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5480" windowHeight="10740" tabRatio="496"/>
  </bookViews>
  <sheets>
    <sheet name="I ЦК" sheetId="1" r:id="rId1"/>
    <sheet name="II ЦК" sheetId="8" r:id="rId2"/>
    <sheet name="III ЦК" sheetId="19" r:id="rId3"/>
    <sheet name="IV ЦК " sheetId="23" r:id="rId4"/>
    <sheet name="V ЦК" sheetId="21" r:id="rId5"/>
    <sheet name="VI ЦК" sheetId="24" r:id="rId6"/>
    <sheet name="АТС" sheetId="7" r:id="rId7"/>
    <sheet name="РСТ РСО-А" sheetId="16" r:id="rId8"/>
    <sheet name="Иные услуги " sheetId="15" r:id="rId9"/>
  </sheets>
  <definedNames>
    <definedName name="_xlnm.Print_Area" localSheetId="0">'I ЦК'!$A$1:$F$29</definedName>
    <definedName name="_xlnm.Print_Area" localSheetId="1">'II ЦК'!$A$1:$E$33</definedName>
    <definedName name="_xlnm.Print_Area" localSheetId="2">'III ЦК'!$A$1:$Y$462</definedName>
    <definedName name="_xlnm.Print_Area" localSheetId="3">'IV ЦК '!$A$1:$Y$466</definedName>
    <definedName name="_xlnm.Print_Area" localSheetId="4">'V ЦК'!$A$1:$Y$539</definedName>
    <definedName name="_xlnm.Print_Area" localSheetId="5">'VI ЦК'!$A$1:$Y$544</definedName>
  </definedNames>
  <calcPr calcId="145621"/>
</workbook>
</file>

<file path=xl/calcChain.xml><?xml version="1.0" encoding="utf-8"?>
<calcChain xmlns="http://schemas.openxmlformats.org/spreadsheetml/2006/main">
  <c r="A3" i="15" l="1"/>
  <c r="C5" i="15" l="1"/>
  <c r="L540" i="24" l="1"/>
  <c r="N540" i="24" s="1"/>
  <c r="P540" i="24" s="1"/>
  <c r="R540" i="24" s="1"/>
  <c r="L535" i="24"/>
  <c r="N535" i="24" s="1"/>
  <c r="P535" i="24" s="1"/>
  <c r="R535" i="24" s="1"/>
  <c r="L534" i="24"/>
  <c r="N534" i="24" s="1"/>
  <c r="P534" i="24" s="1"/>
  <c r="R534" i="24" s="1"/>
  <c r="N539" i="21"/>
  <c r="P539" i="21" s="1"/>
  <c r="R539" i="21" s="1"/>
  <c r="L539" i="21"/>
  <c r="L534" i="21"/>
  <c r="R533" i="21"/>
  <c r="P533" i="21"/>
  <c r="N533" i="21"/>
  <c r="N534" i="21"/>
  <c r="P534" i="21" s="1"/>
  <c r="R534" i="21" s="1"/>
  <c r="L533" i="21"/>
  <c r="P462" i="23"/>
  <c r="R462" i="23"/>
  <c r="T462" i="23"/>
  <c r="N462" i="23"/>
  <c r="P462" i="19"/>
  <c r="R462" i="19"/>
  <c r="T462" i="19"/>
  <c r="N462" i="19"/>
  <c r="C20" i="8"/>
  <c r="D20" i="8"/>
  <c r="E20" i="8"/>
  <c r="C21" i="8"/>
  <c r="D21" i="8"/>
  <c r="E21" i="8"/>
  <c r="B21" i="8"/>
  <c r="B20" i="8"/>
  <c r="C19" i="8"/>
  <c r="D19" i="8"/>
  <c r="E19" i="8"/>
  <c r="B19" i="8"/>
  <c r="C17" i="8"/>
  <c r="D17" i="8"/>
  <c r="E17" i="8"/>
  <c r="B17" i="8"/>
  <c r="C16" i="8"/>
  <c r="D16" i="8"/>
  <c r="E16" i="8"/>
  <c r="B16" i="8"/>
  <c r="C15" i="8"/>
  <c r="D15" i="8"/>
  <c r="E15" i="8"/>
  <c r="B15" i="8"/>
  <c r="C33" i="8"/>
  <c r="D33" i="8"/>
  <c r="E33" i="8"/>
  <c r="B33" i="8"/>
  <c r="C32" i="8"/>
  <c r="D32" i="8"/>
  <c r="E32" i="8"/>
  <c r="B32" i="8"/>
  <c r="C29" i="8"/>
  <c r="D29" i="8"/>
  <c r="E29" i="8"/>
  <c r="B29" i="8"/>
  <c r="C28" i="8"/>
  <c r="D28" i="8"/>
  <c r="E28" i="8"/>
  <c r="B28" i="8"/>
  <c r="C31" i="8"/>
  <c r="D31" i="8"/>
  <c r="E31" i="8"/>
  <c r="B31" i="8"/>
  <c r="B27" i="8"/>
  <c r="D27" i="8"/>
  <c r="E27" i="8"/>
  <c r="C27" i="8"/>
  <c r="B11" i="8" l="1"/>
  <c r="A15" i="19" l="1"/>
  <c r="A53" i="19" l="1"/>
  <c r="A16" i="19"/>
  <c r="A17" i="19" s="1"/>
  <c r="A55" i="19" l="1"/>
  <c r="A54" i="19"/>
  <c r="A18" i="19"/>
  <c r="A65" i="7"/>
  <c r="A89" i="7" s="1"/>
  <c r="A113" i="7" s="1"/>
  <c r="A137" i="7" s="1"/>
  <c r="A161" i="7" s="1"/>
  <c r="A185" i="7" s="1"/>
  <c r="A209" i="7" s="1"/>
  <c r="A233" i="7" s="1"/>
  <c r="A257" i="7" s="1"/>
  <c r="A281" i="7" s="1"/>
  <c r="A305" i="7" s="1"/>
  <c r="A329" i="7" s="1"/>
  <c r="A353" i="7" s="1"/>
  <c r="A377" i="7" s="1"/>
  <c r="A401" i="7" s="1"/>
  <c r="A425" i="7" s="1"/>
  <c r="A449" i="7" s="1"/>
  <c r="A473" i="7" s="1"/>
  <c r="A497" i="7" s="1"/>
  <c r="A521" i="7" s="1"/>
  <c r="A545" i="7" s="1"/>
  <c r="A569" i="7" s="1"/>
  <c r="A593" i="7" s="1"/>
  <c r="A617" i="7" s="1"/>
  <c r="A641" i="7" s="1"/>
  <c r="A665" i="7" s="1"/>
  <c r="A689" i="7" s="1"/>
  <c r="A713" i="7" s="1"/>
  <c r="A737" i="7" s="1"/>
  <c r="A761" i="7" s="1"/>
  <c r="A64" i="7"/>
  <c r="A88" i="7" s="1"/>
  <c r="A112" i="7" s="1"/>
  <c r="A136" i="7" s="1"/>
  <c r="A160" i="7" s="1"/>
  <c r="A184" i="7" s="1"/>
  <c r="A208" i="7" s="1"/>
  <c r="A232" i="7" s="1"/>
  <c r="A256" i="7" s="1"/>
  <c r="A280" i="7" s="1"/>
  <c r="A304" i="7" s="1"/>
  <c r="A328" i="7" s="1"/>
  <c r="A352" i="7" s="1"/>
  <c r="A376" i="7" s="1"/>
  <c r="A400" i="7" s="1"/>
  <c r="A424" i="7" s="1"/>
  <c r="A448" i="7" s="1"/>
  <c r="A472" i="7" s="1"/>
  <c r="A496" i="7" s="1"/>
  <c r="A520" i="7" s="1"/>
  <c r="A544" i="7" s="1"/>
  <c r="A568" i="7" s="1"/>
  <c r="A592" i="7" s="1"/>
  <c r="A616" i="7" s="1"/>
  <c r="A640" i="7" s="1"/>
  <c r="A664" i="7" s="1"/>
  <c r="A688" i="7" s="1"/>
  <c r="A712" i="7" s="1"/>
  <c r="A736" i="7" s="1"/>
  <c r="A760" i="7" s="1"/>
  <c r="A784" i="7" s="1"/>
  <c r="A63" i="7"/>
  <c r="A87" i="7" s="1"/>
  <c r="A111" i="7" s="1"/>
  <c r="A135" i="7" s="1"/>
  <c r="A159" i="7" s="1"/>
  <c r="A183" i="7" s="1"/>
  <c r="A207" i="7" s="1"/>
  <c r="A231" i="7" s="1"/>
  <c r="A255" i="7" s="1"/>
  <c r="A279" i="7" s="1"/>
  <c r="A303" i="7" s="1"/>
  <c r="A327" i="7" s="1"/>
  <c r="A351" i="7" s="1"/>
  <c r="A375" i="7" s="1"/>
  <c r="A399" i="7" s="1"/>
  <c r="A423" i="7" s="1"/>
  <c r="A447" i="7" s="1"/>
  <c r="A471" i="7" s="1"/>
  <c r="A495" i="7" s="1"/>
  <c r="A519" i="7" s="1"/>
  <c r="A543" i="7" s="1"/>
  <c r="A567" i="7" s="1"/>
  <c r="A591" i="7" s="1"/>
  <c r="A615" i="7" s="1"/>
  <c r="A639" i="7" s="1"/>
  <c r="A663" i="7" s="1"/>
  <c r="A687" i="7" s="1"/>
  <c r="A711" i="7" s="1"/>
  <c r="A735" i="7" s="1"/>
  <c r="A759" i="7" s="1"/>
  <c r="A783" i="7" s="1"/>
  <c r="A62" i="7"/>
  <c r="A86" i="7" s="1"/>
  <c r="A110" i="7" s="1"/>
  <c r="A134" i="7" s="1"/>
  <c r="A158" i="7" s="1"/>
  <c r="A182" i="7" s="1"/>
  <c r="A206" i="7" s="1"/>
  <c r="A230" i="7" s="1"/>
  <c r="A254" i="7" s="1"/>
  <c r="A278" i="7" s="1"/>
  <c r="A302" i="7" s="1"/>
  <c r="A326" i="7" s="1"/>
  <c r="A350" i="7" s="1"/>
  <c r="A374" i="7" s="1"/>
  <c r="A398" i="7" s="1"/>
  <c r="A422" i="7" s="1"/>
  <c r="A446" i="7" s="1"/>
  <c r="A470" i="7" s="1"/>
  <c r="A494" i="7" s="1"/>
  <c r="A518" i="7" s="1"/>
  <c r="A542" i="7" s="1"/>
  <c r="A566" i="7" s="1"/>
  <c r="A590" i="7" s="1"/>
  <c r="A614" i="7" s="1"/>
  <c r="A638" i="7" s="1"/>
  <c r="A662" i="7" s="1"/>
  <c r="A686" i="7" s="1"/>
  <c r="A710" i="7" s="1"/>
  <c r="A734" i="7" s="1"/>
  <c r="A758" i="7" s="1"/>
  <c r="A782" i="7" s="1"/>
  <c r="A61" i="7"/>
  <c r="A85" i="7" s="1"/>
  <c r="A109" i="7" s="1"/>
  <c r="A133" i="7" s="1"/>
  <c r="A157" i="7" s="1"/>
  <c r="A181" i="7" s="1"/>
  <c r="A205" i="7" s="1"/>
  <c r="A229" i="7" s="1"/>
  <c r="A253" i="7" s="1"/>
  <c r="A277" i="7" s="1"/>
  <c r="A301" i="7" s="1"/>
  <c r="A325" i="7" s="1"/>
  <c r="A349" i="7" s="1"/>
  <c r="A373" i="7" s="1"/>
  <c r="A397" i="7" s="1"/>
  <c r="A421" i="7" s="1"/>
  <c r="A445" i="7" s="1"/>
  <c r="A469" i="7" s="1"/>
  <c r="A493" i="7" s="1"/>
  <c r="A517" i="7" s="1"/>
  <c r="A541" i="7" s="1"/>
  <c r="A565" i="7" s="1"/>
  <c r="A589" i="7" s="1"/>
  <c r="A613" i="7" s="1"/>
  <c r="A637" i="7" s="1"/>
  <c r="A661" i="7" s="1"/>
  <c r="A685" i="7" s="1"/>
  <c r="A709" i="7" s="1"/>
  <c r="A733" i="7" s="1"/>
  <c r="A757" i="7" s="1"/>
  <c r="A781" i="7" s="1"/>
  <c r="A60" i="7"/>
  <c r="A84" i="7" s="1"/>
  <c r="A108" i="7" s="1"/>
  <c r="A132" i="7" s="1"/>
  <c r="A156" i="7" s="1"/>
  <c r="A180" i="7" s="1"/>
  <c r="A204" i="7" s="1"/>
  <c r="A228" i="7" s="1"/>
  <c r="A252" i="7" s="1"/>
  <c r="A276" i="7" s="1"/>
  <c r="A300" i="7" s="1"/>
  <c r="A324" i="7" s="1"/>
  <c r="A348" i="7" s="1"/>
  <c r="A372" i="7" s="1"/>
  <c r="A396" i="7" s="1"/>
  <c r="A420" i="7" s="1"/>
  <c r="A444" i="7" s="1"/>
  <c r="A468" i="7" s="1"/>
  <c r="A492" i="7" s="1"/>
  <c r="A516" i="7" s="1"/>
  <c r="A540" i="7" s="1"/>
  <c r="A564" i="7" s="1"/>
  <c r="A588" i="7" s="1"/>
  <c r="A612" i="7" s="1"/>
  <c r="A636" i="7" s="1"/>
  <c r="A660" i="7" s="1"/>
  <c r="A684" i="7" s="1"/>
  <c r="A708" i="7" s="1"/>
  <c r="A732" i="7" s="1"/>
  <c r="A756" i="7" s="1"/>
  <c r="A780" i="7" s="1"/>
  <c r="A59" i="7"/>
  <c r="A83" i="7" s="1"/>
  <c r="A107" i="7" s="1"/>
  <c r="A131" i="7" s="1"/>
  <c r="A155" i="7" s="1"/>
  <c r="A179" i="7" s="1"/>
  <c r="A203" i="7" s="1"/>
  <c r="A227" i="7" s="1"/>
  <c r="A251" i="7" s="1"/>
  <c r="A275" i="7" s="1"/>
  <c r="A299" i="7" s="1"/>
  <c r="A323" i="7" s="1"/>
  <c r="A347" i="7" s="1"/>
  <c r="A371" i="7" s="1"/>
  <c r="A395" i="7" s="1"/>
  <c r="A419" i="7" s="1"/>
  <c r="A443" i="7" s="1"/>
  <c r="A467" i="7" s="1"/>
  <c r="A491" i="7" s="1"/>
  <c r="A515" i="7" s="1"/>
  <c r="A539" i="7" s="1"/>
  <c r="A563" i="7" s="1"/>
  <c r="A587" i="7" s="1"/>
  <c r="A611" i="7" s="1"/>
  <c r="A635" i="7" s="1"/>
  <c r="A659" i="7" s="1"/>
  <c r="A683" i="7" s="1"/>
  <c r="A707" i="7" s="1"/>
  <c r="A731" i="7" s="1"/>
  <c r="A755" i="7" s="1"/>
  <c r="A779" i="7" s="1"/>
  <c r="A58" i="7"/>
  <c r="A82" i="7" s="1"/>
  <c r="A106" i="7" s="1"/>
  <c r="A130" i="7" s="1"/>
  <c r="A154" i="7" s="1"/>
  <c r="A178" i="7" s="1"/>
  <c r="A202" i="7" s="1"/>
  <c r="A226" i="7" s="1"/>
  <c r="A250" i="7" s="1"/>
  <c r="A274" i="7" s="1"/>
  <c r="A298" i="7" s="1"/>
  <c r="A322" i="7" s="1"/>
  <c r="A346" i="7" s="1"/>
  <c r="A370" i="7" s="1"/>
  <c r="A394" i="7" s="1"/>
  <c r="A418" i="7" s="1"/>
  <c r="A442" i="7" s="1"/>
  <c r="A466" i="7" s="1"/>
  <c r="A490" i="7" s="1"/>
  <c r="A514" i="7" s="1"/>
  <c r="A538" i="7" s="1"/>
  <c r="A562" i="7" s="1"/>
  <c r="A586" i="7" s="1"/>
  <c r="A610" i="7" s="1"/>
  <c r="A634" i="7" s="1"/>
  <c r="A658" i="7" s="1"/>
  <c r="A682" i="7" s="1"/>
  <c r="A706" i="7" s="1"/>
  <c r="A730" i="7" s="1"/>
  <c r="A754" i="7" s="1"/>
  <c r="A778" i="7" s="1"/>
  <c r="A57" i="7"/>
  <c r="A81" i="7" s="1"/>
  <c r="A105" i="7" s="1"/>
  <c r="A129" i="7" s="1"/>
  <c r="A153" i="7" s="1"/>
  <c r="A177" i="7" s="1"/>
  <c r="A201" i="7" s="1"/>
  <c r="A225" i="7" s="1"/>
  <c r="A249" i="7" s="1"/>
  <c r="A273" i="7" s="1"/>
  <c r="A297" i="7" s="1"/>
  <c r="A321" i="7" s="1"/>
  <c r="A345" i="7" s="1"/>
  <c r="A369" i="7" s="1"/>
  <c r="A393" i="7" s="1"/>
  <c r="A417" i="7" s="1"/>
  <c r="A441" i="7" s="1"/>
  <c r="A465" i="7" s="1"/>
  <c r="A489" i="7" s="1"/>
  <c r="A513" i="7" s="1"/>
  <c r="A537" i="7" s="1"/>
  <c r="A561" i="7" s="1"/>
  <c r="A585" i="7" s="1"/>
  <c r="A609" i="7" s="1"/>
  <c r="A633" i="7" s="1"/>
  <c r="A657" i="7" s="1"/>
  <c r="A681" i="7" s="1"/>
  <c r="A705" i="7" s="1"/>
  <c r="A729" i="7" s="1"/>
  <c r="A753" i="7" s="1"/>
  <c r="A777" i="7" s="1"/>
  <c r="A56" i="7"/>
  <c r="A80" i="7" s="1"/>
  <c r="A104" i="7" s="1"/>
  <c r="A128" i="7" s="1"/>
  <c r="A152" i="7" s="1"/>
  <c r="A176" i="7" s="1"/>
  <c r="A200" i="7" s="1"/>
  <c r="A224" i="7" s="1"/>
  <c r="A248" i="7" s="1"/>
  <c r="A272" i="7" s="1"/>
  <c r="A296" i="7" s="1"/>
  <c r="A320" i="7" s="1"/>
  <c r="A344" i="7" s="1"/>
  <c r="A368" i="7" s="1"/>
  <c r="A392" i="7" s="1"/>
  <c r="A416" i="7" s="1"/>
  <c r="A440" i="7" s="1"/>
  <c r="A464" i="7" s="1"/>
  <c r="A488" i="7" s="1"/>
  <c r="A512" i="7" s="1"/>
  <c r="A536" i="7" s="1"/>
  <c r="A560" i="7" s="1"/>
  <c r="A584" i="7" s="1"/>
  <c r="A608" i="7" s="1"/>
  <c r="A632" i="7" s="1"/>
  <c r="A656" i="7" s="1"/>
  <c r="A680" i="7" s="1"/>
  <c r="A704" i="7" s="1"/>
  <c r="A728" i="7" s="1"/>
  <c r="A752" i="7" s="1"/>
  <c r="A776" i="7" s="1"/>
  <c r="A55" i="7"/>
  <c r="A79" i="7" s="1"/>
  <c r="A103" i="7" s="1"/>
  <c r="A127" i="7" s="1"/>
  <c r="A151" i="7" s="1"/>
  <c r="A175" i="7" s="1"/>
  <c r="A199" i="7" s="1"/>
  <c r="A223" i="7" s="1"/>
  <c r="A247" i="7" s="1"/>
  <c r="A271" i="7" s="1"/>
  <c r="A295" i="7" s="1"/>
  <c r="A319" i="7" s="1"/>
  <c r="A343" i="7" s="1"/>
  <c r="A367" i="7" s="1"/>
  <c r="A391" i="7" s="1"/>
  <c r="A415" i="7" s="1"/>
  <c r="A439" i="7" s="1"/>
  <c r="A463" i="7" s="1"/>
  <c r="A487" i="7" s="1"/>
  <c r="A511" i="7" s="1"/>
  <c r="A535" i="7" s="1"/>
  <c r="A559" i="7" s="1"/>
  <c r="A583" i="7" s="1"/>
  <c r="A607" i="7" s="1"/>
  <c r="A631" i="7" s="1"/>
  <c r="A655" i="7" s="1"/>
  <c r="A679" i="7" s="1"/>
  <c r="A703" i="7" s="1"/>
  <c r="A727" i="7" s="1"/>
  <c r="A751" i="7" s="1"/>
  <c r="A775" i="7" s="1"/>
  <c r="A54" i="7"/>
  <c r="A78" i="7" s="1"/>
  <c r="A102" i="7" s="1"/>
  <c r="A126" i="7" s="1"/>
  <c r="A150" i="7" s="1"/>
  <c r="A174" i="7" s="1"/>
  <c r="A198" i="7" s="1"/>
  <c r="A222" i="7" s="1"/>
  <c r="A246" i="7" s="1"/>
  <c r="A270" i="7" s="1"/>
  <c r="A294" i="7" s="1"/>
  <c r="A318" i="7" s="1"/>
  <c r="A342" i="7" s="1"/>
  <c r="A366" i="7" s="1"/>
  <c r="A390" i="7" s="1"/>
  <c r="A414" i="7" s="1"/>
  <c r="A438" i="7" s="1"/>
  <c r="A462" i="7" s="1"/>
  <c r="A486" i="7" s="1"/>
  <c r="A510" i="7" s="1"/>
  <c r="A534" i="7" s="1"/>
  <c r="A558" i="7" s="1"/>
  <c r="A582" i="7" s="1"/>
  <c r="A606" i="7" s="1"/>
  <c r="A630" i="7" s="1"/>
  <c r="A654" i="7" s="1"/>
  <c r="A678" i="7" s="1"/>
  <c r="A702" i="7" s="1"/>
  <c r="A726" i="7" s="1"/>
  <c r="A750" i="7" s="1"/>
  <c r="A774" i="7" s="1"/>
  <c r="A53" i="7"/>
  <c r="A77" i="7" s="1"/>
  <c r="A101" i="7" s="1"/>
  <c r="A125" i="7" s="1"/>
  <c r="A149" i="7" s="1"/>
  <c r="A173" i="7" s="1"/>
  <c r="A197" i="7" s="1"/>
  <c r="A221" i="7" s="1"/>
  <c r="A245" i="7" s="1"/>
  <c r="A269" i="7" s="1"/>
  <c r="A293" i="7" s="1"/>
  <c r="A317" i="7" s="1"/>
  <c r="A341" i="7" s="1"/>
  <c r="A365" i="7" s="1"/>
  <c r="A389" i="7" s="1"/>
  <c r="A413" i="7" s="1"/>
  <c r="A437" i="7" s="1"/>
  <c r="A461" i="7" s="1"/>
  <c r="A485" i="7" s="1"/>
  <c r="A509" i="7" s="1"/>
  <c r="A533" i="7" s="1"/>
  <c r="A557" i="7" s="1"/>
  <c r="A581" i="7" s="1"/>
  <c r="A605" i="7" s="1"/>
  <c r="A629" i="7" s="1"/>
  <c r="A653" i="7" s="1"/>
  <c r="A677" i="7" s="1"/>
  <c r="A701" i="7" s="1"/>
  <c r="A725" i="7" s="1"/>
  <c r="A749" i="7" s="1"/>
  <c r="A773" i="7" s="1"/>
  <c r="A52" i="7"/>
  <c r="A76" i="7" s="1"/>
  <c r="A100" i="7" s="1"/>
  <c r="A124" i="7" s="1"/>
  <c r="A148" i="7" s="1"/>
  <c r="A172" i="7" s="1"/>
  <c r="A196" i="7" s="1"/>
  <c r="A220" i="7" s="1"/>
  <c r="A244" i="7" s="1"/>
  <c r="A268" i="7" s="1"/>
  <c r="A292" i="7" s="1"/>
  <c r="A316" i="7" s="1"/>
  <c r="A340" i="7" s="1"/>
  <c r="A364" i="7" s="1"/>
  <c r="A388" i="7" s="1"/>
  <c r="A51" i="7"/>
  <c r="A75" i="7" s="1"/>
  <c r="A99" i="7" s="1"/>
  <c r="A123" i="7" s="1"/>
  <c r="A147" i="7" s="1"/>
  <c r="A171" i="7" s="1"/>
  <c r="A195" i="7" s="1"/>
  <c r="A219" i="7" s="1"/>
  <c r="A243" i="7" s="1"/>
  <c r="A267" i="7" s="1"/>
  <c r="A291" i="7" s="1"/>
  <c r="A315" i="7" s="1"/>
  <c r="A339" i="7" s="1"/>
  <c r="A363" i="7" s="1"/>
  <c r="A387" i="7" s="1"/>
  <c r="A411" i="7" s="1"/>
  <c r="A435" i="7" s="1"/>
  <c r="A459" i="7" s="1"/>
  <c r="A483" i="7" s="1"/>
  <c r="A507" i="7" s="1"/>
  <c r="A531" i="7" s="1"/>
  <c r="A555" i="7" s="1"/>
  <c r="A579" i="7" s="1"/>
  <c r="A603" i="7" s="1"/>
  <c r="A627" i="7" s="1"/>
  <c r="A651" i="7" s="1"/>
  <c r="A675" i="7" s="1"/>
  <c r="A699" i="7" s="1"/>
  <c r="A723" i="7" s="1"/>
  <c r="A747" i="7" s="1"/>
  <c r="A771" i="7" s="1"/>
  <c r="A50" i="7"/>
  <c r="A74" i="7" s="1"/>
  <c r="A98" i="7" s="1"/>
  <c r="A122" i="7" s="1"/>
  <c r="A146" i="7" s="1"/>
  <c r="A170" i="7" s="1"/>
  <c r="A194" i="7" s="1"/>
  <c r="A218" i="7" s="1"/>
  <c r="A242" i="7" s="1"/>
  <c r="A266" i="7" s="1"/>
  <c r="A290" i="7" s="1"/>
  <c r="A314" i="7" s="1"/>
  <c r="A338" i="7" s="1"/>
  <c r="A362" i="7" s="1"/>
  <c r="A386" i="7" s="1"/>
  <c r="A410" i="7" s="1"/>
  <c r="A434" i="7" s="1"/>
  <c r="A458" i="7" s="1"/>
  <c r="A482" i="7" s="1"/>
  <c r="A506" i="7" s="1"/>
  <c r="A530" i="7" s="1"/>
  <c r="A554" i="7" s="1"/>
  <c r="A578" i="7" s="1"/>
  <c r="A602" i="7" s="1"/>
  <c r="A626" i="7" s="1"/>
  <c r="A650" i="7" s="1"/>
  <c r="A674" i="7" s="1"/>
  <c r="A698" i="7" s="1"/>
  <c r="A722" i="7" s="1"/>
  <c r="A746" i="7" s="1"/>
  <c r="A770" i="7" s="1"/>
  <c r="A49" i="7"/>
  <c r="A73" i="7" s="1"/>
  <c r="A97" i="7" s="1"/>
  <c r="A121" i="7" s="1"/>
  <c r="A145" i="7" s="1"/>
  <c r="A169" i="7" s="1"/>
  <c r="A193" i="7" s="1"/>
  <c r="A217" i="7" s="1"/>
  <c r="A241" i="7" s="1"/>
  <c r="A265" i="7" s="1"/>
  <c r="A289" i="7" s="1"/>
  <c r="A313" i="7" s="1"/>
  <c r="A337" i="7" s="1"/>
  <c r="A361" i="7" s="1"/>
  <c r="A385" i="7" s="1"/>
  <c r="A409" i="7" s="1"/>
  <c r="A433" i="7" s="1"/>
  <c r="A457" i="7" s="1"/>
  <c r="A481" i="7" s="1"/>
  <c r="A505" i="7" s="1"/>
  <c r="A529" i="7" s="1"/>
  <c r="A553" i="7" s="1"/>
  <c r="A577" i="7" s="1"/>
  <c r="A601" i="7" s="1"/>
  <c r="A625" i="7" s="1"/>
  <c r="A649" i="7" s="1"/>
  <c r="A673" i="7" s="1"/>
  <c r="A697" i="7" s="1"/>
  <c r="A721" i="7" s="1"/>
  <c r="A745" i="7" s="1"/>
  <c r="A769" i="7" s="1"/>
  <c r="A48" i="7"/>
  <c r="A72" i="7" s="1"/>
  <c r="A96" i="7" s="1"/>
  <c r="A120" i="7" s="1"/>
  <c r="A144" i="7" s="1"/>
  <c r="A168" i="7" s="1"/>
  <c r="A192" i="7" s="1"/>
  <c r="A216" i="7" s="1"/>
  <c r="A240" i="7" s="1"/>
  <c r="A264" i="7" s="1"/>
  <c r="A288" i="7" s="1"/>
  <c r="A312" i="7" s="1"/>
  <c r="A336" i="7" s="1"/>
  <c r="A360" i="7" s="1"/>
  <c r="A384" i="7" s="1"/>
  <c r="A408" i="7" s="1"/>
  <c r="A432" i="7" s="1"/>
  <c r="A456" i="7" s="1"/>
  <c r="A480" i="7" s="1"/>
  <c r="A504" i="7" s="1"/>
  <c r="A528" i="7" s="1"/>
  <c r="A552" i="7" s="1"/>
  <c r="A576" i="7" s="1"/>
  <c r="A600" i="7" s="1"/>
  <c r="A624" i="7" s="1"/>
  <c r="A648" i="7" s="1"/>
  <c r="A672" i="7" s="1"/>
  <c r="A696" i="7" s="1"/>
  <c r="A720" i="7" s="1"/>
  <c r="A744" i="7" s="1"/>
  <c r="A768" i="7" s="1"/>
  <c r="A47" i="7"/>
  <c r="A71" i="7" s="1"/>
  <c r="A95" i="7" s="1"/>
  <c r="A119" i="7" s="1"/>
  <c r="A143" i="7" s="1"/>
  <c r="A167" i="7" s="1"/>
  <c r="A191" i="7" s="1"/>
  <c r="A215" i="7" s="1"/>
  <c r="A239" i="7" s="1"/>
  <c r="A263" i="7" s="1"/>
  <c r="A287" i="7" s="1"/>
  <c r="A311" i="7" s="1"/>
  <c r="A335" i="7" s="1"/>
  <c r="A359" i="7" s="1"/>
  <c r="A383" i="7" s="1"/>
  <c r="A407" i="7" s="1"/>
  <c r="A431" i="7" s="1"/>
  <c r="A455" i="7" s="1"/>
  <c r="A479" i="7" s="1"/>
  <c r="A503" i="7" s="1"/>
  <c r="A527" i="7" s="1"/>
  <c r="A551" i="7" s="1"/>
  <c r="A575" i="7" s="1"/>
  <c r="A599" i="7" s="1"/>
  <c r="A623" i="7" s="1"/>
  <c r="A647" i="7" s="1"/>
  <c r="A671" i="7" s="1"/>
  <c r="A695" i="7" s="1"/>
  <c r="A719" i="7" s="1"/>
  <c r="A743" i="7" s="1"/>
  <c r="A767" i="7" s="1"/>
  <c r="A46" i="7"/>
  <c r="A70" i="7" s="1"/>
  <c r="A94" i="7" s="1"/>
  <c r="A118" i="7" s="1"/>
  <c r="A142" i="7" s="1"/>
  <c r="A166" i="7" s="1"/>
  <c r="A190" i="7" s="1"/>
  <c r="A214" i="7" s="1"/>
  <c r="A238" i="7" s="1"/>
  <c r="A262" i="7" s="1"/>
  <c r="A286" i="7" s="1"/>
  <c r="A310" i="7" s="1"/>
  <c r="A334" i="7" s="1"/>
  <c r="A358" i="7" s="1"/>
  <c r="A382" i="7" s="1"/>
  <c r="A406" i="7" s="1"/>
  <c r="A430" i="7" s="1"/>
  <c r="A454" i="7" s="1"/>
  <c r="A478" i="7" s="1"/>
  <c r="A502" i="7" s="1"/>
  <c r="A526" i="7" s="1"/>
  <c r="A550" i="7" s="1"/>
  <c r="A574" i="7" s="1"/>
  <c r="A598" i="7" s="1"/>
  <c r="A622" i="7" s="1"/>
  <c r="A646" i="7" s="1"/>
  <c r="A670" i="7" s="1"/>
  <c r="A694" i="7" s="1"/>
  <c r="A718" i="7" s="1"/>
  <c r="A742" i="7" s="1"/>
  <c r="A766" i="7" s="1"/>
  <c r="A45" i="7"/>
  <c r="A69" i="7" s="1"/>
  <c r="A93" i="7" s="1"/>
  <c r="A117" i="7" s="1"/>
  <c r="A141" i="7" s="1"/>
  <c r="A165" i="7" s="1"/>
  <c r="A189" i="7" s="1"/>
  <c r="A213" i="7" s="1"/>
  <c r="A237" i="7" s="1"/>
  <c r="A261" i="7" s="1"/>
  <c r="A285" i="7" s="1"/>
  <c r="A309" i="7" s="1"/>
  <c r="A333" i="7" s="1"/>
  <c r="A357" i="7" s="1"/>
  <c r="A381" i="7" s="1"/>
  <c r="A405" i="7" s="1"/>
  <c r="A429" i="7" s="1"/>
  <c r="A453" i="7" s="1"/>
  <c r="A477" i="7" s="1"/>
  <c r="A501" i="7" s="1"/>
  <c r="A525" i="7" s="1"/>
  <c r="A549" i="7" s="1"/>
  <c r="A573" i="7" s="1"/>
  <c r="A597" i="7" s="1"/>
  <c r="A621" i="7" s="1"/>
  <c r="A645" i="7" s="1"/>
  <c r="A669" i="7" s="1"/>
  <c r="A693" i="7" s="1"/>
  <c r="A717" i="7" s="1"/>
  <c r="A741" i="7" s="1"/>
  <c r="A765" i="7" s="1"/>
  <c r="A44" i="7"/>
  <c r="A68" i="7" s="1"/>
  <c r="A92" i="7" s="1"/>
  <c r="A116" i="7" s="1"/>
  <c r="A140" i="7" s="1"/>
  <c r="A164" i="7" s="1"/>
  <c r="A188" i="7" s="1"/>
  <c r="A212" i="7" s="1"/>
  <c r="A236" i="7" s="1"/>
  <c r="A260" i="7" s="1"/>
  <c r="A284" i="7" s="1"/>
  <c r="A308" i="7" s="1"/>
  <c r="A332" i="7" s="1"/>
  <c r="A356" i="7" s="1"/>
  <c r="A380" i="7" s="1"/>
  <c r="A404" i="7" s="1"/>
  <c r="A428" i="7" s="1"/>
  <c r="A452" i="7" s="1"/>
  <c r="A476" i="7" s="1"/>
  <c r="A500" i="7" s="1"/>
  <c r="A524" i="7" s="1"/>
  <c r="A548" i="7" s="1"/>
  <c r="A572" i="7" s="1"/>
  <c r="A596" i="7" s="1"/>
  <c r="A620" i="7" s="1"/>
  <c r="A644" i="7" s="1"/>
  <c r="A668" i="7" s="1"/>
  <c r="A692" i="7" s="1"/>
  <c r="A716" i="7" s="1"/>
  <c r="A740" i="7" s="1"/>
  <c r="A764" i="7" s="1"/>
  <c r="A43" i="7"/>
  <c r="A67" i="7" s="1"/>
  <c r="A91" i="7" s="1"/>
  <c r="A115" i="7" s="1"/>
  <c r="A139" i="7" s="1"/>
  <c r="A163" i="7" s="1"/>
  <c r="A187" i="7" s="1"/>
  <c r="A211" i="7" s="1"/>
  <c r="A235" i="7" s="1"/>
  <c r="A259" i="7" s="1"/>
  <c r="A283" i="7" s="1"/>
  <c r="A307" i="7" s="1"/>
  <c r="A331" i="7" s="1"/>
  <c r="A355" i="7" s="1"/>
  <c r="A379" i="7" s="1"/>
  <c r="A403" i="7" s="1"/>
  <c r="A427" i="7" s="1"/>
  <c r="A451" i="7" s="1"/>
  <c r="A475" i="7" s="1"/>
  <c r="A499" i="7" s="1"/>
  <c r="A523" i="7" s="1"/>
  <c r="A547" i="7" s="1"/>
  <c r="A571" i="7" s="1"/>
  <c r="A595" i="7" s="1"/>
  <c r="A619" i="7" s="1"/>
  <c r="A643" i="7" s="1"/>
  <c r="A667" i="7" s="1"/>
  <c r="A691" i="7" s="1"/>
  <c r="A715" i="7" s="1"/>
  <c r="A739" i="7" s="1"/>
  <c r="A763" i="7" s="1"/>
  <c r="A42" i="7"/>
  <c r="A66" i="7" s="1"/>
  <c r="A90" i="7" s="1"/>
  <c r="A114" i="7" s="1"/>
  <c r="A138" i="7" s="1"/>
  <c r="A162" i="7" s="1"/>
  <c r="A186" i="7" s="1"/>
  <c r="A210" i="7" s="1"/>
  <c r="A234" i="7" s="1"/>
  <c r="A258" i="7" s="1"/>
  <c r="A282" i="7" s="1"/>
  <c r="A306" i="7" s="1"/>
  <c r="A330" i="7" s="1"/>
  <c r="A354" i="7" s="1"/>
  <c r="A378" i="7" s="1"/>
  <c r="A402" i="7" s="1"/>
  <c r="A426" i="7" s="1"/>
  <c r="A450" i="7" s="1"/>
  <c r="A474" i="7" s="1"/>
  <c r="A498" i="7" s="1"/>
  <c r="A522" i="7" s="1"/>
  <c r="A546" i="7" s="1"/>
  <c r="A570" i="7" s="1"/>
  <c r="A594" i="7" s="1"/>
  <c r="A618" i="7" s="1"/>
  <c r="A642" i="7" s="1"/>
  <c r="A666" i="7" s="1"/>
  <c r="A690" i="7" s="1"/>
  <c r="A714" i="7" s="1"/>
  <c r="A738" i="7" s="1"/>
  <c r="A762" i="7" s="1"/>
  <c r="A56" i="19" l="1"/>
  <c r="V55" i="19"/>
  <c r="O55" i="19"/>
  <c r="A412" i="7"/>
  <c r="H18" i="19" s="1"/>
  <c r="A19" i="19"/>
  <c r="R55" i="19" l="1"/>
  <c r="G55" i="19"/>
  <c r="Y55" i="19"/>
  <c r="P55" i="19"/>
  <c r="S55" i="19"/>
  <c r="C55" i="19"/>
  <c r="J55" i="19"/>
  <c r="U55" i="19"/>
  <c r="E55" i="19"/>
  <c r="L55" i="19"/>
  <c r="S54" i="19"/>
  <c r="C54" i="19"/>
  <c r="J54" i="19"/>
  <c r="U54" i="19"/>
  <c r="E54" i="19"/>
  <c r="L54" i="19"/>
  <c r="S18" i="19"/>
  <c r="C18" i="19"/>
  <c r="J18" i="19"/>
  <c r="U18" i="19"/>
  <c r="E18" i="19"/>
  <c r="L18" i="19"/>
  <c r="A57" i="19"/>
  <c r="D19" i="19"/>
  <c r="H19" i="19"/>
  <c r="L19" i="19"/>
  <c r="P19" i="19"/>
  <c r="T19" i="19"/>
  <c r="X19" i="19"/>
  <c r="E19" i="19"/>
  <c r="I19" i="19"/>
  <c r="M19" i="19"/>
  <c r="Q19" i="19"/>
  <c r="U19" i="19"/>
  <c r="Y19" i="19"/>
  <c r="B19" i="19"/>
  <c r="F19" i="19"/>
  <c r="J19" i="19"/>
  <c r="N19" i="19"/>
  <c r="R19" i="19"/>
  <c r="V19" i="19"/>
  <c r="C19" i="19"/>
  <c r="G19" i="19"/>
  <c r="K19" i="19"/>
  <c r="O19" i="19"/>
  <c r="S19" i="19"/>
  <c r="W19" i="19"/>
  <c r="F55" i="19"/>
  <c r="Q55" i="19"/>
  <c r="X55" i="19"/>
  <c r="H55" i="19"/>
  <c r="O54" i="19"/>
  <c r="V54" i="19"/>
  <c r="F54" i="19"/>
  <c r="Q54" i="19"/>
  <c r="X54" i="19"/>
  <c r="H54" i="19"/>
  <c r="O18" i="19"/>
  <c r="V18" i="19"/>
  <c r="F18" i="19"/>
  <c r="Q18" i="19"/>
  <c r="X18" i="19"/>
  <c r="A436" i="7"/>
  <c r="A460" i="7" s="1"/>
  <c r="A484" i="7" s="1"/>
  <c r="A508" i="7" s="1"/>
  <c r="A532" i="7" s="1"/>
  <c r="A556" i="7" s="1"/>
  <c r="A580" i="7" s="1"/>
  <c r="A604" i="7" s="1"/>
  <c r="A628" i="7" s="1"/>
  <c r="A652" i="7" s="1"/>
  <c r="A676" i="7" s="1"/>
  <c r="A700" i="7" s="1"/>
  <c r="A724" i="7" s="1"/>
  <c r="A748" i="7" s="1"/>
  <c r="A772" i="7" s="1"/>
  <c r="Q15" i="19"/>
  <c r="J15" i="19"/>
  <c r="B15" i="19"/>
  <c r="O15" i="19"/>
  <c r="H15" i="19"/>
  <c r="X15" i="19"/>
  <c r="E15" i="19"/>
  <c r="U15" i="19"/>
  <c r="N15" i="19"/>
  <c r="C15" i="19"/>
  <c r="S15" i="19"/>
  <c r="L15" i="19"/>
  <c r="I15" i="19"/>
  <c r="Y15" i="19"/>
  <c r="R15" i="19"/>
  <c r="G15" i="19"/>
  <c r="W15" i="19"/>
  <c r="P15" i="19"/>
  <c r="M15" i="19"/>
  <c r="F15" i="19"/>
  <c r="V15" i="19"/>
  <c r="K15" i="19"/>
  <c r="D15" i="19"/>
  <c r="T15" i="19"/>
  <c r="P17" i="19"/>
  <c r="I17" i="19"/>
  <c r="Y17" i="19"/>
  <c r="N17" i="19"/>
  <c r="G17" i="19"/>
  <c r="W17" i="19"/>
  <c r="L16" i="19"/>
  <c r="E16" i="19"/>
  <c r="U16" i="19"/>
  <c r="J16" i="19"/>
  <c r="C16" i="19"/>
  <c r="S16" i="19"/>
  <c r="M53" i="19"/>
  <c r="F53" i="19"/>
  <c r="V53" i="19"/>
  <c r="K53" i="19"/>
  <c r="D53" i="19"/>
  <c r="T53" i="19"/>
  <c r="D17" i="19"/>
  <c r="T17" i="19"/>
  <c r="M17" i="19"/>
  <c r="B17" i="19"/>
  <c r="R17" i="19"/>
  <c r="K17" i="19"/>
  <c r="P16" i="19"/>
  <c r="I16" i="19"/>
  <c r="Y16" i="19"/>
  <c r="N16" i="19"/>
  <c r="G16" i="19"/>
  <c r="W16" i="19"/>
  <c r="Q53" i="19"/>
  <c r="J53" i="19"/>
  <c r="B53" i="19"/>
  <c r="O53" i="19"/>
  <c r="H53" i="19"/>
  <c r="X53" i="19"/>
  <c r="H17" i="19"/>
  <c r="X17" i="19"/>
  <c r="Q17" i="19"/>
  <c r="F17" i="19"/>
  <c r="V17" i="19"/>
  <c r="O17" i="19"/>
  <c r="D16" i="19"/>
  <c r="T16" i="19"/>
  <c r="M16" i="19"/>
  <c r="B16" i="19"/>
  <c r="R16" i="19"/>
  <c r="K16" i="19"/>
  <c r="E53" i="19"/>
  <c r="U53" i="19"/>
  <c r="N53" i="19"/>
  <c r="C53" i="19"/>
  <c r="S53" i="19"/>
  <c r="L53" i="19"/>
  <c r="L17" i="19"/>
  <c r="E17" i="19"/>
  <c r="U17" i="19"/>
  <c r="J17" i="19"/>
  <c r="C17" i="19"/>
  <c r="S17" i="19"/>
  <c r="H16" i="19"/>
  <c r="X16" i="19"/>
  <c r="Q16" i="19"/>
  <c r="F16" i="19"/>
  <c r="V16" i="19"/>
  <c r="O16" i="19"/>
  <c r="I53" i="19"/>
  <c r="Y53" i="19"/>
  <c r="R53" i="19"/>
  <c r="G53" i="19"/>
  <c r="W53" i="19"/>
  <c r="P53" i="19"/>
  <c r="B55" i="19"/>
  <c r="M55" i="19"/>
  <c r="T55" i="19"/>
  <c r="D55" i="19"/>
  <c r="K54" i="19"/>
  <c r="R54" i="19"/>
  <c r="B54" i="19"/>
  <c r="M54" i="19"/>
  <c r="T54" i="19"/>
  <c r="D54" i="19"/>
  <c r="K18" i="19"/>
  <c r="R18" i="19"/>
  <c r="B18" i="19"/>
  <c r="M18" i="19"/>
  <c r="T18" i="19"/>
  <c r="D18" i="19"/>
  <c r="K55" i="19"/>
  <c r="W55" i="19"/>
  <c r="N55" i="19"/>
  <c r="I55" i="19"/>
  <c r="W54" i="19"/>
  <c r="G54" i="19"/>
  <c r="N54" i="19"/>
  <c r="Y54" i="19"/>
  <c r="I54" i="19"/>
  <c r="P54" i="19"/>
  <c r="W18" i="19"/>
  <c r="G18" i="19"/>
  <c r="N18" i="19"/>
  <c r="Y18" i="19"/>
  <c r="I18" i="19"/>
  <c r="P18" i="19"/>
  <c r="D56" i="19"/>
  <c r="H56" i="19"/>
  <c r="L56" i="19"/>
  <c r="P56" i="19"/>
  <c r="T56" i="19"/>
  <c r="X56" i="19"/>
  <c r="E56" i="19"/>
  <c r="I56" i="19"/>
  <c r="M56" i="19"/>
  <c r="Q56" i="19"/>
  <c r="U56" i="19"/>
  <c r="Y56" i="19"/>
  <c r="B56" i="19"/>
  <c r="F56" i="19"/>
  <c r="J56" i="19"/>
  <c r="N56" i="19"/>
  <c r="R56" i="19"/>
  <c r="V56" i="19"/>
  <c r="C56" i="19"/>
  <c r="G56" i="19"/>
  <c r="K56" i="19"/>
  <c r="O56" i="19"/>
  <c r="S56" i="19"/>
  <c r="W56" i="19"/>
  <c r="A20" i="19"/>
  <c r="R544" i="24"/>
  <c r="P544" i="24"/>
  <c r="N544" i="24"/>
  <c r="L544" i="24"/>
  <c r="A15" i="24"/>
  <c r="A2" i="24"/>
  <c r="T466" i="23"/>
  <c r="R466" i="23"/>
  <c r="P466" i="23"/>
  <c r="N466" i="23"/>
  <c r="A15" i="23"/>
  <c r="A16" i="23" s="1"/>
  <c r="F16" i="1"/>
  <c r="F17" i="1"/>
  <c r="F18" i="1"/>
  <c r="A15" i="21"/>
  <c r="A2" i="21"/>
  <c r="A2" i="8"/>
  <c r="A90" i="19"/>
  <c r="A91" i="19"/>
  <c r="A58" i="19" l="1"/>
  <c r="D20" i="19"/>
  <c r="H20" i="19"/>
  <c r="L20" i="19"/>
  <c r="P20" i="19"/>
  <c r="T20" i="19"/>
  <c r="X20" i="19"/>
  <c r="E20" i="19"/>
  <c r="I20" i="19"/>
  <c r="M20" i="19"/>
  <c r="Q20" i="19"/>
  <c r="U20" i="19"/>
  <c r="Y20" i="19"/>
  <c r="B20" i="19"/>
  <c r="F20" i="19"/>
  <c r="J20" i="19"/>
  <c r="N20" i="19"/>
  <c r="R20" i="19"/>
  <c r="V20" i="19"/>
  <c r="C20" i="19"/>
  <c r="G20" i="19"/>
  <c r="K20" i="19"/>
  <c r="O20" i="19"/>
  <c r="S20" i="19"/>
  <c r="W20" i="19"/>
  <c r="D57" i="19"/>
  <c r="H57" i="19"/>
  <c r="L57" i="19"/>
  <c r="P57" i="19"/>
  <c r="T57" i="19"/>
  <c r="X57" i="19"/>
  <c r="E57" i="19"/>
  <c r="I57" i="19"/>
  <c r="M57" i="19"/>
  <c r="Q57" i="19"/>
  <c r="U57" i="19"/>
  <c r="Y57" i="19"/>
  <c r="B57" i="19"/>
  <c r="F57" i="19"/>
  <c r="J57" i="19"/>
  <c r="N57" i="19"/>
  <c r="R57" i="19"/>
  <c r="V57" i="19"/>
  <c r="C57" i="19"/>
  <c r="G57" i="19"/>
  <c r="K57" i="19"/>
  <c r="O57" i="19"/>
  <c r="S57" i="19"/>
  <c r="W57" i="19"/>
  <c r="A130" i="19"/>
  <c r="D91" i="19"/>
  <c r="H91" i="19"/>
  <c r="L91" i="19"/>
  <c r="P91" i="19"/>
  <c r="T91" i="19"/>
  <c r="X91" i="19"/>
  <c r="E91" i="19"/>
  <c r="I91" i="19"/>
  <c r="M91" i="19"/>
  <c r="Q91" i="19"/>
  <c r="U91" i="19"/>
  <c r="Y91" i="19"/>
  <c r="B91" i="19"/>
  <c r="F91" i="19"/>
  <c r="J91" i="19"/>
  <c r="N91" i="19"/>
  <c r="R91" i="19"/>
  <c r="V91" i="19"/>
  <c r="C91" i="19"/>
  <c r="G91" i="19"/>
  <c r="K91" i="19"/>
  <c r="O91" i="19"/>
  <c r="S91" i="19"/>
  <c r="W91" i="19"/>
  <c r="E90" i="19"/>
  <c r="I90" i="19"/>
  <c r="M90" i="19"/>
  <c r="Q90" i="19"/>
  <c r="U90" i="19"/>
  <c r="Y90" i="19"/>
  <c r="F90" i="19"/>
  <c r="J90" i="19"/>
  <c r="N90" i="19"/>
  <c r="R90" i="19"/>
  <c r="V90" i="19"/>
  <c r="B90" i="19"/>
  <c r="C90" i="19"/>
  <c r="G90" i="19"/>
  <c r="K90" i="19"/>
  <c r="O90" i="19"/>
  <c r="S90" i="19"/>
  <c r="W90" i="19"/>
  <c r="D90" i="19"/>
  <c r="H90" i="19"/>
  <c r="L90" i="19"/>
  <c r="P90" i="19"/>
  <c r="T90" i="19"/>
  <c r="X90" i="19"/>
  <c r="A53" i="24"/>
  <c r="E15" i="24"/>
  <c r="I15" i="24"/>
  <c r="M15" i="24"/>
  <c r="Q15" i="24"/>
  <c r="U15" i="24"/>
  <c r="Y15" i="24"/>
  <c r="F15" i="24"/>
  <c r="J15" i="24"/>
  <c r="N15" i="24"/>
  <c r="R15" i="24"/>
  <c r="V15" i="24"/>
  <c r="B15" i="24"/>
  <c r="C15" i="24"/>
  <c r="G15" i="24"/>
  <c r="K15" i="24"/>
  <c r="O15" i="24"/>
  <c r="S15" i="24"/>
  <c r="W15" i="24"/>
  <c r="D15" i="24"/>
  <c r="H15" i="24"/>
  <c r="L15" i="24"/>
  <c r="P15" i="24"/>
  <c r="T15" i="24"/>
  <c r="X15" i="24"/>
  <c r="A16" i="21"/>
  <c r="A53" i="21"/>
  <c r="C15" i="21"/>
  <c r="G15" i="21"/>
  <c r="K15" i="21"/>
  <c r="O15" i="21"/>
  <c r="S15" i="21"/>
  <c r="W15" i="21"/>
  <c r="D15" i="21"/>
  <c r="H15" i="21"/>
  <c r="L15" i="21"/>
  <c r="P15" i="21"/>
  <c r="T15" i="21"/>
  <c r="X15" i="21"/>
  <c r="E15" i="21"/>
  <c r="I15" i="21"/>
  <c r="M15" i="21"/>
  <c r="Q15" i="21"/>
  <c r="U15" i="21"/>
  <c r="Y15" i="21"/>
  <c r="F15" i="21"/>
  <c r="J15" i="21"/>
  <c r="N15" i="21"/>
  <c r="R15" i="21"/>
  <c r="V15" i="21"/>
  <c r="B15" i="21"/>
  <c r="A17" i="23"/>
  <c r="A18" i="23" s="1"/>
  <c r="B16" i="23"/>
  <c r="F16" i="23"/>
  <c r="J16" i="23"/>
  <c r="N16" i="23"/>
  <c r="R16" i="23"/>
  <c r="V16" i="23"/>
  <c r="A54" i="23"/>
  <c r="C16" i="23"/>
  <c r="G16" i="23"/>
  <c r="K16" i="23"/>
  <c r="O16" i="23"/>
  <c r="S16" i="23"/>
  <c r="W16" i="23"/>
  <c r="D16" i="23"/>
  <c r="H16" i="23"/>
  <c r="L16" i="23"/>
  <c r="P16" i="23"/>
  <c r="T16" i="23"/>
  <c r="X16" i="23"/>
  <c r="E16" i="23"/>
  <c r="I16" i="23"/>
  <c r="M16" i="23"/>
  <c r="Q16" i="23"/>
  <c r="U16" i="23"/>
  <c r="Y16" i="23"/>
  <c r="I15" i="23"/>
  <c r="M15" i="23"/>
  <c r="Q15" i="23"/>
  <c r="U15" i="23"/>
  <c r="Y15" i="23"/>
  <c r="F15" i="23"/>
  <c r="J15" i="23"/>
  <c r="N15" i="23"/>
  <c r="R15" i="23"/>
  <c r="V15" i="23"/>
  <c r="C15" i="23"/>
  <c r="G15" i="23"/>
  <c r="K15" i="23"/>
  <c r="O15" i="23"/>
  <c r="S15" i="23"/>
  <c r="W15" i="23"/>
  <c r="D15" i="23"/>
  <c r="H15" i="23"/>
  <c r="A53" i="23"/>
  <c r="L15" i="23"/>
  <c r="P15" i="23"/>
  <c r="T15" i="23"/>
  <c r="X15" i="23"/>
  <c r="E15" i="23"/>
  <c r="B15" i="23"/>
  <c r="A129" i="19"/>
  <c r="A21" i="19"/>
  <c r="A16" i="24"/>
  <c r="F15" i="1"/>
  <c r="A59" i="19" l="1"/>
  <c r="D21" i="19"/>
  <c r="H21" i="19"/>
  <c r="L21" i="19"/>
  <c r="P21" i="19"/>
  <c r="T21" i="19"/>
  <c r="X21" i="19"/>
  <c r="E21" i="19"/>
  <c r="I21" i="19"/>
  <c r="M21" i="19"/>
  <c r="Q21" i="19"/>
  <c r="U21" i="19"/>
  <c r="Y21" i="19"/>
  <c r="B21" i="19"/>
  <c r="F21" i="19"/>
  <c r="J21" i="19"/>
  <c r="N21" i="19"/>
  <c r="R21" i="19"/>
  <c r="V21" i="19"/>
  <c r="C21" i="19"/>
  <c r="G21" i="19"/>
  <c r="K21" i="19"/>
  <c r="O21" i="19"/>
  <c r="S21" i="19"/>
  <c r="W21" i="19"/>
  <c r="F129" i="19"/>
  <c r="J129" i="19"/>
  <c r="N129" i="19"/>
  <c r="R129" i="19"/>
  <c r="V129" i="19"/>
  <c r="B129" i="19"/>
  <c r="C129" i="19"/>
  <c r="G129" i="19"/>
  <c r="K129" i="19"/>
  <c r="O129" i="19"/>
  <c r="S129" i="19"/>
  <c r="W129" i="19"/>
  <c r="D129" i="19"/>
  <c r="H129" i="19"/>
  <c r="L129" i="19"/>
  <c r="P129" i="19"/>
  <c r="T129" i="19"/>
  <c r="X129" i="19"/>
  <c r="E129" i="19"/>
  <c r="I129" i="19"/>
  <c r="M129" i="19"/>
  <c r="Q129" i="19"/>
  <c r="U129" i="19"/>
  <c r="Y129" i="19"/>
  <c r="E130" i="19"/>
  <c r="I130" i="19"/>
  <c r="M130" i="19"/>
  <c r="Q130" i="19"/>
  <c r="U130" i="19"/>
  <c r="Y130" i="19"/>
  <c r="B130" i="19"/>
  <c r="F130" i="19"/>
  <c r="J130" i="19"/>
  <c r="N130" i="19"/>
  <c r="R130" i="19"/>
  <c r="V130" i="19"/>
  <c r="C130" i="19"/>
  <c r="G130" i="19"/>
  <c r="K130" i="19"/>
  <c r="O130" i="19"/>
  <c r="S130" i="19"/>
  <c r="W130" i="19"/>
  <c r="D130" i="19"/>
  <c r="H130" i="19"/>
  <c r="L130" i="19"/>
  <c r="P130" i="19"/>
  <c r="T130" i="19"/>
  <c r="X130" i="19"/>
  <c r="A166" i="19"/>
  <c r="D58" i="19"/>
  <c r="H58" i="19"/>
  <c r="L58" i="19"/>
  <c r="P58" i="19"/>
  <c r="T58" i="19"/>
  <c r="X58" i="19"/>
  <c r="E58" i="19"/>
  <c r="I58" i="19"/>
  <c r="M58" i="19"/>
  <c r="Q58" i="19"/>
  <c r="U58" i="19"/>
  <c r="Y58" i="19"/>
  <c r="B58" i="19"/>
  <c r="F58" i="19"/>
  <c r="J58" i="19"/>
  <c r="N58" i="19"/>
  <c r="R58" i="19"/>
  <c r="V58" i="19"/>
  <c r="C58" i="19"/>
  <c r="G58" i="19"/>
  <c r="K58" i="19"/>
  <c r="O58" i="19"/>
  <c r="S58" i="19"/>
  <c r="W58" i="19"/>
  <c r="F10" i="1"/>
  <c r="F9" i="1"/>
  <c r="C10" i="1"/>
  <c r="C9" i="1"/>
  <c r="D10" i="1"/>
  <c r="D9" i="1"/>
  <c r="E10" i="1"/>
  <c r="E9" i="1"/>
  <c r="D16" i="24"/>
  <c r="H16" i="24"/>
  <c r="L16" i="24"/>
  <c r="P16" i="24"/>
  <c r="T16" i="24"/>
  <c r="X16" i="24"/>
  <c r="B16" i="24"/>
  <c r="F16" i="24"/>
  <c r="J16" i="24"/>
  <c r="N16" i="24"/>
  <c r="R16" i="24"/>
  <c r="V16" i="24"/>
  <c r="G16" i="24"/>
  <c r="O16" i="24"/>
  <c r="W16" i="24"/>
  <c r="I16" i="24"/>
  <c r="Q16" i="24"/>
  <c r="Y16" i="24"/>
  <c r="C16" i="24"/>
  <c r="K16" i="24"/>
  <c r="S16" i="24"/>
  <c r="E16" i="24"/>
  <c r="M16" i="24"/>
  <c r="U16" i="24"/>
  <c r="E53" i="24"/>
  <c r="I53" i="24"/>
  <c r="M53" i="24"/>
  <c r="Q53" i="24"/>
  <c r="U53" i="24"/>
  <c r="Y53" i="24"/>
  <c r="C53" i="24"/>
  <c r="G53" i="24"/>
  <c r="K53" i="24"/>
  <c r="O53" i="24"/>
  <c r="S53" i="24"/>
  <c r="W53" i="24"/>
  <c r="H53" i="24"/>
  <c r="P53" i="24"/>
  <c r="X53" i="24"/>
  <c r="J53" i="24"/>
  <c r="R53" i="24"/>
  <c r="B53" i="24"/>
  <c r="D53" i="24"/>
  <c r="L53" i="24"/>
  <c r="T53" i="24"/>
  <c r="F53" i="24"/>
  <c r="N53" i="24"/>
  <c r="V53" i="24"/>
  <c r="A17" i="24"/>
  <c r="A54" i="24"/>
  <c r="D53" i="21"/>
  <c r="H53" i="21"/>
  <c r="L53" i="21"/>
  <c r="P53" i="21"/>
  <c r="T53" i="21"/>
  <c r="X53" i="21"/>
  <c r="E53" i="21"/>
  <c r="I53" i="21"/>
  <c r="M53" i="21"/>
  <c r="Q53" i="21"/>
  <c r="U53" i="21"/>
  <c r="Y53" i="21"/>
  <c r="F53" i="21"/>
  <c r="J53" i="21"/>
  <c r="N53" i="21"/>
  <c r="R53" i="21"/>
  <c r="V53" i="21"/>
  <c r="B53" i="21"/>
  <c r="C53" i="21"/>
  <c r="G53" i="21"/>
  <c r="K53" i="21"/>
  <c r="O53" i="21"/>
  <c r="S53" i="21"/>
  <c r="W53" i="21"/>
  <c r="A90" i="21"/>
  <c r="A17" i="21"/>
  <c r="A54" i="21"/>
  <c r="D16" i="21"/>
  <c r="H16" i="21"/>
  <c r="L16" i="21"/>
  <c r="P16" i="21"/>
  <c r="T16" i="21"/>
  <c r="X16" i="21"/>
  <c r="E16" i="21"/>
  <c r="I16" i="21"/>
  <c r="M16" i="21"/>
  <c r="Q16" i="21"/>
  <c r="U16" i="21"/>
  <c r="Y16" i="21"/>
  <c r="B16" i="21"/>
  <c r="F16" i="21"/>
  <c r="J16" i="21"/>
  <c r="N16" i="21"/>
  <c r="R16" i="21"/>
  <c r="V16" i="21"/>
  <c r="C16" i="21"/>
  <c r="G16" i="21"/>
  <c r="K16" i="21"/>
  <c r="O16" i="21"/>
  <c r="S16" i="21"/>
  <c r="W16" i="21"/>
  <c r="E54" i="23"/>
  <c r="I54" i="23"/>
  <c r="M54" i="23"/>
  <c r="Q54" i="23"/>
  <c r="U54" i="23"/>
  <c r="Y54" i="23"/>
  <c r="B54" i="23"/>
  <c r="F54" i="23"/>
  <c r="J54" i="23"/>
  <c r="N54" i="23"/>
  <c r="R54" i="23"/>
  <c r="V54" i="23"/>
  <c r="C54" i="23"/>
  <c r="G54" i="23"/>
  <c r="K54" i="23"/>
  <c r="O54" i="23"/>
  <c r="S54" i="23"/>
  <c r="W54" i="23"/>
  <c r="D54" i="23"/>
  <c r="H54" i="23"/>
  <c r="L54" i="23"/>
  <c r="P54" i="23"/>
  <c r="T54" i="23"/>
  <c r="X54" i="23"/>
  <c r="B18" i="23"/>
  <c r="F18" i="23"/>
  <c r="J18" i="23"/>
  <c r="N18" i="23"/>
  <c r="R18" i="23"/>
  <c r="V18" i="23"/>
  <c r="C18" i="23"/>
  <c r="G18" i="23"/>
  <c r="K18" i="23"/>
  <c r="O18" i="23"/>
  <c r="S18" i="23"/>
  <c r="W18" i="23"/>
  <c r="D18" i="23"/>
  <c r="H18" i="23"/>
  <c r="L18" i="23"/>
  <c r="P18" i="23"/>
  <c r="T18" i="23"/>
  <c r="X18" i="23"/>
  <c r="A56" i="23"/>
  <c r="E18" i="23"/>
  <c r="I18" i="23"/>
  <c r="M18" i="23"/>
  <c r="Q18" i="23"/>
  <c r="U18" i="23"/>
  <c r="Y18" i="23"/>
  <c r="F53" i="23"/>
  <c r="J53" i="23"/>
  <c r="N53" i="23"/>
  <c r="R53" i="23"/>
  <c r="V53" i="23"/>
  <c r="B53" i="23"/>
  <c r="C53" i="23"/>
  <c r="G53" i="23"/>
  <c r="K53" i="23"/>
  <c r="O53" i="23"/>
  <c r="S53" i="23"/>
  <c r="W53" i="23"/>
  <c r="D53" i="23"/>
  <c r="H53" i="23"/>
  <c r="L53" i="23"/>
  <c r="P53" i="23"/>
  <c r="T53" i="23"/>
  <c r="X53" i="23"/>
  <c r="E53" i="23"/>
  <c r="I53" i="23"/>
  <c r="M53" i="23"/>
  <c r="Q53" i="23"/>
  <c r="U53" i="23"/>
  <c r="Y53" i="23"/>
  <c r="A90" i="23"/>
  <c r="B17" i="23"/>
  <c r="F17" i="23"/>
  <c r="J17" i="23"/>
  <c r="N17" i="23"/>
  <c r="R17" i="23"/>
  <c r="V17" i="23"/>
  <c r="C17" i="23"/>
  <c r="G17" i="23"/>
  <c r="K17" i="23"/>
  <c r="O17" i="23"/>
  <c r="S17" i="23"/>
  <c r="W17" i="23"/>
  <c r="A55" i="23"/>
  <c r="A92" i="23" s="1"/>
  <c r="D17" i="23"/>
  <c r="H17" i="23"/>
  <c r="L17" i="23"/>
  <c r="P17" i="23"/>
  <c r="T17" i="23"/>
  <c r="X17" i="23"/>
  <c r="E17" i="23"/>
  <c r="I17" i="23"/>
  <c r="M17" i="23"/>
  <c r="Q17" i="23"/>
  <c r="U17" i="23"/>
  <c r="Y17" i="23"/>
  <c r="E8" i="1"/>
  <c r="F8" i="1"/>
  <c r="C8" i="1"/>
  <c r="D8" i="1"/>
  <c r="A22" i="19"/>
  <c r="A90" i="24"/>
  <c r="A128" i="24" s="1"/>
  <c r="A18" i="24"/>
  <c r="A91" i="23"/>
  <c r="A19" i="23"/>
  <c r="E11" i="8"/>
  <c r="C11" i="8"/>
  <c r="D11" i="8"/>
  <c r="A203" i="19" l="1"/>
  <c r="J166" i="19"/>
  <c r="N166" i="19"/>
  <c r="R166" i="19"/>
  <c r="V166" i="19"/>
  <c r="C166" i="19"/>
  <c r="B166" i="19"/>
  <c r="G166" i="19"/>
  <c r="K166" i="19"/>
  <c r="O166" i="19"/>
  <c r="S166" i="19"/>
  <c r="W166" i="19"/>
  <c r="D166" i="19"/>
  <c r="H166" i="19"/>
  <c r="L166" i="19"/>
  <c r="P166" i="19"/>
  <c r="T166" i="19"/>
  <c r="X166" i="19"/>
  <c r="E166" i="19"/>
  <c r="I166" i="19"/>
  <c r="M166" i="19"/>
  <c r="Q166" i="19"/>
  <c r="U166" i="19"/>
  <c r="Y166" i="19"/>
  <c r="F166" i="19"/>
  <c r="A60" i="19"/>
  <c r="D22" i="19"/>
  <c r="H22" i="19"/>
  <c r="L22" i="19"/>
  <c r="P22" i="19"/>
  <c r="T22" i="19"/>
  <c r="X22" i="19"/>
  <c r="E22" i="19"/>
  <c r="I22" i="19"/>
  <c r="M22" i="19"/>
  <c r="Q22" i="19"/>
  <c r="U22" i="19"/>
  <c r="Y22" i="19"/>
  <c r="B22" i="19"/>
  <c r="F22" i="19"/>
  <c r="J22" i="19"/>
  <c r="N22" i="19"/>
  <c r="R22" i="19"/>
  <c r="V22" i="19"/>
  <c r="C22" i="19"/>
  <c r="G22" i="19"/>
  <c r="K22" i="19"/>
  <c r="O22" i="19"/>
  <c r="S22" i="19"/>
  <c r="W22" i="19"/>
  <c r="D59" i="19"/>
  <c r="H59" i="19"/>
  <c r="L59" i="19"/>
  <c r="P59" i="19"/>
  <c r="T59" i="19"/>
  <c r="X59" i="19"/>
  <c r="E59" i="19"/>
  <c r="I59" i="19"/>
  <c r="M59" i="19"/>
  <c r="Q59" i="19"/>
  <c r="U59" i="19"/>
  <c r="Y59" i="19"/>
  <c r="B59" i="19"/>
  <c r="F59" i="19"/>
  <c r="J59" i="19"/>
  <c r="N59" i="19"/>
  <c r="R59" i="19"/>
  <c r="V59" i="19"/>
  <c r="C59" i="19"/>
  <c r="G59" i="19"/>
  <c r="K59" i="19"/>
  <c r="O59" i="19"/>
  <c r="S59" i="19"/>
  <c r="W59" i="19"/>
  <c r="A56" i="24"/>
  <c r="D18" i="24"/>
  <c r="H18" i="24"/>
  <c r="L18" i="24"/>
  <c r="P18" i="24"/>
  <c r="T18" i="24"/>
  <c r="X18" i="24"/>
  <c r="B18" i="24"/>
  <c r="F18" i="24"/>
  <c r="J18" i="24"/>
  <c r="N18" i="24"/>
  <c r="R18" i="24"/>
  <c r="V18" i="24"/>
  <c r="G18" i="24"/>
  <c r="O18" i="24"/>
  <c r="W18" i="24"/>
  <c r="I18" i="24"/>
  <c r="Q18" i="24"/>
  <c r="Y18" i="24"/>
  <c r="C18" i="24"/>
  <c r="K18" i="24"/>
  <c r="S18" i="24"/>
  <c r="E18" i="24"/>
  <c r="M18" i="24"/>
  <c r="U18" i="24"/>
  <c r="D90" i="24"/>
  <c r="H90" i="24"/>
  <c r="L90" i="24"/>
  <c r="P90" i="24"/>
  <c r="T90" i="24"/>
  <c r="X90" i="24"/>
  <c r="E90" i="24"/>
  <c r="I90" i="24"/>
  <c r="M90" i="24"/>
  <c r="Q90" i="24"/>
  <c r="U90" i="24"/>
  <c r="Y90" i="24"/>
  <c r="F90" i="24"/>
  <c r="J90" i="24"/>
  <c r="N90" i="24"/>
  <c r="R90" i="24"/>
  <c r="V90" i="24"/>
  <c r="B90" i="24"/>
  <c r="C90" i="24"/>
  <c r="G90" i="24"/>
  <c r="K90" i="24"/>
  <c r="O90" i="24"/>
  <c r="S90" i="24"/>
  <c r="W90" i="24"/>
  <c r="C54" i="24"/>
  <c r="G54" i="24"/>
  <c r="K54" i="24"/>
  <c r="O54" i="24"/>
  <c r="S54" i="24"/>
  <c r="W54" i="24"/>
  <c r="D54" i="24"/>
  <c r="H54" i="24"/>
  <c r="L54" i="24"/>
  <c r="P54" i="24"/>
  <c r="T54" i="24"/>
  <c r="X54" i="24"/>
  <c r="E54" i="24"/>
  <c r="I54" i="24"/>
  <c r="M54" i="24"/>
  <c r="Q54" i="24"/>
  <c r="U54" i="24"/>
  <c r="Y54" i="24"/>
  <c r="B54" i="24"/>
  <c r="F54" i="24"/>
  <c r="J54" i="24"/>
  <c r="N54" i="24"/>
  <c r="R54" i="24"/>
  <c r="V54" i="24"/>
  <c r="A165" i="24"/>
  <c r="F128" i="24"/>
  <c r="J128" i="24"/>
  <c r="N128" i="24"/>
  <c r="R128" i="24"/>
  <c r="V128" i="24"/>
  <c r="B128" i="24"/>
  <c r="C128" i="24"/>
  <c r="G128" i="24"/>
  <c r="K128" i="24"/>
  <c r="O128" i="24"/>
  <c r="S128" i="24"/>
  <c r="W128" i="24"/>
  <c r="E128" i="24"/>
  <c r="I128" i="24"/>
  <c r="M128" i="24"/>
  <c r="Q128" i="24"/>
  <c r="U128" i="24"/>
  <c r="Y128" i="24"/>
  <c r="D128" i="24"/>
  <c r="T128" i="24"/>
  <c r="H128" i="24"/>
  <c r="X128" i="24"/>
  <c r="L128" i="24"/>
  <c r="P128" i="24"/>
  <c r="A55" i="24"/>
  <c r="A92" i="24" s="1"/>
  <c r="D17" i="24"/>
  <c r="H17" i="24"/>
  <c r="L17" i="24"/>
  <c r="P17" i="24"/>
  <c r="T17" i="24"/>
  <c r="X17" i="24"/>
  <c r="B17" i="24"/>
  <c r="F17" i="24"/>
  <c r="J17" i="24"/>
  <c r="N17" i="24"/>
  <c r="R17" i="24"/>
  <c r="V17" i="24"/>
  <c r="G17" i="24"/>
  <c r="O17" i="24"/>
  <c r="W17" i="24"/>
  <c r="I17" i="24"/>
  <c r="Q17" i="24"/>
  <c r="Y17" i="24"/>
  <c r="C17" i="24"/>
  <c r="K17" i="24"/>
  <c r="S17" i="24"/>
  <c r="E17" i="24"/>
  <c r="M17" i="24"/>
  <c r="U17" i="24"/>
  <c r="A19" i="24"/>
  <c r="B54" i="21"/>
  <c r="E54" i="21"/>
  <c r="I54" i="21"/>
  <c r="M54" i="21"/>
  <c r="Q54" i="21"/>
  <c r="U54" i="21"/>
  <c r="Y54" i="21"/>
  <c r="F54" i="21"/>
  <c r="J54" i="21"/>
  <c r="N54" i="21"/>
  <c r="R54" i="21"/>
  <c r="V54" i="21"/>
  <c r="C54" i="21"/>
  <c r="G54" i="21"/>
  <c r="K54" i="21"/>
  <c r="O54" i="21"/>
  <c r="S54" i="21"/>
  <c r="W54" i="21"/>
  <c r="D54" i="21"/>
  <c r="H54" i="21"/>
  <c r="L54" i="21"/>
  <c r="P54" i="21"/>
  <c r="T54" i="21"/>
  <c r="X54" i="21"/>
  <c r="A91" i="21"/>
  <c r="A18" i="21"/>
  <c r="D17" i="21"/>
  <c r="H17" i="21"/>
  <c r="L17" i="21"/>
  <c r="P17" i="21"/>
  <c r="T17" i="21"/>
  <c r="X17" i="21"/>
  <c r="A55" i="21"/>
  <c r="E17" i="21"/>
  <c r="I17" i="21"/>
  <c r="M17" i="21"/>
  <c r="Q17" i="21"/>
  <c r="U17" i="21"/>
  <c r="Y17" i="21"/>
  <c r="B17" i="21"/>
  <c r="F17" i="21"/>
  <c r="J17" i="21"/>
  <c r="N17" i="21"/>
  <c r="R17" i="21"/>
  <c r="V17" i="21"/>
  <c r="C17" i="21"/>
  <c r="G17" i="21"/>
  <c r="K17" i="21"/>
  <c r="O17" i="21"/>
  <c r="S17" i="21"/>
  <c r="W17" i="21"/>
  <c r="A128" i="21"/>
  <c r="A165" i="21" s="1"/>
  <c r="F90" i="21"/>
  <c r="J90" i="21"/>
  <c r="N90" i="21"/>
  <c r="R90" i="21"/>
  <c r="V90" i="21"/>
  <c r="B90" i="21"/>
  <c r="C90" i="21"/>
  <c r="G90" i="21"/>
  <c r="K90" i="21"/>
  <c r="O90" i="21"/>
  <c r="S90" i="21"/>
  <c r="W90" i="21"/>
  <c r="D90" i="21"/>
  <c r="H90" i="21"/>
  <c r="L90" i="21"/>
  <c r="P90" i="21"/>
  <c r="T90" i="21"/>
  <c r="X90" i="21"/>
  <c r="E90" i="21"/>
  <c r="I90" i="21"/>
  <c r="M90" i="21"/>
  <c r="Q90" i="21"/>
  <c r="U90" i="21"/>
  <c r="Y90" i="21"/>
  <c r="C92" i="23"/>
  <c r="G92" i="23"/>
  <c r="K92" i="23"/>
  <c r="O92" i="23"/>
  <c r="S92" i="23"/>
  <c r="W92" i="23"/>
  <c r="E92" i="23"/>
  <c r="I92" i="23"/>
  <c r="M92" i="23"/>
  <c r="Q92" i="23"/>
  <c r="U92" i="23"/>
  <c r="Y92" i="23"/>
  <c r="D92" i="23"/>
  <c r="L92" i="23"/>
  <c r="T92" i="23"/>
  <c r="F92" i="23"/>
  <c r="N92" i="23"/>
  <c r="V92" i="23"/>
  <c r="H92" i="23"/>
  <c r="P92" i="23"/>
  <c r="X92" i="23"/>
  <c r="B92" i="23"/>
  <c r="J92" i="23"/>
  <c r="R92" i="23"/>
  <c r="E56" i="23"/>
  <c r="I56" i="23"/>
  <c r="M56" i="23"/>
  <c r="Q56" i="23"/>
  <c r="U56" i="23"/>
  <c r="Y56" i="23"/>
  <c r="B56" i="23"/>
  <c r="F56" i="23"/>
  <c r="J56" i="23"/>
  <c r="N56" i="23"/>
  <c r="R56" i="23"/>
  <c r="V56" i="23"/>
  <c r="D56" i="23"/>
  <c r="H56" i="23"/>
  <c r="L56" i="23"/>
  <c r="P56" i="23"/>
  <c r="T56" i="23"/>
  <c r="X56" i="23"/>
  <c r="G56" i="23"/>
  <c r="W56" i="23"/>
  <c r="K56" i="23"/>
  <c r="O56" i="23"/>
  <c r="C56" i="23"/>
  <c r="S56" i="23"/>
  <c r="C91" i="23"/>
  <c r="G91" i="23"/>
  <c r="K91" i="23"/>
  <c r="O91" i="23"/>
  <c r="S91" i="23"/>
  <c r="W91" i="23"/>
  <c r="E91" i="23"/>
  <c r="I91" i="23"/>
  <c r="M91" i="23"/>
  <c r="Q91" i="23"/>
  <c r="U91" i="23"/>
  <c r="Y91" i="23"/>
  <c r="D91" i="23"/>
  <c r="L91" i="23"/>
  <c r="T91" i="23"/>
  <c r="F91" i="23"/>
  <c r="N91" i="23"/>
  <c r="V91" i="23"/>
  <c r="H91" i="23"/>
  <c r="P91" i="23"/>
  <c r="X91" i="23"/>
  <c r="B91" i="23"/>
  <c r="J91" i="23"/>
  <c r="R91" i="23"/>
  <c r="A128" i="23"/>
  <c r="F90" i="23"/>
  <c r="J90" i="23"/>
  <c r="N90" i="23"/>
  <c r="R90" i="23"/>
  <c r="V90" i="23"/>
  <c r="B90" i="23"/>
  <c r="C90" i="23"/>
  <c r="G90" i="23"/>
  <c r="K90" i="23"/>
  <c r="O90" i="23"/>
  <c r="S90" i="23"/>
  <c r="W90" i="23"/>
  <c r="D90" i="23"/>
  <c r="H90" i="23"/>
  <c r="L90" i="23"/>
  <c r="P90" i="23"/>
  <c r="T90" i="23"/>
  <c r="X90" i="23"/>
  <c r="E90" i="23"/>
  <c r="I90" i="23"/>
  <c r="M90" i="23"/>
  <c r="Q90" i="23"/>
  <c r="U90" i="23"/>
  <c r="Y90" i="23"/>
  <c r="E55" i="23"/>
  <c r="I55" i="23"/>
  <c r="M55" i="23"/>
  <c r="Q55" i="23"/>
  <c r="U55" i="23"/>
  <c r="Y55" i="23"/>
  <c r="B55" i="23"/>
  <c r="F55" i="23"/>
  <c r="J55" i="23"/>
  <c r="N55" i="23"/>
  <c r="R55" i="23"/>
  <c r="V55" i="23"/>
  <c r="C55" i="23"/>
  <c r="G55" i="23"/>
  <c r="K55" i="23"/>
  <c r="D55" i="23"/>
  <c r="H55" i="23"/>
  <c r="L55" i="23"/>
  <c r="P55" i="23"/>
  <c r="T55" i="23"/>
  <c r="X55" i="23"/>
  <c r="O55" i="23"/>
  <c r="S55" i="23"/>
  <c r="W55" i="23"/>
  <c r="A57" i="23"/>
  <c r="B19" i="23"/>
  <c r="F19" i="23"/>
  <c r="J19" i="23"/>
  <c r="N19" i="23"/>
  <c r="R19" i="23"/>
  <c r="V19" i="23"/>
  <c r="C19" i="23"/>
  <c r="G19" i="23"/>
  <c r="K19" i="23"/>
  <c r="O19" i="23"/>
  <c r="S19" i="23"/>
  <c r="W19" i="23"/>
  <c r="D19" i="23"/>
  <c r="H19" i="23"/>
  <c r="L19" i="23"/>
  <c r="P19" i="23"/>
  <c r="T19" i="23"/>
  <c r="X19" i="23"/>
  <c r="E19" i="23"/>
  <c r="I19" i="23"/>
  <c r="M19" i="23"/>
  <c r="Q19" i="23"/>
  <c r="U19" i="23"/>
  <c r="Y19" i="23"/>
  <c r="A23" i="19"/>
  <c r="A91" i="24"/>
  <c r="A129" i="24"/>
  <c r="A20" i="24"/>
  <c r="A167" i="19"/>
  <c r="A20" i="23"/>
  <c r="D12" i="8"/>
  <c r="E12" i="8"/>
  <c r="B12" i="8"/>
  <c r="C12" i="8"/>
  <c r="E13" i="8"/>
  <c r="B13" i="8"/>
  <c r="C13" i="8"/>
  <c r="D13" i="8"/>
  <c r="A92" i="19"/>
  <c r="E167" i="19" l="1"/>
  <c r="I167" i="19"/>
  <c r="M167" i="19"/>
  <c r="Q167" i="19"/>
  <c r="U167" i="19"/>
  <c r="Y167" i="19"/>
  <c r="B167" i="19"/>
  <c r="F167" i="19"/>
  <c r="J167" i="19"/>
  <c r="N167" i="19"/>
  <c r="R167" i="19"/>
  <c r="V167" i="19"/>
  <c r="C167" i="19"/>
  <c r="G167" i="19"/>
  <c r="K167" i="19"/>
  <c r="O167" i="19"/>
  <c r="S167" i="19"/>
  <c r="W167" i="19"/>
  <c r="D167" i="19"/>
  <c r="H167" i="19"/>
  <c r="L167" i="19"/>
  <c r="P167" i="19"/>
  <c r="T167" i="19"/>
  <c r="X167" i="19"/>
  <c r="D60" i="19"/>
  <c r="H60" i="19"/>
  <c r="L60" i="19"/>
  <c r="P60" i="19"/>
  <c r="T60" i="19"/>
  <c r="X60" i="19"/>
  <c r="E60" i="19"/>
  <c r="I60" i="19"/>
  <c r="M60" i="19"/>
  <c r="Q60" i="19"/>
  <c r="U60" i="19"/>
  <c r="Y60" i="19"/>
  <c r="B60" i="19"/>
  <c r="F60" i="19"/>
  <c r="J60" i="19"/>
  <c r="N60" i="19"/>
  <c r="R60" i="19"/>
  <c r="V60" i="19"/>
  <c r="C60" i="19"/>
  <c r="G60" i="19"/>
  <c r="K60" i="19"/>
  <c r="O60" i="19"/>
  <c r="S60" i="19"/>
  <c r="W60" i="19"/>
  <c r="A131" i="19"/>
  <c r="D92" i="19"/>
  <c r="H92" i="19"/>
  <c r="L92" i="19"/>
  <c r="P92" i="19"/>
  <c r="T92" i="19"/>
  <c r="X92" i="19"/>
  <c r="E92" i="19"/>
  <c r="I92" i="19"/>
  <c r="M92" i="19"/>
  <c r="Q92" i="19"/>
  <c r="U92" i="19"/>
  <c r="Y92" i="19"/>
  <c r="B92" i="19"/>
  <c r="F92" i="19"/>
  <c r="J92" i="19"/>
  <c r="N92" i="19"/>
  <c r="R92" i="19"/>
  <c r="V92" i="19"/>
  <c r="C92" i="19"/>
  <c r="G92" i="19"/>
  <c r="K92" i="19"/>
  <c r="O92" i="19"/>
  <c r="S92" i="19"/>
  <c r="W92" i="19"/>
  <c r="A61" i="19"/>
  <c r="D23" i="19"/>
  <c r="H23" i="19"/>
  <c r="L23" i="19"/>
  <c r="P23" i="19"/>
  <c r="T23" i="19"/>
  <c r="X23" i="19"/>
  <c r="E23" i="19"/>
  <c r="I23" i="19"/>
  <c r="M23" i="19"/>
  <c r="Q23" i="19"/>
  <c r="U23" i="19"/>
  <c r="Y23" i="19"/>
  <c r="B23" i="19"/>
  <c r="F23" i="19"/>
  <c r="J23" i="19"/>
  <c r="N23" i="19"/>
  <c r="R23" i="19"/>
  <c r="V23" i="19"/>
  <c r="C23" i="19"/>
  <c r="G23" i="19"/>
  <c r="K23" i="19"/>
  <c r="O23" i="19"/>
  <c r="S23" i="19"/>
  <c r="W23" i="19"/>
  <c r="A241" i="19"/>
  <c r="F203" i="19"/>
  <c r="J203" i="19"/>
  <c r="N203" i="19"/>
  <c r="R203" i="19"/>
  <c r="V203" i="19"/>
  <c r="B203" i="19"/>
  <c r="C203" i="19"/>
  <c r="G203" i="19"/>
  <c r="K203" i="19"/>
  <c r="O203" i="19"/>
  <c r="S203" i="19"/>
  <c r="W203" i="19"/>
  <c r="D203" i="19"/>
  <c r="H203" i="19"/>
  <c r="L203" i="19"/>
  <c r="P203" i="19"/>
  <c r="T203" i="19"/>
  <c r="X203" i="19"/>
  <c r="E203" i="19"/>
  <c r="I203" i="19"/>
  <c r="M203" i="19"/>
  <c r="Q203" i="19"/>
  <c r="U203" i="19"/>
  <c r="Y203" i="19"/>
  <c r="E91" i="24"/>
  <c r="I91" i="24"/>
  <c r="M91" i="24"/>
  <c r="Q91" i="24"/>
  <c r="U91" i="24"/>
  <c r="Y91" i="24"/>
  <c r="B91" i="24"/>
  <c r="F91" i="24"/>
  <c r="J91" i="24"/>
  <c r="N91" i="24"/>
  <c r="R91" i="24"/>
  <c r="V91" i="24"/>
  <c r="D91" i="24"/>
  <c r="H91" i="24"/>
  <c r="L91" i="24"/>
  <c r="P91" i="24"/>
  <c r="T91" i="24"/>
  <c r="X91" i="24"/>
  <c r="K91" i="24"/>
  <c r="O91" i="24"/>
  <c r="C91" i="24"/>
  <c r="S91" i="24"/>
  <c r="G91" i="24"/>
  <c r="W91" i="24"/>
  <c r="D19" i="24"/>
  <c r="H19" i="24"/>
  <c r="B19" i="24"/>
  <c r="F19" i="24"/>
  <c r="G19" i="24"/>
  <c r="L19" i="24"/>
  <c r="P19" i="24"/>
  <c r="T19" i="24"/>
  <c r="X19" i="24"/>
  <c r="I19" i="24"/>
  <c r="M19" i="24"/>
  <c r="Q19" i="24"/>
  <c r="U19" i="24"/>
  <c r="Y19" i="24"/>
  <c r="C19" i="24"/>
  <c r="J19" i="24"/>
  <c r="N19" i="24"/>
  <c r="R19" i="24"/>
  <c r="V19" i="24"/>
  <c r="E19" i="24"/>
  <c r="K19" i="24"/>
  <c r="O19" i="24"/>
  <c r="S19" i="24"/>
  <c r="W19" i="24"/>
  <c r="D20" i="24"/>
  <c r="H20" i="24"/>
  <c r="L20" i="24"/>
  <c r="P20" i="24"/>
  <c r="T20" i="24"/>
  <c r="X20" i="24"/>
  <c r="E20" i="24"/>
  <c r="I20" i="24"/>
  <c r="M20" i="24"/>
  <c r="Q20" i="24"/>
  <c r="U20" i="24"/>
  <c r="Y20" i="24"/>
  <c r="B20" i="24"/>
  <c r="F20" i="24"/>
  <c r="J20" i="24"/>
  <c r="N20" i="24"/>
  <c r="R20" i="24"/>
  <c r="V20" i="24"/>
  <c r="C20" i="24"/>
  <c r="G20" i="24"/>
  <c r="K20" i="24"/>
  <c r="O20" i="24"/>
  <c r="S20" i="24"/>
  <c r="W20" i="24"/>
  <c r="C55" i="24"/>
  <c r="G55" i="24"/>
  <c r="K55" i="24"/>
  <c r="O55" i="24"/>
  <c r="S55" i="24"/>
  <c r="W55" i="24"/>
  <c r="D55" i="24"/>
  <c r="H55" i="24"/>
  <c r="L55" i="24"/>
  <c r="P55" i="24"/>
  <c r="T55" i="24"/>
  <c r="X55" i="24"/>
  <c r="E55" i="24"/>
  <c r="I55" i="24"/>
  <c r="M55" i="24"/>
  <c r="Q55" i="24"/>
  <c r="U55" i="24"/>
  <c r="Y55" i="24"/>
  <c r="B55" i="24"/>
  <c r="F55" i="24"/>
  <c r="J55" i="24"/>
  <c r="N55" i="24"/>
  <c r="R55" i="24"/>
  <c r="V55" i="24"/>
  <c r="E92" i="24"/>
  <c r="I92" i="24"/>
  <c r="M92" i="24"/>
  <c r="Q92" i="24"/>
  <c r="U92" i="24"/>
  <c r="Y92" i="24"/>
  <c r="B92" i="24"/>
  <c r="F92" i="24"/>
  <c r="J92" i="24"/>
  <c r="N92" i="24"/>
  <c r="R92" i="24"/>
  <c r="V92" i="24"/>
  <c r="D92" i="24"/>
  <c r="H92" i="24"/>
  <c r="L92" i="24"/>
  <c r="P92" i="24"/>
  <c r="T92" i="24"/>
  <c r="X92" i="24"/>
  <c r="C92" i="24"/>
  <c r="S92" i="24"/>
  <c r="G92" i="24"/>
  <c r="W92" i="24"/>
  <c r="K92" i="24"/>
  <c r="O92" i="24"/>
  <c r="E165" i="24"/>
  <c r="I165" i="24"/>
  <c r="M165" i="24"/>
  <c r="Q165" i="24"/>
  <c r="U165" i="24"/>
  <c r="Y165" i="24"/>
  <c r="D165" i="24"/>
  <c r="H165" i="24"/>
  <c r="L165" i="24"/>
  <c r="P165" i="24"/>
  <c r="T165" i="24"/>
  <c r="X165" i="24"/>
  <c r="J165" i="24"/>
  <c r="R165" i="24"/>
  <c r="B165" i="24"/>
  <c r="C165" i="24"/>
  <c r="K165" i="24"/>
  <c r="S165" i="24"/>
  <c r="F165" i="24"/>
  <c r="N165" i="24"/>
  <c r="V165" i="24"/>
  <c r="G165" i="24"/>
  <c r="O165" i="24"/>
  <c r="W165" i="24"/>
  <c r="A166" i="24"/>
  <c r="D129" i="24"/>
  <c r="H129" i="24"/>
  <c r="L129" i="24"/>
  <c r="P129" i="24"/>
  <c r="T129" i="24"/>
  <c r="X129" i="24"/>
  <c r="C129" i="24"/>
  <c r="G129" i="24"/>
  <c r="K129" i="24"/>
  <c r="O129" i="24"/>
  <c r="S129" i="24"/>
  <c r="W129" i="24"/>
  <c r="I129" i="24"/>
  <c r="Q129" i="24"/>
  <c r="Y129" i="24"/>
  <c r="B129" i="24"/>
  <c r="J129" i="24"/>
  <c r="R129" i="24"/>
  <c r="E129" i="24"/>
  <c r="M129" i="24"/>
  <c r="U129" i="24"/>
  <c r="F129" i="24"/>
  <c r="N129" i="24"/>
  <c r="V129" i="24"/>
  <c r="C56" i="24"/>
  <c r="G56" i="24"/>
  <c r="K56" i="24"/>
  <c r="O56" i="24"/>
  <c r="S56" i="24"/>
  <c r="W56" i="24"/>
  <c r="D56" i="24"/>
  <c r="H56" i="24"/>
  <c r="L56" i="24"/>
  <c r="P56" i="24"/>
  <c r="T56" i="24"/>
  <c r="X56" i="24"/>
  <c r="E56" i="24"/>
  <c r="I56" i="24"/>
  <c r="M56" i="24"/>
  <c r="Q56" i="24"/>
  <c r="U56" i="24"/>
  <c r="Y56" i="24"/>
  <c r="B56" i="24"/>
  <c r="F56" i="24"/>
  <c r="J56" i="24"/>
  <c r="N56" i="24"/>
  <c r="R56" i="24"/>
  <c r="V56" i="24"/>
  <c r="A57" i="24"/>
  <c r="A58" i="24"/>
  <c r="E165" i="21"/>
  <c r="I165" i="21"/>
  <c r="M165" i="21"/>
  <c r="Q165" i="21"/>
  <c r="U165" i="21"/>
  <c r="Y165" i="21"/>
  <c r="C165" i="21"/>
  <c r="G165" i="21"/>
  <c r="K165" i="21"/>
  <c r="O165" i="21"/>
  <c r="S165" i="21"/>
  <c r="W165" i="21"/>
  <c r="D165" i="21"/>
  <c r="L165" i="21"/>
  <c r="T165" i="21"/>
  <c r="F165" i="21"/>
  <c r="N165" i="21"/>
  <c r="V165" i="21"/>
  <c r="H165" i="21"/>
  <c r="P165" i="21"/>
  <c r="X165" i="21"/>
  <c r="J165" i="21"/>
  <c r="R165" i="21"/>
  <c r="B165" i="21"/>
  <c r="A202" i="21"/>
  <c r="F128" i="21"/>
  <c r="J128" i="21"/>
  <c r="N128" i="21"/>
  <c r="R128" i="21"/>
  <c r="V128" i="21"/>
  <c r="B128" i="21"/>
  <c r="C128" i="21"/>
  <c r="G128" i="21"/>
  <c r="K128" i="21"/>
  <c r="O128" i="21"/>
  <c r="S128" i="21"/>
  <c r="W128" i="21"/>
  <c r="E128" i="21"/>
  <c r="I128" i="21"/>
  <c r="M128" i="21"/>
  <c r="Q128" i="21"/>
  <c r="U128" i="21"/>
  <c r="Y128" i="21"/>
  <c r="H128" i="21"/>
  <c r="X128" i="21"/>
  <c r="L128" i="21"/>
  <c r="P128" i="21"/>
  <c r="D128" i="21"/>
  <c r="T128" i="21"/>
  <c r="A129" i="21"/>
  <c r="A166" i="21" s="1"/>
  <c r="D18" i="21"/>
  <c r="H18" i="21"/>
  <c r="L18" i="21"/>
  <c r="P18" i="21"/>
  <c r="T18" i="21"/>
  <c r="X18" i="21"/>
  <c r="E18" i="21"/>
  <c r="I18" i="21"/>
  <c r="M18" i="21"/>
  <c r="Q18" i="21"/>
  <c r="U18" i="21"/>
  <c r="Y18" i="21"/>
  <c r="A56" i="21"/>
  <c r="B18" i="21"/>
  <c r="F18" i="21"/>
  <c r="J18" i="21"/>
  <c r="N18" i="21"/>
  <c r="R18" i="21"/>
  <c r="V18" i="21"/>
  <c r="C18" i="21"/>
  <c r="G18" i="21"/>
  <c r="K18" i="21"/>
  <c r="O18" i="21"/>
  <c r="S18" i="21"/>
  <c r="W18" i="21"/>
  <c r="A19" i="21"/>
  <c r="F55" i="21"/>
  <c r="J55" i="21"/>
  <c r="N55" i="21"/>
  <c r="R55" i="21"/>
  <c r="V55" i="21"/>
  <c r="B55" i="21"/>
  <c r="C55" i="21"/>
  <c r="G55" i="21"/>
  <c r="K55" i="21"/>
  <c r="O55" i="21"/>
  <c r="S55" i="21"/>
  <c r="W55" i="21"/>
  <c r="D55" i="21"/>
  <c r="H55" i="21"/>
  <c r="L55" i="21"/>
  <c r="P55" i="21"/>
  <c r="T55" i="21"/>
  <c r="X55" i="21"/>
  <c r="E55" i="21"/>
  <c r="I55" i="21"/>
  <c r="M55" i="21"/>
  <c r="Q55" i="21"/>
  <c r="U55" i="21"/>
  <c r="Y55" i="21"/>
  <c r="A92" i="21"/>
  <c r="B91" i="21"/>
  <c r="F91" i="21"/>
  <c r="J91" i="21"/>
  <c r="N91" i="21"/>
  <c r="R91" i="21"/>
  <c r="V91" i="21"/>
  <c r="C91" i="21"/>
  <c r="G91" i="21"/>
  <c r="K91" i="21"/>
  <c r="O91" i="21"/>
  <c r="S91" i="21"/>
  <c r="W91" i="21"/>
  <c r="D91" i="21"/>
  <c r="H91" i="21"/>
  <c r="L91" i="21"/>
  <c r="P91" i="21"/>
  <c r="T91" i="21"/>
  <c r="X91" i="21"/>
  <c r="E91" i="21"/>
  <c r="I91" i="21"/>
  <c r="M91" i="21"/>
  <c r="Q91" i="21"/>
  <c r="U91" i="21"/>
  <c r="Y91" i="21"/>
  <c r="B20" i="23"/>
  <c r="F20" i="23"/>
  <c r="J20" i="23"/>
  <c r="N20" i="23"/>
  <c r="R20" i="23"/>
  <c r="V20" i="23"/>
  <c r="A58" i="23"/>
  <c r="C20" i="23"/>
  <c r="G20" i="23"/>
  <c r="K20" i="23"/>
  <c r="O20" i="23"/>
  <c r="S20" i="23"/>
  <c r="W20" i="23"/>
  <c r="D20" i="23"/>
  <c r="H20" i="23"/>
  <c r="L20" i="23"/>
  <c r="P20" i="23"/>
  <c r="T20" i="23"/>
  <c r="X20" i="23"/>
  <c r="E20" i="23"/>
  <c r="I20" i="23"/>
  <c r="M20" i="23"/>
  <c r="Q20" i="23"/>
  <c r="U20" i="23"/>
  <c r="Y20" i="23"/>
  <c r="E57" i="23"/>
  <c r="I57" i="23"/>
  <c r="M57" i="23"/>
  <c r="Q57" i="23"/>
  <c r="U57" i="23"/>
  <c r="Y57" i="23"/>
  <c r="B57" i="23"/>
  <c r="F57" i="23"/>
  <c r="J57" i="23"/>
  <c r="N57" i="23"/>
  <c r="R57" i="23"/>
  <c r="V57" i="23"/>
  <c r="D57" i="23"/>
  <c r="H57" i="23"/>
  <c r="L57" i="23"/>
  <c r="P57" i="23"/>
  <c r="T57" i="23"/>
  <c r="X57" i="23"/>
  <c r="O57" i="23"/>
  <c r="C57" i="23"/>
  <c r="S57" i="23"/>
  <c r="G57" i="23"/>
  <c r="W57" i="23"/>
  <c r="K57" i="23"/>
  <c r="A166" i="23"/>
  <c r="G128" i="23"/>
  <c r="K128" i="23"/>
  <c r="O128" i="23"/>
  <c r="S128" i="23"/>
  <c r="W128" i="23"/>
  <c r="D128" i="23"/>
  <c r="I128" i="23"/>
  <c r="M128" i="23"/>
  <c r="Q128" i="23"/>
  <c r="U128" i="23"/>
  <c r="Y128" i="23"/>
  <c r="B128" i="23"/>
  <c r="H128" i="23"/>
  <c r="P128" i="23"/>
  <c r="X128" i="23"/>
  <c r="J128" i="23"/>
  <c r="R128" i="23"/>
  <c r="C128" i="23"/>
  <c r="L128" i="23"/>
  <c r="T128" i="23"/>
  <c r="E128" i="23"/>
  <c r="F128" i="23"/>
  <c r="N128" i="23"/>
  <c r="V128" i="23"/>
  <c r="A129" i="23"/>
  <c r="A24" i="19"/>
  <c r="A130" i="24"/>
  <c r="A21" i="24"/>
  <c r="A93" i="24"/>
  <c r="A93" i="23"/>
  <c r="A168" i="19"/>
  <c r="A21" i="23"/>
  <c r="A204" i="19"/>
  <c r="E168" i="19" l="1"/>
  <c r="I168" i="19"/>
  <c r="M168" i="19"/>
  <c r="Q168" i="19"/>
  <c r="U168" i="19"/>
  <c r="Y168" i="19"/>
  <c r="B168" i="19"/>
  <c r="F168" i="19"/>
  <c r="J168" i="19"/>
  <c r="N168" i="19"/>
  <c r="R168" i="19"/>
  <c r="V168" i="19"/>
  <c r="C168" i="19"/>
  <c r="G168" i="19"/>
  <c r="K168" i="19"/>
  <c r="O168" i="19"/>
  <c r="S168" i="19"/>
  <c r="W168" i="19"/>
  <c r="D168" i="19"/>
  <c r="H168" i="19"/>
  <c r="L168" i="19"/>
  <c r="P168" i="19"/>
  <c r="T168" i="19"/>
  <c r="X168" i="19"/>
  <c r="A62" i="19"/>
  <c r="D24" i="19"/>
  <c r="H24" i="19"/>
  <c r="L24" i="19"/>
  <c r="P24" i="19"/>
  <c r="T24" i="19"/>
  <c r="X24" i="19"/>
  <c r="E24" i="19"/>
  <c r="I24" i="19"/>
  <c r="M24" i="19"/>
  <c r="Q24" i="19"/>
  <c r="U24" i="19"/>
  <c r="Y24" i="19"/>
  <c r="B24" i="19"/>
  <c r="F24" i="19"/>
  <c r="J24" i="19"/>
  <c r="N24" i="19"/>
  <c r="R24" i="19"/>
  <c r="V24" i="19"/>
  <c r="C24" i="19"/>
  <c r="G24" i="19"/>
  <c r="K24" i="19"/>
  <c r="O24" i="19"/>
  <c r="S24" i="19"/>
  <c r="W24" i="19"/>
  <c r="A279" i="19"/>
  <c r="E241" i="19"/>
  <c r="I241" i="19"/>
  <c r="M241" i="19"/>
  <c r="Q241" i="19"/>
  <c r="U241" i="19"/>
  <c r="B241" i="19"/>
  <c r="Y241" i="19"/>
  <c r="F241" i="19"/>
  <c r="J241" i="19"/>
  <c r="N241" i="19"/>
  <c r="R241" i="19"/>
  <c r="V241" i="19"/>
  <c r="C241" i="19"/>
  <c r="G241" i="19"/>
  <c r="K241" i="19"/>
  <c r="O241" i="19"/>
  <c r="S241" i="19"/>
  <c r="W241" i="19"/>
  <c r="D241" i="19"/>
  <c r="H241" i="19"/>
  <c r="L241" i="19"/>
  <c r="P241" i="19"/>
  <c r="T241" i="19"/>
  <c r="X241" i="19"/>
  <c r="A242" i="19"/>
  <c r="E204" i="19"/>
  <c r="I204" i="19"/>
  <c r="M204" i="19"/>
  <c r="Q204" i="19"/>
  <c r="U204" i="19"/>
  <c r="Y204" i="19"/>
  <c r="B204" i="19"/>
  <c r="F204" i="19"/>
  <c r="J204" i="19"/>
  <c r="N204" i="19"/>
  <c r="R204" i="19"/>
  <c r="V204" i="19"/>
  <c r="C204" i="19"/>
  <c r="G204" i="19"/>
  <c r="K204" i="19"/>
  <c r="O204" i="19"/>
  <c r="S204" i="19"/>
  <c r="W204" i="19"/>
  <c r="D204" i="19"/>
  <c r="H204" i="19"/>
  <c r="L204" i="19"/>
  <c r="P204" i="19"/>
  <c r="T204" i="19"/>
  <c r="X204" i="19"/>
  <c r="D61" i="19"/>
  <c r="H61" i="19"/>
  <c r="L61" i="19"/>
  <c r="P61" i="19"/>
  <c r="T61" i="19"/>
  <c r="X61" i="19"/>
  <c r="E61" i="19"/>
  <c r="I61" i="19"/>
  <c r="M61" i="19"/>
  <c r="Q61" i="19"/>
  <c r="U61" i="19"/>
  <c r="Y61" i="19"/>
  <c r="B61" i="19"/>
  <c r="F61" i="19"/>
  <c r="J61" i="19"/>
  <c r="N61" i="19"/>
  <c r="R61" i="19"/>
  <c r="V61" i="19"/>
  <c r="C61" i="19"/>
  <c r="G61" i="19"/>
  <c r="K61" i="19"/>
  <c r="O61" i="19"/>
  <c r="S61" i="19"/>
  <c r="W61" i="19"/>
  <c r="E131" i="19"/>
  <c r="I131" i="19"/>
  <c r="M131" i="19"/>
  <c r="Q131" i="19"/>
  <c r="U131" i="19"/>
  <c r="Y131" i="19"/>
  <c r="B131" i="19"/>
  <c r="F131" i="19"/>
  <c r="J131" i="19"/>
  <c r="N131" i="19"/>
  <c r="R131" i="19"/>
  <c r="V131" i="19"/>
  <c r="C131" i="19"/>
  <c r="G131" i="19"/>
  <c r="K131" i="19"/>
  <c r="O131" i="19"/>
  <c r="S131" i="19"/>
  <c r="W131" i="19"/>
  <c r="D131" i="19"/>
  <c r="H131" i="19"/>
  <c r="L131" i="19"/>
  <c r="P131" i="19"/>
  <c r="T131" i="19"/>
  <c r="X131" i="19"/>
  <c r="E93" i="24"/>
  <c r="I93" i="24"/>
  <c r="M93" i="24"/>
  <c r="Q93" i="24"/>
  <c r="U93" i="24"/>
  <c r="Y93" i="24"/>
  <c r="B93" i="24"/>
  <c r="F93" i="24"/>
  <c r="J93" i="24"/>
  <c r="N93" i="24"/>
  <c r="R93" i="24"/>
  <c r="V93" i="24"/>
  <c r="D93" i="24"/>
  <c r="H93" i="24"/>
  <c r="L93" i="24"/>
  <c r="P93" i="24"/>
  <c r="T93" i="24"/>
  <c r="X93" i="24"/>
  <c r="K93" i="24"/>
  <c r="O93" i="24"/>
  <c r="C93" i="24"/>
  <c r="S93" i="24"/>
  <c r="G93" i="24"/>
  <c r="W93" i="24"/>
  <c r="C58" i="24"/>
  <c r="G58" i="24"/>
  <c r="K58" i="24"/>
  <c r="O58" i="24"/>
  <c r="S58" i="24"/>
  <c r="W58" i="24"/>
  <c r="D58" i="24"/>
  <c r="H58" i="24"/>
  <c r="L58" i="24"/>
  <c r="P58" i="24"/>
  <c r="T58" i="24"/>
  <c r="X58" i="24"/>
  <c r="E58" i="24"/>
  <c r="I58" i="24"/>
  <c r="M58" i="24"/>
  <c r="Q58" i="24"/>
  <c r="U58" i="24"/>
  <c r="Y58" i="24"/>
  <c r="B58" i="24"/>
  <c r="F58" i="24"/>
  <c r="J58" i="24"/>
  <c r="N58" i="24"/>
  <c r="R58" i="24"/>
  <c r="V58" i="24"/>
  <c r="D21" i="24"/>
  <c r="H21" i="24"/>
  <c r="L21" i="24"/>
  <c r="P21" i="24"/>
  <c r="T21" i="24"/>
  <c r="X21" i="24"/>
  <c r="E21" i="24"/>
  <c r="I21" i="24"/>
  <c r="M21" i="24"/>
  <c r="Q21" i="24"/>
  <c r="U21" i="24"/>
  <c r="Y21" i="24"/>
  <c r="B21" i="24"/>
  <c r="F21" i="24"/>
  <c r="J21" i="24"/>
  <c r="N21" i="24"/>
  <c r="R21" i="24"/>
  <c r="V21" i="24"/>
  <c r="C21" i="24"/>
  <c r="G21" i="24"/>
  <c r="K21" i="24"/>
  <c r="O21" i="24"/>
  <c r="S21" i="24"/>
  <c r="W21" i="24"/>
  <c r="C57" i="24"/>
  <c r="G57" i="24"/>
  <c r="K57" i="24"/>
  <c r="O57" i="24"/>
  <c r="S57" i="24"/>
  <c r="W57" i="24"/>
  <c r="D57" i="24"/>
  <c r="H57" i="24"/>
  <c r="L57" i="24"/>
  <c r="P57" i="24"/>
  <c r="T57" i="24"/>
  <c r="X57" i="24"/>
  <c r="E57" i="24"/>
  <c r="I57" i="24"/>
  <c r="M57" i="24"/>
  <c r="Q57" i="24"/>
  <c r="U57" i="24"/>
  <c r="Y57" i="24"/>
  <c r="B57" i="24"/>
  <c r="F57" i="24"/>
  <c r="J57" i="24"/>
  <c r="N57" i="24"/>
  <c r="R57" i="24"/>
  <c r="V57" i="24"/>
  <c r="A167" i="24"/>
  <c r="D130" i="24"/>
  <c r="H130" i="24"/>
  <c r="L130" i="24"/>
  <c r="P130" i="24"/>
  <c r="T130" i="24"/>
  <c r="X130" i="24"/>
  <c r="C130" i="24"/>
  <c r="G130" i="24"/>
  <c r="K130" i="24"/>
  <c r="O130" i="24"/>
  <c r="S130" i="24"/>
  <c r="W130" i="24"/>
  <c r="I130" i="24"/>
  <c r="Q130" i="24"/>
  <c r="Y130" i="24"/>
  <c r="B130" i="24"/>
  <c r="J130" i="24"/>
  <c r="R130" i="24"/>
  <c r="E130" i="24"/>
  <c r="M130" i="24"/>
  <c r="U130" i="24"/>
  <c r="F130" i="24"/>
  <c r="N130" i="24"/>
  <c r="V130" i="24"/>
  <c r="D166" i="24"/>
  <c r="H166" i="24"/>
  <c r="L166" i="24"/>
  <c r="P166" i="24"/>
  <c r="T166" i="24"/>
  <c r="X166" i="24"/>
  <c r="E166" i="24"/>
  <c r="I166" i="24"/>
  <c r="M166" i="24"/>
  <c r="Q166" i="24"/>
  <c r="U166" i="24"/>
  <c r="Y166" i="24"/>
  <c r="B166" i="24"/>
  <c r="F166" i="24"/>
  <c r="J166" i="24"/>
  <c r="N166" i="24"/>
  <c r="R166" i="24"/>
  <c r="V166" i="24"/>
  <c r="C166" i="24"/>
  <c r="G166" i="24"/>
  <c r="K166" i="24"/>
  <c r="O166" i="24"/>
  <c r="S166" i="24"/>
  <c r="W166" i="24"/>
  <c r="A59" i="24"/>
  <c r="C166" i="21"/>
  <c r="G166" i="21"/>
  <c r="K166" i="21"/>
  <c r="O166" i="21"/>
  <c r="S166" i="21"/>
  <c r="W166" i="21"/>
  <c r="E166" i="21"/>
  <c r="I166" i="21"/>
  <c r="M166" i="21"/>
  <c r="Q166" i="21"/>
  <c r="U166" i="21"/>
  <c r="Y166" i="21"/>
  <c r="B166" i="21"/>
  <c r="J166" i="21"/>
  <c r="R166" i="21"/>
  <c r="D166" i="21"/>
  <c r="L166" i="21"/>
  <c r="T166" i="21"/>
  <c r="F166" i="21"/>
  <c r="N166" i="21"/>
  <c r="V166" i="21"/>
  <c r="H166" i="21"/>
  <c r="P166" i="21"/>
  <c r="X166" i="21"/>
  <c r="D202" i="21"/>
  <c r="H202" i="21"/>
  <c r="L202" i="21"/>
  <c r="P202" i="21"/>
  <c r="T202" i="21"/>
  <c r="X202" i="21"/>
  <c r="F202" i="21"/>
  <c r="J202" i="21"/>
  <c r="N202" i="21"/>
  <c r="R202" i="21"/>
  <c r="V202" i="21"/>
  <c r="B202" i="21"/>
  <c r="C202" i="21"/>
  <c r="K202" i="21"/>
  <c r="S202" i="21"/>
  <c r="E202" i="21"/>
  <c r="M202" i="21"/>
  <c r="U202" i="21"/>
  <c r="G202" i="21"/>
  <c r="O202" i="21"/>
  <c r="W202" i="21"/>
  <c r="I202" i="21"/>
  <c r="Q202" i="21"/>
  <c r="Y202" i="21"/>
  <c r="A203" i="21"/>
  <c r="A240" i="21"/>
  <c r="B92" i="21"/>
  <c r="F92" i="21"/>
  <c r="J92" i="21"/>
  <c r="N92" i="21"/>
  <c r="R92" i="21"/>
  <c r="V92" i="21"/>
  <c r="C92" i="21"/>
  <c r="G92" i="21"/>
  <c r="K92" i="21"/>
  <c r="O92" i="21"/>
  <c r="S92" i="21"/>
  <c r="W92" i="21"/>
  <c r="D92" i="21"/>
  <c r="H92" i="21"/>
  <c r="L92" i="21"/>
  <c r="P92" i="21"/>
  <c r="T92" i="21"/>
  <c r="X92" i="21"/>
  <c r="E92" i="21"/>
  <c r="I92" i="21"/>
  <c r="M92" i="21"/>
  <c r="Q92" i="21"/>
  <c r="U92" i="21"/>
  <c r="Y92" i="21"/>
  <c r="D19" i="21"/>
  <c r="H19" i="21"/>
  <c r="L19" i="21"/>
  <c r="P19" i="21"/>
  <c r="T19" i="21"/>
  <c r="X19" i="21"/>
  <c r="E19" i="21"/>
  <c r="I19" i="21"/>
  <c r="M19" i="21"/>
  <c r="Q19" i="21"/>
  <c r="U19" i="21"/>
  <c r="Y19" i="21"/>
  <c r="B19" i="21"/>
  <c r="F19" i="21"/>
  <c r="J19" i="21"/>
  <c r="N19" i="21"/>
  <c r="R19" i="21"/>
  <c r="V19" i="21"/>
  <c r="A57" i="21"/>
  <c r="C19" i="21"/>
  <c r="G19" i="21"/>
  <c r="K19" i="21"/>
  <c r="O19" i="21"/>
  <c r="S19" i="21"/>
  <c r="W19" i="21"/>
  <c r="A20" i="21"/>
  <c r="C56" i="21"/>
  <c r="G56" i="21"/>
  <c r="K56" i="21"/>
  <c r="O56" i="21"/>
  <c r="S56" i="21"/>
  <c r="W56" i="21"/>
  <c r="D56" i="21"/>
  <c r="H56" i="21"/>
  <c r="L56" i="21"/>
  <c r="P56" i="21"/>
  <c r="T56" i="21"/>
  <c r="X56" i="21"/>
  <c r="B56" i="21"/>
  <c r="E56" i="21"/>
  <c r="I56" i="21"/>
  <c r="M56" i="21"/>
  <c r="Q56" i="21"/>
  <c r="U56" i="21"/>
  <c r="Y56" i="21"/>
  <c r="F56" i="21"/>
  <c r="J56" i="21"/>
  <c r="N56" i="21"/>
  <c r="R56" i="21"/>
  <c r="V56" i="21"/>
  <c r="A93" i="21"/>
  <c r="B129" i="21"/>
  <c r="C129" i="21"/>
  <c r="G129" i="21"/>
  <c r="K129" i="21"/>
  <c r="O129" i="21"/>
  <c r="S129" i="21"/>
  <c r="W129" i="21"/>
  <c r="D129" i="21"/>
  <c r="E129" i="21"/>
  <c r="F129" i="21"/>
  <c r="L129" i="21"/>
  <c r="Q129" i="21"/>
  <c r="V129" i="21"/>
  <c r="H129" i="21"/>
  <c r="M129" i="21"/>
  <c r="R129" i="21"/>
  <c r="X129" i="21"/>
  <c r="I129" i="21"/>
  <c r="N129" i="21"/>
  <c r="T129" i="21"/>
  <c r="Y129" i="21"/>
  <c r="J129" i="21"/>
  <c r="P129" i="21"/>
  <c r="U129" i="21"/>
  <c r="A130" i="21"/>
  <c r="A167" i="21" s="1"/>
  <c r="B21" i="23"/>
  <c r="F21" i="23"/>
  <c r="J21" i="23"/>
  <c r="N21" i="23"/>
  <c r="R21" i="23"/>
  <c r="V21" i="23"/>
  <c r="C21" i="23"/>
  <c r="G21" i="23"/>
  <c r="K21" i="23"/>
  <c r="O21" i="23"/>
  <c r="S21" i="23"/>
  <c r="W21" i="23"/>
  <c r="A59" i="23"/>
  <c r="D21" i="23"/>
  <c r="H21" i="23"/>
  <c r="L21" i="23"/>
  <c r="P21" i="23"/>
  <c r="T21" i="23"/>
  <c r="X21" i="23"/>
  <c r="E21" i="23"/>
  <c r="I21" i="23"/>
  <c r="M21" i="23"/>
  <c r="Q21" i="23"/>
  <c r="U21" i="23"/>
  <c r="Y21" i="23"/>
  <c r="B129" i="23"/>
  <c r="F129" i="23"/>
  <c r="J129" i="23"/>
  <c r="N129" i="23"/>
  <c r="R129" i="23"/>
  <c r="V129" i="23"/>
  <c r="C129" i="23"/>
  <c r="G129" i="23"/>
  <c r="K129" i="23"/>
  <c r="O129" i="23"/>
  <c r="S129" i="23"/>
  <c r="W129" i="23"/>
  <c r="A167" i="23"/>
  <c r="D129" i="23"/>
  <c r="H129" i="23"/>
  <c r="L129" i="23"/>
  <c r="P129" i="23"/>
  <c r="T129" i="23"/>
  <c r="X129" i="23"/>
  <c r="E129" i="23"/>
  <c r="I129" i="23"/>
  <c r="M129" i="23"/>
  <c r="Q129" i="23"/>
  <c r="U129" i="23"/>
  <c r="Y129" i="23"/>
  <c r="A130" i="23"/>
  <c r="E58" i="23"/>
  <c r="I58" i="23"/>
  <c r="M58" i="23"/>
  <c r="Q58" i="23"/>
  <c r="U58" i="23"/>
  <c r="Y58" i="23"/>
  <c r="B58" i="23"/>
  <c r="F58" i="23"/>
  <c r="J58" i="23"/>
  <c r="N58" i="23"/>
  <c r="R58" i="23"/>
  <c r="V58" i="23"/>
  <c r="D58" i="23"/>
  <c r="H58" i="23"/>
  <c r="L58" i="23"/>
  <c r="P58" i="23"/>
  <c r="T58" i="23"/>
  <c r="X58" i="23"/>
  <c r="G58" i="23"/>
  <c r="W58" i="23"/>
  <c r="K58" i="23"/>
  <c r="O58" i="23"/>
  <c r="C58" i="23"/>
  <c r="S58" i="23"/>
  <c r="C93" i="23"/>
  <c r="G93" i="23"/>
  <c r="K93" i="23"/>
  <c r="O93" i="23"/>
  <c r="S93" i="23"/>
  <c r="W93" i="23"/>
  <c r="E93" i="23"/>
  <c r="I93" i="23"/>
  <c r="M93" i="23"/>
  <c r="Q93" i="23"/>
  <c r="U93" i="23"/>
  <c r="Y93" i="23"/>
  <c r="D93" i="23"/>
  <c r="L93" i="23"/>
  <c r="T93" i="23"/>
  <c r="F93" i="23"/>
  <c r="N93" i="23"/>
  <c r="V93" i="23"/>
  <c r="H93" i="23"/>
  <c r="P93" i="23"/>
  <c r="X93" i="23"/>
  <c r="B93" i="23"/>
  <c r="J93" i="23"/>
  <c r="R93" i="23"/>
  <c r="F166" i="23"/>
  <c r="J166" i="23"/>
  <c r="N166" i="23"/>
  <c r="R166" i="23"/>
  <c r="V166" i="23"/>
  <c r="B166" i="23"/>
  <c r="C166" i="23"/>
  <c r="G166" i="23"/>
  <c r="K166" i="23"/>
  <c r="O166" i="23"/>
  <c r="S166" i="23"/>
  <c r="W166" i="23"/>
  <c r="D166" i="23"/>
  <c r="H166" i="23"/>
  <c r="L166" i="23"/>
  <c r="P166" i="23"/>
  <c r="T166" i="23"/>
  <c r="X166" i="23"/>
  <c r="E166" i="23"/>
  <c r="I166" i="23"/>
  <c r="M166" i="23"/>
  <c r="Q166" i="23"/>
  <c r="U166" i="23"/>
  <c r="Y166" i="23"/>
  <c r="A203" i="23"/>
  <c r="A25" i="19"/>
  <c r="A93" i="19"/>
  <c r="A94" i="24"/>
  <c r="A131" i="24"/>
  <c r="A202" i="24"/>
  <c r="A22" i="24"/>
  <c r="A22" i="23"/>
  <c r="A94" i="23"/>
  <c r="A205" i="19"/>
  <c r="E205" i="19" l="1"/>
  <c r="I205" i="19"/>
  <c r="M205" i="19"/>
  <c r="Q205" i="19"/>
  <c r="U205" i="19"/>
  <c r="Y205" i="19"/>
  <c r="B205" i="19"/>
  <c r="F205" i="19"/>
  <c r="J205" i="19"/>
  <c r="N205" i="19"/>
  <c r="R205" i="19"/>
  <c r="V205" i="19"/>
  <c r="C205" i="19"/>
  <c r="G205" i="19"/>
  <c r="K205" i="19"/>
  <c r="O205" i="19"/>
  <c r="S205" i="19"/>
  <c r="W205" i="19"/>
  <c r="D205" i="19"/>
  <c r="H205" i="19"/>
  <c r="L205" i="19"/>
  <c r="P205" i="19"/>
  <c r="T205" i="19"/>
  <c r="X205" i="19"/>
  <c r="A63" i="19"/>
  <c r="D25" i="19"/>
  <c r="H25" i="19"/>
  <c r="L25" i="19"/>
  <c r="P25" i="19"/>
  <c r="T25" i="19"/>
  <c r="X25" i="19"/>
  <c r="E25" i="19"/>
  <c r="I25" i="19"/>
  <c r="M25" i="19"/>
  <c r="Q25" i="19"/>
  <c r="U25" i="19"/>
  <c r="Y25" i="19"/>
  <c r="B25" i="19"/>
  <c r="F25" i="19"/>
  <c r="J25" i="19"/>
  <c r="N25" i="19"/>
  <c r="R25" i="19"/>
  <c r="V25" i="19"/>
  <c r="C25" i="19"/>
  <c r="G25" i="19"/>
  <c r="K25" i="19"/>
  <c r="O25" i="19"/>
  <c r="S25" i="19"/>
  <c r="W25" i="19"/>
  <c r="A280" i="19"/>
  <c r="B242" i="19"/>
  <c r="F242" i="19"/>
  <c r="J242" i="19"/>
  <c r="N242" i="19"/>
  <c r="R242" i="19"/>
  <c r="V242" i="19"/>
  <c r="C242" i="19"/>
  <c r="G242" i="19"/>
  <c r="K242" i="19"/>
  <c r="O242" i="19"/>
  <c r="S242" i="19"/>
  <c r="W242" i="19"/>
  <c r="D242" i="19"/>
  <c r="H242" i="19"/>
  <c r="L242" i="19"/>
  <c r="P242" i="19"/>
  <c r="T242" i="19"/>
  <c r="X242" i="19"/>
  <c r="E242" i="19"/>
  <c r="I242" i="19"/>
  <c r="M242" i="19"/>
  <c r="Q242" i="19"/>
  <c r="U242" i="19"/>
  <c r="Y242" i="19"/>
  <c r="A243" i="19"/>
  <c r="C279" i="19"/>
  <c r="G279" i="19"/>
  <c r="K279" i="19"/>
  <c r="O279" i="19"/>
  <c r="S279" i="19"/>
  <c r="W279" i="19"/>
  <c r="D279" i="19"/>
  <c r="H279" i="19"/>
  <c r="L279" i="19"/>
  <c r="P279" i="19"/>
  <c r="T279" i="19"/>
  <c r="X279" i="19"/>
  <c r="E279" i="19"/>
  <c r="I279" i="19"/>
  <c r="M279" i="19"/>
  <c r="Q279" i="19"/>
  <c r="U279" i="19"/>
  <c r="Y279" i="19"/>
  <c r="F279" i="19"/>
  <c r="J279" i="19"/>
  <c r="N279" i="19"/>
  <c r="R279" i="19"/>
  <c r="V279" i="19"/>
  <c r="B279" i="19"/>
  <c r="A316" i="19"/>
  <c r="A132" i="19"/>
  <c r="D93" i="19"/>
  <c r="H93" i="19"/>
  <c r="L93" i="19"/>
  <c r="P93" i="19"/>
  <c r="T93" i="19"/>
  <c r="X93" i="19"/>
  <c r="E93" i="19"/>
  <c r="I93" i="19"/>
  <c r="M93" i="19"/>
  <c r="Q93" i="19"/>
  <c r="U93" i="19"/>
  <c r="Y93" i="19"/>
  <c r="B93" i="19"/>
  <c r="F93" i="19"/>
  <c r="J93" i="19"/>
  <c r="N93" i="19"/>
  <c r="R93" i="19"/>
  <c r="V93" i="19"/>
  <c r="C93" i="19"/>
  <c r="G93" i="19"/>
  <c r="K93" i="19"/>
  <c r="O93" i="19"/>
  <c r="S93" i="19"/>
  <c r="W93" i="19"/>
  <c r="D62" i="19"/>
  <c r="H62" i="19"/>
  <c r="L62" i="19"/>
  <c r="P62" i="19"/>
  <c r="T62" i="19"/>
  <c r="X62" i="19"/>
  <c r="E62" i="19"/>
  <c r="I62" i="19"/>
  <c r="M62" i="19"/>
  <c r="Q62" i="19"/>
  <c r="U62" i="19"/>
  <c r="Y62" i="19"/>
  <c r="B62" i="19"/>
  <c r="F62" i="19"/>
  <c r="J62" i="19"/>
  <c r="N62" i="19"/>
  <c r="R62" i="19"/>
  <c r="V62" i="19"/>
  <c r="C62" i="19"/>
  <c r="G62" i="19"/>
  <c r="K62" i="19"/>
  <c r="O62" i="19"/>
  <c r="S62" i="19"/>
  <c r="W62" i="19"/>
  <c r="A168" i="24"/>
  <c r="D131" i="24"/>
  <c r="H131" i="24"/>
  <c r="L131" i="24"/>
  <c r="P131" i="24"/>
  <c r="C131" i="24"/>
  <c r="G131" i="24"/>
  <c r="K131" i="24"/>
  <c r="O131" i="24"/>
  <c r="I131" i="24"/>
  <c r="Q131" i="24"/>
  <c r="U131" i="24"/>
  <c r="Y131" i="24"/>
  <c r="B131" i="24"/>
  <c r="J131" i="24"/>
  <c r="R131" i="24"/>
  <c r="V131" i="24"/>
  <c r="E131" i="24"/>
  <c r="M131" i="24"/>
  <c r="S131" i="24"/>
  <c r="W131" i="24"/>
  <c r="F131" i="24"/>
  <c r="N131" i="24"/>
  <c r="T131" i="24"/>
  <c r="X131" i="24"/>
  <c r="E94" i="24"/>
  <c r="I94" i="24"/>
  <c r="M94" i="24"/>
  <c r="Q94" i="24"/>
  <c r="U94" i="24"/>
  <c r="Y94" i="24"/>
  <c r="B94" i="24"/>
  <c r="F94" i="24"/>
  <c r="J94" i="24"/>
  <c r="N94" i="24"/>
  <c r="R94" i="24"/>
  <c r="V94" i="24"/>
  <c r="D94" i="24"/>
  <c r="H94" i="24"/>
  <c r="L94" i="24"/>
  <c r="P94" i="24"/>
  <c r="T94" i="24"/>
  <c r="X94" i="24"/>
  <c r="C94" i="24"/>
  <c r="S94" i="24"/>
  <c r="G94" i="24"/>
  <c r="W94" i="24"/>
  <c r="K94" i="24"/>
  <c r="O94" i="24"/>
  <c r="A60" i="24"/>
  <c r="D22" i="24"/>
  <c r="H22" i="24"/>
  <c r="L22" i="24"/>
  <c r="P22" i="24"/>
  <c r="T22" i="24"/>
  <c r="X22" i="24"/>
  <c r="E22" i="24"/>
  <c r="I22" i="24"/>
  <c r="M22" i="24"/>
  <c r="Q22" i="24"/>
  <c r="U22" i="24"/>
  <c r="Y22" i="24"/>
  <c r="B22" i="24"/>
  <c r="F22" i="24"/>
  <c r="J22" i="24"/>
  <c r="N22" i="24"/>
  <c r="R22" i="24"/>
  <c r="V22" i="24"/>
  <c r="C22" i="24"/>
  <c r="G22" i="24"/>
  <c r="K22" i="24"/>
  <c r="O22" i="24"/>
  <c r="S22" i="24"/>
  <c r="W22" i="24"/>
  <c r="C59" i="24"/>
  <c r="G59" i="24"/>
  <c r="K59" i="24"/>
  <c r="O59" i="24"/>
  <c r="S59" i="24"/>
  <c r="W59" i="24"/>
  <c r="D59" i="24"/>
  <c r="H59" i="24"/>
  <c r="L59" i="24"/>
  <c r="P59" i="24"/>
  <c r="T59" i="24"/>
  <c r="X59" i="24"/>
  <c r="E59" i="24"/>
  <c r="I59" i="24"/>
  <c r="M59" i="24"/>
  <c r="Q59" i="24"/>
  <c r="U59" i="24"/>
  <c r="Y59" i="24"/>
  <c r="B59" i="24"/>
  <c r="F59" i="24"/>
  <c r="J59" i="24"/>
  <c r="N59" i="24"/>
  <c r="R59" i="24"/>
  <c r="V59" i="24"/>
  <c r="E202" i="24"/>
  <c r="I202" i="24"/>
  <c r="M202" i="24"/>
  <c r="Q202" i="24"/>
  <c r="U202" i="24"/>
  <c r="Y202" i="24"/>
  <c r="F202" i="24"/>
  <c r="J202" i="24"/>
  <c r="N202" i="24"/>
  <c r="R202" i="24"/>
  <c r="V202" i="24"/>
  <c r="B202" i="24"/>
  <c r="C202" i="24"/>
  <c r="G202" i="24"/>
  <c r="K202" i="24"/>
  <c r="O202" i="24"/>
  <c r="S202" i="24"/>
  <c r="W202" i="24"/>
  <c r="D202" i="24"/>
  <c r="H202" i="24"/>
  <c r="L202" i="24"/>
  <c r="P202" i="24"/>
  <c r="T202" i="24"/>
  <c r="X202" i="24"/>
  <c r="D167" i="24"/>
  <c r="H167" i="24"/>
  <c r="L167" i="24"/>
  <c r="P167" i="24"/>
  <c r="T167" i="24"/>
  <c r="X167" i="24"/>
  <c r="E167" i="24"/>
  <c r="I167" i="24"/>
  <c r="M167" i="24"/>
  <c r="Q167" i="24"/>
  <c r="U167" i="24"/>
  <c r="Y167" i="24"/>
  <c r="B167" i="24"/>
  <c r="F167" i="24"/>
  <c r="J167" i="24"/>
  <c r="N167" i="24"/>
  <c r="R167" i="24"/>
  <c r="V167" i="24"/>
  <c r="C167" i="24"/>
  <c r="G167" i="24"/>
  <c r="K167" i="24"/>
  <c r="O167" i="24"/>
  <c r="S167" i="24"/>
  <c r="W167" i="24"/>
  <c r="C240" i="21"/>
  <c r="G240" i="21"/>
  <c r="K240" i="21"/>
  <c r="O240" i="21"/>
  <c r="S240" i="21"/>
  <c r="W240" i="21"/>
  <c r="A277" i="21"/>
  <c r="E240" i="21"/>
  <c r="I240" i="21"/>
  <c r="M240" i="21"/>
  <c r="Q240" i="21"/>
  <c r="U240" i="21"/>
  <c r="Y240" i="21"/>
  <c r="J240" i="21"/>
  <c r="R240" i="21"/>
  <c r="B240" i="21"/>
  <c r="D240" i="21"/>
  <c r="L240" i="21"/>
  <c r="T240" i="21"/>
  <c r="F240" i="21"/>
  <c r="N240" i="21"/>
  <c r="V240" i="21"/>
  <c r="H240" i="21"/>
  <c r="P240" i="21"/>
  <c r="X240" i="21"/>
  <c r="C167" i="21"/>
  <c r="G167" i="21"/>
  <c r="K167" i="21"/>
  <c r="O167" i="21"/>
  <c r="S167" i="21"/>
  <c r="W167" i="21"/>
  <c r="E167" i="21"/>
  <c r="I167" i="21"/>
  <c r="M167" i="21"/>
  <c r="Q167" i="21"/>
  <c r="U167" i="21"/>
  <c r="Y167" i="21"/>
  <c r="B167" i="21"/>
  <c r="J167" i="21"/>
  <c r="R167" i="21"/>
  <c r="D167" i="21"/>
  <c r="L167" i="21"/>
  <c r="T167" i="21"/>
  <c r="F167" i="21"/>
  <c r="N167" i="21"/>
  <c r="V167" i="21"/>
  <c r="H167" i="21"/>
  <c r="P167" i="21"/>
  <c r="X167" i="21"/>
  <c r="C203" i="21"/>
  <c r="G203" i="21"/>
  <c r="K203" i="21"/>
  <c r="O203" i="21"/>
  <c r="S203" i="21"/>
  <c r="W203" i="21"/>
  <c r="D203" i="21"/>
  <c r="H203" i="21"/>
  <c r="L203" i="21"/>
  <c r="P203" i="21"/>
  <c r="T203" i="21"/>
  <c r="X203" i="21"/>
  <c r="E203" i="21"/>
  <c r="I203" i="21"/>
  <c r="M203" i="21"/>
  <c r="Q203" i="21"/>
  <c r="U203" i="21"/>
  <c r="Y203" i="21"/>
  <c r="B203" i="21"/>
  <c r="F203" i="21"/>
  <c r="J203" i="21"/>
  <c r="N203" i="21"/>
  <c r="R203" i="21"/>
  <c r="V203" i="21"/>
  <c r="A204" i="21"/>
  <c r="A241" i="21"/>
  <c r="C130" i="21"/>
  <c r="G130" i="21"/>
  <c r="K130" i="21"/>
  <c r="O130" i="21"/>
  <c r="S130" i="21"/>
  <c r="W130" i="21"/>
  <c r="D130" i="21"/>
  <c r="I130" i="21"/>
  <c r="N130" i="21"/>
  <c r="T130" i="21"/>
  <c r="Y130" i="21"/>
  <c r="E130" i="21"/>
  <c r="J130" i="21"/>
  <c r="P130" i="21"/>
  <c r="U130" i="21"/>
  <c r="F130" i="21"/>
  <c r="L130" i="21"/>
  <c r="Q130" i="21"/>
  <c r="V130" i="21"/>
  <c r="B130" i="21"/>
  <c r="H130" i="21"/>
  <c r="M130" i="21"/>
  <c r="R130" i="21"/>
  <c r="X130" i="21"/>
  <c r="A131" i="21"/>
  <c r="A168" i="21" s="1"/>
  <c r="B93" i="21"/>
  <c r="F93" i="21"/>
  <c r="J93" i="21"/>
  <c r="N93" i="21"/>
  <c r="R93" i="21"/>
  <c r="V93" i="21"/>
  <c r="C93" i="21"/>
  <c r="G93" i="21"/>
  <c r="K93" i="21"/>
  <c r="O93" i="21"/>
  <c r="S93" i="21"/>
  <c r="W93" i="21"/>
  <c r="D93" i="21"/>
  <c r="H93" i="21"/>
  <c r="L93" i="21"/>
  <c r="P93" i="21"/>
  <c r="T93" i="21"/>
  <c r="X93" i="21"/>
  <c r="E93" i="21"/>
  <c r="I93" i="21"/>
  <c r="M93" i="21"/>
  <c r="Q93" i="21"/>
  <c r="U93" i="21"/>
  <c r="Y93" i="21"/>
  <c r="D57" i="21"/>
  <c r="H57" i="21"/>
  <c r="L57" i="21"/>
  <c r="P57" i="21"/>
  <c r="T57" i="21"/>
  <c r="X57" i="21"/>
  <c r="E57" i="21"/>
  <c r="I57" i="21"/>
  <c r="M57" i="21"/>
  <c r="Q57" i="21"/>
  <c r="U57" i="21"/>
  <c r="Y57" i="21"/>
  <c r="F57" i="21"/>
  <c r="J57" i="21"/>
  <c r="N57" i="21"/>
  <c r="R57" i="21"/>
  <c r="V57" i="21"/>
  <c r="B57" i="21"/>
  <c r="C57" i="21"/>
  <c r="G57" i="21"/>
  <c r="K57" i="21"/>
  <c r="O57" i="21"/>
  <c r="S57" i="21"/>
  <c r="W57" i="21"/>
  <c r="A94" i="21"/>
  <c r="A58" i="21"/>
  <c r="D20" i="21"/>
  <c r="H20" i="21"/>
  <c r="L20" i="21"/>
  <c r="P20" i="21"/>
  <c r="T20" i="21"/>
  <c r="X20" i="21"/>
  <c r="E20" i="21"/>
  <c r="I20" i="21"/>
  <c r="M20" i="21"/>
  <c r="Q20" i="21"/>
  <c r="U20" i="21"/>
  <c r="Y20" i="21"/>
  <c r="B20" i="21"/>
  <c r="F20" i="21"/>
  <c r="J20" i="21"/>
  <c r="N20" i="21"/>
  <c r="R20" i="21"/>
  <c r="V20" i="21"/>
  <c r="C20" i="21"/>
  <c r="G20" i="21"/>
  <c r="K20" i="21"/>
  <c r="O20" i="21"/>
  <c r="S20" i="21"/>
  <c r="W20" i="21"/>
  <c r="A21" i="21"/>
  <c r="C94" i="23"/>
  <c r="G94" i="23"/>
  <c r="K94" i="23"/>
  <c r="O94" i="23"/>
  <c r="S94" i="23"/>
  <c r="W94" i="23"/>
  <c r="E94" i="23"/>
  <c r="I94" i="23"/>
  <c r="M94" i="23"/>
  <c r="Q94" i="23"/>
  <c r="U94" i="23"/>
  <c r="Y94" i="23"/>
  <c r="D94" i="23"/>
  <c r="L94" i="23"/>
  <c r="T94" i="23"/>
  <c r="F94" i="23"/>
  <c r="N94" i="23"/>
  <c r="V94" i="23"/>
  <c r="H94" i="23"/>
  <c r="P94" i="23"/>
  <c r="X94" i="23"/>
  <c r="B94" i="23"/>
  <c r="J94" i="23"/>
  <c r="R94" i="23"/>
  <c r="B22" i="23"/>
  <c r="F22" i="23"/>
  <c r="J22" i="23"/>
  <c r="N22" i="23"/>
  <c r="R22" i="23"/>
  <c r="V22" i="23"/>
  <c r="C22" i="23"/>
  <c r="G22" i="23"/>
  <c r="K22" i="23"/>
  <c r="O22" i="23"/>
  <c r="S22" i="23"/>
  <c r="W22" i="23"/>
  <c r="D22" i="23"/>
  <c r="H22" i="23"/>
  <c r="L22" i="23"/>
  <c r="P22" i="23"/>
  <c r="T22" i="23"/>
  <c r="X22" i="23"/>
  <c r="A60" i="23"/>
  <c r="E22" i="23"/>
  <c r="I22" i="23"/>
  <c r="M22" i="23"/>
  <c r="Q22" i="23"/>
  <c r="U22" i="23"/>
  <c r="Y22" i="23"/>
  <c r="E203" i="23"/>
  <c r="I203" i="23"/>
  <c r="M203" i="23"/>
  <c r="Q203" i="23"/>
  <c r="U203" i="23"/>
  <c r="Y203" i="23"/>
  <c r="F203" i="23"/>
  <c r="J203" i="23"/>
  <c r="N203" i="23"/>
  <c r="R203" i="23"/>
  <c r="V203" i="23"/>
  <c r="B203" i="23"/>
  <c r="C203" i="23"/>
  <c r="G203" i="23"/>
  <c r="K203" i="23"/>
  <c r="O203" i="23"/>
  <c r="S203" i="23"/>
  <c r="W203" i="23"/>
  <c r="D203" i="23"/>
  <c r="H203" i="23"/>
  <c r="L203" i="23"/>
  <c r="P203" i="23"/>
  <c r="T203" i="23"/>
  <c r="X203" i="23"/>
  <c r="A241" i="23"/>
  <c r="B130" i="23"/>
  <c r="F130" i="23"/>
  <c r="J130" i="23"/>
  <c r="N130" i="23"/>
  <c r="R130" i="23"/>
  <c r="V130" i="23"/>
  <c r="C130" i="23"/>
  <c r="G130" i="23"/>
  <c r="K130" i="23"/>
  <c r="O130" i="23"/>
  <c r="S130" i="23"/>
  <c r="W130" i="23"/>
  <c r="D130" i="23"/>
  <c r="H130" i="23"/>
  <c r="L130" i="23"/>
  <c r="P130" i="23"/>
  <c r="T130" i="23"/>
  <c r="X130" i="23"/>
  <c r="A168" i="23"/>
  <c r="E130" i="23"/>
  <c r="I130" i="23"/>
  <c r="M130" i="23"/>
  <c r="Q130" i="23"/>
  <c r="U130" i="23"/>
  <c r="Y130" i="23"/>
  <c r="A131" i="23"/>
  <c r="D167" i="23"/>
  <c r="H167" i="23"/>
  <c r="L167" i="23"/>
  <c r="P167" i="23"/>
  <c r="T167" i="23"/>
  <c r="X167" i="23"/>
  <c r="E167" i="23"/>
  <c r="I167" i="23"/>
  <c r="M167" i="23"/>
  <c r="Q167" i="23"/>
  <c r="U167" i="23"/>
  <c r="Y167" i="23"/>
  <c r="B167" i="23"/>
  <c r="F167" i="23"/>
  <c r="J167" i="23"/>
  <c r="N167" i="23"/>
  <c r="R167" i="23"/>
  <c r="V167" i="23"/>
  <c r="C167" i="23"/>
  <c r="G167" i="23"/>
  <c r="K167" i="23"/>
  <c r="O167" i="23"/>
  <c r="S167" i="23"/>
  <c r="W167" i="23"/>
  <c r="A204" i="23"/>
  <c r="E59" i="23"/>
  <c r="I59" i="23"/>
  <c r="M59" i="23"/>
  <c r="Q59" i="23"/>
  <c r="U59" i="23"/>
  <c r="Y59" i="23"/>
  <c r="B59" i="23"/>
  <c r="F59" i="23"/>
  <c r="J59" i="23"/>
  <c r="N59" i="23"/>
  <c r="R59" i="23"/>
  <c r="V59" i="23"/>
  <c r="D59" i="23"/>
  <c r="H59" i="23"/>
  <c r="L59" i="23"/>
  <c r="P59" i="23"/>
  <c r="T59" i="23"/>
  <c r="X59" i="23"/>
  <c r="O59" i="23"/>
  <c r="C59" i="23"/>
  <c r="S59" i="23"/>
  <c r="G59" i="23"/>
  <c r="W59" i="23"/>
  <c r="K59" i="23"/>
  <c r="A26" i="19"/>
  <c r="A94" i="19"/>
  <c r="A240" i="24"/>
  <c r="A203" i="24"/>
  <c r="A132" i="24"/>
  <c r="A95" i="24"/>
  <c r="A23" i="24"/>
  <c r="A23" i="23"/>
  <c r="A95" i="23"/>
  <c r="A64" i="19" l="1"/>
  <c r="D26" i="19"/>
  <c r="H26" i="19"/>
  <c r="L26" i="19"/>
  <c r="P26" i="19"/>
  <c r="T26" i="19"/>
  <c r="X26" i="19"/>
  <c r="E26" i="19"/>
  <c r="I26" i="19"/>
  <c r="M26" i="19"/>
  <c r="Q26" i="19"/>
  <c r="U26" i="19"/>
  <c r="Y26" i="19"/>
  <c r="B26" i="19"/>
  <c r="F26" i="19"/>
  <c r="J26" i="19"/>
  <c r="N26" i="19"/>
  <c r="R26" i="19"/>
  <c r="V26" i="19"/>
  <c r="C26" i="19"/>
  <c r="G26" i="19"/>
  <c r="K26" i="19"/>
  <c r="O26" i="19"/>
  <c r="S26" i="19"/>
  <c r="W26" i="19"/>
  <c r="F316" i="19"/>
  <c r="J316" i="19"/>
  <c r="N316" i="19"/>
  <c r="R316" i="19"/>
  <c r="V316" i="19"/>
  <c r="B316" i="19"/>
  <c r="C316" i="19"/>
  <c r="G316" i="19"/>
  <c r="K316" i="19"/>
  <c r="O316" i="19"/>
  <c r="S316" i="19"/>
  <c r="W316" i="19"/>
  <c r="D316" i="19"/>
  <c r="H316" i="19"/>
  <c r="L316" i="19"/>
  <c r="P316" i="19"/>
  <c r="T316" i="19"/>
  <c r="X316" i="19"/>
  <c r="E316" i="19"/>
  <c r="I316" i="19"/>
  <c r="M316" i="19"/>
  <c r="Q316" i="19"/>
  <c r="U316" i="19"/>
  <c r="Y316" i="19"/>
  <c r="A354" i="19"/>
  <c r="A281" i="19"/>
  <c r="B243" i="19"/>
  <c r="F243" i="19"/>
  <c r="J243" i="19"/>
  <c r="N243" i="19"/>
  <c r="R243" i="19"/>
  <c r="V243" i="19"/>
  <c r="C243" i="19"/>
  <c r="G243" i="19"/>
  <c r="K243" i="19"/>
  <c r="O243" i="19"/>
  <c r="S243" i="19"/>
  <c r="W243" i="19"/>
  <c r="D243" i="19"/>
  <c r="H243" i="19"/>
  <c r="L243" i="19"/>
  <c r="P243" i="19"/>
  <c r="T243" i="19"/>
  <c r="X243" i="19"/>
  <c r="E243" i="19"/>
  <c r="I243" i="19"/>
  <c r="M243" i="19"/>
  <c r="Q243" i="19"/>
  <c r="U243" i="19"/>
  <c r="Y243" i="19"/>
  <c r="A244" i="19"/>
  <c r="E280" i="19"/>
  <c r="I280" i="19"/>
  <c r="M280" i="19"/>
  <c r="Q280" i="19"/>
  <c r="U280" i="19"/>
  <c r="Y280" i="19"/>
  <c r="B280" i="19"/>
  <c r="F280" i="19"/>
  <c r="J280" i="19"/>
  <c r="N280" i="19"/>
  <c r="R280" i="19"/>
  <c r="V280" i="19"/>
  <c r="C280" i="19"/>
  <c r="G280" i="19"/>
  <c r="K280" i="19"/>
  <c r="O280" i="19"/>
  <c r="S280" i="19"/>
  <c r="W280" i="19"/>
  <c r="D280" i="19"/>
  <c r="H280" i="19"/>
  <c r="L280" i="19"/>
  <c r="P280" i="19"/>
  <c r="T280" i="19"/>
  <c r="X280" i="19"/>
  <c r="A317" i="19"/>
  <c r="A133" i="19"/>
  <c r="D94" i="19"/>
  <c r="H94" i="19"/>
  <c r="L94" i="19"/>
  <c r="P94" i="19"/>
  <c r="T94" i="19"/>
  <c r="X94" i="19"/>
  <c r="E94" i="19"/>
  <c r="I94" i="19"/>
  <c r="M94" i="19"/>
  <c r="Q94" i="19"/>
  <c r="U94" i="19"/>
  <c r="Y94" i="19"/>
  <c r="B94" i="19"/>
  <c r="F94" i="19"/>
  <c r="J94" i="19"/>
  <c r="N94" i="19"/>
  <c r="R94" i="19"/>
  <c r="V94" i="19"/>
  <c r="C94" i="19"/>
  <c r="G94" i="19"/>
  <c r="K94" i="19"/>
  <c r="O94" i="19"/>
  <c r="S94" i="19"/>
  <c r="W94" i="19"/>
  <c r="E132" i="19"/>
  <c r="I132" i="19"/>
  <c r="M132" i="19"/>
  <c r="Q132" i="19"/>
  <c r="U132" i="19"/>
  <c r="Y132" i="19"/>
  <c r="B132" i="19"/>
  <c r="F132" i="19"/>
  <c r="J132" i="19"/>
  <c r="N132" i="19"/>
  <c r="R132" i="19"/>
  <c r="V132" i="19"/>
  <c r="C132" i="19"/>
  <c r="G132" i="19"/>
  <c r="K132" i="19"/>
  <c r="O132" i="19"/>
  <c r="S132" i="19"/>
  <c r="W132" i="19"/>
  <c r="D132" i="19"/>
  <c r="H132" i="19"/>
  <c r="L132" i="19"/>
  <c r="P132" i="19"/>
  <c r="T132" i="19"/>
  <c r="X132" i="19"/>
  <c r="A169" i="19"/>
  <c r="D63" i="19"/>
  <c r="H63" i="19"/>
  <c r="L63" i="19"/>
  <c r="P63" i="19"/>
  <c r="T63" i="19"/>
  <c r="X63" i="19"/>
  <c r="E63" i="19"/>
  <c r="I63" i="19"/>
  <c r="M63" i="19"/>
  <c r="Q63" i="19"/>
  <c r="U63" i="19"/>
  <c r="Y63" i="19"/>
  <c r="B63" i="19"/>
  <c r="F63" i="19"/>
  <c r="J63" i="19"/>
  <c r="N63" i="19"/>
  <c r="R63" i="19"/>
  <c r="V63" i="19"/>
  <c r="C63" i="19"/>
  <c r="G63" i="19"/>
  <c r="K63" i="19"/>
  <c r="O63" i="19"/>
  <c r="S63" i="19"/>
  <c r="W63" i="19"/>
  <c r="E95" i="24"/>
  <c r="I95" i="24"/>
  <c r="M95" i="24"/>
  <c r="Q95" i="24"/>
  <c r="U95" i="24"/>
  <c r="Y95" i="24"/>
  <c r="B95" i="24"/>
  <c r="F95" i="24"/>
  <c r="J95" i="24"/>
  <c r="N95" i="24"/>
  <c r="R95" i="24"/>
  <c r="V95" i="24"/>
  <c r="D95" i="24"/>
  <c r="H95" i="24"/>
  <c r="L95" i="24"/>
  <c r="P95" i="24"/>
  <c r="T95" i="24"/>
  <c r="X95" i="24"/>
  <c r="K95" i="24"/>
  <c r="O95" i="24"/>
  <c r="C95" i="24"/>
  <c r="S95" i="24"/>
  <c r="G95" i="24"/>
  <c r="W95" i="24"/>
  <c r="A169" i="24"/>
  <c r="E132" i="24"/>
  <c r="I132" i="24"/>
  <c r="M132" i="24"/>
  <c r="Q132" i="24"/>
  <c r="U132" i="24"/>
  <c r="Y132" i="24"/>
  <c r="B132" i="24"/>
  <c r="F132" i="24"/>
  <c r="J132" i="24"/>
  <c r="N132" i="24"/>
  <c r="R132" i="24"/>
  <c r="V132" i="24"/>
  <c r="C132" i="24"/>
  <c r="G132" i="24"/>
  <c r="K132" i="24"/>
  <c r="O132" i="24"/>
  <c r="S132" i="24"/>
  <c r="W132" i="24"/>
  <c r="D132" i="24"/>
  <c r="H132" i="24"/>
  <c r="L132" i="24"/>
  <c r="P132" i="24"/>
  <c r="T132" i="24"/>
  <c r="X132" i="24"/>
  <c r="D203" i="24"/>
  <c r="H203" i="24"/>
  <c r="L203" i="24"/>
  <c r="P203" i="24"/>
  <c r="T203" i="24"/>
  <c r="X203" i="24"/>
  <c r="E203" i="24"/>
  <c r="I203" i="24"/>
  <c r="M203" i="24"/>
  <c r="Q203" i="24"/>
  <c r="U203" i="24"/>
  <c r="Y203" i="24"/>
  <c r="C203" i="24"/>
  <c r="K203" i="24"/>
  <c r="S203" i="24"/>
  <c r="F203" i="24"/>
  <c r="N203" i="24"/>
  <c r="V203" i="24"/>
  <c r="G203" i="24"/>
  <c r="O203" i="24"/>
  <c r="W203" i="24"/>
  <c r="B203" i="24"/>
  <c r="J203" i="24"/>
  <c r="R203" i="24"/>
  <c r="C60" i="24"/>
  <c r="G60" i="24"/>
  <c r="K60" i="24"/>
  <c r="O60" i="24"/>
  <c r="S60" i="24"/>
  <c r="W60" i="24"/>
  <c r="D60" i="24"/>
  <c r="H60" i="24"/>
  <c r="L60" i="24"/>
  <c r="P60" i="24"/>
  <c r="T60" i="24"/>
  <c r="X60" i="24"/>
  <c r="E60" i="24"/>
  <c r="I60" i="24"/>
  <c r="M60" i="24"/>
  <c r="Q60" i="24"/>
  <c r="U60" i="24"/>
  <c r="Y60" i="24"/>
  <c r="B60" i="24"/>
  <c r="F60" i="24"/>
  <c r="J60" i="24"/>
  <c r="N60" i="24"/>
  <c r="R60" i="24"/>
  <c r="V60" i="24"/>
  <c r="A61" i="24"/>
  <c r="D23" i="24"/>
  <c r="H23" i="24"/>
  <c r="L23" i="24"/>
  <c r="P23" i="24"/>
  <c r="T23" i="24"/>
  <c r="X23" i="24"/>
  <c r="E23" i="24"/>
  <c r="I23" i="24"/>
  <c r="M23" i="24"/>
  <c r="Q23" i="24"/>
  <c r="U23" i="24"/>
  <c r="Y23" i="24"/>
  <c r="B23" i="24"/>
  <c r="F23" i="24"/>
  <c r="J23" i="24"/>
  <c r="N23" i="24"/>
  <c r="R23" i="24"/>
  <c r="V23" i="24"/>
  <c r="C23" i="24"/>
  <c r="G23" i="24"/>
  <c r="K23" i="24"/>
  <c r="O23" i="24"/>
  <c r="S23" i="24"/>
  <c r="W23" i="24"/>
  <c r="A277" i="24"/>
  <c r="E240" i="24"/>
  <c r="I240" i="24"/>
  <c r="M240" i="24"/>
  <c r="Q240" i="24"/>
  <c r="U240" i="24"/>
  <c r="Y240" i="24"/>
  <c r="F240" i="24"/>
  <c r="J240" i="24"/>
  <c r="N240" i="24"/>
  <c r="R240" i="24"/>
  <c r="V240" i="24"/>
  <c r="B240" i="24"/>
  <c r="D240" i="24"/>
  <c r="L240" i="24"/>
  <c r="T240" i="24"/>
  <c r="G240" i="24"/>
  <c r="O240" i="24"/>
  <c r="W240" i="24"/>
  <c r="H240" i="24"/>
  <c r="P240" i="24"/>
  <c r="X240" i="24"/>
  <c r="C240" i="24"/>
  <c r="K240" i="24"/>
  <c r="S240" i="24"/>
  <c r="D168" i="24"/>
  <c r="H168" i="24"/>
  <c r="L168" i="24"/>
  <c r="P168" i="24"/>
  <c r="T168" i="24"/>
  <c r="X168" i="24"/>
  <c r="E168" i="24"/>
  <c r="I168" i="24"/>
  <c r="M168" i="24"/>
  <c r="Q168" i="24"/>
  <c r="U168" i="24"/>
  <c r="Y168" i="24"/>
  <c r="B168" i="24"/>
  <c r="F168" i="24"/>
  <c r="J168" i="24"/>
  <c r="N168" i="24"/>
  <c r="R168" i="24"/>
  <c r="V168" i="24"/>
  <c r="C168" i="24"/>
  <c r="G168" i="24"/>
  <c r="K168" i="24"/>
  <c r="O168" i="24"/>
  <c r="S168" i="24"/>
  <c r="W168" i="24"/>
  <c r="E241" i="21"/>
  <c r="I241" i="21"/>
  <c r="M241" i="21"/>
  <c r="Q241" i="21"/>
  <c r="U241" i="21"/>
  <c r="Y241" i="21"/>
  <c r="C241" i="21"/>
  <c r="G241" i="21"/>
  <c r="K241" i="21"/>
  <c r="O241" i="21"/>
  <c r="S241" i="21"/>
  <c r="W241" i="21"/>
  <c r="H241" i="21"/>
  <c r="P241" i="21"/>
  <c r="X241" i="21"/>
  <c r="B241" i="21"/>
  <c r="J241" i="21"/>
  <c r="R241" i="21"/>
  <c r="D241" i="21"/>
  <c r="L241" i="21"/>
  <c r="T241" i="21"/>
  <c r="F241" i="21"/>
  <c r="N241" i="21"/>
  <c r="V241" i="21"/>
  <c r="A278" i="21"/>
  <c r="F277" i="21"/>
  <c r="J277" i="21"/>
  <c r="N277" i="21"/>
  <c r="R277" i="21"/>
  <c r="V277" i="21"/>
  <c r="B277" i="21"/>
  <c r="D277" i="21"/>
  <c r="H277" i="21"/>
  <c r="L277" i="21"/>
  <c r="P277" i="21"/>
  <c r="T277" i="21"/>
  <c r="X277" i="21"/>
  <c r="I277" i="21"/>
  <c r="Q277" i="21"/>
  <c r="Y277" i="21"/>
  <c r="C277" i="21"/>
  <c r="K277" i="21"/>
  <c r="S277" i="21"/>
  <c r="E277" i="21"/>
  <c r="M277" i="21"/>
  <c r="U277" i="21"/>
  <c r="G277" i="21"/>
  <c r="O277" i="21"/>
  <c r="W277" i="21"/>
  <c r="C168" i="21"/>
  <c r="G168" i="21"/>
  <c r="K168" i="21"/>
  <c r="O168" i="21"/>
  <c r="S168" i="21"/>
  <c r="W168" i="21"/>
  <c r="E168" i="21"/>
  <c r="I168" i="21"/>
  <c r="M168" i="21"/>
  <c r="Q168" i="21"/>
  <c r="U168" i="21"/>
  <c r="Y168" i="21"/>
  <c r="B168" i="21"/>
  <c r="J168" i="21"/>
  <c r="R168" i="21"/>
  <c r="D168" i="21"/>
  <c r="L168" i="21"/>
  <c r="T168" i="21"/>
  <c r="F168" i="21"/>
  <c r="N168" i="21"/>
  <c r="V168" i="21"/>
  <c r="H168" i="21"/>
  <c r="P168" i="21"/>
  <c r="X168" i="21"/>
  <c r="C204" i="21"/>
  <c r="G204" i="21"/>
  <c r="K204" i="21"/>
  <c r="O204" i="21"/>
  <c r="S204" i="21"/>
  <c r="W204" i="21"/>
  <c r="D204" i="21"/>
  <c r="H204" i="21"/>
  <c r="L204" i="21"/>
  <c r="P204" i="21"/>
  <c r="T204" i="21"/>
  <c r="X204" i="21"/>
  <c r="E204" i="21"/>
  <c r="I204" i="21"/>
  <c r="M204" i="21"/>
  <c r="Q204" i="21"/>
  <c r="B204" i="21"/>
  <c r="F204" i="21"/>
  <c r="J204" i="21"/>
  <c r="N204" i="21"/>
  <c r="R204" i="21"/>
  <c r="V204" i="21"/>
  <c r="U204" i="21"/>
  <c r="Y204" i="21"/>
  <c r="A242" i="21"/>
  <c r="A205" i="21"/>
  <c r="D21" i="21"/>
  <c r="H21" i="21"/>
  <c r="L21" i="21"/>
  <c r="P21" i="21"/>
  <c r="T21" i="21"/>
  <c r="X21" i="21"/>
  <c r="A59" i="21"/>
  <c r="E21" i="21"/>
  <c r="I21" i="21"/>
  <c r="M21" i="21"/>
  <c r="Q21" i="21"/>
  <c r="U21" i="21"/>
  <c r="Y21" i="21"/>
  <c r="B21" i="21"/>
  <c r="F21" i="21"/>
  <c r="J21" i="21"/>
  <c r="C21" i="21"/>
  <c r="G21" i="21"/>
  <c r="K21" i="21"/>
  <c r="O21" i="21"/>
  <c r="S21" i="21"/>
  <c r="W21" i="21"/>
  <c r="N21" i="21"/>
  <c r="R21" i="21"/>
  <c r="V21" i="21"/>
  <c r="A22" i="21"/>
  <c r="B58" i="21"/>
  <c r="E58" i="21"/>
  <c r="I58" i="21"/>
  <c r="M58" i="21"/>
  <c r="Q58" i="21"/>
  <c r="U58" i="21"/>
  <c r="Y58" i="21"/>
  <c r="F58" i="21"/>
  <c r="J58" i="21"/>
  <c r="N58" i="21"/>
  <c r="R58" i="21"/>
  <c r="V58" i="21"/>
  <c r="C58" i="21"/>
  <c r="G58" i="21"/>
  <c r="K58" i="21"/>
  <c r="O58" i="21"/>
  <c r="S58" i="21"/>
  <c r="W58" i="21"/>
  <c r="D58" i="21"/>
  <c r="H58" i="21"/>
  <c r="L58" i="21"/>
  <c r="P58" i="21"/>
  <c r="T58" i="21"/>
  <c r="X58" i="21"/>
  <c r="A95" i="21"/>
  <c r="B94" i="21"/>
  <c r="F94" i="21"/>
  <c r="J94" i="21"/>
  <c r="N94" i="21"/>
  <c r="R94" i="21"/>
  <c r="V94" i="21"/>
  <c r="C94" i="21"/>
  <c r="G94" i="21"/>
  <c r="K94" i="21"/>
  <c r="O94" i="21"/>
  <c r="S94" i="21"/>
  <c r="W94" i="21"/>
  <c r="D94" i="21"/>
  <c r="H94" i="21"/>
  <c r="L94" i="21"/>
  <c r="P94" i="21"/>
  <c r="T94" i="21"/>
  <c r="X94" i="21"/>
  <c r="E94" i="21"/>
  <c r="I94" i="21"/>
  <c r="M94" i="21"/>
  <c r="Q94" i="21"/>
  <c r="U94" i="21"/>
  <c r="Y94" i="21"/>
  <c r="C131" i="21"/>
  <c r="G131" i="21"/>
  <c r="K131" i="21"/>
  <c r="O131" i="21"/>
  <c r="S131" i="21"/>
  <c r="W131" i="21"/>
  <c r="F131" i="21"/>
  <c r="L131" i="21"/>
  <c r="Q131" i="21"/>
  <c r="V131" i="21"/>
  <c r="B131" i="21"/>
  <c r="H131" i="21"/>
  <c r="M131" i="21"/>
  <c r="R131" i="21"/>
  <c r="X131" i="21"/>
  <c r="D131" i="21"/>
  <c r="I131" i="21"/>
  <c r="N131" i="21"/>
  <c r="T131" i="21"/>
  <c r="Y131" i="21"/>
  <c r="E131" i="21"/>
  <c r="J131" i="21"/>
  <c r="P131" i="21"/>
  <c r="U131" i="21"/>
  <c r="A132" i="21"/>
  <c r="A169" i="21" s="1"/>
  <c r="A169" i="23"/>
  <c r="B131" i="23"/>
  <c r="F131" i="23"/>
  <c r="J131" i="23"/>
  <c r="N131" i="23"/>
  <c r="R131" i="23"/>
  <c r="V131" i="23"/>
  <c r="C131" i="23"/>
  <c r="G131" i="23"/>
  <c r="K131" i="23"/>
  <c r="O131" i="23"/>
  <c r="S131" i="23"/>
  <c r="W131" i="23"/>
  <c r="D131" i="23"/>
  <c r="H131" i="23"/>
  <c r="L131" i="23"/>
  <c r="P131" i="23"/>
  <c r="T131" i="23"/>
  <c r="X131" i="23"/>
  <c r="E131" i="23"/>
  <c r="I131" i="23"/>
  <c r="M131" i="23"/>
  <c r="Q131" i="23"/>
  <c r="U131" i="23"/>
  <c r="Y131" i="23"/>
  <c r="A132" i="23"/>
  <c r="C95" i="23"/>
  <c r="G95" i="23"/>
  <c r="K95" i="23"/>
  <c r="O95" i="23"/>
  <c r="S95" i="23"/>
  <c r="W95" i="23"/>
  <c r="E95" i="23"/>
  <c r="I95" i="23"/>
  <c r="M95" i="23"/>
  <c r="Q95" i="23"/>
  <c r="U95" i="23"/>
  <c r="Y95" i="23"/>
  <c r="D95" i="23"/>
  <c r="L95" i="23"/>
  <c r="T95" i="23"/>
  <c r="F95" i="23"/>
  <c r="N95" i="23"/>
  <c r="V95" i="23"/>
  <c r="H95" i="23"/>
  <c r="P95" i="23"/>
  <c r="X95" i="23"/>
  <c r="B95" i="23"/>
  <c r="J95" i="23"/>
  <c r="R95" i="23"/>
  <c r="E60" i="23"/>
  <c r="I60" i="23"/>
  <c r="M60" i="23"/>
  <c r="Q60" i="23"/>
  <c r="U60" i="23"/>
  <c r="Y60" i="23"/>
  <c r="B60" i="23"/>
  <c r="F60" i="23"/>
  <c r="J60" i="23"/>
  <c r="N60" i="23"/>
  <c r="R60" i="23"/>
  <c r="V60" i="23"/>
  <c r="D60" i="23"/>
  <c r="H60" i="23"/>
  <c r="L60" i="23"/>
  <c r="P60" i="23"/>
  <c r="T60" i="23"/>
  <c r="X60" i="23"/>
  <c r="G60" i="23"/>
  <c r="W60" i="23"/>
  <c r="K60" i="23"/>
  <c r="O60" i="23"/>
  <c r="C60" i="23"/>
  <c r="S60" i="23"/>
  <c r="A61" i="23"/>
  <c r="B23" i="23"/>
  <c r="F23" i="23"/>
  <c r="J23" i="23"/>
  <c r="N23" i="23"/>
  <c r="R23" i="23"/>
  <c r="V23" i="23"/>
  <c r="C23" i="23"/>
  <c r="G23" i="23"/>
  <c r="K23" i="23"/>
  <c r="O23" i="23"/>
  <c r="S23" i="23"/>
  <c r="W23" i="23"/>
  <c r="D23" i="23"/>
  <c r="H23" i="23"/>
  <c r="L23" i="23"/>
  <c r="P23" i="23"/>
  <c r="T23" i="23"/>
  <c r="X23" i="23"/>
  <c r="E23" i="23"/>
  <c r="I23" i="23"/>
  <c r="M23" i="23"/>
  <c r="Q23" i="23"/>
  <c r="U23" i="23"/>
  <c r="Y23" i="23"/>
  <c r="E241" i="23"/>
  <c r="I241" i="23"/>
  <c r="M241" i="23"/>
  <c r="Q241" i="23"/>
  <c r="U241" i="23"/>
  <c r="Y241" i="23"/>
  <c r="A279" i="23"/>
  <c r="C241" i="23"/>
  <c r="G241" i="23"/>
  <c r="K241" i="23"/>
  <c r="O241" i="23"/>
  <c r="S241" i="23"/>
  <c r="W241" i="23"/>
  <c r="J241" i="23"/>
  <c r="R241" i="23"/>
  <c r="B241" i="23"/>
  <c r="D241" i="23"/>
  <c r="L241" i="23"/>
  <c r="T241" i="23"/>
  <c r="F241" i="23"/>
  <c r="N241" i="23"/>
  <c r="V241" i="23"/>
  <c r="H241" i="23"/>
  <c r="P241" i="23"/>
  <c r="X241" i="23"/>
  <c r="A242" i="23"/>
  <c r="D204" i="23"/>
  <c r="H204" i="23"/>
  <c r="L204" i="23"/>
  <c r="P204" i="23"/>
  <c r="T204" i="23"/>
  <c r="X204" i="23"/>
  <c r="B204" i="23"/>
  <c r="F204" i="23"/>
  <c r="J204" i="23"/>
  <c r="N204" i="23"/>
  <c r="R204" i="23"/>
  <c r="V204" i="23"/>
  <c r="I204" i="23"/>
  <c r="Q204" i="23"/>
  <c r="Y204" i="23"/>
  <c r="C204" i="23"/>
  <c r="K204" i="23"/>
  <c r="S204" i="23"/>
  <c r="E204" i="23"/>
  <c r="M204" i="23"/>
  <c r="U204" i="23"/>
  <c r="G204" i="23"/>
  <c r="O204" i="23"/>
  <c r="W204" i="23"/>
  <c r="D168" i="23"/>
  <c r="H168" i="23"/>
  <c r="L168" i="23"/>
  <c r="P168" i="23"/>
  <c r="T168" i="23"/>
  <c r="X168" i="23"/>
  <c r="E168" i="23"/>
  <c r="I168" i="23"/>
  <c r="M168" i="23"/>
  <c r="Q168" i="23"/>
  <c r="U168" i="23"/>
  <c r="Y168" i="23"/>
  <c r="B168" i="23"/>
  <c r="F168" i="23"/>
  <c r="J168" i="23"/>
  <c r="N168" i="23"/>
  <c r="R168" i="23"/>
  <c r="V168" i="23"/>
  <c r="C168" i="23"/>
  <c r="G168" i="23"/>
  <c r="K168" i="23"/>
  <c r="O168" i="23"/>
  <c r="S168" i="23"/>
  <c r="W168" i="23"/>
  <c r="A205" i="23"/>
  <c r="A27" i="19"/>
  <c r="A95" i="19"/>
  <c r="A24" i="24"/>
  <c r="A133" i="24"/>
  <c r="A96" i="24"/>
  <c r="A204" i="24"/>
  <c r="A241" i="24"/>
  <c r="A96" i="23"/>
  <c r="A24" i="23"/>
  <c r="A65" i="19" l="1"/>
  <c r="D27" i="19"/>
  <c r="H27" i="19"/>
  <c r="L27" i="19"/>
  <c r="P27" i="19"/>
  <c r="T27" i="19"/>
  <c r="X27" i="19"/>
  <c r="E27" i="19"/>
  <c r="I27" i="19"/>
  <c r="M27" i="19"/>
  <c r="Q27" i="19"/>
  <c r="U27" i="19"/>
  <c r="Y27" i="19"/>
  <c r="B27" i="19"/>
  <c r="F27" i="19"/>
  <c r="J27" i="19"/>
  <c r="N27" i="19"/>
  <c r="R27" i="19"/>
  <c r="V27" i="19"/>
  <c r="C27" i="19"/>
  <c r="G27" i="19"/>
  <c r="K27" i="19"/>
  <c r="O27" i="19"/>
  <c r="S27" i="19"/>
  <c r="W27" i="19"/>
  <c r="A282" i="19"/>
  <c r="B244" i="19"/>
  <c r="F244" i="19"/>
  <c r="J244" i="19"/>
  <c r="N244" i="19"/>
  <c r="R244" i="19"/>
  <c r="V244" i="19"/>
  <c r="C244" i="19"/>
  <c r="G244" i="19"/>
  <c r="K244" i="19"/>
  <c r="O244" i="19"/>
  <c r="S244" i="19"/>
  <c r="W244" i="19"/>
  <c r="D244" i="19"/>
  <c r="H244" i="19"/>
  <c r="L244" i="19"/>
  <c r="P244" i="19"/>
  <c r="T244" i="19"/>
  <c r="X244" i="19"/>
  <c r="E244" i="19"/>
  <c r="I244" i="19"/>
  <c r="M244" i="19"/>
  <c r="Q244" i="19"/>
  <c r="U244" i="19"/>
  <c r="Y244" i="19"/>
  <c r="A245" i="19"/>
  <c r="E169" i="19"/>
  <c r="I169" i="19"/>
  <c r="M169" i="19"/>
  <c r="Q169" i="19"/>
  <c r="U169" i="19"/>
  <c r="Y169" i="19"/>
  <c r="B169" i="19"/>
  <c r="F169" i="19"/>
  <c r="J169" i="19"/>
  <c r="N169" i="19"/>
  <c r="R169" i="19"/>
  <c r="V169" i="19"/>
  <c r="C169" i="19"/>
  <c r="G169" i="19"/>
  <c r="K169" i="19"/>
  <c r="O169" i="19"/>
  <c r="S169" i="19"/>
  <c r="W169" i="19"/>
  <c r="D169" i="19"/>
  <c r="H169" i="19"/>
  <c r="L169" i="19"/>
  <c r="P169" i="19"/>
  <c r="T169" i="19"/>
  <c r="X169" i="19"/>
  <c r="A206" i="19"/>
  <c r="B281" i="19"/>
  <c r="C281" i="19"/>
  <c r="F281" i="19"/>
  <c r="J281" i="19"/>
  <c r="N281" i="19"/>
  <c r="R281" i="19"/>
  <c r="V281" i="19"/>
  <c r="G281" i="19"/>
  <c r="K281" i="19"/>
  <c r="O281" i="19"/>
  <c r="S281" i="19"/>
  <c r="W281" i="19"/>
  <c r="D281" i="19"/>
  <c r="H281" i="19"/>
  <c r="L281" i="19"/>
  <c r="P281" i="19"/>
  <c r="T281" i="19"/>
  <c r="X281" i="19"/>
  <c r="E281" i="19"/>
  <c r="I281" i="19"/>
  <c r="M281" i="19"/>
  <c r="Q281" i="19"/>
  <c r="U281" i="19"/>
  <c r="Y281" i="19"/>
  <c r="A318" i="19"/>
  <c r="E133" i="19"/>
  <c r="I133" i="19"/>
  <c r="M133" i="19"/>
  <c r="Q133" i="19"/>
  <c r="U133" i="19"/>
  <c r="Y133" i="19"/>
  <c r="B133" i="19"/>
  <c r="F133" i="19"/>
  <c r="J133" i="19"/>
  <c r="N133" i="19"/>
  <c r="R133" i="19"/>
  <c r="V133" i="19"/>
  <c r="C133" i="19"/>
  <c r="G133" i="19"/>
  <c r="K133" i="19"/>
  <c r="O133" i="19"/>
  <c r="S133" i="19"/>
  <c r="W133" i="19"/>
  <c r="D133" i="19"/>
  <c r="H133" i="19"/>
  <c r="L133" i="19"/>
  <c r="P133" i="19"/>
  <c r="T133" i="19"/>
  <c r="X133" i="19"/>
  <c r="A170" i="19"/>
  <c r="F354" i="19"/>
  <c r="J354" i="19"/>
  <c r="N354" i="19"/>
  <c r="R354" i="19"/>
  <c r="V354" i="19"/>
  <c r="B354" i="19"/>
  <c r="C354" i="19"/>
  <c r="G354" i="19"/>
  <c r="K354" i="19"/>
  <c r="O354" i="19"/>
  <c r="S354" i="19"/>
  <c r="W354" i="19"/>
  <c r="D354" i="19"/>
  <c r="H354" i="19"/>
  <c r="L354" i="19"/>
  <c r="P354" i="19"/>
  <c r="T354" i="19"/>
  <c r="X354" i="19"/>
  <c r="E354" i="19"/>
  <c r="I354" i="19"/>
  <c r="M354" i="19"/>
  <c r="Q354" i="19"/>
  <c r="U354" i="19"/>
  <c r="Y354" i="19"/>
  <c r="A391" i="19"/>
  <c r="A355" i="19"/>
  <c r="A134" i="19"/>
  <c r="D95" i="19"/>
  <c r="H95" i="19"/>
  <c r="L95" i="19"/>
  <c r="P95" i="19"/>
  <c r="T95" i="19"/>
  <c r="X95" i="19"/>
  <c r="E95" i="19"/>
  <c r="I95" i="19"/>
  <c r="M95" i="19"/>
  <c r="Q95" i="19"/>
  <c r="U95" i="19"/>
  <c r="Y95" i="19"/>
  <c r="B95" i="19"/>
  <c r="F95" i="19"/>
  <c r="J95" i="19"/>
  <c r="N95" i="19"/>
  <c r="R95" i="19"/>
  <c r="V95" i="19"/>
  <c r="C95" i="19"/>
  <c r="G95" i="19"/>
  <c r="K95" i="19"/>
  <c r="O95" i="19"/>
  <c r="S95" i="19"/>
  <c r="W95" i="19"/>
  <c r="E317" i="19"/>
  <c r="I317" i="19"/>
  <c r="M317" i="19"/>
  <c r="Q317" i="19"/>
  <c r="U317" i="19"/>
  <c r="Y317" i="19"/>
  <c r="B317" i="19"/>
  <c r="F317" i="19"/>
  <c r="J317" i="19"/>
  <c r="N317" i="19"/>
  <c r="R317" i="19"/>
  <c r="V317" i="19"/>
  <c r="C317" i="19"/>
  <c r="G317" i="19"/>
  <c r="K317" i="19"/>
  <c r="O317" i="19"/>
  <c r="S317" i="19"/>
  <c r="W317" i="19"/>
  <c r="D317" i="19"/>
  <c r="H317" i="19"/>
  <c r="L317" i="19"/>
  <c r="P317" i="19"/>
  <c r="T317" i="19"/>
  <c r="X317" i="19"/>
  <c r="D64" i="19"/>
  <c r="H64" i="19"/>
  <c r="L64" i="19"/>
  <c r="P64" i="19"/>
  <c r="T64" i="19"/>
  <c r="X64" i="19"/>
  <c r="E64" i="19"/>
  <c r="I64" i="19"/>
  <c r="M64" i="19"/>
  <c r="Q64" i="19"/>
  <c r="U64" i="19"/>
  <c r="Y64" i="19"/>
  <c r="B64" i="19"/>
  <c r="F64" i="19"/>
  <c r="J64" i="19"/>
  <c r="N64" i="19"/>
  <c r="R64" i="19"/>
  <c r="V64" i="19"/>
  <c r="C64" i="19"/>
  <c r="G64" i="19"/>
  <c r="K64" i="19"/>
  <c r="O64" i="19"/>
  <c r="S64" i="19"/>
  <c r="W64" i="19"/>
  <c r="A170" i="24"/>
  <c r="E133" i="24"/>
  <c r="I133" i="24"/>
  <c r="M133" i="24"/>
  <c r="Q133" i="24"/>
  <c r="U133" i="24"/>
  <c r="Y133" i="24"/>
  <c r="B133" i="24"/>
  <c r="F133" i="24"/>
  <c r="J133" i="24"/>
  <c r="N133" i="24"/>
  <c r="R133" i="24"/>
  <c r="V133" i="24"/>
  <c r="C133" i="24"/>
  <c r="G133" i="24"/>
  <c r="K133" i="24"/>
  <c r="O133" i="24"/>
  <c r="S133" i="24"/>
  <c r="W133" i="24"/>
  <c r="D133" i="24"/>
  <c r="H133" i="24"/>
  <c r="L133" i="24"/>
  <c r="P133" i="24"/>
  <c r="T133" i="24"/>
  <c r="X133" i="24"/>
  <c r="A278" i="24"/>
  <c r="C241" i="24"/>
  <c r="G241" i="24"/>
  <c r="K241" i="24"/>
  <c r="O241" i="24"/>
  <c r="S241" i="24"/>
  <c r="W241" i="24"/>
  <c r="D241" i="24"/>
  <c r="H241" i="24"/>
  <c r="L241" i="24"/>
  <c r="P241" i="24"/>
  <c r="T241" i="24"/>
  <c r="X241" i="24"/>
  <c r="F241" i="24"/>
  <c r="N241" i="24"/>
  <c r="V241" i="24"/>
  <c r="I241" i="24"/>
  <c r="Q241" i="24"/>
  <c r="Y241" i="24"/>
  <c r="B241" i="24"/>
  <c r="J241" i="24"/>
  <c r="R241" i="24"/>
  <c r="E241" i="24"/>
  <c r="M241" i="24"/>
  <c r="U241" i="24"/>
  <c r="A62" i="24"/>
  <c r="D24" i="24"/>
  <c r="H24" i="24"/>
  <c r="L24" i="24"/>
  <c r="P24" i="24"/>
  <c r="T24" i="24"/>
  <c r="X24" i="24"/>
  <c r="E24" i="24"/>
  <c r="I24" i="24"/>
  <c r="M24" i="24"/>
  <c r="Q24" i="24"/>
  <c r="U24" i="24"/>
  <c r="Y24" i="24"/>
  <c r="B24" i="24"/>
  <c r="F24" i="24"/>
  <c r="J24" i="24"/>
  <c r="N24" i="24"/>
  <c r="R24" i="24"/>
  <c r="V24" i="24"/>
  <c r="C24" i="24"/>
  <c r="G24" i="24"/>
  <c r="K24" i="24"/>
  <c r="O24" i="24"/>
  <c r="S24" i="24"/>
  <c r="W24" i="24"/>
  <c r="F277" i="24"/>
  <c r="J277" i="24"/>
  <c r="N277" i="24"/>
  <c r="R277" i="24"/>
  <c r="V277" i="24"/>
  <c r="D277" i="24"/>
  <c r="H277" i="24"/>
  <c r="L277" i="24"/>
  <c r="P277" i="24"/>
  <c r="T277" i="24"/>
  <c r="X277" i="24"/>
  <c r="E277" i="24"/>
  <c r="I277" i="24"/>
  <c r="M277" i="24"/>
  <c r="Q277" i="24"/>
  <c r="U277" i="24"/>
  <c r="Y277" i="24"/>
  <c r="G277" i="24"/>
  <c r="W277" i="24"/>
  <c r="K277" i="24"/>
  <c r="B277" i="24"/>
  <c r="O277" i="24"/>
  <c r="C277" i="24"/>
  <c r="S277" i="24"/>
  <c r="D204" i="24"/>
  <c r="H204" i="24"/>
  <c r="L204" i="24"/>
  <c r="P204" i="24"/>
  <c r="T204" i="24"/>
  <c r="X204" i="24"/>
  <c r="E204" i="24"/>
  <c r="I204" i="24"/>
  <c r="M204" i="24"/>
  <c r="Q204" i="24"/>
  <c r="U204" i="24"/>
  <c r="Y204" i="24"/>
  <c r="C204" i="24"/>
  <c r="K204" i="24"/>
  <c r="S204" i="24"/>
  <c r="F204" i="24"/>
  <c r="N204" i="24"/>
  <c r="V204" i="24"/>
  <c r="G204" i="24"/>
  <c r="O204" i="24"/>
  <c r="W204" i="24"/>
  <c r="B204" i="24"/>
  <c r="J204" i="24"/>
  <c r="R204" i="24"/>
  <c r="C61" i="24"/>
  <c r="G61" i="24"/>
  <c r="K61" i="24"/>
  <c r="O61" i="24"/>
  <c r="S61" i="24"/>
  <c r="W61" i="24"/>
  <c r="D61" i="24"/>
  <c r="H61" i="24"/>
  <c r="L61" i="24"/>
  <c r="P61" i="24"/>
  <c r="T61" i="24"/>
  <c r="X61" i="24"/>
  <c r="E61" i="24"/>
  <c r="I61" i="24"/>
  <c r="M61" i="24"/>
  <c r="Q61" i="24"/>
  <c r="U61" i="24"/>
  <c r="Y61" i="24"/>
  <c r="B61" i="24"/>
  <c r="F61" i="24"/>
  <c r="J61" i="24"/>
  <c r="N61" i="24"/>
  <c r="R61" i="24"/>
  <c r="V61" i="24"/>
  <c r="E96" i="24"/>
  <c r="I96" i="24"/>
  <c r="M96" i="24"/>
  <c r="Q96" i="24"/>
  <c r="U96" i="24"/>
  <c r="Y96" i="24"/>
  <c r="B96" i="24"/>
  <c r="F96" i="24"/>
  <c r="J96" i="24"/>
  <c r="N96" i="24"/>
  <c r="R96" i="24"/>
  <c r="V96" i="24"/>
  <c r="D96" i="24"/>
  <c r="H96" i="24"/>
  <c r="L96" i="24"/>
  <c r="P96" i="24"/>
  <c r="T96" i="24"/>
  <c r="X96" i="24"/>
  <c r="C96" i="24"/>
  <c r="S96" i="24"/>
  <c r="G96" i="24"/>
  <c r="W96" i="24"/>
  <c r="K96" i="24"/>
  <c r="O96" i="24"/>
  <c r="D169" i="24"/>
  <c r="H169" i="24"/>
  <c r="L169" i="24"/>
  <c r="P169" i="24"/>
  <c r="T169" i="24"/>
  <c r="X169" i="24"/>
  <c r="E169" i="24"/>
  <c r="I169" i="24"/>
  <c r="M169" i="24"/>
  <c r="Q169" i="24"/>
  <c r="U169" i="24"/>
  <c r="Y169" i="24"/>
  <c r="B169" i="24"/>
  <c r="F169" i="24"/>
  <c r="J169" i="24"/>
  <c r="N169" i="24"/>
  <c r="R169" i="24"/>
  <c r="V169" i="24"/>
  <c r="C169" i="24"/>
  <c r="G169" i="24"/>
  <c r="K169" i="24"/>
  <c r="O169" i="24"/>
  <c r="S169" i="24"/>
  <c r="W169" i="24"/>
  <c r="E242" i="21"/>
  <c r="I242" i="21"/>
  <c r="M242" i="21"/>
  <c r="Q242" i="21"/>
  <c r="U242" i="21"/>
  <c r="Y242" i="21"/>
  <c r="C242" i="21"/>
  <c r="G242" i="21"/>
  <c r="K242" i="21"/>
  <c r="O242" i="21"/>
  <c r="S242" i="21"/>
  <c r="W242" i="21"/>
  <c r="H242" i="21"/>
  <c r="P242" i="21"/>
  <c r="X242" i="21"/>
  <c r="B242" i="21"/>
  <c r="J242" i="21"/>
  <c r="R242" i="21"/>
  <c r="D242" i="21"/>
  <c r="L242" i="21"/>
  <c r="T242" i="21"/>
  <c r="F242" i="21"/>
  <c r="N242" i="21"/>
  <c r="V242" i="21"/>
  <c r="A279" i="21"/>
  <c r="B278" i="21"/>
  <c r="D278" i="21"/>
  <c r="H278" i="21"/>
  <c r="L278" i="21"/>
  <c r="P278" i="21"/>
  <c r="T278" i="21"/>
  <c r="X278" i="21"/>
  <c r="F278" i="21"/>
  <c r="J278" i="21"/>
  <c r="N278" i="21"/>
  <c r="R278" i="21"/>
  <c r="V278" i="21"/>
  <c r="G278" i="21"/>
  <c r="O278" i="21"/>
  <c r="W278" i="21"/>
  <c r="C278" i="21"/>
  <c r="K278" i="21"/>
  <c r="S278" i="21"/>
  <c r="M278" i="21"/>
  <c r="Q278" i="21"/>
  <c r="E278" i="21"/>
  <c r="U278" i="21"/>
  <c r="I278" i="21"/>
  <c r="Y278" i="21"/>
  <c r="C169" i="21"/>
  <c r="G169" i="21"/>
  <c r="K169" i="21"/>
  <c r="O169" i="21"/>
  <c r="S169" i="21"/>
  <c r="W169" i="21"/>
  <c r="E169" i="21"/>
  <c r="I169" i="21"/>
  <c r="M169" i="21"/>
  <c r="Q169" i="21"/>
  <c r="U169" i="21"/>
  <c r="Y169" i="21"/>
  <c r="B169" i="21"/>
  <c r="J169" i="21"/>
  <c r="R169" i="21"/>
  <c r="D169" i="21"/>
  <c r="L169" i="21"/>
  <c r="T169" i="21"/>
  <c r="F169" i="21"/>
  <c r="N169" i="21"/>
  <c r="V169" i="21"/>
  <c r="H169" i="21"/>
  <c r="P169" i="21"/>
  <c r="X169" i="21"/>
  <c r="C205" i="21"/>
  <c r="G205" i="21"/>
  <c r="K205" i="21"/>
  <c r="O205" i="21"/>
  <c r="S205" i="21"/>
  <c r="W205" i="21"/>
  <c r="D205" i="21"/>
  <c r="H205" i="21"/>
  <c r="L205" i="21"/>
  <c r="P205" i="21"/>
  <c r="T205" i="21"/>
  <c r="X205" i="21"/>
  <c r="B205" i="21"/>
  <c r="F205" i="21"/>
  <c r="J205" i="21"/>
  <c r="N205" i="21"/>
  <c r="R205" i="21"/>
  <c r="V205" i="21"/>
  <c r="M205" i="21"/>
  <c r="Q205" i="21"/>
  <c r="E205" i="21"/>
  <c r="U205" i="21"/>
  <c r="I205" i="21"/>
  <c r="Y205" i="21"/>
  <c r="A314" i="21"/>
  <c r="A206" i="21"/>
  <c r="A243" i="21"/>
  <c r="C132" i="21"/>
  <c r="G132" i="21"/>
  <c r="K132" i="21"/>
  <c r="O132" i="21"/>
  <c r="S132" i="21"/>
  <c r="W132" i="21"/>
  <c r="D132" i="21"/>
  <c r="I132" i="21"/>
  <c r="N132" i="21"/>
  <c r="T132" i="21"/>
  <c r="Y132" i="21"/>
  <c r="E132" i="21"/>
  <c r="J132" i="21"/>
  <c r="P132" i="21"/>
  <c r="U132" i="21"/>
  <c r="F132" i="21"/>
  <c r="L132" i="21"/>
  <c r="Q132" i="21"/>
  <c r="V132" i="21"/>
  <c r="B132" i="21"/>
  <c r="H132" i="21"/>
  <c r="M132" i="21"/>
  <c r="R132" i="21"/>
  <c r="X132" i="21"/>
  <c r="A133" i="21"/>
  <c r="A170" i="21" s="1"/>
  <c r="B95" i="21"/>
  <c r="F95" i="21"/>
  <c r="J95" i="21"/>
  <c r="N95" i="21"/>
  <c r="R95" i="21"/>
  <c r="V95" i="21"/>
  <c r="C95" i="21"/>
  <c r="G95" i="21"/>
  <c r="K95" i="21"/>
  <c r="O95" i="21"/>
  <c r="S95" i="21"/>
  <c r="W95" i="21"/>
  <c r="D95" i="21"/>
  <c r="H95" i="21"/>
  <c r="L95" i="21"/>
  <c r="P95" i="21"/>
  <c r="T95" i="21"/>
  <c r="X95" i="21"/>
  <c r="E95" i="21"/>
  <c r="I95" i="21"/>
  <c r="M95" i="21"/>
  <c r="Q95" i="21"/>
  <c r="U95" i="21"/>
  <c r="Y95" i="21"/>
  <c r="F59" i="21"/>
  <c r="J59" i="21"/>
  <c r="N59" i="21"/>
  <c r="R59" i="21"/>
  <c r="V59" i="21"/>
  <c r="B59" i="21"/>
  <c r="C59" i="21"/>
  <c r="G59" i="21"/>
  <c r="K59" i="21"/>
  <c r="O59" i="21"/>
  <c r="S59" i="21"/>
  <c r="W59" i="21"/>
  <c r="D59" i="21"/>
  <c r="H59" i="21"/>
  <c r="L59" i="21"/>
  <c r="E59" i="21"/>
  <c r="I59" i="21"/>
  <c r="M59" i="21"/>
  <c r="Q59" i="21"/>
  <c r="U59" i="21"/>
  <c r="Y59" i="21"/>
  <c r="P59" i="21"/>
  <c r="T59" i="21"/>
  <c r="X59" i="21"/>
  <c r="A96" i="21"/>
  <c r="D22" i="21"/>
  <c r="H22" i="21"/>
  <c r="L22" i="21"/>
  <c r="P22" i="21"/>
  <c r="T22" i="21"/>
  <c r="X22" i="21"/>
  <c r="E22" i="21"/>
  <c r="I22" i="21"/>
  <c r="M22" i="21"/>
  <c r="A60" i="21"/>
  <c r="C22" i="21"/>
  <c r="G22" i="21"/>
  <c r="K22" i="21"/>
  <c r="O22" i="21"/>
  <c r="S22" i="21"/>
  <c r="W22" i="21"/>
  <c r="F22" i="21"/>
  <c r="R22" i="21"/>
  <c r="J22" i="21"/>
  <c r="U22" i="21"/>
  <c r="N22" i="21"/>
  <c r="V22" i="21"/>
  <c r="B22" i="21"/>
  <c r="Q22" i="21"/>
  <c r="Y22" i="21"/>
  <c r="A23" i="21"/>
  <c r="B24" i="23"/>
  <c r="F24" i="23"/>
  <c r="J24" i="23"/>
  <c r="N24" i="23"/>
  <c r="R24" i="23"/>
  <c r="V24" i="23"/>
  <c r="A62" i="23"/>
  <c r="C24" i="23"/>
  <c r="G24" i="23"/>
  <c r="K24" i="23"/>
  <c r="O24" i="23"/>
  <c r="S24" i="23"/>
  <c r="W24" i="23"/>
  <c r="D24" i="23"/>
  <c r="H24" i="23"/>
  <c r="L24" i="23"/>
  <c r="P24" i="23"/>
  <c r="T24" i="23"/>
  <c r="X24" i="23"/>
  <c r="E24" i="23"/>
  <c r="I24" i="23"/>
  <c r="M24" i="23"/>
  <c r="Q24" i="23"/>
  <c r="U24" i="23"/>
  <c r="Y24" i="23"/>
  <c r="E61" i="23"/>
  <c r="I61" i="23"/>
  <c r="M61" i="23"/>
  <c r="Q61" i="23"/>
  <c r="U61" i="23"/>
  <c r="B61" i="23"/>
  <c r="F61" i="23"/>
  <c r="J61" i="23"/>
  <c r="N61" i="23"/>
  <c r="R61" i="23"/>
  <c r="V61" i="23"/>
  <c r="D61" i="23"/>
  <c r="H61" i="23"/>
  <c r="L61" i="23"/>
  <c r="P61" i="23"/>
  <c r="T61" i="23"/>
  <c r="X61" i="23"/>
  <c r="O61" i="23"/>
  <c r="C61" i="23"/>
  <c r="S61" i="23"/>
  <c r="G61" i="23"/>
  <c r="W61" i="23"/>
  <c r="K61" i="23"/>
  <c r="Y61" i="23"/>
  <c r="C96" i="23"/>
  <c r="G96" i="23"/>
  <c r="K96" i="23"/>
  <c r="O96" i="23"/>
  <c r="S96" i="23"/>
  <c r="W96" i="23"/>
  <c r="E96" i="23"/>
  <c r="I96" i="23"/>
  <c r="M96" i="23"/>
  <c r="Q96" i="23"/>
  <c r="U96" i="23"/>
  <c r="Y96" i="23"/>
  <c r="D96" i="23"/>
  <c r="L96" i="23"/>
  <c r="T96" i="23"/>
  <c r="F96" i="23"/>
  <c r="N96" i="23"/>
  <c r="V96" i="23"/>
  <c r="H96" i="23"/>
  <c r="P96" i="23"/>
  <c r="X96" i="23"/>
  <c r="B96" i="23"/>
  <c r="J96" i="23"/>
  <c r="R96" i="23"/>
  <c r="D205" i="23"/>
  <c r="H205" i="23"/>
  <c r="L205" i="23"/>
  <c r="P205" i="23"/>
  <c r="T205" i="23"/>
  <c r="X205" i="23"/>
  <c r="B205" i="23"/>
  <c r="F205" i="23"/>
  <c r="J205" i="23"/>
  <c r="N205" i="23"/>
  <c r="R205" i="23"/>
  <c r="V205" i="23"/>
  <c r="I205" i="23"/>
  <c r="Q205" i="23"/>
  <c r="Y205" i="23"/>
  <c r="C205" i="23"/>
  <c r="K205" i="23"/>
  <c r="S205" i="23"/>
  <c r="E205" i="23"/>
  <c r="M205" i="23"/>
  <c r="U205" i="23"/>
  <c r="G205" i="23"/>
  <c r="O205" i="23"/>
  <c r="W205" i="23"/>
  <c r="F279" i="23"/>
  <c r="J279" i="23"/>
  <c r="N279" i="23"/>
  <c r="R279" i="23"/>
  <c r="V279" i="23"/>
  <c r="B279" i="23"/>
  <c r="D279" i="23"/>
  <c r="H279" i="23"/>
  <c r="L279" i="23"/>
  <c r="P279" i="23"/>
  <c r="T279" i="23"/>
  <c r="X279" i="23"/>
  <c r="G279" i="23"/>
  <c r="O279" i="23"/>
  <c r="W279" i="23"/>
  <c r="I279" i="23"/>
  <c r="Q279" i="23"/>
  <c r="Y279" i="23"/>
  <c r="C279" i="23"/>
  <c r="K279" i="23"/>
  <c r="S279" i="23"/>
  <c r="E279" i="23"/>
  <c r="M279" i="23"/>
  <c r="U279" i="23"/>
  <c r="A316" i="23"/>
  <c r="B132" i="23"/>
  <c r="F132" i="23"/>
  <c r="J132" i="23"/>
  <c r="N132" i="23"/>
  <c r="R132" i="23"/>
  <c r="V132" i="23"/>
  <c r="A170" i="23"/>
  <c r="C132" i="23"/>
  <c r="G132" i="23"/>
  <c r="K132" i="23"/>
  <c r="O132" i="23"/>
  <c r="S132" i="23"/>
  <c r="W132" i="23"/>
  <c r="D132" i="23"/>
  <c r="H132" i="23"/>
  <c r="L132" i="23"/>
  <c r="P132" i="23"/>
  <c r="T132" i="23"/>
  <c r="X132" i="23"/>
  <c r="E132" i="23"/>
  <c r="I132" i="23"/>
  <c r="M132" i="23"/>
  <c r="Q132" i="23"/>
  <c r="U132" i="23"/>
  <c r="Y132" i="23"/>
  <c r="A133" i="23"/>
  <c r="B242" i="23"/>
  <c r="F242" i="23"/>
  <c r="J242" i="23"/>
  <c r="N242" i="23"/>
  <c r="R242" i="23"/>
  <c r="V242" i="23"/>
  <c r="A280" i="23"/>
  <c r="D242" i="23"/>
  <c r="H242" i="23"/>
  <c r="L242" i="23"/>
  <c r="P242" i="23"/>
  <c r="T242" i="23"/>
  <c r="X242" i="23"/>
  <c r="G242" i="23"/>
  <c r="O242" i="23"/>
  <c r="W242" i="23"/>
  <c r="I242" i="23"/>
  <c r="Q242" i="23"/>
  <c r="Y242" i="23"/>
  <c r="C242" i="23"/>
  <c r="K242" i="23"/>
  <c r="S242" i="23"/>
  <c r="E242" i="23"/>
  <c r="M242" i="23"/>
  <c r="U242" i="23"/>
  <c r="A243" i="23"/>
  <c r="D169" i="23"/>
  <c r="H169" i="23"/>
  <c r="L169" i="23"/>
  <c r="P169" i="23"/>
  <c r="T169" i="23"/>
  <c r="X169" i="23"/>
  <c r="E169" i="23"/>
  <c r="I169" i="23"/>
  <c r="M169" i="23"/>
  <c r="Q169" i="23"/>
  <c r="U169" i="23"/>
  <c r="Y169" i="23"/>
  <c r="B169" i="23"/>
  <c r="F169" i="23"/>
  <c r="J169" i="23"/>
  <c r="N169" i="23"/>
  <c r="R169" i="23"/>
  <c r="V169" i="23"/>
  <c r="C169" i="23"/>
  <c r="G169" i="23"/>
  <c r="K169" i="23"/>
  <c r="O169" i="23"/>
  <c r="S169" i="23"/>
  <c r="W169" i="23"/>
  <c r="A206" i="23"/>
  <c r="A28" i="19"/>
  <c r="A96" i="19"/>
  <c r="A205" i="24"/>
  <c r="A242" i="24"/>
  <c r="A134" i="24"/>
  <c r="A25" i="24"/>
  <c r="A97" i="24"/>
  <c r="A97" i="23"/>
  <c r="A25" i="23"/>
  <c r="A135" i="19" l="1"/>
  <c r="D96" i="19"/>
  <c r="H96" i="19"/>
  <c r="L96" i="19"/>
  <c r="P96" i="19"/>
  <c r="T96" i="19"/>
  <c r="X96" i="19"/>
  <c r="E96" i="19"/>
  <c r="I96" i="19"/>
  <c r="M96" i="19"/>
  <c r="Q96" i="19"/>
  <c r="U96" i="19"/>
  <c r="Y96" i="19"/>
  <c r="B96" i="19"/>
  <c r="F96" i="19"/>
  <c r="J96" i="19"/>
  <c r="N96" i="19"/>
  <c r="R96" i="19"/>
  <c r="V96" i="19"/>
  <c r="C96" i="19"/>
  <c r="G96" i="19"/>
  <c r="K96" i="19"/>
  <c r="O96" i="19"/>
  <c r="S96" i="19"/>
  <c r="W96" i="19"/>
  <c r="A66" i="19"/>
  <c r="D28" i="19"/>
  <c r="H28" i="19"/>
  <c r="L28" i="19"/>
  <c r="P28" i="19"/>
  <c r="T28" i="19"/>
  <c r="X28" i="19"/>
  <c r="E28" i="19"/>
  <c r="I28" i="19"/>
  <c r="M28" i="19"/>
  <c r="Q28" i="19"/>
  <c r="U28" i="19"/>
  <c r="Y28" i="19"/>
  <c r="B28" i="19"/>
  <c r="F28" i="19"/>
  <c r="J28" i="19"/>
  <c r="N28" i="19"/>
  <c r="R28" i="19"/>
  <c r="V28" i="19"/>
  <c r="C28" i="19"/>
  <c r="G28" i="19"/>
  <c r="K28" i="19"/>
  <c r="O28" i="19"/>
  <c r="S28" i="19"/>
  <c r="W28" i="19"/>
  <c r="B355" i="19"/>
  <c r="F355" i="19"/>
  <c r="J355" i="19"/>
  <c r="N355" i="19"/>
  <c r="R355" i="19"/>
  <c r="V355" i="19"/>
  <c r="E355" i="19"/>
  <c r="I355" i="19"/>
  <c r="M355" i="19"/>
  <c r="Q355" i="19"/>
  <c r="U355" i="19"/>
  <c r="Y355" i="19"/>
  <c r="G355" i="19"/>
  <c r="O355" i="19"/>
  <c r="W355" i="19"/>
  <c r="H355" i="19"/>
  <c r="P355" i="19"/>
  <c r="X355" i="19"/>
  <c r="C355" i="19"/>
  <c r="K355" i="19"/>
  <c r="S355" i="19"/>
  <c r="D355" i="19"/>
  <c r="L355" i="19"/>
  <c r="T355" i="19"/>
  <c r="A356" i="19"/>
  <c r="E206" i="19"/>
  <c r="I206" i="19"/>
  <c r="M206" i="19"/>
  <c r="Q206" i="19"/>
  <c r="U206" i="19"/>
  <c r="Y206" i="19"/>
  <c r="B206" i="19"/>
  <c r="F206" i="19"/>
  <c r="J206" i="19"/>
  <c r="N206" i="19"/>
  <c r="R206" i="19"/>
  <c r="V206" i="19"/>
  <c r="C206" i="19"/>
  <c r="G206" i="19"/>
  <c r="K206" i="19"/>
  <c r="O206" i="19"/>
  <c r="S206" i="19"/>
  <c r="W206" i="19"/>
  <c r="D206" i="19"/>
  <c r="H206" i="19"/>
  <c r="L206" i="19"/>
  <c r="P206" i="19"/>
  <c r="T206" i="19"/>
  <c r="X206" i="19"/>
  <c r="C391" i="19"/>
  <c r="G391" i="19"/>
  <c r="K391" i="19"/>
  <c r="O391" i="19"/>
  <c r="S391" i="19"/>
  <c r="W391" i="19"/>
  <c r="D391" i="19"/>
  <c r="H391" i="19"/>
  <c r="L391" i="19"/>
  <c r="P391" i="19"/>
  <c r="F391" i="19"/>
  <c r="J391" i="19"/>
  <c r="N391" i="19"/>
  <c r="R391" i="19"/>
  <c r="V391" i="19"/>
  <c r="B391" i="19"/>
  <c r="M391" i="19"/>
  <c r="X391" i="19"/>
  <c r="Q391" i="19"/>
  <c r="Y391" i="19"/>
  <c r="E391" i="19"/>
  <c r="T391" i="19"/>
  <c r="I391" i="19"/>
  <c r="U391" i="19"/>
  <c r="A428" i="19"/>
  <c r="A392" i="19"/>
  <c r="A283" i="19"/>
  <c r="B245" i="19"/>
  <c r="F245" i="19"/>
  <c r="J245" i="19"/>
  <c r="N245" i="19"/>
  <c r="R245" i="19"/>
  <c r="V245" i="19"/>
  <c r="C245" i="19"/>
  <c r="G245" i="19"/>
  <c r="K245" i="19"/>
  <c r="O245" i="19"/>
  <c r="S245" i="19"/>
  <c r="W245" i="19"/>
  <c r="D245" i="19"/>
  <c r="H245" i="19"/>
  <c r="L245" i="19"/>
  <c r="P245" i="19"/>
  <c r="T245" i="19"/>
  <c r="X245" i="19"/>
  <c r="E245" i="19"/>
  <c r="I245" i="19"/>
  <c r="M245" i="19"/>
  <c r="Q245" i="19"/>
  <c r="U245" i="19"/>
  <c r="Y245" i="19"/>
  <c r="A246" i="19"/>
  <c r="E170" i="19"/>
  <c r="I170" i="19"/>
  <c r="M170" i="19"/>
  <c r="Q170" i="19"/>
  <c r="U170" i="19"/>
  <c r="Y170" i="19"/>
  <c r="B170" i="19"/>
  <c r="F170" i="19"/>
  <c r="J170" i="19"/>
  <c r="N170" i="19"/>
  <c r="R170" i="19"/>
  <c r="V170" i="19"/>
  <c r="C170" i="19"/>
  <c r="G170" i="19"/>
  <c r="K170" i="19"/>
  <c r="O170" i="19"/>
  <c r="S170" i="19"/>
  <c r="W170" i="19"/>
  <c r="D170" i="19"/>
  <c r="H170" i="19"/>
  <c r="L170" i="19"/>
  <c r="P170" i="19"/>
  <c r="T170" i="19"/>
  <c r="X170" i="19"/>
  <c r="A207" i="19"/>
  <c r="B282" i="19"/>
  <c r="F282" i="19"/>
  <c r="J282" i="19"/>
  <c r="N282" i="19"/>
  <c r="R282" i="19"/>
  <c r="V282" i="19"/>
  <c r="C282" i="19"/>
  <c r="G282" i="19"/>
  <c r="K282" i="19"/>
  <c r="O282" i="19"/>
  <c r="S282" i="19"/>
  <c r="W282" i="19"/>
  <c r="D282" i="19"/>
  <c r="H282" i="19"/>
  <c r="L282" i="19"/>
  <c r="P282" i="19"/>
  <c r="T282" i="19"/>
  <c r="X282" i="19"/>
  <c r="E282" i="19"/>
  <c r="I282" i="19"/>
  <c r="M282" i="19"/>
  <c r="Q282" i="19"/>
  <c r="U282" i="19"/>
  <c r="Y282" i="19"/>
  <c r="A319" i="19"/>
  <c r="E134" i="19"/>
  <c r="I134" i="19"/>
  <c r="M134" i="19"/>
  <c r="Q134" i="19"/>
  <c r="U134" i="19"/>
  <c r="Y134" i="19"/>
  <c r="B134" i="19"/>
  <c r="F134" i="19"/>
  <c r="J134" i="19"/>
  <c r="N134" i="19"/>
  <c r="R134" i="19"/>
  <c r="V134" i="19"/>
  <c r="C134" i="19"/>
  <c r="G134" i="19"/>
  <c r="K134" i="19"/>
  <c r="O134" i="19"/>
  <c r="S134" i="19"/>
  <c r="W134" i="19"/>
  <c r="D134" i="19"/>
  <c r="H134" i="19"/>
  <c r="L134" i="19"/>
  <c r="P134" i="19"/>
  <c r="T134" i="19"/>
  <c r="X134" i="19"/>
  <c r="A171" i="19"/>
  <c r="E318" i="19"/>
  <c r="I318" i="19"/>
  <c r="M318" i="19"/>
  <c r="Q318" i="19"/>
  <c r="U318" i="19"/>
  <c r="Y318" i="19"/>
  <c r="B318" i="19"/>
  <c r="F318" i="19"/>
  <c r="J318" i="19"/>
  <c r="N318" i="19"/>
  <c r="R318" i="19"/>
  <c r="V318" i="19"/>
  <c r="C318" i="19"/>
  <c r="G318" i="19"/>
  <c r="K318" i="19"/>
  <c r="O318" i="19"/>
  <c r="S318" i="19"/>
  <c r="W318" i="19"/>
  <c r="D318" i="19"/>
  <c r="H318" i="19"/>
  <c r="L318" i="19"/>
  <c r="P318" i="19"/>
  <c r="T318" i="19"/>
  <c r="X318" i="19"/>
  <c r="D65" i="19"/>
  <c r="H65" i="19"/>
  <c r="L65" i="19"/>
  <c r="P65" i="19"/>
  <c r="T65" i="19"/>
  <c r="X65" i="19"/>
  <c r="E65" i="19"/>
  <c r="I65" i="19"/>
  <c r="M65" i="19"/>
  <c r="Q65" i="19"/>
  <c r="U65" i="19"/>
  <c r="Y65" i="19"/>
  <c r="B65" i="19"/>
  <c r="F65" i="19"/>
  <c r="J65" i="19"/>
  <c r="N65" i="19"/>
  <c r="R65" i="19"/>
  <c r="V65" i="19"/>
  <c r="C65" i="19"/>
  <c r="G65" i="19"/>
  <c r="K65" i="19"/>
  <c r="O65" i="19"/>
  <c r="S65" i="19"/>
  <c r="W65" i="19"/>
  <c r="A63" i="24"/>
  <c r="D25" i="24"/>
  <c r="H25" i="24"/>
  <c r="L25" i="24"/>
  <c r="P25" i="24"/>
  <c r="T25" i="24"/>
  <c r="X25" i="24"/>
  <c r="E25" i="24"/>
  <c r="I25" i="24"/>
  <c r="M25" i="24"/>
  <c r="Q25" i="24"/>
  <c r="U25" i="24"/>
  <c r="Y25" i="24"/>
  <c r="B25" i="24"/>
  <c r="F25" i="24"/>
  <c r="J25" i="24"/>
  <c r="N25" i="24"/>
  <c r="R25" i="24"/>
  <c r="V25" i="24"/>
  <c r="C25" i="24"/>
  <c r="G25" i="24"/>
  <c r="K25" i="24"/>
  <c r="O25" i="24"/>
  <c r="S25" i="24"/>
  <c r="W25" i="24"/>
  <c r="A171" i="24"/>
  <c r="E134" i="24"/>
  <c r="I134" i="24"/>
  <c r="M134" i="24"/>
  <c r="Q134" i="24"/>
  <c r="U134" i="24"/>
  <c r="Y134" i="24"/>
  <c r="B134" i="24"/>
  <c r="F134" i="24"/>
  <c r="J134" i="24"/>
  <c r="N134" i="24"/>
  <c r="R134" i="24"/>
  <c r="V134" i="24"/>
  <c r="C134" i="24"/>
  <c r="G134" i="24"/>
  <c r="K134" i="24"/>
  <c r="O134" i="24"/>
  <c r="S134" i="24"/>
  <c r="W134" i="24"/>
  <c r="D134" i="24"/>
  <c r="H134" i="24"/>
  <c r="L134" i="24"/>
  <c r="P134" i="24"/>
  <c r="T134" i="24"/>
  <c r="X134" i="24"/>
  <c r="C62" i="24"/>
  <c r="G62" i="24"/>
  <c r="K62" i="24"/>
  <c r="O62" i="24"/>
  <c r="S62" i="24"/>
  <c r="W62" i="24"/>
  <c r="D62" i="24"/>
  <c r="H62" i="24"/>
  <c r="L62" i="24"/>
  <c r="P62" i="24"/>
  <c r="T62" i="24"/>
  <c r="X62" i="24"/>
  <c r="E62" i="24"/>
  <c r="I62" i="24"/>
  <c r="M62" i="24"/>
  <c r="Q62" i="24"/>
  <c r="U62" i="24"/>
  <c r="Y62" i="24"/>
  <c r="B62" i="24"/>
  <c r="F62" i="24"/>
  <c r="J62" i="24"/>
  <c r="N62" i="24"/>
  <c r="R62" i="24"/>
  <c r="V62" i="24"/>
  <c r="E278" i="24"/>
  <c r="I278" i="24"/>
  <c r="M278" i="24"/>
  <c r="Q278" i="24"/>
  <c r="U278" i="24"/>
  <c r="Y278" i="24"/>
  <c r="B278" i="24"/>
  <c r="F278" i="24"/>
  <c r="J278" i="24"/>
  <c r="N278" i="24"/>
  <c r="R278" i="24"/>
  <c r="V278" i="24"/>
  <c r="C278" i="24"/>
  <c r="K278" i="24"/>
  <c r="S278" i="24"/>
  <c r="D278" i="24"/>
  <c r="L278" i="24"/>
  <c r="T278" i="24"/>
  <c r="G278" i="24"/>
  <c r="O278" i="24"/>
  <c r="W278" i="24"/>
  <c r="H278" i="24"/>
  <c r="P278" i="24"/>
  <c r="X278" i="24"/>
  <c r="A279" i="24"/>
  <c r="C242" i="24"/>
  <c r="G242" i="24"/>
  <c r="K242" i="24"/>
  <c r="O242" i="24"/>
  <c r="S242" i="24"/>
  <c r="W242" i="24"/>
  <c r="D242" i="24"/>
  <c r="H242" i="24"/>
  <c r="L242" i="24"/>
  <c r="P242" i="24"/>
  <c r="T242" i="24"/>
  <c r="X242" i="24"/>
  <c r="F242" i="24"/>
  <c r="N242" i="24"/>
  <c r="V242" i="24"/>
  <c r="I242" i="24"/>
  <c r="Q242" i="24"/>
  <c r="Y242" i="24"/>
  <c r="B242" i="24"/>
  <c r="J242" i="24"/>
  <c r="R242" i="24"/>
  <c r="E242" i="24"/>
  <c r="M242" i="24"/>
  <c r="U242" i="24"/>
  <c r="E97" i="24"/>
  <c r="I97" i="24"/>
  <c r="M97" i="24"/>
  <c r="B97" i="24"/>
  <c r="F97" i="24"/>
  <c r="J97" i="24"/>
  <c r="N97" i="24"/>
  <c r="R97" i="24"/>
  <c r="V97" i="24"/>
  <c r="D97" i="24"/>
  <c r="H97" i="24"/>
  <c r="L97" i="24"/>
  <c r="P97" i="24"/>
  <c r="T97" i="24"/>
  <c r="X97" i="24"/>
  <c r="K97" i="24"/>
  <c r="U97" i="24"/>
  <c r="O97" i="24"/>
  <c r="W97" i="24"/>
  <c r="C97" i="24"/>
  <c r="Q97" i="24"/>
  <c r="Y97" i="24"/>
  <c r="G97" i="24"/>
  <c r="S97" i="24"/>
  <c r="D205" i="24"/>
  <c r="H205" i="24"/>
  <c r="L205" i="24"/>
  <c r="P205" i="24"/>
  <c r="T205" i="24"/>
  <c r="X205" i="24"/>
  <c r="E205" i="24"/>
  <c r="I205" i="24"/>
  <c r="M205" i="24"/>
  <c r="Q205" i="24"/>
  <c r="U205" i="24"/>
  <c r="Y205" i="24"/>
  <c r="C205" i="24"/>
  <c r="K205" i="24"/>
  <c r="S205" i="24"/>
  <c r="F205" i="24"/>
  <c r="N205" i="24"/>
  <c r="V205" i="24"/>
  <c r="G205" i="24"/>
  <c r="O205" i="24"/>
  <c r="W205" i="24"/>
  <c r="B205" i="24"/>
  <c r="J205" i="24"/>
  <c r="R205" i="24"/>
  <c r="D170" i="24"/>
  <c r="H170" i="24"/>
  <c r="L170" i="24"/>
  <c r="P170" i="24"/>
  <c r="T170" i="24"/>
  <c r="X170" i="24"/>
  <c r="E170" i="24"/>
  <c r="I170" i="24"/>
  <c r="M170" i="24"/>
  <c r="Q170" i="24"/>
  <c r="U170" i="24"/>
  <c r="Y170" i="24"/>
  <c r="B170" i="24"/>
  <c r="F170" i="24"/>
  <c r="J170" i="24"/>
  <c r="N170" i="24"/>
  <c r="R170" i="24"/>
  <c r="V170" i="24"/>
  <c r="C170" i="24"/>
  <c r="G170" i="24"/>
  <c r="K170" i="24"/>
  <c r="O170" i="24"/>
  <c r="S170" i="24"/>
  <c r="W170" i="24"/>
  <c r="E243" i="21"/>
  <c r="I243" i="21"/>
  <c r="M243" i="21"/>
  <c r="Q243" i="21"/>
  <c r="U243" i="21"/>
  <c r="Y243" i="21"/>
  <c r="C243" i="21"/>
  <c r="G243" i="21"/>
  <c r="K243" i="21"/>
  <c r="O243" i="21"/>
  <c r="S243" i="21"/>
  <c r="W243" i="21"/>
  <c r="H243" i="21"/>
  <c r="P243" i="21"/>
  <c r="X243" i="21"/>
  <c r="B243" i="21"/>
  <c r="J243" i="21"/>
  <c r="R243" i="21"/>
  <c r="D243" i="21"/>
  <c r="L243" i="21"/>
  <c r="T243" i="21"/>
  <c r="F243" i="21"/>
  <c r="N243" i="21"/>
  <c r="V243" i="21"/>
  <c r="A280" i="21"/>
  <c r="C314" i="21"/>
  <c r="G314" i="21"/>
  <c r="K314" i="21"/>
  <c r="O314" i="21"/>
  <c r="S314" i="21"/>
  <c r="W314" i="21"/>
  <c r="H314" i="21"/>
  <c r="M314" i="21"/>
  <c r="R314" i="21"/>
  <c r="X314" i="21"/>
  <c r="E314" i="21"/>
  <c r="J314" i="21"/>
  <c r="P314" i="21"/>
  <c r="U314" i="21"/>
  <c r="B314" i="21"/>
  <c r="L314" i="21"/>
  <c r="V314" i="21"/>
  <c r="F314" i="21"/>
  <c r="Q314" i="21"/>
  <c r="T314" i="21"/>
  <c r="D314" i="21"/>
  <c r="Y314" i="21"/>
  <c r="I314" i="21"/>
  <c r="N314" i="21"/>
  <c r="D279" i="21"/>
  <c r="H279" i="21"/>
  <c r="L279" i="21"/>
  <c r="P279" i="21"/>
  <c r="T279" i="21"/>
  <c r="X279" i="21"/>
  <c r="B279" i="21"/>
  <c r="F279" i="21"/>
  <c r="J279" i="21"/>
  <c r="N279" i="21"/>
  <c r="R279" i="21"/>
  <c r="V279" i="21"/>
  <c r="G279" i="21"/>
  <c r="O279" i="21"/>
  <c r="W279" i="21"/>
  <c r="C279" i="21"/>
  <c r="K279" i="21"/>
  <c r="S279" i="21"/>
  <c r="E279" i="21"/>
  <c r="U279" i="21"/>
  <c r="I279" i="21"/>
  <c r="Y279" i="21"/>
  <c r="M279" i="21"/>
  <c r="Q279" i="21"/>
  <c r="D206" i="21"/>
  <c r="H206" i="21"/>
  <c r="L206" i="21"/>
  <c r="P206" i="21"/>
  <c r="T206" i="21"/>
  <c r="X206" i="21"/>
  <c r="B206" i="21"/>
  <c r="F206" i="21"/>
  <c r="J206" i="21"/>
  <c r="N206" i="21"/>
  <c r="R206" i="21"/>
  <c r="V206" i="21"/>
  <c r="C206" i="21"/>
  <c r="K206" i="21"/>
  <c r="S206" i="21"/>
  <c r="E206" i="21"/>
  <c r="M206" i="21"/>
  <c r="U206" i="21"/>
  <c r="G206" i="21"/>
  <c r="O206" i="21"/>
  <c r="W206" i="21"/>
  <c r="I206" i="21"/>
  <c r="Q206" i="21"/>
  <c r="Y206" i="21"/>
  <c r="C170" i="21"/>
  <c r="G170" i="21"/>
  <c r="K170" i="21"/>
  <c r="O170" i="21"/>
  <c r="S170" i="21"/>
  <c r="W170" i="21"/>
  <c r="E170" i="21"/>
  <c r="I170" i="21"/>
  <c r="M170" i="21"/>
  <c r="Q170" i="21"/>
  <c r="U170" i="21"/>
  <c r="Y170" i="21"/>
  <c r="B170" i="21"/>
  <c r="J170" i="21"/>
  <c r="R170" i="21"/>
  <c r="D170" i="21"/>
  <c r="L170" i="21"/>
  <c r="T170" i="21"/>
  <c r="F170" i="21"/>
  <c r="N170" i="21"/>
  <c r="V170" i="21"/>
  <c r="H170" i="21"/>
  <c r="P170" i="21"/>
  <c r="X170" i="21"/>
  <c r="A244" i="21"/>
  <c r="A352" i="21"/>
  <c r="A315" i="21"/>
  <c r="A207" i="21"/>
  <c r="D23" i="21"/>
  <c r="H23" i="21"/>
  <c r="L23" i="21"/>
  <c r="P23" i="21"/>
  <c r="T23" i="21"/>
  <c r="X23" i="21"/>
  <c r="A61" i="21"/>
  <c r="C23" i="21"/>
  <c r="G23" i="21"/>
  <c r="K23" i="21"/>
  <c r="O23" i="21"/>
  <c r="S23" i="21"/>
  <c r="W23" i="21"/>
  <c r="B23" i="21"/>
  <c r="J23" i="21"/>
  <c r="R23" i="21"/>
  <c r="E23" i="21"/>
  <c r="M23" i="21"/>
  <c r="U23" i="21"/>
  <c r="F23" i="21"/>
  <c r="N23" i="21"/>
  <c r="V23" i="21"/>
  <c r="I23" i="21"/>
  <c r="Q23" i="21"/>
  <c r="Y23" i="21"/>
  <c r="A24" i="21"/>
  <c r="C60" i="21"/>
  <c r="G60" i="21"/>
  <c r="K60" i="21"/>
  <c r="O60" i="21"/>
  <c r="S60" i="21"/>
  <c r="W60" i="21"/>
  <c r="D60" i="21"/>
  <c r="H60" i="21"/>
  <c r="L60" i="21"/>
  <c r="P60" i="21"/>
  <c r="T60" i="21"/>
  <c r="X60" i="21"/>
  <c r="B60" i="21"/>
  <c r="F60" i="21"/>
  <c r="J60" i="21"/>
  <c r="N60" i="21"/>
  <c r="R60" i="21"/>
  <c r="V60" i="21"/>
  <c r="I60" i="21"/>
  <c r="Y60" i="21"/>
  <c r="M60" i="21"/>
  <c r="Q60" i="21"/>
  <c r="E60" i="21"/>
  <c r="U60" i="21"/>
  <c r="A97" i="21"/>
  <c r="B96" i="21"/>
  <c r="F96" i="21"/>
  <c r="J96" i="21"/>
  <c r="N96" i="21"/>
  <c r="R96" i="21"/>
  <c r="V96" i="21"/>
  <c r="C96" i="21"/>
  <c r="G96" i="21"/>
  <c r="K96" i="21"/>
  <c r="O96" i="21"/>
  <c r="S96" i="21"/>
  <c r="W96" i="21"/>
  <c r="D96" i="21"/>
  <c r="H96" i="21"/>
  <c r="L96" i="21"/>
  <c r="P96" i="21"/>
  <c r="T96" i="21"/>
  <c r="X96" i="21"/>
  <c r="E96" i="21"/>
  <c r="I96" i="21"/>
  <c r="M96" i="21"/>
  <c r="Q96" i="21"/>
  <c r="U96" i="21"/>
  <c r="Y96" i="21"/>
  <c r="C133" i="21"/>
  <c r="G133" i="21"/>
  <c r="K133" i="21"/>
  <c r="O133" i="21"/>
  <c r="S133" i="21"/>
  <c r="W133" i="21"/>
  <c r="F133" i="21"/>
  <c r="L133" i="21"/>
  <c r="Q133" i="21"/>
  <c r="V133" i="21"/>
  <c r="B133" i="21"/>
  <c r="H133" i="21"/>
  <c r="M133" i="21"/>
  <c r="R133" i="21"/>
  <c r="X133" i="21"/>
  <c r="D133" i="21"/>
  <c r="I133" i="21"/>
  <c r="N133" i="21"/>
  <c r="T133" i="21"/>
  <c r="Y133" i="21"/>
  <c r="E133" i="21"/>
  <c r="J133" i="21"/>
  <c r="P133" i="21"/>
  <c r="U133" i="21"/>
  <c r="A134" i="21"/>
  <c r="A171" i="21" s="1"/>
  <c r="B133" i="23"/>
  <c r="F133" i="23"/>
  <c r="J133" i="23"/>
  <c r="N133" i="23"/>
  <c r="R133" i="23"/>
  <c r="V133" i="23"/>
  <c r="C133" i="23"/>
  <c r="G133" i="23"/>
  <c r="K133" i="23"/>
  <c r="O133" i="23"/>
  <c r="S133" i="23"/>
  <c r="W133" i="23"/>
  <c r="A171" i="23"/>
  <c r="D133" i="23"/>
  <c r="H133" i="23"/>
  <c r="L133" i="23"/>
  <c r="P133" i="23"/>
  <c r="T133" i="23"/>
  <c r="X133" i="23"/>
  <c r="E133" i="23"/>
  <c r="I133" i="23"/>
  <c r="M133" i="23"/>
  <c r="Q133" i="23"/>
  <c r="U133" i="23"/>
  <c r="Y133" i="23"/>
  <c r="A134" i="23"/>
  <c r="D206" i="23"/>
  <c r="H206" i="23"/>
  <c r="L206" i="23"/>
  <c r="P206" i="23"/>
  <c r="T206" i="23"/>
  <c r="X206" i="23"/>
  <c r="B206" i="23"/>
  <c r="F206" i="23"/>
  <c r="J206" i="23"/>
  <c r="N206" i="23"/>
  <c r="R206" i="23"/>
  <c r="V206" i="23"/>
  <c r="I206" i="23"/>
  <c r="Q206" i="23"/>
  <c r="Y206" i="23"/>
  <c r="C206" i="23"/>
  <c r="K206" i="23"/>
  <c r="S206" i="23"/>
  <c r="E206" i="23"/>
  <c r="M206" i="23"/>
  <c r="U206" i="23"/>
  <c r="G206" i="23"/>
  <c r="O206" i="23"/>
  <c r="W206" i="23"/>
  <c r="C280" i="23"/>
  <c r="G280" i="23"/>
  <c r="K280" i="23"/>
  <c r="O280" i="23"/>
  <c r="S280" i="23"/>
  <c r="W280" i="23"/>
  <c r="E280" i="23"/>
  <c r="I280" i="23"/>
  <c r="M280" i="23"/>
  <c r="Q280" i="23"/>
  <c r="U280" i="23"/>
  <c r="Y280" i="23"/>
  <c r="H280" i="23"/>
  <c r="P280" i="23"/>
  <c r="X280" i="23"/>
  <c r="B280" i="23"/>
  <c r="J280" i="23"/>
  <c r="R280" i="23"/>
  <c r="D280" i="23"/>
  <c r="L280" i="23"/>
  <c r="T280" i="23"/>
  <c r="F280" i="23"/>
  <c r="N280" i="23"/>
  <c r="V280" i="23"/>
  <c r="A317" i="23"/>
  <c r="B62" i="23"/>
  <c r="F62" i="23"/>
  <c r="J62" i="23"/>
  <c r="N62" i="23"/>
  <c r="R62" i="23"/>
  <c r="V62" i="23"/>
  <c r="D62" i="23"/>
  <c r="H62" i="23"/>
  <c r="L62" i="23"/>
  <c r="P62" i="23"/>
  <c r="T62" i="23"/>
  <c r="X62" i="23"/>
  <c r="C62" i="23"/>
  <c r="K62" i="23"/>
  <c r="S62" i="23"/>
  <c r="E62" i="23"/>
  <c r="M62" i="23"/>
  <c r="U62" i="23"/>
  <c r="G62" i="23"/>
  <c r="O62" i="23"/>
  <c r="W62" i="23"/>
  <c r="I62" i="23"/>
  <c r="Q62" i="23"/>
  <c r="Y62" i="23"/>
  <c r="C97" i="23"/>
  <c r="G97" i="23"/>
  <c r="K97" i="23"/>
  <c r="O97" i="23"/>
  <c r="S97" i="23"/>
  <c r="W97" i="23"/>
  <c r="E97" i="23"/>
  <c r="I97" i="23"/>
  <c r="M97" i="23"/>
  <c r="Q97" i="23"/>
  <c r="U97" i="23"/>
  <c r="Y97" i="23"/>
  <c r="D97" i="23"/>
  <c r="L97" i="23"/>
  <c r="T97" i="23"/>
  <c r="F97" i="23"/>
  <c r="N97" i="23"/>
  <c r="V97" i="23"/>
  <c r="H97" i="23"/>
  <c r="P97" i="23"/>
  <c r="X97" i="23"/>
  <c r="B97" i="23"/>
  <c r="J97" i="23"/>
  <c r="R97" i="23"/>
  <c r="B25" i="23"/>
  <c r="F25" i="23"/>
  <c r="J25" i="23"/>
  <c r="N25" i="23"/>
  <c r="R25" i="23"/>
  <c r="V25" i="23"/>
  <c r="C25" i="23"/>
  <c r="G25" i="23"/>
  <c r="K25" i="23"/>
  <c r="O25" i="23"/>
  <c r="S25" i="23"/>
  <c r="W25" i="23"/>
  <c r="A63" i="23"/>
  <c r="D25" i="23"/>
  <c r="H25" i="23"/>
  <c r="L25" i="23"/>
  <c r="P25" i="23"/>
  <c r="T25" i="23"/>
  <c r="X25" i="23"/>
  <c r="E25" i="23"/>
  <c r="I25" i="23"/>
  <c r="M25" i="23"/>
  <c r="Q25" i="23"/>
  <c r="U25" i="23"/>
  <c r="Y25" i="23"/>
  <c r="B243" i="23"/>
  <c r="F243" i="23"/>
  <c r="J243" i="23"/>
  <c r="N243" i="23"/>
  <c r="R243" i="23"/>
  <c r="V243" i="23"/>
  <c r="D243" i="23"/>
  <c r="H243" i="23"/>
  <c r="L243" i="23"/>
  <c r="P243" i="23"/>
  <c r="T243" i="23"/>
  <c r="X243" i="23"/>
  <c r="G243" i="23"/>
  <c r="O243" i="23"/>
  <c r="W243" i="23"/>
  <c r="I243" i="23"/>
  <c r="Q243" i="23"/>
  <c r="Y243" i="23"/>
  <c r="C243" i="23"/>
  <c r="K243" i="23"/>
  <c r="S243" i="23"/>
  <c r="A281" i="23"/>
  <c r="E243" i="23"/>
  <c r="M243" i="23"/>
  <c r="U243" i="23"/>
  <c r="A244" i="23"/>
  <c r="D316" i="23"/>
  <c r="H316" i="23"/>
  <c r="L316" i="23"/>
  <c r="P316" i="23"/>
  <c r="T316" i="23"/>
  <c r="X316" i="23"/>
  <c r="F316" i="23"/>
  <c r="J316" i="23"/>
  <c r="N316" i="23"/>
  <c r="R316" i="23"/>
  <c r="V316" i="23"/>
  <c r="B316" i="23"/>
  <c r="I316" i="23"/>
  <c r="Q316" i="23"/>
  <c r="Y316" i="23"/>
  <c r="C316" i="23"/>
  <c r="K316" i="23"/>
  <c r="S316" i="23"/>
  <c r="E316" i="23"/>
  <c r="M316" i="23"/>
  <c r="U316" i="23"/>
  <c r="G316" i="23"/>
  <c r="O316" i="23"/>
  <c r="W316" i="23"/>
  <c r="A354" i="23"/>
  <c r="A391" i="23" s="1"/>
  <c r="D170" i="23"/>
  <c r="H170" i="23"/>
  <c r="L170" i="23"/>
  <c r="P170" i="23"/>
  <c r="T170" i="23"/>
  <c r="X170" i="23"/>
  <c r="E170" i="23"/>
  <c r="I170" i="23"/>
  <c r="M170" i="23"/>
  <c r="Q170" i="23"/>
  <c r="U170" i="23"/>
  <c r="Y170" i="23"/>
  <c r="B170" i="23"/>
  <c r="F170" i="23"/>
  <c r="J170" i="23"/>
  <c r="N170" i="23"/>
  <c r="R170" i="23"/>
  <c r="V170" i="23"/>
  <c r="C170" i="23"/>
  <c r="G170" i="23"/>
  <c r="K170" i="23"/>
  <c r="O170" i="23"/>
  <c r="S170" i="23"/>
  <c r="W170" i="23"/>
  <c r="A207" i="23"/>
  <c r="A29" i="19"/>
  <c r="A97" i="19"/>
  <c r="A98" i="24"/>
  <c r="A314" i="24"/>
  <c r="A26" i="24"/>
  <c r="A243" i="24"/>
  <c r="A206" i="24"/>
  <c r="A135" i="24"/>
  <c r="A26" i="23"/>
  <c r="A98" i="23"/>
  <c r="A136" i="19" l="1"/>
  <c r="D97" i="19"/>
  <c r="H97" i="19"/>
  <c r="L97" i="19"/>
  <c r="P97" i="19"/>
  <c r="T97" i="19"/>
  <c r="X97" i="19"/>
  <c r="E97" i="19"/>
  <c r="I97" i="19"/>
  <c r="M97" i="19"/>
  <c r="Q97" i="19"/>
  <c r="U97" i="19"/>
  <c r="Y97" i="19"/>
  <c r="B97" i="19"/>
  <c r="F97" i="19"/>
  <c r="J97" i="19"/>
  <c r="N97" i="19"/>
  <c r="R97" i="19"/>
  <c r="V97" i="19"/>
  <c r="C97" i="19"/>
  <c r="G97" i="19"/>
  <c r="K97" i="19"/>
  <c r="O97" i="19"/>
  <c r="S97" i="19"/>
  <c r="W97" i="19"/>
  <c r="E207" i="19"/>
  <c r="I207" i="19"/>
  <c r="M207" i="19"/>
  <c r="Q207" i="19"/>
  <c r="U207" i="19"/>
  <c r="Y207" i="19"/>
  <c r="B207" i="19"/>
  <c r="F207" i="19"/>
  <c r="J207" i="19"/>
  <c r="N207" i="19"/>
  <c r="R207" i="19"/>
  <c r="V207" i="19"/>
  <c r="C207" i="19"/>
  <c r="G207" i="19"/>
  <c r="K207" i="19"/>
  <c r="O207" i="19"/>
  <c r="S207" i="19"/>
  <c r="W207" i="19"/>
  <c r="D207" i="19"/>
  <c r="H207" i="19"/>
  <c r="L207" i="19"/>
  <c r="P207" i="19"/>
  <c r="T207" i="19"/>
  <c r="X207" i="19"/>
  <c r="C428" i="19"/>
  <c r="G428" i="19"/>
  <c r="K428" i="19"/>
  <c r="O428" i="19"/>
  <c r="S428" i="19"/>
  <c r="W428" i="19"/>
  <c r="D428" i="19"/>
  <c r="H428" i="19"/>
  <c r="L428" i="19"/>
  <c r="P428" i="19"/>
  <c r="T428" i="19"/>
  <c r="X428" i="19"/>
  <c r="E428" i="19"/>
  <c r="I428" i="19"/>
  <c r="M428" i="19"/>
  <c r="Q428" i="19"/>
  <c r="U428" i="19"/>
  <c r="Y428" i="19"/>
  <c r="F428" i="19"/>
  <c r="J428" i="19"/>
  <c r="N428" i="19"/>
  <c r="R428" i="19"/>
  <c r="V428" i="19"/>
  <c r="B428" i="19"/>
  <c r="A429" i="19"/>
  <c r="A67" i="19"/>
  <c r="D29" i="19"/>
  <c r="H29" i="19"/>
  <c r="L29" i="19"/>
  <c r="P29" i="19"/>
  <c r="T29" i="19"/>
  <c r="X29" i="19"/>
  <c r="E29" i="19"/>
  <c r="I29" i="19"/>
  <c r="M29" i="19"/>
  <c r="Q29" i="19"/>
  <c r="U29" i="19"/>
  <c r="Y29" i="19"/>
  <c r="B29" i="19"/>
  <c r="F29" i="19"/>
  <c r="J29" i="19"/>
  <c r="N29" i="19"/>
  <c r="R29" i="19"/>
  <c r="V29" i="19"/>
  <c r="C29" i="19"/>
  <c r="G29" i="19"/>
  <c r="K29" i="19"/>
  <c r="O29" i="19"/>
  <c r="S29" i="19"/>
  <c r="W29" i="19"/>
  <c r="A284" i="19"/>
  <c r="B246" i="19"/>
  <c r="F246" i="19"/>
  <c r="J246" i="19"/>
  <c r="N246" i="19"/>
  <c r="R246" i="19"/>
  <c r="V246" i="19"/>
  <c r="C246" i="19"/>
  <c r="G246" i="19"/>
  <c r="K246" i="19"/>
  <c r="O246" i="19"/>
  <c r="S246" i="19"/>
  <c r="W246" i="19"/>
  <c r="D246" i="19"/>
  <c r="H246" i="19"/>
  <c r="L246" i="19"/>
  <c r="P246" i="19"/>
  <c r="T246" i="19"/>
  <c r="X246" i="19"/>
  <c r="E246" i="19"/>
  <c r="I246" i="19"/>
  <c r="M246" i="19"/>
  <c r="Q246" i="19"/>
  <c r="U246" i="19"/>
  <c r="Y246" i="19"/>
  <c r="A247" i="19"/>
  <c r="B356" i="19"/>
  <c r="F356" i="19"/>
  <c r="J356" i="19"/>
  <c r="N356" i="19"/>
  <c r="R356" i="19"/>
  <c r="V356" i="19"/>
  <c r="E356" i="19"/>
  <c r="I356" i="19"/>
  <c r="M356" i="19"/>
  <c r="Q356" i="19"/>
  <c r="U356" i="19"/>
  <c r="Y356" i="19"/>
  <c r="G356" i="19"/>
  <c r="O356" i="19"/>
  <c r="W356" i="19"/>
  <c r="H356" i="19"/>
  <c r="P356" i="19"/>
  <c r="X356" i="19"/>
  <c r="C356" i="19"/>
  <c r="K356" i="19"/>
  <c r="S356" i="19"/>
  <c r="D356" i="19"/>
  <c r="L356" i="19"/>
  <c r="T356" i="19"/>
  <c r="A357" i="19"/>
  <c r="E171" i="19"/>
  <c r="I171" i="19"/>
  <c r="M171" i="19"/>
  <c r="Q171" i="19"/>
  <c r="U171" i="19"/>
  <c r="Y171" i="19"/>
  <c r="B171" i="19"/>
  <c r="F171" i="19"/>
  <c r="J171" i="19"/>
  <c r="N171" i="19"/>
  <c r="R171" i="19"/>
  <c r="V171" i="19"/>
  <c r="C171" i="19"/>
  <c r="G171" i="19"/>
  <c r="K171" i="19"/>
  <c r="O171" i="19"/>
  <c r="S171" i="19"/>
  <c r="W171" i="19"/>
  <c r="D171" i="19"/>
  <c r="H171" i="19"/>
  <c r="L171" i="19"/>
  <c r="P171" i="19"/>
  <c r="T171" i="19"/>
  <c r="X171" i="19"/>
  <c r="A208" i="19"/>
  <c r="B283" i="19"/>
  <c r="F283" i="19"/>
  <c r="J283" i="19"/>
  <c r="N283" i="19"/>
  <c r="R283" i="19"/>
  <c r="V283" i="19"/>
  <c r="C283" i="19"/>
  <c r="G283" i="19"/>
  <c r="K283" i="19"/>
  <c r="O283" i="19"/>
  <c r="S283" i="19"/>
  <c r="W283" i="19"/>
  <c r="D283" i="19"/>
  <c r="H283" i="19"/>
  <c r="L283" i="19"/>
  <c r="P283" i="19"/>
  <c r="T283" i="19"/>
  <c r="X283" i="19"/>
  <c r="E283" i="19"/>
  <c r="I283" i="19"/>
  <c r="M283" i="19"/>
  <c r="Q283" i="19"/>
  <c r="U283" i="19"/>
  <c r="Y283" i="19"/>
  <c r="A320" i="19"/>
  <c r="D66" i="19"/>
  <c r="H66" i="19"/>
  <c r="L66" i="19"/>
  <c r="P66" i="19"/>
  <c r="T66" i="19"/>
  <c r="X66" i="19"/>
  <c r="E66" i="19"/>
  <c r="I66" i="19"/>
  <c r="M66" i="19"/>
  <c r="Q66" i="19"/>
  <c r="U66" i="19"/>
  <c r="Y66" i="19"/>
  <c r="B66" i="19"/>
  <c r="F66" i="19"/>
  <c r="J66" i="19"/>
  <c r="N66" i="19"/>
  <c r="R66" i="19"/>
  <c r="V66" i="19"/>
  <c r="C66" i="19"/>
  <c r="G66" i="19"/>
  <c r="K66" i="19"/>
  <c r="O66" i="19"/>
  <c r="S66" i="19"/>
  <c r="W66" i="19"/>
  <c r="C391" i="23"/>
  <c r="G391" i="23"/>
  <c r="K391" i="23"/>
  <c r="O391" i="23"/>
  <c r="S391" i="23"/>
  <c r="W391" i="23"/>
  <c r="D391" i="23"/>
  <c r="H391" i="23"/>
  <c r="L391" i="23"/>
  <c r="P391" i="23"/>
  <c r="T391" i="23"/>
  <c r="X391" i="23"/>
  <c r="E391" i="23"/>
  <c r="I391" i="23"/>
  <c r="M391" i="23"/>
  <c r="Q391" i="23"/>
  <c r="U391" i="23"/>
  <c r="Y391" i="23"/>
  <c r="F391" i="23"/>
  <c r="J391" i="23"/>
  <c r="N391" i="23"/>
  <c r="R391" i="23"/>
  <c r="V391" i="23"/>
  <c r="B391" i="23"/>
  <c r="E319" i="19"/>
  <c r="I319" i="19"/>
  <c r="M319" i="19"/>
  <c r="Q319" i="19"/>
  <c r="U319" i="19"/>
  <c r="Y319" i="19"/>
  <c r="B319" i="19"/>
  <c r="F319" i="19"/>
  <c r="J319" i="19"/>
  <c r="N319" i="19"/>
  <c r="R319" i="19"/>
  <c r="V319" i="19"/>
  <c r="C319" i="19"/>
  <c r="G319" i="19"/>
  <c r="K319" i="19"/>
  <c r="O319" i="19"/>
  <c r="S319" i="19"/>
  <c r="W319" i="19"/>
  <c r="D319" i="19"/>
  <c r="H319" i="19"/>
  <c r="L319" i="19"/>
  <c r="P319" i="19"/>
  <c r="T319" i="19"/>
  <c r="X319" i="19"/>
  <c r="B392" i="19"/>
  <c r="F392" i="19"/>
  <c r="J392" i="19"/>
  <c r="N392" i="19"/>
  <c r="R392" i="19"/>
  <c r="V392" i="19"/>
  <c r="C392" i="19"/>
  <c r="G392" i="19"/>
  <c r="K392" i="19"/>
  <c r="O392" i="19"/>
  <c r="S392" i="19"/>
  <c r="W392" i="19"/>
  <c r="D392" i="19"/>
  <c r="H392" i="19"/>
  <c r="L392" i="19"/>
  <c r="P392" i="19"/>
  <c r="T392" i="19"/>
  <c r="X392" i="19"/>
  <c r="E392" i="19"/>
  <c r="I392" i="19"/>
  <c r="M392" i="19"/>
  <c r="Q392" i="19"/>
  <c r="U392" i="19"/>
  <c r="Y392" i="19"/>
  <c r="A393" i="19"/>
  <c r="E135" i="19"/>
  <c r="I135" i="19"/>
  <c r="M135" i="19"/>
  <c r="Q135" i="19"/>
  <c r="U135" i="19"/>
  <c r="Y135" i="19"/>
  <c r="B135" i="19"/>
  <c r="F135" i="19"/>
  <c r="J135" i="19"/>
  <c r="N135" i="19"/>
  <c r="R135" i="19"/>
  <c r="V135" i="19"/>
  <c r="C135" i="19"/>
  <c r="G135" i="19"/>
  <c r="K135" i="19"/>
  <c r="O135" i="19"/>
  <c r="S135" i="19"/>
  <c r="W135" i="19"/>
  <c r="D135" i="19"/>
  <c r="H135" i="19"/>
  <c r="L135" i="19"/>
  <c r="P135" i="19"/>
  <c r="T135" i="19"/>
  <c r="X135" i="19"/>
  <c r="A172" i="19"/>
  <c r="A172" i="24"/>
  <c r="E135" i="24"/>
  <c r="I135" i="24"/>
  <c r="M135" i="24"/>
  <c r="Q135" i="24"/>
  <c r="U135" i="24"/>
  <c r="Y135" i="24"/>
  <c r="B135" i="24"/>
  <c r="F135" i="24"/>
  <c r="J135" i="24"/>
  <c r="N135" i="24"/>
  <c r="R135" i="24"/>
  <c r="V135" i="24"/>
  <c r="C135" i="24"/>
  <c r="G135" i="24"/>
  <c r="K135" i="24"/>
  <c r="O135" i="24"/>
  <c r="S135" i="24"/>
  <c r="W135" i="24"/>
  <c r="D135" i="24"/>
  <c r="H135" i="24"/>
  <c r="L135" i="24"/>
  <c r="P135" i="24"/>
  <c r="T135" i="24"/>
  <c r="X135" i="24"/>
  <c r="F314" i="24"/>
  <c r="J314" i="24"/>
  <c r="N314" i="24"/>
  <c r="R314" i="24"/>
  <c r="V314" i="24"/>
  <c r="B314" i="24"/>
  <c r="C314" i="24"/>
  <c r="G314" i="24"/>
  <c r="K314" i="24"/>
  <c r="O314" i="24"/>
  <c r="S314" i="24"/>
  <c r="W314" i="24"/>
  <c r="D314" i="24"/>
  <c r="L314" i="24"/>
  <c r="T314" i="24"/>
  <c r="E314" i="24"/>
  <c r="M314" i="24"/>
  <c r="U314" i="24"/>
  <c r="H314" i="24"/>
  <c r="P314" i="24"/>
  <c r="X314" i="24"/>
  <c r="I314" i="24"/>
  <c r="Q314" i="24"/>
  <c r="Y314" i="24"/>
  <c r="D206" i="24"/>
  <c r="H206" i="24"/>
  <c r="L206" i="24"/>
  <c r="P206" i="24"/>
  <c r="T206" i="24"/>
  <c r="X206" i="24"/>
  <c r="E206" i="24"/>
  <c r="I206" i="24"/>
  <c r="M206" i="24"/>
  <c r="Q206" i="24"/>
  <c r="U206" i="24"/>
  <c r="Y206" i="24"/>
  <c r="C206" i="24"/>
  <c r="K206" i="24"/>
  <c r="S206" i="24"/>
  <c r="F206" i="24"/>
  <c r="N206" i="24"/>
  <c r="V206" i="24"/>
  <c r="G206" i="24"/>
  <c r="O206" i="24"/>
  <c r="W206" i="24"/>
  <c r="B206" i="24"/>
  <c r="J206" i="24"/>
  <c r="R206" i="24"/>
  <c r="B98" i="24"/>
  <c r="F98" i="24"/>
  <c r="J98" i="24"/>
  <c r="N98" i="24"/>
  <c r="R98" i="24"/>
  <c r="V98" i="24"/>
  <c r="D98" i="24"/>
  <c r="H98" i="24"/>
  <c r="L98" i="24"/>
  <c r="P98" i="24"/>
  <c r="T98" i="24"/>
  <c r="X98" i="24"/>
  <c r="E98" i="24"/>
  <c r="M98" i="24"/>
  <c r="U98" i="24"/>
  <c r="G98" i="24"/>
  <c r="O98" i="24"/>
  <c r="W98" i="24"/>
  <c r="I98" i="24"/>
  <c r="Q98" i="24"/>
  <c r="Y98" i="24"/>
  <c r="C98" i="24"/>
  <c r="K98" i="24"/>
  <c r="S98" i="24"/>
  <c r="E279" i="24"/>
  <c r="I279" i="24"/>
  <c r="M279" i="24"/>
  <c r="Q279" i="24"/>
  <c r="U279" i="24"/>
  <c r="Y279" i="24"/>
  <c r="B279" i="24"/>
  <c r="F279" i="24"/>
  <c r="J279" i="24"/>
  <c r="N279" i="24"/>
  <c r="R279" i="24"/>
  <c r="V279" i="24"/>
  <c r="C279" i="24"/>
  <c r="K279" i="24"/>
  <c r="S279" i="24"/>
  <c r="D279" i="24"/>
  <c r="L279" i="24"/>
  <c r="T279" i="24"/>
  <c r="G279" i="24"/>
  <c r="O279" i="24"/>
  <c r="W279" i="24"/>
  <c r="H279" i="24"/>
  <c r="P279" i="24"/>
  <c r="X279" i="24"/>
  <c r="A280" i="24"/>
  <c r="C243" i="24"/>
  <c r="G243" i="24"/>
  <c r="K243" i="24"/>
  <c r="O243" i="24"/>
  <c r="S243" i="24"/>
  <c r="W243" i="24"/>
  <c r="D243" i="24"/>
  <c r="H243" i="24"/>
  <c r="F243" i="24"/>
  <c r="M243" i="24"/>
  <c r="R243" i="24"/>
  <c r="X243" i="24"/>
  <c r="I243" i="24"/>
  <c r="N243" i="24"/>
  <c r="T243" i="24"/>
  <c r="Y243" i="24"/>
  <c r="B243" i="24"/>
  <c r="J243" i="24"/>
  <c r="P243" i="24"/>
  <c r="U243" i="24"/>
  <c r="E243" i="24"/>
  <c r="L243" i="24"/>
  <c r="Q243" i="24"/>
  <c r="V243" i="24"/>
  <c r="D171" i="24"/>
  <c r="H171" i="24"/>
  <c r="L171" i="24"/>
  <c r="P171" i="24"/>
  <c r="T171" i="24"/>
  <c r="X171" i="24"/>
  <c r="E171" i="24"/>
  <c r="I171" i="24"/>
  <c r="M171" i="24"/>
  <c r="Q171" i="24"/>
  <c r="U171" i="24"/>
  <c r="Y171" i="24"/>
  <c r="B171" i="24"/>
  <c r="F171" i="24"/>
  <c r="J171" i="24"/>
  <c r="N171" i="24"/>
  <c r="R171" i="24"/>
  <c r="C171" i="24"/>
  <c r="G171" i="24"/>
  <c r="K171" i="24"/>
  <c r="O171" i="24"/>
  <c r="S171" i="24"/>
  <c r="W171" i="24"/>
  <c r="V171" i="24"/>
  <c r="A64" i="24"/>
  <c r="D26" i="24"/>
  <c r="H26" i="24"/>
  <c r="L26" i="24"/>
  <c r="P26" i="24"/>
  <c r="T26" i="24"/>
  <c r="X26" i="24"/>
  <c r="E26" i="24"/>
  <c r="I26" i="24"/>
  <c r="M26" i="24"/>
  <c r="Q26" i="24"/>
  <c r="U26" i="24"/>
  <c r="Y26" i="24"/>
  <c r="B26" i="24"/>
  <c r="F26" i="24"/>
  <c r="J26" i="24"/>
  <c r="N26" i="24"/>
  <c r="R26" i="24"/>
  <c r="V26" i="24"/>
  <c r="C26" i="24"/>
  <c r="G26" i="24"/>
  <c r="K26" i="24"/>
  <c r="O26" i="24"/>
  <c r="S26" i="24"/>
  <c r="W26" i="24"/>
  <c r="C63" i="24"/>
  <c r="G63" i="24"/>
  <c r="K63" i="24"/>
  <c r="O63" i="24"/>
  <c r="S63" i="24"/>
  <c r="W63" i="24"/>
  <c r="D63" i="24"/>
  <c r="H63" i="24"/>
  <c r="L63" i="24"/>
  <c r="P63" i="24"/>
  <c r="T63" i="24"/>
  <c r="X63" i="24"/>
  <c r="E63" i="24"/>
  <c r="I63" i="24"/>
  <c r="M63" i="24"/>
  <c r="Q63" i="24"/>
  <c r="U63" i="24"/>
  <c r="Y63" i="24"/>
  <c r="B63" i="24"/>
  <c r="F63" i="24"/>
  <c r="J63" i="24"/>
  <c r="N63" i="24"/>
  <c r="R63" i="24"/>
  <c r="V63" i="24"/>
  <c r="A389" i="21"/>
  <c r="E352" i="21"/>
  <c r="I352" i="21"/>
  <c r="M352" i="21"/>
  <c r="Q352" i="21"/>
  <c r="U352" i="21"/>
  <c r="Y352" i="21"/>
  <c r="F352" i="21"/>
  <c r="J352" i="21"/>
  <c r="N352" i="21"/>
  <c r="R352" i="21"/>
  <c r="V352" i="21"/>
  <c r="B352" i="21"/>
  <c r="C352" i="21"/>
  <c r="G352" i="21"/>
  <c r="K352" i="21"/>
  <c r="O352" i="21"/>
  <c r="S352" i="21"/>
  <c r="W352" i="21"/>
  <c r="D352" i="21"/>
  <c r="H352" i="21"/>
  <c r="L352" i="21"/>
  <c r="P352" i="21"/>
  <c r="T352" i="21"/>
  <c r="X352" i="21"/>
  <c r="B315" i="21"/>
  <c r="F315" i="21"/>
  <c r="J315" i="21"/>
  <c r="N315" i="21"/>
  <c r="R315" i="21"/>
  <c r="V315" i="21"/>
  <c r="C315" i="21"/>
  <c r="G315" i="21"/>
  <c r="K315" i="21"/>
  <c r="O315" i="21"/>
  <c r="S315" i="21"/>
  <c r="W315" i="21"/>
  <c r="D315" i="21"/>
  <c r="H315" i="21"/>
  <c r="L315" i="21"/>
  <c r="P315" i="21"/>
  <c r="T315" i="21"/>
  <c r="X315" i="21"/>
  <c r="E315" i="21"/>
  <c r="I315" i="21"/>
  <c r="M315" i="21"/>
  <c r="Q315" i="21"/>
  <c r="U315" i="21"/>
  <c r="Y315" i="21"/>
  <c r="E244" i="21"/>
  <c r="I244" i="21"/>
  <c r="M244" i="21"/>
  <c r="Q244" i="21"/>
  <c r="U244" i="21"/>
  <c r="Y244" i="21"/>
  <c r="C244" i="21"/>
  <c r="G244" i="21"/>
  <c r="K244" i="21"/>
  <c r="O244" i="21"/>
  <c r="S244" i="21"/>
  <c r="W244" i="21"/>
  <c r="H244" i="21"/>
  <c r="P244" i="21"/>
  <c r="X244" i="21"/>
  <c r="B244" i="21"/>
  <c r="J244" i="21"/>
  <c r="R244" i="21"/>
  <c r="A281" i="21"/>
  <c r="D244" i="21"/>
  <c r="L244" i="21"/>
  <c r="T244" i="21"/>
  <c r="F244" i="21"/>
  <c r="N244" i="21"/>
  <c r="V244" i="21"/>
  <c r="D280" i="21"/>
  <c r="H280" i="21"/>
  <c r="L280" i="21"/>
  <c r="P280" i="21"/>
  <c r="T280" i="21"/>
  <c r="X280" i="21"/>
  <c r="B280" i="21"/>
  <c r="F280" i="21"/>
  <c r="J280" i="21"/>
  <c r="N280" i="21"/>
  <c r="R280" i="21"/>
  <c r="V280" i="21"/>
  <c r="G280" i="21"/>
  <c r="O280" i="21"/>
  <c r="W280" i="21"/>
  <c r="C280" i="21"/>
  <c r="K280" i="21"/>
  <c r="S280" i="21"/>
  <c r="M280" i="21"/>
  <c r="Q280" i="21"/>
  <c r="E280" i="21"/>
  <c r="U280" i="21"/>
  <c r="I280" i="21"/>
  <c r="Y280" i="21"/>
  <c r="C171" i="21"/>
  <c r="G171" i="21"/>
  <c r="K171" i="21"/>
  <c r="O171" i="21"/>
  <c r="S171" i="21"/>
  <c r="W171" i="21"/>
  <c r="E171" i="21"/>
  <c r="I171" i="21"/>
  <c r="M171" i="21"/>
  <c r="Q171" i="21"/>
  <c r="U171" i="21"/>
  <c r="Y171" i="21"/>
  <c r="B171" i="21"/>
  <c r="J171" i="21"/>
  <c r="R171" i="21"/>
  <c r="D171" i="21"/>
  <c r="L171" i="21"/>
  <c r="T171" i="21"/>
  <c r="F171" i="21"/>
  <c r="N171" i="21"/>
  <c r="V171" i="21"/>
  <c r="H171" i="21"/>
  <c r="P171" i="21"/>
  <c r="X171" i="21"/>
  <c r="D207" i="21"/>
  <c r="H207" i="21"/>
  <c r="L207" i="21"/>
  <c r="P207" i="21"/>
  <c r="T207" i="21"/>
  <c r="X207" i="21"/>
  <c r="B207" i="21"/>
  <c r="F207" i="21"/>
  <c r="J207" i="21"/>
  <c r="N207" i="21"/>
  <c r="R207" i="21"/>
  <c r="V207" i="21"/>
  <c r="C207" i="21"/>
  <c r="K207" i="21"/>
  <c r="S207" i="21"/>
  <c r="E207" i="21"/>
  <c r="M207" i="21"/>
  <c r="U207" i="21"/>
  <c r="G207" i="21"/>
  <c r="O207" i="21"/>
  <c r="W207" i="21"/>
  <c r="I207" i="21"/>
  <c r="Q207" i="21"/>
  <c r="Y207" i="21"/>
  <c r="A208" i="21"/>
  <c r="A316" i="21"/>
  <c r="A353" i="21"/>
  <c r="A245" i="21"/>
  <c r="C134" i="21"/>
  <c r="G134" i="21"/>
  <c r="K134" i="21"/>
  <c r="O134" i="21"/>
  <c r="S134" i="21"/>
  <c r="W134" i="21"/>
  <c r="D134" i="21"/>
  <c r="I134" i="21"/>
  <c r="N134" i="21"/>
  <c r="T134" i="21"/>
  <c r="Y134" i="21"/>
  <c r="E134" i="21"/>
  <c r="J134" i="21"/>
  <c r="P134" i="21"/>
  <c r="U134" i="21"/>
  <c r="F134" i="21"/>
  <c r="L134" i="21"/>
  <c r="Q134" i="21"/>
  <c r="V134" i="21"/>
  <c r="B134" i="21"/>
  <c r="H134" i="21"/>
  <c r="M134" i="21"/>
  <c r="R134" i="21"/>
  <c r="X134" i="21"/>
  <c r="A135" i="21"/>
  <c r="A172" i="21" s="1"/>
  <c r="B97" i="21"/>
  <c r="F97" i="21"/>
  <c r="J97" i="21"/>
  <c r="N97" i="21"/>
  <c r="R97" i="21"/>
  <c r="V97" i="21"/>
  <c r="C97" i="21"/>
  <c r="G97" i="21"/>
  <c r="K97" i="21"/>
  <c r="O97" i="21"/>
  <c r="S97" i="21"/>
  <c r="W97" i="21"/>
  <c r="D97" i="21"/>
  <c r="H97" i="21"/>
  <c r="L97" i="21"/>
  <c r="P97" i="21"/>
  <c r="T97" i="21"/>
  <c r="X97" i="21"/>
  <c r="E97" i="21"/>
  <c r="I97" i="21"/>
  <c r="M97" i="21"/>
  <c r="Q97" i="21"/>
  <c r="U97" i="21"/>
  <c r="Y97" i="21"/>
  <c r="D61" i="21"/>
  <c r="H61" i="21"/>
  <c r="L61" i="21"/>
  <c r="P61" i="21"/>
  <c r="T61" i="21"/>
  <c r="X61" i="21"/>
  <c r="E61" i="21"/>
  <c r="I61" i="21"/>
  <c r="M61" i="21"/>
  <c r="Q61" i="21"/>
  <c r="U61" i="21"/>
  <c r="Y61" i="21"/>
  <c r="B61" i="21"/>
  <c r="C61" i="21"/>
  <c r="G61" i="21"/>
  <c r="K61" i="21"/>
  <c r="O61" i="21"/>
  <c r="S61" i="21"/>
  <c r="W61" i="21"/>
  <c r="R61" i="21"/>
  <c r="F61" i="21"/>
  <c r="V61" i="21"/>
  <c r="J61" i="21"/>
  <c r="N61" i="21"/>
  <c r="A98" i="21"/>
  <c r="A62" i="21"/>
  <c r="B24" i="21"/>
  <c r="F24" i="21"/>
  <c r="J24" i="21"/>
  <c r="N24" i="21"/>
  <c r="R24" i="21"/>
  <c r="V24" i="21"/>
  <c r="C24" i="21"/>
  <c r="G24" i="21"/>
  <c r="K24" i="21"/>
  <c r="O24" i="21"/>
  <c r="S24" i="21"/>
  <c r="W24" i="21"/>
  <c r="D24" i="21"/>
  <c r="H24" i="21"/>
  <c r="L24" i="21"/>
  <c r="P24" i="21"/>
  <c r="T24" i="21"/>
  <c r="X24" i="21"/>
  <c r="E24" i="21"/>
  <c r="I24" i="21"/>
  <c r="M24" i="21"/>
  <c r="Q24" i="21"/>
  <c r="U24" i="21"/>
  <c r="Y24" i="21"/>
  <c r="A25" i="21"/>
  <c r="D207" i="23"/>
  <c r="H207" i="23"/>
  <c r="L207" i="23"/>
  <c r="P207" i="23"/>
  <c r="T207" i="23"/>
  <c r="X207" i="23"/>
  <c r="B207" i="23"/>
  <c r="F207" i="23"/>
  <c r="J207" i="23"/>
  <c r="N207" i="23"/>
  <c r="R207" i="23"/>
  <c r="V207" i="23"/>
  <c r="I207" i="23"/>
  <c r="Q207" i="23"/>
  <c r="Y207" i="23"/>
  <c r="C207" i="23"/>
  <c r="K207" i="23"/>
  <c r="S207" i="23"/>
  <c r="E207" i="23"/>
  <c r="M207" i="23"/>
  <c r="U207" i="23"/>
  <c r="G207" i="23"/>
  <c r="O207" i="23"/>
  <c r="W207" i="23"/>
  <c r="B63" i="23"/>
  <c r="F63" i="23"/>
  <c r="J63" i="23"/>
  <c r="N63" i="23"/>
  <c r="R63" i="23"/>
  <c r="V63" i="23"/>
  <c r="D63" i="23"/>
  <c r="H63" i="23"/>
  <c r="L63" i="23"/>
  <c r="P63" i="23"/>
  <c r="T63" i="23"/>
  <c r="X63" i="23"/>
  <c r="C63" i="23"/>
  <c r="K63" i="23"/>
  <c r="S63" i="23"/>
  <c r="E63" i="23"/>
  <c r="M63" i="23"/>
  <c r="U63" i="23"/>
  <c r="G63" i="23"/>
  <c r="O63" i="23"/>
  <c r="W63" i="23"/>
  <c r="I63" i="23"/>
  <c r="Q63" i="23"/>
  <c r="Y63" i="23"/>
  <c r="C98" i="23"/>
  <c r="G98" i="23"/>
  <c r="K98" i="23"/>
  <c r="O98" i="23"/>
  <c r="S98" i="23"/>
  <c r="W98" i="23"/>
  <c r="E98" i="23"/>
  <c r="I98" i="23"/>
  <c r="M98" i="23"/>
  <c r="Q98" i="23"/>
  <c r="U98" i="23"/>
  <c r="Y98" i="23"/>
  <c r="D98" i="23"/>
  <c r="L98" i="23"/>
  <c r="T98" i="23"/>
  <c r="F98" i="23"/>
  <c r="N98" i="23"/>
  <c r="V98" i="23"/>
  <c r="H98" i="23"/>
  <c r="P98" i="23"/>
  <c r="X98" i="23"/>
  <c r="B98" i="23"/>
  <c r="J98" i="23"/>
  <c r="R98" i="23"/>
  <c r="F354" i="23"/>
  <c r="J354" i="23"/>
  <c r="N354" i="23"/>
  <c r="R354" i="23"/>
  <c r="V354" i="23"/>
  <c r="B354" i="23"/>
  <c r="D354" i="23"/>
  <c r="H354" i="23"/>
  <c r="L354" i="23"/>
  <c r="P354" i="23"/>
  <c r="T354" i="23"/>
  <c r="X354" i="23"/>
  <c r="I354" i="23"/>
  <c r="Q354" i="23"/>
  <c r="Y354" i="23"/>
  <c r="E354" i="23"/>
  <c r="M354" i="23"/>
  <c r="U354" i="23"/>
  <c r="O354" i="23"/>
  <c r="C354" i="23"/>
  <c r="S354" i="23"/>
  <c r="G354" i="23"/>
  <c r="W354" i="23"/>
  <c r="K354" i="23"/>
  <c r="A355" i="23"/>
  <c r="A392" i="23" s="1"/>
  <c r="E317" i="23"/>
  <c r="I317" i="23"/>
  <c r="M317" i="23"/>
  <c r="Q317" i="23"/>
  <c r="U317" i="23"/>
  <c r="Y317" i="23"/>
  <c r="C317" i="23"/>
  <c r="G317" i="23"/>
  <c r="K317" i="23"/>
  <c r="O317" i="23"/>
  <c r="S317" i="23"/>
  <c r="W317" i="23"/>
  <c r="H317" i="23"/>
  <c r="P317" i="23"/>
  <c r="X317" i="23"/>
  <c r="D317" i="23"/>
  <c r="L317" i="23"/>
  <c r="T317" i="23"/>
  <c r="F317" i="23"/>
  <c r="V317" i="23"/>
  <c r="J317" i="23"/>
  <c r="N317" i="23"/>
  <c r="B317" i="23"/>
  <c r="R317" i="23"/>
  <c r="B26" i="23"/>
  <c r="F26" i="23"/>
  <c r="J26" i="23"/>
  <c r="N26" i="23"/>
  <c r="R26" i="23"/>
  <c r="V26" i="23"/>
  <c r="C26" i="23"/>
  <c r="G26" i="23"/>
  <c r="K26" i="23"/>
  <c r="O26" i="23"/>
  <c r="S26" i="23"/>
  <c r="W26" i="23"/>
  <c r="D26" i="23"/>
  <c r="H26" i="23"/>
  <c r="L26" i="23"/>
  <c r="P26" i="23"/>
  <c r="T26" i="23"/>
  <c r="X26" i="23"/>
  <c r="A64" i="23"/>
  <c r="E26" i="23"/>
  <c r="I26" i="23"/>
  <c r="M26" i="23"/>
  <c r="Q26" i="23"/>
  <c r="U26" i="23"/>
  <c r="Y26" i="23"/>
  <c r="A282" i="23"/>
  <c r="B244" i="23"/>
  <c r="F244" i="23"/>
  <c r="J244" i="23"/>
  <c r="N244" i="23"/>
  <c r="R244" i="23"/>
  <c r="V244" i="23"/>
  <c r="D244" i="23"/>
  <c r="H244" i="23"/>
  <c r="L244" i="23"/>
  <c r="P244" i="23"/>
  <c r="T244" i="23"/>
  <c r="X244" i="23"/>
  <c r="G244" i="23"/>
  <c r="O244" i="23"/>
  <c r="W244" i="23"/>
  <c r="I244" i="23"/>
  <c r="Q244" i="23"/>
  <c r="Y244" i="23"/>
  <c r="C244" i="23"/>
  <c r="K244" i="23"/>
  <c r="S244" i="23"/>
  <c r="E244" i="23"/>
  <c r="M244" i="23"/>
  <c r="U244" i="23"/>
  <c r="A245" i="23"/>
  <c r="C281" i="23"/>
  <c r="G281" i="23"/>
  <c r="K281" i="23"/>
  <c r="O281" i="23"/>
  <c r="S281" i="23"/>
  <c r="W281" i="23"/>
  <c r="E281" i="23"/>
  <c r="I281" i="23"/>
  <c r="M281" i="23"/>
  <c r="Q281" i="23"/>
  <c r="U281" i="23"/>
  <c r="Y281" i="23"/>
  <c r="H281" i="23"/>
  <c r="P281" i="23"/>
  <c r="X281" i="23"/>
  <c r="B281" i="23"/>
  <c r="J281" i="23"/>
  <c r="R281" i="23"/>
  <c r="D281" i="23"/>
  <c r="L281" i="23"/>
  <c r="T281" i="23"/>
  <c r="F281" i="23"/>
  <c r="N281" i="23"/>
  <c r="V281" i="23"/>
  <c r="A318" i="23"/>
  <c r="B134" i="23"/>
  <c r="F134" i="23"/>
  <c r="J134" i="23"/>
  <c r="N134" i="23"/>
  <c r="R134" i="23"/>
  <c r="V134" i="23"/>
  <c r="C134" i="23"/>
  <c r="G134" i="23"/>
  <c r="K134" i="23"/>
  <c r="O134" i="23"/>
  <c r="S134" i="23"/>
  <c r="W134" i="23"/>
  <c r="D134" i="23"/>
  <c r="H134" i="23"/>
  <c r="L134" i="23"/>
  <c r="P134" i="23"/>
  <c r="T134" i="23"/>
  <c r="X134" i="23"/>
  <c r="A172" i="23"/>
  <c r="E134" i="23"/>
  <c r="I134" i="23"/>
  <c r="M134" i="23"/>
  <c r="Q134" i="23"/>
  <c r="U134" i="23"/>
  <c r="Y134" i="23"/>
  <c r="A135" i="23"/>
  <c r="D171" i="23"/>
  <c r="H171" i="23"/>
  <c r="L171" i="23"/>
  <c r="P171" i="23"/>
  <c r="T171" i="23"/>
  <c r="X171" i="23"/>
  <c r="E171" i="23"/>
  <c r="I171" i="23"/>
  <c r="M171" i="23"/>
  <c r="Q171" i="23"/>
  <c r="U171" i="23"/>
  <c r="Y171" i="23"/>
  <c r="C171" i="23"/>
  <c r="G171" i="23"/>
  <c r="K171" i="23"/>
  <c r="O171" i="23"/>
  <c r="S171" i="23"/>
  <c r="W171" i="23"/>
  <c r="B171" i="23"/>
  <c r="R171" i="23"/>
  <c r="F171" i="23"/>
  <c r="V171" i="23"/>
  <c r="J171" i="23"/>
  <c r="N171" i="23"/>
  <c r="A208" i="23"/>
  <c r="A30" i="19"/>
  <c r="A98" i="19"/>
  <c r="A244" i="24"/>
  <c r="A27" i="24"/>
  <c r="A99" i="24"/>
  <c r="A136" i="24"/>
  <c r="A428" i="23"/>
  <c r="A207" i="24"/>
  <c r="A352" i="24"/>
  <c r="A389" i="24" s="1"/>
  <c r="A315" i="24"/>
  <c r="A99" i="23"/>
  <c r="A27" i="23"/>
  <c r="E389" i="24" l="1"/>
  <c r="I389" i="24"/>
  <c r="M389" i="24"/>
  <c r="Q389" i="24"/>
  <c r="U389" i="24"/>
  <c r="Y389" i="24"/>
  <c r="F389" i="24"/>
  <c r="J389" i="24"/>
  <c r="N389" i="24"/>
  <c r="R389" i="24"/>
  <c r="V389" i="24"/>
  <c r="B389" i="24"/>
  <c r="C389" i="24"/>
  <c r="G389" i="24"/>
  <c r="K389" i="24"/>
  <c r="O389" i="24"/>
  <c r="S389" i="24"/>
  <c r="W389" i="24"/>
  <c r="D389" i="24"/>
  <c r="H389" i="24"/>
  <c r="L389" i="24"/>
  <c r="P389" i="24"/>
  <c r="T389" i="24"/>
  <c r="X389" i="24"/>
  <c r="A68" i="19"/>
  <c r="D30" i="19"/>
  <c r="H30" i="19"/>
  <c r="L30" i="19"/>
  <c r="P30" i="19"/>
  <c r="T30" i="19"/>
  <c r="X30" i="19"/>
  <c r="E30" i="19"/>
  <c r="I30" i="19"/>
  <c r="M30" i="19"/>
  <c r="Q30" i="19"/>
  <c r="U30" i="19"/>
  <c r="Y30" i="19"/>
  <c r="B30" i="19"/>
  <c r="F30" i="19"/>
  <c r="J30" i="19"/>
  <c r="N30" i="19"/>
  <c r="R30" i="19"/>
  <c r="V30" i="19"/>
  <c r="C30" i="19"/>
  <c r="G30" i="19"/>
  <c r="K30" i="19"/>
  <c r="O30" i="19"/>
  <c r="S30" i="19"/>
  <c r="W30" i="19"/>
  <c r="B392" i="23"/>
  <c r="F392" i="23"/>
  <c r="J392" i="23"/>
  <c r="N392" i="23"/>
  <c r="R392" i="23"/>
  <c r="V392" i="23"/>
  <c r="C392" i="23"/>
  <c r="G392" i="23"/>
  <c r="K392" i="23"/>
  <c r="O392" i="23"/>
  <c r="S392" i="23"/>
  <c r="W392" i="23"/>
  <c r="D392" i="23"/>
  <c r="H392" i="23"/>
  <c r="L392" i="23"/>
  <c r="P392" i="23"/>
  <c r="T392" i="23"/>
  <c r="X392" i="23"/>
  <c r="E392" i="23"/>
  <c r="I392" i="23"/>
  <c r="M392" i="23"/>
  <c r="Q392" i="23"/>
  <c r="U392" i="23"/>
  <c r="Y392" i="23"/>
  <c r="E320" i="19"/>
  <c r="I320" i="19"/>
  <c r="M320" i="19"/>
  <c r="Q320" i="19"/>
  <c r="U320" i="19"/>
  <c r="Y320" i="19"/>
  <c r="B320" i="19"/>
  <c r="F320" i="19"/>
  <c r="J320" i="19"/>
  <c r="N320" i="19"/>
  <c r="R320" i="19"/>
  <c r="V320" i="19"/>
  <c r="C320" i="19"/>
  <c r="G320" i="19"/>
  <c r="K320" i="19"/>
  <c r="O320" i="19"/>
  <c r="S320" i="19"/>
  <c r="W320" i="19"/>
  <c r="D320" i="19"/>
  <c r="H320" i="19"/>
  <c r="L320" i="19"/>
  <c r="P320" i="19"/>
  <c r="T320" i="19"/>
  <c r="X320" i="19"/>
  <c r="B284" i="19"/>
  <c r="F284" i="19"/>
  <c r="J284" i="19"/>
  <c r="N284" i="19"/>
  <c r="R284" i="19"/>
  <c r="V284" i="19"/>
  <c r="C284" i="19"/>
  <c r="G284" i="19"/>
  <c r="K284" i="19"/>
  <c r="O284" i="19"/>
  <c r="S284" i="19"/>
  <c r="W284" i="19"/>
  <c r="D284" i="19"/>
  <c r="H284" i="19"/>
  <c r="L284" i="19"/>
  <c r="P284" i="19"/>
  <c r="T284" i="19"/>
  <c r="X284" i="19"/>
  <c r="E284" i="19"/>
  <c r="I284" i="19"/>
  <c r="M284" i="19"/>
  <c r="Q284" i="19"/>
  <c r="U284" i="19"/>
  <c r="Y284" i="19"/>
  <c r="A321" i="19"/>
  <c r="E208" i="19"/>
  <c r="I208" i="19"/>
  <c r="M208" i="19"/>
  <c r="Q208" i="19"/>
  <c r="U208" i="19"/>
  <c r="Y208" i="19"/>
  <c r="B208" i="19"/>
  <c r="F208" i="19"/>
  <c r="J208" i="19"/>
  <c r="N208" i="19"/>
  <c r="R208" i="19"/>
  <c r="V208" i="19"/>
  <c r="C208" i="19"/>
  <c r="G208" i="19"/>
  <c r="K208" i="19"/>
  <c r="O208" i="19"/>
  <c r="S208" i="19"/>
  <c r="W208" i="19"/>
  <c r="D208" i="19"/>
  <c r="H208" i="19"/>
  <c r="L208" i="19"/>
  <c r="P208" i="19"/>
  <c r="T208" i="19"/>
  <c r="X208" i="19"/>
  <c r="D67" i="19"/>
  <c r="H67" i="19"/>
  <c r="L67" i="19"/>
  <c r="P67" i="19"/>
  <c r="T67" i="19"/>
  <c r="X67" i="19"/>
  <c r="E67" i="19"/>
  <c r="I67" i="19"/>
  <c r="M67" i="19"/>
  <c r="Q67" i="19"/>
  <c r="U67" i="19"/>
  <c r="Y67" i="19"/>
  <c r="B67" i="19"/>
  <c r="F67" i="19"/>
  <c r="J67" i="19"/>
  <c r="N67" i="19"/>
  <c r="R67" i="19"/>
  <c r="V67" i="19"/>
  <c r="C67" i="19"/>
  <c r="G67" i="19"/>
  <c r="K67" i="19"/>
  <c r="O67" i="19"/>
  <c r="S67" i="19"/>
  <c r="W67" i="19"/>
  <c r="C428" i="23"/>
  <c r="G428" i="23"/>
  <c r="K428" i="23"/>
  <c r="O428" i="23"/>
  <c r="S428" i="23"/>
  <c r="W428" i="23"/>
  <c r="D428" i="23"/>
  <c r="H428" i="23"/>
  <c r="L428" i="23"/>
  <c r="P428" i="23"/>
  <c r="T428" i="23"/>
  <c r="X428" i="23"/>
  <c r="E428" i="23"/>
  <c r="I428" i="23"/>
  <c r="M428" i="23"/>
  <c r="Q428" i="23"/>
  <c r="U428" i="23"/>
  <c r="Y428" i="23"/>
  <c r="F428" i="23"/>
  <c r="J428" i="23"/>
  <c r="N428" i="23"/>
  <c r="R428" i="23"/>
  <c r="V428" i="23"/>
  <c r="B428" i="23"/>
  <c r="E172" i="19"/>
  <c r="I172" i="19"/>
  <c r="M172" i="19"/>
  <c r="Q172" i="19"/>
  <c r="U172" i="19"/>
  <c r="Y172" i="19"/>
  <c r="B172" i="19"/>
  <c r="F172" i="19"/>
  <c r="J172" i="19"/>
  <c r="N172" i="19"/>
  <c r="R172" i="19"/>
  <c r="V172" i="19"/>
  <c r="C172" i="19"/>
  <c r="G172" i="19"/>
  <c r="K172" i="19"/>
  <c r="O172" i="19"/>
  <c r="S172" i="19"/>
  <c r="W172" i="19"/>
  <c r="D172" i="19"/>
  <c r="H172" i="19"/>
  <c r="L172" i="19"/>
  <c r="P172" i="19"/>
  <c r="T172" i="19"/>
  <c r="X172" i="19"/>
  <c r="A209" i="19"/>
  <c r="B357" i="19"/>
  <c r="F357" i="19"/>
  <c r="J357" i="19"/>
  <c r="N357" i="19"/>
  <c r="R357" i="19"/>
  <c r="V357" i="19"/>
  <c r="E357" i="19"/>
  <c r="I357" i="19"/>
  <c r="M357" i="19"/>
  <c r="Q357" i="19"/>
  <c r="U357" i="19"/>
  <c r="Y357" i="19"/>
  <c r="G357" i="19"/>
  <c r="O357" i="19"/>
  <c r="W357" i="19"/>
  <c r="H357" i="19"/>
  <c r="P357" i="19"/>
  <c r="X357" i="19"/>
  <c r="C357" i="19"/>
  <c r="K357" i="19"/>
  <c r="S357" i="19"/>
  <c r="D357" i="19"/>
  <c r="L357" i="19"/>
  <c r="T357" i="19"/>
  <c r="A358" i="19"/>
  <c r="C429" i="19"/>
  <c r="G429" i="19"/>
  <c r="K429" i="19"/>
  <c r="O429" i="19"/>
  <c r="S429" i="19"/>
  <c r="W429" i="19"/>
  <c r="D429" i="19"/>
  <c r="H429" i="19"/>
  <c r="L429" i="19"/>
  <c r="P429" i="19"/>
  <c r="T429" i="19"/>
  <c r="X429" i="19"/>
  <c r="E429" i="19"/>
  <c r="I429" i="19"/>
  <c r="M429" i="19"/>
  <c r="Q429" i="19"/>
  <c r="U429" i="19"/>
  <c r="Y429" i="19"/>
  <c r="B429" i="19"/>
  <c r="F429" i="19"/>
  <c r="J429" i="19"/>
  <c r="N429" i="19"/>
  <c r="R429" i="19"/>
  <c r="V429" i="19"/>
  <c r="A430" i="19"/>
  <c r="A137" i="19"/>
  <c r="D98" i="19"/>
  <c r="H98" i="19"/>
  <c r="L98" i="19"/>
  <c r="P98" i="19"/>
  <c r="T98" i="19"/>
  <c r="X98" i="19"/>
  <c r="E98" i="19"/>
  <c r="I98" i="19"/>
  <c r="M98" i="19"/>
  <c r="Q98" i="19"/>
  <c r="U98" i="19"/>
  <c r="Y98" i="19"/>
  <c r="B98" i="19"/>
  <c r="F98" i="19"/>
  <c r="J98" i="19"/>
  <c r="N98" i="19"/>
  <c r="R98" i="19"/>
  <c r="V98" i="19"/>
  <c r="C98" i="19"/>
  <c r="G98" i="19"/>
  <c r="K98" i="19"/>
  <c r="O98" i="19"/>
  <c r="S98" i="19"/>
  <c r="W98" i="19"/>
  <c r="B393" i="19"/>
  <c r="F393" i="19"/>
  <c r="J393" i="19"/>
  <c r="N393" i="19"/>
  <c r="R393" i="19"/>
  <c r="V393" i="19"/>
  <c r="C393" i="19"/>
  <c r="G393" i="19"/>
  <c r="K393" i="19"/>
  <c r="O393" i="19"/>
  <c r="S393" i="19"/>
  <c r="W393" i="19"/>
  <c r="D393" i="19"/>
  <c r="H393" i="19"/>
  <c r="L393" i="19"/>
  <c r="P393" i="19"/>
  <c r="T393" i="19"/>
  <c r="X393" i="19"/>
  <c r="E393" i="19"/>
  <c r="I393" i="19"/>
  <c r="M393" i="19"/>
  <c r="Q393" i="19"/>
  <c r="U393" i="19"/>
  <c r="Y393" i="19"/>
  <c r="A394" i="19"/>
  <c r="A285" i="19"/>
  <c r="B247" i="19"/>
  <c r="F247" i="19"/>
  <c r="J247" i="19"/>
  <c r="N247" i="19"/>
  <c r="R247" i="19"/>
  <c r="V247" i="19"/>
  <c r="C247" i="19"/>
  <c r="G247" i="19"/>
  <c r="K247" i="19"/>
  <c r="O247" i="19"/>
  <c r="S247" i="19"/>
  <c r="W247" i="19"/>
  <c r="D247" i="19"/>
  <c r="H247" i="19"/>
  <c r="L247" i="19"/>
  <c r="P247" i="19"/>
  <c r="T247" i="19"/>
  <c r="X247" i="19"/>
  <c r="E247" i="19"/>
  <c r="I247" i="19"/>
  <c r="M247" i="19"/>
  <c r="Q247" i="19"/>
  <c r="U247" i="19"/>
  <c r="Y247" i="19"/>
  <c r="A248" i="19"/>
  <c r="E136" i="19"/>
  <c r="I136" i="19"/>
  <c r="M136" i="19"/>
  <c r="Q136" i="19"/>
  <c r="U136" i="19"/>
  <c r="Y136" i="19"/>
  <c r="B136" i="19"/>
  <c r="F136" i="19"/>
  <c r="J136" i="19"/>
  <c r="N136" i="19"/>
  <c r="R136" i="19"/>
  <c r="V136" i="19"/>
  <c r="C136" i="19"/>
  <c r="G136" i="19"/>
  <c r="K136" i="19"/>
  <c r="O136" i="19"/>
  <c r="S136" i="19"/>
  <c r="W136" i="19"/>
  <c r="D136" i="19"/>
  <c r="H136" i="19"/>
  <c r="L136" i="19"/>
  <c r="P136" i="19"/>
  <c r="T136" i="19"/>
  <c r="X136" i="19"/>
  <c r="A173" i="19"/>
  <c r="B315" i="24"/>
  <c r="F315" i="24"/>
  <c r="J315" i="24"/>
  <c r="N315" i="24"/>
  <c r="R315" i="24"/>
  <c r="V315" i="24"/>
  <c r="C315" i="24"/>
  <c r="G315" i="24"/>
  <c r="K315" i="24"/>
  <c r="O315" i="24"/>
  <c r="S315" i="24"/>
  <c r="W315" i="24"/>
  <c r="D315" i="24"/>
  <c r="L315" i="24"/>
  <c r="T315" i="24"/>
  <c r="E315" i="24"/>
  <c r="M315" i="24"/>
  <c r="U315" i="24"/>
  <c r="H315" i="24"/>
  <c r="X315" i="24"/>
  <c r="I315" i="24"/>
  <c r="Y315" i="24"/>
  <c r="P315" i="24"/>
  <c r="Q315" i="24"/>
  <c r="B99" i="24"/>
  <c r="F99" i="24"/>
  <c r="J99" i="24"/>
  <c r="N99" i="24"/>
  <c r="R99" i="24"/>
  <c r="V99" i="24"/>
  <c r="D99" i="24"/>
  <c r="H99" i="24"/>
  <c r="L99" i="24"/>
  <c r="P99" i="24"/>
  <c r="T99" i="24"/>
  <c r="X99" i="24"/>
  <c r="E99" i="24"/>
  <c r="M99" i="24"/>
  <c r="U99" i="24"/>
  <c r="G99" i="24"/>
  <c r="O99" i="24"/>
  <c r="W99" i="24"/>
  <c r="I99" i="24"/>
  <c r="Q99" i="24"/>
  <c r="Y99" i="24"/>
  <c r="C99" i="24"/>
  <c r="K99" i="24"/>
  <c r="S99" i="24"/>
  <c r="A281" i="24"/>
  <c r="C244" i="24"/>
  <c r="G244" i="24"/>
  <c r="K244" i="24"/>
  <c r="O244" i="24"/>
  <c r="S244" i="24"/>
  <c r="W244" i="24"/>
  <c r="E244" i="24"/>
  <c r="J244" i="24"/>
  <c r="P244" i="24"/>
  <c r="U244" i="24"/>
  <c r="F244" i="24"/>
  <c r="L244" i="24"/>
  <c r="Q244" i="24"/>
  <c r="V244" i="24"/>
  <c r="B244" i="24"/>
  <c r="H244" i="24"/>
  <c r="M244" i="24"/>
  <c r="R244" i="24"/>
  <c r="X244" i="24"/>
  <c r="D244" i="24"/>
  <c r="I244" i="24"/>
  <c r="N244" i="24"/>
  <c r="T244" i="24"/>
  <c r="Y244" i="24"/>
  <c r="C64" i="24"/>
  <c r="G64" i="24"/>
  <c r="K64" i="24"/>
  <c r="O64" i="24"/>
  <c r="S64" i="24"/>
  <c r="W64" i="24"/>
  <c r="D64" i="24"/>
  <c r="H64" i="24"/>
  <c r="L64" i="24"/>
  <c r="P64" i="24"/>
  <c r="T64" i="24"/>
  <c r="X64" i="24"/>
  <c r="E64" i="24"/>
  <c r="I64" i="24"/>
  <c r="M64" i="24"/>
  <c r="Q64" i="24"/>
  <c r="U64" i="24"/>
  <c r="Y64" i="24"/>
  <c r="B64" i="24"/>
  <c r="F64" i="24"/>
  <c r="J64" i="24"/>
  <c r="N64" i="24"/>
  <c r="R64" i="24"/>
  <c r="V64" i="24"/>
  <c r="E280" i="24"/>
  <c r="I280" i="24"/>
  <c r="M280" i="24"/>
  <c r="Q280" i="24"/>
  <c r="U280" i="24"/>
  <c r="Y280" i="24"/>
  <c r="B280" i="24"/>
  <c r="F280" i="24"/>
  <c r="J280" i="24"/>
  <c r="N280" i="24"/>
  <c r="R280" i="24"/>
  <c r="V280" i="24"/>
  <c r="C280" i="24"/>
  <c r="K280" i="24"/>
  <c r="S280" i="24"/>
  <c r="D280" i="24"/>
  <c r="L280" i="24"/>
  <c r="T280" i="24"/>
  <c r="G280" i="24"/>
  <c r="O280" i="24"/>
  <c r="W280" i="24"/>
  <c r="H280" i="24"/>
  <c r="P280" i="24"/>
  <c r="X280" i="24"/>
  <c r="A173" i="24"/>
  <c r="E136" i="24"/>
  <c r="I136" i="24"/>
  <c r="M136" i="24"/>
  <c r="Q136" i="24"/>
  <c r="U136" i="24"/>
  <c r="Y136" i="24"/>
  <c r="B136" i="24"/>
  <c r="F136" i="24"/>
  <c r="J136" i="24"/>
  <c r="N136" i="24"/>
  <c r="R136" i="24"/>
  <c r="V136" i="24"/>
  <c r="C136" i="24"/>
  <c r="G136" i="24"/>
  <c r="K136" i="24"/>
  <c r="O136" i="24"/>
  <c r="S136" i="24"/>
  <c r="W136" i="24"/>
  <c r="D136" i="24"/>
  <c r="H136" i="24"/>
  <c r="L136" i="24"/>
  <c r="P136" i="24"/>
  <c r="T136" i="24"/>
  <c r="X136" i="24"/>
  <c r="C352" i="24"/>
  <c r="G352" i="24"/>
  <c r="K352" i="24"/>
  <c r="O352" i="24"/>
  <c r="S352" i="24"/>
  <c r="W352" i="24"/>
  <c r="D352" i="24"/>
  <c r="H352" i="24"/>
  <c r="L352" i="24"/>
  <c r="P352" i="24"/>
  <c r="T352" i="24"/>
  <c r="X352" i="24"/>
  <c r="E352" i="24"/>
  <c r="M352" i="24"/>
  <c r="U352" i="24"/>
  <c r="F352" i="24"/>
  <c r="N352" i="24"/>
  <c r="V352" i="24"/>
  <c r="Q352" i="24"/>
  <c r="R352" i="24"/>
  <c r="I352" i="24"/>
  <c r="Y352" i="24"/>
  <c r="J352" i="24"/>
  <c r="B352" i="24"/>
  <c r="D207" i="24"/>
  <c r="H207" i="24"/>
  <c r="L207" i="24"/>
  <c r="P207" i="24"/>
  <c r="T207" i="24"/>
  <c r="X207" i="24"/>
  <c r="E207" i="24"/>
  <c r="I207" i="24"/>
  <c r="M207" i="24"/>
  <c r="Q207" i="24"/>
  <c r="U207" i="24"/>
  <c r="Y207" i="24"/>
  <c r="C207" i="24"/>
  <c r="K207" i="24"/>
  <c r="S207" i="24"/>
  <c r="F207" i="24"/>
  <c r="N207" i="24"/>
  <c r="V207" i="24"/>
  <c r="G207" i="24"/>
  <c r="O207" i="24"/>
  <c r="W207" i="24"/>
  <c r="B207" i="24"/>
  <c r="J207" i="24"/>
  <c r="R207" i="24"/>
  <c r="A65" i="24"/>
  <c r="D27" i="24"/>
  <c r="H27" i="24"/>
  <c r="L27" i="24"/>
  <c r="P27" i="24"/>
  <c r="T27" i="24"/>
  <c r="X27" i="24"/>
  <c r="E27" i="24"/>
  <c r="I27" i="24"/>
  <c r="M27" i="24"/>
  <c r="Q27" i="24"/>
  <c r="U27" i="24"/>
  <c r="Y27" i="24"/>
  <c r="B27" i="24"/>
  <c r="F27" i="24"/>
  <c r="J27" i="24"/>
  <c r="N27" i="24"/>
  <c r="R27" i="24"/>
  <c r="V27" i="24"/>
  <c r="C27" i="24"/>
  <c r="G27" i="24"/>
  <c r="K27" i="24"/>
  <c r="O27" i="24"/>
  <c r="S27" i="24"/>
  <c r="W27" i="24"/>
  <c r="D172" i="24"/>
  <c r="H172" i="24"/>
  <c r="L172" i="24"/>
  <c r="P172" i="24"/>
  <c r="T172" i="24"/>
  <c r="X172" i="24"/>
  <c r="E172" i="24"/>
  <c r="I172" i="24"/>
  <c r="M172" i="24"/>
  <c r="Q172" i="24"/>
  <c r="U172" i="24"/>
  <c r="Y172" i="24"/>
  <c r="C172" i="24"/>
  <c r="G172" i="24"/>
  <c r="K172" i="24"/>
  <c r="O172" i="24"/>
  <c r="S172" i="24"/>
  <c r="W172" i="24"/>
  <c r="N172" i="24"/>
  <c r="B172" i="24"/>
  <c r="R172" i="24"/>
  <c r="F172" i="24"/>
  <c r="V172" i="24"/>
  <c r="J172" i="24"/>
  <c r="A390" i="21"/>
  <c r="B353" i="21"/>
  <c r="F353" i="21"/>
  <c r="J353" i="21"/>
  <c r="N353" i="21"/>
  <c r="R353" i="21"/>
  <c r="V353" i="21"/>
  <c r="C353" i="21"/>
  <c r="G353" i="21"/>
  <c r="K353" i="21"/>
  <c r="O353" i="21"/>
  <c r="S353" i="21"/>
  <c r="W353" i="21"/>
  <c r="D353" i="21"/>
  <c r="H353" i="21"/>
  <c r="L353" i="21"/>
  <c r="E353" i="21"/>
  <c r="I353" i="21"/>
  <c r="M353" i="21"/>
  <c r="Q353" i="21"/>
  <c r="U353" i="21"/>
  <c r="Y353" i="21"/>
  <c r="P353" i="21"/>
  <c r="T353" i="21"/>
  <c r="X353" i="21"/>
  <c r="C389" i="21"/>
  <c r="G389" i="21"/>
  <c r="K389" i="21"/>
  <c r="O389" i="21"/>
  <c r="S389" i="21"/>
  <c r="W389" i="21"/>
  <c r="D389" i="21"/>
  <c r="H389" i="21"/>
  <c r="L389" i="21"/>
  <c r="P389" i="21"/>
  <c r="T389" i="21"/>
  <c r="X389" i="21"/>
  <c r="E389" i="21"/>
  <c r="I389" i="21"/>
  <c r="M389" i="21"/>
  <c r="Q389" i="21"/>
  <c r="U389" i="21"/>
  <c r="Y389" i="21"/>
  <c r="F389" i="21"/>
  <c r="J389" i="21"/>
  <c r="N389" i="21"/>
  <c r="R389" i="21"/>
  <c r="V389" i="21"/>
  <c r="B389" i="21"/>
  <c r="B316" i="21"/>
  <c r="F316" i="21"/>
  <c r="J316" i="21"/>
  <c r="N316" i="21"/>
  <c r="R316" i="21"/>
  <c r="V316" i="21"/>
  <c r="C316" i="21"/>
  <c r="G316" i="21"/>
  <c r="K316" i="21"/>
  <c r="O316" i="21"/>
  <c r="S316" i="21"/>
  <c r="W316" i="21"/>
  <c r="D316" i="21"/>
  <c r="H316" i="21"/>
  <c r="L316" i="21"/>
  <c r="P316" i="21"/>
  <c r="T316" i="21"/>
  <c r="X316" i="21"/>
  <c r="E316" i="21"/>
  <c r="I316" i="21"/>
  <c r="M316" i="21"/>
  <c r="U316" i="21"/>
  <c r="Y316" i="21"/>
  <c r="Q316" i="21"/>
  <c r="D281" i="21"/>
  <c r="H281" i="21"/>
  <c r="L281" i="21"/>
  <c r="P281" i="21"/>
  <c r="T281" i="21"/>
  <c r="X281" i="21"/>
  <c r="B281" i="21"/>
  <c r="F281" i="21"/>
  <c r="J281" i="21"/>
  <c r="N281" i="21"/>
  <c r="R281" i="21"/>
  <c r="V281" i="21"/>
  <c r="G281" i="21"/>
  <c r="O281" i="21"/>
  <c r="W281" i="21"/>
  <c r="C281" i="21"/>
  <c r="K281" i="21"/>
  <c r="S281" i="21"/>
  <c r="E281" i="21"/>
  <c r="U281" i="21"/>
  <c r="I281" i="21"/>
  <c r="Y281" i="21"/>
  <c r="M281" i="21"/>
  <c r="Q281" i="21"/>
  <c r="E245" i="21"/>
  <c r="I245" i="21"/>
  <c r="M245" i="21"/>
  <c r="Q245" i="21"/>
  <c r="U245" i="21"/>
  <c r="Y245" i="21"/>
  <c r="B245" i="21"/>
  <c r="F245" i="21"/>
  <c r="J245" i="21"/>
  <c r="N245" i="21"/>
  <c r="R245" i="21"/>
  <c r="V245" i="21"/>
  <c r="C245" i="21"/>
  <c r="G245" i="21"/>
  <c r="K245" i="21"/>
  <c r="O245" i="21"/>
  <c r="S245" i="21"/>
  <c r="W245" i="21"/>
  <c r="D245" i="21"/>
  <c r="H245" i="21"/>
  <c r="L245" i="21"/>
  <c r="P245" i="21"/>
  <c r="T245" i="21"/>
  <c r="X245" i="21"/>
  <c r="A282" i="21"/>
  <c r="C172" i="21"/>
  <c r="G172" i="21"/>
  <c r="K172" i="21"/>
  <c r="O172" i="21"/>
  <c r="S172" i="21"/>
  <c r="W172" i="21"/>
  <c r="E172" i="21"/>
  <c r="I172" i="21"/>
  <c r="M172" i="21"/>
  <c r="Q172" i="21"/>
  <c r="U172" i="21"/>
  <c r="Y172" i="21"/>
  <c r="B172" i="21"/>
  <c r="J172" i="21"/>
  <c r="R172" i="21"/>
  <c r="D172" i="21"/>
  <c r="L172" i="21"/>
  <c r="T172" i="21"/>
  <c r="F172" i="21"/>
  <c r="N172" i="21"/>
  <c r="V172" i="21"/>
  <c r="H172" i="21"/>
  <c r="P172" i="21"/>
  <c r="X172" i="21"/>
  <c r="D208" i="21"/>
  <c r="H208" i="21"/>
  <c r="L208" i="21"/>
  <c r="P208" i="21"/>
  <c r="T208" i="21"/>
  <c r="X208" i="21"/>
  <c r="B208" i="21"/>
  <c r="F208" i="21"/>
  <c r="J208" i="21"/>
  <c r="N208" i="21"/>
  <c r="R208" i="21"/>
  <c r="V208" i="21"/>
  <c r="C208" i="21"/>
  <c r="K208" i="21"/>
  <c r="S208" i="21"/>
  <c r="E208" i="21"/>
  <c r="M208" i="21"/>
  <c r="U208" i="21"/>
  <c r="G208" i="21"/>
  <c r="O208" i="21"/>
  <c r="W208" i="21"/>
  <c r="I208" i="21"/>
  <c r="Q208" i="21"/>
  <c r="Y208" i="21"/>
  <c r="A354" i="21"/>
  <c r="A209" i="21"/>
  <c r="A246" i="21"/>
  <c r="A317" i="21"/>
  <c r="A63" i="21"/>
  <c r="B25" i="21"/>
  <c r="F25" i="21"/>
  <c r="J25" i="21"/>
  <c r="N25" i="21"/>
  <c r="R25" i="21"/>
  <c r="V25" i="21"/>
  <c r="C25" i="21"/>
  <c r="G25" i="21"/>
  <c r="K25" i="21"/>
  <c r="O25" i="21"/>
  <c r="S25" i="21"/>
  <c r="W25" i="21"/>
  <c r="D25" i="21"/>
  <c r="H25" i="21"/>
  <c r="L25" i="21"/>
  <c r="P25" i="21"/>
  <c r="T25" i="21"/>
  <c r="X25" i="21"/>
  <c r="E25" i="21"/>
  <c r="I25" i="21"/>
  <c r="M25" i="21"/>
  <c r="Q25" i="21"/>
  <c r="U25" i="21"/>
  <c r="Y25" i="21"/>
  <c r="A26" i="21"/>
  <c r="B62" i="21"/>
  <c r="E62" i="21"/>
  <c r="I62" i="21"/>
  <c r="M62" i="21"/>
  <c r="Q62" i="21"/>
  <c r="U62" i="21"/>
  <c r="Y62" i="21"/>
  <c r="F62" i="21"/>
  <c r="J62" i="21"/>
  <c r="N62" i="21"/>
  <c r="R62" i="21"/>
  <c r="V62" i="21"/>
  <c r="D62" i="21"/>
  <c r="H62" i="21"/>
  <c r="L62" i="21"/>
  <c r="P62" i="21"/>
  <c r="T62" i="21"/>
  <c r="X62" i="21"/>
  <c r="K62" i="21"/>
  <c r="O62" i="21"/>
  <c r="C62" i="21"/>
  <c r="S62" i="21"/>
  <c r="G62" i="21"/>
  <c r="W62" i="21"/>
  <c r="A99" i="21"/>
  <c r="B98" i="21"/>
  <c r="F98" i="21"/>
  <c r="J98" i="21"/>
  <c r="N98" i="21"/>
  <c r="R98" i="21"/>
  <c r="V98" i="21"/>
  <c r="C98" i="21"/>
  <c r="G98" i="21"/>
  <c r="K98" i="21"/>
  <c r="O98" i="21"/>
  <c r="S98" i="21"/>
  <c r="W98" i="21"/>
  <c r="D98" i="21"/>
  <c r="H98" i="21"/>
  <c r="L98" i="21"/>
  <c r="P98" i="21"/>
  <c r="T98" i="21"/>
  <c r="X98" i="21"/>
  <c r="E98" i="21"/>
  <c r="I98" i="21"/>
  <c r="M98" i="21"/>
  <c r="Q98" i="21"/>
  <c r="U98" i="21"/>
  <c r="Y98" i="21"/>
  <c r="C135" i="21"/>
  <c r="G135" i="21"/>
  <c r="K135" i="21"/>
  <c r="O135" i="21"/>
  <c r="S135" i="21"/>
  <c r="W135" i="21"/>
  <c r="F135" i="21"/>
  <c r="L135" i="21"/>
  <c r="Q135" i="21"/>
  <c r="V135" i="21"/>
  <c r="B135" i="21"/>
  <c r="H135" i="21"/>
  <c r="M135" i="21"/>
  <c r="R135" i="21"/>
  <c r="X135" i="21"/>
  <c r="D135" i="21"/>
  <c r="I135" i="21"/>
  <c r="N135" i="21"/>
  <c r="T135" i="21"/>
  <c r="Y135" i="21"/>
  <c r="E135" i="21"/>
  <c r="J135" i="21"/>
  <c r="P135" i="21"/>
  <c r="U135" i="21"/>
  <c r="A136" i="21"/>
  <c r="A173" i="21" s="1"/>
  <c r="D208" i="23"/>
  <c r="H208" i="23"/>
  <c r="L208" i="23"/>
  <c r="P208" i="23"/>
  <c r="T208" i="23"/>
  <c r="X208" i="23"/>
  <c r="B208" i="23"/>
  <c r="F208" i="23"/>
  <c r="J208" i="23"/>
  <c r="N208" i="23"/>
  <c r="R208" i="23"/>
  <c r="V208" i="23"/>
  <c r="I208" i="23"/>
  <c r="Q208" i="23"/>
  <c r="Y208" i="23"/>
  <c r="C208" i="23"/>
  <c r="K208" i="23"/>
  <c r="S208" i="23"/>
  <c r="E208" i="23"/>
  <c r="M208" i="23"/>
  <c r="U208" i="23"/>
  <c r="G208" i="23"/>
  <c r="O208" i="23"/>
  <c r="W208" i="23"/>
  <c r="D172" i="23"/>
  <c r="H172" i="23"/>
  <c r="L172" i="23"/>
  <c r="P172" i="23"/>
  <c r="T172" i="23"/>
  <c r="X172" i="23"/>
  <c r="E172" i="23"/>
  <c r="I172" i="23"/>
  <c r="M172" i="23"/>
  <c r="Q172" i="23"/>
  <c r="U172" i="23"/>
  <c r="Y172" i="23"/>
  <c r="C172" i="23"/>
  <c r="G172" i="23"/>
  <c r="K172" i="23"/>
  <c r="O172" i="23"/>
  <c r="S172" i="23"/>
  <c r="W172" i="23"/>
  <c r="J172" i="23"/>
  <c r="N172" i="23"/>
  <c r="B172" i="23"/>
  <c r="R172" i="23"/>
  <c r="F172" i="23"/>
  <c r="V172" i="23"/>
  <c r="A209" i="23"/>
  <c r="B245" i="23"/>
  <c r="F245" i="23"/>
  <c r="J245" i="23"/>
  <c r="N245" i="23"/>
  <c r="R245" i="23"/>
  <c r="V245" i="23"/>
  <c r="D245" i="23"/>
  <c r="H245" i="23"/>
  <c r="L245" i="23"/>
  <c r="P245" i="23"/>
  <c r="T245" i="23"/>
  <c r="X245" i="23"/>
  <c r="A283" i="23"/>
  <c r="G245" i="23"/>
  <c r="O245" i="23"/>
  <c r="W245" i="23"/>
  <c r="I245" i="23"/>
  <c r="Q245" i="23"/>
  <c r="Y245" i="23"/>
  <c r="C245" i="23"/>
  <c r="K245" i="23"/>
  <c r="S245" i="23"/>
  <c r="E245" i="23"/>
  <c r="M245" i="23"/>
  <c r="U245" i="23"/>
  <c r="A246" i="23"/>
  <c r="B64" i="23"/>
  <c r="F64" i="23"/>
  <c r="J64" i="23"/>
  <c r="N64" i="23"/>
  <c r="R64" i="23"/>
  <c r="V64" i="23"/>
  <c r="D64" i="23"/>
  <c r="H64" i="23"/>
  <c r="L64" i="23"/>
  <c r="P64" i="23"/>
  <c r="T64" i="23"/>
  <c r="X64" i="23"/>
  <c r="C64" i="23"/>
  <c r="K64" i="23"/>
  <c r="S64" i="23"/>
  <c r="E64" i="23"/>
  <c r="M64" i="23"/>
  <c r="U64" i="23"/>
  <c r="G64" i="23"/>
  <c r="O64" i="23"/>
  <c r="W64" i="23"/>
  <c r="I64" i="23"/>
  <c r="Q64" i="23"/>
  <c r="Y64" i="23"/>
  <c r="C99" i="23"/>
  <c r="G99" i="23"/>
  <c r="K99" i="23"/>
  <c r="O99" i="23"/>
  <c r="S99" i="23"/>
  <c r="W99" i="23"/>
  <c r="E99" i="23"/>
  <c r="I99" i="23"/>
  <c r="M99" i="23"/>
  <c r="Q99" i="23"/>
  <c r="U99" i="23"/>
  <c r="Y99" i="23"/>
  <c r="D99" i="23"/>
  <c r="L99" i="23"/>
  <c r="T99" i="23"/>
  <c r="F99" i="23"/>
  <c r="N99" i="23"/>
  <c r="V99" i="23"/>
  <c r="H99" i="23"/>
  <c r="P99" i="23"/>
  <c r="X99" i="23"/>
  <c r="B99" i="23"/>
  <c r="J99" i="23"/>
  <c r="R99" i="23"/>
  <c r="A173" i="23"/>
  <c r="B135" i="23"/>
  <c r="F135" i="23"/>
  <c r="J135" i="23"/>
  <c r="N135" i="23"/>
  <c r="R135" i="23"/>
  <c r="V135" i="23"/>
  <c r="C135" i="23"/>
  <c r="G135" i="23"/>
  <c r="K135" i="23"/>
  <c r="O135" i="23"/>
  <c r="S135" i="23"/>
  <c r="W135" i="23"/>
  <c r="D135" i="23"/>
  <c r="H135" i="23"/>
  <c r="L135" i="23"/>
  <c r="P135" i="23"/>
  <c r="T135" i="23"/>
  <c r="X135" i="23"/>
  <c r="E135" i="23"/>
  <c r="I135" i="23"/>
  <c r="M135" i="23"/>
  <c r="Q135" i="23"/>
  <c r="U135" i="23"/>
  <c r="Y135" i="23"/>
  <c r="A136" i="23"/>
  <c r="C282" i="23"/>
  <c r="G282" i="23"/>
  <c r="K282" i="23"/>
  <c r="O282" i="23"/>
  <c r="S282" i="23"/>
  <c r="W282" i="23"/>
  <c r="E282" i="23"/>
  <c r="I282" i="23"/>
  <c r="M282" i="23"/>
  <c r="Q282" i="23"/>
  <c r="U282" i="23"/>
  <c r="Y282" i="23"/>
  <c r="H282" i="23"/>
  <c r="P282" i="23"/>
  <c r="X282" i="23"/>
  <c r="B282" i="23"/>
  <c r="J282" i="23"/>
  <c r="R282" i="23"/>
  <c r="D282" i="23"/>
  <c r="L282" i="23"/>
  <c r="T282" i="23"/>
  <c r="F282" i="23"/>
  <c r="N282" i="23"/>
  <c r="V282" i="23"/>
  <c r="A319" i="23"/>
  <c r="A65" i="23"/>
  <c r="B27" i="23"/>
  <c r="F27" i="23"/>
  <c r="J27" i="23"/>
  <c r="N27" i="23"/>
  <c r="R27" i="23"/>
  <c r="V27" i="23"/>
  <c r="C27" i="23"/>
  <c r="G27" i="23"/>
  <c r="K27" i="23"/>
  <c r="O27" i="23"/>
  <c r="S27" i="23"/>
  <c r="W27" i="23"/>
  <c r="D27" i="23"/>
  <c r="H27" i="23"/>
  <c r="L27" i="23"/>
  <c r="P27" i="23"/>
  <c r="T27" i="23"/>
  <c r="X27" i="23"/>
  <c r="E27" i="23"/>
  <c r="I27" i="23"/>
  <c r="M27" i="23"/>
  <c r="Q27" i="23"/>
  <c r="U27" i="23"/>
  <c r="Y27" i="23"/>
  <c r="E318" i="23"/>
  <c r="I318" i="23"/>
  <c r="M318" i="23"/>
  <c r="Q318" i="23"/>
  <c r="U318" i="23"/>
  <c r="Y318" i="23"/>
  <c r="C318" i="23"/>
  <c r="G318" i="23"/>
  <c r="K318" i="23"/>
  <c r="O318" i="23"/>
  <c r="S318" i="23"/>
  <c r="W318" i="23"/>
  <c r="H318" i="23"/>
  <c r="P318" i="23"/>
  <c r="X318" i="23"/>
  <c r="D318" i="23"/>
  <c r="L318" i="23"/>
  <c r="T318" i="23"/>
  <c r="N318" i="23"/>
  <c r="B318" i="23"/>
  <c r="R318" i="23"/>
  <c r="F318" i="23"/>
  <c r="V318" i="23"/>
  <c r="J318" i="23"/>
  <c r="C355" i="23"/>
  <c r="G355" i="23"/>
  <c r="K355" i="23"/>
  <c r="O355" i="23"/>
  <c r="S355" i="23"/>
  <c r="W355" i="23"/>
  <c r="E355" i="23"/>
  <c r="I355" i="23"/>
  <c r="M355" i="23"/>
  <c r="Q355" i="23"/>
  <c r="U355" i="23"/>
  <c r="Y355" i="23"/>
  <c r="B355" i="23"/>
  <c r="J355" i="23"/>
  <c r="R355" i="23"/>
  <c r="D355" i="23"/>
  <c r="L355" i="23"/>
  <c r="T355" i="23"/>
  <c r="F355" i="23"/>
  <c r="N355" i="23"/>
  <c r="V355" i="23"/>
  <c r="H355" i="23"/>
  <c r="P355" i="23"/>
  <c r="X355" i="23"/>
  <c r="A356" i="23"/>
  <c r="A393" i="23" s="1"/>
  <c r="A31" i="19"/>
  <c r="A99" i="19"/>
  <c r="A353" i="24"/>
  <c r="A390" i="24" s="1"/>
  <c r="A429" i="23"/>
  <c r="A245" i="24"/>
  <c r="A316" i="24"/>
  <c r="A208" i="24"/>
  <c r="A100" i="24"/>
  <c r="A137" i="24"/>
  <c r="A28" i="24"/>
  <c r="A100" i="23"/>
  <c r="A28" i="23"/>
  <c r="A69" i="19" l="1"/>
  <c r="D31" i="19"/>
  <c r="H31" i="19"/>
  <c r="L31" i="19"/>
  <c r="P31" i="19"/>
  <c r="T31" i="19"/>
  <c r="X31" i="19"/>
  <c r="E31" i="19"/>
  <c r="I31" i="19"/>
  <c r="M31" i="19"/>
  <c r="Q31" i="19"/>
  <c r="U31" i="19"/>
  <c r="Y31" i="19"/>
  <c r="B31" i="19"/>
  <c r="F31" i="19"/>
  <c r="J31" i="19"/>
  <c r="N31" i="19"/>
  <c r="R31" i="19"/>
  <c r="V31" i="19"/>
  <c r="C31" i="19"/>
  <c r="G31" i="19"/>
  <c r="K31" i="19"/>
  <c r="O31" i="19"/>
  <c r="S31" i="19"/>
  <c r="W31" i="19"/>
  <c r="B285" i="19"/>
  <c r="F285" i="19"/>
  <c r="J285" i="19"/>
  <c r="N285" i="19"/>
  <c r="R285" i="19"/>
  <c r="V285" i="19"/>
  <c r="C285" i="19"/>
  <c r="G285" i="19"/>
  <c r="K285" i="19"/>
  <c r="O285" i="19"/>
  <c r="S285" i="19"/>
  <c r="W285" i="19"/>
  <c r="D285" i="19"/>
  <c r="H285" i="19"/>
  <c r="L285" i="19"/>
  <c r="P285" i="19"/>
  <c r="T285" i="19"/>
  <c r="X285" i="19"/>
  <c r="E285" i="19"/>
  <c r="I285" i="19"/>
  <c r="M285" i="19"/>
  <c r="Q285" i="19"/>
  <c r="U285" i="19"/>
  <c r="Y285" i="19"/>
  <c r="A322" i="19"/>
  <c r="B358" i="19"/>
  <c r="F358" i="19"/>
  <c r="J358" i="19"/>
  <c r="N358" i="19"/>
  <c r="R358" i="19"/>
  <c r="V358" i="19"/>
  <c r="E358" i="19"/>
  <c r="I358" i="19"/>
  <c r="M358" i="19"/>
  <c r="Q358" i="19"/>
  <c r="U358" i="19"/>
  <c r="Y358" i="19"/>
  <c r="G358" i="19"/>
  <c r="O358" i="19"/>
  <c r="W358" i="19"/>
  <c r="H358" i="19"/>
  <c r="P358" i="19"/>
  <c r="X358" i="19"/>
  <c r="C358" i="19"/>
  <c r="K358" i="19"/>
  <c r="S358" i="19"/>
  <c r="D358" i="19"/>
  <c r="L358" i="19"/>
  <c r="T358" i="19"/>
  <c r="A359" i="19"/>
  <c r="B393" i="23"/>
  <c r="F393" i="23"/>
  <c r="J393" i="23"/>
  <c r="N393" i="23"/>
  <c r="R393" i="23"/>
  <c r="V393" i="23"/>
  <c r="C393" i="23"/>
  <c r="G393" i="23"/>
  <c r="K393" i="23"/>
  <c r="O393" i="23"/>
  <c r="S393" i="23"/>
  <c r="W393" i="23"/>
  <c r="D393" i="23"/>
  <c r="H393" i="23"/>
  <c r="L393" i="23"/>
  <c r="P393" i="23"/>
  <c r="T393" i="23"/>
  <c r="X393" i="23"/>
  <c r="E393" i="23"/>
  <c r="I393" i="23"/>
  <c r="M393" i="23"/>
  <c r="Q393" i="23"/>
  <c r="U393" i="23"/>
  <c r="Y393" i="23"/>
  <c r="B394" i="19"/>
  <c r="F394" i="19"/>
  <c r="J394" i="19"/>
  <c r="N394" i="19"/>
  <c r="R394" i="19"/>
  <c r="V394" i="19"/>
  <c r="C394" i="19"/>
  <c r="G394" i="19"/>
  <c r="K394" i="19"/>
  <c r="O394" i="19"/>
  <c r="S394" i="19"/>
  <c r="W394" i="19"/>
  <c r="D394" i="19"/>
  <c r="H394" i="19"/>
  <c r="L394" i="19"/>
  <c r="P394" i="19"/>
  <c r="T394" i="19"/>
  <c r="X394" i="19"/>
  <c r="E394" i="19"/>
  <c r="I394" i="19"/>
  <c r="M394" i="19"/>
  <c r="Q394" i="19"/>
  <c r="U394" i="19"/>
  <c r="Y394" i="19"/>
  <c r="A395" i="19"/>
  <c r="E209" i="19"/>
  <c r="I209" i="19"/>
  <c r="M209" i="19"/>
  <c r="Q209" i="19"/>
  <c r="U209" i="19"/>
  <c r="Y209" i="19"/>
  <c r="B209" i="19"/>
  <c r="F209" i="19"/>
  <c r="J209" i="19"/>
  <c r="N209" i="19"/>
  <c r="R209" i="19"/>
  <c r="V209" i="19"/>
  <c r="C209" i="19"/>
  <c r="G209" i="19"/>
  <c r="K209" i="19"/>
  <c r="O209" i="19"/>
  <c r="S209" i="19"/>
  <c r="W209" i="19"/>
  <c r="D209" i="19"/>
  <c r="H209" i="19"/>
  <c r="L209" i="19"/>
  <c r="P209" i="19"/>
  <c r="T209" i="19"/>
  <c r="X209" i="19"/>
  <c r="E173" i="19"/>
  <c r="I173" i="19"/>
  <c r="M173" i="19"/>
  <c r="Q173" i="19"/>
  <c r="U173" i="19"/>
  <c r="Y173" i="19"/>
  <c r="B173" i="19"/>
  <c r="F173" i="19"/>
  <c r="J173" i="19"/>
  <c r="N173" i="19"/>
  <c r="R173" i="19"/>
  <c r="V173" i="19"/>
  <c r="C173" i="19"/>
  <c r="G173" i="19"/>
  <c r="K173" i="19"/>
  <c r="O173" i="19"/>
  <c r="S173" i="19"/>
  <c r="W173" i="19"/>
  <c r="D173" i="19"/>
  <c r="H173" i="19"/>
  <c r="L173" i="19"/>
  <c r="P173" i="19"/>
  <c r="T173" i="19"/>
  <c r="X173" i="19"/>
  <c r="A210" i="19"/>
  <c r="E137" i="19"/>
  <c r="I137" i="19"/>
  <c r="M137" i="19"/>
  <c r="Q137" i="19"/>
  <c r="U137" i="19"/>
  <c r="Y137" i="19"/>
  <c r="B137" i="19"/>
  <c r="F137" i="19"/>
  <c r="J137" i="19"/>
  <c r="N137" i="19"/>
  <c r="R137" i="19"/>
  <c r="V137" i="19"/>
  <c r="C137" i="19"/>
  <c r="G137" i="19"/>
  <c r="K137" i="19"/>
  <c r="O137" i="19"/>
  <c r="S137" i="19"/>
  <c r="W137" i="19"/>
  <c r="D137" i="19"/>
  <c r="H137" i="19"/>
  <c r="L137" i="19"/>
  <c r="P137" i="19"/>
  <c r="T137" i="19"/>
  <c r="X137" i="19"/>
  <c r="A174" i="19"/>
  <c r="E321" i="19"/>
  <c r="I321" i="19"/>
  <c r="M321" i="19"/>
  <c r="Q321" i="19"/>
  <c r="U321" i="19"/>
  <c r="Y321" i="19"/>
  <c r="B321" i="19"/>
  <c r="F321" i="19"/>
  <c r="J321" i="19"/>
  <c r="N321" i="19"/>
  <c r="R321" i="19"/>
  <c r="V321" i="19"/>
  <c r="C321" i="19"/>
  <c r="G321" i="19"/>
  <c r="K321" i="19"/>
  <c r="O321" i="19"/>
  <c r="S321" i="19"/>
  <c r="W321" i="19"/>
  <c r="D321" i="19"/>
  <c r="H321" i="19"/>
  <c r="L321" i="19"/>
  <c r="P321" i="19"/>
  <c r="T321" i="19"/>
  <c r="X321" i="19"/>
  <c r="B429" i="23"/>
  <c r="F429" i="23"/>
  <c r="J429" i="23"/>
  <c r="N429" i="23"/>
  <c r="R429" i="23"/>
  <c r="V429" i="23"/>
  <c r="C429" i="23"/>
  <c r="G429" i="23"/>
  <c r="K429" i="23"/>
  <c r="O429" i="23"/>
  <c r="S429" i="23"/>
  <c r="W429" i="23"/>
  <c r="D429" i="23"/>
  <c r="H429" i="23"/>
  <c r="L429" i="23"/>
  <c r="P429" i="23"/>
  <c r="T429" i="23"/>
  <c r="X429" i="23"/>
  <c r="E429" i="23"/>
  <c r="I429" i="23"/>
  <c r="M429" i="23"/>
  <c r="Q429" i="23"/>
  <c r="U429" i="23"/>
  <c r="Y429" i="23"/>
  <c r="C390" i="24"/>
  <c r="G390" i="24"/>
  <c r="K390" i="24"/>
  <c r="O390" i="24"/>
  <c r="S390" i="24"/>
  <c r="W390" i="24"/>
  <c r="D390" i="24"/>
  <c r="H390" i="24"/>
  <c r="L390" i="24"/>
  <c r="P390" i="24"/>
  <c r="T390" i="24"/>
  <c r="X390" i="24"/>
  <c r="E390" i="24"/>
  <c r="I390" i="24"/>
  <c r="M390" i="24"/>
  <c r="Q390" i="24"/>
  <c r="U390" i="24"/>
  <c r="Y390" i="24"/>
  <c r="B390" i="24"/>
  <c r="F390" i="24"/>
  <c r="J390" i="24"/>
  <c r="N390" i="24"/>
  <c r="R390" i="24"/>
  <c r="V390" i="24"/>
  <c r="A138" i="19"/>
  <c r="D99" i="19"/>
  <c r="H99" i="19"/>
  <c r="L99" i="19"/>
  <c r="P99" i="19"/>
  <c r="T99" i="19"/>
  <c r="X99" i="19"/>
  <c r="E99" i="19"/>
  <c r="I99" i="19"/>
  <c r="M99" i="19"/>
  <c r="Q99" i="19"/>
  <c r="U99" i="19"/>
  <c r="Y99" i="19"/>
  <c r="B99" i="19"/>
  <c r="F99" i="19"/>
  <c r="J99" i="19"/>
  <c r="N99" i="19"/>
  <c r="R99" i="19"/>
  <c r="V99" i="19"/>
  <c r="C99" i="19"/>
  <c r="G99" i="19"/>
  <c r="K99" i="19"/>
  <c r="O99" i="19"/>
  <c r="S99" i="19"/>
  <c r="W99" i="19"/>
  <c r="A286" i="19"/>
  <c r="B248" i="19"/>
  <c r="F248" i="19"/>
  <c r="J248" i="19"/>
  <c r="N248" i="19"/>
  <c r="R248" i="19"/>
  <c r="V248" i="19"/>
  <c r="C248" i="19"/>
  <c r="G248" i="19"/>
  <c r="K248" i="19"/>
  <c r="O248" i="19"/>
  <c r="S248" i="19"/>
  <c r="W248" i="19"/>
  <c r="D248" i="19"/>
  <c r="H248" i="19"/>
  <c r="L248" i="19"/>
  <c r="P248" i="19"/>
  <c r="T248" i="19"/>
  <c r="X248" i="19"/>
  <c r="E248" i="19"/>
  <c r="I248" i="19"/>
  <c r="M248" i="19"/>
  <c r="Q248" i="19"/>
  <c r="U248" i="19"/>
  <c r="Y248" i="19"/>
  <c r="A249" i="19"/>
  <c r="C430" i="19"/>
  <c r="G430" i="19"/>
  <c r="K430" i="19"/>
  <c r="O430" i="19"/>
  <c r="S430" i="19"/>
  <c r="W430" i="19"/>
  <c r="D430" i="19"/>
  <c r="H430" i="19"/>
  <c r="L430" i="19"/>
  <c r="P430" i="19"/>
  <c r="T430" i="19"/>
  <c r="X430" i="19"/>
  <c r="E430" i="19"/>
  <c r="I430" i="19"/>
  <c r="M430" i="19"/>
  <c r="Q430" i="19"/>
  <c r="U430" i="19"/>
  <c r="Y430" i="19"/>
  <c r="B430" i="19"/>
  <c r="F430" i="19"/>
  <c r="J430" i="19"/>
  <c r="N430" i="19"/>
  <c r="R430" i="19"/>
  <c r="V430" i="19"/>
  <c r="A431" i="19"/>
  <c r="D68" i="19"/>
  <c r="H68" i="19"/>
  <c r="L68" i="19"/>
  <c r="P68" i="19"/>
  <c r="T68" i="19"/>
  <c r="X68" i="19"/>
  <c r="E68" i="19"/>
  <c r="I68" i="19"/>
  <c r="M68" i="19"/>
  <c r="Q68" i="19"/>
  <c r="U68" i="19"/>
  <c r="Y68" i="19"/>
  <c r="B68" i="19"/>
  <c r="F68" i="19"/>
  <c r="J68" i="19"/>
  <c r="N68" i="19"/>
  <c r="R68" i="19"/>
  <c r="V68" i="19"/>
  <c r="C68" i="19"/>
  <c r="G68" i="19"/>
  <c r="K68" i="19"/>
  <c r="O68" i="19"/>
  <c r="S68" i="19"/>
  <c r="W68" i="19"/>
  <c r="D28" i="24"/>
  <c r="H28" i="24"/>
  <c r="L28" i="24"/>
  <c r="P28" i="24"/>
  <c r="T28" i="24"/>
  <c r="X28" i="24"/>
  <c r="E28" i="24"/>
  <c r="I28" i="24"/>
  <c r="M28" i="24"/>
  <c r="Q28" i="24"/>
  <c r="U28" i="24"/>
  <c r="Y28" i="24"/>
  <c r="B28" i="24"/>
  <c r="F28" i="24"/>
  <c r="J28" i="24"/>
  <c r="N28" i="24"/>
  <c r="R28" i="24"/>
  <c r="V28" i="24"/>
  <c r="C28" i="24"/>
  <c r="G28" i="24"/>
  <c r="K28" i="24"/>
  <c r="O28" i="24"/>
  <c r="S28" i="24"/>
  <c r="W28" i="24"/>
  <c r="A282" i="24"/>
  <c r="C245" i="24"/>
  <c r="G245" i="24"/>
  <c r="K245" i="24"/>
  <c r="O245" i="24"/>
  <c r="S245" i="24"/>
  <c r="W245" i="24"/>
  <c r="B245" i="24"/>
  <c r="H245" i="24"/>
  <c r="M245" i="24"/>
  <c r="R245" i="24"/>
  <c r="X245" i="24"/>
  <c r="D245" i="24"/>
  <c r="I245" i="24"/>
  <c r="N245" i="24"/>
  <c r="T245" i="24"/>
  <c r="Y245" i="24"/>
  <c r="E245" i="24"/>
  <c r="J245" i="24"/>
  <c r="P245" i="24"/>
  <c r="U245" i="24"/>
  <c r="F245" i="24"/>
  <c r="L245" i="24"/>
  <c r="Q245" i="24"/>
  <c r="V245" i="24"/>
  <c r="D208" i="24"/>
  <c r="H208" i="24"/>
  <c r="L208" i="24"/>
  <c r="P208" i="24"/>
  <c r="T208" i="24"/>
  <c r="X208" i="24"/>
  <c r="E208" i="24"/>
  <c r="I208" i="24"/>
  <c r="M208" i="24"/>
  <c r="Q208" i="24"/>
  <c r="U208" i="24"/>
  <c r="Y208" i="24"/>
  <c r="C208" i="24"/>
  <c r="K208" i="24"/>
  <c r="S208" i="24"/>
  <c r="F208" i="24"/>
  <c r="N208" i="24"/>
  <c r="V208" i="24"/>
  <c r="G208" i="24"/>
  <c r="O208" i="24"/>
  <c r="W208" i="24"/>
  <c r="B208" i="24"/>
  <c r="J208" i="24"/>
  <c r="R208" i="24"/>
  <c r="D353" i="24"/>
  <c r="H353" i="24"/>
  <c r="L353" i="24"/>
  <c r="P353" i="24"/>
  <c r="T353" i="24"/>
  <c r="X353" i="24"/>
  <c r="E353" i="24"/>
  <c r="I353" i="24"/>
  <c r="M353" i="24"/>
  <c r="Q353" i="24"/>
  <c r="U353" i="24"/>
  <c r="Y353" i="24"/>
  <c r="B353" i="24"/>
  <c r="J353" i="24"/>
  <c r="R353" i="24"/>
  <c r="C353" i="24"/>
  <c r="K353" i="24"/>
  <c r="S353" i="24"/>
  <c r="F353" i="24"/>
  <c r="N353" i="24"/>
  <c r="V353" i="24"/>
  <c r="G353" i="24"/>
  <c r="O353" i="24"/>
  <c r="W353" i="24"/>
  <c r="C65" i="24"/>
  <c r="G65" i="24"/>
  <c r="K65" i="24"/>
  <c r="O65" i="24"/>
  <c r="S65" i="24"/>
  <c r="W65" i="24"/>
  <c r="D65" i="24"/>
  <c r="H65" i="24"/>
  <c r="L65" i="24"/>
  <c r="P65" i="24"/>
  <c r="T65" i="24"/>
  <c r="X65" i="24"/>
  <c r="E65" i="24"/>
  <c r="I65" i="24"/>
  <c r="M65" i="24"/>
  <c r="Q65" i="24"/>
  <c r="U65" i="24"/>
  <c r="Y65" i="24"/>
  <c r="B65" i="24"/>
  <c r="F65" i="24"/>
  <c r="J65" i="24"/>
  <c r="N65" i="24"/>
  <c r="R65" i="24"/>
  <c r="V65" i="24"/>
  <c r="B316" i="24"/>
  <c r="F316" i="24"/>
  <c r="J316" i="24"/>
  <c r="N316" i="24"/>
  <c r="R316" i="24"/>
  <c r="V316" i="24"/>
  <c r="C316" i="24"/>
  <c r="G316" i="24"/>
  <c r="K316" i="24"/>
  <c r="O316" i="24"/>
  <c r="S316" i="24"/>
  <c r="W316" i="24"/>
  <c r="D316" i="24"/>
  <c r="L316" i="24"/>
  <c r="T316" i="24"/>
  <c r="E316" i="24"/>
  <c r="M316" i="24"/>
  <c r="U316" i="24"/>
  <c r="P316" i="24"/>
  <c r="Q316" i="24"/>
  <c r="H316" i="24"/>
  <c r="X316" i="24"/>
  <c r="I316" i="24"/>
  <c r="Y316" i="24"/>
  <c r="D173" i="24"/>
  <c r="H173" i="24"/>
  <c r="L173" i="24"/>
  <c r="P173" i="24"/>
  <c r="T173" i="24"/>
  <c r="X173" i="24"/>
  <c r="E173" i="24"/>
  <c r="I173" i="24"/>
  <c r="C173" i="24"/>
  <c r="G173" i="24"/>
  <c r="K173" i="24"/>
  <c r="O173" i="24"/>
  <c r="S173" i="24"/>
  <c r="W173" i="24"/>
  <c r="F173" i="24"/>
  <c r="Q173" i="24"/>
  <c r="Y173" i="24"/>
  <c r="J173" i="24"/>
  <c r="R173" i="24"/>
  <c r="M173" i="24"/>
  <c r="U173" i="24"/>
  <c r="B173" i="24"/>
  <c r="N173" i="24"/>
  <c r="V173" i="24"/>
  <c r="A174" i="24"/>
  <c r="E137" i="24"/>
  <c r="I137" i="24"/>
  <c r="M137" i="24"/>
  <c r="Q137" i="24"/>
  <c r="U137" i="24"/>
  <c r="Y137" i="24"/>
  <c r="B137" i="24"/>
  <c r="F137" i="24"/>
  <c r="J137" i="24"/>
  <c r="N137" i="24"/>
  <c r="R137" i="24"/>
  <c r="V137" i="24"/>
  <c r="C137" i="24"/>
  <c r="G137" i="24"/>
  <c r="K137" i="24"/>
  <c r="O137" i="24"/>
  <c r="S137" i="24"/>
  <c r="W137" i="24"/>
  <c r="D137" i="24"/>
  <c r="H137" i="24"/>
  <c r="L137" i="24"/>
  <c r="P137" i="24"/>
  <c r="T137" i="24"/>
  <c r="X137" i="24"/>
  <c r="B100" i="24"/>
  <c r="F100" i="24"/>
  <c r="J100" i="24"/>
  <c r="N100" i="24"/>
  <c r="R100" i="24"/>
  <c r="V100" i="24"/>
  <c r="D100" i="24"/>
  <c r="H100" i="24"/>
  <c r="L100" i="24"/>
  <c r="P100" i="24"/>
  <c r="T100" i="24"/>
  <c r="X100" i="24"/>
  <c r="E100" i="24"/>
  <c r="M100" i="24"/>
  <c r="U100" i="24"/>
  <c r="G100" i="24"/>
  <c r="O100" i="24"/>
  <c r="W100" i="24"/>
  <c r="I100" i="24"/>
  <c r="Q100" i="24"/>
  <c r="Y100" i="24"/>
  <c r="C100" i="24"/>
  <c r="K100" i="24"/>
  <c r="S100" i="24"/>
  <c r="E281" i="24"/>
  <c r="I281" i="24"/>
  <c r="M281" i="24"/>
  <c r="Q281" i="24"/>
  <c r="U281" i="24"/>
  <c r="Y281" i="24"/>
  <c r="B281" i="24"/>
  <c r="F281" i="24"/>
  <c r="J281" i="24"/>
  <c r="N281" i="24"/>
  <c r="R281" i="24"/>
  <c r="V281" i="24"/>
  <c r="C281" i="24"/>
  <c r="K281" i="24"/>
  <c r="S281" i="24"/>
  <c r="D281" i="24"/>
  <c r="L281" i="24"/>
  <c r="T281" i="24"/>
  <c r="G281" i="24"/>
  <c r="O281" i="24"/>
  <c r="W281" i="24"/>
  <c r="H281" i="24"/>
  <c r="P281" i="24"/>
  <c r="X281" i="24"/>
  <c r="A66" i="24"/>
  <c r="A391" i="21"/>
  <c r="B354" i="21"/>
  <c r="F354" i="21"/>
  <c r="J354" i="21"/>
  <c r="N354" i="21"/>
  <c r="R354" i="21"/>
  <c r="V354" i="21"/>
  <c r="C354" i="21"/>
  <c r="G354" i="21"/>
  <c r="K354" i="21"/>
  <c r="O354" i="21"/>
  <c r="S354" i="21"/>
  <c r="W354" i="21"/>
  <c r="E354" i="21"/>
  <c r="I354" i="21"/>
  <c r="M354" i="21"/>
  <c r="Q354" i="21"/>
  <c r="U354" i="21"/>
  <c r="Y354" i="21"/>
  <c r="H354" i="21"/>
  <c r="X354" i="21"/>
  <c r="L354" i="21"/>
  <c r="P354" i="21"/>
  <c r="D354" i="21"/>
  <c r="T354" i="21"/>
  <c r="C390" i="21"/>
  <c r="G390" i="21"/>
  <c r="K390" i="21"/>
  <c r="O390" i="21"/>
  <c r="S390" i="21"/>
  <c r="W390" i="21"/>
  <c r="E390" i="21"/>
  <c r="I390" i="21"/>
  <c r="M390" i="21"/>
  <c r="Q390" i="21"/>
  <c r="U390" i="21"/>
  <c r="Y390" i="21"/>
  <c r="D390" i="21"/>
  <c r="L390" i="21"/>
  <c r="T390" i="21"/>
  <c r="F390" i="21"/>
  <c r="N390" i="21"/>
  <c r="V390" i="21"/>
  <c r="H390" i="21"/>
  <c r="P390" i="21"/>
  <c r="X390" i="21"/>
  <c r="B390" i="21"/>
  <c r="J390" i="21"/>
  <c r="R390" i="21"/>
  <c r="B317" i="21"/>
  <c r="F317" i="21"/>
  <c r="J317" i="21"/>
  <c r="N317" i="21"/>
  <c r="R317" i="21"/>
  <c r="V317" i="21"/>
  <c r="C317" i="21"/>
  <c r="G317" i="21"/>
  <c r="K317" i="21"/>
  <c r="O317" i="21"/>
  <c r="S317" i="21"/>
  <c r="W317" i="21"/>
  <c r="D317" i="21"/>
  <c r="H317" i="21"/>
  <c r="L317" i="21"/>
  <c r="P317" i="21"/>
  <c r="T317" i="21"/>
  <c r="X317" i="21"/>
  <c r="M317" i="21"/>
  <c r="Q317" i="21"/>
  <c r="I317" i="21"/>
  <c r="U317" i="21"/>
  <c r="E317" i="21"/>
  <c r="Y317" i="21"/>
  <c r="E246" i="21"/>
  <c r="I246" i="21"/>
  <c r="M246" i="21"/>
  <c r="Q246" i="21"/>
  <c r="U246" i="21"/>
  <c r="Y246" i="21"/>
  <c r="B246" i="21"/>
  <c r="F246" i="21"/>
  <c r="J246" i="21"/>
  <c r="N246" i="21"/>
  <c r="R246" i="21"/>
  <c r="V246" i="21"/>
  <c r="C246" i="21"/>
  <c r="G246" i="21"/>
  <c r="K246" i="21"/>
  <c r="O246" i="21"/>
  <c r="S246" i="21"/>
  <c r="W246" i="21"/>
  <c r="D246" i="21"/>
  <c r="H246" i="21"/>
  <c r="L246" i="21"/>
  <c r="P246" i="21"/>
  <c r="T246" i="21"/>
  <c r="X246" i="21"/>
  <c r="A283" i="21"/>
  <c r="D282" i="21"/>
  <c r="H282" i="21"/>
  <c r="L282" i="21"/>
  <c r="P282" i="21"/>
  <c r="T282" i="21"/>
  <c r="X282" i="21"/>
  <c r="B282" i="21"/>
  <c r="F282" i="21"/>
  <c r="J282" i="21"/>
  <c r="N282" i="21"/>
  <c r="R282" i="21"/>
  <c r="V282" i="21"/>
  <c r="G282" i="21"/>
  <c r="O282" i="21"/>
  <c r="W282" i="21"/>
  <c r="C282" i="21"/>
  <c r="K282" i="21"/>
  <c r="S282" i="21"/>
  <c r="M282" i="21"/>
  <c r="Q282" i="21"/>
  <c r="E282" i="21"/>
  <c r="U282" i="21"/>
  <c r="I282" i="21"/>
  <c r="Y282" i="21"/>
  <c r="C173" i="21"/>
  <c r="G173" i="21"/>
  <c r="K173" i="21"/>
  <c r="O173" i="21"/>
  <c r="S173" i="21"/>
  <c r="W173" i="21"/>
  <c r="E173" i="21"/>
  <c r="I173" i="21"/>
  <c r="M173" i="21"/>
  <c r="Q173" i="21"/>
  <c r="U173" i="21"/>
  <c r="Y173" i="21"/>
  <c r="B173" i="21"/>
  <c r="J173" i="21"/>
  <c r="R173" i="21"/>
  <c r="D173" i="21"/>
  <c r="L173" i="21"/>
  <c r="T173" i="21"/>
  <c r="F173" i="21"/>
  <c r="N173" i="21"/>
  <c r="V173" i="21"/>
  <c r="H173" i="21"/>
  <c r="P173" i="21"/>
  <c r="X173" i="21"/>
  <c r="D209" i="21"/>
  <c r="H209" i="21"/>
  <c r="L209" i="21"/>
  <c r="P209" i="21"/>
  <c r="T209" i="21"/>
  <c r="X209" i="21"/>
  <c r="B209" i="21"/>
  <c r="F209" i="21"/>
  <c r="J209" i="21"/>
  <c r="N209" i="21"/>
  <c r="R209" i="21"/>
  <c r="V209" i="21"/>
  <c r="C209" i="21"/>
  <c r="K209" i="21"/>
  <c r="S209" i="21"/>
  <c r="E209" i="21"/>
  <c r="M209" i="21"/>
  <c r="U209" i="21"/>
  <c r="G209" i="21"/>
  <c r="O209" i="21"/>
  <c r="W209" i="21"/>
  <c r="I209" i="21"/>
  <c r="Q209" i="21"/>
  <c r="Y209" i="21"/>
  <c r="A426" i="21"/>
  <c r="A355" i="21"/>
  <c r="A247" i="21"/>
  <c r="A210" i="21"/>
  <c r="A318" i="21"/>
  <c r="C136" i="21"/>
  <c r="G136" i="21"/>
  <c r="K136" i="21"/>
  <c r="O136" i="21"/>
  <c r="S136" i="21"/>
  <c r="W136" i="21"/>
  <c r="D136" i="21"/>
  <c r="I136" i="21"/>
  <c r="N136" i="21"/>
  <c r="T136" i="21"/>
  <c r="Y136" i="21"/>
  <c r="E136" i="21"/>
  <c r="J136" i="21"/>
  <c r="P136" i="21"/>
  <c r="U136" i="21"/>
  <c r="F136" i="21"/>
  <c r="L136" i="21"/>
  <c r="Q136" i="21"/>
  <c r="V136" i="21"/>
  <c r="B136" i="21"/>
  <c r="H136" i="21"/>
  <c r="M136" i="21"/>
  <c r="R136" i="21"/>
  <c r="X136" i="21"/>
  <c r="A137" i="21"/>
  <c r="A174" i="21" s="1"/>
  <c r="B99" i="21"/>
  <c r="F99" i="21"/>
  <c r="J99" i="21"/>
  <c r="N99" i="21"/>
  <c r="R99" i="21"/>
  <c r="V99" i="21"/>
  <c r="C99" i="21"/>
  <c r="G99" i="21"/>
  <c r="K99" i="21"/>
  <c r="O99" i="21"/>
  <c r="S99" i="21"/>
  <c r="W99" i="21"/>
  <c r="D99" i="21"/>
  <c r="H99" i="21"/>
  <c r="L99" i="21"/>
  <c r="P99" i="21"/>
  <c r="T99" i="21"/>
  <c r="X99" i="21"/>
  <c r="E99" i="21"/>
  <c r="I99" i="21"/>
  <c r="M99" i="21"/>
  <c r="Q99" i="21"/>
  <c r="U99" i="21"/>
  <c r="Y99" i="21"/>
  <c r="A64" i="21"/>
  <c r="B26" i="21"/>
  <c r="F26" i="21"/>
  <c r="J26" i="21"/>
  <c r="N26" i="21"/>
  <c r="R26" i="21"/>
  <c r="V26" i="21"/>
  <c r="C26" i="21"/>
  <c r="G26" i="21"/>
  <c r="K26" i="21"/>
  <c r="O26" i="21"/>
  <c r="S26" i="21"/>
  <c r="W26" i="21"/>
  <c r="D26" i="21"/>
  <c r="H26" i="21"/>
  <c r="L26" i="21"/>
  <c r="P26" i="21"/>
  <c r="T26" i="21"/>
  <c r="X26" i="21"/>
  <c r="E26" i="21"/>
  <c r="I26" i="21"/>
  <c r="M26" i="21"/>
  <c r="Q26" i="21"/>
  <c r="U26" i="21"/>
  <c r="Y26" i="21"/>
  <c r="A27" i="21"/>
  <c r="F63" i="21"/>
  <c r="J63" i="21"/>
  <c r="N63" i="21"/>
  <c r="R63" i="21"/>
  <c r="V63" i="21"/>
  <c r="B63" i="21"/>
  <c r="C63" i="21"/>
  <c r="G63" i="21"/>
  <c r="K63" i="21"/>
  <c r="O63" i="21"/>
  <c r="S63" i="21"/>
  <c r="W63" i="21"/>
  <c r="E63" i="21"/>
  <c r="I63" i="21"/>
  <c r="M63" i="21"/>
  <c r="Q63" i="21"/>
  <c r="U63" i="21"/>
  <c r="Y63" i="21"/>
  <c r="D63" i="21"/>
  <c r="T63" i="21"/>
  <c r="H63" i="21"/>
  <c r="X63" i="21"/>
  <c r="L63" i="21"/>
  <c r="P63" i="21"/>
  <c r="A100" i="21"/>
  <c r="C100" i="23"/>
  <c r="G100" i="23"/>
  <c r="K100" i="23"/>
  <c r="O100" i="23"/>
  <c r="S100" i="23"/>
  <c r="W100" i="23"/>
  <c r="E100" i="23"/>
  <c r="I100" i="23"/>
  <c r="M100" i="23"/>
  <c r="Q100" i="23"/>
  <c r="U100" i="23"/>
  <c r="Y100" i="23"/>
  <c r="D100" i="23"/>
  <c r="L100" i="23"/>
  <c r="T100" i="23"/>
  <c r="F100" i="23"/>
  <c r="N100" i="23"/>
  <c r="V100" i="23"/>
  <c r="H100" i="23"/>
  <c r="P100" i="23"/>
  <c r="X100" i="23"/>
  <c r="B100" i="23"/>
  <c r="J100" i="23"/>
  <c r="R100" i="23"/>
  <c r="C356" i="23"/>
  <c r="G356" i="23"/>
  <c r="K356" i="23"/>
  <c r="O356" i="23"/>
  <c r="S356" i="23"/>
  <c r="W356" i="23"/>
  <c r="E356" i="23"/>
  <c r="I356" i="23"/>
  <c r="M356" i="23"/>
  <c r="Q356" i="23"/>
  <c r="U356" i="23"/>
  <c r="Y356" i="23"/>
  <c r="B356" i="23"/>
  <c r="J356" i="23"/>
  <c r="R356" i="23"/>
  <c r="D356" i="23"/>
  <c r="L356" i="23"/>
  <c r="T356" i="23"/>
  <c r="F356" i="23"/>
  <c r="N356" i="23"/>
  <c r="V356" i="23"/>
  <c r="H356" i="23"/>
  <c r="P356" i="23"/>
  <c r="X356" i="23"/>
  <c r="A357" i="23"/>
  <c r="A394" i="23" s="1"/>
  <c r="D173" i="23"/>
  <c r="H173" i="23"/>
  <c r="L173" i="23"/>
  <c r="P173" i="23"/>
  <c r="T173" i="23"/>
  <c r="X173" i="23"/>
  <c r="E173" i="23"/>
  <c r="I173" i="23"/>
  <c r="M173" i="23"/>
  <c r="Q173" i="23"/>
  <c r="U173" i="23"/>
  <c r="Y173" i="23"/>
  <c r="C173" i="23"/>
  <c r="G173" i="23"/>
  <c r="K173" i="23"/>
  <c r="O173" i="23"/>
  <c r="S173" i="23"/>
  <c r="W173" i="23"/>
  <c r="B173" i="23"/>
  <c r="R173" i="23"/>
  <c r="F173" i="23"/>
  <c r="V173" i="23"/>
  <c r="J173" i="23"/>
  <c r="N173" i="23"/>
  <c r="A210" i="23"/>
  <c r="B65" i="23"/>
  <c r="F65" i="23"/>
  <c r="J65" i="23"/>
  <c r="N65" i="23"/>
  <c r="R65" i="23"/>
  <c r="V65" i="23"/>
  <c r="D65" i="23"/>
  <c r="H65" i="23"/>
  <c r="L65" i="23"/>
  <c r="P65" i="23"/>
  <c r="T65" i="23"/>
  <c r="X65" i="23"/>
  <c r="C65" i="23"/>
  <c r="K65" i="23"/>
  <c r="S65" i="23"/>
  <c r="E65" i="23"/>
  <c r="M65" i="23"/>
  <c r="U65" i="23"/>
  <c r="G65" i="23"/>
  <c r="O65" i="23"/>
  <c r="W65" i="23"/>
  <c r="I65" i="23"/>
  <c r="Q65" i="23"/>
  <c r="Y65" i="23"/>
  <c r="B246" i="23"/>
  <c r="F246" i="23"/>
  <c r="J246" i="23"/>
  <c r="N246" i="23"/>
  <c r="R246" i="23"/>
  <c r="V246" i="23"/>
  <c r="A284" i="23"/>
  <c r="D246" i="23"/>
  <c r="H246" i="23"/>
  <c r="L246" i="23"/>
  <c r="P246" i="23"/>
  <c r="T246" i="23"/>
  <c r="X246" i="23"/>
  <c r="G246" i="23"/>
  <c r="O246" i="23"/>
  <c r="W246" i="23"/>
  <c r="I246" i="23"/>
  <c r="Q246" i="23"/>
  <c r="Y246" i="23"/>
  <c r="C246" i="23"/>
  <c r="K246" i="23"/>
  <c r="S246" i="23"/>
  <c r="E246" i="23"/>
  <c r="M246" i="23"/>
  <c r="U246" i="23"/>
  <c r="A247" i="23"/>
  <c r="E319" i="23"/>
  <c r="I319" i="23"/>
  <c r="M319" i="23"/>
  <c r="Q319" i="23"/>
  <c r="U319" i="23"/>
  <c r="Y319" i="23"/>
  <c r="C319" i="23"/>
  <c r="G319" i="23"/>
  <c r="K319" i="23"/>
  <c r="O319" i="23"/>
  <c r="S319" i="23"/>
  <c r="W319" i="23"/>
  <c r="H319" i="23"/>
  <c r="P319" i="23"/>
  <c r="X319" i="23"/>
  <c r="D319" i="23"/>
  <c r="L319" i="23"/>
  <c r="T319" i="23"/>
  <c r="F319" i="23"/>
  <c r="V319" i="23"/>
  <c r="J319" i="23"/>
  <c r="N319" i="23"/>
  <c r="B319" i="23"/>
  <c r="R319" i="23"/>
  <c r="C283" i="23"/>
  <c r="G283" i="23"/>
  <c r="K283" i="23"/>
  <c r="O283" i="23"/>
  <c r="S283" i="23"/>
  <c r="W283" i="23"/>
  <c r="E283" i="23"/>
  <c r="I283" i="23"/>
  <c r="M283" i="23"/>
  <c r="Q283" i="23"/>
  <c r="U283" i="23"/>
  <c r="Y283" i="23"/>
  <c r="H283" i="23"/>
  <c r="P283" i="23"/>
  <c r="X283" i="23"/>
  <c r="B283" i="23"/>
  <c r="J283" i="23"/>
  <c r="R283" i="23"/>
  <c r="D283" i="23"/>
  <c r="L283" i="23"/>
  <c r="T283" i="23"/>
  <c r="F283" i="23"/>
  <c r="N283" i="23"/>
  <c r="V283" i="23"/>
  <c r="A320" i="23"/>
  <c r="B28" i="23"/>
  <c r="F28" i="23"/>
  <c r="J28" i="23"/>
  <c r="N28" i="23"/>
  <c r="R28" i="23"/>
  <c r="V28" i="23"/>
  <c r="A66" i="23"/>
  <c r="C28" i="23"/>
  <c r="G28" i="23"/>
  <c r="K28" i="23"/>
  <c r="O28" i="23"/>
  <c r="S28" i="23"/>
  <c r="W28" i="23"/>
  <c r="D28" i="23"/>
  <c r="H28" i="23"/>
  <c r="L28" i="23"/>
  <c r="P28" i="23"/>
  <c r="T28" i="23"/>
  <c r="X28" i="23"/>
  <c r="E28" i="23"/>
  <c r="I28" i="23"/>
  <c r="M28" i="23"/>
  <c r="Q28" i="23"/>
  <c r="U28" i="23"/>
  <c r="Y28" i="23"/>
  <c r="B136" i="23"/>
  <c r="F136" i="23"/>
  <c r="J136" i="23"/>
  <c r="N136" i="23"/>
  <c r="R136" i="23"/>
  <c r="V136" i="23"/>
  <c r="A174" i="23"/>
  <c r="C136" i="23"/>
  <c r="G136" i="23"/>
  <c r="K136" i="23"/>
  <c r="O136" i="23"/>
  <c r="S136" i="23"/>
  <c r="W136" i="23"/>
  <c r="D136" i="23"/>
  <c r="H136" i="23"/>
  <c r="L136" i="23"/>
  <c r="P136" i="23"/>
  <c r="T136" i="23"/>
  <c r="X136" i="23"/>
  <c r="E136" i="23"/>
  <c r="I136" i="23"/>
  <c r="M136" i="23"/>
  <c r="Q136" i="23"/>
  <c r="U136" i="23"/>
  <c r="Y136" i="23"/>
  <c r="A137" i="23"/>
  <c r="D209" i="23"/>
  <c r="H209" i="23"/>
  <c r="L209" i="23"/>
  <c r="P209" i="23"/>
  <c r="T209" i="23"/>
  <c r="X209" i="23"/>
  <c r="B209" i="23"/>
  <c r="F209" i="23"/>
  <c r="J209" i="23"/>
  <c r="N209" i="23"/>
  <c r="R209" i="23"/>
  <c r="V209" i="23"/>
  <c r="I209" i="23"/>
  <c r="Q209" i="23"/>
  <c r="Y209" i="23"/>
  <c r="C209" i="23"/>
  <c r="K209" i="23"/>
  <c r="S209" i="23"/>
  <c r="E209" i="23"/>
  <c r="M209" i="23"/>
  <c r="U209" i="23"/>
  <c r="G209" i="23"/>
  <c r="O209" i="23"/>
  <c r="W209" i="23"/>
  <c r="A32" i="19"/>
  <c r="A100" i="19"/>
  <c r="A29" i="24"/>
  <c r="A317" i="24"/>
  <c r="A101" i="24"/>
  <c r="A430" i="23"/>
  <c r="A354" i="24"/>
  <c r="A391" i="24" s="1"/>
  <c r="A209" i="24"/>
  <c r="A138" i="24"/>
  <c r="A246" i="24"/>
  <c r="A29" i="23"/>
  <c r="A101" i="23"/>
  <c r="B430" i="23" l="1"/>
  <c r="F430" i="23"/>
  <c r="J430" i="23"/>
  <c r="N430" i="23"/>
  <c r="R430" i="23"/>
  <c r="V430" i="23"/>
  <c r="C430" i="23"/>
  <c r="G430" i="23"/>
  <c r="K430" i="23"/>
  <c r="O430" i="23"/>
  <c r="S430" i="23"/>
  <c r="W430" i="23"/>
  <c r="D430" i="23"/>
  <c r="H430" i="23"/>
  <c r="L430" i="23"/>
  <c r="P430" i="23"/>
  <c r="T430" i="23"/>
  <c r="X430" i="23"/>
  <c r="E430" i="23"/>
  <c r="I430" i="23"/>
  <c r="M430" i="23"/>
  <c r="Q430" i="23"/>
  <c r="U430" i="23"/>
  <c r="Y430" i="23"/>
  <c r="A139" i="19"/>
  <c r="D100" i="19"/>
  <c r="H100" i="19"/>
  <c r="L100" i="19"/>
  <c r="P100" i="19"/>
  <c r="T100" i="19"/>
  <c r="X100" i="19"/>
  <c r="E100" i="19"/>
  <c r="I100" i="19"/>
  <c r="M100" i="19"/>
  <c r="Q100" i="19"/>
  <c r="U100" i="19"/>
  <c r="Y100" i="19"/>
  <c r="B100" i="19"/>
  <c r="F100" i="19"/>
  <c r="J100" i="19"/>
  <c r="N100" i="19"/>
  <c r="R100" i="19"/>
  <c r="V100" i="19"/>
  <c r="C100" i="19"/>
  <c r="G100" i="19"/>
  <c r="K100" i="19"/>
  <c r="O100" i="19"/>
  <c r="S100" i="19"/>
  <c r="W100" i="19"/>
  <c r="B286" i="19"/>
  <c r="F286" i="19"/>
  <c r="J286" i="19"/>
  <c r="N286" i="19"/>
  <c r="R286" i="19"/>
  <c r="V286" i="19"/>
  <c r="C286" i="19"/>
  <c r="G286" i="19"/>
  <c r="K286" i="19"/>
  <c r="O286" i="19"/>
  <c r="S286" i="19"/>
  <c r="W286" i="19"/>
  <c r="D286" i="19"/>
  <c r="H286" i="19"/>
  <c r="L286" i="19"/>
  <c r="P286" i="19"/>
  <c r="T286" i="19"/>
  <c r="X286" i="19"/>
  <c r="E286" i="19"/>
  <c r="I286" i="19"/>
  <c r="M286" i="19"/>
  <c r="Q286" i="19"/>
  <c r="U286" i="19"/>
  <c r="Y286" i="19"/>
  <c r="A323" i="19"/>
  <c r="B395" i="19"/>
  <c r="F395" i="19"/>
  <c r="J395" i="19"/>
  <c r="N395" i="19"/>
  <c r="R395" i="19"/>
  <c r="V395" i="19"/>
  <c r="C395" i="19"/>
  <c r="G395" i="19"/>
  <c r="K395" i="19"/>
  <c r="O395" i="19"/>
  <c r="S395" i="19"/>
  <c r="W395" i="19"/>
  <c r="D395" i="19"/>
  <c r="H395" i="19"/>
  <c r="L395" i="19"/>
  <c r="P395" i="19"/>
  <c r="T395" i="19"/>
  <c r="X395" i="19"/>
  <c r="E395" i="19"/>
  <c r="I395" i="19"/>
  <c r="M395" i="19"/>
  <c r="Q395" i="19"/>
  <c r="U395" i="19"/>
  <c r="Y395" i="19"/>
  <c r="A396" i="19"/>
  <c r="C391" i="24"/>
  <c r="G391" i="24"/>
  <c r="K391" i="24"/>
  <c r="O391" i="24"/>
  <c r="S391" i="24"/>
  <c r="W391" i="24"/>
  <c r="D391" i="24"/>
  <c r="H391" i="24"/>
  <c r="L391" i="24"/>
  <c r="P391" i="24"/>
  <c r="T391" i="24"/>
  <c r="X391" i="24"/>
  <c r="E391" i="24"/>
  <c r="I391" i="24"/>
  <c r="M391" i="24"/>
  <c r="Q391" i="24"/>
  <c r="U391" i="24"/>
  <c r="Y391" i="24"/>
  <c r="B391" i="24"/>
  <c r="F391" i="24"/>
  <c r="J391" i="24"/>
  <c r="N391" i="24"/>
  <c r="R391" i="24"/>
  <c r="V391" i="24"/>
  <c r="E138" i="19"/>
  <c r="I138" i="19"/>
  <c r="M138" i="19"/>
  <c r="Q138" i="19"/>
  <c r="U138" i="19"/>
  <c r="Y138" i="19"/>
  <c r="B138" i="19"/>
  <c r="F138" i="19"/>
  <c r="J138" i="19"/>
  <c r="N138" i="19"/>
  <c r="R138" i="19"/>
  <c r="V138" i="19"/>
  <c r="C138" i="19"/>
  <c r="G138" i="19"/>
  <c r="K138" i="19"/>
  <c r="O138" i="19"/>
  <c r="S138" i="19"/>
  <c r="W138" i="19"/>
  <c r="D138" i="19"/>
  <c r="H138" i="19"/>
  <c r="L138" i="19"/>
  <c r="P138" i="19"/>
  <c r="T138" i="19"/>
  <c r="X138" i="19"/>
  <c r="A175" i="19"/>
  <c r="B359" i="19"/>
  <c r="F359" i="19"/>
  <c r="J359" i="19"/>
  <c r="N359" i="19"/>
  <c r="R359" i="19"/>
  <c r="V359" i="19"/>
  <c r="E359" i="19"/>
  <c r="I359" i="19"/>
  <c r="M359" i="19"/>
  <c r="Q359" i="19"/>
  <c r="U359" i="19"/>
  <c r="Y359" i="19"/>
  <c r="G359" i="19"/>
  <c r="O359" i="19"/>
  <c r="W359" i="19"/>
  <c r="H359" i="19"/>
  <c r="P359" i="19"/>
  <c r="X359" i="19"/>
  <c r="C359" i="19"/>
  <c r="K359" i="19"/>
  <c r="S359" i="19"/>
  <c r="D359" i="19"/>
  <c r="L359" i="19"/>
  <c r="T359" i="19"/>
  <c r="A360" i="19"/>
  <c r="C431" i="19"/>
  <c r="G431" i="19"/>
  <c r="K431" i="19"/>
  <c r="O431" i="19"/>
  <c r="S431" i="19"/>
  <c r="W431" i="19"/>
  <c r="D431" i="19"/>
  <c r="H431" i="19"/>
  <c r="L431" i="19"/>
  <c r="P431" i="19"/>
  <c r="T431" i="19"/>
  <c r="X431" i="19"/>
  <c r="E431" i="19"/>
  <c r="I431" i="19"/>
  <c r="M431" i="19"/>
  <c r="Q431" i="19"/>
  <c r="U431" i="19"/>
  <c r="Y431" i="19"/>
  <c r="B431" i="19"/>
  <c r="F431" i="19"/>
  <c r="J431" i="19"/>
  <c r="N431" i="19"/>
  <c r="R431" i="19"/>
  <c r="V431" i="19"/>
  <c r="A432" i="19"/>
  <c r="E174" i="19"/>
  <c r="I174" i="19"/>
  <c r="M174" i="19"/>
  <c r="Q174" i="19"/>
  <c r="U174" i="19"/>
  <c r="Y174" i="19"/>
  <c r="B174" i="19"/>
  <c r="F174" i="19"/>
  <c r="J174" i="19"/>
  <c r="N174" i="19"/>
  <c r="R174" i="19"/>
  <c r="V174" i="19"/>
  <c r="C174" i="19"/>
  <c r="G174" i="19"/>
  <c r="K174" i="19"/>
  <c r="O174" i="19"/>
  <c r="S174" i="19"/>
  <c r="W174" i="19"/>
  <c r="D174" i="19"/>
  <c r="H174" i="19"/>
  <c r="L174" i="19"/>
  <c r="P174" i="19"/>
  <c r="T174" i="19"/>
  <c r="X174" i="19"/>
  <c r="A211" i="19"/>
  <c r="E322" i="19"/>
  <c r="I322" i="19"/>
  <c r="M322" i="19"/>
  <c r="Q322" i="19"/>
  <c r="U322" i="19"/>
  <c r="Y322" i="19"/>
  <c r="B322" i="19"/>
  <c r="F322" i="19"/>
  <c r="J322" i="19"/>
  <c r="N322" i="19"/>
  <c r="R322" i="19"/>
  <c r="V322" i="19"/>
  <c r="C322" i="19"/>
  <c r="G322" i="19"/>
  <c r="K322" i="19"/>
  <c r="O322" i="19"/>
  <c r="S322" i="19"/>
  <c r="W322" i="19"/>
  <c r="D322" i="19"/>
  <c r="H322" i="19"/>
  <c r="L322" i="19"/>
  <c r="P322" i="19"/>
  <c r="T322" i="19"/>
  <c r="X322" i="19"/>
  <c r="A70" i="19"/>
  <c r="D32" i="19"/>
  <c r="H32" i="19"/>
  <c r="L32" i="19"/>
  <c r="P32" i="19"/>
  <c r="T32" i="19"/>
  <c r="X32" i="19"/>
  <c r="E32" i="19"/>
  <c r="I32" i="19"/>
  <c r="M32" i="19"/>
  <c r="Q32" i="19"/>
  <c r="U32" i="19"/>
  <c r="Y32" i="19"/>
  <c r="B32" i="19"/>
  <c r="F32" i="19"/>
  <c r="J32" i="19"/>
  <c r="N32" i="19"/>
  <c r="R32" i="19"/>
  <c r="V32" i="19"/>
  <c r="C32" i="19"/>
  <c r="G32" i="19"/>
  <c r="K32" i="19"/>
  <c r="O32" i="19"/>
  <c r="S32" i="19"/>
  <c r="W32" i="19"/>
  <c r="B394" i="23"/>
  <c r="F394" i="23"/>
  <c r="J394" i="23"/>
  <c r="N394" i="23"/>
  <c r="R394" i="23"/>
  <c r="V394" i="23"/>
  <c r="C394" i="23"/>
  <c r="G394" i="23"/>
  <c r="K394" i="23"/>
  <c r="O394" i="23"/>
  <c r="S394" i="23"/>
  <c r="W394" i="23"/>
  <c r="D394" i="23"/>
  <c r="H394" i="23"/>
  <c r="L394" i="23"/>
  <c r="P394" i="23"/>
  <c r="T394" i="23"/>
  <c r="X394" i="23"/>
  <c r="E394" i="23"/>
  <c r="I394" i="23"/>
  <c r="M394" i="23"/>
  <c r="Q394" i="23"/>
  <c r="U394" i="23"/>
  <c r="Y394" i="23"/>
  <c r="A287" i="19"/>
  <c r="B249" i="19"/>
  <c r="F249" i="19"/>
  <c r="J249" i="19"/>
  <c r="N249" i="19"/>
  <c r="R249" i="19"/>
  <c r="V249" i="19"/>
  <c r="C249" i="19"/>
  <c r="G249" i="19"/>
  <c r="K249" i="19"/>
  <c r="O249" i="19"/>
  <c r="S249" i="19"/>
  <c r="W249" i="19"/>
  <c r="D249" i="19"/>
  <c r="H249" i="19"/>
  <c r="L249" i="19"/>
  <c r="P249" i="19"/>
  <c r="T249" i="19"/>
  <c r="X249" i="19"/>
  <c r="E249" i="19"/>
  <c r="I249" i="19"/>
  <c r="M249" i="19"/>
  <c r="Q249" i="19"/>
  <c r="U249" i="19"/>
  <c r="Y249" i="19"/>
  <c r="A250" i="19"/>
  <c r="E210" i="19"/>
  <c r="I210" i="19"/>
  <c r="M210" i="19"/>
  <c r="Q210" i="19"/>
  <c r="U210" i="19"/>
  <c r="Y210" i="19"/>
  <c r="B210" i="19"/>
  <c r="F210" i="19"/>
  <c r="J210" i="19"/>
  <c r="N210" i="19"/>
  <c r="R210" i="19"/>
  <c r="V210" i="19"/>
  <c r="C210" i="19"/>
  <c r="G210" i="19"/>
  <c r="K210" i="19"/>
  <c r="O210" i="19"/>
  <c r="S210" i="19"/>
  <c r="W210" i="19"/>
  <c r="D210" i="19"/>
  <c r="H210" i="19"/>
  <c r="L210" i="19"/>
  <c r="P210" i="19"/>
  <c r="T210" i="19"/>
  <c r="X210" i="19"/>
  <c r="D69" i="19"/>
  <c r="H69" i="19"/>
  <c r="L69" i="19"/>
  <c r="P69" i="19"/>
  <c r="T69" i="19"/>
  <c r="X69" i="19"/>
  <c r="E69" i="19"/>
  <c r="I69" i="19"/>
  <c r="M69" i="19"/>
  <c r="Q69" i="19"/>
  <c r="U69" i="19"/>
  <c r="Y69" i="19"/>
  <c r="B69" i="19"/>
  <c r="F69" i="19"/>
  <c r="J69" i="19"/>
  <c r="N69" i="19"/>
  <c r="R69" i="19"/>
  <c r="V69" i="19"/>
  <c r="C69" i="19"/>
  <c r="G69" i="19"/>
  <c r="K69" i="19"/>
  <c r="O69" i="19"/>
  <c r="S69" i="19"/>
  <c r="W69" i="19"/>
  <c r="B101" i="24"/>
  <c r="F101" i="24"/>
  <c r="J101" i="24"/>
  <c r="N101" i="24"/>
  <c r="R101" i="24"/>
  <c r="V101" i="24"/>
  <c r="D101" i="24"/>
  <c r="H101" i="24"/>
  <c r="L101" i="24"/>
  <c r="P101" i="24"/>
  <c r="T101" i="24"/>
  <c r="X101" i="24"/>
  <c r="E101" i="24"/>
  <c r="M101" i="24"/>
  <c r="U101" i="24"/>
  <c r="G101" i="24"/>
  <c r="O101" i="24"/>
  <c r="W101" i="24"/>
  <c r="I101" i="24"/>
  <c r="Q101" i="24"/>
  <c r="Y101" i="24"/>
  <c r="C101" i="24"/>
  <c r="K101" i="24"/>
  <c r="S101" i="24"/>
  <c r="D209" i="24"/>
  <c r="H209" i="24"/>
  <c r="L209" i="24"/>
  <c r="P209" i="24"/>
  <c r="T209" i="24"/>
  <c r="X209" i="24"/>
  <c r="E209" i="24"/>
  <c r="I209" i="24"/>
  <c r="M209" i="24"/>
  <c r="Q209" i="24"/>
  <c r="U209" i="24"/>
  <c r="Y209" i="24"/>
  <c r="C209" i="24"/>
  <c r="K209" i="24"/>
  <c r="S209" i="24"/>
  <c r="F209" i="24"/>
  <c r="N209" i="24"/>
  <c r="V209" i="24"/>
  <c r="G209" i="24"/>
  <c r="O209" i="24"/>
  <c r="W209" i="24"/>
  <c r="B209" i="24"/>
  <c r="J209" i="24"/>
  <c r="R209" i="24"/>
  <c r="A175" i="24"/>
  <c r="E138" i="24"/>
  <c r="I138" i="24"/>
  <c r="M138" i="24"/>
  <c r="Q138" i="24"/>
  <c r="U138" i="24"/>
  <c r="Y138" i="24"/>
  <c r="B138" i="24"/>
  <c r="F138" i="24"/>
  <c r="J138" i="24"/>
  <c r="N138" i="24"/>
  <c r="R138" i="24"/>
  <c r="V138" i="24"/>
  <c r="C138" i="24"/>
  <c r="G138" i="24"/>
  <c r="K138" i="24"/>
  <c r="O138" i="24"/>
  <c r="S138" i="24"/>
  <c r="W138" i="24"/>
  <c r="D138" i="24"/>
  <c r="H138" i="24"/>
  <c r="L138" i="24"/>
  <c r="P138" i="24"/>
  <c r="T138" i="24"/>
  <c r="X138" i="24"/>
  <c r="C66" i="24"/>
  <c r="G66" i="24"/>
  <c r="K66" i="24"/>
  <c r="O66" i="24"/>
  <c r="S66" i="24"/>
  <c r="W66" i="24"/>
  <c r="D66" i="24"/>
  <c r="H66" i="24"/>
  <c r="L66" i="24"/>
  <c r="P66" i="24"/>
  <c r="T66" i="24"/>
  <c r="X66" i="24"/>
  <c r="E66" i="24"/>
  <c r="I66" i="24"/>
  <c r="M66" i="24"/>
  <c r="Q66" i="24"/>
  <c r="U66" i="24"/>
  <c r="Y66" i="24"/>
  <c r="B66" i="24"/>
  <c r="F66" i="24"/>
  <c r="J66" i="24"/>
  <c r="N66" i="24"/>
  <c r="R66" i="24"/>
  <c r="V66" i="24"/>
  <c r="D174" i="24"/>
  <c r="H174" i="24"/>
  <c r="L174" i="24"/>
  <c r="P174" i="24"/>
  <c r="T174" i="24"/>
  <c r="X174" i="24"/>
  <c r="C174" i="24"/>
  <c r="G174" i="24"/>
  <c r="K174" i="24"/>
  <c r="O174" i="24"/>
  <c r="S174" i="24"/>
  <c r="W174" i="24"/>
  <c r="I174" i="24"/>
  <c r="Q174" i="24"/>
  <c r="Y174" i="24"/>
  <c r="B174" i="24"/>
  <c r="J174" i="24"/>
  <c r="R174" i="24"/>
  <c r="E174" i="24"/>
  <c r="M174" i="24"/>
  <c r="U174" i="24"/>
  <c r="F174" i="24"/>
  <c r="N174" i="24"/>
  <c r="V174" i="24"/>
  <c r="B317" i="24"/>
  <c r="F317" i="24"/>
  <c r="J317" i="24"/>
  <c r="N317" i="24"/>
  <c r="R317" i="24"/>
  <c r="V317" i="24"/>
  <c r="C317" i="24"/>
  <c r="G317" i="24"/>
  <c r="K317" i="24"/>
  <c r="O317" i="24"/>
  <c r="S317" i="24"/>
  <c r="W317" i="24"/>
  <c r="D317" i="24"/>
  <c r="L317" i="24"/>
  <c r="T317" i="24"/>
  <c r="E317" i="24"/>
  <c r="M317" i="24"/>
  <c r="U317" i="24"/>
  <c r="H317" i="24"/>
  <c r="X317" i="24"/>
  <c r="I317" i="24"/>
  <c r="Y317" i="24"/>
  <c r="P317" i="24"/>
  <c r="Q317" i="24"/>
  <c r="A283" i="24"/>
  <c r="C246" i="24"/>
  <c r="G246" i="24"/>
  <c r="K246" i="24"/>
  <c r="O246" i="24"/>
  <c r="S246" i="24"/>
  <c r="W246" i="24"/>
  <c r="E246" i="24"/>
  <c r="J246" i="24"/>
  <c r="P246" i="24"/>
  <c r="U246" i="24"/>
  <c r="F246" i="24"/>
  <c r="L246" i="24"/>
  <c r="Q246" i="24"/>
  <c r="V246" i="24"/>
  <c r="B246" i="24"/>
  <c r="H246" i="24"/>
  <c r="M246" i="24"/>
  <c r="R246" i="24"/>
  <c r="X246" i="24"/>
  <c r="D246" i="24"/>
  <c r="I246" i="24"/>
  <c r="N246" i="24"/>
  <c r="T246" i="24"/>
  <c r="Y246" i="24"/>
  <c r="D354" i="24"/>
  <c r="H354" i="24"/>
  <c r="L354" i="24"/>
  <c r="P354" i="24"/>
  <c r="T354" i="24"/>
  <c r="X354" i="24"/>
  <c r="E354" i="24"/>
  <c r="I354" i="24"/>
  <c r="M354" i="24"/>
  <c r="Q354" i="24"/>
  <c r="U354" i="24"/>
  <c r="Y354" i="24"/>
  <c r="B354" i="24"/>
  <c r="J354" i="24"/>
  <c r="R354" i="24"/>
  <c r="C354" i="24"/>
  <c r="K354" i="24"/>
  <c r="S354" i="24"/>
  <c r="F354" i="24"/>
  <c r="N354" i="24"/>
  <c r="V354" i="24"/>
  <c r="G354" i="24"/>
  <c r="O354" i="24"/>
  <c r="W354" i="24"/>
  <c r="D29" i="24"/>
  <c r="H29" i="24"/>
  <c r="L29" i="24"/>
  <c r="P29" i="24"/>
  <c r="T29" i="24"/>
  <c r="X29" i="24"/>
  <c r="E29" i="24"/>
  <c r="I29" i="24"/>
  <c r="M29" i="24"/>
  <c r="Q29" i="24"/>
  <c r="U29" i="24"/>
  <c r="Y29" i="24"/>
  <c r="B29" i="24"/>
  <c r="F29" i="24"/>
  <c r="J29" i="24"/>
  <c r="N29" i="24"/>
  <c r="R29" i="24"/>
  <c r="V29" i="24"/>
  <c r="C29" i="24"/>
  <c r="G29" i="24"/>
  <c r="K29" i="24"/>
  <c r="O29" i="24"/>
  <c r="S29" i="24"/>
  <c r="W29" i="24"/>
  <c r="E282" i="24"/>
  <c r="I282" i="24"/>
  <c r="M282" i="24"/>
  <c r="Q282" i="24"/>
  <c r="U282" i="24"/>
  <c r="Y282" i="24"/>
  <c r="B282" i="24"/>
  <c r="F282" i="24"/>
  <c r="J282" i="24"/>
  <c r="N282" i="24"/>
  <c r="R282" i="24"/>
  <c r="V282" i="24"/>
  <c r="C282" i="24"/>
  <c r="K282" i="24"/>
  <c r="S282" i="24"/>
  <c r="D282" i="24"/>
  <c r="L282" i="24"/>
  <c r="T282" i="24"/>
  <c r="G282" i="24"/>
  <c r="O282" i="24"/>
  <c r="W282" i="24"/>
  <c r="H282" i="24"/>
  <c r="P282" i="24"/>
  <c r="X282" i="24"/>
  <c r="A67" i="24"/>
  <c r="A392" i="21"/>
  <c r="B355" i="21"/>
  <c r="F355" i="21"/>
  <c r="J355" i="21"/>
  <c r="N355" i="21"/>
  <c r="R355" i="21"/>
  <c r="C355" i="21"/>
  <c r="G355" i="21"/>
  <c r="K355" i="21"/>
  <c r="O355" i="21"/>
  <c r="S355" i="21"/>
  <c r="W355" i="21"/>
  <c r="E355" i="21"/>
  <c r="I355" i="21"/>
  <c r="M355" i="21"/>
  <c r="Q355" i="21"/>
  <c r="U355" i="21"/>
  <c r="Y355" i="21"/>
  <c r="P355" i="21"/>
  <c r="D355" i="21"/>
  <c r="T355" i="21"/>
  <c r="H355" i="21"/>
  <c r="V355" i="21"/>
  <c r="L355" i="21"/>
  <c r="X355" i="21"/>
  <c r="D426" i="21"/>
  <c r="H426" i="21"/>
  <c r="L426" i="21"/>
  <c r="P426" i="21"/>
  <c r="T426" i="21"/>
  <c r="X426" i="21"/>
  <c r="F426" i="21"/>
  <c r="J426" i="21"/>
  <c r="N426" i="21"/>
  <c r="R426" i="21"/>
  <c r="V426" i="21"/>
  <c r="B426" i="21"/>
  <c r="E426" i="21"/>
  <c r="M426" i="21"/>
  <c r="U426" i="21"/>
  <c r="G426" i="21"/>
  <c r="O426" i="21"/>
  <c r="W426" i="21"/>
  <c r="I426" i="21"/>
  <c r="Q426" i="21"/>
  <c r="Y426" i="21"/>
  <c r="C426" i="21"/>
  <c r="K426" i="21"/>
  <c r="S426" i="21"/>
  <c r="C391" i="21"/>
  <c r="G391" i="21"/>
  <c r="K391" i="21"/>
  <c r="O391" i="21"/>
  <c r="S391" i="21"/>
  <c r="W391" i="21"/>
  <c r="E391" i="21"/>
  <c r="I391" i="21"/>
  <c r="M391" i="21"/>
  <c r="Q391" i="21"/>
  <c r="U391" i="21"/>
  <c r="Y391" i="21"/>
  <c r="D391" i="21"/>
  <c r="L391" i="21"/>
  <c r="T391" i="21"/>
  <c r="F391" i="21"/>
  <c r="N391" i="21"/>
  <c r="V391" i="21"/>
  <c r="H391" i="21"/>
  <c r="P391" i="21"/>
  <c r="X391" i="21"/>
  <c r="B391" i="21"/>
  <c r="J391" i="21"/>
  <c r="R391" i="21"/>
  <c r="B318" i="21"/>
  <c r="F318" i="21"/>
  <c r="J318" i="21"/>
  <c r="N318" i="21"/>
  <c r="R318" i="21"/>
  <c r="V318" i="21"/>
  <c r="C318" i="21"/>
  <c r="G318" i="21"/>
  <c r="K318" i="21"/>
  <c r="O318" i="21"/>
  <c r="S318" i="21"/>
  <c r="W318" i="21"/>
  <c r="D318" i="21"/>
  <c r="H318" i="21"/>
  <c r="L318" i="21"/>
  <c r="P318" i="21"/>
  <c r="T318" i="21"/>
  <c r="X318" i="21"/>
  <c r="E318" i="21"/>
  <c r="U318" i="21"/>
  <c r="I318" i="21"/>
  <c r="Y318" i="21"/>
  <c r="Q318" i="21"/>
  <c r="M318" i="21"/>
  <c r="E247" i="21"/>
  <c r="I247" i="21"/>
  <c r="M247" i="21"/>
  <c r="Q247" i="21"/>
  <c r="U247" i="21"/>
  <c r="Y247" i="21"/>
  <c r="B247" i="21"/>
  <c r="F247" i="21"/>
  <c r="J247" i="21"/>
  <c r="N247" i="21"/>
  <c r="R247" i="21"/>
  <c r="V247" i="21"/>
  <c r="C247" i="21"/>
  <c r="G247" i="21"/>
  <c r="K247" i="21"/>
  <c r="O247" i="21"/>
  <c r="S247" i="21"/>
  <c r="W247" i="21"/>
  <c r="D247" i="21"/>
  <c r="H247" i="21"/>
  <c r="L247" i="21"/>
  <c r="P247" i="21"/>
  <c r="T247" i="21"/>
  <c r="X247" i="21"/>
  <c r="A284" i="21"/>
  <c r="D283" i="21"/>
  <c r="H283" i="21"/>
  <c r="L283" i="21"/>
  <c r="P283" i="21"/>
  <c r="T283" i="21"/>
  <c r="X283" i="21"/>
  <c r="B283" i="21"/>
  <c r="F283" i="21"/>
  <c r="J283" i="21"/>
  <c r="N283" i="21"/>
  <c r="R283" i="21"/>
  <c r="V283" i="21"/>
  <c r="G283" i="21"/>
  <c r="O283" i="21"/>
  <c r="W283" i="21"/>
  <c r="C283" i="21"/>
  <c r="K283" i="21"/>
  <c r="S283" i="21"/>
  <c r="E283" i="21"/>
  <c r="U283" i="21"/>
  <c r="I283" i="21"/>
  <c r="Y283" i="21"/>
  <c r="M283" i="21"/>
  <c r="Q283" i="21"/>
  <c r="C174" i="21"/>
  <c r="G174" i="21"/>
  <c r="K174" i="21"/>
  <c r="E174" i="21"/>
  <c r="I174" i="21"/>
  <c r="B174" i="21"/>
  <c r="J174" i="21"/>
  <c r="O174" i="21"/>
  <c r="S174" i="21"/>
  <c r="W174" i="21"/>
  <c r="D174" i="21"/>
  <c r="L174" i="21"/>
  <c r="P174" i="21"/>
  <c r="T174" i="21"/>
  <c r="X174" i="21"/>
  <c r="F174" i="21"/>
  <c r="M174" i="21"/>
  <c r="Q174" i="21"/>
  <c r="U174" i="21"/>
  <c r="Y174" i="21"/>
  <c r="H174" i="21"/>
  <c r="N174" i="21"/>
  <c r="R174" i="21"/>
  <c r="V174" i="21"/>
  <c r="D210" i="21"/>
  <c r="H210" i="21"/>
  <c r="L210" i="21"/>
  <c r="P210" i="21"/>
  <c r="T210" i="21"/>
  <c r="X210" i="21"/>
  <c r="B210" i="21"/>
  <c r="F210" i="21"/>
  <c r="J210" i="21"/>
  <c r="N210" i="21"/>
  <c r="R210" i="21"/>
  <c r="V210" i="21"/>
  <c r="C210" i="21"/>
  <c r="K210" i="21"/>
  <c r="S210" i="21"/>
  <c r="E210" i="21"/>
  <c r="M210" i="21"/>
  <c r="U210" i="21"/>
  <c r="G210" i="21"/>
  <c r="O210" i="21"/>
  <c r="W210" i="21"/>
  <c r="I210" i="21"/>
  <c r="Q210" i="21"/>
  <c r="Y210" i="21"/>
  <c r="A248" i="21"/>
  <c r="A319" i="21"/>
  <c r="A211" i="21"/>
  <c r="A356" i="21"/>
  <c r="A427" i="21"/>
  <c r="A462" i="21"/>
  <c r="A498" i="21" s="1"/>
  <c r="B100" i="21"/>
  <c r="F100" i="21"/>
  <c r="J100" i="21"/>
  <c r="N100" i="21"/>
  <c r="R100" i="21"/>
  <c r="V100" i="21"/>
  <c r="C100" i="21"/>
  <c r="G100" i="21"/>
  <c r="K100" i="21"/>
  <c r="O100" i="21"/>
  <c r="S100" i="21"/>
  <c r="W100" i="21"/>
  <c r="D100" i="21"/>
  <c r="H100" i="21"/>
  <c r="L100" i="21"/>
  <c r="P100" i="21"/>
  <c r="T100" i="21"/>
  <c r="X100" i="21"/>
  <c r="E100" i="21"/>
  <c r="I100" i="21"/>
  <c r="M100" i="21"/>
  <c r="Q100" i="21"/>
  <c r="U100" i="21"/>
  <c r="Y100" i="21"/>
  <c r="A65" i="21"/>
  <c r="B27" i="21"/>
  <c r="F27" i="21"/>
  <c r="J27" i="21"/>
  <c r="N27" i="21"/>
  <c r="R27" i="21"/>
  <c r="V27" i="21"/>
  <c r="C27" i="21"/>
  <c r="G27" i="21"/>
  <c r="K27" i="21"/>
  <c r="O27" i="21"/>
  <c r="S27" i="21"/>
  <c r="W27" i="21"/>
  <c r="D27" i="21"/>
  <c r="H27" i="21"/>
  <c r="L27" i="21"/>
  <c r="P27" i="21"/>
  <c r="T27" i="21"/>
  <c r="X27" i="21"/>
  <c r="E27" i="21"/>
  <c r="I27" i="21"/>
  <c r="M27" i="21"/>
  <c r="Q27" i="21"/>
  <c r="U27" i="21"/>
  <c r="Y27" i="21"/>
  <c r="A28" i="21"/>
  <c r="C64" i="21"/>
  <c r="G64" i="21"/>
  <c r="K64" i="21"/>
  <c r="O64" i="21"/>
  <c r="S64" i="21"/>
  <c r="W64" i="21"/>
  <c r="D64" i="21"/>
  <c r="H64" i="21"/>
  <c r="L64" i="21"/>
  <c r="P64" i="21"/>
  <c r="T64" i="21"/>
  <c r="X64" i="21"/>
  <c r="B64" i="21"/>
  <c r="F64" i="21"/>
  <c r="J64" i="21"/>
  <c r="N64" i="21"/>
  <c r="R64" i="21"/>
  <c r="V64" i="21"/>
  <c r="M64" i="21"/>
  <c r="Q64" i="21"/>
  <c r="E64" i="21"/>
  <c r="U64" i="21"/>
  <c r="I64" i="21"/>
  <c r="Y64" i="21"/>
  <c r="A101" i="21"/>
  <c r="C137" i="21"/>
  <c r="G137" i="21"/>
  <c r="K137" i="21"/>
  <c r="O137" i="21"/>
  <c r="S137" i="21"/>
  <c r="W137" i="21"/>
  <c r="F137" i="21"/>
  <c r="L137" i="21"/>
  <c r="Q137" i="21"/>
  <c r="V137" i="21"/>
  <c r="B137" i="21"/>
  <c r="H137" i="21"/>
  <c r="M137" i="21"/>
  <c r="R137" i="21"/>
  <c r="X137" i="21"/>
  <c r="D137" i="21"/>
  <c r="I137" i="21"/>
  <c r="N137" i="21"/>
  <c r="T137" i="21"/>
  <c r="Y137" i="21"/>
  <c r="E137" i="21"/>
  <c r="J137" i="21"/>
  <c r="P137" i="21"/>
  <c r="U137" i="21"/>
  <c r="A138" i="21"/>
  <c r="A175" i="21" s="1"/>
  <c r="B29" i="23"/>
  <c r="F29" i="23"/>
  <c r="J29" i="23"/>
  <c r="N29" i="23"/>
  <c r="R29" i="23"/>
  <c r="V29" i="23"/>
  <c r="C29" i="23"/>
  <c r="G29" i="23"/>
  <c r="K29" i="23"/>
  <c r="O29" i="23"/>
  <c r="S29" i="23"/>
  <c r="W29" i="23"/>
  <c r="A67" i="23"/>
  <c r="D29" i="23"/>
  <c r="H29" i="23"/>
  <c r="L29" i="23"/>
  <c r="P29" i="23"/>
  <c r="T29" i="23"/>
  <c r="X29" i="23"/>
  <c r="E29" i="23"/>
  <c r="I29" i="23"/>
  <c r="M29" i="23"/>
  <c r="Q29" i="23"/>
  <c r="U29" i="23"/>
  <c r="Y29" i="23"/>
  <c r="B137" i="23"/>
  <c r="F137" i="23"/>
  <c r="J137" i="23"/>
  <c r="N137" i="23"/>
  <c r="R137" i="23"/>
  <c r="V137" i="23"/>
  <c r="C137" i="23"/>
  <c r="G137" i="23"/>
  <c r="K137" i="23"/>
  <c r="O137" i="23"/>
  <c r="S137" i="23"/>
  <c r="W137" i="23"/>
  <c r="A175" i="23"/>
  <c r="D137" i="23"/>
  <c r="H137" i="23"/>
  <c r="L137" i="23"/>
  <c r="P137" i="23"/>
  <c r="T137" i="23"/>
  <c r="X137" i="23"/>
  <c r="E137" i="23"/>
  <c r="I137" i="23"/>
  <c r="M137" i="23"/>
  <c r="Q137" i="23"/>
  <c r="U137" i="23"/>
  <c r="Y137" i="23"/>
  <c r="A138" i="23"/>
  <c r="B66" i="23"/>
  <c r="F66" i="23"/>
  <c r="J66" i="23"/>
  <c r="N66" i="23"/>
  <c r="R66" i="23"/>
  <c r="V66" i="23"/>
  <c r="D66" i="23"/>
  <c r="H66" i="23"/>
  <c r="L66" i="23"/>
  <c r="P66" i="23"/>
  <c r="T66" i="23"/>
  <c r="X66" i="23"/>
  <c r="C66" i="23"/>
  <c r="K66" i="23"/>
  <c r="S66" i="23"/>
  <c r="E66" i="23"/>
  <c r="M66" i="23"/>
  <c r="U66" i="23"/>
  <c r="G66" i="23"/>
  <c r="O66" i="23"/>
  <c r="W66" i="23"/>
  <c r="I66" i="23"/>
  <c r="Q66" i="23"/>
  <c r="Y66" i="23"/>
  <c r="B247" i="23"/>
  <c r="F247" i="23"/>
  <c r="J247" i="23"/>
  <c r="N247" i="23"/>
  <c r="R247" i="23"/>
  <c r="V247" i="23"/>
  <c r="D247" i="23"/>
  <c r="H247" i="23"/>
  <c r="L247" i="23"/>
  <c r="P247" i="23"/>
  <c r="T247" i="23"/>
  <c r="X247" i="23"/>
  <c r="G247" i="23"/>
  <c r="O247" i="23"/>
  <c r="W247" i="23"/>
  <c r="A285" i="23"/>
  <c r="I247" i="23"/>
  <c r="Q247" i="23"/>
  <c r="Y247" i="23"/>
  <c r="C247" i="23"/>
  <c r="K247" i="23"/>
  <c r="S247" i="23"/>
  <c r="E247" i="23"/>
  <c r="M247" i="23"/>
  <c r="U247" i="23"/>
  <c r="A248" i="23"/>
  <c r="D210" i="23"/>
  <c r="H210" i="23"/>
  <c r="L210" i="23"/>
  <c r="P210" i="23"/>
  <c r="T210" i="23"/>
  <c r="X210" i="23"/>
  <c r="B210" i="23"/>
  <c r="F210" i="23"/>
  <c r="J210" i="23"/>
  <c r="N210" i="23"/>
  <c r="R210" i="23"/>
  <c r="V210" i="23"/>
  <c r="I210" i="23"/>
  <c r="Q210" i="23"/>
  <c r="Y210" i="23"/>
  <c r="C210" i="23"/>
  <c r="K210" i="23"/>
  <c r="S210" i="23"/>
  <c r="E210" i="23"/>
  <c r="M210" i="23"/>
  <c r="U210" i="23"/>
  <c r="G210" i="23"/>
  <c r="O210" i="23"/>
  <c r="W210" i="23"/>
  <c r="C101" i="23"/>
  <c r="G101" i="23"/>
  <c r="K101" i="23"/>
  <c r="E101" i="23"/>
  <c r="I101" i="23"/>
  <c r="M101" i="23"/>
  <c r="D101" i="23"/>
  <c r="L101" i="23"/>
  <c r="Q101" i="23"/>
  <c r="U101" i="23"/>
  <c r="Y101" i="23"/>
  <c r="F101" i="23"/>
  <c r="N101" i="23"/>
  <c r="R101" i="23"/>
  <c r="V101" i="23"/>
  <c r="H101" i="23"/>
  <c r="O101" i="23"/>
  <c r="S101" i="23"/>
  <c r="W101" i="23"/>
  <c r="B101" i="23"/>
  <c r="J101" i="23"/>
  <c r="P101" i="23"/>
  <c r="T101" i="23"/>
  <c r="X101" i="23"/>
  <c r="D174" i="23"/>
  <c r="H174" i="23"/>
  <c r="L174" i="23"/>
  <c r="P174" i="23"/>
  <c r="T174" i="23"/>
  <c r="X174" i="23"/>
  <c r="E174" i="23"/>
  <c r="I174" i="23"/>
  <c r="M174" i="23"/>
  <c r="Q174" i="23"/>
  <c r="U174" i="23"/>
  <c r="Y174" i="23"/>
  <c r="C174" i="23"/>
  <c r="G174" i="23"/>
  <c r="K174" i="23"/>
  <c r="O174" i="23"/>
  <c r="S174" i="23"/>
  <c r="W174" i="23"/>
  <c r="J174" i="23"/>
  <c r="N174" i="23"/>
  <c r="B174" i="23"/>
  <c r="R174" i="23"/>
  <c r="F174" i="23"/>
  <c r="V174" i="23"/>
  <c r="A211" i="23"/>
  <c r="E320" i="23"/>
  <c r="I320" i="23"/>
  <c r="M320" i="23"/>
  <c r="Q320" i="23"/>
  <c r="U320" i="23"/>
  <c r="Y320" i="23"/>
  <c r="C320" i="23"/>
  <c r="G320" i="23"/>
  <c r="K320" i="23"/>
  <c r="O320" i="23"/>
  <c r="S320" i="23"/>
  <c r="W320" i="23"/>
  <c r="H320" i="23"/>
  <c r="P320" i="23"/>
  <c r="X320" i="23"/>
  <c r="D320" i="23"/>
  <c r="L320" i="23"/>
  <c r="T320" i="23"/>
  <c r="N320" i="23"/>
  <c r="B320" i="23"/>
  <c r="R320" i="23"/>
  <c r="F320" i="23"/>
  <c r="V320" i="23"/>
  <c r="J320" i="23"/>
  <c r="C284" i="23"/>
  <c r="G284" i="23"/>
  <c r="K284" i="23"/>
  <c r="O284" i="23"/>
  <c r="S284" i="23"/>
  <c r="W284" i="23"/>
  <c r="E284" i="23"/>
  <c r="I284" i="23"/>
  <c r="M284" i="23"/>
  <c r="Q284" i="23"/>
  <c r="U284" i="23"/>
  <c r="Y284" i="23"/>
  <c r="H284" i="23"/>
  <c r="P284" i="23"/>
  <c r="X284" i="23"/>
  <c r="B284" i="23"/>
  <c r="J284" i="23"/>
  <c r="R284" i="23"/>
  <c r="D284" i="23"/>
  <c r="L284" i="23"/>
  <c r="T284" i="23"/>
  <c r="F284" i="23"/>
  <c r="N284" i="23"/>
  <c r="V284" i="23"/>
  <c r="A321" i="23"/>
  <c r="C357" i="23"/>
  <c r="G357" i="23"/>
  <c r="K357" i="23"/>
  <c r="O357" i="23"/>
  <c r="S357" i="23"/>
  <c r="W357" i="23"/>
  <c r="E357" i="23"/>
  <c r="I357" i="23"/>
  <c r="M357" i="23"/>
  <c r="Q357" i="23"/>
  <c r="U357" i="23"/>
  <c r="Y357" i="23"/>
  <c r="B357" i="23"/>
  <c r="J357" i="23"/>
  <c r="R357" i="23"/>
  <c r="D357" i="23"/>
  <c r="L357" i="23"/>
  <c r="T357" i="23"/>
  <c r="F357" i="23"/>
  <c r="N357" i="23"/>
  <c r="V357" i="23"/>
  <c r="H357" i="23"/>
  <c r="P357" i="23"/>
  <c r="X357" i="23"/>
  <c r="A358" i="23"/>
  <c r="A395" i="23" s="1"/>
  <c r="A33" i="19"/>
  <c r="A101" i="19"/>
  <c r="A139" i="24"/>
  <c r="A355" i="24"/>
  <c r="A392" i="24" s="1"/>
  <c r="A318" i="24"/>
  <c r="A30" i="24"/>
  <c r="A426" i="24"/>
  <c r="A247" i="24"/>
  <c r="A102" i="24"/>
  <c r="A210" i="24"/>
  <c r="A431" i="23"/>
  <c r="A30" i="23"/>
  <c r="A102" i="23"/>
  <c r="C392" i="24" l="1"/>
  <c r="G392" i="24"/>
  <c r="K392" i="24"/>
  <c r="O392" i="24"/>
  <c r="S392" i="24"/>
  <c r="W392" i="24"/>
  <c r="D392" i="24"/>
  <c r="H392" i="24"/>
  <c r="L392" i="24"/>
  <c r="P392" i="24"/>
  <c r="T392" i="24"/>
  <c r="X392" i="24"/>
  <c r="E392" i="24"/>
  <c r="I392" i="24"/>
  <c r="M392" i="24"/>
  <c r="Q392" i="24"/>
  <c r="U392" i="24"/>
  <c r="Y392" i="24"/>
  <c r="B392" i="24"/>
  <c r="F392" i="24"/>
  <c r="J392" i="24"/>
  <c r="N392" i="24"/>
  <c r="R392" i="24"/>
  <c r="V392" i="24"/>
  <c r="B395" i="23"/>
  <c r="F395" i="23"/>
  <c r="J395" i="23"/>
  <c r="N395" i="23"/>
  <c r="R395" i="23"/>
  <c r="V395" i="23"/>
  <c r="C395" i="23"/>
  <c r="G395" i="23"/>
  <c r="K395" i="23"/>
  <c r="O395" i="23"/>
  <c r="S395" i="23"/>
  <c r="W395" i="23"/>
  <c r="D395" i="23"/>
  <c r="H395" i="23"/>
  <c r="L395" i="23"/>
  <c r="P395" i="23"/>
  <c r="T395" i="23"/>
  <c r="X395" i="23"/>
  <c r="E395" i="23"/>
  <c r="I395" i="23"/>
  <c r="M395" i="23"/>
  <c r="Q395" i="23"/>
  <c r="U395" i="23"/>
  <c r="Y395" i="23"/>
  <c r="B431" i="23"/>
  <c r="F431" i="23"/>
  <c r="J431" i="23"/>
  <c r="N431" i="23"/>
  <c r="R431" i="23"/>
  <c r="V431" i="23"/>
  <c r="C431" i="23"/>
  <c r="G431" i="23"/>
  <c r="K431" i="23"/>
  <c r="O431" i="23"/>
  <c r="S431" i="23"/>
  <c r="W431" i="23"/>
  <c r="D431" i="23"/>
  <c r="H431" i="23"/>
  <c r="L431" i="23"/>
  <c r="P431" i="23"/>
  <c r="T431" i="23"/>
  <c r="X431" i="23"/>
  <c r="E431" i="23"/>
  <c r="I431" i="23"/>
  <c r="M431" i="23"/>
  <c r="Q431" i="23"/>
  <c r="U431" i="23"/>
  <c r="Y431" i="23"/>
  <c r="D426" i="24"/>
  <c r="H426" i="24"/>
  <c r="L426" i="24"/>
  <c r="P426" i="24"/>
  <c r="T426" i="24"/>
  <c r="X426" i="24"/>
  <c r="E426" i="24"/>
  <c r="I426" i="24"/>
  <c r="M426" i="24"/>
  <c r="Q426" i="24"/>
  <c r="U426" i="24"/>
  <c r="Y426" i="24"/>
  <c r="F426" i="24"/>
  <c r="J426" i="24"/>
  <c r="N426" i="24"/>
  <c r="R426" i="24"/>
  <c r="V426" i="24"/>
  <c r="B426" i="24"/>
  <c r="C426" i="24"/>
  <c r="G426" i="24"/>
  <c r="K426" i="24"/>
  <c r="O426" i="24"/>
  <c r="S426" i="24"/>
  <c r="W426" i="24"/>
  <c r="D70" i="19"/>
  <c r="H70" i="19"/>
  <c r="L70" i="19"/>
  <c r="P70" i="19"/>
  <c r="T70" i="19"/>
  <c r="X70" i="19"/>
  <c r="E70" i="19"/>
  <c r="I70" i="19"/>
  <c r="M70" i="19"/>
  <c r="Q70" i="19"/>
  <c r="U70" i="19"/>
  <c r="Y70" i="19"/>
  <c r="B70" i="19"/>
  <c r="F70" i="19"/>
  <c r="J70" i="19"/>
  <c r="N70" i="19"/>
  <c r="R70" i="19"/>
  <c r="V70" i="19"/>
  <c r="C70" i="19"/>
  <c r="G70" i="19"/>
  <c r="K70" i="19"/>
  <c r="O70" i="19"/>
  <c r="S70" i="19"/>
  <c r="W70" i="19"/>
  <c r="E175" i="19"/>
  <c r="I175" i="19"/>
  <c r="M175" i="19"/>
  <c r="Q175" i="19"/>
  <c r="U175" i="19"/>
  <c r="Y175" i="19"/>
  <c r="B175" i="19"/>
  <c r="F175" i="19"/>
  <c r="J175" i="19"/>
  <c r="N175" i="19"/>
  <c r="R175" i="19"/>
  <c r="V175" i="19"/>
  <c r="C175" i="19"/>
  <c r="G175" i="19"/>
  <c r="K175" i="19"/>
  <c r="O175" i="19"/>
  <c r="S175" i="19"/>
  <c r="W175" i="19"/>
  <c r="D175" i="19"/>
  <c r="H175" i="19"/>
  <c r="L175" i="19"/>
  <c r="P175" i="19"/>
  <c r="T175" i="19"/>
  <c r="X175" i="19"/>
  <c r="A212" i="19"/>
  <c r="A140" i="19"/>
  <c r="E101" i="19"/>
  <c r="I101" i="19"/>
  <c r="M101" i="19"/>
  <c r="Q101" i="19"/>
  <c r="U101" i="19"/>
  <c r="Y101" i="19"/>
  <c r="B101" i="19"/>
  <c r="F101" i="19"/>
  <c r="J101" i="19"/>
  <c r="N101" i="19"/>
  <c r="R101" i="19"/>
  <c r="V101" i="19"/>
  <c r="C101" i="19"/>
  <c r="G101" i="19"/>
  <c r="K101" i="19"/>
  <c r="O101" i="19"/>
  <c r="S101" i="19"/>
  <c r="W101" i="19"/>
  <c r="D101" i="19"/>
  <c r="H101" i="19"/>
  <c r="L101" i="19"/>
  <c r="P101" i="19"/>
  <c r="T101" i="19"/>
  <c r="X101" i="19"/>
  <c r="E211" i="19"/>
  <c r="I211" i="19"/>
  <c r="M211" i="19"/>
  <c r="Q211" i="19"/>
  <c r="U211" i="19"/>
  <c r="Y211" i="19"/>
  <c r="B211" i="19"/>
  <c r="F211" i="19"/>
  <c r="J211" i="19"/>
  <c r="N211" i="19"/>
  <c r="R211" i="19"/>
  <c r="V211" i="19"/>
  <c r="C211" i="19"/>
  <c r="G211" i="19"/>
  <c r="K211" i="19"/>
  <c r="O211" i="19"/>
  <c r="S211" i="19"/>
  <c r="W211" i="19"/>
  <c r="D211" i="19"/>
  <c r="H211" i="19"/>
  <c r="L211" i="19"/>
  <c r="P211" i="19"/>
  <c r="T211" i="19"/>
  <c r="X211" i="19"/>
  <c r="B396" i="19"/>
  <c r="F396" i="19"/>
  <c r="J396" i="19"/>
  <c r="N396" i="19"/>
  <c r="R396" i="19"/>
  <c r="V396" i="19"/>
  <c r="C396" i="19"/>
  <c r="G396" i="19"/>
  <c r="K396" i="19"/>
  <c r="O396" i="19"/>
  <c r="S396" i="19"/>
  <c r="W396" i="19"/>
  <c r="D396" i="19"/>
  <c r="H396" i="19"/>
  <c r="L396" i="19"/>
  <c r="P396" i="19"/>
  <c r="T396" i="19"/>
  <c r="X396" i="19"/>
  <c r="E396" i="19"/>
  <c r="I396" i="19"/>
  <c r="M396" i="19"/>
  <c r="Q396" i="19"/>
  <c r="U396" i="19"/>
  <c r="Y396" i="19"/>
  <c r="A397" i="19"/>
  <c r="A71" i="19"/>
  <c r="D33" i="19"/>
  <c r="H33" i="19"/>
  <c r="L33" i="19"/>
  <c r="P33" i="19"/>
  <c r="T33" i="19"/>
  <c r="X33" i="19"/>
  <c r="E33" i="19"/>
  <c r="I33" i="19"/>
  <c r="M33" i="19"/>
  <c r="Q33" i="19"/>
  <c r="U33" i="19"/>
  <c r="Y33" i="19"/>
  <c r="B33" i="19"/>
  <c r="F33" i="19"/>
  <c r="J33" i="19"/>
  <c r="N33" i="19"/>
  <c r="R33" i="19"/>
  <c r="V33" i="19"/>
  <c r="C33" i="19"/>
  <c r="G33" i="19"/>
  <c r="K33" i="19"/>
  <c r="O33" i="19"/>
  <c r="S33" i="19"/>
  <c r="W33" i="19"/>
  <c r="A288" i="19"/>
  <c r="B250" i="19"/>
  <c r="F250" i="19"/>
  <c r="J250" i="19"/>
  <c r="N250" i="19"/>
  <c r="R250" i="19"/>
  <c r="V250" i="19"/>
  <c r="C250" i="19"/>
  <c r="G250" i="19"/>
  <c r="K250" i="19"/>
  <c r="O250" i="19"/>
  <c r="S250" i="19"/>
  <c r="W250" i="19"/>
  <c r="D250" i="19"/>
  <c r="H250" i="19"/>
  <c r="L250" i="19"/>
  <c r="P250" i="19"/>
  <c r="T250" i="19"/>
  <c r="X250" i="19"/>
  <c r="E250" i="19"/>
  <c r="I250" i="19"/>
  <c r="M250" i="19"/>
  <c r="Q250" i="19"/>
  <c r="U250" i="19"/>
  <c r="Y250" i="19"/>
  <c r="A251" i="19"/>
  <c r="C432" i="19"/>
  <c r="G432" i="19"/>
  <c r="K432" i="19"/>
  <c r="O432" i="19"/>
  <c r="S432" i="19"/>
  <c r="W432" i="19"/>
  <c r="D432" i="19"/>
  <c r="H432" i="19"/>
  <c r="L432" i="19"/>
  <c r="P432" i="19"/>
  <c r="T432" i="19"/>
  <c r="X432" i="19"/>
  <c r="E432" i="19"/>
  <c r="I432" i="19"/>
  <c r="M432" i="19"/>
  <c r="Q432" i="19"/>
  <c r="U432" i="19"/>
  <c r="Y432" i="19"/>
  <c r="B432" i="19"/>
  <c r="F432" i="19"/>
  <c r="J432" i="19"/>
  <c r="N432" i="19"/>
  <c r="R432" i="19"/>
  <c r="V432" i="19"/>
  <c r="A433" i="19"/>
  <c r="E323" i="19"/>
  <c r="I323" i="19"/>
  <c r="M323" i="19"/>
  <c r="Q323" i="19"/>
  <c r="U323" i="19"/>
  <c r="Y323" i="19"/>
  <c r="B323" i="19"/>
  <c r="F323" i="19"/>
  <c r="J323" i="19"/>
  <c r="N323" i="19"/>
  <c r="R323" i="19"/>
  <c r="V323" i="19"/>
  <c r="C323" i="19"/>
  <c r="G323" i="19"/>
  <c r="K323" i="19"/>
  <c r="O323" i="19"/>
  <c r="S323" i="19"/>
  <c r="W323" i="19"/>
  <c r="D323" i="19"/>
  <c r="H323" i="19"/>
  <c r="L323" i="19"/>
  <c r="P323" i="19"/>
  <c r="T323" i="19"/>
  <c r="X323" i="19"/>
  <c r="C498" i="21"/>
  <c r="G498" i="21"/>
  <c r="K498" i="21"/>
  <c r="O498" i="21"/>
  <c r="S498" i="21"/>
  <c r="W498" i="21"/>
  <c r="D498" i="21"/>
  <c r="H498" i="21"/>
  <c r="L498" i="21"/>
  <c r="P498" i="21"/>
  <c r="T498" i="21"/>
  <c r="X498" i="21"/>
  <c r="E498" i="21"/>
  <c r="I498" i="21"/>
  <c r="M498" i="21"/>
  <c r="Q498" i="21"/>
  <c r="U498" i="21"/>
  <c r="Y498" i="21"/>
  <c r="F498" i="21"/>
  <c r="J498" i="21"/>
  <c r="N498" i="21"/>
  <c r="R498" i="21"/>
  <c r="V498" i="21"/>
  <c r="B498" i="21"/>
  <c r="B287" i="19"/>
  <c r="F287" i="19"/>
  <c r="J287" i="19"/>
  <c r="N287" i="19"/>
  <c r="R287" i="19"/>
  <c r="V287" i="19"/>
  <c r="C287" i="19"/>
  <c r="G287" i="19"/>
  <c r="K287" i="19"/>
  <c r="O287" i="19"/>
  <c r="S287" i="19"/>
  <c r="W287" i="19"/>
  <c r="D287" i="19"/>
  <c r="H287" i="19"/>
  <c r="L287" i="19"/>
  <c r="P287" i="19"/>
  <c r="T287" i="19"/>
  <c r="X287" i="19"/>
  <c r="E287" i="19"/>
  <c r="I287" i="19"/>
  <c r="M287" i="19"/>
  <c r="Q287" i="19"/>
  <c r="U287" i="19"/>
  <c r="Y287" i="19"/>
  <c r="A324" i="19"/>
  <c r="B360" i="19"/>
  <c r="F360" i="19"/>
  <c r="J360" i="19"/>
  <c r="N360" i="19"/>
  <c r="R360" i="19"/>
  <c r="V360" i="19"/>
  <c r="E360" i="19"/>
  <c r="I360" i="19"/>
  <c r="M360" i="19"/>
  <c r="Q360" i="19"/>
  <c r="U360" i="19"/>
  <c r="Y360" i="19"/>
  <c r="G360" i="19"/>
  <c r="O360" i="19"/>
  <c r="W360" i="19"/>
  <c r="H360" i="19"/>
  <c r="P360" i="19"/>
  <c r="X360" i="19"/>
  <c r="C360" i="19"/>
  <c r="K360" i="19"/>
  <c r="S360" i="19"/>
  <c r="D360" i="19"/>
  <c r="L360" i="19"/>
  <c r="T360" i="19"/>
  <c r="A361" i="19"/>
  <c r="E139" i="19"/>
  <c r="I139" i="19"/>
  <c r="M139" i="19"/>
  <c r="Q139" i="19"/>
  <c r="U139" i="19"/>
  <c r="Y139" i="19"/>
  <c r="B139" i="19"/>
  <c r="F139" i="19"/>
  <c r="J139" i="19"/>
  <c r="N139" i="19"/>
  <c r="R139" i="19"/>
  <c r="V139" i="19"/>
  <c r="C139" i="19"/>
  <c r="G139" i="19"/>
  <c r="K139" i="19"/>
  <c r="O139" i="19"/>
  <c r="S139" i="19"/>
  <c r="W139" i="19"/>
  <c r="D139" i="19"/>
  <c r="H139" i="19"/>
  <c r="L139" i="19"/>
  <c r="P139" i="19"/>
  <c r="T139" i="19"/>
  <c r="X139" i="19"/>
  <c r="A176" i="19"/>
  <c r="D210" i="24"/>
  <c r="H210" i="24"/>
  <c r="L210" i="24"/>
  <c r="P210" i="24"/>
  <c r="T210" i="24"/>
  <c r="X210" i="24"/>
  <c r="E210" i="24"/>
  <c r="I210" i="24"/>
  <c r="M210" i="24"/>
  <c r="Q210" i="24"/>
  <c r="U210" i="24"/>
  <c r="Y210" i="24"/>
  <c r="C210" i="24"/>
  <c r="K210" i="24"/>
  <c r="S210" i="24"/>
  <c r="F210" i="24"/>
  <c r="N210" i="24"/>
  <c r="V210" i="24"/>
  <c r="G210" i="24"/>
  <c r="O210" i="24"/>
  <c r="W210" i="24"/>
  <c r="B210" i="24"/>
  <c r="J210" i="24"/>
  <c r="R210" i="24"/>
  <c r="B102" i="24"/>
  <c r="F102" i="24"/>
  <c r="J102" i="24"/>
  <c r="N102" i="24"/>
  <c r="R102" i="24"/>
  <c r="V102" i="24"/>
  <c r="D102" i="24"/>
  <c r="H102" i="24"/>
  <c r="L102" i="24"/>
  <c r="P102" i="24"/>
  <c r="T102" i="24"/>
  <c r="X102" i="24"/>
  <c r="E102" i="24"/>
  <c r="M102" i="24"/>
  <c r="U102" i="24"/>
  <c r="G102" i="24"/>
  <c r="O102" i="24"/>
  <c r="W102" i="24"/>
  <c r="I102" i="24"/>
  <c r="Q102" i="24"/>
  <c r="Y102" i="24"/>
  <c r="C102" i="24"/>
  <c r="K102" i="24"/>
  <c r="S102" i="24"/>
  <c r="A284" i="24"/>
  <c r="C247" i="24"/>
  <c r="G247" i="24"/>
  <c r="K247" i="24"/>
  <c r="O247" i="24"/>
  <c r="S247" i="24"/>
  <c r="W247" i="24"/>
  <c r="B247" i="24"/>
  <c r="H247" i="24"/>
  <c r="M247" i="24"/>
  <c r="R247" i="24"/>
  <c r="X247" i="24"/>
  <c r="D247" i="24"/>
  <c r="I247" i="24"/>
  <c r="N247" i="24"/>
  <c r="T247" i="24"/>
  <c r="Y247" i="24"/>
  <c r="E247" i="24"/>
  <c r="J247" i="24"/>
  <c r="P247" i="24"/>
  <c r="U247" i="24"/>
  <c r="F247" i="24"/>
  <c r="L247" i="24"/>
  <c r="Q247" i="24"/>
  <c r="V247" i="24"/>
  <c r="B318" i="24"/>
  <c r="F318" i="24"/>
  <c r="J318" i="24"/>
  <c r="N318" i="24"/>
  <c r="R318" i="24"/>
  <c r="V318" i="24"/>
  <c r="C318" i="24"/>
  <c r="G318" i="24"/>
  <c r="K318" i="24"/>
  <c r="O318" i="24"/>
  <c r="S318" i="24"/>
  <c r="W318" i="24"/>
  <c r="D318" i="24"/>
  <c r="L318" i="24"/>
  <c r="T318" i="24"/>
  <c r="E318" i="24"/>
  <c r="M318" i="24"/>
  <c r="U318" i="24"/>
  <c r="P318" i="24"/>
  <c r="Q318" i="24"/>
  <c r="H318" i="24"/>
  <c r="X318" i="24"/>
  <c r="I318" i="24"/>
  <c r="Y318" i="24"/>
  <c r="D355" i="24"/>
  <c r="H355" i="24"/>
  <c r="L355" i="24"/>
  <c r="P355" i="24"/>
  <c r="T355" i="24"/>
  <c r="X355" i="24"/>
  <c r="E355" i="24"/>
  <c r="I355" i="24"/>
  <c r="M355" i="24"/>
  <c r="Q355" i="24"/>
  <c r="U355" i="24"/>
  <c r="Y355" i="24"/>
  <c r="B355" i="24"/>
  <c r="J355" i="24"/>
  <c r="R355" i="24"/>
  <c r="C355" i="24"/>
  <c r="K355" i="24"/>
  <c r="S355" i="24"/>
  <c r="F355" i="24"/>
  <c r="N355" i="24"/>
  <c r="V355" i="24"/>
  <c r="G355" i="24"/>
  <c r="O355" i="24"/>
  <c r="W355" i="24"/>
  <c r="C67" i="24"/>
  <c r="G67" i="24"/>
  <c r="K67" i="24"/>
  <c r="O67" i="24"/>
  <c r="S67" i="24"/>
  <c r="W67" i="24"/>
  <c r="D67" i="24"/>
  <c r="H67" i="24"/>
  <c r="L67" i="24"/>
  <c r="P67" i="24"/>
  <c r="T67" i="24"/>
  <c r="X67" i="24"/>
  <c r="E67" i="24"/>
  <c r="I67" i="24"/>
  <c r="M67" i="24"/>
  <c r="Q67" i="24"/>
  <c r="U67" i="24"/>
  <c r="Y67" i="24"/>
  <c r="B67" i="24"/>
  <c r="F67" i="24"/>
  <c r="J67" i="24"/>
  <c r="N67" i="24"/>
  <c r="R67" i="24"/>
  <c r="V67" i="24"/>
  <c r="A176" i="24"/>
  <c r="E139" i="24"/>
  <c r="I139" i="24"/>
  <c r="M139" i="24"/>
  <c r="Q139" i="24"/>
  <c r="U139" i="24"/>
  <c r="Y139" i="24"/>
  <c r="B139" i="24"/>
  <c r="F139" i="24"/>
  <c r="J139" i="24"/>
  <c r="N139" i="24"/>
  <c r="R139" i="24"/>
  <c r="V139" i="24"/>
  <c r="C139" i="24"/>
  <c r="G139" i="24"/>
  <c r="K139" i="24"/>
  <c r="O139" i="24"/>
  <c r="S139" i="24"/>
  <c r="W139" i="24"/>
  <c r="D139" i="24"/>
  <c r="H139" i="24"/>
  <c r="L139" i="24"/>
  <c r="P139" i="24"/>
  <c r="T139" i="24"/>
  <c r="X139" i="24"/>
  <c r="E283" i="24"/>
  <c r="I283" i="24"/>
  <c r="M283" i="24"/>
  <c r="Q283" i="24"/>
  <c r="U283" i="24"/>
  <c r="Y283" i="24"/>
  <c r="B283" i="24"/>
  <c r="F283" i="24"/>
  <c r="J283" i="24"/>
  <c r="N283" i="24"/>
  <c r="R283" i="24"/>
  <c r="V283" i="24"/>
  <c r="C283" i="24"/>
  <c r="K283" i="24"/>
  <c r="S283" i="24"/>
  <c r="D283" i="24"/>
  <c r="L283" i="24"/>
  <c r="T283" i="24"/>
  <c r="G283" i="24"/>
  <c r="O283" i="24"/>
  <c r="W283" i="24"/>
  <c r="H283" i="24"/>
  <c r="P283" i="24"/>
  <c r="X283" i="24"/>
  <c r="A68" i="24"/>
  <c r="D30" i="24"/>
  <c r="H30" i="24"/>
  <c r="L30" i="24"/>
  <c r="P30" i="24"/>
  <c r="T30" i="24"/>
  <c r="X30" i="24"/>
  <c r="E30" i="24"/>
  <c r="I30" i="24"/>
  <c r="M30" i="24"/>
  <c r="Q30" i="24"/>
  <c r="U30" i="24"/>
  <c r="Y30" i="24"/>
  <c r="B30" i="24"/>
  <c r="F30" i="24"/>
  <c r="J30" i="24"/>
  <c r="N30" i="24"/>
  <c r="R30" i="24"/>
  <c r="V30" i="24"/>
  <c r="C30" i="24"/>
  <c r="G30" i="24"/>
  <c r="K30" i="24"/>
  <c r="O30" i="24"/>
  <c r="S30" i="24"/>
  <c r="W30" i="24"/>
  <c r="D175" i="24"/>
  <c r="H175" i="24"/>
  <c r="L175" i="24"/>
  <c r="P175" i="24"/>
  <c r="T175" i="24"/>
  <c r="X175" i="24"/>
  <c r="C175" i="24"/>
  <c r="G175" i="24"/>
  <c r="K175" i="24"/>
  <c r="O175" i="24"/>
  <c r="S175" i="24"/>
  <c r="W175" i="24"/>
  <c r="I175" i="24"/>
  <c r="Q175" i="24"/>
  <c r="Y175" i="24"/>
  <c r="B175" i="24"/>
  <c r="J175" i="24"/>
  <c r="R175" i="24"/>
  <c r="E175" i="24"/>
  <c r="M175" i="24"/>
  <c r="U175" i="24"/>
  <c r="F175" i="24"/>
  <c r="N175" i="24"/>
  <c r="V175" i="24"/>
  <c r="C462" i="21"/>
  <c r="G462" i="21"/>
  <c r="K462" i="21"/>
  <c r="O462" i="21"/>
  <c r="S462" i="21"/>
  <c r="W462" i="21"/>
  <c r="D462" i="21"/>
  <c r="H462" i="21"/>
  <c r="L462" i="21"/>
  <c r="P462" i="21"/>
  <c r="T462" i="21"/>
  <c r="X462" i="21"/>
  <c r="E462" i="21"/>
  <c r="F462" i="21"/>
  <c r="J462" i="21"/>
  <c r="N462" i="21"/>
  <c r="R462" i="21"/>
  <c r="V462" i="21"/>
  <c r="B462" i="21"/>
  <c r="I462" i="21"/>
  <c r="Y462" i="21"/>
  <c r="M462" i="21"/>
  <c r="Q462" i="21"/>
  <c r="U462" i="21"/>
  <c r="B427" i="21"/>
  <c r="F427" i="21"/>
  <c r="C427" i="21"/>
  <c r="G427" i="21"/>
  <c r="K427" i="21"/>
  <c r="O427" i="21"/>
  <c r="S427" i="21"/>
  <c r="W427" i="21"/>
  <c r="E427" i="21"/>
  <c r="I427" i="21"/>
  <c r="M427" i="21"/>
  <c r="Q427" i="21"/>
  <c r="U427" i="21"/>
  <c r="Y427" i="21"/>
  <c r="L427" i="21"/>
  <c r="T427" i="21"/>
  <c r="D427" i="21"/>
  <c r="N427" i="21"/>
  <c r="V427" i="21"/>
  <c r="H427" i="21"/>
  <c r="P427" i="21"/>
  <c r="X427" i="21"/>
  <c r="J427" i="21"/>
  <c r="R427" i="21"/>
  <c r="A393" i="21"/>
  <c r="C356" i="21"/>
  <c r="G356" i="21"/>
  <c r="K356" i="21"/>
  <c r="O356" i="21"/>
  <c r="S356" i="21"/>
  <c r="W356" i="21"/>
  <c r="E356" i="21"/>
  <c r="I356" i="21"/>
  <c r="M356" i="21"/>
  <c r="Q356" i="21"/>
  <c r="U356" i="21"/>
  <c r="Y356" i="21"/>
  <c r="B356" i="21"/>
  <c r="J356" i="21"/>
  <c r="R356" i="21"/>
  <c r="D356" i="21"/>
  <c r="L356" i="21"/>
  <c r="T356" i="21"/>
  <c r="F356" i="21"/>
  <c r="N356" i="21"/>
  <c r="V356" i="21"/>
  <c r="H356" i="21"/>
  <c r="P356" i="21"/>
  <c r="X356" i="21"/>
  <c r="C392" i="21"/>
  <c r="G392" i="21"/>
  <c r="K392" i="21"/>
  <c r="O392" i="21"/>
  <c r="S392" i="21"/>
  <c r="W392" i="21"/>
  <c r="E392" i="21"/>
  <c r="I392" i="21"/>
  <c r="M392" i="21"/>
  <c r="Q392" i="21"/>
  <c r="U392" i="21"/>
  <c r="Y392" i="21"/>
  <c r="D392" i="21"/>
  <c r="L392" i="21"/>
  <c r="T392" i="21"/>
  <c r="F392" i="21"/>
  <c r="N392" i="21"/>
  <c r="V392" i="21"/>
  <c r="H392" i="21"/>
  <c r="P392" i="21"/>
  <c r="X392" i="21"/>
  <c r="B392" i="21"/>
  <c r="J392" i="21"/>
  <c r="R392" i="21"/>
  <c r="B319" i="21"/>
  <c r="F319" i="21"/>
  <c r="J319" i="21"/>
  <c r="N319" i="21"/>
  <c r="R319" i="21"/>
  <c r="V319" i="21"/>
  <c r="C319" i="21"/>
  <c r="G319" i="21"/>
  <c r="K319" i="21"/>
  <c r="O319" i="21"/>
  <c r="S319" i="21"/>
  <c r="W319" i="21"/>
  <c r="D319" i="21"/>
  <c r="H319" i="21"/>
  <c r="L319" i="21"/>
  <c r="P319" i="21"/>
  <c r="T319" i="21"/>
  <c r="X319" i="21"/>
  <c r="M319" i="21"/>
  <c r="Q319" i="21"/>
  <c r="Y319" i="21"/>
  <c r="E319" i="21"/>
  <c r="U319" i="21"/>
  <c r="I319" i="21"/>
  <c r="E248" i="21"/>
  <c r="I248" i="21"/>
  <c r="M248" i="21"/>
  <c r="Q248" i="21"/>
  <c r="U248" i="21"/>
  <c r="Y248" i="21"/>
  <c r="B248" i="21"/>
  <c r="F248" i="21"/>
  <c r="J248" i="21"/>
  <c r="N248" i="21"/>
  <c r="R248" i="21"/>
  <c r="V248" i="21"/>
  <c r="A285" i="21"/>
  <c r="C248" i="21"/>
  <c r="G248" i="21"/>
  <c r="K248" i="21"/>
  <c r="O248" i="21"/>
  <c r="S248" i="21"/>
  <c r="W248" i="21"/>
  <c r="D248" i="21"/>
  <c r="H248" i="21"/>
  <c r="L248" i="21"/>
  <c r="P248" i="21"/>
  <c r="T248" i="21"/>
  <c r="X248" i="21"/>
  <c r="D284" i="21"/>
  <c r="H284" i="21"/>
  <c r="L284" i="21"/>
  <c r="P284" i="21"/>
  <c r="T284" i="21"/>
  <c r="X284" i="21"/>
  <c r="B284" i="21"/>
  <c r="F284" i="21"/>
  <c r="J284" i="21"/>
  <c r="N284" i="21"/>
  <c r="R284" i="21"/>
  <c r="V284" i="21"/>
  <c r="G284" i="21"/>
  <c r="O284" i="21"/>
  <c r="W284" i="21"/>
  <c r="C284" i="21"/>
  <c r="K284" i="21"/>
  <c r="S284" i="21"/>
  <c r="M284" i="21"/>
  <c r="Q284" i="21"/>
  <c r="E284" i="21"/>
  <c r="U284" i="21"/>
  <c r="I284" i="21"/>
  <c r="Y284" i="21"/>
  <c r="C175" i="21"/>
  <c r="G175" i="21"/>
  <c r="K175" i="21"/>
  <c r="O175" i="21"/>
  <c r="S175" i="21"/>
  <c r="W175" i="21"/>
  <c r="D175" i="21"/>
  <c r="H175" i="21"/>
  <c r="L175" i="21"/>
  <c r="P175" i="21"/>
  <c r="T175" i="21"/>
  <c r="X175" i="21"/>
  <c r="E175" i="21"/>
  <c r="I175" i="21"/>
  <c r="M175" i="21"/>
  <c r="Q175" i="21"/>
  <c r="U175" i="21"/>
  <c r="Y175" i="21"/>
  <c r="B175" i="21"/>
  <c r="F175" i="21"/>
  <c r="J175" i="21"/>
  <c r="N175" i="21"/>
  <c r="R175" i="21"/>
  <c r="V175" i="21"/>
  <c r="D211" i="21"/>
  <c r="H211" i="21"/>
  <c r="L211" i="21"/>
  <c r="P211" i="21"/>
  <c r="T211" i="21"/>
  <c r="X211" i="21"/>
  <c r="B211" i="21"/>
  <c r="F211" i="21"/>
  <c r="J211" i="21"/>
  <c r="N211" i="21"/>
  <c r="R211" i="21"/>
  <c r="V211" i="21"/>
  <c r="C211" i="21"/>
  <c r="K211" i="21"/>
  <c r="S211" i="21"/>
  <c r="E211" i="21"/>
  <c r="M211" i="21"/>
  <c r="U211" i="21"/>
  <c r="G211" i="21"/>
  <c r="O211" i="21"/>
  <c r="W211" i="21"/>
  <c r="I211" i="21"/>
  <c r="Q211" i="21"/>
  <c r="Y211" i="21"/>
  <c r="A463" i="21"/>
  <c r="A499" i="21" s="1"/>
  <c r="A428" i="21"/>
  <c r="A249" i="21"/>
  <c r="A212" i="21"/>
  <c r="A320" i="21"/>
  <c r="A357" i="21"/>
  <c r="C138" i="21"/>
  <c r="G138" i="21"/>
  <c r="K138" i="21"/>
  <c r="O138" i="21"/>
  <c r="S138" i="21"/>
  <c r="W138" i="21"/>
  <c r="D138" i="21"/>
  <c r="I138" i="21"/>
  <c r="N138" i="21"/>
  <c r="T138" i="21"/>
  <c r="Y138" i="21"/>
  <c r="E138" i="21"/>
  <c r="J138" i="21"/>
  <c r="P138" i="21"/>
  <c r="U138" i="21"/>
  <c r="F138" i="21"/>
  <c r="L138" i="21"/>
  <c r="Q138" i="21"/>
  <c r="V138" i="21"/>
  <c r="B138" i="21"/>
  <c r="H138" i="21"/>
  <c r="M138" i="21"/>
  <c r="R138" i="21"/>
  <c r="X138" i="21"/>
  <c r="A139" i="21"/>
  <c r="A176" i="21" s="1"/>
  <c r="B101" i="21"/>
  <c r="F101" i="21"/>
  <c r="J101" i="21"/>
  <c r="N101" i="21"/>
  <c r="R101" i="21"/>
  <c r="V101" i="21"/>
  <c r="C101" i="21"/>
  <c r="G101" i="21"/>
  <c r="K101" i="21"/>
  <c r="O101" i="21"/>
  <c r="S101" i="21"/>
  <c r="W101" i="21"/>
  <c r="D101" i="21"/>
  <c r="H101" i="21"/>
  <c r="L101" i="21"/>
  <c r="P101" i="21"/>
  <c r="T101" i="21"/>
  <c r="X101" i="21"/>
  <c r="E101" i="21"/>
  <c r="I101" i="21"/>
  <c r="M101" i="21"/>
  <c r="Q101" i="21"/>
  <c r="U101" i="21"/>
  <c r="Y101" i="21"/>
  <c r="A66" i="21"/>
  <c r="B28" i="21"/>
  <c r="F28" i="21"/>
  <c r="J28" i="21"/>
  <c r="N28" i="21"/>
  <c r="R28" i="21"/>
  <c r="V28" i="21"/>
  <c r="C28" i="21"/>
  <c r="G28" i="21"/>
  <c r="K28" i="21"/>
  <c r="O28" i="21"/>
  <c r="S28" i="21"/>
  <c r="W28" i="21"/>
  <c r="D28" i="21"/>
  <c r="H28" i="21"/>
  <c r="L28" i="21"/>
  <c r="P28" i="21"/>
  <c r="T28" i="21"/>
  <c r="X28" i="21"/>
  <c r="E28" i="21"/>
  <c r="I28" i="21"/>
  <c r="M28" i="21"/>
  <c r="Q28" i="21"/>
  <c r="U28" i="21"/>
  <c r="Y28" i="21"/>
  <c r="A29" i="21"/>
  <c r="D65" i="21"/>
  <c r="H65" i="21"/>
  <c r="L65" i="21"/>
  <c r="P65" i="21"/>
  <c r="T65" i="21"/>
  <c r="E65" i="21"/>
  <c r="I65" i="21"/>
  <c r="M65" i="21"/>
  <c r="B65" i="21"/>
  <c r="C65" i="21"/>
  <c r="G65" i="21"/>
  <c r="K65" i="21"/>
  <c r="F65" i="21"/>
  <c r="Q65" i="21"/>
  <c r="V65" i="21"/>
  <c r="J65" i="21"/>
  <c r="R65" i="21"/>
  <c r="W65" i="21"/>
  <c r="N65" i="21"/>
  <c r="S65" i="21"/>
  <c r="X65" i="21"/>
  <c r="O65" i="21"/>
  <c r="U65" i="21"/>
  <c r="Y65" i="21"/>
  <c r="A102" i="21"/>
  <c r="E102" i="23"/>
  <c r="I102" i="23"/>
  <c r="M102" i="23"/>
  <c r="Q102" i="23"/>
  <c r="U102" i="23"/>
  <c r="Y102" i="23"/>
  <c r="B102" i="23"/>
  <c r="F102" i="23"/>
  <c r="J102" i="23"/>
  <c r="N102" i="23"/>
  <c r="R102" i="23"/>
  <c r="V102" i="23"/>
  <c r="C102" i="23"/>
  <c r="G102" i="23"/>
  <c r="K102" i="23"/>
  <c r="O102" i="23"/>
  <c r="S102" i="23"/>
  <c r="W102" i="23"/>
  <c r="D102" i="23"/>
  <c r="H102" i="23"/>
  <c r="L102" i="23"/>
  <c r="P102" i="23"/>
  <c r="T102" i="23"/>
  <c r="X102" i="23"/>
  <c r="B30" i="23"/>
  <c r="F30" i="23"/>
  <c r="J30" i="23"/>
  <c r="N30" i="23"/>
  <c r="R30" i="23"/>
  <c r="V30" i="23"/>
  <c r="C30" i="23"/>
  <c r="G30" i="23"/>
  <c r="K30" i="23"/>
  <c r="O30" i="23"/>
  <c r="S30" i="23"/>
  <c r="W30" i="23"/>
  <c r="D30" i="23"/>
  <c r="H30" i="23"/>
  <c r="L30" i="23"/>
  <c r="P30" i="23"/>
  <c r="T30" i="23"/>
  <c r="X30" i="23"/>
  <c r="A68" i="23"/>
  <c r="E30" i="23"/>
  <c r="I30" i="23"/>
  <c r="M30" i="23"/>
  <c r="Q30" i="23"/>
  <c r="U30" i="23"/>
  <c r="Y30" i="23"/>
  <c r="C358" i="23"/>
  <c r="G358" i="23"/>
  <c r="K358" i="23"/>
  <c r="O358" i="23"/>
  <c r="S358" i="23"/>
  <c r="W358" i="23"/>
  <c r="E358" i="23"/>
  <c r="I358" i="23"/>
  <c r="M358" i="23"/>
  <c r="Q358" i="23"/>
  <c r="U358" i="23"/>
  <c r="Y358" i="23"/>
  <c r="B358" i="23"/>
  <c r="J358" i="23"/>
  <c r="R358" i="23"/>
  <c r="D358" i="23"/>
  <c r="L358" i="23"/>
  <c r="T358" i="23"/>
  <c r="F358" i="23"/>
  <c r="N358" i="23"/>
  <c r="V358" i="23"/>
  <c r="H358" i="23"/>
  <c r="P358" i="23"/>
  <c r="X358" i="23"/>
  <c r="A359" i="23"/>
  <c r="A396" i="23" s="1"/>
  <c r="E321" i="23"/>
  <c r="I321" i="23"/>
  <c r="C321" i="23"/>
  <c r="G321" i="23"/>
  <c r="K321" i="23"/>
  <c r="H321" i="23"/>
  <c r="N321" i="23"/>
  <c r="R321" i="23"/>
  <c r="V321" i="23"/>
  <c r="D321" i="23"/>
  <c r="L321" i="23"/>
  <c r="P321" i="23"/>
  <c r="T321" i="23"/>
  <c r="X321" i="23"/>
  <c r="F321" i="23"/>
  <c r="Q321" i="23"/>
  <c r="Y321" i="23"/>
  <c r="J321" i="23"/>
  <c r="S321" i="23"/>
  <c r="M321" i="23"/>
  <c r="U321" i="23"/>
  <c r="B321" i="23"/>
  <c r="O321" i="23"/>
  <c r="W321" i="23"/>
  <c r="C285" i="23"/>
  <c r="G285" i="23"/>
  <c r="K285" i="23"/>
  <c r="O285" i="23"/>
  <c r="S285" i="23"/>
  <c r="W285" i="23"/>
  <c r="E285" i="23"/>
  <c r="I285" i="23"/>
  <c r="M285" i="23"/>
  <c r="Q285" i="23"/>
  <c r="U285" i="23"/>
  <c r="Y285" i="23"/>
  <c r="H285" i="23"/>
  <c r="P285" i="23"/>
  <c r="X285" i="23"/>
  <c r="B285" i="23"/>
  <c r="J285" i="23"/>
  <c r="R285" i="23"/>
  <c r="D285" i="23"/>
  <c r="L285" i="23"/>
  <c r="T285" i="23"/>
  <c r="F285" i="23"/>
  <c r="N285" i="23"/>
  <c r="V285" i="23"/>
  <c r="A322" i="23"/>
  <c r="B138" i="23"/>
  <c r="F138" i="23"/>
  <c r="J138" i="23"/>
  <c r="N138" i="23"/>
  <c r="R138" i="23"/>
  <c r="V138" i="23"/>
  <c r="C138" i="23"/>
  <c r="G138" i="23"/>
  <c r="K138" i="23"/>
  <c r="O138" i="23"/>
  <c r="S138" i="23"/>
  <c r="W138" i="23"/>
  <c r="D138" i="23"/>
  <c r="H138" i="23"/>
  <c r="L138" i="23"/>
  <c r="P138" i="23"/>
  <c r="T138" i="23"/>
  <c r="X138" i="23"/>
  <c r="A176" i="23"/>
  <c r="E138" i="23"/>
  <c r="I138" i="23"/>
  <c r="M138" i="23"/>
  <c r="Q138" i="23"/>
  <c r="U138" i="23"/>
  <c r="Y138" i="23"/>
  <c r="A139" i="23"/>
  <c r="D211" i="23"/>
  <c r="H211" i="23"/>
  <c r="L211" i="23"/>
  <c r="P211" i="23"/>
  <c r="T211" i="23"/>
  <c r="X211" i="23"/>
  <c r="B211" i="23"/>
  <c r="F211" i="23"/>
  <c r="J211" i="23"/>
  <c r="N211" i="23"/>
  <c r="R211" i="23"/>
  <c r="V211" i="23"/>
  <c r="I211" i="23"/>
  <c r="Q211" i="23"/>
  <c r="Y211" i="23"/>
  <c r="C211" i="23"/>
  <c r="K211" i="23"/>
  <c r="S211" i="23"/>
  <c r="E211" i="23"/>
  <c r="M211" i="23"/>
  <c r="U211" i="23"/>
  <c r="G211" i="23"/>
  <c r="O211" i="23"/>
  <c r="W211" i="23"/>
  <c r="D175" i="23"/>
  <c r="H175" i="23"/>
  <c r="L175" i="23"/>
  <c r="P175" i="23"/>
  <c r="T175" i="23"/>
  <c r="X175" i="23"/>
  <c r="E175" i="23"/>
  <c r="I175" i="23"/>
  <c r="M175" i="23"/>
  <c r="Q175" i="23"/>
  <c r="U175" i="23"/>
  <c r="Y175" i="23"/>
  <c r="C175" i="23"/>
  <c r="G175" i="23"/>
  <c r="K175" i="23"/>
  <c r="O175" i="23"/>
  <c r="S175" i="23"/>
  <c r="W175" i="23"/>
  <c r="B175" i="23"/>
  <c r="R175" i="23"/>
  <c r="F175" i="23"/>
  <c r="V175" i="23"/>
  <c r="J175" i="23"/>
  <c r="N175" i="23"/>
  <c r="A212" i="23"/>
  <c r="A286" i="23"/>
  <c r="B248" i="23"/>
  <c r="F248" i="23"/>
  <c r="J248" i="23"/>
  <c r="N248" i="23"/>
  <c r="R248" i="23"/>
  <c r="V248" i="23"/>
  <c r="D248" i="23"/>
  <c r="H248" i="23"/>
  <c r="L248" i="23"/>
  <c r="P248" i="23"/>
  <c r="T248" i="23"/>
  <c r="X248" i="23"/>
  <c r="G248" i="23"/>
  <c r="O248" i="23"/>
  <c r="W248" i="23"/>
  <c r="I248" i="23"/>
  <c r="Q248" i="23"/>
  <c r="Y248" i="23"/>
  <c r="C248" i="23"/>
  <c r="K248" i="23"/>
  <c r="S248" i="23"/>
  <c r="E248" i="23"/>
  <c r="M248" i="23"/>
  <c r="U248" i="23"/>
  <c r="A249" i="23"/>
  <c r="B67" i="23"/>
  <c r="F67" i="23"/>
  <c r="J67" i="23"/>
  <c r="N67" i="23"/>
  <c r="R67" i="23"/>
  <c r="V67" i="23"/>
  <c r="D67" i="23"/>
  <c r="H67" i="23"/>
  <c r="L67" i="23"/>
  <c r="P67" i="23"/>
  <c r="T67" i="23"/>
  <c r="X67" i="23"/>
  <c r="C67" i="23"/>
  <c r="K67" i="23"/>
  <c r="S67" i="23"/>
  <c r="E67" i="23"/>
  <c r="M67" i="23"/>
  <c r="U67" i="23"/>
  <c r="G67" i="23"/>
  <c r="O67" i="23"/>
  <c r="W67" i="23"/>
  <c r="I67" i="23"/>
  <c r="Q67" i="23"/>
  <c r="Y67" i="23"/>
  <c r="A34" i="19"/>
  <c r="A102" i="19"/>
  <c r="A103" i="24"/>
  <c r="A140" i="24"/>
  <c r="A356" i="24"/>
  <c r="A393" i="24" s="1"/>
  <c r="A432" i="23"/>
  <c r="A211" i="24"/>
  <c r="A248" i="24"/>
  <c r="A462" i="24"/>
  <c r="A427" i="24"/>
  <c r="A31" i="24"/>
  <c r="A319" i="24"/>
  <c r="A103" i="23"/>
  <c r="A31" i="23"/>
  <c r="D499" i="21" l="1"/>
  <c r="H499" i="21"/>
  <c r="L499" i="21"/>
  <c r="P499" i="21"/>
  <c r="T499" i="21"/>
  <c r="X499" i="21"/>
  <c r="E499" i="21"/>
  <c r="I499" i="21"/>
  <c r="M499" i="21"/>
  <c r="Q499" i="21"/>
  <c r="U499" i="21"/>
  <c r="Y499" i="21"/>
  <c r="B499" i="21"/>
  <c r="F499" i="21"/>
  <c r="J499" i="21"/>
  <c r="N499" i="21"/>
  <c r="R499" i="21"/>
  <c r="V499" i="21"/>
  <c r="C499" i="21"/>
  <c r="G499" i="21"/>
  <c r="K499" i="21"/>
  <c r="O499" i="21"/>
  <c r="S499" i="21"/>
  <c r="W499" i="21"/>
  <c r="E324" i="19"/>
  <c r="I324" i="19"/>
  <c r="M324" i="19"/>
  <c r="Q324" i="19"/>
  <c r="U324" i="19"/>
  <c r="Y324" i="19"/>
  <c r="B324" i="19"/>
  <c r="F324" i="19"/>
  <c r="J324" i="19"/>
  <c r="N324" i="19"/>
  <c r="R324" i="19"/>
  <c r="V324" i="19"/>
  <c r="C324" i="19"/>
  <c r="G324" i="19"/>
  <c r="K324" i="19"/>
  <c r="O324" i="19"/>
  <c r="S324" i="19"/>
  <c r="W324" i="19"/>
  <c r="D324" i="19"/>
  <c r="H324" i="19"/>
  <c r="L324" i="19"/>
  <c r="P324" i="19"/>
  <c r="T324" i="19"/>
  <c r="X324" i="19"/>
  <c r="D71" i="19"/>
  <c r="H71" i="19"/>
  <c r="L71" i="19"/>
  <c r="P71" i="19"/>
  <c r="T71" i="19"/>
  <c r="X71" i="19"/>
  <c r="E71" i="19"/>
  <c r="I71" i="19"/>
  <c r="M71" i="19"/>
  <c r="Q71" i="19"/>
  <c r="U71" i="19"/>
  <c r="Y71" i="19"/>
  <c r="B71" i="19"/>
  <c r="F71" i="19"/>
  <c r="J71" i="19"/>
  <c r="N71" i="19"/>
  <c r="R71" i="19"/>
  <c r="V71" i="19"/>
  <c r="C71" i="19"/>
  <c r="G71" i="19"/>
  <c r="K71" i="19"/>
  <c r="O71" i="19"/>
  <c r="S71" i="19"/>
  <c r="W71" i="19"/>
  <c r="E427" i="24"/>
  <c r="I427" i="24"/>
  <c r="M427" i="24"/>
  <c r="Q427" i="24"/>
  <c r="U427" i="24"/>
  <c r="Y427" i="24"/>
  <c r="B427" i="24"/>
  <c r="F427" i="24"/>
  <c r="J427" i="24"/>
  <c r="N427" i="24"/>
  <c r="R427" i="24"/>
  <c r="V427" i="24"/>
  <c r="C427" i="24"/>
  <c r="G427" i="24"/>
  <c r="K427" i="24"/>
  <c r="O427" i="24"/>
  <c r="S427" i="24"/>
  <c r="W427" i="24"/>
  <c r="D427" i="24"/>
  <c r="H427" i="24"/>
  <c r="L427" i="24"/>
  <c r="P427" i="24"/>
  <c r="T427" i="24"/>
  <c r="X427" i="24"/>
  <c r="B432" i="23"/>
  <c r="F432" i="23"/>
  <c r="J432" i="23"/>
  <c r="N432" i="23"/>
  <c r="R432" i="23"/>
  <c r="V432" i="23"/>
  <c r="C432" i="23"/>
  <c r="G432" i="23"/>
  <c r="K432" i="23"/>
  <c r="O432" i="23"/>
  <c r="S432" i="23"/>
  <c r="W432" i="23"/>
  <c r="D432" i="23"/>
  <c r="H432" i="23"/>
  <c r="L432" i="23"/>
  <c r="P432" i="23"/>
  <c r="T432" i="23"/>
  <c r="X432" i="23"/>
  <c r="E432" i="23"/>
  <c r="I432" i="23"/>
  <c r="M432" i="23"/>
  <c r="Q432" i="23"/>
  <c r="U432" i="23"/>
  <c r="Y432" i="23"/>
  <c r="A141" i="19"/>
  <c r="E102" i="19"/>
  <c r="I102" i="19"/>
  <c r="M102" i="19"/>
  <c r="Q102" i="19"/>
  <c r="U102" i="19"/>
  <c r="Y102" i="19"/>
  <c r="B102" i="19"/>
  <c r="F102" i="19"/>
  <c r="J102" i="19"/>
  <c r="N102" i="19"/>
  <c r="R102" i="19"/>
  <c r="V102" i="19"/>
  <c r="C102" i="19"/>
  <c r="G102" i="19"/>
  <c r="K102" i="19"/>
  <c r="O102" i="19"/>
  <c r="S102" i="19"/>
  <c r="W102" i="19"/>
  <c r="D102" i="19"/>
  <c r="H102" i="19"/>
  <c r="L102" i="19"/>
  <c r="P102" i="19"/>
  <c r="T102" i="19"/>
  <c r="X102" i="19"/>
  <c r="B396" i="23"/>
  <c r="F396" i="23"/>
  <c r="J396" i="23"/>
  <c r="N396" i="23"/>
  <c r="R396" i="23"/>
  <c r="V396" i="23"/>
  <c r="C396" i="23"/>
  <c r="G396" i="23"/>
  <c r="K396" i="23"/>
  <c r="O396" i="23"/>
  <c r="S396" i="23"/>
  <c r="W396" i="23"/>
  <c r="D396" i="23"/>
  <c r="H396" i="23"/>
  <c r="L396" i="23"/>
  <c r="P396" i="23"/>
  <c r="T396" i="23"/>
  <c r="X396" i="23"/>
  <c r="E396" i="23"/>
  <c r="I396" i="23"/>
  <c r="M396" i="23"/>
  <c r="Q396" i="23"/>
  <c r="U396" i="23"/>
  <c r="Y396" i="23"/>
  <c r="C433" i="19"/>
  <c r="G433" i="19"/>
  <c r="K433" i="19"/>
  <c r="O433" i="19"/>
  <c r="S433" i="19"/>
  <c r="W433" i="19"/>
  <c r="D433" i="19"/>
  <c r="H433" i="19"/>
  <c r="L433" i="19"/>
  <c r="P433" i="19"/>
  <c r="T433" i="19"/>
  <c r="X433" i="19"/>
  <c r="E433" i="19"/>
  <c r="I433" i="19"/>
  <c r="M433" i="19"/>
  <c r="Q433" i="19"/>
  <c r="U433" i="19"/>
  <c r="Y433" i="19"/>
  <c r="B433" i="19"/>
  <c r="F433" i="19"/>
  <c r="J433" i="19"/>
  <c r="N433" i="19"/>
  <c r="R433" i="19"/>
  <c r="V433" i="19"/>
  <c r="A434" i="19"/>
  <c r="B397" i="19"/>
  <c r="F397" i="19"/>
  <c r="J397" i="19"/>
  <c r="N397" i="19"/>
  <c r="R397" i="19"/>
  <c r="V397" i="19"/>
  <c r="C397" i="19"/>
  <c r="G397" i="19"/>
  <c r="K397" i="19"/>
  <c r="O397" i="19"/>
  <c r="S397" i="19"/>
  <c r="W397" i="19"/>
  <c r="D397" i="19"/>
  <c r="H397" i="19"/>
  <c r="L397" i="19"/>
  <c r="P397" i="19"/>
  <c r="T397" i="19"/>
  <c r="X397" i="19"/>
  <c r="E397" i="19"/>
  <c r="I397" i="19"/>
  <c r="M397" i="19"/>
  <c r="Q397" i="19"/>
  <c r="U397" i="19"/>
  <c r="Y397" i="19"/>
  <c r="A398" i="19"/>
  <c r="A499" i="24"/>
  <c r="F462" i="24"/>
  <c r="J462" i="24"/>
  <c r="N462" i="24"/>
  <c r="R462" i="24"/>
  <c r="V462" i="24"/>
  <c r="B462" i="24"/>
  <c r="C462" i="24"/>
  <c r="G462" i="24"/>
  <c r="K462" i="24"/>
  <c r="O462" i="24"/>
  <c r="S462" i="24"/>
  <c r="W462" i="24"/>
  <c r="D462" i="24"/>
  <c r="H462" i="24"/>
  <c r="L462" i="24"/>
  <c r="P462" i="24"/>
  <c r="T462" i="24"/>
  <c r="X462" i="24"/>
  <c r="E462" i="24"/>
  <c r="I462" i="24"/>
  <c r="M462" i="24"/>
  <c r="Q462" i="24"/>
  <c r="U462" i="24"/>
  <c r="Y462" i="24"/>
  <c r="C393" i="24"/>
  <c r="G393" i="24"/>
  <c r="K393" i="24"/>
  <c r="O393" i="24"/>
  <c r="S393" i="24"/>
  <c r="W393" i="24"/>
  <c r="D393" i="24"/>
  <c r="H393" i="24"/>
  <c r="L393" i="24"/>
  <c r="P393" i="24"/>
  <c r="T393" i="24"/>
  <c r="X393" i="24"/>
  <c r="E393" i="24"/>
  <c r="I393" i="24"/>
  <c r="M393" i="24"/>
  <c r="Q393" i="24"/>
  <c r="U393" i="24"/>
  <c r="Y393" i="24"/>
  <c r="B393" i="24"/>
  <c r="F393" i="24"/>
  <c r="J393" i="24"/>
  <c r="N393" i="24"/>
  <c r="R393" i="24"/>
  <c r="V393" i="24"/>
  <c r="A72" i="19"/>
  <c r="D34" i="19"/>
  <c r="H34" i="19"/>
  <c r="L34" i="19"/>
  <c r="P34" i="19"/>
  <c r="T34" i="19"/>
  <c r="X34" i="19"/>
  <c r="E34" i="19"/>
  <c r="I34" i="19"/>
  <c r="M34" i="19"/>
  <c r="Q34" i="19"/>
  <c r="U34" i="19"/>
  <c r="Y34" i="19"/>
  <c r="B34" i="19"/>
  <c r="F34" i="19"/>
  <c r="J34" i="19"/>
  <c r="N34" i="19"/>
  <c r="R34" i="19"/>
  <c r="V34" i="19"/>
  <c r="C34" i="19"/>
  <c r="G34" i="19"/>
  <c r="K34" i="19"/>
  <c r="O34" i="19"/>
  <c r="S34" i="19"/>
  <c r="W34" i="19"/>
  <c r="E176" i="19"/>
  <c r="I176" i="19"/>
  <c r="M176" i="19"/>
  <c r="Q176" i="19"/>
  <c r="U176" i="19"/>
  <c r="Y176" i="19"/>
  <c r="B176" i="19"/>
  <c r="F176" i="19"/>
  <c r="J176" i="19"/>
  <c r="N176" i="19"/>
  <c r="R176" i="19"/>
  <c r="V176" i="19"/>
  <c r="C176" i="19"/>
  <c r="G176" i="19"/>
  <c r="K176" i="19"/>
  <c r="O176" i="19"/>
  <c r="S176" i="19"/>
  <c r="W176" i="19"/>
  <c r="D176" i="19"/>
  <c r="H176" i="19"/>
  <c r="L176" i="19"/>
  <c r="P176" i="19"/>
  <c r="T176" i="19"/>
  <c r="X176" i="19"/>
  <c r="A213" i="19"/>
  <c r="A289" i="19"/>
  <c r="B251" i="19"/>
  <c r="F251" i="19"/>
  <c r="J251" i="19"/>
  <c r="N251" i="19"/>
  <c r="R251" i="19"/>
  <c r="V251" i="19"/>
  <c r="C251" i="19"/>
  <c r="G251" i="19"/>
  <c r="K251" i="19"/>
  <c r="O251" i="19"/>
  <c r="S251" i="19"/>
  <c r="W251" i="19"/>
  <c r="D251" i="19"/>
  <c r="H251" i="19"/>
  <c r="L251" i="19"/>
  <c r="P251" i="19"/>
  <c r="T251" i="19"/>
  <c r="X251" i="19"/>
  <c r="E251" i="19"/>
  <c r="I251" i="19"/>
  <c r="M251" i="19"/>
  <c r="Q251" i="19"/>
  <c r="U251" i="19"/>
  <c r="Y251" i="19"/>
  <c r="A252" i="19"/>
  <c r="E140" i="19"/>
  <c r="I140" i="19"/>
  <c r="M140" i="19"/>
  <c r="Q140" i="19"/>
  <c r="U140" i="19"/>
  <c r="Y140" i="19"/>
  <c r="B140" i="19"/>
  <c r="F140" i="19"/>
  <c r="J140" i="19"/>
  <c r="N140" i="19"/>
  <c r="R140" i="19"/>
  <c r="V140" i="19"/>
  <c r="C140" i="19"/>
  <c r="G140" i="19"/>
  <c r="K140" i="19"/>
  <c r="O140" i="19"/>
  <c r="S140" i="19"/>
  <c r="W140" i="19"/>
  <c r="D140" i="19"/>
  <c r="H140" i="19"/>
  <c r="L140" i="19"/>
  <c r="P140" i="19"/>
  <c r="T140" i="19"/>
  <c r="X140" i="19"/>
  <c r="A177" i="19"/>
  <c r="B361" i="19"/>
  <c r="F361" i="19"/>
  <c r="J361" i="19"/>
  <c r="N361" i="19"/>
  <c r="R361" i="19"/>
  <c r="V361" i="19"/>
  <c r="E361" i="19"/>
  <c r="I361" i="19"/>
  <c r="M361" i="19"/>
  <c r="Q361" i="19"/>
  <c r="U361" i="19"/>
  <c r="Y361" i="19"/>
  <c r="G361" i="19"/>
  <c r="O361" i="19"/>
  <c r="W361" i="19"/>
  <c r="H361" i="19"/>
  <c r="P361" i="19"/>
  <c r="X361" i="19"/>
  <c r="C361" i="19"/>
  <c r="K361" i="19"/>
  <c r="S361" i="19"/>
  <c r="D361" i="19"/>
  <c r="L361" i="19"/>
  <c r="T361" i="19"/>
  <c r="A362" i="19"/>
  <c r="B288" i="19"/>
  <c r="F288" i="19"/>
  <c r="J288" i="19"/>
  <c r="N288" i="19"/>
  <c r="R288" i="19"/>
  <c r="V288" i="19"/>
  <c r="C288" i="19"/>
  <c r="G288" i="19"/>
  <c r="K288" i="19"/>
  <c r="O288" i="19"/>
  <c r="S288" i="19"/>
  <c r="W288" i="19"/>
  <c r="D288" i="19"/>
  <c r="H288" i="19"/>
  <c r="L288" i="19"/>
  <c r="P288" i="19"/>
  <c r="T288" i="19"/>
  <c r="X288" i="19"/>
  <c r="E288" i="19"/>
  <c r="I288" i="19"/>
  <c r="M288" i="19"/>
  <c r="Q288" i="19"/>
  <c r="U288" i="19"/>
  <c r="Y288" i="19"/>
  <c r="A325" i="19"/>
  <c r="E212" i="19"/>
  <c r="I212" i="19"/>
  <c r="M212" i="19"/>
  <c r="Q212" i="19"/>
  <c r="U212" i="19"/>
  <c r="Y212" i="19"/>
  <c r="B212" i="19"/>
  <c r="F212" i="19"/>
  <c r="J212" i="19"/>
  <c r="N212" i="19"/>
  <c r="R212" i="19"/>
  <c r="V212" i="19"/>
  <c r="C212" i="19"/>
  <c r="G212" i="19"/>
  <c r="K212" i="19"/>
  <c r="O212" i="19"/>
  <c r="S212" i="19"/>
  <c r="W212" i="19"/>
  <c r="D212" i="19"/>
  <c r="H212" i="19"/>
  <c r="L212" i="19"/>
  <c r="P212" i="19"/>
  <c r="T212" i="19"/>
  <c r="X212" i="19"/>
  <c r="A285" i="24"/>
  <c r="C248" i="24"/>
  <c r="G248" i="24"/>
  <c r="K248" i="24"/>
  <c r="O248" i="24"/>
  <c r="S248" i="24"/>
  <c r="W248" i="24"/>
  <c r="E248" i="24"/>
  <c r="J248" i="24"/>
  <c r="P248" i="24"/>
  <c r="U248" i="24"/>
  <c r="F248" i="24"/>
  <c r="L248" i="24"/>
  <c r="Q248" i="24"/>
  <c r="V248" i="24"/>
  <c r="B248" i="24"/>
  <c r="H248" i="24"/>
  <c r="M248" i="24"/>
  <c r="R248" i="24"/>
  <c r="X248" i="24"/>
  <c r="D248" i="24"/>
  <c r="I248" i="24"/>
  <c r="N248" i="24"/>
  <c r="T248" i="24"/>
  <c r="Y248" i="24"/>
  <c r="B319" i="24"/>
  <c r="F319" i="24"/>
  <c r="J319" i="24"/>
  <c r="C319" i="24"/>
  <c r="G319" i="24"/>
  <c r="K319" i="24"/>
  <c r="D319" i="24"/>
  <c r="L319" i="24"/>
  <c r="P319" i="24"/>
  <c r="T319" i="24"/>
  <c r="X319" i="24"/>
  <c r="E319" i="24"/>
  <c r="M319" i="24"/>
  <c r="Q319" i="24"/>
  <c r="U319" i="24"/>
  <c r="Y319" i="24"/>
  <c r="H319" i="24"/>
  <c r="R319" i="24"/>
  <c r="I319" i="24"/>
  <c r="S319" i="24"/>
  <c r="N319" i="24"/>
  <c r="V319" i="24"/>
  <c r="O319" i="24"/>
  <c r="W319" i="24"/>
  <c r="D31" i="24"/>
  <c r="H31" i="24"/>
  <c r="L31" i="24"/>
  <c r="P31" i="24"/>
  <c r="T31" i="24"/>
  <c r="X31" i="24"/>
  <c r="E31" i="24"/>
  <c r="I31" i="24"/>
  <c r="M31" i="24"/>
  <c r="Q31" i="24"/>
  <c r="U31" i="24"/>
  <c r="Y31" i="24"/>
  <c r="B31" i="24"/>
  <c r="F31" i="24"/>
  <c r="J31" i="24"/>
  <c r="N31" i="24"/>
  <c r="R31" i="24"/>
  <c r="V31" i="24"/>
  <c r="C31" i="24"/>
  <c r="G31" i="24"/>
  <c r="K31" i="24"/>
  <c r="O31" i="24"/>
  <c r="S31" i="24"/>
  <c r="W31" i="24"/>
  <c r="D211" i="24"/>
  <c r="H211" i="24"/>
  <c r="L211" i="24"/>
  <c r="P211" i="24"/>
  <c r="T211" i="24"/>
  <c r="X211" i="24"/>
  <c r="E211" i="24"/>
  <c r="I211" i="24"/>
  <c r="M211" i="24"/>
  <c r="Q211" i="24"/>
  <c r="U211" i="24"/>
  <c r="Y211" i="24"/>
  <c r="C211" i="24"/>
  <c r="K211" i="24"/>
  <c r="S211" i="24"/>
  <c r="F211" i="24"/>
  <c r="N211" i="24"/>
  <c r="V211" i="24"/>
  <c r="G211" i="24"/>
  <c r="O211" i="24"/>
  <c r="W211" i="24"/>
  <c r="B211" i="24"/>
  <c r="J211" i="24"/>
  <c r="R211" i="24"/>
  <c r="A177" i="24"/>
  <c r="E140" i="24"/>
  <c r="I140" i="24"/>
  <c r="M140" i="24"/>
  <c r="Q140" i="24"/>
  <c r="U140" i="24"/>
  <c r="Y140" i="24"/>
  <c r="B140" i="24"/>
  <c r="F140" i="24"/>
  <c r="J140" i="24"/>
  <c r="N140" i="24"/>
  <c r="R140" i="24"/>
  <c r="V140" i="24"/>
  <c r="C140" i="24"/>
  <c r="G140" i="24"/>
  <c r="K140" i="24"/>
  <c r="O140" i="24"/>
  <c r="S140" i="24"/>
  <c r="W140" i="24"/>
  <c r="D140" i="24"/>
  <c r="H140" i="24"/>
  <c r="L140" i="24"/>
  <c r="P140" i="24"/>
  <c r="T140" i="24"/>
  <c r="X140" i="24"/>
  <c r="C68" i="24"/>
  <c r="G68" i="24"/>
  <c r="K68" i="24"/>
  <c r="O68" i="24"/>
  <c r="S68" i="24"/>
  <c r="W68" i="24"/>
  <c r="D68" i="24"/>
  <c r="H68" i="24"/>
  <c r="L68" i="24"/>
  <c r="P68" i="24"/>
  <c r="T68" i="24"/>
  <c r="X68" i="24"/>
  <c r="E68" i="24"/>
  <c r="I68" i="24"/>
  <c r="M68" i="24"/>
  <c r="Q68" i="24"/>
  <c r="U68" i="24"/>
  <c r="Y68" i="24"/>
  <c r="B68" i="24"/>
  <c r="F68" i="24"/>
  <c r="J68" i="24"/>
  <c r="N68" i="24"/>
  <c r="R68" i="24"/>
  <c r="V68" i="24"/>
  <c r="B103" i="24"/>
  <c r="F103" i="24"/>
  <c r="J103" i="24"/>
  <c r="N103" i="24"/>
  <c r="R103" i="24"/>
  <c r="V103" i="24"/>
  <c r="D103" i="24"/>
  <c r="H103" i="24"/>
  <c r="L103" i="24"/>
  <c r="P103" i="24"/>
  <c r="T103" i="24"/>
  <c r="X103" i="24"/>
  <c r="E103" i="24"/>
  <c r="M103" i="24"/>
  <c r="U103" i="24"/>
  <c r="G103" i="24"/>
  <c r="O103" i="24"/>
  <c r="W103" i="24"/>
  <c r="I103" i="24"/>
  <c r="Q103" i="24"/>
  <c r="Y103" i="24"/>
  <c r="C103" i="24"/>
  <c r="K103" i="24"/>
  <c r="S103" i="24"/>
  <c r="D176" i="24"/>
  <c r="H176" i="24"/>
  <c r="L176" i="24"/>
  <c r="P176" i="24"/>
  <c r="T176" i="24"/>
  <c r="X176" i="24"/>
  <c r="C176" i="24"/>
  <c r="G176" i="24"/>
  <c r="K176" i="24"/>
  <c r="O176" i="24"/>
  <c r="S176" i="24"/>
  <c r="W176" i="24"/>
  <c r="I176" i="24"/>
  <c r="Q176" i="24"/>
  <c r="Y176" i="24"/>
  <c r="B176" i="24"/>
  <c r="J176" i="24"/>
  <c r="R176" i="24"/>
  <c r="E176" i="24"/>
  <c r="M176" i="24"/>
  <c r="U176" i="24"/>
  <c r="F176" i="24"/>
  <c r="N176" i="24"/>
  <c r="V176" i="24"/>
  <c r="D356" i="24"/>
  <c r="H356" i="24"/>
  <c r="L356" i="24"/>
  <c r="P356" i="24"/>
  <c r="T356" i="24"/>
  <c r="X356" i="24"/>
  <c r="E356" i="24"/>
  <c r="I356" i="24"/>
  <c r="M356" i="24"/>
  <c r="Q356" i="24"/>
  <c r="U356" i="24"/>
  <c r="Y356" i="24"/>
  <c r="B356" i="24"/>
  <c r="J356" i="24"/>
  <c r="R356" i="24"/>
  <c r="C356" i="24"/>
  <c r="K356" i="24"/>
  <c r="S356" i="24"/>
  <c r="F356" i="24"/>
  <c r="N356" i="24"/>
  <c r="V356" i="24"/>
  <c r="G356" i="24"/>
  <c r="O356" i="24"/>
  <c r="W356" i="24"/>
  <c r="E284" i="24"/>
  <c r="I284" i="24"/>
  <c r="M284" i="24"/>
  <c r="Q284" i="24"/>
  <c r="U284" i="24"/>
  <c r="Y284" i="24"/>
  <c r="B284" i="24"/>
  <c r="F284" i="24"/>
  <c r="J284" i="24"/>
  <c r="N284" i="24"/>
  <c r="R284" i="24"/>
  <c r="V284" i="24"/>
  <c r="C284" i="24"/>
  <c r="K284" i="24"/>
  <c r="S284" i="24"/>
  <c r="D284" i="24"/>
  <c r="L284" i="24"/>
  <c r="T284" i="24"/>
  <c r="G284" i="24"/>
  <c r="O284" i="24"/>
  <c r="W284" i="24"/>
  <c r="H284" i="24"/>
  <c r="P284" i="24"/>
  <c r="X284" i="24"/>
  <c r="A69" i="24"/>
  <c r="B463" i="21"/>
  <c r="F463" i="21"/>
  <c r="J463" i="21"/>
  <c r="N463" i="21"/>
  <c r="R463" i="21"/>
  <c r="V463" i="21"/>
  <c r="C463" i="21"/>
  <c r="G463" i="21"/>
  <c r="K463" i="21"/>
  <c r="O463" i="21"/>
  <c r="S463" i="21"/>
  <c r="W463" i="21"/>
  <c r="D463" i="21"/>
  <c r="H463" i="21"/>
  <c r="L463" i="21"/>
  <c r="P463" i="21"/>
  <c r="T463" i="21"/>
  <c r="X463" i="21"/>
  <c r="E463" i="21"/>
  <c r="I463" i="21"/>
  <c r="M463" i="21"/>
  <c r="Q463" i="21"/>
  <c r="U463" i="21"/>
  <c r="Y463" i="21"/>
  <c r="A394" i="21"/>
  <c r="C357" i="21"/>
  <c r="G357" i="21"/>
  <c r="K357" i="21"/>
  <c r="O357" i="21"/>
  <c r="S357" i="21"/>
  <c r="W357" i="21"/>
  <c r="E357" i="21"/>
  <c r="I357" i="21"/>
  <c r="M357" i="21"/>
  <c r="Q357" i="21"/>
  <c r="U357" i="21"/>
  <c r="Y357" i="21"/>
  <c r="B357" i="21"/>
  <c r="J357" i="21"/>
  <c r="R357" i="21"/>
  <c r="D357" i="21"/>
  <c r="L357" i="21"/>
  <c r="T357" i="21"/>
  <c r="F357" i="21"/>
  <c r="N357" i="21"/>
  <c r="V357" i="21"/>
  <c r="H357" i="21"/>
  <c r="P357" i="21"/>
  <c r="X357" i="21"/>
  <c r="C428" i="21"/>
  <c r="G428" i="21"/>
  <c r="K428" i="21"/>
  <c r="O428" i="21"/>
  <c r="S428" i="21"/>
  <c r="W428" i="21"/>
  <c r="E428" i="21"/>
  <c r="I428" i="21"/>
  <c r="M428" i="21"/>
  <c r="Q428" i="21"/>
  <c r="U428" i="21"/>
  <c r="Y428" i="21"/>
  <c r="D428" i="21"/>
  <c r="L428" i="21"/>
  <c r="T428" i="21"/>
  <c r="F428" i="21"/>
  <c r="N428" i="21"/>
  <c r="V428" i="21"/>
  <c r="H428" i="21"/>
  <c r="P428" i="21"/>
  <c r="X428" i="21"/>
  <c r="B428" i="21"/>
  <c r="J428" i="21"/>
  <c r="R428" i="21"/>
  <c r="C393" i="21"/>
  <c r="G393" i="21"/>
  <c r="K393" i="21"/>
  <c r="O393" i="21"/>
  <c r="S393" i="21"/>
  <c r="W393" i="21"/>
  <c r="E393" i="21"/>
  <c r="I393" i="21"/>
  <c r="M393" i="21"/>
  <c r="Q393" i="21"/>
  <c r="U393" i="21"/>
  <c r="Y393" i="21"/>
  <c r="D393" i="21"/>
  <c r="L393" i="21"/>
  <c r="T393" i="21"/>
  <c r="F393" i="21"/>
  <c r="N393" i="21"/>
  <c r="V393" i="21"/>
  <c r="H393" i="21"/>
  <c r="P393" i="21"/>
  <c r="X393" i="21"/>
  <c r="B393" i="21"/>
  <c r="J393" i="21"/>
  <c r="R393" i="21"/>
  <c r="B320" i="21"/>
  <c r="F320" i="21"/>
  <c r="J320" i="21"/>
  <c r="N320" i="21"/>
  <c r="R320" i="21"/>
  <c r="V320" i="21"/>
  <c r="C320" i="21"/>
  <c r="G320" i="21"/>
  <c r="K320" i="21"/>
  <c r="O320" i="21"/>
  <c r="S320" i="21"/>
  <c r="W320" i="21"/>
  <c r="D320" i="21"/>
  <c r="H320" i="21"/>
  <c r="L320" i="21"/>
  <c r="P320" i="21"/>
  <c r="T320" i="21"/>
  <c r="X320" i="21"/>
  <c r="E320" i="21"/>
  <c r="U320" i="21"/>
  <c r="I320" i="21"/>
  <c r="Y320" i="21"/>
  <c r="M320" i="21"/>
  <c r="Q320" i="21"/>
  <c r="E249" i="21"/>
  <c r="I249" i="21"/>
  <c r="M249" i="21"/>
  <c r="Q249" i="21"/>
  <c r="U249" i="21"/>
  <c r="Y249" i="21"/>
  <c r="B249" i="21"/>
  <c r="F249" i="21"/>
  <c r="J249" i="21"/>
  <c r="N249" i="21"/>
  <c r="R249" i="21"/>
  <c r="V249" i="21"/>
  <c r="C249" i="21"/>
  <c r="G249" i="21"/>
  <c r="K249" i="21"/>
  <c r="O249" i="21"/>
  <c r="S249" i="21"/>
  <c r="W249" i="21"/>
  <c r="D249" i="21"/>
  <c r="H249" i="21"/>
  <c r="L249" i="21"/>
  <c r="P249" i="21"/>
  <c r="T249" i="21"/>
  <c r="X249" i="21"/>
  <c r="A286" i="21"/>
  <c r="D285" i="21"/>
  <c r="H285" i="21"/>
  <c r="L285" i="21"/>
  <c r="P285" i="21"/>
  <c r="T285" i="21"/>
  <c r="X285" i="21"/>
  <c r="B285" i="21"/>
  <c r="F285" i="21"/>
  <c r="J285" i="21"/>
  <c r="N285" i="21"/>
  <c r="R285" i="21"/>
  <c r="V285" i="21"/>
  <c r="G285" i="21"/>
  <c r="O285" i="21"/>
  <c r="W285" i="21"/>
  <c r="C285" i="21"/>
  <c r="K285" i="21"/>
  <c r="S285" i="21"/>
  <c r="E285" i="21"/>
  <c r="U285" i="21"/>
  <c r="I285" i="21"/>
  <c r="Y285" i="21"/>
  <c r="M285" i="21"/>
  <c r="Q285" i="21"/>
  <c r="C176" i="21"/>
  <c r="G176" i="21"/>
  <c r="K176" i="21"/>
  <c r="O176" i="21"/>
  <c r="S176" i="21"/>
  <c r="W176" i="21"/>
  <c r="D176" i="21"/>
  <c r="H176" i="21"/>
  <c r="L176" i="21"/>
  <c r="P176" i="21"/>
  <c r="T176" i="21"/>
  <c r="X176" i="21"/>
  <c r="E176" i="21"/>
  <c r="I176" i="21"/>
  <c r="M176" i="21"/>
  <c r="Q176" i="21"/>
  <c r="U176" i="21"/>
  <c r="Y176" i="21"/>
  <c r="B176" i="21"/>
  <c r="F176" i="21"/>
  <c r="J176" i="21"/>
  <c r="N176" i="21"/>
  <c r="R176" i="21"/>
  <c r="V176" i="21"/>
  <c r="D212" i="21"/>
  <c r="H212" i="21"/>
  <c r="L212" i="21"/>
  <c r="P212" i="21"/>
  <c r="T212" i="21"/>
  <c r="X212" i="21"/>
  <c r="B212" i="21"/>
  <c r="F212" i="21"/>
  <c r="J212" i="21"/>
  <c r="N212" i="21"/>
  <c r="R212" i="21"/>
  <c r="V212" i="21"/>
  <c r="C212" i="21"/>
  <c r="K212" i="21"/>
  <c r="S212" i="21"/>
  <c r="E212" i="21"/>
  <c r="M212" i="21"/>
  <c r="U212" i="21"/>
  <c r="G212" i="21"/>
  <c r="O212" i="21"/>
  <c r="W212" i="21"/>
  <c r="I212" i="21"/>
  <c r="Q212" i="21"/>
  <c r="Y212" i="21"/>
  <c r="A250" i="21"/>
  <c r="A358" i="21"/>
  <c r="A213" i="21"/>
  <c r="A464" i="21"/>
  <c r="A500" i="21" s="1"/>
  <c r="A321" i="21"/>
  <c r="A429" i="21"/>
  <c r="B102" i="21"/>
  <c r="F102" i="21"/>
  <c r="J102" i="21"/>
  <c r="N102" i="21"/>
  <c r="R102" i="21"/>
  <c r="V102" i="21"/>
  <c r="C102" i="21"/>
  <c r="G102" i="21"/>
  <c r="K102" i="21"/>
  <c r="O102" i="21"/>
  <c r="S102" i="21"/>
  <c r="W102" i="21"/>
  <c r="D102" i="21"/>
  <c r="H102" i="21"/>
  <c r="L102" i="21"/>
  <c r="P102" i="21"/>
  <c r="T102" i="21"/>
  <c r="X102" i="21"/>
  <c r="E102" i="21"/>
  <c r="I102" i="21"/>
  <c r="M102" i="21"/>
  <c r="Q102" i="21"/>
  <c r="U102" i="21"/>
  <c r="Y102" i="21"/>
  <c r="A67" i="21"/>
  <c r="B29" i="21"/>
  <c r="F29" i="21"/>
  <c r="J29" i="21"/>
  <c r="N29" i="21"/>
  <c r="R29" i="21"/>
  <c r="V29" i="21"/>
  <c r="C29" i="21"/>
  <c r="G29" i="21"/>
  <c r="K29" i="21"/>
  <c r="O29" i="21"/>
  <c r="S29" i="21"/>
  <c r="W29" i="21"/>
  <c r="D29" i="21"/>
  <c r="H29" i="21"/>
  <c r="L29" i="21"/>
  <c r="P29" i="21"/>
  <c r="T29" i="21"/>
  <c r="X29" i="21"/>
  <c r="E29" i="21"/>
  <c r="I29" i="21"/>
  <c r="M29" i="21"/>
  <c r="Q29" i="21"/>
  <c r="U29" i="21"/>
  <c r="Y29" i="21"/>
  <c r="A30" i="21"/>
  <c r="B66" i="21"/>
  <c r="C66" i="21"/>
  <c r="G66" i="21"/>
  <c r="K66" i="21"/>
  <c r="O66" i="21"/>
  <c r="S66" i="21"/>
  <c r="W66" i="21"/>
  <c r="D66" i="21"/>
  <c r="H66" i="21"/>
  <c r="L66" i="21"/>
  <c r="P66" i="21"/>
  <c r="T66" i="21"/>
  <c r="X66" i="21"/>
  <c r="E66" i="21"/>
  <c r="I66" i="21"/>
  <c r="M66" i="21"/>
  <c r="Q66" i="21"/>
  <c r="U66" i="21"/>
  <c r="Y66" i="21"/>
  <c r="F66" i="21"/>
  <c r="J66" i="21"/>
  <c r="N66" i="21"/>
  <c r="R66" i="21"/>
  <c r="V66" i="21"/>
  <c r="A103" i="21"/>
  <c r="C139" i="21"/>
  <c r="G139" i="21"/>
  <c r="K139" i="21"/>
  <c r="O139" i="21"/>
  <c r="S139" i="21"/>
  <c r="W139" i="21"/>
  <c r="F139" i="21"/>
  <c r="L139" i="21"/>
  <c r="Q139" i="21"/>
  <c r="V139" i="21"/>
  <c r="B139" i="21"/>
  <c r="H139" i="21"/>
  <c r="M139" i="21"/>
  <c r="R139" i="21"/>
  <c r="X139" i="21"/>
  <c r="D139" i="21"/>
  <c r="I139" i="21"/>
  <c r="N139" i="21"/>
  <c r="T139" i="21"/>
  <c r="Y139" i="21"/>
  <c r="E139" i="21"/>
  <c r="J139" i="21"/>
  <c r="P139" i="21"/>
  <c r="U139" i="21"/>
  <c r="A140" i="21"/>
  <c r="A177" i="21" s="1"/>
  <c r="B249" i="23"/>
  <c r="F249" i="23"/>
  <c r="J249" i="23"/>
  <c r="N249" i="23"/>
  <c r="R249" i="23"/>
  <c r="V249" i="23"/>
  <c r="D249" i="23"/>
  <c r="H249" i="23"/>
  <c r="L249" i="23"/>
  <c r="P249" i="23"/>
  <c r="T249" i="23"/>
  <c r="X249" i="23"/>
  <c r="G249" i="23"/>
  <c r="O249" i="23"/>
  <c r="W249" i="23"/>
  <c r="I249" i="23"/>
  <c r="Q249" i="23"/>
  <c r="Y249" i="23"/>
  <c r="A287" i="23"/>
  <c r="C249" i="23"/>
  <c r="K249" i="23"/>
  <c r="S249" i="23"/>
  <c r="E249" i="23"/>
  <c r="M249" i="23"/>
  <c r="U249" i="23"/>
  <c r="A250" i="23"/>
  <c r="C286" i="23"/>
  <c r="G286" i="23"/>
  <c r="K286" i="23"/>
  <c r="O286" i="23"/>
  <c r="S286" i="23"/>
  <c r="W286" i="23"/>
  <c r="E286" i="23"/>
  <c r="I286" i="23"/>
  <c r="M286" i="23"/>
  <c r="Q286" i="23"/>
  <c r="U286" i="23"/>
  <c r="Y286" i="23"/>
  <c r="H286" i="23"/>
  <c r="P286" i="23"/>
  <c r="X286" i="23"/>
  <c r="B286" i="23"/>
  <c r="J286" i="23"/>
  <c r="R286" i="23"/>
  <c r="D286" i="23"/>
  <c r="L286" i="23"/>
  <c r="T286" i="23"/>
  <c r="F286" i="23"/>
  <c r="N286" i="23"/>
  <c r="V286" i="23"/>
  <c r="A323" i="23"/>
  <c r="B322" i="23"/>
  <c r="F322" i="23"/>
  <c r="J322" i="23"/>
  <c r="N322" i="23"/>
  <c r="R322" i="23"/>
  <c r="V322" i="23"/>
  <c r="D322" i="23"/>
  <c r="H322" i="23"/>
  <c r="L322" i="23"/>
  <c r="P322" i="23"/>
  <c r="T322" i="23"/>
  <c r="X322" i="23"/>
  <c r="I322" i="23"/>
  <c r="Q322" i="23"/>
  <c r="Y322" i="23"/>
  <c r="C322" i="23"/>
  <c r="K322" i="23"/>
  <c r="S322" i="23"/>
  <c r="E322" i="23"/>
  <c r="M322" i="23"/>
  <c r="U322" i="23"/>
  <c r="G322" i="23"/>
  <c r="O322" i="23"/>
  <c r="W322" i="23"/>
  <c r="B68" i="23"/>
  <c r="F68" i="23"/>
  <c r="J68" i="23"/>
  <c r="N68" i="23"/>
  <c r="R68" i="23"/>
  <c r="V68" i="23"/>
  <c r="D68" i="23"/>
  <c r="H68" i="23"/>
  <c r="L68" i="23"/>
  <c r="P68" i="23"/>
  <c r="T68" i="23"/>
  <c r="X68" i="23"/>
  <c r="C68" i="23"/>
  <c r="K68" i="23"/>
  <c r="S68" i="23"/>
  <c r="E68" i="23"/>
  <c r="M68" i="23"/>
  <c r="U68" i="23"/>
  <c r="G68" i="23"/>
  <c r="O68" i="23"/>
  <c r="W68" i="23"/>
  <c r="I68" i="23"/>
  <c r="Q68" i="23"/>
  <c r="Y68" i="23"/>
  <c r="A69" i="23"/>
  <c r="B31" i="23"/>
  <c r="F31" i="23"/>
  <c r="J31" i="23"/>
  <c r="N31" i="23"/>
  <c r="R31" i="23"/>
  <c r="V31" i="23"/>
  <c r="C31" i="23"/>
  <c r="G31" i="23"/>
  <c r="K31" i="23"/>
  <c r="O31" i="23"/>
  <c r="S31" i="23"/>
  <c r="W31" i="23"/>
  <c r="D31" i="23"/>
  <c r="H31" i="23"/>
  <c r="L31" i="23"/>
  <c r="P31" i="23"/>
  <c r="T31" i="23"/>
  <c r="X31" i="23"/>
  <c r="E31" i="23"/>
  <c r="I31" i="23"/>
  <c r="M31" i="23"/>
  <c r="Q31" i="23"/>
  <c r="U31" i="23"/>
  <c r="Y31" i="23"/>
  <c r="E103" i="23"/>
  <c r="I103" i="23"/>
  <c r="M103" i="23"/>
  <c r="Q103" i="23"/>
  <c r="U103" i="23"/>
  <c r="Y103" i="23"/>
  <c r="B103" i="23"/>
  <c r="F103" i="23"/>
  <c r="J103" i="23"/>
  <c r="N103" i="23"/>
  <c r="R103" i="23"/>
  <c r="V103" i="23"/>
  <c r="C103" i="23"/>
  <c r="G103" i="23"/>
  <c r="K103" i="23"/>
  <c r="O103" i="23"/>
  <c r="S103" i="23"/>
  <c r="W103" i="23"/>
  <c r="D103" i="23"/>
  <c r="H103" i="23"/>
  <c r="L103" i="23"/>
  <c r="P103" i="23"/>
  <c r="T103" i="23"/>
  <c r="X103" i="23"/>
  <c r="D212" i="23"/>
  <c r="H212" i="23"/>
  <c r="L212" i="23"/>
  <c r="P212" i="23"/>
  <c r="T212" i="23"/>
  <c r="X212" i="23"/>
  <c r="B212" i="23"/>
  <c r="F212" i="23"/>
  <c r="J212" i="23"/>
  <c r="N212" i="23"/>
  <c r="R212" i="23"/>
  <c r="V212" i="23"/>
  <c r="I212" i="23"/>
  <c r="Q212" i="23"/>
  <c r="Y212" i="23"/>
  <c r="C212" i="23"/>
  <c r="K212" i="23"/>
  <c r="S212" i="23"/>
  <c r="E212" i="23"/>
  <c r="M212" i="23"/>
  <c r="U212" i="23"/>
  <c r="G212" i="23"/>
  <c r="O212" i="23"/>
  <c r="W212" i="23"/>
  <c r="D176" i="23"/>
  <c r="E176" i="23"/>
  <c r="I176" i="23"/>
  <c r="M176" i="23"/>
  <c r="Q176" i="23"/>
  <c r="U176" i="23"/>
  <c r="Y176" i="23"/>
  <c r="C176" i="23"/>
  <c r="G176" i="23"/>
  <c r="K176" i="23"/>
  <c r="O176" i="23"/>
  <c r="S176" i="23"/>
  <c r="W176" i="23"/>
  <c r="H176" i="23"/>
  <c r="P176" i="23"/>
  <c r="X176" i="23"/>
  <c r="J176" i="23"/>
  <c r="R176" i="23"/>
  <c r="B176" i="23"/>
  <c r="L176" i="23"/>
  <c r="T176" i="23"/>
  <c r="F176" i="23"/>
  <c r="N176" i="23"/>
  <c r="V176" i="23"/>
  <c r="A213" i="23"/>
  <c r="C359" i="23"/>
  <c r="G359" i="23"/>
  <c r="K359" i="23"/>
  <c r="O359" i="23"/>
  <c r="S359" i="23"/>
  <c r="W359" i="23"/>
  <c r="E359" i="23"/>
  <c r="I359" i="23"/>
  <c r="M359" i="23"/>
  <c r="Q359" i="23"/>
  <c r="U359" i="23"/>
  <c r="Y359" i="23"/>
  <c r="B359" i="23"/>
  <c r="J359" i="23"/>
  <c r="R359" i="23"/>
  <c r="D359" i="23"/>
  <c r="L359" i="23"/>
  <c r="T359" i="23"/>
  <c r="F359" i="23"/>
  <c r="N359" i="23"/>
  <c r="V359" i="23"/>
  <c r="H359" i="23"/>
  <c r="P359" i="23"/>
  <c r="X359" i="23"/>
  <c r="A360" i="23"/>
  <c r="A397" i="23" s="1"/>
  <c r="A177" i="23"/>
  <c r="B139" i="23"/>
  <c r="F139" i="23"/>
  <c r="J139" i="23"/>
  <c r="N139" i="23"/>
  <c r="R139" i="23"/>
  <c r="V139" i="23"/>
  <c r="C139" i="23"/>
  <c r="G139" i="23"/>
  <c r="K139" i="23"/>
  <c r="O139" i="23"/>
  <c r="S139" i="23"/>
  <c r="W139" i="23"/>
  <c r="D139" i="23"/>
  <c r="H139" i="23"/>
  <c r="L139" i="23"/>
  <c r="P139" i="23"/>
  <c r="T139" i="23"/>
  <c r="X139" i="23"/>
  <c r="E139" i="23"/>
  <c r="I139" i="23"/>
  <c r="M139" i="23"/>
  <c r="Q139" i="23"/>
  <c r="U139" i="23"/>
  <c r="Y139" i="23"/>
  <c r="A140" i="23"/>
  <c r="A35" i="19"/>
  <c r="A103" i="19"/>
  <c r="A320" i="24"/>
  <c r="A463" i="24"/>
  <c r="A428" i="24"/>
  <c r="A141" i="24"/>
  <c r="A249" i="24"/>
  <c r="A212" i="24"/>
  <c r="A357" i="24"/>
  <c r="A394" i="24" s="1"/>
  <c r="A104" i="24"/>
  <c r="A32" i="24"/>
  <c r="A433" i="23"/>
  <c r="A32" i="23"/>
  <c r="A104" i="23"/>
  <c r="C394" i="24" l="1"/>
  <c r="G394" i="24"/>
  <c r="K394" i="24"/>
  <c r="O394" i="24"/>
  <c r="S394" i="24"/>
  <c r="W394" i="24"/>
  <c r="D394" i="24"/>
  <c r="H394" i="24"/>
  <c r="L394" i="24"/>
  <c r="P394" i="24"/>
  <c r="T394" i="24"/>
  <c r="X394" i="24"/>
  <c r="E394" i="24"/>
  <c r="I394" i="24"/>
  <c r="M394" i="24"/>
  <c r="Q394" i="24"/>
  <c r="U394" i="24"/>
  <c r="Y394" i="24"/>
  <c r="B394" i="24"/>
  <c r="F394" i="24"/>
  <c r="J394" i="24"/>
  <c r="N394" i="24"/>
  <c r="R394" i="24"/>
  <c r="V394" i="24"/>
  <c r="A142" i="19"/>
  <c r="E103" i="19"/>
  <c r="I103" i="19"/>
  <c r="M103" i="19"/>
  <c r="Q103" i="19"/>
  <c r="U103" i="19"/>
  <c r="Y103" i="19"/>
  <c r="B103" i="19"/>
  <c r="F103" i="19"/>
  <c r="J103" i="19"/>
  <c r="N103" i="19"/>
  <c r="R103" i="19"/>
  <c r="V103" i="19"/>
  <c r="C103" i="19"/>
  <c r="G103" i="19"/>
  <c r="K103" i="19"/>
  <c r="O103" i="19"/>
  <c r="S103" i="19"/>
  <c r="W103" i="19"/>
  <c r="D103" i="19"/>
  <c r="H103" i="19"/>
  <c r="L103" i="19"/>
  <c r="P103" i="19"/>
  <c r="T103" i="19"/>
  <c r="X103" i="19"/>
  <c r="B397" i="23"/>
  <c r="F397" i="23"/>
  <c r="J397" i="23"/>
  <c r="N397" i="23"/>
  <c r="R397" i="23"/>
  <c r="V397" i="23"/>
  <c r="C397" i="23"/>
  <c r="G397" i="23"/>
  <c r="K397" i="23"/>
  <c r="O397" i="23"/>
  <c r="S397" i="23"/>
  <c r="W397" i="23"/>
  <c r="D397" i="23"/>
  <c r="H397" i="23"/>
  <c r="L397" i="23"/>
  <c r="P397" i="23"/>
  <c r="T397" i="23"/>
  <c r="X397" i="23"/>
  <c r="E397" i="23"/>
  <c r="I397" i="23"/>
  <c r="M397" i="23"/>
  <c r="Q397" i="23"/>
  <c r="U397" i="23"/>
  <c r="Y397" i="23"/>
  <c r="D500" i="21"/>
  <c r="H500" i="21"/>
  <c r="L500" i="21"/>
  <c r="P500" i="21"/>
  <c r="T500" i="21"/>
  <c r="X500" i="21"/>
  <c r="E500" i="21"/>
  <c r="I500" i="21"/>
  <c r="M500" i="21"/>
  <c r="Q500" i="21"/>
  <c r="U500" i="21"/>
  <c r="Y500" i="21"/>
  <c r="B500" i="21"/>
  <c r="F500" i="21"/>
  <c r="J500" i="21"/>
  <c r="N500" i="21"/>
  <c r="R500" i="21"/>
  <c r="V500" i="21"/>
  <c r="C500" i="21"/>
  <c r="G500" i="21"/>
  <c r="K500" i="21"/>
  <c r="O500" i="21"/>
  <c r="S500" i="21"/>
  <c r="W500" i="21"/>
  <c r="A290" i="19"/>
  <c r="B252" i="19"/>
  <c r="F252" i="19"/>
  <c r="J252" i="19"/>
  <c r="N252" i="19"/>
  <c r="R252" i="19"/>
  <c r="V252" i="19"/>
  <c r="C252" i="19"/>
  <c r="G252" i="19"/>
  <c r="K252" i="19"/>
  <c r="O252" i="19"/>
  <c r="S252" i="19"/>
  <c r="W252" i="19"/>
  <c r="D252" i="19"/>
  <c r="H252" i="19"/>
  <c r="L252" i="19"/>
  <c r="P252" i="19"/>
  <c r="T252" i="19"/>
  <c r="X252" i="19"/>
  <c r="E252" i="19"/>
  <c r="I252" i="19"/>
  <c r="M252" i="19"/>
  <c r="Q252" i="19"/>
  <c r="U252" i="19"/>
  <c r="Y252" i="19"/>
  <c r="A253" i="19"/>
  <c r="C499" i="24"/>
  <c r="G499" i="24"/>
  <c r="K499" i="24"/>
  <c r="O499" i="24"/>
  <c r="S499" i="24"/>
  <c r="W499" i="24"/>
  <c r="D499" i="24"/>
  <c r="H499" i="24"/>
  <c r="L499" i="24"/>
  <c r="P499" i="24"/>
  <c r="T499" i="24"/>
  <c r="X499" i="24"/>
  <c r="E499" i="24"/>
  <c r="I499" i="24"/>
  <c r="M499" i="24"/>
  <c r="Q499" i="24"/>
  <c r="U499" i="24"/>
  <c r="Y499" i="24"/>
  <c r="F499" i="24"/>
  <c r="J499" i="24"/>
  <c r="N499" i="24"/>
  <c r="R499" i="24"/>
  <c r="V499" i="24"/>
  <c r="B499" i="24"/>
  <c r="E428" i="24"/>
  <c r="I428" i="24"/>
  <c r="M428" i="24"/>
  <c r="Q428" i="24"/>
  <c r="U428" i="24"/>
  <c r="Y428" i="24"/>
  <c r="B428" i="24"/>
  <c r="F428" i="24"/>
  <c r="J428" i="24"/>
  <c r="N428" i="24"/>
  <c r="R428" i="24"/>
  <c r="V428" i="24"/>
  <c r="C428" i="24"/>
  <c r="G428" i="24"/>
  <c r="K428" i="24"/>
  <c r="O428" i="24"/>
  <c r="S428" i="24"/>
  <c r="W428" i="24"/>
  <c r="D428" i="24"/>
  <c r="H428" i="24"/>
  <c r="L428" i="24"/>
  <c r="P428" i="24"/>
  <c r="T428" i="24"/>
  <c r="X428" i="24"/>
  <c r="E325" i="19"/>
  <c r="I325" i="19"/>
  <c r="M325" i="19"/>
  <c r="Q325" i="19"/>
  <c r="U325" i="19"/>
  <c r="Y325" i="19"/>
  <c r="B325" i="19"/>
  <c r="F325" i="19"/>
  <c r="J325" i="19"/>
  <c r="N325" i="19"/>
  <c r="R325" i="19"/>
  <c r="V325" i="19"/>
  <c r="C325" i="19"/>
  <c r="G325" i="19"/>
  <c r="K325" i="19"/>
  <c r="O325" i="19"/>
  <c r="S325" i="19"/>
  <c r="W325" i="19"/>
  <c r="D325" i="19"/>
  <c r="H325" i="19"/>
  <c r="L325" i="19"/>
  <c r="P325" i="19"/>
  <c r="T325" i="19"/>
  <c r="X325" i="19"/>
  <c r="B289" i="19"/>
  <c r="F289" i="19"/>
  <c r="J289" i="19"/>
  <c r="N289" i="19"/>
  <c r="R289" i="19"/>
  <c r="V289" i="19"/>
  <c r="C289" i="19"/>
  <c r="G289" i="19"/>
  <c r="K289" i="19"/>
  <c r="O289" i="19"/>
  <c r="S289" i="19"/>
  <c r="W289" i="19"/>
  <c r="D289" i="19"/>
  <c r="H289" i="19"/>
  <c r="L289" i="19"/>
  <c r="P289" i="19"/>
  <c r="T289" i="19"/>
  <c r="X289" i="19"/>
  <c r="E289" i="19"/>
  <c r="I289" i="19"/>
  <c r="M289" i="19"/>
  <c r="Q289" i="19"/>
  <c r="U289" i="19"/>
  <c r="Y289" i="19"/>
  <c r="A326" i="19"/>
  <c r="B398" i="19"/>
  <c r="F398" i="19"/>
  <c r="J398" i="19"/>
  <c r="N398" i="19"/>
  <c r="R398" i="19"/>
  <c r="V398" i="19"/>
  <c r="C398" i="19"/>
  <c r="G398" i="19"/>
  <c r="K398" i="19"/>
  <c r="O398" i="19"/>
  <c r="S398" i="19"/>
  <c r="W398" i="19"/>
  <c r="D398" i="19"/>
  <c r="H398" i="19"/>
  <c r="L398" i="19"/>
  <c r="P398" i="19"/>
  <c r="T398" i="19"/>
  <c r="X398" i="19"/>
  <c r="E398" i="19"/>
  <c r="I398" i="19"/>
  <c r="M398" i="19"/>
  <c r="Q398" i="19"/>
  <c r="U398" i="19"/>
  <c r="Y398" i="19"/>
  <c r="A399" i="19"/>
  <c r="A73" i="19"/>
  <c r="D35" i="19"/>
  <c r="H35" i="19"/>
  <c r="L35" i="19"/>
  <c r="P35" i="19"/>
  <c r="T35" i="19"/>
  <c r="X35" i="19"/>
  <c r="E35" i="19"/>
  <c r="I35" i="19"/>
  <c r="M35" i="19"/>
  <c r="Q35" i="19"/>
  <c r="U35" i="19"/>
  <c r="Y35" i="19"/>
  <c r="B35" i="19"/>
  <c r="F35" i="19"/>
  <c r="J35" i="19"/>
  <c r="N35" i="19"/>
  <c r="R35" i="19"/>
  <c r="V35" i="19"/>
  <c r="C35" i="19"/>
  <c r="G35" i="19"/>
  <c r="K35" i="19"/>
  <c r="O35" i="19"/>
  <c r="S35" i="19"/>
  <c r="W35" i="19"/>
  <c r="B433" i="23"/>
  <c r="F433" i="23"/>
  <c r="J433" i="23"/>
  <c r="N433" i="23"/>
  <c r="R433" i="23"/>
  <c r="V433" i="23"/>
  <c r="C433" i="23"/>
  <c r="G433" i="23"/>
  <c r="K433" i="23"/>
  <c r="O433" i="23"/>
  <c r="S433" i="23"/>
  <c r="W433" i="23"/>
  <c r="D433" i="23"/>
  <c r="H433" i="23"/>
  <c r="L433" i="23"/>
  <c r="P433" i="23"/>
  <c r="T433" i="23"/>
  <c r="X433" i="23"/>
  <c r="E433" i="23"/>
  <c r="I433" i="23"/>
  <c r="M433" i="23"/>
  <c r="Q433" i="23"/>
  <c r="U433" i="23"/>
  <c r="Y433" i="23"/>
  <c r="C463" i="24"/>
  <c r="G463" i="24"/>
  <c r="K463" i="24"/>
  <c r="O463" i="24"/>
  <c r="S463" i="24"/>
  <c r="W463" i="24"/>
  <c r="A500" i="24"/>
  <c r="D463" i="24"/>
  <c r="H463" i="24"/>
  <c r="L463" i="24"/>
  <c r="P463" i="24"/>
  <c r="T463" i="24"/>
  <c r="X463" i="24"/>
  <c r="E463" i="24"/>
  <c r="I463" i="24"/>
  <c r="M463" i="24"/>
  <c r="Q463" i="24"/>
  <c r="U463" i="24"/>
  <c r="Y463" i="24"/>
  <c r="B463" i="24"/>
  <c r="F463" i="24"/>
  <c r="J463" i="24"/>
  <c r="N463" i="24"/>
  <c r="R463" i="24"/>
  <c r="V463" i="24"/>
  <c r="B362" i="19"/>
  <c r="F362" i="19"/>
  <c r="J362" i="19"/>
  <c r="N362" i="19"/>
  <c r="R362" i="19"/>
  <c r="V362" i="19"/>
  <c r="E362" i="19"/>
  <c r="I362" i="19"/>
  <c r="M362" i="19"/>
  <c r="Q362" i="19"/>
  <c r="U362" i="19"/>
  <c r="Y362" i="19"/>
  <c r="G362" i="19"/>
  <c r="O362" i="19"/>
  <c r="W362" i="19"/>
  <c r="H362" i="19"/>
  <c r="P362" i="19"/>
  <c r="X362" i="19"/>
  <c r="C362" i="19"/>
  <c r="K362" i="19"/>
  <c r="S362" i="19"/>
  <c r="D362" i="19"/>
  <c r="L362" i="19"/>
  <c r="T362" i="19"/>
  <c r="A363" i="19"/>
  <c r="E213" i="19"/>
  <c r="I213" i="19"/>
  <c r="M213" i="19"/>
  <c r="Q213" i="19"/>
  <c r="U213" i="19"/>
  <c r="Y213" i="19"/>
  <c r="B213" i="19"/>
  <c r="F213" i="19"/>
  <c r="J213" i="19"/>
  <c r="N213" i="19"/>
  <c r="R213" i="19"/>
  <c r="V213" i="19"/>
  <c r="C213" i="19"/>
  <c r="G213" i="19"/>
  <c r="K213" i="19"/>
  <c r="O213" i="19"/>
  <c r="S213" i="19"/>
  <c r="W213" i="19"/>
  <c r="D213" i="19"/>
  <c r="H213" i="19"/>
  <c r="L213" i="19"/>
  <c r="P213" i="19"/>
  <c r="T213" i="19"/>
  <c r="X213" i="19"/>
  <c r="C434" i="19"/>
  <c r="G434" i="19"/>
  <c r="K434" i="19"/>
  <c r="O434" i="19"/>
  <c r="S434" i="19"/>
  <c r="W434" i="19"/>
  <c r="D434" i="19"/>
  <c r="H434" i="19"/>
  <c r="L434" i="19"/>
  <c r="P434" i="19"/>
  <c r="T434" i="19"/>
  <c r="X434" i="19"/>
  <c r="E434" i="19"/>
  <c r="I434" i="19"/>
  <c r="M434" i="19"/>
  <c r="Q434" i="19"/>
  <c r="U434" i="19"/>
  <c r="Y434" i="19"/>
  <c r="B434" i="19"/>
  <c r="F434" i="19"/>
  <c r="J434" i="19"/>
  <c r="N434" i="19"/>
  <c r="R434" i="19"/>
  <c r="V434" i="19"/>
  <c r="A435" i="19"/>
  <c r="E177" i="19"/>
  <c r="I177" i="19"/>
  <c r="M177" i="19"/>
  <c r="Q177" i="19"/>
  <c r="U177" i="19"/>
  <c r="Y177" i="19"/>
  <c r="B177" i="19"/>
  <c r="F177" i="19"/>
  <c r="J177" i="19"/>
  <c r="N177" i="19"/>
  <c r="R177" i="19"/>
  <c r="V177" i="19"/>
  <c r="C177" i="19"/>
  <c r="G177" i="19"/>
  <c r="K177" i="19"/>
  <c r="O177" i="19"/>
  <c r="S177" i="19"/>
  <c r="W177" i="19"/>
  <c r="D177" i="19"/>
  <c r="H177" i="19"/>
  <c r="L177" i="19"/>
  <c r="P177" i="19"/>
  <c r="T177" i="19"/>
  <c r="X177" i="19"/>
  <c r="A214" i="19"/>
  <c r="D72" i="19"/>
  <c r="H72" i="19"/>
  <c r="L72" i="19"/>
  <c r="P72" i="19"/>
  <c r="T72" i="19"/>
  <c r="X72" i="19"/>
  <c r="E72" i="19"/>
  <c r="I72" i="19"/>
  <c r="M72" i="19"/>
  <c r="Q72" i="19"/>
  <c r="U72" i="19"/>
  <c r="Y72" i="19"/>
  <c r="B72" i="19"/>
  <c r="F72" i="19"/>
  <c r="J72" i="19"/>
  <c r="N72" i="19"/>
  <c r="R72" i="19"/>
  <c r="V72" i="19"/>
  <c r="C72" i="19"/>
  <c r="G72" i="19"/>
  <c r="K72" i="19"/>
  <c r="O72" i="19"/>
  <c r="S72" i="19"/>
  <c r="W72" i="19"/>
  <c r="E141" i="19"/>
  <c r="I141" i="19"/>
  <c r="M141" i="19"/>
  <c r="Q141" i="19"/>
  <c r="U141" i="19"/>
  <c r="Y141" i="19"/>
  <c r="B141" i="19"/>
  <c r="F141" i="19"/>
  <c r="J141" i="19"/>
  <c r="N141" i="19"/>
  <c r="R141" i="19"/>
  <c r="V141" i="19"/>
  <c r="C141" i="19"/>
  <c r="G141" i="19"/>
  <c r="K141" i="19"/>
  <c r="O141" i="19"/>
  <c r="S141" i="19"/>
  <c r="W141" i="19"/>
  <c r="D141" i="19"/>
  <c r="H141" i="19"/>
  <c r="L141" i="19"/>
  <c r="P141" i="19"/>
  <c r="T141" i="19"/>
  <c r="X141" i="19"/>
  <c r="A178" i="19"/>
  <c r="A286" i="24"/>
  <c r="C249" i="24"/>
  <c r="G249" i="24"/>
  <c r="K249" i="24"/>
  <c r="O249" i="24"/>
  <c r="S249" i="24"/>
  <c r="W249" i="24"/>
  <c r="B249" i="24"/>
  <c r="H249" i="24"/>
  <c r="M249" i="24"/>
  <c r="R249" i="24"/>
  <c r="X249" i="24"/>
  <c r="D249" i="24"/>
  <c r="I249" i="24"/>
  <c r="N249" i="24"/>
  <c r="T249" i="24"/>
  <c r="Y249" i="24"/>
  <c r="E249" i="24"/>
  <c r="J249" i="24"/>
  <c r="P249" i="24"/>
  <c r="U249" i="24"/>
  <c r="F249" i="24"/>
  <c r="L249" i="24"/>
  <c r="Q249" i="24"/>
  <c r="V249" i="24"/>
  <c r="D357" i="24"/>
  <c r="H357" i="24"/>
  <c r="L357" i="24"/>
  <c r="P357" i="24"/>
  <c r="T357" i="24"/>
  <c r="X357" i="24"/>
  <c r="E357" i="24"/>
  <c r="I357" i="24"/>
  <c r="M357" i="24"/>
  <c r="Q357" i="24"/>
  <c r="U357" i="24"/>
  <c r="Y357" i="24"/>
  <c r="B357" i="24"/>
  <c r="J357" i="24"/>
  <c r="R357" i="24"/>
  <c r="C357" i="24"/>
  <c r="K357" i="24"/>
  <c r="S357" i="24"/>
  <c r="F357" i="24"/>
  <c r="N357" i="24"/>
  <c r="V357" i="24"/>
  <c r="G357" i="24"/>
  <c r="O357" i="24"/>
  <c r="W357" i="24"/>
  <c r="C69" i="24"/>
  <c r="G69" i="24"/>
  <c r="K69" i="24"/>
  <c r="O69" i="24"/>
  <c r="S69" i="24"/>
  <c r="W69" i="24"/>
  <c r="D69" i="24"/>
  <c r="H69" i="24"/>
  <c r="L69" i="24"/>
  <c r="P69" i="24"/>
  <c r="T69" i="24"/>
  <c r="X69" i="24"/>
  <c r="E69" i="24"/>
  <c r="I69" i="24"/>
  <c r="M69" i="24"/>
  <c r="Q69" i="24"/>
  <c r="U69" i="24"/>
  <c r="Y69" i="24"/>
  <c r="B69" i="24"/>
  <c r="F69" i="24"/>
  <c r="J69" i="24"/>
  <c r="N69" i="24"/>
  <c r="R69" i="24"/>
  <c r="V69" i="24"/>
  <c r="D32" i="24"/>
  <c r="H32" i="24"/>
  <c r="L32" i="24"/>
  <c r="P32" i="24"/>
  <c r="T32" i="24"/>
  <c r="X32" i="24"/>
  <c r="E32" i="24"/>
  <c r="I32" i="24"/>
  <c r="M32" i="24"/>
  <c r="Q32" i="24"/>
  <c r="U32" i="24"/>
  <c r="Y32" i="24"/>
  <c r="B32" i="24"/>
  <c r="F32" i="24"/>
  <c r="J32" i="24"/>
  <c r="N32" i="24"/>
  <c r="R32" i="24"/>
  <c r="V32" i="24"/>
  <c r="C32" i="24"/>
  <c r="G32" i="24"/>
  <c r="K32" i="24"/>
  <c r="O32" i="24"/>
  <c r="S32" i="24"/>
  <c r="W32" i="24"/>
  <c r="D320" i="24"/>
  <c r="H320" i="24"/>
  <c r="L320" i="24"/>
  <c r="P320" i="24"/>
  <c r="T320" i="24"/>
  <c r="X320" i="24"/>
  <c r="E320" i="24"/>
  <c r="I320" i="24"/>
  <c r="M320" i="24"/>
  <c r="Q320" i="24"/>
  <c r="U320" i="24"/>
  <c r="Y320" i="24"/>
  <c r="B320" i="24"/>
  <c r="J320" i="24"/>
  <c r="R320" i="24"/>
  <c r="C320" i="24"/>
  <c r="K320" i="24"/>
  <c r="S320" i="24"/>
  <c r="F320" i="24"/>
  <c r="N320" i="24"/>
  <c r="V320" i="24"/>
  <c r="G320" i="24"/>
  <c r="O320" i="24"/>
  <c r="W320" i="24"/>
  <c r="D177" i="24"/>
  <c r="H177" i="24"/>
  <c r="L177" i="24"/>
  <c r="P177" i="24"/>
  <c r="T177" i="24"/>
  <c r="X177" i="24"/>
  <c r="C177" i="24"/>
  <c r="G177" i="24"/>
  <c r="K177" i="24"/>
  <c r="O177" i="24"/>
  <c r="S177" i="24"/>
  <c r="W177" i="24"/>
  <c r="I177" i="24"/>
  <c r="Q177" i="24"/>
  <c r="Y177" i="24"/>
  <c r="B177" i="24"/>
  <c r="J177" i="24"/>
  <c r="R177" i="24"/>
  <c r="E177" i="24"/>
  <c r="M177" i="24"/>
  <c r="U177" i="24"/>
  <c r="F177" i="24"/>
  <c r="N177" i="24"/>
  <c r="V177" i="24"/>
  <c r="D212" i="24"/>
  <c r="H212" i="24"/>
  <c r="L212" i="24"/>
  <c r="P212" i="24"/>
  <c r="T212" i="24"/>
  <c r="X212" i="24"/>
  <c r="E212" i="24"/>
  <c r="I212" i="24"/>
  <c r="M212" i="24"/>
  <c r="Q212" i="24"/>
  <c r="U212" i="24"/>
  <c r="Y212" i="24"/>
  <c r="C212" i="24"/>
  <c r="K212" i="24"/>
  <c r="S212" i="24"/>
  <c r="F212" i="24"/>
  <c r="N212" i="24"/>
  <c r="V212" i="24"/>
  <c r="G212" i="24"/>
  <c r="O212" i="24"/>
  <c r="W212" i="24"/>
  <c r="B212" i="24"/>
  <c r="J212" i="24"/>
  <c r="R212" i="24"/>
  <c r="B104" i="24"/>
  <c r="F104" i="24"/>
  <c r="J104" i="24"/>
  <c r="N104" i="24"/>
  <c r="R104" i="24"/>
  <c r="V104" i="24"/>
  <c r="D104" i="24"/>
  <c r="H104" i="24"/>
  <c r="L104" i="24"/>
  <c r="P104" i="24"/>
  <c r="T104" i="24"/>
  <c r="X104" i="24"/>
  <c r="E104" i="24"/>
  <c r="M104" i="24"/>
  <c r="U104" i="24"/>
  <c r="G104" i="24"/>
  <c r="O104" i="24"/>
  <c r="W104" i="24"/>
  <c r="I104" i="24"/>
  <c r="Q104" i="24"/>
  <c r="Y104" i="24"/>
  <c r="C104" i="24"/>
  <c r="K104" i="24"/>
  <c r="S104" i="24"/>
  <c r="A178" i="24"/>
  <c r="E141" i="24"/>
  <c r="I141" i="24"/>
  <c r="M141" i="24"/>
  <c r="Q141" i="24"/>
  <c r="U141" i="24"/>
  <c r="Y141" i="24"/>
  <c r="B141" i="24"/>
  <c r="F141" i="24"/>
  <c r="J141" i="24"/>
  <c r="N141" i="24"/>
  <c r="R141" i="24"/>
  <c r="V141" i="24"/>
  <c r="C141" i="24"/>
  <c r="G141" i="24"/>
  <c r="K141" i="24"/>
  <c r="O141" i="24"/>
  <c r="S141" i="24"/>
  <c r="W141" i="24"/>
  <c r="D141" i="24"/>
  <c r="H141" i="24"/>
  <c r="L141" i="24"/>
  <c r="P141" i="24"/>
  <c r="T141" i="24"/>
  <c r="X141" i="24"/>
  <c r="E285" i="24"/>
  <c r="I285" i="24"/>
  <c r="M285" i="24"/>
  <c r="Q285" i="24"/>
  <c r="U285" i="24"/>
  <c r="Y285" i="24"/>
  <c r="B285" i="24"/>
  <c r="F285" i="24"/>
  <c r="J285" i="24"/>
  <c r="N285" i="24"/>
  <c r="R285" i="24"/>
  <c r="V285" i="24"/>
  <c r="C285" i="24"/>
  <c r="K285" i="24"/>
  <c r="S285" i="24"/>
  <c r="D285" i="24"/>
  <c r="L285" i="24"/>
  <c r="T285" i="24"/>
  <c r="G285" i="24"/>
  <c r="O285" i="24"/>
  <c r="W285" i="24"/>
  <c r="H285" i="24"/>
  <c r="P285" i="24"/>
  <c r="X285" i="24"/>
  <c r="A70" i="24"/>
  <c r="B464" i="21"/>
  <c r="F464" i="21"/>
  <c r="J464" i="21"/>
  <c r="N464" i="21"/>
  <c r="R464" i="21"/>
  <c r="V464" i="21"/>
  <c r="C464" i="21"/>
  <c r="G464" i="21"/>
  <c r="K464" i="21"/>
  <c r="O464" i="21"/>
  <c r="S464" i="21"/>
  <c r="W464" i="21"/>
  <c r="D464" i="21"/>
  <c r="H464" i="21"/>
  <c r="L464" i="21"/>
  <c r="P464" i="21"/>
  <c r="T464" i="21"/>
  <c r="X464" i="21"/>
  <c r="E464" i="21"/>
  <c r="I464" i="21"/>
  <c r="M464" i="21"/>
  <c r="Q464" i="21"/>
  <c r="U464" i="21"/>
  <c r="Y464" i="21"/>
  <c r="A395" i="21"/>
  <c r="C358" i="21"/>
  <c r="G358" i="21"/>
  <c r="K358" i="21"/>
  <c r="O358" i="21"/>
  <c r="S358" i="21"/>
  <c r="W358" i="21"/>
  <c r="E358" i="21"/>
  <c r="I358" i="21"/>
  <c r="M358" i="21"/>
  <c r="Q358" i="21"/>
  <c r="U358" i="21"/>
  <c r="Y358" i="21"/>
  <c r="B358" i="21"/>
  <c r="J358" i="21"/>
  <c r="R358" i="21"/>
  <c r="D358" i="21"/>
  <c r="L358" i="21"/>
  <c r="T358" i="21"/>
  <c r="F358" i="21"/>
  <c r="N358" i="21"/>
  <c r="V358" i="21"/>
  <c r="H358" i="21"/>
  <c r="P358" i="21"/>
  <c r="X358" i="21"/>
  <c r="C429" i="21"/>
  <c r="G429" i="21"/>
  <c r="K429" i="21"/>
  <c r="O429" i="21"/>
  <c r="S429" i="21"/>
  <c r="W429" i="21"/>
  <c r="E429" i="21"/>
  <c r="I429" i="21"/>
  <c r="M429" i="21"/>
  <c r="Q429" i="21"/>
  <c r="U429" i="21"/>
  <c r="Y429" i="21"/>
  <c r="D429" i="21"/>
  <c r="L429" i="21"/>
  <c r="T429" i="21"/>
  <c r="F429" i="21"/>
  <c r="N429" i="21"/>
  <c r="V429" i="21"/>
  <c r="H429" i="21"/>
  <c r="P429" i="21"/>
  <c r="X429" i="21"/>
  <c r="B429" i="21"/>
  <c r="J429" i="21"/>
  <c r="R429" i="21"/>
  <c r="C394" i="21"/>
  <c r="G394" i="21"/>
  <c r="E394" i="21"/>
  <c r="I394" i="21"/>
  <c r="D394" i="21"/>
  <c r="K394" i="21"/>
  <c r="O394" i="21"/>
  <c r="S394" i="21"/>
  <c r="W394" i="21"/>
  <c r="F394" i="21"/>
  <c r="L394" i="21"/>
  <c r="P394" i="21"/>
  <c r="T394" i="21"/>
  <c r="X394" i="21"/>
  <c r="H394" i="21"/>
  <c r="M394" i="21"/>
  <c r="Q394" i="21"/>
  <c r="U394" i="21"/>
  <c r="Y394" i="21"/>
  <c r="B394" i="21"/>
  <c r="J394" i="21"/>
  <c r="N394" i="21"/>
  <c r="R394" i="21"/>
  <c r="V394" i="21"/>
  <c r="E250" i="21"/>
  <c r="I250" i="21"/>
  <c r="M250" i="21"/>
  <c r="Q250" i="21"/>
  <c r="U250" i="21"/>
  <c r="Y250" i="21"/>
  <c r="B250" i="21"/>
  <c r="F250" i="21"/>
  <c r="J250" i="21"/>
  <c r="N250" i="21"/>
  <c r="R250" i="21"/>
  <c r="V250" i="21"/>
  <c r="C250" i="21"/>
  <c r="G250" i="21"/>
  <c r="K250" i="21"/>
  <c r="O250" i="21"/>
  <c r="S250" i="21"/>
  <c r="W250" i="21"/>
  <c r="D250" i="21"/>
  <c r="H250" i="21"/>
  <c r="L250" i="21"/>
  <c r="P250" i="21"/>
  <c r="T250" i="21"/>
  <c r="X250" i="21"/>
  <c r="A287" i="21"/>
  <c r="B321" i="21"/>
  <c r="F321" i="21"/>
  <c r="J321" i="21"/>
  <c r="N321" i="21"/>
  <c r="R321" i="21"/>
  <c r="V321" i="21"/>
  <c r="C321" i="21"/>
  <c r="G321" i="21"/>
  <c r="K321" i="21"/>
  <c r="O321" i="21"/>
  <c r="S321" i="21"/>
  <c r="W321" i="21"/>
  <c r="D321" i="21"/>
  <c r="H321" i="21"/>
  <c r="L321" i="21"/>
  <c r="P321" i="21"/>
  <c r="T321" i="21"/>
  <c r="X321" i="21"/>
  <c r="M321" i="21"/>
  <c r="Q321" i="21"/>
  <c r="I321" i="21"/>
  <c r="U321" i="21"/>
  <c r="E321" i="21"/>
  <c r="Y321" i="21"/>
  <c r="D286" i="21"/>
  <c r="H286" i="21"/>
  <c r="L286" i="21"/>
  <c r="P286" i="21"/>
  <c r="T286" i="21"/>
  <c r="X286" i="21"/>
  <c r="B286" i="21"/>
  <c r="F286" i="21"/>
  <c r="J286" i="21"/>
  <c r="N286" i="21"/>
  <c r="R286" i="21"/>
  <c r="V286" i="21"/>
  <c r="G286" i="21"/>
  <c r="O286" i="21"/>
  <c r="W286" i="21"/>
  <c r="C286" i="21"/>
  <c r="K286" i="21"/>
  <c r="S286" i="21"/>
  <c r="M286" i="21"/>
  <c r="Q286" i="21"/>
  <c r="E286" i="21"/>
  <c r="U286" i="21"/>
  <c r="I286" i="21"/>
  <c r="Y286" i="21"/>
  <c r="D213" i="21"/>
  <c r="H213" i="21"/>
  <c r="L213" i="21"/>
  <c r="P213" i="21"/>
  <c r="T213" i="21"/>
  <c r="X213" i="21"/>
  <c r="B213" i="21"/>
  <c r="F213" i="21"/>
  <c r="J213" i="21"/>
  <c r="N213" i="21"/>
  <c r="R213" i="21"/>
  <c r="V213" i="21"/>
  <c r="C213" i="21"/>
  <c r="K213" i="21"/>
  <c r="S213" i="21"/>
  <c r="E213" i="21"/>
  <c r="M213" i="21"/>
  <c r="U213" i="21"/>
  <c r="G213" i="21"/>
  <c r="O213" i="21"/>
  <c r="W213" i="21"/>
  <c r="I213" i="21"/>
  <c r="Q213" i="21"/>
  <c r="Y213" i="21"/>
  <c r="C177" i="21"/>
  <c r="G177" i="21"/>
  <c r="K177" i="21"/>
  <c r="O177" i="21"/>
  <c r="S177" i="21"/>
  <c r="W177" i="21"/>
  <c r="D177" i="21"/>
  <c r="H177" i="21"/>
  <c r="L177" i="21"/>
  <c r="P177" i="21"/>
  <c r="T177" i="21"/>
  <c r="X177" i="21"/>
  <c r="E177" i="21"/>
  <c r="I177" i="21"/>
  <c r="M177" i="21"/>
  <c r="Q177" i="21"/>
  <c r="U177" i="21"/>
  <c r="Y177" i="21"/>
  <c r="B177" i="21"/>
  <c r="F177" i="21"/>
  <c r="J177" i="21"/>
  <c r="N177" i="21"/>
  <c r="R177" i="21"/>
  <c r="V177" i="21"/>
  <c r="A359" i="21"/>
  <c r="A251" i="21"/>
  <c r="A430" i="21"/>
  <c r="A465" i="21"/>
  <c r="A501" i="21" s="1"/>
  <c r="A214" i="21"/>
  <c r="A322" i="21"/>
  <c r="C140" i="21"/>
  <c r="G140" i="21"/>
  <c r="K140" i="21"/>
  <c r="O140" i="21"/>
  <c r="S140" i="21"/>
  <c r="W140" i="21"/>
  <c r="D140" i="21"/>
  <c r="I140" i="21"/>
  <c r="N140" i="21"/>
  <c r="T140" i="21"/>
  <c r="Y140" i="21"/>
  <c r="E140" i="21"/>
  <c r="J140" i="21"/>
  <c r="P140" i="21"/>
  <c r="U140" i="21"/>
  <c r="F140" i="21"/>
  <c r="L140" i="21"/>
  <c r="Q140" i="21"/>
  <c r="V140" i="21"/>
  <c r="B140" i="21"/>
  <c r="H140" i="21"/>
  <c r="M140" i="21"/>
  <c r="R140" i="21"/>
  <c r="X140" i="21"/>
  <c r="A141" i="21"/>
  <c r="A178" i="21" s="1"/>
  <c r="B103" i="21"/>
  <c r="F103" i="21"/>
  <c r="J103" i="21"/>
  <c r="N103" i="21"/>
  <c r="R103" i="21"/>
  <c r="V103" i="21"/>
  <c r="C103" i="21"/>
  <c r="G103" i="21"/>
  <c r="K103" i="21"/>
  <c r="O103" i="21"/>
  <c r="S103" i="21"/>
  <c r="W103" i="21"/>
  <c r="D103" i="21"/>
  <c r="H103" i="21"/>
  <c r="L103" i="21"/>
  <c r="P103" i="21"/>
  <c r="T103" i="21"/>
  <c r="X103" i="21"/>
  <c r="E103" i="21"/>
  <c r="I103" i="21"/>
  <c r="M103" i="21"/>
  <c r="Q103" i="21"/>
  <c r="U103" i="21"/>
  <c r="Y103" i="21"/>
  <c r="A68" i="21"/>
  <c r="B30" i="21"/>
  <c r="F30" i="21"/>
  <c r="J30" i="21"/>
  <c r="N30" i="21"/>
  <c r="R30" i="21"/>
  <c r="V30" i="21"/>
  <c r="C30" i="21"/>
  <c r="G30" i="21"/>
  <c r="K30" i="21"/>
  <c r="O30" i="21"/>
  <c r="S30" i="21"/>
  <c r="W30" i="21"/>
  <c r="D30" i="21"/>
  <c r="H30" i="21"/>
  <c r="L30" i="21"/>
  <c r="P30" i="21"/>
  <c r="T30" i="21"/>
  <c r="X30" i="21"/>
  <c r="E30" i="21"/>
  <c r="I30" i="21"/>
  <c r="M30" i="21"/>
  <c r="Q30" i="21"/>
  <c r="U30" i="21"/>
  <c r="Y30" i="21"/>
  <c r="A31" i="21"/>
  <c r="B67" i="21"/>
  <c r="D67" i="21"/>
  <c r="H67" i="21"/>
  <c r="L67" i="21"/>
  <c r="P67" i="21"/>
  <c r="T67" i="21"/>
  <c r="X67" i="21"/>
  <c r="E67" i="21"/>
  <c r="I67" i="21"/>
  <c r="M67" i="21"/>
  <c r="Q67" i="21"/>
  <c r="U67" i="21"/>
  <c r="Y67" i="21"/>
  <c r="F67" i="21"/>
  <c r="J67" i="21"/>
  <c r="N67" i="21"/>
  <c r="R67" i="21"/>
  <c r="V67" i="21"/>
  <c r="C67" i="21"/>
  <c r="G67" i="21"/>
  <c r="K67" i="21"/>
  <c r="O67" i="21"/>
  <c r="S67" i="21"/>
  <c r="W67" i="21"/>
  <c r="A104" i="21"/>
  <c r="E104" i="23"/>
  <c r="I104" i="23"/>
  <c r="M104" i="23"/>
  <c r="Q104" i="23"/>
  <c r="U104" i="23"/>
  <c r="Y104" i="23"/>
  <c r="B104" i="23"/>
  <c r="F104" i="23"/>
  <c r="J104" i="23"/>
  <c r="N104" i="23"/>
  <c r="R104" i="23"/>
  <c r="V104" i="23"/>
  <c r="C104" i="23"/>
  <c r="G104" i="23"/>
  <c r="K104" i="23"/>
  <c r="O104" i="23"/>
  <c r="S104" i="23"/>
  <c r="W104" i="23"/>
  <c r="D104" i="23"/>
  <c r="H104" i="23"/>
  <c r="L104" i="23"/>
  <c r="P104" i="23"/>
  <c r="T104" i="23"/>
  <c r="X104" i="23"/>
  <c r="B140" i="23"/>
  <c r="F140" i="23"/>
  <c r="J140" i="23"/>
  <c r="N140" i="23"/>
  <c r="R140" i="23"/>
  <c r="V140" i="23"/>
  <c r="A178" i="23"/>
  <c r="C140" i="23"/>
  <c r="G140" i="23"/>
  <c r="K140" i="23"/>
  <c r="O140" i="23"/>
  <c r="S140" i="23"/>
  <c r="W140" i="23"/>
  <c r="D140" i="23"/>
  <c r="H140" i="23"/>
  <c r="L140" i="23"/>
  <c r="P140" i="23"/>
  <c r="T140" i="23"/>
  <c r="X140" i="23"/>
  <c r="E140" i="23"/>
  <c r="I140" i="23"/>
  <c r="M140" i="23"/>
  <c r="Q140" i="23"/>
  <c r="U140" i="23"/>
  <c r="Y140" i="23"/>
  <c r="A141" i="23"/>
  <c r="B69" i="23"/>
  <c r="F69" i="23"/>
  <c r="J69" i="23"/>
  <c r="N69" i="23"/>
  <c r="R69" i="23"/>
  <c r="V69" i="23"/>
  <c r="D69" i="23"/>
  <c r="H69" i="23"/>
  <c r="L69" i="23"/>
  <c r="P69" i="23"/>
  <c r="T69" i="23"/>
  <c r="X69" i="23"/>
  <c r="C69" i="23"/>
  <c r="K69" i="23"/>
  <c r="S69" i="23"/>
  <c r="E69" i="23"/>
  <c r="M69" i="23"/>
  <c r="U69" i="23"/>
  <c r="G69" i="23"/>
  <c r="O69" i="23"/>
  <c r="W69" i="23"/>
  <c r="I69" i="23"/>
  <c r="Q69" i="23"/>
  <c r="Y69" i="23"/>
  <c r="B32" i="23"/>
  <c r="F32" i="23"/>
  <c r="J32" i="23"/>
  <c r="N32" i="23"/>
  <c r="R32" i="23"/>
  <c r="V32" i="23"/>
  <c r="A70" i="23"/>
  <c r="C32" i="23"/>
  <c r="G32" i="23"/>
  <c r="K32" i="23"/>
  <c r="O32" i="23"/>
  <c r="S32" i="23"/>
  <c r="W32" i="23"/>
  <c r="D32" i="23"/>
  <c r="H32" i="23"/>
  <c r="L32" i="23"/>
  <c r="P32" i="23"/>
  <c r="T32" i="23"/>
  <c r="X32" i="23"/>
  <c r="E32" i="23"/>
  <c r="I32" i="23"/>
  <c r="M32" i="23"/>
  <c r="Q32" i="23"/>
  <c r="U32" i="23"/>
  <c r="Y32" i="23"/>
  <c r="E177" i="23"/>
  <c r="I177" i="23"/>
  <c r="M177" i="23"/>
  <c r="Q177" i="23"/>
  <c r="U177" i="23"/>
  <c r="Y177" i="23"/>
  <c r="C177" i="23"/>
  <c r="G177" i="23"/>
  <c r="K177" i="23"/>
  <c r="O177" i="23"/>
  <c r="S177" i="23"/>
  <c r="W177" i="23"/>
  <c r="H177" i="23"/>
  <c r="P177" i="23"/>
  <c r="X177" i="23"/>
  <c r="B177" i="23"/>
  <c r="J177" i="23"/>
  <c r="R177" i="23"/>
  <c r="D177" i="23"/>
  <c r="L177" i="23"/>
  <c r="T177" i="23"/>
  <c r="F177" i="23"/>
  <c r="N177" i="23"/>
  <c r="V177" i="23"/>
  <c r="A214" i="23"/>
  <c r="B323" i="23"/>
  <c r="F323" i="23"/>
  <c r="J323" i="23"/>
  <c r="N323" i="23"/>
  <c r="R323" i="23"/>
  <c r="V323" i="23"/>
  <c r="D323" i="23"/>
  <c r="H323" i="23"/>
  <c r="L323" i="23"/>
  <c r="P323" i="23"/>
  <c r="T323" i="23"/>
  <c r="X323" i="23"/>
  <c r="I323" i="23"/>
  <c r="Q323" i="23"/>
  <c r="Y323" i="23"/>
  <c r="C323" i="23"/>
  <c r="K323" i="23"/>
  <c r="S323" i="23"/>
  <c r="E323" i="23"/>
  <c r="M323" i="23"/>
  <c r="U323" i="23"/>
  <c r="G323" i="23"/>
  <c r="O323" i="23"/>
  <c r="W323" i="23"/>
  <c r="C287" i="23"/>
  <c r="G287" i="23"/>
  <c r="K287" i="23"/>
  <c r="O287" i="23"/>
  <c r="S287" i="23"/>
  <c r="W287" i="23"/>
  <c r="E287" i="23"/>
  <c r="I287" i="23"/>
  <c r="M287" i="23"/>
  <c r="Q287" i="23"/>
  <c r="U287" i="23"/>
  <c r="Y287" i="23"/>
  <c r="H287" i="23"/>
  <c r="P287" i="23"/>
  <c r="X287" i="23"/>
  <c r="B287" i="23"/>
  <c r="J287" i="23"/>
  <c r="R287" i="23"/>
  <c r="D287" i="23"/>
  <c r="L287" i="23"/>
  <c r="T287" i="23"/>
  <c r="F287" i="23"/>
  <c r="N287" i="23"/>
  <c r="V287" i="23"/>
  <c r="A324" i="23"/>
  <c r="C360" i="23"/>
  <c r="G360" i="23"/>
  <c r="K360" i="23"/>
  <c r="O360" i="23"/>
  <c r="S360" i="23"/>
  <c r="W360" i="23"/>
  <c r="E360" i="23"/>
  <c r="I360" i="23"/>
  <c r="M360" i="23"/>
  <c r="Q360" i="23"/>
  <c r="U360" i="23"/>
  <c r="Y360" i="23"/>
  <c r="B360" i="23"/>
  <c r="J360" i="23"/>
  <c r="R360" i="23"/>
  <c r="D360" i="23"/>
  <c r="L360" i="23"/>
  <c r="T360" i="23"/>
  <c r="F360" i="23"/>
  <c r="N360" i="23"/>
  <c r="V360" i="23"/>
  <c r="H360" i="23"/>
  <c r="P360" i="23"/>
  <c r="X360" i="23"/>
  <c r="A361" i="23"/>
  <c r="A398" i="23" s="1"/>
  <c r="B250" i="23"/>
  <c r="F250" i="23"/>
  <c r="J250" i="23"/>
  <c r="N250" i="23"/>
  <c r="R250" i="23"/>
  <c r="V250" i="23"/>
  <c r="A288" i="23"/>
  <c r="D250" i="23"/>
  <c r="H250" i="23"/>
  <c r="L250" i="23"/>
  <c r="P250" i="23"/>
  <c r="T250" i="23"/>
  <c r="X250" i="23"/>
  <c r="G250" i="23"/>
  <c r="O250" i="23"/>
  <c r="W250" i="23"/>
  <c r="I250" i="23"/>
  <c r="Q250" i="23"/>
  <c r="Y250" i="23"/>
  <c r="C250" i="23"/>
  <c r="K250" i="23"/>
  <c r="S250" i="23"/>
  <c r="E250" i="23"/>
  <c r="M250" i="23"/>
  <c r="U250" i="23"/>
  <c r="A251" i="23"/>
  <c r="D213" i="23"/>
  <c r="H213" i="23"/>
  <c r="L213" i="23"/>
  <c r="P213" i="23"/>
  <c r="T213" i="23"/>
  <c r="X213" i="23"/>
  <c r="B213" i="23"/>
  <c r="F213" i="23"/>
  <c r="J213" i="23"/>
  <c r="N213" i="23"/>
  <c r="R213" i="23"/>
  <c r="V213" i="23"/>
  <c r="I213" i="23"/>
  <c r="Q213" i="23"/>
  <c r="Y213" i="23"/>
  <c r="C213" i="23"/>
  <c r="K213" i="23"/>
  <c r="S213" i="23"/>
  <c r="E213" i="23"/>
  <c r="M213" i="23"/>
  <c r="U213" i="23"/>
  <c r="G213" i="23"/>
  <c r="O213" i="23"/>
  <c r="W213" i="23"/>
  <c r="A36" i="19"/>
  <c r="A104" i="19"/>
  <c r="A213" i="24"/>
  <c r="A464" i="24"/>
  <c r="A434" i="23"/>
  <c r="A105" i="24"/>
  <c r="A429" i="24"/>
  <c r="A33" i="24"/>
  <c r="A358" i="24"/>
  <c r="A395" i="24" s="1"/>
  <c r="A250" i="24"/>
  <c r="A321" i="24"/>
  <c r="A142" i="24"/>
  <c r="A105" i="23"/>
  <c r="A33" i="23"/>
  <c r="B398" i="23" l="1"/>
  <c r="F398" i="23"/>
  <c r="J398" i="23"/>
  <c r="N398" i="23"/>
  <c r="R398" i="23"/>
  <c r="V398" i="23"/>
  <c r="C398" i="23"/>
  <c r="G398" i="23"/>
  <c r="K398" i="23"/>
  <c r="O398" i="23"/>
  <c r="S398" i="23"/>
  <c r="W398" i="23"/>
  <c r="D398" i="23"/>
  <c r="H398" i="23"/>
  <c r="L398" i="23"/>
  <c r="P398" i="23"/>
  <c r="T398" i="23"/>
  <c r="X398" i="23"/>
  <c r="E398" i="23"/>
  <c r="I398" i="23"/>
  <c r="M398" i="23"/>
  <c r="Q398" i="23"/>
  <c r="U398" i="23"/>
  <c r="Y398" i="23"/>
  <c r="D501" i="21"/>
  <c r="H501" i="21"/>
  <c r="L501" i="21"/>
  <c r="P501" i="21"/>
  <c r="T501" i="21"/>
  <c r="X501" i="21"/>
  <c r="E501" i="21"/>
  <c r="I501" i="21"/>
  <c r="M501" i="21"/>
  <c r="Q501" i="21"/>
  <c r="U501" i="21"/>
  <c r="Y501" i="21"/>
  <c r="B501" i="21"/>
  <c r="F501" i="21"/>
  <c r="J501" i="21"/>
  <c r="N501" i="21"/>
  <c r="R501" i="21"/>
  <c r="V501" i="21"/>
  <c r="C501" i="21"/>
  <c r="G501" i="21"/>
  <c r="K501" i="21"/>
  <c r="O501" i="21"/>
  <c r="S501" i="21"/>
  <c r="W501" i="21"/>
  <c r="B363" i="19"/>
  <c r="F363" i="19"/>
  <c r="J363" i="19"/>
  <c r="N363" i="19"/>
  <c r="R363" i="19"/>
  <c r="V363" i="19"/>
  <c r="E363" i="19"/>
  <c r="I363" i="19"/>
  <c r="M363" i="19"/>
  <c r="Q363" i="19"/>
  <c r="U363" i="19"/>
  <c r="Y363" i="19"/>
  <c r="G363" i="19"/>
  <c r="O363" i="19"/>
  <c r="W363" i="19"/>
  <c r="H363" i="19"/>
  <c r="P363" i="19"/>
  <c r="X363" i="19"/>
  <c r="C363" i="19"/>
  <c r="K363" i="19"/>
  <c r="S363" i="19"/>
  <c r="D363" i="19"/>
  <c r="L363" i="19"/>
  <c r="T363" i="19"/>
  <c r="A364" i="19"/>
  <c r="E326" i="19"/>
  <c r="I326" i="19"/>
  <c r="M326" i="19"/>
  <c r="Q326" i="19"/>
  <c r="U326" i="19"/>
  <c r="Y326" i="19"/>
  <c r="B326" i="19"/>
  <c r="F326" i="19"/>
  <c r="J326" i="19"/>
  <c r="N326" i="19"/>
  <c r="R326" i="19"/>
  <c r="V326" i="19"/>
  <c r="C326" i="19"/>
  <c r="G326" i="19"/>
  <c r="K326" i="19"/>
  <c r="O326" i="19"/>
  <c r="S326" i="19"/>
  <c r="W326" i="19"/>
  <c r="D326" i="19"/>
  <c r="H326" i="19"/>
  <c r="L326" i="19"/>
  <c r="P326" i="19"/>
  <c r="T326" i="19"/>
  <c r="X326" i="19"/>
  <c r="E429" i="24"/>
  <c r="I429" i="24"/>
  <c r="M429" i="24"/>
  <c r="Q429" i="24"/>
  <c r="U429" i="24"/>
  <c r="Y429" i="24"/>
  <c r="B429" i="24"/>
  <c r="F429" i="24"/>
  <c r="J429" i="24"/>
  <c r="N429" i="24"/>
  <c r="R429" i="24"/>
  <c r="V429" i="24"/>
  <c r="C429" i="24"/>
  <c r="G429" i="24"/>
  <c r="K429" i="24"/>
  <c r="O429" i="24"/>
  <c r="S429" i="24"/>
  <c r="W429" i="24"/>
  <c r="D429" i="24"/>
  <c r="H429" i="24"/>
  <c r="L429" i="24"/>
  <c r="P429" i="24"/>
  <c r="T429" i="24"/>
  <c r="X429" i="24"/>
  <c r="A143" i="19"/>
  <c r="E104" i="19"/>
  <c r="I104" i="19"/>
  <c r="M104" i="19"/>
  <c r="Q104" i="19"/>
  <c r="U104" i="19"/>
  <c r="Y104" i="19"/>
  <c r="B104" i="19"/>
  <c r="F104" i="19"/>
  <c r="J104" i="19"/>
  <c r="N104" i="19"/>
  <c r="R104" i="19"/>
  <c r="V104" i="19"/>
  <c r="C104" i="19"/>
  <c r="G104" i="19"/>
  <c r="K104" i="19"/>
  <c r="O104" i="19"/>
  <c r="S104" i="19"/>
  <c r="W104" i="19"/>
  <c r="D104" i="19"/>
  <c r="H104" i="19"/>
  <c r="L104" i="19"/>
  <c r="P104" i="19"/>
  <c r="T104" i="19"/>
  <c r="X104" i="19"/>
  <c r="C395" i="24"/>
  <c r="G395" i="24"/>
  <c r="K395" i="24"/>
  <c r="O395" i="24"/>
  <c r="S395" i="24"/>
  <c r="W395" i="24"/>
  <c r="D395" i="24"/>
  <c r="H395" i="24"/>
  <c r="L395" i="24"/>
  <c r="P395" i="24"/>
  <c r="T395" i="24"/>
  <c r="X395" i="24"/>
  <c r="E395" i="24"/>
  <c r="I395" i="24"/>
  <c r="M395" i="24"/>
  <c r="Q395" i="24"/>
  <c r="U395" i="24"/>
  <c r="Y395" i="24"/>
  <c r="B395" i="24"/>
  <c r="F395" i="24"/>
  <c r="J395" i="24"/>
  <c r="N395" i="24"/>
  <c r="R395" i="24"/>
  <c r="V395" i="24"/>
  <c r="B434" i="23"/>
  <c r="F434" i="23"/>
  <c r="J434" i="23"/>
  <c r="N434" i="23"/>
  <c r="R434" i="23"/>
  <c r="V434" i="23"/>
  <c r="C434" i="23"/>
  <c r="G434" i="23"/>
  <c r="K434" i="23"/>
  <c r="O434" i="23"/>
  <c r="S434" i="23"/>
  <c r="W434" i="23"/>
  <c r="D434" i="23"/>
  <c r="H434" i="23"/>
  <c r="L434" i="23"/>
  <c r="P434" i="23"/>
  <c r="T434" i="23"/>
  <c r="X434" i="23"/>
  <c r="E434" i="23"/>
  <c r="I434" i="23"/>
  <c r="M434" i="23"/>
  <c r="Q434" i="23"/>
  <c r="U434" i="23"/>
  <c r="Y434" i="23"/>
  <c r="A74" i="19"/>
  <c r="D36" i="19"/>
  <c r="H36" i="19"/>
  <c r="L36" i="19"/>
  <c r="P36" i="19"/>
  <c r="T36" i="19"/>
  <c r="X36" i="19"/>
  <c r="E36" i="19"/>
  <c r="I36" i="19"/>
  <c r="M36" i="19"/>
  <c r="Q36" i="19"/>
  <c r="U36" i="19"/>
  <c r="Y36" i="19"/>
  <c r="B36" i="19"/>
  <c r="F36" i="19"/>
  <c r="J36" i="19"/>
  <c r="N36" i="19"/>
  <c r="R36" i="19"/>
  <c r="V36" i="19"/>
  <c r="C36" i="19"/>
  <c r="G36" i="19"/>
  <c r="K36" i="19"/>
  <c r="O36" i="19"/>
  <c r="S36" i="19"/>
  <c r="W36" i="19"/>
  <c r="E178" i="19"/>
  <c r="I178" i="19"/>
  <c r="M178" i="19"/>
  <c r="Q178" i="19"/>
  <c r="U178" i="19"/>
  <c r="Y178" i="19"/>
  <c r="B178" i="19"/>
  <c r="F178" i="19"/>
  <c r="J178" i="19"/>
  <c r="N178" i="19"/>
  <c r="R178" i="19"/>
  <c r="V178" i="19"/>
  <c r="C178" i="19"/>
  <c r="G178" i="19"/>
  <c r="K178" i="19"/>
  <c r="O178" i="19"/>
  <c r="S178" i="19"/>
  <c r="W178" i="19"/>
  <c r="D178" i="19"/>
  <c r="H178" i="19"/>
  <c r="L178" i="19"/>
  <c r="P178" i="19"/>
  <c r="T178" i="19"/>
  <c r="X178" i="19"/>
  <c r="A215" i="19"/>
  <c r="A291" i="19"/>
  <c r="B253" i="19"/>
  <c r="F253" i="19"/>
  <c r="J253" i="19"/>
  <c r="N253" i="19"/>
  <c r="R253" i="19"/>
  <c r="V253" i="19"/>
  <c r="C253" i="19"/>
  <c r="G253" i="19"/>
  <c r="K253" i="19"/>
  <c r="O253" i="19"/>
  <c r="S253" i="19"/>
  <c r="W253" i="19"/>
  <c r="D253" i="19"/>
  <c r="H253" i="19"/>
  <c r="L253" i="19"/>
  <c r="P253" i="19"/>
  <c r="T253" i="19"/>
  <c r="X253" i="19"/>
  <c r="E253" i="19"/>
  <c r="I253" i="19"/>
  <c r="M253" i="19"/>
  <c r="Q253" i="19"/>
  <c r="U253" i="19"/>
  <c r="Y253" i="19"/>
  <c r="A254" i="19"/>
  <c r="C464" i="24"/>
  <c r="G464" i="24"/>
  <c r="K464" i="24"/>
  <c r="O464" i="24"/>
  <c r="S464" i="24"/>
  <c r="W464" i="24"/>
  <c r="D464" i="24"/>
  <c r="H464" i="24"/>
  <c r="L464" i="24"/>
  <c r="P464" i="24"/>
  <c r="T464" i="24"/>
  <c r="X464" i="24"/>
  <c r="A501" i="24"/>
  <c r="E464" i="24"/>
  <c r="I464" i="24"/>
  <c r="M464" i="24"/>
  <c r="Q464" i="24"/>
  <c r="U464" i="24"/>
  <c r="Y464" i="24"/>
  <c r="B464" i="24"/>
  <c r="F464" i="24"/>
  <c r="J464" i="24"/>
  <c r="N464" i="24"/>
  <c r="R464" i="24"/>
  <c r="V464" i="24"/>
  <c r="E214" i="19"/>
  <c r="I214" i="19"/>
  <c r="M214" i="19"/>
  <c r="Q214" i="19"/>
  <c r="U214" i="19"/>
  <c r="Y214" i="19"/>
  <c r="B214" i="19"/>
  <c r="F214" i="19"/>
  <c r="J214" i="19"/>
  <c r="N214" i="19"/>
  <c r="R214" i="19"/>
  <c r="V214" i="19"/>
  <c r="C214" i="19"/>
  <c r="G214" i="19"/>
  <c r="K214" i="19"/>
  <c r="O214" i="19"/>
  <c r="S214" i="19"/>
  <c r="W214" i="19"/>
  <c r="D214" i="19"/>
  <c r="H214" i="19"/>
  <c r="L214" i="19"/>
  <c r="P214" i="19"/>
  <c r="T214" i="19"/>
  <c r="X214" i="19"/>
  <c r="D73" i="19"/>
  <c r="H73" i="19"/>
  <c r="L73" i="19"/>
  <c r="P73" i="19"/>
  <c r="T73" i="19"/>
  <c r="X73" i="19"/>
  <c r="E73" i="19"/>
  <c r="I73" i="19"/>
  <c r="M73" i="19"/>
  <c r="Q73" i="19"/>
  <c r="U73" i="19"/>
  <c r="Y73" i="19"/>
  <c r="B73" i="19"/>
  <c r="F73" i="19"/>
  <c r="J73" i="19"/>
  <c r="N73" i="19"/>
  <c r="R73" i="19"/>
  <c r="V73" i="19"/>
  <c r="C73" i="19"/>
  <c r="G73" i="19"/>
  <c r="K73" i="19"/>
  <c r="O73" i="19"/>
  <c r="S73" i="19"/>
  <c r="W73" i="19"/>
  <c r="B290" i="19"/>
  <c r="F290" i="19"/>
  <c r="J290" i="19"/>
  <c r="N290" i="19"/>
  <c r="R290" i="19"/>
  <c r="V290" i="19"/>
  <c r="C290" i="19"/>
  <c r="G290" i="19"/>
  <c r="K290" i="19"/>
  <c r="O290" i="19"/>
  <c r="S290" i="19"/>
  <c r="W290" i="19"/>
  <c r="D290" i="19"/>
  <c r="H290" i="19"/>
  <c r="L290" i="19"/>
  <c r="P290" i="19"/>
  <c r="T290" i="19"/>
  <c r="X290" i="19"/>
  <c r="E290" i="19"/>
  <c r="I290" i="19"/>
  <c r="M290" i="19"/>
  <c r="Q290" i="19"/>
  <c r="U290" i="19"/>
  <c r="Y290" i="19"/>
  <c r="A327" i="19"/>
  <c r="C435" i="19"/>
  <c r="G435" i="19"/>
  <c r="K435" i="19"/>
  <c r="O435" i="19"/>
  <c r="S435" i="19"/>
  <c r="W435" i="19"/>
  <c r="D435" i="19"/>
  <c r="H435" i="19"/>
  <c r="L435" i="19"/>
  <c r="P435" i="19"/>
  <c r="T435" i="19"/>
  <c r="X435" i="19"/>
  <c r="E435" i="19"/>
  <c r="I435" i="19"/>
  <c r="M435" i="19"/>
  <c r="Q435" i="19"/>
  <c r="U435" i="19"/>
  <c r="Y435" i="19"/>
  <c r="B435" i="19"/>
  <c r="F435" i="19"/>
  <c r="J435" i="19"/>
  <c r="N435" i="19"/>
  <c r="R435" i="19"/>
  <c r="V435" i="19"/>
  <c r="A436" i="19"/>
  <c r="B500" i="24"/>
  <c r="F500" i="24"/>
  <c r="J500" i="24"/>
  <c r="N500" i="24"/>
  <c r="R500" i="24"/>
  <c r="V500" i="24"/>
  <c r="C500" i="24"/>
  <c r="G500" i="24"/>
  <c r="K500" i="24"/>
  <c r="O500" i="24"/>
  <c r="S500" i="24"/>
  <c r="W500" i="24"/>
  <c r="D500" i="24"/>
  <c r="H500" i="24"/>
  <c r="L500" i="24"/>
  <c r="P500" i="24"/>
  <c r="T500" i="24"/>
  <c r="X500" i="24"/>
  <c r="E500" i="24"/>
  <c r="I500" i="24"/>
  <c r="M500" i="24"/>
  <c r="Q500" i="24"/>
  <c r="U500" i="24"/>
  <c r="Y500" i="24"/>
  <c r="B399" i="19"/>
  <c r="F399" i="19"/>
  <c r="J399" i="19"/>
  <c r="N399" i="19"/>
  <c r="R399" i="19"/>
  <c r="V399" i="19"/>
  <c r="C399" i="19"/>
  <c r="G399" i="19"/>
  <c r="K399" i="19"/>
  <c r="O399" i="19"/>
  <c r="S399" i="19"/>
  <c r="W399" i="19"/>
  <c r="D399" i="19"/>
  <c r="H399" i="19"/>
  <c r="L399" i="19"/>
  <c r="P399" i="19"/>
  <c r="T399" i="19"/>
  <c r="X399" i="19"/>
  <c r="E399" i="19"/>
  <c r="I399" i="19"/>
  <c r="M399" i="19"/>
  <c r="Q399" i="19"/>
  <c r="U399" i="19"/>
  <c r="Y399" i="19"/>
  <c r="A400" i="19"/>
  <c r="E142" i="19"/>
  <c r="I142" i="19"/>
  <c r="M142" i="19"/>
  <c r="Q142" i="19"/>
  <c r="U142" i="19"/>
  <c r="Y142" i="19"/>
  <c r="B142" i="19"/>
  <c r="F142" i="19"/>
  <c r="J142" i="19"/>
  <c r="N142" i="19"/>
  <c r="R142" i="19"/>
  <c r="V142" i="19"/>
  <c r="C142" i="19"/>
  <c r="G142" i="19"/>
  <c r="K142" i="19"/>
  <c r="O142" i="19"/>
  <c r="S142" i="19"/>
  <c r="W142" i="19"/>
  <c r="D142" i="19"/>
  <c r="H142" i="19"/>
  <c r="L142" i="19"/>
  <c r="P142" i="19"/>
  <c r="T142" i="19"/>
  <c r="X142" i="19"/>
  <c r="A179" i="19"/>
  <c r="D321" i="24"/>
  <c r="H321" i="24"/>
  <c r="L321" i="24"/>
  <c r="P321" i="24"/>
  <c r="T321" i="24"/>
  <c r="X321" i="24"/>
  <c r="E321" i="24"/>
  <c r="I321" i="24"/>
  <c r="M321" i="24"/>
  <c r="Q321" i="24"/>
  <c r="U321" i="24"/>
  <c r="Y321" i="24"/>
  <c r="B321" i="24"/>
  <c r="J321" i="24"/>
  <c r="R321" i="24"/>
  <c r="C321" i="24"/>
  <c r="K321" i="24"/>
  <c r="S321" i="24"/>
  <c r="F321" i="24"/>
  <c r="N321" i="24"/>
  <c r="V321" i="24"/>
  <c r="G321" i="24"/>
  <c r="O321" i="24"/>
  <c r="W321" i="24"/>
  <c r="A179" i="24"/>
  <c r="E142" i="24"/>
  <c r="I142" i="24"/>
  <c r="M142" i="24"/>
  <c r="Q142" i="24"/>
  <c r="U142" i="24"/>
  <c r="Y142" i="24"/>
  <c r="B142" i="24"/>
  <c r="F142" i="24"/>
  <c r="J142" i="24"/>
  <c r="N142" i="24"/>
  <c r="R142" i="24"/>
  <c r="V142" i="24"/>
  <c r="C142" i="24"/>
  <c r="G142" i="24"/>
  <c r="K142" i="24"/>
  <c r="O142" i="24"/>
  <c r="S142" i="24"/>
  <c r="W142" i="24"/>
  <c r="D142" i="24"/>
  <c r="H142" i="24"/>
  <c r="L142" i="24"/>
  <c r="P142" i="24"/>
  <c r="T142" i="24"/>
  <c r="X142" i="24"/>
  <c r="D358" i="24"/>
  <c r="H358" i="24"/>
  <c r="L358" i="24"/>
  <c r="P358" i="24"/>
  <c r="T358" i="24"/>
  <c r="X358" i="24"/>
  <c r="E358" i="24"/>
  <c r="I358" i="24"/>
  <c r="M358" i="24"/>
  <c r="Q358" i="24"/>
  <c r="U358" i="24"/>
  <c r="Y358" i="24"/>
  <c r="B358" i="24"/>
  <c r="J358" i="24"/>
  <c r="R358" i="24"/>
  <c r="C358" i="24"/>
  <c r="K358" i="24"/>
  <c r="S358" i="24"/>
  <c r="F358" i="24"/>
  <c r="N358" i="24"/>
  <c r="V358" i="24"/>
  <c r="G358" i="24"/>
  <c r="O358" i="24"/>
  <c r="W358" i="24"/>
  <c r="A71" i="24"/>
  <c r="D33" i="24"/>
  <c r="H33" i="24"/>
  <c r="L33" i="24"/>
  <c r="P33" i="24"/>
  <c r="T33" i="24"/>
  <c r="X33" i="24"/>
  <c r="E33" i="24"/>
  <c r="I33" i="24"/>
  <c r="M33" i="24"/>
  <c r="Q33" i="24"/>
  <c r="U33" i="24"/>
  <c r="Y33" i="24"/>
  <c r="B33" i="24"/>
  <c r="F33" i="24"/>
  <c r="J33" i="24"/>
  <c r="N33" i="24"/>
  <c r="R33" i="24"/>
  <c r="V33" i="24"/>
  <c r="C33" i="24"/>
  <c r="G33" i="24"/>
  <c r="K33" i="24"/>
  <c r="O33" i="24"/>
  <c r="S33" i="24"/>
  <c r="W33" i="24"/>
  <c r="C70" i="24"/>
  <c r="G70" i="24"/>
  <c r="K70" i="24"/>
  <c r="O70" i="24"/>
  <c r="S70" i="24"/>
  <c r="W70" i="24"/>
  <c r="D70" i="24"/>
  <c r="H70" i="24"/>
  <c r="L70" i="24"/>
  <c r="P70" i="24"/>
  <c r="T70" i="24"/>
  <c r="X70" i="24"/>
  <c r="E70" i="24"/>
  <c r="I70" i="24"/>
  <c r="M70" i="24"/>
  <c r="Q70" i="24"/>
  <c r="U70" i="24"/>
  <c r="Y70" i="24"/>
  <c r="B70" i="24"/>
  <c r="F70" i="24"/>
  <c r="J70" i="24"/>
  <c r="N70" i="24"/>
  <c r="R70" i="24"/>
  <c r="V70" i="24"/>
  <c r="D213" i="24"/>
  <c r="H213" i="24"/>
  <c r="L213" i="24"/>
  <c r="P213" i="24"/>
  <c r="T213" i="24"/>
  <c r="X213" i="24"/>
  <c r="E213" i="24"/>
  <c r="I213" i="24"/>
  <c r="M213" i="24"/>
  <c r="Q213" i="24"/>
  <c r="U213" i="24"/>
  <c r="Y213" i="24"/>
  <c r="C213" i="24"/>
  <c r="K213" i="24"/>
  <c r="S213" i="24"/>
  <c r="F213" i="24"/>
  <c r="N213" i="24"/>
  <c r="V213" i="24"/>
  <c r="G213" i="24"/>
  <c r="O213" i="24"/>
  <c r="W213" i="24"/>
  <c r="B213" i="24"/>
  <c r="J213" i="24"/>
  <c r="R213" i="24"/>
  <c r="D178" i="24"/>
  <c r="H178" i="24"/>
  <c r="L178" i="24"/>
  <c r="P178" i="24"/>
  <c r="T178" i="24"/>
  <c r="X178" i="24"/>
  <c r="C178" i="24"/>
  <c r="G178" i="24"/>
  <c r="K178" i="24"/>
  <c r="O178" i="24"/>
  <c r="S178" i="24"/>
  <c r="W178" i="24"/>
  <c r="I178" i="24"/>
  <c r="Q178" i="24"/>
  <c r="Y178" i="24"/>
  <c r="B178" i="24"/>
  <c r="J178" i="24"/>
  <c r="R178" i="24"/>
  <c r="E178" i="24"/>
  <c r="M178" i="24"/>
  <c r="U178" i="24"/>
  <c r="F178" i="24"/>
  <c r="N178" i="24"/>
  <c r="V178" i="24"/>
  <c r="A287" i="24"/>
  <c r="C250" i="24"/>
  <c r="G250" i="24"/>
  <c r="K250" i="24"/>
  <c r="O250" i="24"/>
  <c r="S250" i="24"/>
  <c r="W250" i="24"/>
  <c r="E250" i="24"/>
  <c r="J250" i="24"/>
  <c r="P250" i="24"/>
  <c r="U250" i="24"/>
  <c r="F250" i="24"/>
  <c r="L250" i="24"/>
  <c r="Q250" i="24"/>
  <c r="V250" i="24"/>
  <c r="B250" i="24"/>
  <c r="H250" i="24"/>
  <c r="M250" i="24"/>
  <c r="R250" i="24"/>
  <c r="X250" i="24"/>
  <c r="D250" i="24"/>
  <c r="I250" i="24"/>
  <c r="N250" i="24"/>
  <c r="T250" i="24"/>
  <c r="Y250" i="24"/>
  <c r="B105" i="24"/>
  <c r="F105" i="24"/>
  <c r="J105" i="24"/>
  <c r="N105" i="24"/>
  <c r="R105" i="24"/>
  <c r="V105" i="24"/>
  <c r="D105" i="24"/>
  <c r="H105" i="24"/>
  <c r="L105" i="24"/>
  <c r="P105" i="24"/>
  <c r="T105" i="24"/>
  <c r="X105" i="24"/>
  <c r="E105" i="24"/>
  <c r="M105" i="24"/>
  <c r="U105" i="24"/>
  <c r="G105" i="24"/>
  <c r="O105" i="24"/>
  <c r="W105" i="24"/>
  <c r="I105" i="24"/>
  <c r="Q105" i="24"/>
  <c r="Y105" i="24"/>
  <c r="C105" i="24"/>
  <c r="K105" i="24"/>
  <c r="S105" i="24"/>
  <c r="E286" i="24"/>
  <c r="I286" i="24"/>
  <c r="M286" i="24"/>
  <c r="Q286" i="24"/>
  <c r="U286" i="24"/>
  <c r="Y286" i="24"/>
  <c r="B286" i="24"/>
  <c r="F286" i="24"/>
  <c r="J286" i="24"/>
  <c r="N286" i="24"/>
  <c r="R286" i="24"/>
  <c r="V286" i="24"/>
  <c r="C286" i="24"/>
  <c r="K286" i="24"/>
  <c r="S286" i="24"/>
  <c r="D286" i="24"/>
  <c r="L286" i="24"/>
  <c r="T286" i="24"/>
  <c r="G286" i="24"/>
  <c r="O286" i="24"/>
  <c r="W286" i="24"/>
  <c r="H286" i="24"/>
  <c r="P286" i="24"/>
  <c r="X286" i="24"/>
  <c r="A396" i="21"/>
  <c r="C359" i="21"/>
  <c r="G359" i="21"/>
  <c r="K359" i="21"/>
  <c r="O359" i="21"/>
  <c r="S359" i="21"/>
  <c r="W359" i="21"/>
  <c r="E359" i="21"/>
  <c r="I359" i="21"/>
  <c r="M359" i="21"/>
  <c r="Q359" i="21"/>
  <c r="U359" i="21"/>
  <c r="Y359" i="21"/>
  <c r="B359" i="21"/>
  <c r="J359" i="21"/>
  <c r="R359" i="21"/>
  <c r="D359" i="21"/>
  <c r="L359" i="21"/>
  <c r="T359" i="21"/>
  <c r="F359" i="21"/>
  <c r="N359" i="21"/>
  <c r="V359" i="21"/>
  <c r="H359" i="21"/>
  <c r="P359" i="21"/>
  <c r="X359" i="21"/>
  <c r="B465" i="21"/>
  <c r="F465" i="21"/>
  <c r="J465" i="21"/>
  <c r="N465" i="21"/>
  <c r="R465" i="21"/>
  <c r="V465" i="21"/>
  <c r="C465" i="21"/>
  <c r="G465" i="21"/>
  <c r="K465" i="21"/>
  <c r="O465" i="21"/>
  <c r="S465" i="21"/>
  <c r="W465" i="21"/>
  <c r="D465" i="21"/>
  <c r="H465" i="21"/>
  <c r="L465" i="21"/>
  <c r="P465" i="21"/>
  <c r="T465" i="21"/>
  <c r="X465" i="21"/>
  <c r="E465" i="21"/>
  <c r="I465" i="21"/>
  <c r="M465" i="21"/>
  <c r="Q465" i="21"/>
  <c r="U465" i="21"/>
  <c r="Y465" i="21"/>
  <c r="C430" i="21"/>
  <c r="G430" i="21"/>
  <c r="K430" i="21"/>
  <c r="O430" i="21"/>
  <c r="S430" i="21"/>
  <c r="W430" i="21"/>
  <c r="E430" i="21"/>
  <c r="I430" i="21"/>
  <c r="M430" i="21"/>
  <c r="Q430" i="21"/>
  <c r="U430" i="21"/>
  <c r="Y430" i="21"/>
  <c r="D430" i="21"/>
  <c r="L430" i="21"/>
  <c r="T430" i="21"/>
  <c r="F430" i="21"/>
  <c r="N430" i="21"/>
  <c r="V430" i="21"/>
  <c r="H430" i="21"/>
  <c r="P430" i="21"/>
  <c r="X430" i="21"/>
  <c r="B430" i="21"/>
  <c r="J430" i="21"/>
  <c r="R430" i="21"/>
  <c r="C395" i="21"/>
  <c r="G395" i="21"/>
  <c r="K395" i="21"/>
  <c r="O395" i="21"/>
  <c r="S395" i="21"/>
  <c r="W395" i="21"/>
  <c r="D395" i="21"/>
  <c r="H395" i="21"/>
  <c r="L395" i="21"/>
  <c r="P395" i="21"/>
  <c r="T395" i="21"/>
  <c r="X395" i="21"/>
  <c r="E395" i="21"/>
  <c r="I395" i="21"/>
  <c r="M395" i="21"/>
  <c r="Q395" i="21"/>
  <c r="U395" i="21"/>
  <c r="Y395" i="21"/>
  <c r="B395" i="21"/>
  <c r="F395" i="21"/>
  <c r="J395" i="21"/>
  <c r="N395" i="21"/>
  <c r="R395" i="21"/>
  <c r="V395" i="21"/>
  <c r="B322" i="21"/>
  <c r="F322" i="21"/>
  <c r="J322" i="21"/>
  <c r="N322" i="21"/>
  <c r="R322" i="21"/>
  <c r="V322" i="21"/>
  <c r="C322" i="21"/>
  <c r="G322" i="21"/>
  <c r="K322" i="21"/>
  <c r="O322" i="21"/>
  <c r="S322" i="21"/>
  <c r="W322" i="21"/>
  <c r="D322" i="21"/>
  <c r="H322" i="21"/>
  <c r="L322" i="21"/>
  <c r="P322" i="21"/>
  <c r="T322" i="21"/>
  <c r="X322" i="21"/>
  <c r="E322" i="21"/>
  <c r="U322" i="21"/>
  <c r="I322" i="21"/>
  <c r="Y322" i="21"/>
  <c r="Q322" i="21"/>
  <c r="M322" i="21"/>
  <c r="E251" i="21"/>
  <c r="I251" i="21"/>
  <c r="M251" i="21"/>
  <c r="Q251" i="21"/>
  <c r="U251" i="21"/>
  <c r="Y251" i="21"/>
  <c r="B251" i="21"/>
  <c r="F251" i="21"/>
  <c r="J251" i="21"/>
  <c r="N251" i="21"/>
  <c r="R251" i="21"/>
  <c r="V251" i="21"/>
  <c r="C251" i="21"/>
  <c r="G251" i="21"/>
  <c r="K251" i="21"/>
  <c r="O251" i="21"/>
  <c r="S251" i="21"/>
  <c r="W251" i="21"/>
  <c r="D251" i="21"/>
  <c r="H251" i="21"/>
  <c r="L251" i="21"/>
  <c r="P251" i="21"/>
  <c r="T251" i="21"/>
  <c r="X251" i="21"/>
  <c r="A288" i="21"/>
  <c r="D287" i="21"/>
  <c r="H287" i="21"/>
  <c r="L287" i="21"/>
  <c r="P287" i="21"/>
  <c r="T287" i="21"/>
  <c r="X287" i="21"/>
  <c r="B287" i="21"/>
  <c r="F287" i="21"/>
  <c r="J287" i="21"/>
  <c r="N287" i="21"/>
  <c r="R287" i="21"/>
  <c r="V287" i="21"/>
  <c r="G287" i="21"/>
  <c r="O287" i="21"/>
  <c r="W287" i="21"/>
  <c r="C287" i="21"/>
  <c r="K287" i="21"/>
  <c r="S287" i="21"/>
  <c r="E287" i="21"/>
  <c r="U287" i="21"/>
  <c r="I287" i="21"/>
  <c r="Y287" i="21"/>
  <c r="M287" i="21"/>
  <c r="Q287" i="21"/>
  <c r="D214" i="21"/>
  <c r="H214" i="21"/>
  <c r="L214" i="21"/>
  <c r="P214" i="21"/>
  <c r="T214" i="21"/>
  <c r="X214" i="21"/>
  <c r="B214" i="21"/>
  <c r="F214" i="21"/>
  <c r="J214" i="21"/>
  <c r="N214" i="21"/>
  <c r="R214" i="21"/>
  <c r="V214" i="21"/>
  <c r="C214" i="21"/>
  <c r="K214" i="21"/>
  <c r="S214" i="21"/>
  <c r="E214" i="21"/>
  <c r="M214" i="21"/>
  <c r="U214" i="21"/>
  <c r="G214" i="21"/>
  <c r="O214" i="21"/>
  <c r="W214" i="21"/>
  <c r="I214" i="21"/>
  <c r="Q214" i="21"/>
  <c r="Y214" i="21"/>
  <c r="C178" i="21"/>
  <c r="G178" i="21"/>
  <c r="K178" i="21"/>
  <c r="O178" i="21"/>
  <c r="S178" i="21"/>
  <c r="W178" i="21"/>
  <c r="D178" i="21"/>
  <c r="H178" i="21"/>
  <c r="L178" i="21"/>
  <c r="P178" i="21"/>
  <c r="T178" i="21"/>
  <c r="X178" i="21"/>
  <c r="E178" i="21"/>
  <c r="I178" i="21"/>
  <c r="M178" i="21"/>
  <c r="Q178" i="21"/>
  <c r="U178" i="21"/>
  <c r="Y178" i="21"/>
  <c r="B178" i="21"/>
  <c r="F178" i="21"/>
  <c r="J178" i="21"/>
  <c r="N178" i="21"/>
  <c r="R178" i="21"/>
  <c r="V178" i="21"/>
  <c r="A466" i="21"/>
  <c r="A502" i="21" s="1"/>
  <c r="A252" i="21"/>
  <c r="A360" i="21"/>
  <c r="A215" i="21"/>
  <c r="A431" i="21"/>
  <c r="A323" i="21"/>
  <c r="B104" i="21"/>
  <c r="F104" i="21"/>
  <c r="J104" i="21"/>
  <c r="N104" i="21"/>
  <c r="R104" i="21"/>
  <c r="V104" i="21"/>
  <c r="C104" i="21"/>
  <c r="G104" i="21"/>
  <c r="K104" i="21"/>
  <c r="O104" i="21"/>
  <c r="S104" i="21"/>
  <c r="W104" i="21"/>
  <c r="D104" i="21"/>
  <c r="E104" i="21"/>
  <c r="I104" i="21"/>
  <c r="M104" i="21"/>
  <c r="Q104" i="21"/>
  <c r="U104" i="21"/>
  <c r="Y104" i="21"/>
  <c r="H104" i="21"/>
  <c r="X104" i="21"/>
  <c r="L104" i="21"/>
  <c r="P104" i="21"/>
  <c r="T104" i="21"/>
  <c r="A69" i="21"/>
  <c r="B31" i="21"/>
  <c r="F31" i="21"/>
  <c r="J31" i="21"/>
  <c r="N31" i="21"/>
  <c r="R31" i="21"/>
  <c r="V31" i="21"/>
  <c r="C31" i="21"/>
  <c r="G31" i="21"/>
  <c r="K31" i="21"/>
  <c r="O31" i="21"/>
  <c r="S31" i="21"/>
  <c r="W31" i="21"/>
  <c r="D31" i="21"/>
  <c r="H31" i="21"/>
  <c r="L31" i="21"/>
  <c r="P31" i="21"/>
  <c r="T31" i="21"/>
  <c r="X31" i="21"/>
  <c r="E31" i="21"/>
  <c r="I31" i="21"/>
  <c r="M31" i="21"/>
  <c r="Q31" i="21"/>
  <c r="U31" i="21"/>
  <c r="Y31" i="21"/>
  <c r="A32" i="21"/>
  <c r="B68" i="21"/>
  <c r="E68" i="21"/>
  <c r="I68" i="21"/>
  <c r="M68" i="21"/>
  <c r="Q68" i="21"/>
  <c r="U68" i="21"/>
  <c r="Y68" i="21"/>
  <c r="F68" i="21"/>
  <c r="J68" i="21"/>
  <c r="N68" i="21"/>
  <c r="R68" i="21"/>
  <c r="V68" i="21"/>
  <c r="C68" i="21"/>
  <c r="G68" i="21"/>
  <c r="K68" i="21"/>
  <c r="O68" i="21"/>
  <c r="S68" i="21"/>
  <c r="W68" i="21"/>
  <c r="D68" i="21"/>
  <c r="H68" i="21"/>
  <c r="L68" i="21"/>
  <c r="P68" i="21"/>
  <c r="T68" i="21"/>
  <c r="X68" i="21"/>
  <c r="A105" i="21"/>
  <c r="C141" i="21"/>
  <c r="G141" i="21"/>
  <c r="K141" i="21"/>
  <c r="O141" i="21"/>
  <c r="S141" i="21"/>
  <c r="W141" i="21"/>
  <c r="F141" i="21"/>
  <c r="L141" i="21"/>
  <c r="Q141" i="21"/>
  <c r="V141" i="21"/>
  <c r="B141" i="21"/>
  <c r="H141" i="21"/>
  <c r="M141" i="21"/>
  <c r="R141" i="21"/>
  <c r="X141" i="21"/>
  <c r="D141" i="21"/>
  <c r="I141" i="21"/>
  <c r="N141" i="21"/>
  <c r="T141" i="21"/>
  <c r="Y141" i="21"/>
  <c r="E141" i="21"/>
  <c r="J141" i="21"/>
  <c r="P141" i="21"/>
  <c r="U141" i="21"/>
  <c r="A142" i="21"/>
  <c r="A179" i="21" s="1"/>
  <c r="E105" i="23"/>
  <c r="I105" i="23"/>
  <c r="M105" i="23"/>
  <c r="Q105" i="23"/>
  <c r="U105" i="23"/>
  <c r="Y105" i="23"/>
  <c r="B105" i="23"/>
  <c r="F105" i="23"/>
  <c r="J105" i="23"/>
  <c r="N105" i="23"/>
  <c r="R105" i="23"/>
  <c r="V105" i="23"/>
  <c r="C105" i="23"/>
  <c r="G105" i="23"/>
  <c r="K105" i="23"/>
  <c r="O105" i="23"/>
  <c r="S105" i="23"/>
  <c r="W105" i="23"/>
  <c r="D105" i="23"/>
  <c r="H105" i="23"/>
  <c r="L105" i="23"/>
  <c r="P105" i="23"/>
  <c r="T105" i="23"/>
  <c r="X105" i="23"/>
  <c r="B33" i="23"/>
  <c r="F33" i="23"/>
  <c r="J33" i="23"/>
  <c r="N33" i="23"/>
  <c r="R33" i="23"/>
  <c r="V33" i="23"/>
  <c r="C33" i="23"/>
  <c r="G33" i="23"/>
  <c r="K33" i="23"/>
  <c r="O33" i="23"/>
  <c r="S33" i="23"/>
  <c r="W33" i="23"/>
  <c r="A71" i="23"/>
  <c r="D33" i="23"/>
  <c r="H33" i="23"/>
  <c r="L33" i="23"/>
  <c r="P33" i="23"/>
  <c r="T33" i="23"/>
  <c r="X33" i="23"/>
  <c r="E33" i="23"/>
  <c r="I33" i="23"/>
  <c r="M33" i="23"/>
  <c r="Q33" i="23"/>
  <c r="U33" i="23"/>
  <c r="Y33" i="23"/>
  <c r="B251" i="23"/>
  <c r="F251" i="23"/>
  <c r="J251" i="23"/>
  <c r="N251" i="23"/>
  <c r="R251" i="23"/>
  <c r="V251" i="23"/>
  <c r="D251" i="23"/>
  <c r="H251" i="23"/>
  <c r="L251" i="23"/>
  <c r="P251" i="23"/>
  <c r="T251" i="23"/>
  <c r="X251" i="23"/>
  <c r="G251" i="23"/>
  <c r="O251" i="23"/>
  <c r="W251" i="23"/>
  <c r="I251" i="23"/>
  <c r="Q251" i="23"/>
  <c r="Y251" i="23"/>
  <c r="C251" i="23"/>
  <c r="K251" i="23"/>
  <c r="S251" i="23"/>
  <c r="A289" i="23"/>
  <c r="E251" i="23"/>
  <c r="M251" i="23"/>
  <c r="U251" i="23"/>
  <c r="A252" i="23"/>
  <c r="D214" i="23"/>
  <c r="H214" i="23"/>
  <c r="L214" i="23"/>
  <c r="P214" i="23"/>
  <c r="T214" i="23"/>
  <c r="X214" i="23"/>
  <c r="B214" i="23"/>
  <c r="F214" i="23"/>
  <c r="J214" i="23"/>
  <c r="N214" i="23"/>
  <c r="R214" i="23"/>
  <c r="V214" i="23"/>
  <c r="I214" i="23"/>
  <c r="Q214" i="23"/>
  <c r="Y214" i="23"/>
  <c r="C214" i="23"/>
  <c r="K214" i="23"/>
  <c r="S214" i="23"/>
  <c r="E214" i="23"/>
  <c r="M214" i="23"/>
  <c r="U214" i="23"/>
  <c r="G214" i="23"/>
  <c r="O214" i="23"/>
  <c r="W214" i="23"/>
  <c r="E178" i="23"/>
  <c r="I178" i="23"/>
  <c r="M178" i="23"/>
  <c r="Q178" i="23"/>
  <c r="U178" i="23"/>
  <c r="Y178" i="23"/>
  <c r="C178" i="23"/>
  <c r="G178" i="23"/>
  <c r="K178" i="23"/>
  <c r="O178" i="23"/>
  <c r="S178" i="23"/>
  <c r="W178" i="23"/>
  <c r="H178" i="23"/>
  <c r="P178" i="23"/>
  <c r="X178" i="23"/>
  <c r="B178" i="23"/>
  <c r="J178" i="23"/>
  <c r="R178" i="23"/>
  <c r="D178" i="23"/>
  <c r="L178" i="23"/>
  <c r="T178" i="23"/>
  <c r="F178" i="23"/>
  <c r="N178" i="23"/>
  <c r="V178" i="23"/>
  <c r="A215" i="23"/>
  <c r="C361" i="23"/>
  <c r="G361" i="23"/>
  <c r="K361" i="23"/>
  <c r="O361" i="23"/>
  <c r="S361" i="23"/>
  <c r="W361" i="23"/>
  <c r="E361" i="23"/>
  <c r="I361" i="23"/>
  <c r="M361" i="23"/>
  <c r="Q361" i="23"/>
  <c r="U361" i="23"/>
  <c r="Y361" i="23"/>
  <c r="B361" i="23"/>
  <c r="J361" i="23"/>
  <c r="R361" i="23"/>
  <c r="D361" i="23"/>
  <c r="L361" i="23"/>
  <c r="T361" i="23"/>
  <c r="F361" i="23"/>
  <c r="N361" i="23"/>
  <c r="V361" i="23"/>
  <c r="H361" i="23"/>
  <c r="P361" i="23"/>
  <c r="X361" i="23"/>
  <c r="A362" i="23"/>
  <c r="A399" i="23" s="1"/>
  <c r="B141" i="23"/>
  <c r="F141" i="23"/>
  <c r="J141" i="23"/>
  <c r="N141" i="23"/>
  <c r="R141" i="23"/>
  <c r="V141" i="23"/>
  <c r="C141" i="23"/>
  <c r="G141" i="23"/>
  <c r="K141" i="23"/>
  <c r="O141" i="23"/>
  <c r="S141" i="23"/>
  <c r="W141" i="23"/>
  <c r="A179" i="23"/>
  <c r="D141" i="23"/>
  <c r="H141" i="23"/>
  <c r="L141" i="23"/>
  <c r="P141" i="23"/>
  <c r="T141" i="23"/>
  <c r="X141" i="23"/>
  <c r="E141" i="23"/>
  <c r="I141" i="23"/>
  <c r="M141" i="23"/>
  <c r="Q141" i="23"/>
  <c r="U141" i="23"/>
  <c r="Y141" i="23"/>
  <c r="A142" i="23"/>
  <c r="C288" i="23"/>
  <c r="G288" i="23"/>
  <c r="K288" i="23"/>
  <c r="O288" i="23"/>
  <c r="S288" i="23"/>
  <c r="W288" i="23"/>
  <c r="E288" i="23"/>
  <c r="I288" i="23"/>
  <c r="M288" i="23"/>
  <c r="Q288" i="23"/>
  <c r="U288" i="23"/>
  <c r="Y288" i="23"/>
  <c r="H288" i="23"/>
  <c r="P288" i="23"/>
  <c r="X288" i="23"/>
  <c r="B288" i="23"/>
  <c r="J288" i="23"/>
  <c r="R288" i="23"/>
  <c r="D288" i="23"/>
  <c r="L288" i="23"/>
  <c r="T288" i="23"/>
  <c r="F288" i="23"/>
  <c r="N288" i="23"/>
  <c r="V288" i="23"/>
  <c r="A325" i="23"/>
  <c r="B324" i="23"/>
  <c r="F324" i="23"/>
  <c r="J324" i="23"/>
  <c r="N324" i="23"/>
  <c r="R324" i="23"/>
  <c r="V324" i="23"/>
  <c r="D324" i="23"/>
  <c r="H324" i="23"/>
  <c r="L324" i="23"/>
  <c r="P324" i="23"/>
  <c r="T324" i="23"/>
  <c r="X324" i="23"/>
  <c r="I324" i="23"/>
  <c r="Q324" i="23"/>
  <c r="Y324" i="23"/>
  <c r="C324" i="23"/>
  <c r="K324" i="23"/>
  <c r="S324" i="23"/>
  <c r="E324" i="23"/>
  <c r="M324" i="23"/>
  <c r="U324" i="23"/>
  <c r="G324" i="23"/>
  <c r="O324" i="23"/>
  <c r="W324" i="23"/>
  <c r="B70" i="23"/>
  <c r="F70" i="23"/>
  <c r="J70" i="23"/>
  <c r="N70" i="23"/>
  <c r="R70" i="23"/>
  <c r="V70" i="23"/>
  <c r="D70" i="23"/>
  <c r="H70" i="23"/>
  <c r="L70" i="23"/>
  <c r="P70" i="23"/>
  <c r="T70" i="23"/>
  <c r="X70" i="23"/>
  <c r="C70" i="23"/>
  <c r="K70" i="23"/>
  <c r="S70" i="23"/>
  <c r="E70" i="23"/>
  <c r="M70" i="23"/>
  <c r="U70" i="23"/>
  <c r="G70" i="23"/>
  <c r="O70" i="23"/>
  <c r="W70" i="23"/>
  <c r="I70" i="23"/>
  <c r="Q70" i="23"/>
  <c r="Y70" i="23"/>
  <c r="A37" i="19"/>
  <c r="A105" i="19"/>
  <c r="A143" i="24"/>
  <c r="A359" i="24"/>
  <c r="A396" i="24" s="1"/>
  <c r="A465" i="24"/>
  <c r="A251" i="24"/>
  <c r="A106" i="24"/>
  <c r="A430" i="24"/>
  <c r="A435" i="23"/>
  <c r="A214" i="24"/>
  <c r="A322" i="24"/>
  <c r="A34" i="24"/>
  <c r="A106" i="23"/>
  <c r="A34" i="23"/>
  <c r="E430" i="24" l="1"/>
  <c r="I430" i="24"/>
  <c r="M430" i="24"/>
  <c r="Q430" i="24"/>
  <c r="U430" i="24"/>
  <c r="Y430" i="24"/>
  <c r="B430" i="24"/>
  <c r="F430" i="24"/>
  <c r="J430" i="24"/>
  <c r="N430" i="24"/>
  <c r="R430" i="24"/>
  <c r="V430" i="24"/>
  <c r="C430" i="24"/>
  <c r="G430" i="24"/>
  <c r="K430" i="24"/>
  <c r="O430" i="24"/>
  <c r="S430" i="24"/>
  <c r="W430" i="24"/>
  <c r="D430" i="24"/>
  <c r="H430" i="24"/>
  <c r="L430" i="24"/>
  <c r="P430" i="24"/>
  <c r="T430" i="24"/>
  <c r="X430" i="24"/>
  <c r="A144" i="19"/>
  <c r="E105" i="19"/>
  <c r="I105" i="19"/>
  <c r="M105" i="19"/>
  <c r="Q105" i="19"/>
  <c r="U105" i="19"/>
  <c r="Y105" i="19"/>
  <c r="B105" i="19"/>
  <c r="F105" i="19"/>
  <c r="J105" i="19"/>
  <c r="N105" i="19"/>
  <c r="R105" i="19"/>
  <c r="V105" i="19"/>
  <c r="C105" i="19"/>
  <c r="G105" i="19"/>
  <c r="K105" i="19"/>
  <c r="O105" i="19"/>
  <c r="S105" i="19"/>
  <c r="W105" i="19"/>
  <c r="D105" i="19"/>
  <c r="H105" i="19"/>
  <c r="L105" i="19"/>
  <c r="P105" i="19"/>
  <c r="T105" i="19"/>
  <c r="X105" i="19"/>
  <c r="E327" i="19"/>
  <c r="I327" i="19"/>
  <c r="M327" i="19"/>
  <c r="Q327" i="19"/>
  <c r="U327" i="19"/>
  <c r="Y327" i="19"/>
  <c r="B327" i="19"/>
  <c r="F327" i="19"/>
  <c r="J327" i="19"/>
  <c r="N327" i="19"/>
  <c r="R327" i="19"/>
  <c r="V327" i="19"/>
  <c r="C327" i="19"/>
  <c r="G327" i="19"/>
  <c r="K327" i="19"/>
  <c r="O327" i="19"/>
  <c r="S327" i="19"/>
  <c r="W327" i="19"/>
  <c r="D327" i="19"/>
  <c r="H327" i="19"/>
  <c r="L327" i="19"/>
  <c r="P327" i="19"/>
  <c r="T327" i="19"/>
  <c r="X327" i="19"/>
  <c r="E215" i="19"/>
  <c r="I215" i="19"/>
  <c r="M215" i="19"/>
  <c r="Q215" i="19"/>
  <c r="U215" i="19"/>
  <c r="Y215" i="19"/>
  <c r="B215" i="19"/>
  <c r="F215" i="19"/>
  <c r="J215" i="19"/>
  <c r="N215" i="19"/>
  <c r="R215" i="19"/>
  <c r="V215" i="19"/>
  <c r="C215" i="19"/>
  <c r="G215" i="19"/>
  <c r="K215" i="19"/>
  <c r="O215" i="19"/>
  <c r="S215" i="19"/>
  <c r="W215" i="19"/>
  <c r="D215" i="19"/>
  <c r="H215" i="19"/>
  <c r="L215" i="19"/>
  <c r="P215" i="19"/>
  <c r="T215" i="19"/>
  <c r="X215" i="19"/>
  <c r="C465" i="24"/>
  <c r="G465" i="24"/>
  <c r="K465" i="24"/>
  <c r="O465" i="24"/>
  <c r="S465" i="24"/>
  <c r="W465" i="24"/>
  <c r="D465" i="24"/>
  <c r="H465" i="24"/>
  <c r="L465" i="24"/>
  <c r="P465" i="24"/>
  <c r="T465" i="24"/>
  <c r="X465" i="24"/>
  <c r="E465" i="24"/>
  <c r="I465" i="24"/>
  <c r="M465" i="24"/>
  <c r="Q465" i="24"/>
  <c r="U465" i="24"/>
  <c r="Y465" i="24"/>
  <c r="A502" i="24"/>
  <c r="B465" i="24"/>
  <c r="F465" i="24"/>
  <c r="J465" i="24"/>
  <c r="N465" i="24"/>
  <c r="R465" i="24"/>
  <c r="V465" i="24"/>
  <c r="B399" i="23"/>
  <c r="F399" i="23"/>
  <c r="J399" i="23"/>
  <c r="N399" i="23"/>
  <c r="R399" i="23"/>
  <c r="V399" i="23"/>
  <c r="C399" i="23"/>
  <c r="G399" i="23"/>
  <c r="K399" i="23"/>
  <c r="O399" i="23"/>
  <c r="S399" i="23"/>
  <c r="W399" i="23"/>
  <c r="D399" i="23"/>
  <c r="H399" i="23"/>
  <c r="L399" i="23"/>
  <c r="P399" i="23"/>
  <c r="T399" i="23"/>
  <c r="X399" i="23"/>
  <c r="E399" i="23"/>
  <c r="I399" i="23"/>
  <c r="M399" i="23"/>
  <c r="Q399" i="23"/>
  <c r="U399" i="23"/>
  <c r="Y399" i="23"/>
  <c r="E179" i="19"/>
  <c r="I179" i="19"/>
  <c r="M179" i="19"/>
  <c r="Q179" i="19"/>
  <c r="U179" i="19"/>
  <c r="Y179" i="19"/>
  <c r="B179" i="19"/>
  <c r="F179" i="19"/>
  <c r="J179" i="19"/>
  <c r="N179" i="19"/>
  <c r="R179" i="19"/>
  <c r="V179" i="19"/>
  <c r="C179" i="19"/>
  <c r="G179" i="19"/>
  <c r="K179" i="19"/>
  <c r="O179" i="19"/>
  <c r="S179" i="19"/>
  <c r="W179" i="19"/>
  <c r="D179" i="19"/>
  <c r="H179" i="19"/>
  <c r="L179" i="19"/>
  <c r="P179" i="19"/>
  <c r="T179" i="19"/>
  <c r="X179" i="19"/>
  <c r="A216" i="19"/>
  <c r="B501" i="24"/>
  <c r="F501" i="24"/>
  <c r="J501" i="24"/>
  <c r="N501" i="24"/>
  <c r="R501" i="24"/>
  <c r="V501" i="24"/>
  <c r="C501" i="24"/>
  <c r="G501" i="24"/>
  <c r="K501" i="24"/>
  <c r="O501" i="24"/>
  <c r="S501" i="24"/>
  <c r="W501" i="24"/>
  <c r="D501" i="24"/>
  <c r="H501" i="24"/>
  <c r="L501" i="24"/>
  <c r="P501" i="24"/>
  <c r="T501" i="24"/>
  <c r="X501" i="24"/>
  <c r="E501" i="24"/>
  <c r="I501" i="24"/>
  <c r="M501" i="24"/>
  <c r="Q501" i="24"/>
  <c r="U501" i="24"/>
  <c r="Y501" i="24"/>
  <c r="D74" i="19"/>
  <c r="H74" i="19"/>
  <c r="L74" i="19"/>
  <c r="P74" i="19"/>
  <c r="T74" i="19"/>
  <c r="X74" i="19"/>
  <c r="E74" i="19"/>
  <c r="I74" i="19"/>
  <c r="M74" i="19"/>
  <c r="Q74" i="19"/>
  <c r="U74" i="19"/>
  <c r="Y74" i="19"/>
  <c r="B74" i="19"/>
  <c r="F74" i="19"/>
  <c r="J74" i="19"/>
  <c r="N74" i="19"/>
  <c r="R74" i="19"/>
  <c r="V74" i="19"/>
  <c r="C74" i="19"/>
  <c r="G74" i="19"/>
  <c r="K74" i="19"/>
  <c r="O74" i="19"/>
  <c r="S74" i="19"/>
  <c r="W74" i="19"/>
  <c r="B435" i="23"/>
  <c r="F435" i="23"/>
  <c r="J435" i="23"/>
  <c r="N435" i="23"/>
  <c r="R435" i="23"/>
  <c r="V435" i="23"/>
  <c r="C435" i="23"/>
  <c r="G435" i="23"/>
  <c r="K435" i="23"/>
  <c r="O435" i="23"/>
  <c r="S435" i="23"/>
  <c r="W435" i="23"/>
  <c r="D435" i="23"/>
  <c r="H435" i="23"/>
  <c r="L435" i="23"/>
  <c r="P435" i="23"/>
  <c r="T435" i="23"/>
  <c r="X435" i="23"/>
  <c r="E435" i="23"/>
  <c r="I435" i="23"/>
  <c r="M435" i="23"/>
  <c r="Q435" i="23"/>
  <c r="U435" i="23"/>
  <c r="Y435" i="23"/>
  <c r="A75" i="19"/>
  <c r="D37" i="19"/>
  <c r="H37" i="19"/>
  <c r="L37" i="19"/>
  <c r="P37" i="19"/>
  <c r="T37" i="19"/>
  <c r="X37" i="19"/>
  <c r="E37" i="19"/>
  <c r="I37" i="19"/>
  <c r="M37" i="19"/>
  <c r="Q37" i="19"/>
  <c r="U37" i="19"/>
  <c r="Y37" i="19"/>
  <c r="B37" i="19"/>
  <c r="F37" i="19"/>
  <c r="J37" i="19"/>
  <c r="N37" i="19"/>
  <c r="R37" i="19"/>
  <c r="V37" i="19"/>
  <c r="C37" i="19"/>
  <c r="G37" i="19"/>
  <c r="K37" i="19"/>
  <c r="O37" i="19"/>
  <c r="S37" i="19"/>
  <c r="W37" i="19"/>
  <c r="B400" i="19"/>
  <c r="F400" i="19"/>
  <c r="J400" i="19"/>
  <c r="N400" i="19"/>
  <c r="R400" i="19"/>
  <c r="V400" i="19"/>
  <c r="C400" i="19"/>
  <c r="G400" i="19"/>
  <c r="K400" i="19"/>
  <c r="O400" i="19"/>
  <c r="S400" i="19"/>
  <c r="W400" i="19"/>
  <c r="D400" i="19"/>
  <c r="H400" i="19"/>
  <c r="L400" i="19"/>
  <c r="P400" i="19"/>
  <c r="T400" i="19"/>
  <c r="X400" i="19"/>
  <c r="E400" i="19"/>
  <c r="I400" i="19"/>
  <c r="M400" i="19"/>
  <c r="Q400" i="19"/>
  <c r="U400" i="19"/>
  <c r="Y400" i="19"/>
  <c r="A401" i="19"/>
  <c r="A292" i="19"/>
  <c r="B254" i="19"/>
  <c r="F254" i="19"/>
  <c r="J254" i="19"/>
  <c r="N254" i="19"/>
  <c r="R254" i="19"/>
  <c r="V254" i="19"/>
  <c r="C254" i="19"/>
  <c r="G254" i="19"/>
  <c r="K254" i="19"/>
  <c r="O254" i="19"/>
  <c r="S254" i="19"/>
  <c r="W254" i="19"/>
  <c r="D254" i="19"/>
  <c r="H254" i="19"/>
  <c r="L254" i="19"/>
  <c r="P254" i="19"/>
  <c r="T254" i="19"/>
  <c r="X254" i="19"/>
  <c r="E254" i="19"/>
  <c r="I254" i="19"/>
  <c r="M254" i="19"/>
  <c r="Q254" i="19"/>
  <c r="U254" i="19"/>
  <c r="Y254" i="19"/>
  <c r="A255" i="19"/>
  <c r="E143" i="19"/>
  <c r="I143" i="19"/>
  <c r="M143" i="19"/>
  <c r="Q143" i="19"/>
  <c r="U143" i="19"/>
  <c r="Y143" i="19"/>
  <c r="B143" i="19"/>
  <c r="F143" i="19"/>
  <c r="J143" i="19"/>
  <c r="N143" i="19"/>
  <c r="R143" i="19"/>
  <c r="V143" i="19"/>
  <c r="C143" i="19"/>
  <c r="G143" i="19"/>
  <c r="K143" i="19"/>
  <c r="O143" i="19"/>
  <c r="S143" i="19"/>
  <c r="W143" i="19"/>
  <c r="D143" i="19"/>
  <c r="H143" i="19"/>
  <c r="L143" i="19"/>
  <c r="P143" i="19"/>
  <c r="T143" i="19"/>
  <c r="X143" i="19"/>
  <c r="A180" i="19"/>
  <c r="C396" i="24"/>
  <c r="G396" i="24"/>
  <c r="K396" i="24"/>
  <c r="O396" i="24"/>
  <c r="S396" i="24"/>
  <c r="W396" i="24"/>
  <c r="D396" i="24"/>
  <c r="H396" i="24"/>
  <c r="L396" i="24"/>
  <c r="P396" i="24"/>
  <c r="T396" i="24"/>
  <c r="X396" i="24"/>
  <c r="E396" i="24"/>
  <c r="I396" i="24"/>
  <c r="M396" i="24"/>
  <c r="Q396" i="24"/>
  <c r="U396" i="24"/>
  <c r="Y396" i="24"/>
  <c r="B396" i="24"/>
  <c r="F396" i="24"/>
  <c r="J396" i="24"/>
  <c r="N396" i="24"/>
  <c r="R396" i="24"/>
  <c r="V396" i="24"/>
  <c r="D502" i="21"/>
  <c r="H502" i="21"/>
  <c r="L502" i="21"/>
  <c r="P502" i="21"/>
  <c r="T502" i="21"/>
  <c r="X502" i="21"/>
  <c r="E502" i="21"/>
  <c r="I502" i="21"/>
  <c r="M502" i="21"/>
  <c r="Q502" i="21"/>
  <c r="U502" i="21"/>
  <c r="Y502" i="21"/>
  <c r="B502" i="21"/>
  <c r="F502" i="21"/>
  <c r="J502" i="21"/>
  <c r="N502" i="21"/>
  <c r="R502" i="21"/>
  <c r="V502" i="21"/>
  <c r="C502" i="21"/>
  <c r="G502" i="21"/>
  <c r="K502" i="21"/>
  <c r="O502" i="21"/>
  <c r="S502" i="21"/>
  <c r="W502" i="21"/>
  <c r="C436" i="19"/>
  <c r="G436" i="19"/>
  <c r="K436" i="19"/>
  <c r="O436" i="19"/>
  <c r="S436" i="19"/>
  <c r="W436" i="19"/>
  <c r="D436" i="19"/>
  <c r="H436" i="19"/>
  <c r="L436" i="19"/>
  <c r="P436" i="19"/>
  <c r="T436" i="19"/>
  <c r="X436" i="19"/>
  <c r="E436" i="19"/>
  <c r="I436" i="19"/>
  <c r="M436" i="19"/>
  <c r="Q436" i="19"/>
  <c r="U436" i="19"/>
  <c r="Y436" i="19"/>
  <c r="B436" i="19"/>
  <c r="F436" i="19"/>
  <c r="J436" i="19"/>
  <c r="N436" i="19"/>
  <c r="R436" i="19"/>
  <c r="V436" i="19"/>
  <c r="A437" i="19"/>
  <c r="B291" i="19"/>
  <c r="F291" i="19"/>
  <c r="J291" i="19"/>
  <c r="N291" i="19"/>
  <c r="R291" i="19"/>
  <c r="V291" i="19"/>
  <c r="C291" i="19"/>
  <c r="G291" i="19"/>
  <c r="K291" i="19"/>
  <c r="O291" i="19"/>
  <c r="S291" i="19"/>
  <c r="W291" i="19"/>
  <c r="D291" i="19"/>
  <c r="H291" i="19"/>
  <c r="L291" i="19"/>
  <c r="P291" i="19"/>
  <c r="T291" i="19"/>
  <c r="X291" i="19"/>
  <c r="E291" i="19"/>
  <c r="I291" i="19"/>
  <c r="M291" i="19"/>
  <c r="Q291" i="19"/>
  <c r="U291" i="19"/>
  <c r="Y291" i="19"/>
  <c r="A328" i="19"/>
  <c r="B364" i="19"/>
  <c r="F364" i="19"/>
  <c r="J364" i="19"/>
  <c r="N364" i="19"/>
  <c r="R364" i="19"/>
  <c r="V364" i="19"/>
  <c r="E364" i="19"/>
  <c r="I364" i="19"/>
  <c r="M364" i="19"/>
  <c r="Q364" i="19"/>
  <c r="U364" i="19"/>
  <c r="Y364" i="19"/>
  <c r="G364" i="19"/>
  <c r="O364" i="19"/>
  <c r="W364" i="19"/>
  <c r="H364" i="19"/>
  <c r="P364" i="19"/>
  <c r="X364" i="19"/>
  <c r="C364" i="19"/>
  <c r="K364" i="19"/>
  <c r="S364" i="19"/>
  <c r="D364" i="19"/>
  <c r="L364" i="19"/>
  <c r="T364" i="19"/>
  <c r="A365" i="19"/>
  <c r="D34" i="24"/>
  <c r="H34" i="24"/>
  <c r="L34" i="24"/>
  <c r="P34" i="24"/>
  <c r="T34" i="24"/>
  <c r="X34" i="24"/>
  <c r="E34" i="24"/>
  <c r="I34" i="24"/>
  <c r="M34" i="24"/>
  <c r="Q34" i="24"/>
  <c r="U34" i="24"/>
  <c r="Y34" i="24"/>
  <c r="B34" i="24"/>
  <c r="F34" i="24"/>
  <c r="J34" i="24"/>
  <c r="N34" i="24"/>
  <c r="R34" i="24"/>
  <c r="V34" i="24"/>
  <c r="C34" i="24"/>
  <c r="G34" i="24"/>
  <c r="K34" i="24"/>
  <c r="O34" i="24"/>
  <c r="S34" i="24"/>
  <c r="W34" i="24"/>
  <c r="D359" i="24"/>
  <c r="H359" i="24"/>
  <c r="L359" i="24"/>
  <c r="P359" i="24"/>
  <c r="T359" i="24"/>
  <c r="X359" i="24"/>
  <c r="E359" i="24"/>
  <c r="I359" i="24"/>
  <c r="M359" i="24"/>
  <c r="Q359" i="24"/>
  <c r="U359" i="24"/>
  <c r="Y359" i="24"/>
  <c r="B359" i="24"/>
  <c r="J359" i="24"/>
  <c r="R359" i="24"/>
  <c r="C359" i="24"/>
  <c r="K359" i="24"/>
  <c r="S359" i="24"/>
  <c r="F359" i="24"/>
  <c r="N359" i="24"/>
  <c r="V359" i="24"/>
  <c r="G359" i="24"/>
  <c r="O359" i="24"/>
  <c r="W359" i="24"/>
  <c r="E287" i="24"/>
  <c r="I287" i="24"/>
  <c r="M287" i="24"/>
  <c r="Q287" i="24"/>
  <c r="U287" i="24"/>
  <c r="Y287" i="24"/>
  <c r="B287" i="24"/>
  <c r="F287" i="24"/>
  <c r="J287" i="24"/>
  <c r="N287" i="24"/>
  <c r="R287" i="24"/>
  <c r="V287" i="24"/>
  <c r="C287" i="24"/>
  <c r="K287" i="24"/>
  <c r="S287" i="24"/>
  <c r="D287" i="24"/>
  <c r="L287" i="24"/>
  <c r="T287" i="24"/>
  <c r="G287" i="24"/>
  <c r="O287" i="24"/>
  <c r="W287" i="24"/>
  <c r="H287" i="24"/>
  <c r="P287" i="24"/>
  <c r="X287" i="24"/>
  <c r="D322" i="24"/>
  <c r="H322" i="24"/>
  <c r="L322" i="24"/>
  <c r="P322" i="24"/>
  <c r="T322" i="24"/>
  <c r="X322" i="24"/>
  <c r="E322" i="24"/>
  <c r="I322" i="24"/>
  <c r="M322" i="24"/>
  <c r="Q322" i="24"/>
  <c r="U322" i="24"/>
  <c r="Y322" i="24"/>
  <c r="B322" i="24"/>
  <c r="J322" i="24"/>
  <c r="R322" i="24"/>
  <c r="C322" i="24"/>
  <c r="K322" i="24"/>
  <c r="S322" i="24"/>
  <c r="F322" i="24"/>
  <c r="N322" i="24"/>
  <c r="V322" i="24"/>
  <c r="G322" i="24"/>
  <c r="O322" i="24"/>
  <c r="W322" i="24"/>
  <c r="C106" i="24"/>
  <c r="G106" i="24"/>
  <c r="K106" i="24"/>
  <c r="O106" i="24"/>
  <c r="S106" i="24"/>
  <c r="W106" i="24"/>
  <c r="D106" i="24"/>
  <c r="H106" i="24"/>
  <c r="L106" i="24"/>
  <c r="P106" i="24"/>
  <c r="T106" i="24"/>
  <c r="X106" i="24"/>
  <c r="E106" i="24"/>
  <c r="I106" i="24"/>
  <c r="M106" i="24"/>
  <c r="Q106" i="24"/>
  <c r="U106" i="24"/>
  <c r="Y106" i="24"/>
  <c r="B106" i="24"/>
  <c r="F106" i="24"/>
  <c r="J106" i="24"/>
  <c r="N106" i="24"/>
  <c r="R106" i="24"/>
  <c r="V106" i="24"/>
  <c r="A180" i="24"/>
  <c r="E143" i="24"/>
  <c r="I143" i="24"/>
  <c r="M143" i="24"/>
  <c r="Q143" i="24"/>
  <c r="U143" i="24"/>
  <c r="Y143" i="24"/>
  <c r="B143" i="24"/>
  <c r="F143" i="24"/>
  <c r="J143" i="24"/>
  <c r="N143" i="24"/>
  <c r="R143" i="24"/>
  <c r="V143" i="24"/>
  <c r="C143" i="24"/>
  <c r="G143" i="24"/>
  <c r="K143" i="24"/>
  <c r="O143" i="24"/>
  <c r="S143" i="24"/>
  <c r="W143" i="24"/>
  <c r="D143" i="24"/>
  <c r="H143" i="24"/>
  <c r="L143" i="24"/>
  <c r="P143" i="24"/>
  <c r="T143" i="24"/>
  <c r="X143" i="24"/>
  <c r="C71" i="24"/>
  <c r="G71" i="24"/>
  <c r="K71" i="24"/>
  <c r="O71" i="24"/>
  <c r="S71" i="24"/>
  <c r="W71" i="24"/>
  <c r="D71" i="24"/>
  <c r="H71" i="24"/>
  <c r="L71" i="24"/>
  <c r="P71" i="24"/>
  <c r="T71" i="24"/>
  <c r="X71" i="24"/>
  <c r="E71" i="24"/>
  <c r="I71" i="24"/>
  <c r="M71" i="24"/>
  <c r="Q71" i="24"/>
  <c r="U71" i="24"/>
  <c r="Y71" i="24"/>
  <c r="B71" i="24"/>
  <c r="F71" i="24"/>
  <c r="J71" i="24"/>
  <c r="N71" i="24"/>
  <c r="R71" i="24"/>
  <c r="V71" i="24"/>
  <c r="D214" i="24"/>
  <c r="H214" i="24"/>
  <c r="L214" i="24"/>
  <c r="P214" i="24"/>
  <c r="T214" i="24"/>
  <c r="X214" i="24"/>
  <c r="E214" i="24"/>
  <c r="I214" i="24"/>
  <c r="M214" i="24"/>
  <c r="Q214" i="24"/>
  <c r="U214" i="24"/>
  <c r="Y214" i="24"/>
  <c r="C214" i="24"/>
  <c r="K214" i="24"/>
  <c r="S214" i="24"/>
  <c r="F214" i="24"/>
  <c r="N214" i="24"/>
  <c r="V214" i="24"/>
  <c r="G214" i="24"/>
  <c r="O214" i="24"/>
  <c r="W214" i="24"/>
  <c r="B214" i="24"/>
  <c r="J214" i="24"/>
  <c r="R214" i="24"/>
  <c r="A288" i="24"/>
  <c r="C251" i="24"/>
  <c r="G251" i="24"/>
  <c r="K251" i="24"/>
  <c r="O251" i="24"/>
  <c r="S251" i="24"/>
  <c r="W251" i="24"/>
  <c r="B251" i="24"/>
  <c r="H251" i="24"/>
  <c r="M251" i="24"/>
  <c r="R251" i="24"/>
  <c r="X251" i="24"/>
  <c r="D251" i="24"/>
  <c r="I251" i="24"/>
  <c r="N251" i="24"/>
  <c r="T251" i="24"/>
  <c r="Y251" i="24"/>
  <c r="E251" i="24"/>
  <c r="J251" i="24"/>
  <c r="P251" i="24"/>
  <c r="U251" i="24"/>
  <c r="F251" i="24"/>
  <c r="L251" i="24"/>
  <c r="Q251" i="24"/>
  <c r="V251" i="24"/>
  <c r="D179" i="24"/>
  <c r="H179" i="24"/>
  <c r="L179" i="24"/>
  <c r="P179" i="24"/>
  <c r="T179" i="24"/>
  <c r="X179" i="24"/>
  <c r="C179" i="24"/>
  <c r="G179" i="24"/>
  <c r="K179" i="24"/>
  <c r="O179" i="24"/>
  <c r="S179" i="24"/>
  <c r="W179" i="24"/>
  <c r="I179" i="24"/>
  <c r="Q179" i="24"/>
  <c r="Y179" i="24"/>
  <c r="B179" i="24"/>
  <c r="J179" i="24"/>
  <c r="R179" i="24"/>
  <c r="E179" i="24"/>
  <c r="M179" i="24"/>
  <c r="U179" i="24"/>
  <c r="F179" i="24"/>
  <c r="N179" i="24"/>
  <c r="V179" i="24"/>
  <c r="A72" i="24"/>
  <c r="C431" i="21"/>
  <c r="G431" i="21"/>
  <c r="K431" i="21"/>
  <c r="O431" i="21"/>
  <c r="S431" i="21"/>
  <c r="W431" i="21"/>
  <c r="E431" i="21"/>
  <c r="I431" i="21"/>
  <c r="M431" i="21"/>
  <c r="Q431" i="21"/>
  <c r="U431" i="21"/>
  <c r="Y431" i="21"/>
  <c r="D431" i="21"/>
  <c r="L431" i="21"/>
  <c r="T431" i="21"/>
  <c r="F431" i="21"/>
  <c r="N431" i="21"/>
  <c r="V431" i="21"/>
  <c r="H431" i="21"/>
  <c r="P431" i="21"/>
  <c r="X431" i="21"/>
  <c r="B431" i="21"/>
  <c r="J431" i="21"/>
  <c r="R431" i="21"/>
  <c r="A397" i="21"/>
  <c r="C360" i="21"/>
  <c r="G360" i="21"/>
  <c r="K360" i="21"/>
  <c r="O360" i="21"/>
  <c r="S360" i="21"/>
  <c r="W360" i="21"/>
  <c r="E360" i="21"/>
  <c r="I360" i="21"/>
  <c r="M360" i="21"/>
  <c r="Q360" i="21"/>
  <c r="U360" i="21"/>
  <c r="Y360" i="21"/>
  <c r="B360" i="21"/>
  <c r="J360" i="21"/>
  <c r="R360" i="21"/>
  <c r="D360" i="21"/>
  <c r="L360" i="21"/>
  <c r="T360" i="21"/>
  <c r="F360" i="21"/>
  <c r="N360" i="21"/>
  <c r="V360" i="21"/>
  <c r="H360" i="21"/>
  <c r="P360" i="21"/>
  <c r="X360" i="21"/>
  <c r="B466" i="21"/>
  <c r="F466" i="21"/>
  <c r="J466" i="21"/>
  <c r="N466" i="21"/>
  <c r="R466" i="21"/>
  <c r="V466" i="21"/>
  <c r="C466" i="21"/>
  <c r="G466" i="21"/>
  <c r="K466" i="21"/>
  <c r="O466" i="21"/>
  <c r="S466" i="21"/>
  <c r="W466" i="21"/>
  <c r="D466" i="21"/>
  <c r="H466" i="21"/>
  <c r="L466" i="21"/>
  <c r="P466" i="21"/>
  <c r="T466" i="21"/>
  <c r="X466" i="21"/>
  <c r="E466" i="21"/>
  <c r="I466" i="21"/>
  <c r="M466" i="21"/>
  <c r="Q466" i="21"/>
  <c r="U466" i="21"/>
  <c r="Y466" i="21"/>
  <c r="C396" i="21"/>
  <c r="G396" i="21"/>
  <c r="K396" i="21"/>
  <c r="O396" i="21"/>
  <c r="S396" i="21"/>
  <c r="W396" i="21"/>
  <c r="D396" i="21"/>
  <c r="H396" i="21"/>
  <c r="L396" i="21"/>
  <c r="P396" i="21"/>
  <c r="T396" i="21"/>
  <c r="X396" i="21"/>
  <c r="E396" i="21"/>
  <c r="I396" i="21"/>
  <c r="M396" i="21"/>
  <c r="Q396" i="21"/>
  <c r="U396" i="21"/>
  <c r="Y396" i="21"/>
  <c r="B396" i="21"/>
  <c r="F396" i="21"/>
  <c r="J396" i="21"/>
  <c r="N396" i="21"/>
  <c r="R396" i="21"/>
  <c r="V396" i="21"/>
  <c r="B323" i="21"/>
  <c r="F323" i="21"/>
  <c r="J323" i="21"/>
  <c r="N323" i="21"/>
  <c r="R323" i="21"/>
  <c r="V323" i="21"/>
  <c r="C323" i="21"/>
  <c r="G323" i="21"/>
  <c r="K323" i="21"/>
  <c r="O323" i="21"/>
  <c r="S323" i="21"/>
  <c r="W323" i="21"/>
  <c r="D323" i="21"/>
  <c r="H323" i="21"/>
  <c r="L323" i="21"/>
  <c r="P323" i="21"/>
  <c r="T323" i="21"/>
  <c r="X323" i="21"/>
  <c r="M323" i="21"/>
  <c r="Q323" i="21"/>
  <c r="Y323" i="21"/>
  <c r="E323" i="21"/>
  <c r="U323" i="21"/>
  <c r="I323" i="21"/>
  <c r="E252" i="21"/>
  <c r="I252" i="21"/>
  <c r="M252" i="21"/>
  <c r="Q252" i="21"/>
  <c r="U252" i="21"/>
  <c r="Y252" i="21"/>
  <c r="B252" i="21"/>
  <c r="F252" i="21"/>
  <c r="J252" i="21"/>
  <c r="N252" i="21"/>
  <c r="R252" i="21"/>
  <c r="V252" i="21"/>
  <c r="A289" i="21"/>
  <c r="C252" i="21"/>
  <c r="G252" i="21"/>
  <c r="K252" i="21"/>
  <c r="O252" i="21"/>
  <c r="S252" i="21"/>
  <c r="W252" i="21"/>
  <c r="D252" i="21"/>
  <c r="H252" i="21"/>
  <c r="L252" i="21"/>
  <c r="P252" i="21"/>
  <c r="T252" i="21"/>
  <c r="X252" i="21"/>
  <c r="D288" i="21"/>
  <c r="H288" i="21"/>
  <c r="L288" i="21"/>
  <c r="P288" i="21"/>
  <c r="T288" i="21"/>
  <c r="X288" i="21"/>
  <c r="B288" i="21"/>
  <c r="F288" i="21"/>
  <c r="J288" i="21"/>
  <c r="N288" i="21"/>
  <c r="R288" i="21"/>
  <c r="V288" i="21"/>
  <c r="G288" i="21"/>
  <c r="O288" i="21"/>
  <c r="W288" i="21"/>
  <c r="C288" i="21"/>
  <c r="K288" i="21"/>
  <c r="S288" i="21"/>
  <c r="M288" i="21"/>
  <c r="Q288" i="21"/>
  <c r="E288" i="21"/>
  <c r="U288" i="21"/>
  <c r="I288" i="21"/>
  <c r="Y288" i="21"/>
  <c r="D215" i="21"/>
  <c r="H215" i="21"/>
  <c r="L215" i="21"/>
  <c r="P215" i="21"/>
  <c r="T215" i="21"/>
  <c r="X215" i="21"/>
  <c r="B215" i="21"/>
  <c r="F215" i="21"/>
  <c r="J215" i="21"/>
  <c r="N215" i="21"/>
  <c r="R215" i="21"/>
  <c r="V215" i="21"/>
  <c r="C215" i="21"/>
  <c r="K215" i="21"/>
  <c r="S215" i="21"/>
  <c r="E215" i="21"/>
  <c r="M215" i="21"/>
  <c r="U215" i="21"/>
  <c r="G215" i="21"/>
  <c r="O215" i="21"/>
  <c r="W215" i="21"/>
  <c r="I215" i="21"/>
  <c r="Q215" i="21"/>
  <c r="Y215" i="21"/>
  <c r="C179" i="21"/>
  <c r="G179" i="21"/>
  <c r="K179" i="21"/>
  <c r="O179" i="21"/>
  <c r="S179" i="21"/>
  <c r="W179" i="21"/>
  <c r="D179" i="21"/>
  <c r="H179" i="21"/>
  <c r="L179" i="21"/>
  <c r="P179" i="21"/>
  <c r="T179" i="21"/>
  <c r="X179" i="21"/>
  <c r="E179" i="21"/>
  <c r="I179" i="21"/>
  <c r="M179" i="21"/>
  <c r="Q179" i="21"/>
  <c r="U179" i="21"/>
  <c r="Y179" i="21"/>
  <c r="B179" i="21"/>
  <c r="F179" i="21"/>
  <c r="J179" i="21"/>
  <c r="N179" i="21"/>
  <c r="R179" i="21"/>
  <c r="V179" i="21"/>
  <c r="A253" i="21"/>
  <c r="A467" i="21"/>
  <c r="A503" i="21" s="1"/>
  <c r="A324" i="21"/>
  <c r="A432" i="21"/>
  <c r="A216" i="21"/>
  <c r="A361" i="21"/>
  <c r="C142" i="21"/>
  <c r="G142" i="21"/>
  <c r="K142" i="21"/>
  <c r="O142" i="21"/>
  <c r="S142" i="21"/>
  <c r="W142" i="21"/>
  <c r="D142" i="21"/>
  <c r="I142" i="21"/>
  <c r="N142" i="21"/>
  <c r="T142" i="21"/>
  <c r="Y142" i="21"/>
  <c r="E142" i="21"/>
  <c r="J142" i="21"/>
  <c r="P142" i="21"/>
  <c r="U142" i="21"/>
  <c r="F142" i="21"/>
  <c r="L142" i="21"/>
  <c r="Q142" i="21"/>
  <c r="V142" i="21"/>
  <c r="B142" i="21"/>
  <c r="H142" i="21"/>
  <c r="M142" i="21"/>
  <c r="R142" i="21"/>
  <c r="X142" i="21"/>
  <c r="A143" i="21"/>
  <c r="A180" i="21" s="1"/>
  <c r="B105" i="21"/>
  <c r="F105" i="21"/>
  <c r="J105" i="21"/>
  <c r="N105" i="21"/>
  <c r="R105" i="21"/>
  <c r="V105" i="21"/>
  <c r="C105" i="21"/>
  <c r="G105" i="21"/>
  <c r="K105" i="21"/>
  <c r="O105" i="21"/>
  <c r="S105" i="21"/>
  <c r="W105" i="21"/>
  <c r="E105" i="21"/>
  <c r="I105" i="21"/>
  <c r="M105" i="21"/>
  <c r="Q105" i="21"/>
  <c r="U105" i="21"/>
  <c r="Y105" i="21"/>
  <c r="P105" i="21"/>
  <c r="D105" i="21"/>
  <c r="T105" i="21"/>
  <c r="H105" i="21"/>
  <c r="X105" i="21"/>
  <c r="L105" i="21"/>
  <c r="A70" i="21"/>
  <c r="B32" i="21"/>
  <c r="F32" i="21"/>
  <c r="J32" i="21"/>
  <c r="N32" i="21"/>
  <c r="R32" i="21"/>
  <c r="V32" i="21"/>
  <c r="C32" i="21"/>
  <c r="G32" i="21"/>
  <c r="K32" i="21"/>
  <c r="O32" i="21"/>
  <c r="S32" i="21"/>
  <c r="W32" i="21"/>
  <c r="D32" i="21"/>
  <c r="H32" i="21"/>
  <c r="L32" i="21"/>
  <c r="P32" i="21"/>
  <c r="T32" i="21"/>
  <c r="X32" i="21"/>
  <c r="E32" i="21"/>
  <c r="I32" i="21"/>
  <c r="M32" i="21"/>
  <c r="Q32" i="21"/>
  <c r="U32" i="21"/>
  <c r="Y32" i="21"/>
  <c r="A33" i="21"/>
  <c r="B69" i="21"/>
  <c r="F69" i="21"/>
  <c r="J69" i="21"/>
  <c r="N69" i="21"/>
  <c r="R69" i="21"/>
  <c r="V69" i="21"/>
  <c r="C69" i="21"/>
  <c r="G69" i="21"/>
  <c r="K69" i="21"/>
  <c r="O69" i="21"/>
  <c r="S69" i="21"/>
  <c r="W69" i="21"/>
  <c r="D69" i="21"/>
  <c r="H69" i="21"/>
  <c r="L69" i="21"/>
  <c r="P69" i="21"/>
  <c r="T69" i="21"/>
  <c r="X69" i="21"/>
  <c r="E69" i="21"/>
  <c r="I69" i="21"/>
  <c r="M69" i="21"/>
  <c r="Q69" i="21"/>
  <c r="U69" i="21"/>
  <c r="Y69" i="21"/>
  <c r="A106" i="21"/>
  <c r="B34" i="23"/>
  <c r="F34" i="23"/>
  <c r="J34" i="23"/>
  <c r="N34" i="23"/>
  <c r="R34" i="23"/>
  <c r="V34" i="23"/>
  <c r="C34" i="23"/>
  <c r="G34" i="23"/>
  <c r="K34" i="23"/>
  <c r="O34" i="23"/>
  <c r="S34" i="23"/>
  <c r="W34" i="23"/>
  <c r="D34" i="23"/>
  <c r="H34" i="23"/>
  <c r="L34" i="23"/>
  <c r="P34" i="23"/>
  <c r="T34" i="23"/>
  <c r="X34" i="23"/>
  <c r="A72" i="23"/>
  <c r="E34" i="23"/>
  <c r="I34" i="23"/>
  <c r="M34" i="23"/>
  <c r="Q34" i="23"/>
  <c r="U34" i="23"/>
  <c r="Y34" i="23"/>
  <c r="B325" i="23"/>
  <c r="F325" i="23"/>
  <c r="J325" i="23"/>
  <c r="N325" i="23"/>
  <c r="R325" i="23"/>
  <c r="V325" i="23"/>
  <c r="D325" i="23"/>
  <c r="H325" i="23"/>
  <c r="L325" i="23"/>
  <c r="P325" i="23"/>
  <c r="T325" i="23"/>
  <c r="X325" i="23"/>
  <c r="I325" i="23"/>
  <c r="Q325" i="23"/>
  <c r="Y325" i="23"/>
  <c r="C325" i="23"/>
  <c r="K325" i="23"/>
  <c r="S325" i="23"/>
  <c r="E325" i="23"/>
  <c r="M325" i="23"/>
  <c r="U325" i="23"/>
  <c r="G325" i="23"/>
  <c r="O325" i="23"/>
  <c r="W325" i="23"/>
  <c r="D215" i="23"/>
  <c r="H215" i="23"/>
  <c r="L215" i="23"/>
  <c r="P215" i="23"/>
  <c r="T215" i="23"/>
  <c r="X215" i="23"/>
  <c r="B215" i="23"/>
  <c r="F215" i="23"/>
  <c r="J215" i="23"/>
  <c r="N215" i="23"/>
  <c r="R215" i="23"/>
  <c r="V215" i="23"/>
  <c r="I215" i="23"/>
  <c r="Q215" i="23"/>
  <c r="Y215" i="23"/>
  <c r="C215" i="23"/>
  <c r="K215" i="23"/>
  <c r="S215" i="23"/>
  <c r="E215" i="23"/>
  <c r="M215" i="23"/>
  <c r="U215" i="23"/>
  <c r="G215" i="23"/>
  <c r="O215" i="23"/>
  <c r="W215" i="23"/>
  <c r="B142" i="23"/>
  <c r="F142" i="23"/>
  <c r="J142" i="23"/>
  <c r="N142" i="23"/>
  <c r="R142" i="23"/>
  <c r="V142" i="23"/>
  <c r="C142" i="23"/>
  <c r="G142" i="23"/>
  <c r="K142" i="23"/>
  <c r="O142" i="23"/>
  <c r="S142" i="23"/>
  <c r="W142" i="23"/>
  <c r="D142" i="23"/>
  <c r="H142" i="23"/>
  <c r="L142" i="23"/>
  <c r="P142" i="23"/>
  <c r="T142" i="23"/>
  <c r="X142" i="23"/>
  <c r="A180" i="23"/>
  <c r="E142" i="23"/>
  <c r="I142" i="23"/>
  <c r="M142" i="23"/>
  <c r="Q142" i="23"/>
  <c r="U142" i="23"/>
  <c r="Y142" i="23"/>
  <c r="A143" i="23"/>
  <c r="A290" i="23"/>
  <c r="B252" i="23"/>
  <c r="F252" i="23"/>
  <c r="J252" i="23"/>
  <c r="N252" i="23"/>
  <c r="R252" i="23"/>
  <c r="V252" i="23"/>
  <c r="D252" i="23"/>
  <c r="H252" i="23"/>
  <c r="L252" i="23"/>
  <c r="P252" i="23"/>
  <c r="T252" i="23"/>
  <c r="X252" i="23"/>
  <c r="G252" i="23"/>
  <c r="O252" i="23"/>
  <c r="W252" i="23"/>
  <c r="I252" i="23"/>
  <c r="Q252" i="23"/>
  <c r="Y252" i="23"/>
  <c r="C252" i="23"/>
  <c r="K252" i="23"/>
  <c r="S252" i="23"/>
  <c r="E252" i="23"/>
  <c r="M252" i="23"/>
  <c r="U252" i="23"/>
  <c r="A253" i="23"/>
  <c r="C289" i="23"/>
  <c r="G289" i="23"/>
  <c r="K289" i="23"/>
  <c r="O289" i="23"/>
  <c r="S289" i="23"/>
  <c r="W289" i="23"/>
  <c r="E289" i="23"/>
  <c r="I289" i="23"/>
  <c r="M289" i="23"/>
  <c r="Q289" i="23"/>
  <c r="U289" i="23"/>
  <c r="Y289" i="23"/>
  <c r="H289" i="23"/>
  <c r="P289" i="23"/>
  <c r="X289" i="23"/>
  <c r="B289" i="23"/>
  <c r="J289" i="23"/>
  <c r="R289" i="23"/>
  <c r="D289" i="23"/>
  <c r="L289" i="23"/>
  <c r="T289" i="23"/>
  <c r="F289" i="23"/>
  <c r="N289" i="23"/>
  <c r="V289" i="23"/>
  <c r="A326" i="23"/>
  <c r="E106" i="23"/>
  <c r="I106" i="23"/>
  <c r="M106" i="23"/>
  <c r="Q106" i="23"/>
  <c r="U106" i="23"/>
  <c r="Y106" i="23"/>
  <c r="B106" i="23"/>
  <c r="F106" i="23"/>
  <c r="J106" i="23"/>
  <c r="N106" i="23"/>
  <c r="R106" i="23"/>
  <c r="V106" i="23"/>
  <c r="C106" i="23"/>
  <c r="G106" i="23"/>
  <c r="K106" i="23"/>
  <c r="O106" i="23"/>
  <c r="S106" i="23"/>
  <c r="W106" i="23"/>
  <c r="D106" i="23"/>
  <c r="H106" i="23"/>
  <c r="L106" i="23"/>
  <c r="P106" i="23"/>
  <c r="T106" i="23"/>
  <c r="X106" i="23"/>
  <c r="E179" i="23"/>
  <c r="I179" i="23"/>
  <c r="M179" i="23"/>
  <c r="Q179" i="23"/>
  <c r="U179" i="23"/>
  <c r="Y179" i="23"/>
  <c r="C179" i="23"/>
  <c r="G179" i="23"/>
  <c r="K179" i="23"/>
  <c r="O179" i="23"/>
  <c r="S179" i="23"/>
  <c r="W179" i="23"/>
  <c r="H179" i="23"/>
  <c r="P179" i="23"/>
  <c r="X179" i="23"/>
  <c r="B179" i="23"/>
  <c r="J179" i="23"/>
  <c r="R179" i="23"/>
  <c r="D179" i="23"/>
  <c r="L179" i="23"/>
  <c r="T179" i="23"/>
  <c r="F179" i="23"/>
  <c r="N179" i="23"/>
  <c r="V179" i="23"/>
  <c r="A216" i="23"/>
  <c r="C362" i="23"/>
  <c r="G362" i="23"/>
  <c r="K362" i="23"/>
  <c r="O362" i="23"/>
  <c r="S362" i="23"/>
  <c r="W362" i="23"/>
  <c r="E362" i="23"/>
  <c r="I362" i="23"/>
  <c r="M362" i="23"/>
  <c r="Q362" i="23"/>
  <c r="U362" i="23"/>
  <c r="Y362" i="23"/>
  <c r="B362" i="23"/>
  <c r="J362" i="23"/>
  <c r="R362" i="23"/>
  <c r="D362" i="23"/>
  <c r="L362" i="23"/>
  <c r="T362" i="23"/>
  <c r="F362" i="23"/>
  <c r="N362" i="23"/>
  <c r="V362" i="23"/>
  <c r="H362" i="23"/>
  <c r="P362" i="23"/>
  <c r="X362" i="23"/>
  <c r="A363" i="23"/>
  <c r="A400" i="23" s="1"/>
  <c r="B71" i="23"/>
  <c r="F71" i="23"/>
  <c r="J71" i="23"/>
  <c r="N71" i="23"/>
  <c r="R71" i="23"/>
  <c r="V71" i="23"/>
  <c r="D71" i="23"/>
  <c r="H71" i="23"/>
  <c r="L71" i="23"/>
  <c r="P71" i="23"/>
  <c r="T71" i="23"/>
  <c r="X71" i="23"/>
  <c r="C71" i="23"/>
  <c r="K71" i="23"/>
  <c r="S71" i="23"/>
  <c r="E71" i="23"/>
  <c r="M71" i="23"/>
  <c r="U71" i="23"/>
  <c r="G71" i="23"/>
  <c r="O71" i="23"/>
  <c r="W71" i="23"/>
  <c r="I71" i="23"/>
  <c r="Q71" i="23"/>
  <c r="Y71" i="23"/>
  <c r="A38" i="19"/>
  <c r="A106" i="19"/>
  <c r="A35" i="24"/>
  <c r="A323" i="24"/>
  <c r="A431" i="24"/>
  <c r="A252" i="24"/>
  <c r="A466" i="24"/>
  <c r="A360" i="24"/>
  <c r="A397" i="24" s="1"/>
  <c r="A144" i="24"/>
  <c r="A107" i="24"/>
  <c r="A215" i="24"/>
  <c r="A436" i="23"/>
  <c r="A35" i="23"/>
  <c r="A107" i="23"/>
  <c r="B400" i="23" l="1"/>
  <c r="F400" i="23"/>
  <c r="J400" i="23"/>
  <c r="N400" i="23"/>
  <c r="R400" i="23"/>
  <c r="V400" i="23"/>
  <c r="C400" i="23"/>
  <c r="G400" i="23"/>
  <c r="K400" i="23"/>
  <c r="O400" i="23"/>
  <c r="S400" i="23"/>
  <c r="W400" i="23"/>
  <c r="D400" i="23"/>
  <c r="H400" i="23"/>
  <c r="L400" i="23"/>
  <c r="P400" i="23"/>
  <c r="T400" i="23"/>
  <c r="X400" i="23"/>
  <c r="E400" i="23"/>
  <c r="I400" i="23"/>
  <c r="M400" i="23"/>
  <c r="Q400" i="23"/>
  <c r="U400" i="23"/>
  <c r="Y400" i="23"/>
  <c r="E180" i="19"/>
  <c r="I180" i="19"/>
  <c r="M180" i="19"/>
  <c r="Q180" i="19"/>
  <c r="U180" i="19"/>
  <c r="Y180" i="19"/>
  <c r="B180" i="19"/>
  <c r="F180" i="19"/>
  <c r="J180" i="19"/>
  <c r="N180" i="19"/>
  <c r="R180" i="19"/>
  <c r="V180" i="19"/>
  <c r="C180" i="19"/>
  <c r="G180" i="19"/>
  <c r="K180" i="19"/>
  <c r="O180" i="19"/>
  <c r="S180" i="19"/>
  <c r="W180" i="19"/>
  <c r="D180" i="19"/>
  <c r="H180" i="19"/>
  <c r="L180" i="19"/>
  <c r="P180" i="19"/>
  <c r="T180" i="19"/>
  <c r="X180" i="19"/>
  <c r="A217" i="19"/>
  <c r="D75" i="19"/>
  <c r="H75" i="19"/>
  <c r="L75" i="19"/>
  <c r="P75" i="19"/>
  <c r="T75" i="19"/>
  <c r="X75" i="19"/>
  <c r="E75" i="19"/>
  <c r="I75" i="19"/>
  <c r="M75" i="19"/>
  <c r="Q75" i="19"/>
  <c r="U75" i="19"/>
  <c r="Y75" i="19"/>
  <c r="B75" i="19"/>
  <c r="F75" i="19"/>
  <c r="J75" i="19"/>
  <c r="N75" i="19"/>
  <c r="R75" i="19"/>
  <c r="V75" i="19"/>
  <c r="C75" i="19"/>
  <c r="G75" i="19"/>
  <c r="K75" i="19"/>
  <c r="O75" i="19"/>
  <c r="S75" i="19"/>
  <c r="W75" i="19"/>
  <c r="B502" i="24"/>
  <c r="F502" i="24"/>
  <c r="J502" i="24"/>
  <c r="N502" i="24"/>
  <c r="R502" i="24"/>
  <c r="V502" i="24"/>
  <c r="C502" i="24"/>
  <c r="G502" i="24"/>
  <c r="K502" i="24"/>
  <c r="O502" i="24"/>
  <c r="S502" i="24"/>
  <c r="W502" i="24"/>
  <c r="D502" i="24"/>
  <c r="H502" i="24"/>
  <c r="L502" i="24"/>
  <c r="P502" i="24"/>
  <c r="T502" i="24"/>
  <c r="X502" i="24"/>
  <c r="E502" i="24"/>
  <c r="I502" i="24"/>
  <c r="M502" i="24"/>
  <c r="Q502" i="24"/>
  <c r="U502" i="24"/>
  <c r="Y502" i="24"/>
  <c r="B436" i="23"/>
  <c r="F436" i="23"/>
  <c r="J436" i="23"/>
  <c r="N436" i="23"/>
  <c r="R436" i="23"/>
  <c r="V436" i="23"/>
  <c r="C436" i="23"/>
  <c r="G436" i="23"/>
  <c r="K436" i="23"/>
  <c r="O436" i="23"/>
  <c r="S436" i="23"/>
  <c r="W436" i="23"/>
  <c r="D436" i="23"/>
  <c r="H436" i="23"/>
  <c r="L436" i="23"/>
  <c r="P436" i="23"/>
  <c r="T436" i="23"/>
  <c r="X436" i="23"/>
  <c r="E436" i="23"/>
  <c r="I436" i="23"/>
  <c r="M436" i="23"/>
  <c r="Q436" i="23"/>
  <c r="U436" i="23"/>
  <c r="Y436" i="23"/>
  <c r="A145" i="19"/>
  <c r="E106" i="19"/>
  <c r="I106" i="19"/>
  <c r="M106" i="19"/>
  <c r="Q106" i="19"/>
  <c r="U106" i="19"/>
  <c r="Y106" i="19"/>
  <c r="B106" i="19"/>
  <c r="F106" i="19"/>
  <c r="J106" i="19"/>
  <c r="N106" i="19"/>
  <c r="R106" i="19"/>
  <c r="V106" i="19"/>
  <c r="C106" i="19"/>
  <c r="G106" i="19"/>
  <c r="K106" i="19"/>
  <c r="O106" i="19"/>
  <c r="S106" i="19"/>
  <c r="W106" i="19"/>
  <c r="D106" i="19"/>
  <c r="H106" i="19"/>
  <c r="L106" i="19"/>
  <c r="P106" i="19"/>
  <c r="T106" i="19"/>
  <c r="X106" i="19"/>
  <c r="E431" i="24"/>
  <c r="I431" i="24"/>
  <c r="M431" i="24"/>
  <c r="Q431" i="24"/>
  <c r="U431" i="24"/>
  <c r="Y431" i="24"/>
  <c r="B431" i="24"/>
  <c r="F431" i="24"/>
  <c r="J431" i="24"/>
  <c r="N431" i="24"/>
  <c r="R431" i="24"/>
  <c r="V431" i="24"/>
  <c r="C431" i="24"/>
  <c r="G431" i="24"/>
  <c r="K431" i="24"/>
  <c r="O431" i="24"/>
  <c r="S431" i="24"/>
  <c r="W431" i="24"/>
  <c r="D431" i="24"/>
  <c r="H431" i="24"/>
  <c r="L431" i="24"/>
  <c r="P431" i="24"/>
  <c r="T431" i="24"/>
  <c r="X431" i="24"/>
  <c r="A76" i="19"/>
  <c r="D38" i="19"/>
  <c r="H38" i="19"/>
  <c r="L38" i="19"/>
  <c r="P38" i="19"/>
  <c r="T38" i="19"/>
  <c r="X38" i="19"/>
  <c r="E38" i="19"/>
  <c r="I38" i="19"/>
  <c r="M38" i="19"/>
  <c r="Q38" i="19"/>
  <c r="U38" i="19"/>
  <c r="Y38" i="19"/>
  <c r="B38" i="19"/>
  <c r="F38" i="19"/>
  <c r="J38" i="19"/>
  <c r="N38" i="19"/>
  <c r="R38" i="19"/>
  <c r="V38" i="19"/>
  <c r="C38" i="19"/>
  <c r="G38" i="19"/>
  <c r="K38" i="19"/>
  <c r="O38" i="19"/>
  <c r="S38" i="19"/>
  <c r="W38" i="19"/>
  <c r="B365" i="19"/>
  <c r="F365" i="19"/>
  <c r="J365" i="19"/>
  <c r="N365" i="19"/>
  <c r="R365" i="19"/>
  <c r="V365" i="19"/>
  <c r="E365" i="19"/>
  <c r="I365" i="19"/>
  <c r="M365" i="19"/>
  <c r="Q365" i="19"/>
  <c r="U365" i="19"/>
  <c r="Y365" i="19"/>
  <c r="G365" i="19"/>
  <c r="O365" i="19"/>
  <c r="W365" i="19"/>
  <c r="H365" i="19"/>
  <c r="P365" i="19"/>
  <c r="X365" i="19"/>
  <c r="C365" i="19"/>
  <c r="K365" i="19"/>
  <c r="S365" i="19"/>
  <c r="D365" i="19"/>
  <c r="L365" i="19"/>
  <c r="T365" i="19"/>
  <c r="A366" i="19"/>
  <c r="A293" i="19"/>
  <c r="B255" i="19"/>
  <c r="F255" i="19"/>
  <c r="J255" i="19"/>
  <c r="N255" i="19"/>
  <c r="R255" i="19"/>
  <c r="V255" i="19"/>
  <c r="C255" i="19"/>
  <c r="G255" i="19"/>
  <c r="K255" i="19"/>
  <c r="O255" i="19"/>
  <c r="S255" i="19"/>
  <c r="W255" i="19"/>
  <c r="D255" i="19"/>
  <c r="H255" i="19"/>
  <c r="L255" i="19"/>
  <c r="P255" i="19"/>
  <c r="T255" i="19"/>
  <c r="X255" i="19"/>
  <c r="E255" i="19"/>
  <c r="I255" i="19"/>
  <c r="M255" i="19"/>
  <c r="Q255" i="19"/>
  <c r="U255" i="19"/>
  <c r="Y255" i="19"/>
  <c r="A256" i="19"/>
  <c r="E216" i="19"/>
  <c r="I216" i="19"/>
  <c r="M216" i="19"/>
  <c r="Q216" i="19"/>
  <c r="U216" i="19"/>
  <c r="Y216" i="19"/>
  <c r="B216" i="19"/>
  <c r="F216" i="19"/>
  <c r="J216" i="19"/>
  <c r="N216" i="19"/>
  <c r="R216" i="19"/>
  <c r="V216" i="19"/>
  <c r="C216" i="19"/>
  <c r="G216" i="19"/>
  <c r="K216" i="19"/>
  <c r="O216" i="19"/>
  <c r="S216" i="19"/>
  <c r="W216" i="19"/>
  <c r="D216" i="19"/>
  <c r="H216" i="19"/>
  <c r="L216" i="19"/>
  <c r="P216" i="19"/>
  <c r="T216" i="19"/>
  <c r="X216" i="19"/>
  <c r="D503" i="21"/>
  <c r="H503" i="21"/>
  <c r="L503" i="21"/>
  <c r="P503" i="21"/>
  <c r="T503" i="21"/>
  <c r="X503" i="21"/>
  <c r="E503" i="21"/>
  <c r="I503" i="21"/>
  <c r="M503" i="21"/>
  <c r="Q503" i="21"/>
  <c r="U503" i="21"/>
  <c r="Y503" i="21"/>
  <c r="B503" i="21"/>
  <c r="F503" i="21"/>
  <c r="J503" i="21"/>
  <c r="N503" i="21"/>
  <c r="R503" i="21"/>
  <c r="V503" i="21"/>
  <c r="C503" i="21"/>
  <c r="G503" i="21"/>
  <c r="K503" i="21"/>
  <c r="O503" i="21"/>
  <c r="S503" i="21"/>
  <c r="W503" i="21"/>
  <c r="E328" i="19"/>
  <c r="I328" i="19"/>
  <c r="M328" i="19"/>
  <c r="Q328" i="19"/>
  <c r="U328" i="19"/>
  <c r="Y328" i="19"/>
  <c r="B328" i="19"/>
  <c r="F328" i="19"/>
  <c r="J328" i="19"/>
  <c r="N328" i="19"/>
  <c r="R328" i="19"/>
  <c r="V328" i="19"/>
  <c r="C328" i="19"/>
  <c r="G328" i="19"/>
  <c r="K328" i="19"/>
  <c r="O328" i="19"/>
  <c r="S328" i="19"/>
  <c r="W328" i="19"/>
  <c r="D328" i="19"/>
  <c r="H328" i="19"/>
  <c r="L328" i="19"/>
  <c r="P328" i="19"/>
  <c r="T328" i="19"/>
  <c r="X328" i="19"/>
  <c r="B292" i="19"/>
  <c r="F292" i="19"/>
  <c r="J292" i="19"/>
  <c r="N292" i="19"/>
  <c r="R292" i="19"/>
  <c r="V292" i="19"/>
  <c r="C292" i="19"/>
  <c r="G292" i="19"/>
  <c r="K292" i="19"/>
  <c r="O292" i="19"/>
  <c r="S292" i="19"/>
  <c r="W292" i="19"/>
  <c r="D292" i="19"/>
  <c r="H292" i="19"/>
  <c r="L292" i="19"/>
  <c r="P292" i="19"/>
  <c r="T292" i="19"/>
  <c r="X292" i="19"/>
  <c r="E292" i="19"/>
  <c r="I292" i="19"/>
  <c r="M292" i="19"/>
  <c r="Q292" i="19"/>
  <c r="U292" i="19"/>
  <c r="Y292" i="19"/>
  <c r="A329" i="19"/>
  <c r="C397" i="24"/>
  <c r="G397" i="24"/>
  <c r="K397" i="24"/>
  <c r="O397" i="24"/>
  <c r="S397" i="24"/>
  <c r="W397" i="24"/>
  <c r="D397" i="24"/>
  <c r="H397" i="24"/>
  <c r="L397" i="24"/>
  <c r="P397" i="24"/>
  <c r="T397" i="24"/>
  <c r="X397" i="24"/>
  <c r="E397" i="24"/>
  <c r="I397" i="24"/>
  <c r="M397" i="24"/>
  <c r="Q397" i="24"/>
  <c r="U397" i="24"/>
  <c r="Y397" i="24"/>
  <c r="B397" i="24"/>
  <c r="F397" i="24"/>
  <c r="J397" i="24"/>
  <c r="N397" i="24"/>
  <c r="R397" i="24"/>
  <c r="V397" i="24"/>
  <c r="A503" i="24"/>
  <c r="C466" i="24"/>
  <c r="G466" i="24"/>
  <c r="K466" i="24"/>
  <c r="O466" i="24"/>
  <c r="S466" i="24"/>
  <c r="W466" i="24"/>
  <c r="D466" i="24"/>
  <c r="H466" i="24"/>
  <c r="L466" i="24"/>
  <c r="P466" i="24"/>
  <c r="T466" i="24"/>
  <c r="X466" i="24"/>
  <c r="E466" i="24"/>
  <c r="I466" i="24"/>
  <c r="M466" i="24"/>
  <c r="Q466" i="24"/>
  <c r="U466" i="24"/>
  <c r="Y466" i="24"/>
  <c r="B466" i="24"/>
  <c r="F466" i="24"/>
  <c r="J466" i="24"/>
  <c r="N466" i="24"/>
  <c r="R466" i="24"/>
  <c r="V466" i="24"/>
  <c r="C437" i="19"/>
  <c r="G437" i="19"/>
  <c r="K437" i="19"/>
  <c r="O437" i="19"/>
  <c r="S437" i="19"/>
  <c r="W437" i="19"/>
  <c r="D437" i="19"/>
  <c r="H437" i="19"/>
  <c r="L437" i="19"/>
  <c r="P437" i="19"/>
  <c r="T437" i="19"/>
  <c r="X437" i="19"/>
  <c r="E437" i="19"/>
  <c r="I437" i="19"/>
  <c r="M437" i="19"/>
  <c r="Q437" i="19"/>
  <c r="U437" i="19"/>
  <c r="Y437" i="19"/>
  <c r="B437" i="19"/>
  <c r="F437" i="19"/>
  <c r="J437" i="19"/>
  <c r="N437" i="19"/>
  <c r="R437" i="19"/>
  <c r="V437" i="19"/>
  <c r="A438" i="19"/>
  <c r="B401" i="19"/>
  <c r="F401" i="19"/>
  <c r="J401" i="19"/>
  <c r="N401" i="19"/>
  <c r="R401" i="19"/>
  <c r="V401" i="19"/>
  <c r="C401" i="19"/>
  <c r="G401" i="19"/>
  <c r="K401" i="19"/>
  <c r="O401" i="19"/>
  <c r="S401" i="19"/>
  <c r="W401" i="19"/>
  <c r="D401" i="19"/>
  <c r="H401" i="19"/>
  <c r="L401" i="19"/>
  <c r="P401" i="19"/>
  <c r="T401" i="19"/>
  <c r="X401" i="19"/>
  <c r="E401" i="19"/>
  <c r="I401" i="19"/>
  <c r="M401" i="19"/>
  <c r="Q401" i="19"/>
  <c r="U401" i="19"/>
  <c r="Y401" i="19"/>
  <c r="A402" i="19"/>
  <c r="E144" i="19"/>
  <c r="I144" i="19"/>
  <c r="M144" i="19"/>
  <c r="Q144" i="19"/>
  <c r="U144" i="19"/>
  <c r="Y144" i="19"/>
  <c r="B144" i="19"/>
  <c r="F144" i="19"/>
  <c r="J144" i="19"/>
  <c r="N144" i="19"/>
  <c r="R144" i="19"/>
  <c r="V144" i="19"/>
  <c r="C144" i="19"/>
  <c r="G144" i="19"/>
  <c r="K144" i="19"/>
  <c r="O144" i="19"/>
  <c r="S144" i="19"/>
  <c r="W144" i="19"/>
  <c r="D144" i="19"/>
  <c r="H144" i="19"/>
  <c r="L144" i="19"/>
  <c r="P144" i="19"/>
  <c r="T144" i="19"/>
  <c r="X144" i="19"/>
  <c r="A181" i="19"/>
  <c r="D215" i="24"/>
  <c r="H215" i="24"/>
  <c r="L215" i="24"/>
  <c r="P215" i="24"/>
  <c r="T215" i="24"/>
  <c r="X215" i="24"/>
  <c r="E215" i="24"/>
  <c r="I215" i="24"/>
  <c r="M215" i="24"/>
  <c r="Q215" i="24"/>
  <c r="U215" i="24"/>
  <c r="Y215" i="24"/>
  <c r="C215" i="24"/>
  <c r="K215" i="24"/>
  <c r="S215" i="24"/>
  <c r="F215" i="24"/>
  <c r="N215" i="24"/>
  <c r="V215" i="24"/>
  <c r="G215" i="24"/>
  <c r="O215" i="24"/>
  <c r="W215" i="24"/>
  <c r="B215" i="24"/>
  <c r="J215" i="24"/>
  <c r="R215" i="24"/>
  <c r="D360" i="24"/>
  <c r="H360" i="24"/>
  <c r="L360" i="24"/>
  <c r="P360" i="24"/>
  <c r="T360" i="24"/>
  <c r="X360" i="24"/>
  <c r="E360" i="24"/>
  <c r="I360" i="24"/>
  <c r="M360" i="24"/>
  <c r="Q360" i="24"/>
  <c r="U360" i="24"/>
  <c r="Y360" i="24"/>
  <c r="B360" i="24"/>
  <c r="J360" i="24"/>
  <c r="R360" i="24"/>
  <c r="C360" i="24"/>
  <c r="K360" i="24"/>
  <c r="S360" i="24"/>
  <c r="F360" i="24"/>
  <c r="N360" i="24"/>
  <c r="V360" i="24"/>
  <c r="G360" i="24"/>
  <c r="O360" i="24"/>
  <c r="W360" i="24"/>
  <c r="D323" i="24"/>
  <c r="H323" i="24"/>
  <c r="L323" i="24"/>
  <c r="P323" i="24"/>
  <c r="T323" i="24"/>
  <c r="X323" i="24"/>
  <c r="E323" i="24"/>
  <c r="I323" i="24"/>
  <c r="M323" i="24"/>
  <c r="Q323" i="24"/>
  <c r="U323" i="24"/>
  <c r="Y323" i="24"/>
  <c r="B323" i="24"/>
  <c r="J323" i="24"/>
  <c r="R323" i="24"/>
  <c r="C323" i="24"/>
  <c r="K323" i="24"/>
  <c r="S323" i="24"/>
  <c r="F323" i="24"/>
  <c r="N323" i="24"/>
  <c r="V323" i="24"/>
  <c r="G323" i="24"/>
  <c r="O323" i="24"/>
  <c r="W323" i="24"/>
  <c r="C72" i="24"/>
  <c r="G72" i="24"/>
  <c r="K72" i="24"/>
  <c r="O72" i="24"/>
  <c r="S72" i="24"/>
  <c r="W72" i="24"/>
  <c r="D72" i="24"/>
  <c r="H72" i="24"/>
  <c r="L72" i="24"/>
  <c r="P72" i="24"/>
  <c r="T72" i="24"/>
  <c r="X72" i="24"/>
  <c r="E72" i="24"/>
  <c r="I72" i="24"/>
  <c r="M72" i="24"/>
  <c r="B72" i="24"/>
  <c r="F72" i="24"/>
  <c r="J72" i="24"/>
  <c r="N72" i="24"/>
  <c r="R72" i="24"/>
  <c r="V72" i="24"/>
  <c r="Q72" i="24"/>
  <c r="U72" i="24"/>
  <c r="Y72" i="24"/>
  <c r="C107" i="24"/>
  <c r="G107" i="24"/>
  <c r="K107" i="24"/>
  <c r="O107" i="24"/>
  <c r="S107" i="24"/>
  <c r="W107" i="24"/>
  <c r="D107" i="24"/>
  <c r="H107" i="24"/>
  <c r="L107" i="24"/>
  <c r="P107" i="24"/>
  <c r="T107" i="24"/>
  <c r="X107" i="24"/>
  <c r="E107" i="24"/>
  <c r="I107" i="24"/>
  <c r="M107" i="24"/>
  <c r="Q107" i="24"/>
  <c r="U107" i="24"/>
  <c r="Y107" i="24"/>
  <c r="B107" i="24"/>
  <c r="F107" i="24"/>
  <c r="J107" i="24"/>
  <c r="N107" i="24"/>
  <c r="R107" i="24"/>
  <c r="V107" i="24"/>
  <c r="A73" i="24"/>
  <c r="D35" i="24"/>
  <c r="H35" i="24"/>
  <c r="L35" i="24"/>
  <c r="P35" i="24"/>
  <c r="T35" i="24"/>
  <c r="X35" i="24"/>
  <c r="E35" i="24"/>
  <c r="I35" i="24"/>
  <c r="M35" i="24"/>
  <c r="Q35" i="24"/>
  <c r="U35" i="24"/>
  <c r="Y35" i="24"/>
  <c r="B35" i="24"/>
  <c r="F35" i="24"/>
  <c r="J35" i="24"/>
  <c r="N35" i="24"/>
  <c r="R35" i="24"/>
  <c r="V35" i="24"/>
  <c r="C35" i="24"/>
  <c r="G35" i="24"/>
  <c r="K35" i="24"/>
  <c r="O35" i="24"/>
  <c r="S35" i="24"/>
  <c r="W35" i="24"/>
  <c r="E288" i="24"/>
  <c r="I288" i="24"/>
  <c r="M288" i="24"/>
  <c r="Q288" i="24"/>
  <c r="U288" i="24"/>
  <c r="Y288" i="24"/>
  <c r="B288" i="24"/>
  <c r="F288" i="24"/>
  <c r="J288" i="24"/>
  <c r="N288" i="24"/>
  <c r="R288" i="24"/>
  <c r="V288" i="24"/>
  <c r="C288" i="24"/>
  <c r="K288" i="24"/>
  <c r="S288" i="24"/>
  <c r="D288" i="24"/>
  <c r="L288" i="24"/>
  <c r="T288" i="24"/>
  <c r="G288" i="24"/>
  <c r="O288" i="24"/>
  <c r="W288" i="24"/>
  <c r="H288" i="24"/>
  <c r="P288" i="24"/>
  <c r="X288" i="24"/>
  <c r="A181" i="24"/>
  <c r="E144" i="24"/>
  <c r="I144" i="24"/>
  <c r="M144" i="24"/>
  <c r="Q144" i="24"/>
  <c r="U144" i="24"/>
  <c r="Y144" i="24"/>
  <c r="B144" i="24"/>
  <c r="F144" i="24"/>
  <c r="J144" i="24"/>
  <c r="N144" i="24"/>
  <c r="R144" i="24"/>
  <c r="V144" i="24"/>
  <c r="C144" i="24"/>
  <c r="G144" i="24"/>
  <c r="K144" i="24"/>
  <c r="O144" i="24"/>
  <c r="S144" i="24"/>
  <c r="W144" i="24"/>
  <c r="D144" i="24"/>
  <c r="H144" i="24"/>
  <c r="L144" i="24"/>
  <c r="P144" i="24"/>
  <c r="T144" i="24"/>
  <c r="X144" i="24"/>
  <c r="A289" i="24"/>
  <c r="C252" i="24"/>
  <c r="G252" i="24"/>
  <c r="K252" i="24"/>
  <c r="O252" i="24"/>
  <c r="S252" i="24"/>
  <c r="W252" i="24"/>
  <c r="E252" i="24"/>
  <c r="J252" i="24"/>
  <c r="P252" i="24"/>
  <c r="U252" i="24"/>
  <c r="F252" i="24"/>
  <c r="L252" i="24"/>
  <c r="Q252" i="24"/>
  <c r="V252" i="24"/>
  <c r="B252" i="24"/>
  <c r="H252" i="24"/>
  <c r="M252" i="24"/>
  <c r="R252" i="24"/>
  <c r="X252" i="24"/>
  <c r="D252" i="24"/>
  <c r="I252" i="24"/>
  <c r="N252" i="24"/>
  <c r="T252" i="24"/>
  <c r="Y252" i="24"/>
  <c r="D180" i="24"/>
  <c r="H180" i="24"/>
  <c r="L180" i="24"/>
  <c r="P180" i="24"/>
  <c r="T180" i="24"/>
  <c r="X180" i="24"/>
  <c r="C180" i="24"/>
  <c r="G180" i="24"/>
  <c r="K180" i="24"/>
  <c r="O180" i="24"/>
  <c r="S180" i="24"/>
  <c r="W180" i="24"/>
  <c r="I180" i="24"/>
  <c r="Q180" i="24"/>
  <c r="Y180" i="24"/>
  <c r="B180" i="24"/>
  <c r="J180" i="24"/>
  <c r="R180" i="24"/>
  <c r="E180" i="24"/>
  <c r="M180" i="24"/>
  <c r="U180" i="24"/>
  <c r="F180" i="24"/>
  <c r="N180" i="24"/>
  <c r="V180" i="24"/>
  <c r="B467" i="21"/>
  <c r="F467" i="21"/>
  <c r="J467" i="21"/>
  <c r="N467" i="21"/>
  <c r="R467" i="21"/>
  <c r="V467" i="21"/>
  <c r="C467" i="21"/>
  <c r="G467" i="21"/>
  <c r="K467" i="21"/>
  <c r="O467" i="21"/>
  <c r="S467" i="21"/>
  <c r="W467" i="21"/>
  <c r="D467" i="21"/>
  <c r="H467" i="21"/>
  <c r="L467" i="21"/>
  <c r="P467" i="21"/>
  <c r="T467" i="21"/>
  <c r="X467" i="21"/>
  <c r="E467" i="21"/>
  <c r="I467" i="21"/>
  <c r="M467" i="21"/>
  <c r="Q467" i="21"/>
  <c r="U467" i="21"/>
  <c r="Y467" i="21"/>
  <c r="A398" i="21"/>
  <c r="C361" i="21"/>
  <c r="G361" i="21"/>
  <c r="K361" i="21"/>
  <c r="O361" i="21"/>
  <c r="S361" i="21"/>
  <c r="W361" i="21"/>
  <c r="E361" i="21"/>
  <c r="I361" i="21"/>
  <c r="M361" i="21"/>
  <c r="Q361" i="21"/>
  <c r="U361" i="21"/>
  <c r="Y361" i="21"/>
  <c r="B361" i="21"/>
  <c r="J361" i="21"/>
  <c r="R361" i="21"/>
  <c r="D361" i="21"/>
  <c r="L361" i="21"/>
  <c r="T361" i="21"/>
  <c r="F361" i="21"/>
  <c r="N361" i="21"/>
  <c r="V361" i="21"/>
  <c r="H361" i="21"/>
  <c r="P361" i="21"/>
  <c r="X361" i="21"/>
  <c r="C432" i="21"/>
  <c r="G432" i="21"/>
  <c r="K432" i="21"/>
  <c r="O432" i="21"/>
  <c r="S432" i="21"/>
  <c r="W432" i="21"/>
  <c r="E432" i="21"/>
  <c r="I432" i="21"/>
  <c r="M432" i="21"/>
  <c r="Q432" i="21"/>
  <c r="U432" i="21"/>
  <c r="Y432" i="21"/>
  <c r="D432" i="21"/>
  <c r="L432" i="21"/>
  <c r="T432" i="21"/>
  <c r="F432" i="21"/>
  <c r="N432" i="21"/>
  <c r="V432" i="21"/>
  <c r="H432" i="21"/>
  <c r="P432" i="21"/>
  <c r="X432" i="21"/>
  <c r="B432" i="21"/>
  <c r="J432" i="21"/>
  <c r="R432" i="21"/>
  <c r="C397" i="21"/>
  <c r="G397" i="21"/>
  <c r="K397" i="21"/>
  <c r="O397" i="21"/>
  <c r="S397" i="21"/>
  <c r="W397" i="21"/>
  <c r="D397" i="21"/>
  <c r="H397" i="21"/>
  <c r="L397" i="21"/>
  <c r="P397" i="21"/>
  <c r="T397" i="21"/>
  <c r="X397" i="21"/>
  <c r="E397" i="21"/>
  <c r="I397" i="21"/>
  <c r="M397" i="21"/>
  <c r="Q397" i="21"/>
  <c r="U397" i="21"/>
  <c r="Y397" i="21"/>
  <c r="B397" i="21"/>
  <c r="F397" i="21"/>
  <c r="J397" i="21"/>
  <c r="N397" i="21"/>
  <c r="R397" i="21"/>
  <c r="V397" i="21"/>
  <c r="B324" i="21"/>
  <c r="F324" i="21"/>
  <c r="J324" i="21"/>
  <c r="N324" i="21"/>
  <c r="R324" i="21"/>
  <c r="V324" i="21"/>
  <c r="C324" i="21"/>
  <c r="G324" i="21"/>
  <c r="K324" i="21"/>
  <c r="O324" i="21"/>
  <c r="S324" i="21"/>
  <c r="W324" i="21"/>
  <c r="D324" i="21"/>
  <c r="H324" i="21"/>
  <c r="E324" i="21"/>
  <c r="P324" i="21"/>
  <c r="X324" i="21"/>
  <c r="I324" i="21"/>
  <c r="Q324" i="21"/>
  <c r="Y324" i="21"/>
  <c r="U324" i="21"/>
  <c r="L324" i="21"/>
  <c r="T324" i="21"/>
  <c r="M324" i="21"/>
  <c r="E253" i="21"/>
  <c r="I253" i="21"/>
  <c r="M253" i="21"/>
  <c r="Q253" i="21"/>
  <c r="U253" i="21"/>
  <c r="Y253" i="21"/>
  <c r="B253" i="21"/>
  <c r="F253" i="21"/>
  <c r="J253" i="21"/>
  <c r="N253" i="21"/>
  <c r="R253" i="21"/>
  <c r="V253" i="21"/>
  <c r="C253" i="21"/>
  <c r="G253" i="21"/>
  <c r="K253" i="21"/>
  <c r="O253" i="21"/>
  <c r="S253" i="21"/>
  <c r="W253" i="21"/>
  <c r="D253" i="21"/>
  <c r="H253" i="21"/>
  <c r="L253" i="21"/>
  <c r="P253" i="21"/>
  <c r="T253" i="21"/>
  <c r="X253" i="21"/>
  <c r="A290" i="21"/>
  <c r="D289" i="21"/>
  <c r="H289" i="21"/>
  <c r="L289" i="21"/>
  <c r="P289" i="21"/>
  <c r="T289" i="21"/>
  <c r="X289" i="21"/>
  <c r="B289" i="21"/>
  <c r="F289" i="21"/>
  <c r="J289" i="21"/>
  <c r="N289" i="21"/>
  <c r="R289" i="21"/>
  <c r="V289" i="21"/>
  <c r="G289" i="21"/>
  <c r="O289" i="21"/>
  <c r="W289" i="21"/>
  <c r="C289" i="21"/>
  <c r="K289" i="21"/>
  <c r="S289" i="21"/>
  <c r="E289" i="21"/>
  <c r="U289" i="21"/>
  <c r="I289" i="21"/>
  <c r="Y289" i="21"/>
  <c r="M289" i="21"/>
  <c r="Q289" i="21"/>
  <c r="C180" i="21"/>
  <c r="G180" i="21"/>
  <c r="K180" i="21"/>
  <c r="O180" i="21"/>
  <c r="S180" i="21"/>
  <c r="W180" i="21"/>
  <c r="D180" i="21"/>
  <c r="H180" i="21"/>
  <c r="L180" i="21"/>
  <c r="P180" i="21"/>
  <c r="T180" i="21"/>
  <c r="X180" i="21"/>
  <c r="E180" i="21"/>
  <c r="I180" i="21"/>
  <c r="M180" i="21"/>
  <c r="Q180" i="21"/>
  <c r="U180" i="21"/>
  <c r="Y180" i="21"/>
  <c r="B180" i="21"/>
  <c r="F180" i="21"/>
  <c r="J180" i="21"/>
  <c r="N180" i="21"/>
  <c r="R180" i="21"/>
  <c r="V180" i="21"/>
  <c r="D216" i="21"/>
  <c r="H216" i="21"/>
  <c r="L216" i="21"/>
  <c r="P216" i="21"/>
  <c r="T216" i="21"/>
  <c r="X216" i="21"/>
  <c r="B216" i="21"/>
  <c r="F216" i="21"/>
  <c r="J216" i="21"/>
  <c r="N216" i="21"/>
  <c r="R216" i="21"/>
  <c r="V216" i="21"/>
  <c r="C216" i="21"/>
  <c r="K216" i="21"/>
  <c r="S216" i="21"/>
  <c r="E216" i="21"/>
  <c r="M216" i="21"/>
  <c r="U216" i="21"/>
  <c r="G216" i="21"/>
  <c r="O216" i="21"/>
  <c r="W216" i="21"/>
  <c r="I216" i="21"/>
  <c r="Q216" i="21"/>
  <c r="Y216" i="21"/>
  <c r="A325" i="21"/>
  <c r="A254" i="21"/>
  <c r="A433" i="21"/>
  <c r="A362" i="21"/>
  <c r="A217" i="21"/>
  <c r="A468" i="21"/>
  <c r="A504" i="21" s="1"/>
  <c r="B106" i="21"/>
  <c r="F106" i="21"/>
  <c r="J106" i="21"/>
  <c r="N106" i="21"/>
  <c r="R106" i="21"/>
  <c r="V106" i="21"/>
  <c r="C106" i="21"/>
  <c r="G106" i="21"/>
  <c r="K106" i="21"/>
  <c r="O106" i="21"/>
  <c r="S106" i="21"/>
  <c r="E106" i="21"/>
  <c r="I106" i="21"/>
  <c r="H106" i="21"/>
  <c r="Q106" i="21"/>
  <c r="X106" i="21"/>
  <c r="L106" i="21"/>
  <c r="T106" i="21"/>
  <c r="Y106" i="21"/>
  <c r="M106" i="21"/>
  <c r="U106" i="21"/>
  <c r="D106" i="21"/>
  <c r="P106" i="21"/>
  <c r="W106" i="21"/>
  <c r="A71" i="21"/>
  <c r="B33" i="21"/>
  <c r="F33" i="21"/>
  <c r="J33" i="21"/>
  <c r="N33" i="21"/>
  <c r="R33" i="21"/>
  <c r="V33" i="21"/>
  <c r="C33" i="21"/>
  <c r="G33" i="21"/>
  <c r="K33" i="21"/>
  <c r="O33" i="21"/>
  <c r="S33" i="21"/>
  <c r="W33" i="21"/>
  <c r="D33" i="21"/>
  <c r="H33" i="21"/>
  <c r="L33" i="21"/>
  <c r="P33" i="21"/>
  <c r="T33" i="21"/>
  <c r="X33" i="21"/>
  <c r="E33" i="21"/>
  <c r="I33" i="21"/>
  <c r="M33" i="21"/>
  <c r="Q33" i="21"/>
  <c r="U33" i="21"/>
  <c r="Y33" i="21"/>
  <c r="A34" i="21"/>
  <c r="B70" i="21"/>
  <c r="C70" i="21"/>
  <c r="G70" i="21"/>
  <c r="K70" i="21"/>
  <c r="O70" i="21"/>
  <c r="S70" i="21"/>
  <c r="W70" i="21"/>
  <c r="D70" i="21"/>
  <c r="H70" i="21"/>
  <c r="L70" i="21"/>
  <c r="P70" i="21"/>
  <c r="T70" i="21"/>
  <c r="X70" i="21"/>
  <c r="E70" i="21"/>
  <c r="I70" i="21"/>
  <c r="M70" i="21"/>
  <c r="Q70" i="21"/>
  <c r="U70" i="21"/>
  <c r="Y70" i="21"/>
  <c r="F70" i="21"/>
  <c r="J70" i="21"/>
  <c r="N70" i="21"/>
  <c r="R70" i="21"/>
  <c r="V70" i="21"/>
  <c r="A107" i="21"/>
  <c r="C143" i="21"/>
  <c r="F143" i="21"/>
  <c r="J143" i="21"/>
  <c r="N143" i="21"/>
  <c r="R143" i="21"/>
  <c r="V143" i="21"/>
  <c r="B143" i="21"/>
  <c r="G143" i="21"/>
  <c r="K143" i="21"/>
  <c r="O143" i="21"/>
  <c r="S143" i="21"/>
  <c r="W143" i="21"/>
  <c r="D143" i="21"/>
  <c r="H143" i="21"/>
  <c r="L143" i="21"/>
  <c r="P143" i="21"/>
  <c r="T143" i="21"/>
  <c r="X143" i="21"/>
  <c r="E143" i="21"/>
  <c r="I143" i="21"/>
  <c r="M143" i="21"/>
  <c r="Q143" i="21"/>
  <c r="U143" i="21"/>
  <c r="Y143" i="21"/>
  <c r="A144" i="21"/>
  <c r="A181" i="21" s="1"/>
  <c r="E107" i="23"/>
  <c r="I107" i="23"/>
  <c r="M107" i="23"/>
  <c r="Q107" i="23"/>
  <c r="U107" i="23"/>
  <c r="Y107" i="23"/>
  <c r="B107" i="23"/>
  <c r="F107" i="23"/>
  <c r="J107" i="23"/>
  <c r="N107" i="23"/>
  <c r="R107" i="23"/>
  <c r="V107" i="23"/>
  <c r="C107" i="23"/>
  <c r="G107" i="23"/>
  <c r="K107" i="23"/>
  <c r="O107" i="23"/>
  <c r="S107" i="23"/>
  <c r="W107" i="23"/>
  <c r="D107" i="23"/>
  <c r="H107" i="23"/>
  <c r="L107" i="23"/>
  <c r="P107" i="23"/>
  <c r="T107" i="23"/>
  <c r="X107" i="23"/>
  <c r="C363" i="23"/>
  <c r="G363" i="23"/>
  <c r="K363" i="23"/>
  <c r="O363" i="23"/>
  <c r="S363" i="23"/>
  <c r="W363" i="23"/>
  <c r="E363" i="23"/>
  <c r="I363" i="23"/>
  <c r="M363" i="23"/>
  <c r="Q363" i="23"/>
  <c r="U363" i="23"/>
  <c r="Y363" i="23"/>
  <c r="B363" i="23"/>
  <c r="J363" i="23"/>
  <c r="R363" i="23"/>
  <c r="D363" i="23"/>
  <c r="L363" i="23"/>
  <c r="T363" i="23"/>
  <c r="F363" i="23"/>
  <c r="N363" i="23"/>
  <c r="V363" i="23"/>
  <c r="H363" i="23"/>
  <c r="P363" i="23"/>
  <c r="X363" i="23"/>
  <c r="A364" i="23"/>
  <c r="A401" i="23" s="1"/>
  <c r="C290" i="23"/>
  <c r="G290" i="23"/>
  <c r="K290" i="23"/>
  <c r="O290" i="23"/>
  <c r="S290" i="23"/>
  <c r="W290" i="23"/>
  <c r="E290" i="23"/>
  <c r="I290" i="23"/>
  <c r="M290" i="23"/>
  <c r="Q290" i="23"/>
  <c r="U290" i="23"/>
  <c r="Y290" i="23"/>
  <c r="H290" i="23"/>
  <c r="P290" i="23"/>
  <c r="X290" i="23"/>
  <c r="B290" i="23"/>
  <c r="J290" i="23"/>
  <c r="R290" i="23"/>
  <c r="D290" i="23"/>
  <c r="L290" i="23"/>
  <c r="T290" i="23"/>
  <c r="F290" i="23"/>
  <c r="N290" i="23"/>
  <c r="V290" i="23"/>
  <c r="A327" i="23"/>
  <c r="E180" i="23"/>
  <c r="I180" i="23"/>
  <c r="M180" i="23"/>
  <c r="Q180" i="23"/>
  <c r="U180" i="23"/>
  <c r="Y180" i="23"/>
  <c r="C180" i="23"/>
  <c r="G180" i="23"/>
  <c r="K180" i="23"/>
  <c r="O180" i="23"/>
  <c r="S180" i="23"/>
  <c r="W180" i="23"/>
  <c r="H180" i="23"/>
  <c r="P180" i="23"/>
  <c r="X180" i="23"/>
  <c r="B180" i="23"/>
  <c r="J180" i="23"/>
  <c r="R180" i="23"/>
  <c r="D180" i="23"/>
  <c r="L180" i="23"/>
  <c r="T180" i="23"/>
  <c r="F180" i="23"/>
  <c r="N180" i="23"/>
  <c r="V180" i="23"/>
  <c r="A217" i="23"/>
  <c r="A73" i="23"/>
  <c r="B35" i="23"/>
  <c r="F35" i="23"/>
  <c r="J35" i="23"/>
  <c r="N35" i="23"/>
  <c r="R35" i="23"/>
  <c r="V35" i="23"/>
  <c r="C35" i="23"/>
  <c r="G35" i="23"/>
  <c r="K35" i="23"/>
  <c r="O35" i="23"/>
  <c r="S35" i="23"/>
  <c r="W35" i="23"/>
  <c r="D35" i="23"/>
  <c r="H35" i="23"/>
  <c r="L35" i="23"/>
  <c r="P35" i="23"/>
  <c r="T35" i="23"/>
  <c r="X35" i="23"/>
  <c r="E35" i="23"/>
  <c r="I35" i="23"/>
  <c r="M35" i="23"/>
  <c r="Q35" i="23"/>
  <c r="U35" i="23"/>
  <c r="Y35" i="23"/>
  <c r="D216" i="23"/>
  <c r="H216" i="23"/>
  <c r="L216" i="23"/>
  <c r="P216" i="23"/>
  <c r="T216" i="23"/>
  <c r="X216" i="23"/>
  <c r="B216" i="23"/>
  <c r="F216" i="23"/>
  <c r="J216" i="23"/>
  <c r="N216" i="23"/>
  <c r="R216" i="23"/>
  <c r="V216" i="23"/>
  <c r="I216" i="23"/>
  <c r="Q216" i="23"/>
  <c r="Y216" i="23"/>
  <c r="C216" i="23"/>
  <c r="K216" i="23"/>
  <c r="S216" i="23"/>
  <c r="E216" i="23"/>
  <c r="M216" i="23"/>
  <c r="U216" i="23"/>
  <c r="G216" i="23"/>
  <c r="O216" i="23"/>
  <c r="W216" i="23"/>
  <c r="A181" i="23"/>
  <c r="B143" i="23"/>
  <c r="F143" i="23"/>
  <c r="J143" i="23"/>
  <c r="N143" i="23"/>
  <c r="R143" i="23"/>
  <c r="V143" i="23"/>
  <c r="C143" i="23"/>
  <c r="G143" i="23"/>
  <c r="K143" i="23"/>
  <c r="O143" i="23"/>
  <c r="S143" i="23"/>
  <c r="W143" i="23"/>
  <c r="D143" i="23"/>
  <c r="H143" i="23"/>
  <c r="L143" i="23"/>
  <c r="P143" i="23"/>
  <c r="T143" i="23"/>
  <c r="X143" i="23"/>
  <c r="E143" i="23"/>
  <c r="I143" i="23"/>
  <c r="M143" i="23"/>
  <c r="Q143" i="23"/>
  <c r="U143" i="23"/>
  <c r="Y143" i="23"/>
  <c r="A144" i="23"/>
  <c r="B72" i="23"/>
  <c r="F72" i="23"/>
  <c r="J72" i="23"/>
  <c r="N72" i="23"/>
  <c r="R72" i="23"/>
  <c r="V72" i="23"/>
  <c r="D72" i="23"/>
  <c r="H72" i="23"/>
  <c r="L72" i="23"/>
  <c r="P72" i="23"/>
  <c r="T72" i="23"/>
  <c r="X72" i="23"/>
  <c r="C72" i="23"/>
  <c r="K72" i="23"/>
  <c r="S72" i="23"/>
  <c r="E72" i="23"/>
  <c r="M72" i="23"/>
  <c r="U72" i="23"/>
  <c r="G72" i="23"/>
  <c r="O72" i="23"/>
  <c r="W72" i="23"/>
  <c r="I72" i="23"/>
  <c r="Q72" i="23"/>
  <c r="Y72" i="23"/>
  <c r="B326" i="23"/>
  <c r="F326" i="23"/>
  <c r="J326" i="23"/>
  <c r="N326" i="23"/>
  <c r="R326" i="23"/>
  <c r="V326" i="23"/>
  <c r="D326" i="23"/>
  <c r="H326" i="23"/>
  <c r="L326" i="23"/>
  <c r="P326" i="23"/>
  <c r="T326" i="23"/>
  <c r="X326" i="23"/>
  <c r="I326" i="23"/>
  <c r="Q326" i="23"/>
  <c r="Y326" i="23"/>
  <c r="C326" i="23"/>
  <c r="K326" i="23"/>
  <c r="S326" i="23"/>
  <c r="E326" i="23"/>
  <c r="M326" i="23"/>
  <c r="U326" i="23"/>
  <c r="G326" i="23"/>
  <c r="O326" i="23"/>
  <c r="W326" i="23"/>
  <c r="B253" i="23"/>
  <c r="F253" i="23"/>
  <c r="J253" i="23"/>
  <c r="N253" i="23"/>
  <c r="R253" i="23"/>
  <c r="V253" i="23"/>
  <c r="D253" i="23"/>
  <c r="H253" i="23"/>
  <c r="L253" i="23"/>
  <c r="P253" i="23"/>
  <c r="T253" i="23"/>
  <c r="X253" i="23"/>
  <c r="A291" i="23"/>
  <c r="G253" i="23"/>
  <c r="O253" i="23"/>
  <c r="W253" i="23"/>
  <c r="I253" i="23"/>
  <c r="Q253" i="23"/>
  <c r="Y253" i="23"/>
  <c r="C253" i="23"/>
  <c r="K253" i="23"/>
  <c r="S253" i="23"/>
  <c r="E253" i="23"/>
  <c r="M253" i="23"/>
  <c r="U253" i="23"/>
  <c r="A254" i="23"/>
  <c r="A39" i="19"/>
  <c r="A107" i="19"/>
  <c r="A361" i="24"/>
  <c r="A398" i="24" s="1"/>
  <c r="A437" i="23"/>
  <c r="A145" i="24"/>
  <c r="A324" i="24"/>
  <c r="A36" i="24"/>
  <c r="A108" i="24"/>
  <c r="A467" i="24"/>
  <c r="A253" i="24"/>
  <c r="A432" i="24"/>
  <c r="A216" i="24"/>
  <c r="A108" i="23"/>
  <c r="A36" i="23"/>
  <c r="C467" i="24" l="1"/>
  <c r="G467" i="24"/>
  <c r="K467" i="24"/>
  <c r="O467" i="24"/>
  <c r="S467" i="24"/>
  <c r="W467" i="24"/>
  <c r="A504" i="24"/>
  <c r="D467" i="24"/>
  <c r="H467" i="24"/>
  <c r="L467" i="24"/>
  <c r="P467" i="24"/>
  <c r="T467" i="24"/>
  <c r="X467" i="24"/>
  <c r="E467" i="24"/>
  <c r="I467" i="24"/>
  <c r="M467" i="24"/>
  <c r="Q467" i="24"/>
  <c r="U467" i="24"/>
  <c r="Y467" i="24"/>
  <c r="B467" i="24"/>
  <c r="F467" i="24"/>
  <c r="J467" i="24"/>
  <c r="N467" i="24"/>
  <c r="R467" i="24"/>
  <c r="V467" i="24"/>
  <c r="A146" i="19"/>
  <c r="E107" i="19"/>
  <c r="I107" i="19"/>
  <c r="M107" i="19"/>
  <c r="Q107" i="19"/>
  <c r="U107" i="19"/>
  <c r="Y107" i="19"/>
  <c r="B107" i="19"/>
  <c r="F107" i="19"/>
  <c r="J107" i="19"/>
  <c r="N107" i="19"/>
  <c r="R107" i="19"/>
  <c r="V107" i="19"/>
  <c r="C107" i="19"/>
  <c r="G107" i="19"/>
  <c r="K107" i="19"/>
  <c r="O107" i="19"/>
  <c r="S107" i="19"/>
  <c r="W107" i="19"/>
  <c r="D107" i="19"/>
  <c r="H107" i="19"/>
  <c r="L107" i="19"/>
  <c r="P107" i="19"/>
  <c r="T107" i="19"/>
  <c r="X107" i="19"/>
  <c r="B503" i="24"/>
  <c r="F503" i="24"/>
  <c r="J503" i="24"/>
  <c r="N503" i="24"/>
  <c r="R503" i="24"/>
  <c r="V503" i="24"/>
  <c r="C503" i="24"/>
  <c r="G503" i="24"/>
  <c r="K503" i="24"/>
  <c r="O503" i="24"/>
  <c r="S503" i="24"/>
  <c r="W503" i="24"/>
  <c r="D503" i="24"/>
  <c r="H503" i="24"/>
  <c r="L503" i="24"/>
  <c r="P503" i="24"/>
  <c r="T503" i="24"/>
  <c r="X503" i="24"/>
  <c r="E503" i="24"/>
  <c r="I503" i="24"/>
  <c r="M503" i="24"/>
  <c r="Q503" i="24"/>
  <c r="U503" i="24"/>
  <c r="Y503" i="24"/>
  <c r="B366" i="19"/>
  <c r="F366" i="19"/>
  <c r="J366" i="19"/>
  <c r="N366" i="19"/>
  <c r="R366" i="19"/>
  <c r="V366" i="19"/>
  <c r="E366" i="19"/>
  <c r="I366" i="19"/>
  <c r="M366" i="19"/>
  <c r="Q366" i="19"/>
  <c r="U366" i="19"/>
  <c r="Y366" i="19"/>
  <c r="G366" i="19"/>
  <c r="O366" i="19"/>
  <c r="W366" i="19"/>
  <c r="H366" i="19"/>
  <c r="P366" i="19"/>
  <c r="X366" i="19"/>
  <c r="C366" i="19"/>
  <c r="K366" i="19"/>
  <c r="S366" i="19"/>
  <c r="D366" i="19"/>
  <c r="L366" i="19"/>
  <c r="T366" i="19"/>
  <c r="A367" i="19"/>
  <c r="B401" i="23"/>
  <c r="F401" i="23"/>
  <c r="J401" i="23"/>
  <c r="N401" i="23"/>
  <c r="R401" i="23"/>
  <c r="V401" i="23"/>
  <c r="C401" i="23"/>
  <c r="G401" i="23"/>
  <c r="K401" i="23"/>
  <c r="O401" i="23"/>
  <c r="S401" i="23"/>
  <c r="W401" i="23"/>
  <c r="D401" i="23"/>
  <c r="H401" i="23"/>
  <c r="L401" i="23"/>
  <c r="P401" i="23"/>
  <c r="T401" i="23"/>
  <c r="X401" i="23"/>
  <c r="E401" i="23"/>
  <c r="I401" i="23"/>
  <c r="M401" i="23"/>
  <c r="Q401" i="23"/>
  <c r="U401" i="23"/>
  <c r="Y401" i="23"/>
  <c r="E181" i="19"/>
  <c r="I181" i="19"/>
  <c r="M181" i="19"/>
  <c r="Q181" i="19"/>
  <c r="U181" i="19"/>
  <c r="Y181" i="19"/>
  <c r="B181" i="19"/>
  <c r="F181" i="19"/>
  <c r="J181" i="19"/>
  <c r="N181" i="19"/>
  <c r="R181" i="19"/>
  <c r="V181" i="19"/>
  <c r="C181" i="19"/>
  <c r="G181" i="19"/>
  <c r="K181" i="19"/>
  <c r="O181" i="19"/>
  <c r="S181" i="19"/>
  <c r="W181" i="19"/>
  <c r="D181" i="19"/>
  <c r="H181" i="19"/>
  <c r="L181" i="19"/>
  <c r="P181" i="19"/>
  <c r="T181" i="19"/>
  <c r="X181" i="19"/>
  <c r="A218" i="19"/>
  <c r="E329" i="19"/>
  <c r="I329" i="19"/>
  <c r="M329" i="19"/>
  <c r="Q329" i="19"/>
  <c r="U329" i="19"/>
  <c r="Y329" i="19"/>
  <c r="B329" i="19"/>
  <c r="F329" i="19"/>
  <c r="J329" i="19"/>
  <c r="N329" i="19"/>
  <c r="R329" i="19"/>
  <c r="V329" i="19"/>
  <c r="C329" i="19"/>
  <c r="G329" i="19"/>
  <c r="K329" i="19"/>
  <c r="O329" i="19"/>
  <c r="S329" i="19"/>
  <c r="W329" i="19"/>
  <c r="D329" i="19"/>
  <c r="H329" i="19"/>
  <c r="L329" i="19"/>
  <c r="P329" i="19"/>
  <c r="T329" i="19"/>
  <c r="X329" i="19"/>
  <c r="D76" i="19"/>
  <c r="H76" i="19"/>
  <c r="L76" i="19"/>
  <c r="P76" i="19"/>
  <c r="T76" i="19"/>
  <c r="X76" i="19"/>
  <c r="E76" i="19"/>
  <c r="I76" i="19"/>
  <c r="M76" i="19"/>
  <c r="Q76" i="19"/>
  <c r="U76" i="19"/>
  <c r="Y76" i="19"/>
  <c r="B76" i="19"/>
  <c r="F76" i="19"/>
  <c r="J76" i="19"/>
  <c r="N76" i="19"/>
  <c r="R76" i="19"/>
  <c r="V76" i="19"/>
  <c r="C76" i="19"/>
  <c r="G76" i="19"/>
  <c r="K76" i="19"/>
  <c r="O76" i="19"/>
  <c r="S76" i="19"/>
  <c r="W76" i="19"/>
  <c r="A77" i="19"/>
  <c r="D39" i="19"/>
  <c r="H39" i="19"/>
  <c r="L39" i="19"/>
  <c r="P39" i="19"/>
  <c r="T39" i="19"/>
  <c r="X39" i="19"/>
  <c r="E39" i="19"/>
  <c r="I39" i="19"/>
  <c r="M39" i="19"/>
  <c r="Q39" i="19"/>
  <c r="U39" i="19"/>
  <c r="Y39" i="19"/>
  <c r="B39" i="19"/>
  <c r="F39" i="19"/>
  <c r="J39" i="19"/>
  <c r="N39" i="19"/>
  <c r="R39" i="19"/>
  <c r="V39" i="19"/>
  <c r="C39" i="19"/>
  <c r="G39" i="19"/>
  <c r="K39" i="19"/>
  <c r="O39" i="19"/>
  <c r="S39" i="19"/>
  <c r="W39" i="19"/>
  <c r="B437" i="23"/>
  <c r="F437" i="23"/>
  <c r="J437" i="23"/>
  <c r="N437" i="23"/>
  <c r="R437" i="23"/>
  <c r="V437" i="23"/>
  <c r="C437" i="23"/>
  <c r="G437" i="23"/>
  <c r="K437" i="23"/>
  <c r="O437" i="23"/>
  <c r="S437" i="23"/>
  <c r="W437" i="23"/>
  <c r="D437" i="23"/>
  <c r="H437" i="23"/>
  <c r="L437" i="23"/>
  <c r="P437" i="23"/>
  <c r="T437" i="23"/>
  <c r="X437" i="23"/>
  <c r="E437" i="23"/>
  <c r="I437" i="23"/>
  <c r="M437" i="23"/>
  <c r="Q437" i="23"/>
  <c r="U437" i="23"/>
  <c r="Y437" i="23"/>
  <c r="D504" i="21"/>
  <c r="H504" i="21"/>
  <c r="L504" i="21"/>
  <c r="P504" i="21"/>
  <c r="T504" i="21"/>
  <c r="X504" i="21"/>
  <c r="E504" i="21"/>
  <c r="I504" i="21"/>
  <c r="M504" i="21"/>
  <c r="Q504" i="21"/>
  <c r="U504" i="21"/>
  <c r="Y504" i="21"/>
  <c r="B504" i="21"/>
  <c r="F504" i="21"/>
  <c r="J504" i="21"/>
  <c r="N504" i="21"/>
  <c r="R504" i="21"/>
  <c r="V504" i="21"/>
  <c r="C504" i="21"/>
  <c r="G504" i="21"/>
  <c r="K504" i="21"/>
  <c r="O504" i="21"/>
  <c r="S504" i="21"/>
  <c r="W504" i="21"/>
  <c r="B402" i="19"/>
  <c r="F402" i="19"/>
  <c r="J402" i="19"/>
  <c r="N402" i="19"/>
  <c r="R402" i="19"/>
  <c r="V402" i="19"/>
  <c r="C402" i="19"/>
  <c r="G402" i="19"/>
  <c r="K402" i="19"/>
  <c r="O402" i="19"/>
  <c r="S402" i="19"/>
  <c r="W402" i="19"/>
  <c r="D402" i="19"/>
  <c r="H402" i="19"/>
  <c r="L402" i="19"/>
  <c r="P402" i="19"/>
  <c r="T402" i="19"/>
  <c r="X402" i="19"/>
  <c r="E402" i="19"/>
  <c r="I402" i="19"/>
  <c r="M402" i="19"/>
  <c r="Q402" i="19"/>
  <c r="U402" i="19"/>
  <c r="Y402" i="19"/>
  <c r="A403" i="19"/>
  <c r="A294" i="19"/>
  <c r="B256" i="19"/>
  <c r="F256" i="19"/>
  <c r="J256" i="19"/>
  <c r="N256" i="19"/>
  <c r="R256" i="19"/>
  <c r="V256" i="19"/>
  <c r="C256" i="19"/>
  <c r="G256" i="19"/>
  <c r="K256" i="19"/>
  <c r="O256" i="19"/>
  <c r="S256" i="19"/>
  <c r="W256" i="19"/>
  <c r="D256" i="19"/>
  <c r="H256" i="19"/>
  <c r="L256" i="19"/>
  <c r="P256" i="19"/>
  <c r="T256" i="19"/>
  <c r="X256" i="19"/>
  <c r="E256" i="19"/>
  <c r="I256" i="19"/>
  <c r="M256" i="19"/>
  <c r="Q256" i="19"/>
  <c r="U256" i="19"/>
  <c r="Y256" i="19"/>
  <c r="A257" i="19"/>
  <c r="E145" i="19"/>
  <c r="I145" i="19"/>
  <c r="M145" i="19"/>
  <c r="Q145" i="19"/>
  <c r="U145" i="19"/>
  <c r="Y145" i="19"/>
  <c r="B145" i="19"/>
  <c r="F145" i="19"/>
  <c r="J145" i="19"/>
  <c r="N145" i="19"/>
  <c r="R145" i="19"/>
  <c r="V145" i="19"/>
  <c r="C145" i="19"/>
  <c r="G145" i="19"/>
  <c r="K145" i="19"/>
  <c r="O145" i="19"/>
  <c r="S145" i="19"/>
  <c r="W145" i="19"/>
  <c r="D145" i="19"/>
  <c r="H145" i="19"/>
  <c r="L145" i="19"/>
  <c r="P145" i="19"/>
  <c r="T145" i="19"/>
  <c r="X145" i="19"/>
  <c r="A182" i="19"/>
  <c r="E432" i="24"/>
  <c r="I432" i="24"/>
  <c r="M432" i="24"/>
  <c r="Q432" i="24"/>
  <c r="U432" i="24"/>
  <c r="Y432" i="24"/>
  <c r="B432" i="24"/>
  <c r="F432" i="24"/>
  <c r="J432" i="24"/>
  <c r="N432" i="24"/>
  <c r="R432" i="24"/>
  <c r="V432" i="24"/>
  <c r="C432" i="24"/>
  <c r="G432" i="24"/>
  <c r="K432" i="24"/>
  <c r="O432" i="24"/>
  <c r="S432" i="24"/>
  <c r="W432" i="24"/>
  <c r="D432" i="24"/>
  <c r="H432" i="24"/>
  <c r="L432" i="24"/>
  <c r="P432" i="24"/>
  <c r="T432" i="24"/>
  <c r="X432" i="24"/>
  <c r="C398" i="24"/>
  <c r="G398" i="24"/>
  <c r="K398" i="24"/>
  <c r="O398" i="24"/>
  <c r="S398" i="24"/>
  <c r="W398" i="24"/>
  <c r="D398" i="24"/>
  <c r="H398" i="24"/>
  <c r="L398" i="24"/>
  <c r="P398" i="24"/>
  <c r="T398" i="24"/>
  <c r="X398" i="24"/>
  <c r="E398" i="24"/>
  <c r="I398" i="24"/>
  <c r="M398" i="24"/>
  <c r="Q398" i="24"/>
  <c r="U398" i="24"/>
  <c r="Y398" i="24"/>
  <c r="B398" i="24"/>
  <c r="F398" i="24"/>
  <c r="J398" i="24"/>
  <c r="N398" i="24"/>
  <c r="R398" i="24"/>
  <c r="V398" i="24"/>
  <c r="C438" i="19"/>
  <c r="G438" i="19"/>
  <c r="K438" i="19"/>
  <c r="O438" i="19"/>
  <c r="S438" i="19"/>
  <c r="W438" i="19"/>
  <c r="D438" i="19"/>
  <c r="H438" i="19"/>
  <c r="L438" i="19"/>
  <c r="P438" i="19"/>
  <c r="T438" i="19"/>
  <c r="X438" i="19"/>
  <c r="E438" i="19"/>
  <c r="I438" i="19"/>
  <c r="M438" i="19"/>
  <c r="Q438" i="19"/>
  <c r="U438" i="19"/>
  <c r="Y438" i="19"/>
  <c r="B438" i="19"/>
  <c r="F438" i="19"/>
  <c r="J438" i="19"/>
  <c r="N438" i="19"/>
  <c r="R438" i="19"/>
  <c r="V438" i="19"/>
  <c r="A439" i="19"/>
  <c r="B293" i="19"/>
  <c r="F293" i="19"/>
  <c r="J293" i="19"/>
  <c r="N293" i="19"/>
  <c r="R293" i="19"/>
  <c r="V293" i="19"/>
  <c r="C293" i="19"/>
  <c r="G293" i="19"/>
  <c r="K293" i="19"/>
  <c r="O293" i="19"/>
  <c r="S293" i="19"/>
  <c r="W293" i="19"/>
  <c r="D293" i="19"/>
  <c r="H293" i="19"/>
  <c r="L293" i="19"/>
  <c r="P293" i="19"/>
  <c r="T293" i="19"/>
  <c r="X293" i="19"/>
  <c r="E293" i="19"/>
  <c r="I293" i="19"/>
  <c r="M293" i="19"/>
  <c r="Q293" i="19"/>
  <c r="U293" i="19"/>
  <c r="Y293" i="19"/>
  <c r="A330" i="19"/>
  <c r="E217" i="19"/>
  <c r="I217" i="19"/>
  <c r="M217" i="19"/>
  <c r="Q217" i="19"/>
  <c r="U217" i="19"/>
  <c r="Y217" i="19"/>
  <c r="B217" i="19"/>
  <c r="F217" i="19"/>
  <c r="J217" i="19"/>
  <c r="N217" i="19"/>
  <c r="R217" i="19"/>
  <c r="V217" i="19"/>
  <c r="C217" i="19"/>
  <c r="G217" i="19"/>
  <c r="K217" i="19"/>
  <c r="O217" i="19"/>
  <c r="S217" i="19"/>
  <c r="W217" i="19"/>
  <c r="D217" i="19"/>
  <c r="H217" i="19"/>
  <c r="L217" i="19"/>
  <c r="P217" i="19"/>
  <c r="T217" i="19"/>
  <c r="X217" i="19"/>
  <c r="A182" i="24"/>
  <c r="E145" i="24"/>
  <c r="I145" i="24"/>
  <c r="M145" i="24"/>
  <c r="Q145" i="24"/>
  <c r="U145" i="24"/>
  <c r="Y145" i="24"/>
  <c r="B145" i="24"/>
  <c r="F145" i="24"/>
  <c r="J145" i="24"/>
  <c r="N145" i="24"/>
  <c r="R145" i="24"/>
  <c r="V145" i="24"/>
  <c r="C145" i="24"/>
  <c r="G145" i="24"/>
  <c r="K145" i="24"/>
  <c r="O145" i="24"/>
  <c r="S145" i="24"/>
  <c r="W145" i="24"/>
  <c r="D145" i="24"/>
  <c r="H145" i="24"/>
  <c r="L145" i="24"/>
  <c r="P145" i="24"/>
  <c r="T145" i="24"/>
  <c r="X145" i="24"/>
  <c r="C108" i="24"/>
  <c r="G108" i="24"/>
  <c r="K108" i="24"/>
  <c r="O108" i="24"/>
  <c r="S108" i="24"/>
  <c r="W108" i="24"/>
  <c r="D108" i="24"/>
  <c r="H108" i="24"/>
  <c r="L108" i="24"/>
  <c r="P108" i="24"/>
  <c r="T108" i="24"/>
  <c r="X108" i="24"/>
  <c r="E108" i="24"/>
  <c r="I108" i="24"/>
  <c r="M108" i="24"/>
  <c r="Q108" i="24"/>
  <c r="U108" i="24"/>
  <c r="Y108" i="24"/>
  <c r="B108" i="24"/>
  <c r="F108" i="24"/>
  <c r="J108" i="24"/>
  <c r="N108" i="24"/>
  <c r="R108" i="24"/>
  <c r="V108" i="24"/>
  <c r="E289" i="24"/>
  <c r="I289" i="24"/>
  <c r="M289" i="24"/>
  <c r="Q289" i="24"/>
  <c r="U289" i="24"/>
  <c r="Y289" i="24"/>
  <c r="B289" i="24"/>
  <c r="F289" i="24"/>
  <c r="J289" i="24"/>
  <c r="N289" i="24"/>
  <c r="R289" i="24"/>
  <c r="V289" i="24"/>
  <c r="C289" i="24"/>
  <c r="K289" i="24"/>
  <c r="S289" i="24"/>
  <c r="D289" i="24"/>
  <c r="L289" i="24"/>
  <c r="T289" i="24"/>
  <c r="G289" i="24"/>
  <c r="O289" i="24"/>
  <c r="W289" i="24"/>
  <c r="H289" i="24"/>
  <c r="P289" i="24"/>
  <c r="X289" i="24"/>
  <c r="A290" i="24"/>
  <c r="C253" i="24"/>
  <c r="G253" i="24"/>
  <c r="K253" i="24"/>
  <c r="O253" i="24"/>
  <c r="S253" i="24"/>
  <c r="W253" i="24"/>
  <c r="B253" i="24"/>
  <c r="H253" i="24"/>
  <c r="M253" i="24"/>
  <c r="R253" i="24"/>
  <c r="X253" i="24"/>
  <c r="D253" i="24"/>
  <c r="I253" i="24"/>
  <c r="N253" i="24"/>
  <c r="T253" i="24"/>
  <c r="Y253" i="24"/>
  <c r="E253" i="24"/>
  <c r="J253" i="24"/>
  <c r="P253" i="24"/>
  <c r="U253" i="24"/>
  <c r="F253" i="24"/>
  <c r="L253" i="24"/>
  <c r="Q253" i="24"/>
  <c r="V253" i="24"/>
  <c r="A74" i="24"/>
  <c r="D36" i="24"/>
  <c r="H36" i="24"/>
  <c r="L36" i="24"/>
  <c r="P36" i="24"/>
  <c r="T36" i="24"/>
  <c r="X36" i="24"/>
  <c r="E36" i="24"/>
  <c r="I36" i="24"/>
  <c r="M36" i="24"/>
  <c r="Q36" i="24"/>
  <c r="U36" i="24"/>
  <c r="Y36" i="24"/>
  <c r="B36" i="24"/>
  <c r="F36" i="24"/>
  <c r="J36" i="24"/>
  <c r="N36" i="24"/>
  <c r="R36" i="24"/>
  <c r="V36" i="24"/>
  <c r="C36" i="24"/>
  <c r="G36" i="24"/>
  <c r="K36" i="24"/>
  <c r="O36" i="24"/>
  <c r="S36" i="24"/>
  <c r="W36" i="24"/>
  <c r="D361" i="24"/>
  <c r="H361" i="24"/>
  <c r="L361" i="24"/>
  <c r="P361" i="24"/>
  <c r="T361" i="24"/>
  <c r="X361" i="24"/>
  <c r="E361" i="24"/>
  <c r="I361" i="24"/>
  <c r="M361" i="24"/>
  <c r="Q361" i="24"/>
  <c r="U361" i="24"/>
  <c r="Y361" i="24"/>
  <c r="B361" i="24"/>
  <c r="J361" i="24"/>
  <c r="R361" i="24"/>
  <c r="C361" i="24"/>
  <c r="K361" i="24"/>
  <c r="S361" i="24"/>
  <c r="F361" i="24"/>
  <c r="N361" i="24"/>
  <c r="V361" i="24"/>
  <c r="G361" i="24"/>
  <c r="O361" i="24"/>
  <c r="W361" i="24"/>
  <c r="D181" i="24"/>
  <c r="H181" i="24"/>
  <c r="L181" i="24"/>
  <c r="P181" i="24"/>
  <c r="T181" i="24"/>
  <c r="X181" i="24"/>
  <c r="C181" i="24"/>
  <c r="G181" i="24"/>
  <c r="K181" i="24"/>
  <c r="O181" i="24"/>
  <c r="S181" i="24"/>
  <c r="W181" i="24"/>
  <c r="I181" i="24"/>
  <c r="Q181" i="24"/>
  <c r="Y181" i="24"/>
  <c r="B181" i="24"/>
  <c r="J181" i="24"/>
  <c r="R181" i="24"/>
  <c r="E181" i="24"/>
  <c r="M181" i="24"/>
  <c r="U181" i="24"/>
  <c r="F181" i="24"/>
  <c r="N181" i="24"/>
  <c r="V181" i="24"/>
  <c r="D216" i="24"/>
  <c r="H216" i="24"/>
  <c r="L216" i="24"/>
  <c r="P216" i="24"/>
  <c r="T216" i="24"/>
  <c r="X216" i="24"/>
  <c r="E216" i="24"/>
  <c r="I216" i="24"/>
  <c r="M216" i="24"/>
  <c r="Q216" i="24"/>
  <c r="U216" i="24"/>
  <c r="Y216" i="24"/>
  <c r="C216" i="24"/>
  <c r="K216" i="24"/>
  <c r="S216" i="24"/>
  <c r="F216" i="24"/>
  <c r="N216" i="24"/>
  <c r="V216" i="24"/>
  <c r="G216" i="24"/>
  <c r="O216" i="24"/>
  <c r="W216" i="24"/>
  <c r="B216" i="24"/>
  <c r="J216" i="24"/>
  <c r="R216" i="24"/>
  <c r="D324" i="24"/>
  <c r="H324" i="24"/>
  <c r="L324" i="24"/>
  <c r="P324" i="24"/>
  <c r="T324" i="24"/>
  <c r="X324" i="24"/>
  <c r="E324" i="24"/>
  <c r="I324" i="24"/>
  <c r="M324" i="24"/>
  <c r="Q324" i="24"/>
  <c r="U324" i="24"/>
  <c r="Y324" i="24"/>
  <c r="B324" i="24"/>
  <c r="J324" i="24"/>
  <c r="R324" i="24"/>
  <c r="C324" i="24"/>
  <c r="K324" i="24"/>
  <c r="S324" i="24"/>
  <c r="F324" i="24"/>
  <c r="N324" i="24"/>
  <c r="V324" i="24"/>
  <c r="G324" i="24"/>
  <c r="O324" i="24"/>
  <c r="W324" i="24"/>
  <c r="C73" i="24"/>
  <c r="G73" i="24"/>
  <c r="K73" i="24"/>
  <c r="O73" i="24"/>
  <c r="S73" i="24"/>
  <c r="W73" i="24"/>
  <c r="D73" i="24"/>
  <c r="H73" i="24"/>
  <c r="L73" i="24"/>
  <c r="P73" i="24"/>
  <c r="T73" i="24"/>
  <c r="X73" i="24"/>
  <c r="B73" i="24"/>
  <c r="F73" i="24"/>
  <c r="J73" i="24"/>
  <c r="N73" i="24"/>
  <c r="R73" i="24"/>
  <c r="V73" i="24"/>
  <c r="I73" i="24"/>
  <c r="Y73" i="24"/>
  <c r="M73" i="24"/>
  <c r="Q73" i="24"/>
  <c r="E73" i="24"/>
  <c r="U73" i="24"/>
  <c r="C433" i="21"/>
  <c r="G433" i="21"/>
  <c r="K433" i="21"/>
  <c r="O433" i="21"/>
  <c r="S433" i="21"/>
  <c r="W433" i="21"/>
  <c r="E433" i="21"/>
  <c r="I433" i="21"/>
  <c r="M433" i="21"/>
  <c r="Q433" i="21"/>
  <c r="U433" i="21"/>
  <c r="Y433" i="21"/>
  <c r="D433" i="21"/>
  <c r="L433" i="21"/>
  <c r="T433" i="21"/>
  <c r="F433" i="21"/>
  <c r="N433" i="21"/>
  <c r="V433" i="21"/>
  <c r="H433" i="21"/>
  <c r="P433" i="21"/>
  <c r="X433" i="21"/>
  <c r="B433" i="21"/>
  <c r="J433" i="21"/>
  <c r="R433" i="21"/>
  <c r="B468" i="21"/>
  <c r="F468" i="21"/>
  <c r="J468" i="21"/>
  <c r="N468" i="21"/>
  <c r="R468" i="21"/>
  <c r="V468" i="21"/>
  <c r="C468" i="21"/>
  <c r="G468" i="21"/>
  <c r="K468" i="21"/>
  <c r="O468" i="21"/>
  <c r="S468" i="21"/>
  <c r="W468" i="21"/>
  <c r="D468" i="21"/>
  <c r="H468" i="21"/>
  <c r="E468" i="21"/>
  <c r="I468" i="21"/>
  <c r="M468" i="21"/>
  <c r="Q468" i="21"/>
  <c r="U468" i="21"/>
  <c r="Y468" i="21"/>
  <c r="P468" i="21"/>
  <c r="T468" i="21"/>
  <c r="X468" i="21"/>
  <c r="L468" i="21"/>
  <c r="A399" i="21"/>
  <c r="C362" i="21"/>
  <c r="G362" i="21"/>
  <c r="K362" i="21"/>
  <c r="O362" i="21"/>
  <c r="S362" i="21"/>
  <c r="W362" i="21"/>
  <c r="E362" i="21"/>
  <c r="I362" i="21"/>
  <c r="M362" i="21"/>
  <c r="Q362" i="21"/>
  <c r="U362" i="21"/>
  <c r="Y362" i="21"/>
  <c r="B362" i="21"/>
  <c r="J362" i="21"/>
  <c r="R362" i="21"/>
  <c r="D362" i="21"/>
  <c r="L362" i="21"/>
  <c r="T362" i="21"/>
  <c r="F362" i="21"/>
  <c r="N362" i="21"/>
  <c r="V362" i="21"/>
  <c r="H362" i="21"/>
  <c r="P362" i="21"/>
  <c r="X362" i="21"/>
  <c r="C398" i="21"/>
  <c r="G398" i="21"/>
  <c r="K398" i="21"/>
  <c r="O398" i="21"/>
  <c r="S398" i="21"/>
  <c r="W398" i="21"/>
  <c r="D398" i="21"/>
  <c r="H398" i="21"/>
  <c r="L398" i="21"/>
  <c r="P398" i="21"/>
  <c r="T398" i="21"/>
  <c r="X398" i="21"/>
  <c r="E398" i="21"/>
  <c r="I398" i="21"/>
  <c r="M398" i="21"/>
  <c r="Q398" i="21"/>
  <c r="U398" i="21"/>
  <c r="Y398" i="21"/>
  <c r="B398" i="21"/>
  <c r="F398" i="21"/>
  <c r="J398" i="21"/>
  <c r="N398" i="21"/>
  <c r="R398" i="21"/>
  <c r="V398" i="21"/>
  <c r="B325" i="21"/>
  <c r="F325" i="21"/>
  <c r="J325" i="21"/>
  <c r="N325" i="21"/>
  <c r="R325" i="21"/>
  <c r="V325" i="21"/>
  <c r="C325" i="21"/>
  <c r="G325" i="21"/>
  <c r="K325" i="21"/>
  <c r="O325" i="21"/>
  <c r="S325" i="21"/>
  <c r="W325" i="21"/>
  <c r="H325" i="21"/>
  <c r="P325" i="21"/>
  <c r="X325" i="21"/>
  <c r="I325" i="21"/>
  <c r="Q325" i="21"/>
  <c r="Y325" i="21"/>
  <c r="M325" i="21"/>
  <c r="D325" i="21"/>
  <c r="T325" i="21"/>
  <c r="L325" i="21"/>
  <c r="E325" i="21"/>
  <c r="U325" i="21"/>
  <c r="E254" i="21"/>
  <c r="I254" i="21"/>
  <c r="M254" i="21"/>
  <c r="Q254" i="21"/>
  <c r="U254" i="21"/>
  <c r="Y254" i="21"/>
  <c r="B254" i="21"/>
  <c r="F254" i="21"/>
  <c r="J254" i="21"/>
  <c r="N254" i="21"/>
  <c r="R254" i="21"/>
  <c r="V254" i="21"/>
  <c r="C254" i="21"/>
  <c r="G254" i="21"/>
  <c r="K254" i="21"/>
  <c r="O254" i="21"/>
  <c r="S254" i="21"/>
  <c r="W254" i="21"/>
  <c r="D254" i="21"/>
  <c r="H254" i="21"/>
  <c r="L254" i="21"/>
  <c r="P254" i="21"/>
  <c r="T254" i="21"/>
  <c r="X254" i="21"/>
  <c r="A291" i="21"/>
  <c r="D290" i="21"/>
  <c r="H290" i="21"/>
  <c r="L290" i="21"/>
  <c r="P290" i="21"/>
  <c r="T290" i="21"/>
  <c r="X290" i="21"/>
  <c r="B290" i="21"/>
  <c r="F290" i="21"/>
  <c r="J290" i="21"/>
  <c r="N290" i="21"/>
  <c r="R290" i="21"/>
  <c r="V290" i="21"/>
  <c r="G290" i="21"/>
  <c r="O290" i="21"/>
  <c r="W290" i="21"/>
  <c r="C290" i="21"/>
  <c r="K290" i="21"/>
  <c r="S290" i="21"/>
  <c r="M290" i="21"/>
  <c r="Q290" i="21"/>
  <c r="E290" i="21"/>
  <c r="U290" i="21"/>
  <c r="I290" i="21"/>
  <c r="Y290" i="21"/>
  <c r="D217" i="21"/>
  <c r="H217" i="21"/>
  <c r="L217" i="21"/>
  <c r="P217" i="21"/>
  <c r="T217" i="21"/>
  <c r="X217" i="21"/>
  <c r="B217" i="21"/>
  <c r="F217" i="21"/>
  <c r="J217" i="21"/>
  <c r="N217" i="21"/>
  <c r="R217" i="21"/>
  <c r="V217" i="21"/>
  <c r="C217" i="21"/>
  <c r="K217" i="21"/>
  <c r="S217" i="21"/>
  <c r="E217" i="21"/>
  <c r="M217" i="21"/>
  <c r="U217" i="21"/>
  <c r="G217" i="21"/>
  <c r="O217" i="21"/>
  <c r="W217" i="21"/>
  <c r="I217" i="21"/>
  <c r="Q217" i="21"/>
  <c r="Y217" i="21"/>
  <c r="C181" i="21"/>
  <c r="G181" i="21"/>
  <c r="K181" i="21"/>
  <c r="O181" i="21"/>
  <c r="S181" i="21"/>
  <c r="W181" i="21"/>
  <c r="D181" i="21"/>
  <c r="H181" i="21"/>
  <c r="L181" i="21"/>
  <c r="P181" i="21"/>
  <c r="T181" i="21"/>
  <c r="X181" i="21"/>
  <c r="E181" i="21"/>
  <c r="I181" i="21"/>
  <c r="M181" i="21"/>
  <c r="Q181" i="21"/>
  <c r="U181" i="21"/>
  <c r="Y181" i="21"/>
  <c r="B181" i="21"/>
  <c r="F181" i="21"/>
  <c r="J181" i="21"/>
  <c r="N181" i="21"/>
  <c r="R181" i="21"/>
  <c r="V181" i="21"/>
  <c r="A434" i="21"/>
  <c r="A469" i="21"/>
  <c r="A505" i="21" s="1"/>
  <c r="A218" i="21"/>
  <c r="A363" i="21"/>
  <c r="A255" i="21"/>
  <c r="A326" i="21"/>
  <c r="B144" i="21"/>
  <c r="F144" i="21"/>
  <c r="J144" i="21"/>
  <c r="N144" i="21"/>
  <c r="R144" i="21"/>
  <c r="V144" i="21"/>
  <c r="C144" i="21"/>
  <c r="G144" i="21"/>
  <c r="K144" i="21"/>
  <c r="O144" i="21"/>
  <c r="S144" i="21"/>
  <c r="W144" i="21"/>
  <c r="D144" i="21"/>
  <c r="H144" i="21"/>
  <c r="L144" i="21"/>
  <c r="P144" i="21"/>
  <c r="T144" i="21"/>
  <c r="E144" i="21"/>
  <c r="I144" i="21"/>
  <c r="M144" i="21"/>
  <c r="Q144" i="21"/>
  <c r="U144" i="21"/>
  <c r="Y144" i="21"/>
  <c r="X144" i="21"/>
  <c r="A145" i="21"/>
  <c r="A182" i="21" s="1"/>
  <c r="B107" i="21"/>
  <c r="F107" i="21"/>
  <c r="J107" i="21"/>
  <c r="N107" i="21"/>
  <c r="R107" i="21"/>
  <c r="E107" i="21"/>
  <c r="K107" i="21"/>
  <c r="P107" i="21"/>
  <c r="U107" i="21"/>
  <c r="Y107" i="21"/>
  <c r="G107" i="21"/>
  <c r="L107" i="21"/>
  <c r="Q107" i="21"/>
  <c r="V107" i="21"/>
  <c r="C107" i="21"/>
  <c r="H107" i="21"/>
  <c r="M107" i="21"/>
  <c r="S107" i="21"/>
  <c r="W107" i="21"/>
  <c r="D107" i="21"/>
  <c r="I107" i="21"/>
  <c r="O107" i="21"/>
  <c r="T107" i="21"/>
  <c r="X107" i="21"/>
  <c r="A72" i="21"/>
  <c r="B34" i="21"/>
  <c r="F34" i="21"/>
  <c r="J34" i="21"/>
  <c r="N34" i="21"/>
  <c r="R34" i="21"/>
  <c r="V34" i="21"/>
  <c r="C34" i="21"/>
  <c r="G34" i="21"/>
  <c r="K34" i="21"/>
  <c r="O34" i="21"/>
  <c r="S34" i="21"/>
  <c r="W34" i="21"/>
  <c r="D34" i="21"/>
  <c r="H34" i="21"/>
  <c r="L34" i="21"/>
  <c r="P34" i="21"/>
  <c r="T34" i="21"/>
  <c r="X34" i="21"/>
  <c r="E34" i="21"/>
  <c r="I34" i="21"/>
  <c r="M34" i="21"/>
  <c r="Q34" i="21"/>
  <c r="U34" i="21"/>
  <c r="Y34" i="21"/>
  <c r="A35" i="21"/>
  <c r="B71" i="21"/>
  <c r="D71" i="21"/>
  <c r="H71" i="21"/>
  <c r="L71" i="21"/>
  <c r="P71" i="21"/>
  <c r="T71" i="21"/>
  <c r="X71" i="21"/>
  <c r="E71" i="21"/>
  <c r="I71" i="21"/>
  <c r="M71" i="21"/>
  <c r="Q71" i="21"/>
  <c r="U71" i="21"/>
  <c r="Y71" i="21"/>
  <c r="F71" i="21"/>
  <c r="J71" i="21"/>
  <c r="N71" i="21"/>
  <c r="R71" i="21"/>
  <c r="V71" i="21"/>
  <c r="C71" i="21"/>
  <c r="G71" i="21"/>
  <c r="K71" i="21"/>
  <c r="O71" i="21"/>
  <c r="S71" i="21"/>
  <c r="W71" i="21"/>
  <c r="A108" i="21"/>
  <c r="B254" i="23"/>
  <c r="F254" i="23"/>
  <c r="J254" i="23"/>
  <c r="N254" i="23"/>
  <c r="A292" i="23"/>
  <c r="D254" i="23"/>
  <c r="H254" i="23"/>
  <c r="L254" i="23"/>
  <c r="G254" i="23"/>
  <c r="O254" i="23"/>
  <c r="S254" i="23"/>
  <c r="W254" i="23"/>
  <c r="I254" i="23"/>
  <c r="P254" i="23"/>
  <c r="T254" i="23"/>
  <c r="X254" i="23"/>
  <c r="C254" i="23"/>
  <c r="K254" i="23"/>
  <c r="Q254" i="23"/>
  <c r="U254" i="23"/>
  <c r="Y254" i="23"/>
  <c r="E254" i="23"/>
  <c r="M254" i="23"/>
  <c r="R254" i="23"/>
  <c r="V254" i="23"/>
  <c r="A255" i="23"/>
  <c r="B73" i="23"/>
  <c r="F73" i="23"/>
  <c r="J73" i="23"/>
  <c r="N73" i="23"/>
  <c r="R73" i="23"/>
  <c r="V73" i="23"/>
  <c r="D73" i="23"/>
  <c r="H73" i="23"/>
  <c r="L73" i="23"/>
  <c r="P73" i="23"/>
  <c r="T73" i="23"/>
  <c r="X73" i="23"/>
  <c r="C73" i="23"/>
  <c r="K73" i="23"/>
  <c r="S73" i="23"/>
  <c r="E73" i="23"/>
  <c r="M73" i="23"/>
  <c r="U73" i="23"/>
  <c r="G73" i="23"/>
  <c r="O73" i="23"/>
  <c r="W73" i="23"/>
  <c r="I73" i="23"/>
  <c r="Q73" i="23"/>
  <c r="Y73" i="23"/>
  <c r="C291" i="23"/>
  <c r="G291" i="23"/>
  <c r="K291" i="23"/>
  <c r="O291" i="23"/>
  <c r="S291" i="23"/>
  <c r="W291" i="23"/>
  <c r="E291" i="23"/>
  <c r="I291" i="23"/>
  <c r="M291" i="23"/>
  <c r="Q291" i="23"/>
  <c r="U291" i="23"/>
  <c r="Y291" i="23"/>
  <c r="H291" i="23"/>
  <c r="P291" i="23"/>
  <c r="X291" i="23"/>
  <c r="B291" i="23"/>
  <c r="J291" i="23"/>
  <c r="R291" i="23"/>
  <c r="D291" i="23"/>
  <c r="L291" i="23"/>
  <c r="T291" i="23"/>
  <c r="F291" i="23"/>
  <c r="N291" i="23"/>
  <c r="V291" i="23"/>
  <c r="A328" i="23"/>
  <c r="D217" i="23"/>
  <c r="H217" i="23"/>
  <c r="L217" i="23"/>
  <c r="P217" i="23"/>
  <c r="T217" i="23"/>
  <c r="X217" i="23"/>
  <c r="B217" i="23"/>
  <c r="F217" i="23"/>
  <c r="J217" i="23"/>
  <c r="N217" i="23"/>
  <c r="R217" i="23"/>
  <c r="V217" i="23"/>
  <c r="I217" i="23"/>
  <c r="Q217" i="23"/>
  <c r="Y217" i="23"/>
  <c r="C217" i="23"/>
  <c r="K217" i="23"/>
  <c r="S217" i="23"/>
  <c r="E217" i="23"/>
  <c r="M217" i="23"/>
  <c r="U217" i="23"/>
  <c r="G217" i="23"/>
  <c r="O217" i="23"/>
  <c r="W217" i="23"/>
  <c r="B36" i="23"/>
  <c r="F36" i="23"/>
  <c r="J36" i="23"/>
  <c r="N36" i="23"/>
  <c r="R36" i="23"/>
  <c r="V36" i="23"/>
  <c r="A74" i="23"/>
  <c r="C36" i="23"/>
  <c r="G36" i="23"/>
  <c r="K36" i="23"/>
  <c r="O36" i="23"/>
  <c r="S36" i="23"/>
  <c r="W36" i="23"/>
  <c r="D36" i="23"/>
  <c r="H36" i="23"/>
  <c r="L36" i="23"/>
  <c r="P36" i="23"/>
  <c r="T36" i="23"/>
  <c r="X36" i="23"/>
  <c r="E36" i="23"/>
  <c r="I36" i="23"/>
  <c r="M36" i="23"/>
  <c r="Q36" i="23"/>
  <c r="U36" i="23"/>
  <c r="Y36" i="23"/>
  <c r="B144" i="23"/>
  <c r="F144" i="23"/>
  <c r="J144" i="23"/>
  <c r="N144" i="23"/>
  <c r="R144" i="23"/>
  <c r="V144" i="23"/>
  <c r="A182" i="23"/>
  <c r="C144" i="23"/>
  <c r="G144" i="23"/>
  <c r="K144" i="23"/>
  <c r="O144" i="23"/>
  <c r="S144" i="23"/>
  <c r="W144" i="23"/>
  <c r="D144" i="23"/>
  <c r="H144" i="23"/>
  <c r="L144" i="23"/>
  <c r="P144" i="23"/>
  <c r="T144" i="23"/>
  <c r="X144" i="23"/>
  <c r="E144" i="23"/>
  <c r="I144" i="23"/>
  <c r="M144" i="23"/>
  <c r="Q144" i="23"/>
  <c r="U144" i="23"/>
  <c r="Y144" i="23"/>
  <c r="A145" i="23"/>
  <c r="B327" i="23"/>
  <c r="F327" i="23"/>
  <c r="J327" i="23"/>
  <c r="N327" i="23"/>
  <c r="R327" i="23"/>
  <c r="V327" i="23"/>
  <c r="D327" i="23"/>
  <c r="H327" i="23"/>
  <c r="L327" i="23"/>
  <c r="P327" i="23"/>
  <c r="T327" i="23"/>
  <c r="X327" i="23"/>
  <c r="I327" i="23"/>
  <c r="Q327" i="23"/>
  <c r="Y327" i="23"/>
  <c r="C327" i="23"/>
  <c r="K327" i="23"/>
  <c r="S327" i="23"/>
  <c r="E327" i="23"/>
  <c r="M327" i="23"/>
  <c r="U327" i="23"/>
  <c r="G327" i="23"/>
  <c r="O327" i="23"/>
  <c r="W327" i="23"/>
  <c r="E108" i="23"/>
  <c r="I108" i="23"/>
  <c r="M108" i="23"/>
  <c r="Q108" i="23"/>
  <c r="U108" i="23"/>
  <c r="Y108" i="23"/>
  <c r="B108" i="23"/>
  <c r="F108" i="23"/>
  <c r="J108" i="23"/>
  <c r="N108" i="23"/>
  <c r="R108" i="23"/>
  <c r="V108" i="23"/>
  <c r="C108" i="23"/>
  <c r="G108" i="23"/>
  <c r="K108" i="23"/>
  <c r="O108" i="23"/>
  <c r="S108" i="23"/>
  <c r="W108" i="23"/>
  <c r="D108" i="23"/>
  <c r="H108" i="23"/>
  <c r="L108" i="23"/>
  <c r="P108" i="23"/>
  <c r="T108" i="23"/>
  <c r="X108" i="23"/>
  <c r="E181" i="23"/>
  <c r="I181" i="23"/>
  <c r="M181" i="23"/>
  <c r="Q181" i="23"/>
  <c r="U181" i="23"/>
  <c r="Y181" i="23"/>
  <c r="C181" i="23"/>
  <c r="G181" i="23"/>
  <c r="K181" i="23"/>
  <c r="O181" i="23"/>
  <c r="S181" i="23"/>
  <c r="W181" i="23"/>
  <c r="H181" i="23"/>
  <c r="P181" i="23"/>
  <c r="X181" i="23"/>
  <c r="B181" i="23"/>
  <c r="J181" i="23"/>
  <c r="R181" i="23"/>
  <c r="D181" i="23"/>
  <c r="L181" i="23"/>
  <c r="T181" i="23"/>
  <c r="F181" i="23"/>
  <c r="N181" i="23"/>
  <c r="V181" i="23"/>
  <c r="A218" i="23"/>
  <c r="C364" i="23"/>
  <c r="G364" i="23"/>
  <c r="K364" i="23"/>
  <c r="O364" i="23"/>
  <c r="S364" i="23"/>
  <c r="W364" i="23"/>
  <c r="E364" i="23"/>
  <c r="I364" i="23"/>
  <c r="M364" i="23"/>
  <c r="Q364" i="23"/>
  <c r="U364" i="23"/>
  <c r="Y364" i="23"/>
  <c r="B364" i="23"/>
  <c r="J364" i="23"/>
  <c r="D364" i="23"/>
  <c r="L364" i="23"/>
  <c r="T364" i="23"/>
  <c r="F364" i="23"/>
  <c r="H364" i="23"/>
  <c r="P364" i="23"/>
  <c r="X364" i="23"/>
  <c r="R364" i="23"/>
  <c r="N364" i="23"/>
  <c r="V364" i="23"/>
  <c r="A365" i="23"/>
  <c r="A402" i="23" s="1"/>
  <c r="A40" i="19"/>
  <c r="A108" i="19"/>
  <c r="A217" i="24"/>
  <c r="A433" i="24"/>
  <c r="A254" i="24"/>
  <c r="A468" i="24"/>
  <c r="A146" i="24"/>
  <c r="A362" i="24"/>
  <c r="A399" i="24" s="1"/>
  <c r="A37" i="24"/>
  <c r="A325" i="24"/>
  <c r="A438" i="23"/>
  <c r="A109" i="24"/>
  <c r="A37" i="23"/>
  <c r="A109" i="23"/>
  <c r="B438" i="23" l="1"/>
  <c r="F438" i="23"/>
  <c r="J438" i="23"/>
  <c r="N438" i="23"/>
  <c r="R438" i="23"/>
  <c r="V438" i="23"/>
  <c r="C438" i="23"/>
  <c r="G438" i="23"/>
  <c r="K438" i="23"/>
  <c r="O438" i="23"/>
  <c r="S438" i="23"/>
  <c r="W438" i="23"/>
  <c r="D438" i="23"/>
  <c r="H438" i="23"/>
  <c r="L438" i="23"/>
  <c r="P438" i="23"/>
  <c r="T438" i="23"/>
  <c r="X438" i="23"/>
  <c r="E438" i="23"/>
  <c r="I438" i="23"/>
  <c r="M438" i="23"/>
  <c r="Q438" i="23"/>
  <c r="U438" i="23"/>
  <c r="Y438" i="23"/>
  <c r="C468" i="24"/>
  <c r="G468" i="24"/>
  <c r="K468" i="24"/>
  <c r="O468" i="24"/>
  <c r="S468" i="24"/>
  <c r="W468" i="24"/>
  <c r="D468" i="24"/>
  <c r="H468" i="24"/>
  <c r="L468" i="24"/>
  <c r="P468" i="24"/>
  <c r="T468" i="24"/>
  <c r="X468" i="24"/>
  <c r="A505" i="24"/>
  <c r="E468" i="24"/>
  <c r="I468" i="24"/>
  <c r="M468" i="24"/>
  <c r="Q468" i="24"/>
  <c r="U468" i="24"/>
  <c r="Y468" i="24"/>
  <c r="B468" i="24"/>
  <c r="F468" i="24"/>
  <c r="J468" i="24"/>
  <c r="N468" i="24"/>
  <c r="R468" i="24"/>
  <c r="V468" i="24"/>
  <c r="A147" i="19"/>
  <c r="E108" i="19"/>
  <c r="I108" i="19"/>
  <c r="M108" i="19"/>
  <c r="Q108" i="19"/>
  <c r="U108" i="19"/>
  <c r="Y108" i="19"/>
  <c r="B108" i="19"/>
  <c r="F108" i="19"/>
  <c r="J108" i="19"/>
  <c r="N108" i="19"/>
  <c r="R108" i="19"/>
  <c r="V108" i="19"/>
  <c r="C108" i="19"/>
  <c r="G108" i="19"/>
  <c r="K108" i="19"/>
  <c r="O108" i="19"/>
  <c r="S108" i="19"/>
  <c r="W108" i="19"/>
  <c r="D108" i="19"/>
  <c r="H108" i="19"/>
  <c r="L108" i="19"/>
  <c r="P108" i="19"/>
  <c r="T108" i="19"/>
  <c r="X108" i="19"/>
  <c r="A295" i="19"/>
  <c r="B257" i="19"/>
  <c r="F257" i="19"/>
  <c r="J257" i="19"/>
  <c r="N257" i="19"/>
  <c r="R257" i="19"/>
  <c r="V257" i="19"/>
  <c r="C257" i="19"/>
  <c r="G257" i="19"/>
  <c r="K257" i="19"/>
  <c r="O257" i="19"/>
  <c r="S257" i="19"/>
  <c r="W257" i="19"/>
  <c r="D257" i="19"/>
  <c r="H257" i="19"/>
  <c r="L257" i="19"/>
  <c r="P257" i="19"/>
  <c r="T257" i="19"/>
  <c r="X257" i="19"/>
  <c r="E257" i="19"/>
  <c r="I257" i="19"/>
  <c r="M257" i="19"/>
  <c r="Q257" i="19"/>
  <c r="U257" i="19"/>
  <c r="Y257" i="19"/>
  <c r="A258" i="19"/>
  <c r="E218" i="19"/>
  <c r="I218" i="19"/>
  <c r="M218" i="19"/>
  <c r="Q218" i="19"/>
  <c r="U218" i="19"/>
  <c r="Y218" i="19"/>
  <c r="B218" i="19"/>
  <c r="F218" i="19"/>
  <c r="J218" i="19"/>
  <c r="N218" i="19"/>
  <c r="R218" i="19"/>
  <c r="V218" i="19"/>
  <c r="C218" i="19"/>
  <c r="G218" i="19"/>
  <c r="K218" i="19"/>
  <c r="O218" i="19"/>
  <c r="S218" i="19"/>
  <c r="W218" i="19"/>
  <c r="D218" i="19"/>
  <c r="H218" i="19"/>
  <c r="L218" i="19"/>
  <c r="P218" i="19"/>
  <c r="T218" i="19"/>
  <c r="X218" i="19"/>
  <c r="E330" i="19"/>
  <c r="I330" i="19"/>
  <c r="M330" i="19"/>
  <c r="Q330" i="19"/>
  <c r="U330" i="19"/>
  <c r="Y330" i="19"/>
  <c r="B330" i="19"/>
  <c r="F330" i="19"/>
  <c r="J330" i="19"/>
  <c r="N330" i="19"/>
  <c r="R330" i="19"/>
  <c r="V330" i="19"/>
  <c r="C330" i="19"/>
  <c r="G330" i="19"/>
  <c r="K330" i="19"/>
  <c r="O330" i="19"/>
  <c r="S330" i="19"/>
  <c r="W330" i="19"/>
  <c r="D330" i="19"/>
  <c r="H330" i="19"/>
  <c r="L330" i="19"/>
  <c r="P330" i="19"/>
  <c r="T330" i="19"/>
  <c r="X330" i="19"/>
  <c r="B294" i="19"/>
  <c r="F294" i="19"/>
  <c r="J294" i="19"/>
  <c r="N294" i="19"/>
  <c r="R294" i="19"/>
  <c r="V294" i="19"/>
  <c r="C294" i="19"/>
  <c r="G294" i="19"/>
  <c r="K294" i="19"/>
  <c r="O294" i="19"/>
  <c r="S294" i="19"/>
  <c r="W294" i="19"/>
  <c r="D294" i="19"/>
  <c r="H294" i="19"/>
  <c r="L294" i="19"/>
  <c r="P294" i="19"/>
  <c r="T294" i="19"/>
  <c r="X294" i="19"/>
  <c r="E294" i="19"/>
  <c r="I294" i="19"/>
  <c r="M294" i="19"/>
  <c r="Q294" i="19"/>
  <c r="U294" i="19"/>
  <c r="Y294" i="19"/>
  <c r="A331" i="19"/>
  <c r="B367" i="19"/>
  <c r="F367" i="19"/>
  <c r="J367" i="19"/>
  <c r="N367" i="19"/>
  <c r="R367" i="19"/>
  <c r="V367" i="19"/>
  <c r="E367" i="19"/>
  <c r="I367" i="19"/>
  <c r="M367" i="19"/>
  <c r="Q367" i="19"/>
  <c r="U367" i="19"/>
  <c r="Y367" i="19"/>
  <c r="G367" i="19"/>
  <c r="O367" i="19"/>
  <c r="W367" i="19"/>
  <c r="H367" i="19"/>
  <c r="P367" i="19"/>
  <c r="X367" i="19"/>
  <c r="C367" i="19"/>
  <c r="K367" i="19"/>
  <c r="S367" i="19"/>
  <c r="D367" i="19"/>
  <c r="L367" i="19"/>
  <c r="T367" i="19"/>
  <c r="A368" i="19"/>
  <c r="B504" i="24"/>
  <c r="F504" i="24"/>
  <c r="J504" i="24"/>
  <c r="N504" i="24"/>
  <c r="R504" i="24"/>
  <c r="V504" i="24"/>
  <c r="C504" i="24"/>
  <c r="G504" i="24"/>
  <c r="K504" i="24"/>
  <c r="O504" i="24"/>
  <c r="S504" i="24"/>
  <c r="W504" i="24"/>
  <c r="D504" i="24"/>
  <c r="H504" i="24"/>
  <c r="L504" i="24"/>
  <c r="P504" i="24"/>
  <c r="T504" i="24"/>
  <c r="X504" i="24"/>
  <c r="E504" i="24"/>
  <c r="I504" i="24"/>
  <c r="M504" i="24"/>
  <c r="Q504" i="24"/>
  <c r="U504" i="24"/>
  <c r="Y504" i="24"/>
  <c r="C399" i="24"/>
  <c r="G399" i="24"/>
  <c r="K399" i="24"/>
  <c r="O399" i="24"/>
  <c r="S399" i="24"/>
  <c r="W399" i="24"/>
  <c r="D399" i="24"/>
  <c r="H399" i="24"/>
  <c r="L399" i="24"/>
  <c r="P399" i="24"/>
  <c r="T399" i="24"/>
  <c r="X399" i="24"/>
  <c r="E399" i="24"/>
  <c r="I399" i="24"/>
  <c r="M399" i="24"/>
  <c r="Q399" i="24"/>
  <c r="U399" i="24"/>
  <c r="Y399" i="24"/>
  <c r="B399" i="24"/>
  <c r="F399" i="24"/>
  <c r="J399" i="24"/>
  <c r="N399" i="24"/>
  <c r="R399" i="24"/>
  <c r="V399" i="24"/>
  <c r="E433" i="24"/>
  <c r="I433" i="24"/>
  <c r="M433" i="24"/>
  <c r="Q433" i="24"/>
  <c r="U433" i="24"/>
  <c r="Y433" i="24"/>
  <c r="B433" i="24"/>
  <c r="F433" i="24"/>
  <c r="J433" i="24"/>
  <c r="N433" i="24"/>
  <c r="R433" i="24"/>
  <c r="V433" i="24"/>
  <c r="C433" i="24"/>
  <c r="G433" i="24"/>
  <c r="K433" i="24"/>
  <c r="O433" i="24"/>
  <c r="S433" i="24"/>
  <c r="W433" i="24"/>
  <c r="D433" i="24"/>
  <c r="H433" i="24"/>
  <c r="L433" i="24"/>
  <c r="P433" i="24"/>
  <c r="T433" i="24"/>
  <c r="X433" i="24"/>
  <c r="B402" i="23"/>
  <c r="F402" i="23"/>
  <c r="J402" i="23"/>
  <c r="N402" i="23"/>
  <c r="R402" i="23"/>
  <c r="V402" i="23"/>
  <c r="C402" i="23"/>
  <c r="G402" i="23"/>
  <c r="K402" i="23"/>
  <c r="O402" i="23"/>
  <c r="S402" i="23"/>
  <c r="W402" i="23"/>
  <c r="D402" i="23"/>
  <c r="H402" i="23"/>
  <c r="L402" i="23"/>
  <c r="P402" i="23"/>
  <c r="T402" i="23"/>
  <c r="X402" i="23"/>
  <c r="E402" i="23"/>
  <c r="I402" i="23"/>
  <c r="M402" i="23"/>
  <c r="Q402" i="23"/>
  <c r="U402" i="23"/>
  <c r="Y402" i="23"/>
  <c r="D505" i="21"/>
  <c r="H505" i="21"/>
  <c r="L505" i="21"/>
  <c r="P505" i="21"/>
  <c r="T505" i="21"/>
  <c r="X505" i="21"/>
  <c r="E505" i="21"/>
  <c r="I505" i="21"/>
  <c r="M505" i="21"/>
  <c r="Q505" i="21"/>
  <c r="U505" i="21"/>
  <c r="Y505" i="21"/>
  <c r="B505" i="21"/>
  <c r="F505" i="21"/>
  <c r="J505" i="21"/>
  <c r="N505" i="21"/>
  <c r="R505" i="21"/>
  <c r="V505" i="21"/>
  <c r="C505" i="21"/>
  <c r="G505" i="21"/>
  <c r="K505" i="21"/>
  <c r="O505" i="21"/>
  <c r="S505" i="21"/>
  <c r="W505" i="21"/>
  <c r="C439" i="19"/>
  <c r="G439" i="19"/>
  <c r="K439" i="19"/>
  <c r="O439" i="19"/>
  <c r="S439" i="19"/>
  <c r="W439" i="19"/>
  <c r="D439" i="19"/>
  <c r="H439" i="19"/>
  <c r="L439" i="19"/>
  <c r="P439" i="19"/>
  <c r="T439" i="19"/>
  <c r="X439" i="19"/>
  <c r="E439" i="19"/>
  <c r="I439" i="19"/>
  <c r="M439" i="19"/>
  <c r="Q439" i="19"/>
  <c r="U439" i="19"/>
  <c r="Y439" i="19"/>
  <c r="B439" i="19"/>
  <c r="F439" i="19"/>
  <c r="J439" i="19"/>
  <c r="N439" i="19"/>
  <c r="R439" i="19"/>
  <c r="V439" i="19"/>
  <c r="A440" i="19"/>
  <c r="B403" i="19"/>
  <c r="F403" i="19"/>
  <c r="J403" i="19"/>
  <c r="N403" i="19"/>
  <c r="R403" i="19"/>
  <c r="V403" i="19"/>
  <c r="C403" i="19"/>
  <c r="G403" i="19"/>
  <c r="K403" i="19"/>
  <c r="O403" i="19"/>
  <c r="S403" i="19"/>
  <c r="W403" i="19"/>
  <c r="D403" i="19"/>
  <c r="H403" i="19"/>
  <c r="L403" i="19"/>
  <c r="P403" i="19"/>
  <c r="T403" i="19"/>
  <c r="X403" i="19"/>
  <c r="E403" i="19"/>
  <c r="I403" i="19"/>
  <c r="M403" i="19"/>
  <c r="Q403" i="19"/>
  <c r="U403" i="19"/>
  <c r="Y403" i="19"/>
  <c r="A404" i="19"/>
  <c r="E146" i="19"/>
  <c r="I146" i="19"/>
  <c r="M146" i="19"/>
  <c r="Q146" i="19"/>
  <c r="U146" i="19"/>
  <c r="Y146" i="19"/>
  <c r="B146" i="19"/>
  <c r="F146" i="19"/>
  <c r="J146" i="19"/>
  <c r="N146" i="19"/>
  <c r="R146" i="19"/>
  <c r="V146" i="19"/>
  <c r="C146" i="19"/>
  <c r="G146" i="19"/>
  <c r="K146" i="19"/>
  <c r="O146" i="19"/>
  <c r="S146" i="19"/>
  <c r="W146" i="19"/>
  <c r="D146" i="19"/>
  <c r="H146" i="19"/>
  <c r="L146" i="19"/>
  <c r="P146" i="19"/>
  <c r="T146" i="19"/>
  <c r="X146" i="19"/>
  <c r="A183" i="19"/>
  <c r="A78" i="19"/>
  <c r="D40" i="19"/>
  <c r="H40" i="19"/>
  <c r="L40" i="19"/>
  <c r="P40" i="19"/>
  <c r="T40" i="19"/>
  <c r="X40" i="19"/>
  <c r="E40" i="19"/>
  <c r="I40" i="19"/>
  <c r="M40" i="19"/>
  <c r="Q40" i="19"/>
  <c r="U40" i="19"/>
  <c r="Y40" i="19"/>
  <c r="B40" i="19"/>
  <c r="F40" i="19"/>
  <c r="J40" i="19"/>
  <c r="N40" i="19"/>
  <c r="R40" i="19"/>
  <c r="V40" i="19"/>
  <c r="C40" i="19"/>
  <c r="G40" i="19"/>
  <c r="K40" i="19"/>
  <c r="O40" i="19"/>
  <c r="S40" i="19"/>
  <c r="W40" i="19"/>
  <c r="E182" i="19"/>
  <c r="I182" i="19"/>
  <c r="M182" i="19"/>
  <c r="Q182" i="19"/>
  <c r="U182" i="19"/>
  <c r="Y182" i="19"/>
  <c r="B182" i="19"/>
  <c r="F182" i="19"/>
  <c r="J182" i="19"/>
  <c r="N182" i="19"/>
  <c r="R182" i="19"/>
  <c r="V182" i="19"/>
  <c r="C182" i="19"/>
  <c r="G182" i="19"/>
  <c r="K182" i="19"/>
  <c r="O182" i="19"/>
  <c r="S182" i="19"/>
  <c r="W182" i="19"/>
  <c r="D182" i="19"/>
  <c r="H182" i="19"/>
  <c r="L182" i="19"/>
  <c r="P182" i="19"/>
  <c r="T182" i="19"/>
  <c r="X182" i="19"/>
  <c r="A219" i="19"/>
  <c r="D77" i="19"/>
  <c r="H77" i="19"/>
  <c r="L77" i="19"/>
  <c r="P77" i="19"/>
  <c r="T77" i="19"/>
  <c r="X77" i="19"/>
  <c r="E77" i="19"/>
  <c r="I77" i="19"/>
  <c r="M77" i="19"/>
  <c r="Q77" i="19"/>
  <c r="U77" i="19"/>
  <c r="Y77" i="19"/>
  <c r="B77" i="19"/>
  <c r="F77" i="19"/>
  <c r="J77" i="19"/>
  <c r="N77" i="19"/>
  <c r="R77" i="19"/>
  <c r="V77" i="19"/>
  <c r="C77" i="19"/>
  <c r="G77" i="19"/>
  <c r="K77" i="19"/>
  <c r="O77" i="19"/>
  <c r="S77" i="19"/>
  <c r="W77" i="19"/>
  <c r="C109" i="24"/>
  <c r="G109" i="24"/>
  <c r="K109" i="24"/>
  <c r="O109" i="24"/>
  <c r="S109" i="24"/>
  <c r="W109" i="24"/>
  <c r="D109" i="24"/>
  <c r="H109" i="24"/>
  <c r="L109" i="24"/>
  <c r="P109" i="24"/>
  <c r="T109" i="24"/>
  <c r="X109" i="24"/>
  <c r="E109" i="24"/>
  <c r="I109" i="24"/>
  <c r="M109" i="24"/>
  <c r="Q109" i="24"/>
  <c r="U109" i="24"/>
  <c r="Y109" i="24"/>
  <c r="B109" i="24"/>
  <c r="F109" i="24"/>
  <c r="J109" i="24"/>
  <c r="N109" i="24"/>
  <c r="R109" i="24"/>
  <c r="V109" i="24"/>
  <c r="D362" i="24"/>
  <c r="H362" i="24"/>
  <c r="L362" i="24"/>
  <c r="P362" i="24"/>
  <c r="T362" i="24"/>
  <c r="X362" i="24"/>
  <c r="E362" i="24"/>
  <c r="I362" i="24"/>
  <c r="M362" i="24"/>
  <c r="Q362" i="24"/>
  <c r="U362" i="24"/>
  <c r="Y362" i="24"/>
  <c r="B362" i="24"/>
  <c r="J362" i="24"/>
  <c r="R362" i="24"/>
  <c r="C362" i="24"/>
  <c r="K362" i="24"/>
  <c r="S362" i="24"/>
  <c r="F362" i="24"/>
  <c r="N362" i="24"/>
  <c r="V362" i="24"/>
  <c r="G362" i="24"/>
  <c r="O362" i="24"/>
  <c r="W362" i="24"/>
  <c r="A291" i="24"/>
  <c r="C254" i="24"/>
  <c r="G254" i="24"/>
  <c r="K254" i="24"/>
  <c r="O254" i="24"/>
  <c r="S254" i="24"/>
  <c r="W254" i="24"/>
  <c r="E254" i="24"/>
  <c r="J254" i="24"/>
  <c r="P254" i="24"/>
  <c r="U254" i="24"/>
  <c r="F254" i="24"/>
  <c r="L254" i="24"/>
  <c r="Q254" i="24"/>
  <c r="V254" i="24"/>
  <c r="B254" i="24"/>
  <c r="H254" i="24"/>
  <c r="M254" i="24"/>
  <c r="R254" i="24"/>
  <c r="X254" i="24"/>
  <c r="D254" i="24"/>
  <c r="I254" i="24"/>
  <c r="N254" i="24"/>
  <c r="T254" i="24"/>
  <c r="Y254" i="24"/>
  <c r="A183" i="24"/>
  <c r="E146" i="24"/>
  <c r="I146" i="24"/>
  <c r="M146" i="24"/>
  <c r="Q146" i="24"/>
  <c r="U146" i="24"/>
  <c r="Y146" i="24"/>
  <c r="B146" i="24"/>
  <c r="F146" i="24"/>
  <c r="J146" i="24"/>
  <c r="N146" i="24"/>
  <c r="R146" i="24"/>
  <c r="V146" i="24"/>
  <c r="C146" i="24"/>
  <c r="G146" i="24"/>
  <c r="K146" i="24"/>
  <c r="O146" i="24"/>
  <c r="S146" i="24"/>
  <c r="W146" i="24"/>
  <c r="D146" i="24"/>
  <c r="H146" i="24"/>
  <c r="L146" i="24"/>
  <c r="P146" i="24"/>
  <c r="T146" i="24"/>
  <c r="X146" i="24"/>
  <c r="C74" i="24"/>
  <c r="G74" i="24"/>
  <c r="K74" i="24"/>
  <c r="O74" i="24"/>
  <c r="S74" i="24"/>
  <c r="W74" i="24"/>
  <c r="D74" i="24"/>
  <c r="H74" i="24"/>
  <c r="L74" i="24"/>
  <c r="P74" i="24"/>
  <c r="T74" i="24"/>
  <c r="X74" i="24"/>
  <c r="B74" i="24"/>
  <c r="F74" i="24"/>
  <c r="J74" i="24"/>
  <c r="N74" i="24"/>
  <c r="R74" i="24"/>
  <c r="V74" i="24"/>
  <c r="Q74" i="24"/>
  <c r="E74" i="24"/>
  <c r="U74" i="24"/>
  <c r="I74" i="24"/>
  <c r="Y74" i="24"/>
  <c r="M74" i="24"/>
  <c r="D325" i="24"/>
  <c r="H325" i="24"/>
  <c r="L325" i="24"/>
  <c r="P325" i="24"/>
  <c r="T325" i="24"/>
  <c r="X325" i="24"/>
  <c r="E325" i="24"/>
  <c r="I325" i="24"/>
  <c r="M325" i="24"/>
  <c r="Q325" i="24"/>
  <c r="U325" i="24"/>
  <c r="Y325" i="24"/>
  <c r="B325" i="24"/>
  <c r="J325" i="24"/>
  <c r="R325" i="24"/>
  <c r="C325" i="24"/>
  <c r="K325" i="24"/>
  <c r="S325" i="24"/>
  <c r="F325" i="24"/>
  <c r="N325" i="24"/>
  <c r="V325" i="24"/>
  <c r="G325" i="24"/>
  <c r="O325" i="24"/>
  <c r="W325" i="24"/>
  <c r="D217" i="24"/>
  <c r="H217" i="24"/>
  <c r="L217" i="24"/>
  <c r="P217" i="24"/>
  <c r="T217" i="24"/>
  <c r="X217" i="24"/>
  <c r="E217" i="24"/>
  <c r="I217" i="24"/>
  <c r="M217" i="24"/>
  <c r="Q217" i="24"/>
  <c r="U217" i="24"/>
  <c r="Y217" i="24"/>
  <c r="C217" i="24"/>
  <c r="K217" i="24"/>
  <c r="S217" i="24"/>
  <c r="F217" i="24"/>
  <c r="N217" i="24"/>
  <c r="V217" i="24"/>
  <c r="G217" i="24"/>
  <c r="O217" i="24"/>
  <c r="W217" i="24"/>
  <c r="B217" i="24"/>
  <c r="J217" i="24"/>
  <c r="R217" i="24"/>
  <c r="E290" i="24"/>
  <c r="I290" i="24"/>
  <c r="M290" i="24"/>
  <c r="Q290" i="24"/>
  <c r="U290" i="24"/>
  <c r="Y290" i="24"/>
  <c r="B290" i="24"/>
  <c r="F290" i="24"/>
  <c r="J290" i="24"/>
  <c r="N290" i="24"/>
  <c r="R290" i="24"/>
  <c r="V290" i="24"/>
  <c r="C290" i="24"/>
  <c r="K290" i="24"/>
  <c r="S290" i="24"/>
  <c r="D290" i="24"/>
  <c r="L290" i="24"/>
  <c r="T290" i="24"/>
  <c r="G290" i="24"/>
  <c r="O290" i="24"/>
  <c r="W290" i="24"/>
  <c r="H290" i="24"/>
  <c r="P290" i="24"/>
  <c r="X290" i="24"/>
  <c r="A75" i="24"/>
  <c r="D37" i="24"/>
  <c r="H37" i="24"/>
  <c r="L37" i="24"/>
  <c r="P37" i="24"/>
  <c r="T37" i="24"/>
  <c r="X37" i="24"/>
  <c r="E37" i="24"/>
  <c r="I37" i="24"/>
  <c r="M37" i="24"/>
  <c r="Q37" i="24"/>
  <c r="U37" i="24"/>
  <c r="Y37" i="24"/>
  <c r="B37" i="24"/>
  <c r="F37" i="24"/>
  <c r="J37" i="24"/>
  <c r="N37" i="24"/>
  <c r="R37" i="24"/>
  <c r="V37" i="24"/>
  <c r="C37" i="24"/>
  <c r="G37" i="24"/>
  <c r="K37" i="24"/>
  <c r="O37" i="24"/>
  <c r="S37" i="24"/>
  <c r="W37" i="24"/>
  <c r="D182" i="24"/>
  <c r="H182" i="24"/>
  <c r="L182" i="24"/>
  <c r="P182" i="24"/>
  <c r="T182" i="24"/>
  <c r="X182" i="24"/>
  <c r="C182" i="24"/>
  <c r="G182" i="24"/>
  <c r="K182" i="24"/>
  <c r="O182" i="24"/>
  <c r="S182" i="24"/>
  <c r="W182" i="24"/>
  <c r="I182" i="24"/>
  <c r="Q182" i="24"/>
  <c r="Y182" i="24"/>
  <c r="B182" i="24"/>
  <c r="J182" i="24"/>
  <c r="R182" i="24"/>
  <c r="E182" i="24"/>
  <c r="M182" i="24"/>
  <c r="U182" i="24"/>
  <c r="F182" i="24"/>
  <c r="N182" i="24"/>
  <c r="V182" i="24"/>
  <c r="A400" i="21"/>
  <c r="C363" i="21"/>
  <c r="G363" i="21"/>
  <c r="K363" i="21"/>
  <c r="O363" i="21"/>
  <c r="S363" i="21"/>
  <c r="W363" i="21"/>
  <c r="E363" i="21"/>
  <c r="I363" i="21"/>
  <c r="M363" i="21"/>
  <c r="Q363" i="21"/>
  <c r="U363" i="21"/>
  <c r="Y363" i="21"/>
  <c r="B363" i="21"/>
  <c r="J363" i="21"/>
  <c r="R363" i="21"/>
  <c r="D363" i="21"/>
  <c r="L363" i="21"/>
  <c r="T363" i="21"/>
  <c r="F363" i="21"/>
  <c r="N363" i="21"/>
  <c r="V363" i="21"/>
  <c r="H363" i="21"/>
  <c r="P363" i="21"/>
  <c r="X363" i="21"/>
  <c r="C434" i="21"/>
  <c r="G434" i="21"/>
  <c r="K434" i="21"/>
  <c r="O434" i="21"/>
  <c r="S434" i="21"/>
  <c r="W434" i="21"/>
  <c r="E434" i="21"/>
  <c r="I434" i="21"/>
  <c r="M434" i="21"/>
  <c r="Q434" i="21"/>
  <c r="U434" i="21"/>
  <c r="Y434" i="21"/>
  <c r="D434" i="21"/>
  <c r="L434" i="21"/>
  <c r="T434" i="21"/>
  <c r="F434" i="21"/>
  <c r="N434" i="21"/>
  <c r="V434" i="21"/>
  <c r="H434" i="21"/>
  <c r="P434" i="21"/>
  <c r="X434" i="21"/>
  <c r="B434" i="21"/>
  <c r="J434" i="21"/>
  <c r="R434" i="21"/>
  <c r="B469" i="21"/>
  <c r="C469" i="21"/>
  <c r="G469" i="21"/>
  <c r="K469" i="21"/>
  <c r="O469" i="21"/>
  <c r="S469" i="21"/>
  <c r="W469" i="21"/>
  <c r="E469" i="21"/>
  <c r="I469" i="21"/>
  <c r="M469" i="21"/>
  <c r="Q469" i="21"/>
  <c r="U469" i="21"/>
  <c r="Y469" i="21"/>
  <c r="F469" i="21"/>
  <c r="N469" i="21"/>
  <c r="V469" i="21"/>
  <c r="H469" i="21"/>
  <c r="J469" i="21"/>
  <c r="R469" i="21"/>
  <c r="T469" i="21"/>
  <c r="D469" i="21"/>
  <c r="X469" i="21"/>
  <c r="L469" i="21"/>
  <c r="P469" i="21"/>
  <c r="C399" i="21"/>
  <c r="G399" i="21"/>
  <c r="K399" i="21"/>
  <c r="O399" i="21"/>
  <c r="S399" i="21"/>
  <c r="W399" i="21"/>
  <c r="D399" i="21"/>
  <c r="H399" i="21"/>
  <c r="L399" i="21"/>
  <c r="P399" i="21"/>
  <c r="T399" i="21"/>
  <c r="X399" i="21"/>
  <c r="E399" i="21"/>
  <c r="B399" i="21"/>
  <c r="F399" i="21"/>
  <c r="J399" i="21"/>
  <c r="N399" i="21"/>
  <c r="R399" i="21"/>
  <c r="V399" i="21"/>
  <c r="I399" i="21"/>
  <c r="Y399" i="21"/>
  <c r="M399" i="21"/>
  <c r="Q399" i="21"/>
  <c r="U399" i="21"/>
  <c r="B326" i="21"/>
  <c r="F326" i="21"/>
  <c r="J326" i="21"/>
  <c r="N326" i="21"/>
  <c r="R326" i="21"/>
  <c r="V326" i="21"/>
  <c r="C326" i="21"/>
  <c r="G326" i="21"/>
  <c r="K326" i="21"/>
  <c r="O326" i="21"/>
  <c r="S326" i="21"/>
  <c r="W326" i="21"/>
  <c r="H326" i="21"/>
  <c r="P326" i="21"/>
  <c r="X326" i="21"/>
  <c r="I326" i="21"/>
  <c r="Q326" i="21"/>
  <c r="Y326" i="21"/>
  <c r="E326" i="21"/>
  <c r="U326" i="21"/>
  <c r="L326" i="21"/>
  <c r="D326" i="21"/>
  <c r="T326" i="21"/>
  <c r="M326" i="21"/>
  <c r="E255" i="21"/>
  <c r="I255" i="21"/>
  <c r="M255" i="21"/>
  <c r="Q255" i="21"/>
  <c r="U255" i="21"/>
  <c r="Y255" i="21"/>
  <c r="B255" i="21"/>
  <c r="F255" i="21"/>
  <c r="J255" i="21"/>
  <c r="N255" i="21"/>
  <c r="R255" i="21"/>
  <c r="V255" i="21"/>
  <c r="C255" i="21"/>
  <c r="G255" i="21"/>
  <c r="K255" i="21"/>
  <c r="O255" i="21"/>
  <c r="S255" i="21"/>
  <c r="W255" i="21"/>
  <c r="D255" i="21"/>
  <c r="H255" i="21"/>
  <c r="L255" i="21"/>
  <c r="P255" i="21"/>
  <c r="T255" i="21"/>
  <c r="X255" i="21"/>
  <c r="A292" i="21"/>
  <c r="D291" i="21"/>
  <c r="H291" i="21"/>
  <c r="L291" i="21"/>
  <c r="P291" i="21"/>
  <c r="T291" i="21"/>
  <c r="X291" i="21"/>
  <c r="B291" i="21"/>
  <c r="F291" i="21"/>
  <c r="J291" i="21"/>
  <c r="N291" i="21"/>
  <c r="R291" i="21"/>
  <c r="V291" i="21"/>
  <c r="G291" i="21"/>
  <c r="O291" i="21"/>
  <c r="W291" i="21"/>
  <c r="C291" i="21"/>
  <c r="K291" i="21"/>
  <c r="S291" i="21"/>
  <c r="E291" i="21"/>
  <c r="U291" i="21"/>
  <c r="I291" i="21"/>
  <c r="Y291" i="21"/>
  <c r="M291" i="21"/>
  <c r="Q291" i="21"/>
  <c r="D218" i="21"/>
  <c r="H218" i="21"/>
  <c r="L218" i="21"/>
  <c r="P218" i="21"/>
  <c r="T218" i="21"/>
  <c r="X218" i="21"/>
  <c r="B218" i="21"/>
  <c r="F218" i="21"/>
  <c r="J218" i="21"/>
  <c r="N218" i="21"/>
  <c r="R218" i="21"/>
  <c r="V218" i="21"/>
  <c r="C218" i="21"/>
  <c r="K218" i="21"/>
  <c r="S218" i="21"/>
  <c r="E218" i="21"/>
  <c r="M218" i="21"/>
  <c r="U218" i="21"/>
  <c r="G218" i="21"/>
  <c r="O218" i="21"/>
  <c r="W218" i="21"/>
  <c r="I218" i="21"/>
  <c r="Q218" i="21"/>
  <c r="Y218" i="21"/>
  <c r="C182" i="21"/>
  <c r="G182" i="21"/>
  <c r="K182" i="21"/>
  <c r="O182" i="21"/>
  <c r="S182" i="21"/>
  <c r="W182" i="21"/>
  <c r="D182" i="21"/>
  <c r="H182" i="21"/>
  <c r="L182" i="21"/>
  <c r="P182" i="21"/>
  <c r="T182" i="21"/>
  <c r="X182" i="21"/>
  <c r="E182" i="21"/>
  <c r="I182" i="21"/>
  <c r="M182" i="21"/>
  <c r="Q182" i="21"/>
  <c r="U182" i="21"/>
  <c r="Y182" i="21"/>
  <c r="B182" i="21"/>
  <c r="F182" i="21"/>
  <c r="J182" i="21"/>
  <c r="N182" i="21"/>
  <c r="R182" i="21"/>
  <c r="V182" i="21"/>
  <c r="A364" i="21"/>
  <c r="A470" i="21"/>
  <c r="A506" i="21" s="1"/>
  <c r="A256" i="21"/>
  <c r="A219" i="21"/>
  <c r="A327" i="21"/>
  <c r="A435" i="21"/>
  <c r="E108" i="21"/>
  <c r="I108" i="21"/>
  <c r="M108" i="21"/>
  <c r="Q108" i="21"/>
  <c r="U108" i="21"/>
  <c r="Y108" i="21"/>
  <c r="B108" i="21"/>
  <c r="F108" i="21"/>
  <c r="J108" i="21"/>
  <c r="N108" i="21"/>
  <c r="R108" i="21"/>
  <c r="V108" i="21"/>
  <c r="C108" i="21"/>
  <c r="G108" i="21"/>
  <c r="K108" i="21"/>
  <c r="O108" i="21"/>
  <c r="S108" i="21"/>
  <c r="W108" i="21"/>
  <c r="D108" i="21"/>
  <c r="H108" i="21"/>
  <c r="L108" i="21"/>
  <c r="P108" i="21"/>
  <c r="T108" i="21"/>
  <c r="X108" i="21"/>
  <c r="A73" i="21"/>
  <c r="B35" i="21"/>
  <c r="F35" i="21"/>
  <c r="J35" i="21"/>
  <c r="N35" i="21"/>
  <c r="R35" i="21"/>
  <c r="V35" i="21"/>
  <c r="C35" i="21"/>
  <c r="G35" i="21"/>
  <c r="K35" i="21"/>
  <c r="O35" i="21"/>
  <c r="S35" i="21"/>
  <c r="W35" i="21"/>
  <c r="D35" i="21"/>
  <c r="H35" i="21"/>
  <c r="L35" i="21"/>
  <c r="P35" i="21"/>
  <c r="T35" i="21"/>
  <c r="X35" i="21"/>
  <c r="E35" i="21"/>
  <c r="I35" i="21"/>
  <c r="M35" i="21"/>
  <c r="Q35" i="21"/>
  <c r="U35" i="21"/>
  <c r="Y35" i="21"/>
  <c r="A36" i="21"/>
  <c r="B72" i="21"/>
  <c r="E72" i="21"/>
  <c r="I72" i="21"/>
  <c r="M72" i="21"/>
  <c r="Q72" i="21"/>
  <c r="U72" i="21"/>
  <c r="Y72" i="21"/>
  <c r="F72" i="21"/>
  <c r="J72" i="21"/>
  <c r="N72" i="21"/>
  <c r="R72" i="21"/>
  <c r="V72" i="21"/>
  <c r="C72" i="21"/>
  <c r="G72" i="21"/>
  <c r="K72" i="21"/>
  <c r="O72" i="21"/>
  <c r="S72" i="21"/>
  <c r="W72" i="21"/>
  <c r="D72" i="21"/>
  <c r="H72" i="21"/>
  <c r="L72" i="21"/>
  <c r="P72" i="21"/>
  <c r="T72" i="21"/>
  <c r="X72" i="21"/>
  <c r="A109" i="21"/>
  <c r="B145" i="21"/>
  <c r="F145" i="21"/>
  <c r="J145" i="21"/>
  <c r="N145" i="21"/>
  <c r="R145" i="21"/>
  <c r="V145" i="21"/>
  <c r="C145" i="21"/>
  <c r="G145" i="21"/>
  <c r="K145" i="21"/>
  <c r="O145" i="21"/>
  <c r="S145" i="21"/>
  <c r="W145" i="21"/>
  <c r="E145" i="21"/>
  <c r="I145" i="21"/>
  <c r="M145" i="21"/>
  <c r="Q145" i="21"/>
  <c r="U145" i="21"/>
  <c r="Y145" i="21"/>
  <c r="P145" i="21"/>
  <c r="D145" i="21"/>
  <c r="T145" i="21"/>
  <c r="H145" i="21"/>
  <c r="X145" i="21"/>
  <c r="L145" i="21"/>
  <c r="A146" i="21"/>
  <c r="A183" i="21" s="1"/>
  <c r="C365" i="23"/>
  <c r="G365" i="23"/>
  <c r="K365" i="23"/>
  <c r="O365" i="23"/>
  <c r="S365" i="23"/>
  <c r="W365" i="23"/>
  <c r="E365" i="23"/>
  <c r="I365" i="23"/>
  <c r="M365" i="23"/>
  <c r="Q365" i="23"/>
  <c r="U365" i="23"/>
  <c r="Y365" i="23"/>
  <c r="D365" i="23"/>
  <c r="L365" i="23"/>
  <c r="T365" i="23"/>
  <c r="H365" i="23"/>
  <c r="P365" i="23"/>
  <c r="X365" i="23"/>
  <c r="J365" i="23"/>
  <c r="B365" i="23"/>
  <c r="R365" i="23"/>
  <c r="V365" i="23"/>
  <c r="F365" i="23"/>
  <c r="N365" i="23"/>
  <c r="A366" i="23"/>
  <c r="A403" i="23" s="1"/>
  <c r="E109" i="23"/>
  <c r="I109" i="23"/>
  <c r="M109" i="23"/>
  <c r="Q109" i="23"/>
  <c r="U109" i="23"/>
  <c r="Y109" i="23"/>
  <c r="B109" i="23"/>
  <c r="F109" i="23"/>
  <c r="J109" i="23"/>
  <c r="N109" i="23"/>
  <c r="R109" i="23"/>
  <c r="V109" i="23"/>
  <c r="C109" i="23"/>
  <c r="G109" i="23"/>
  <c r="K109" i="23"/>
  <c r="O109" i="23"/>
  <c r="S109" i="23"/>
  <c r="W109" i="23"/>
  <c r="D109" i="23"/>
  <c r="H109" i="23"/>
  <c r="L109" i="23"/>
  <c r="P109" i="23"/>
  <c r="T109" i="23"/>
  <c r="X109" i="23"/>
  <c r="D218" i="23"/>
  <c r="H218" i="23"/>
  <c r="L218" i="23"/>
  <c r="P218" i="23"/>
  <c r="T218" i="23"/>
  <c r="X218" i="23"/>
  <c r="B218" i="23"/>
  <c r="F218" i="23"/>
  <c r="J218" i="23"/>
  <c r="N218" i="23"/>
  <c r="R218" i="23"/>
  <c r="V218" i="23"/>
  <c r="I218" i="23"/>
  <c r="Q218" i="23"/>
  <c r="Y218" i="23"/>
  <c r="C218" i="23"/>
  <c r="K218" i="23"/>
  <c r="S218" i="23"/>
  <c r="E218" i="23"/>
  <c r="M218" i="23"/>
  <c r="U218" i="23"/>
  <c r="G218" i="23"/>
  <c r="O218" i="23"/>
  <c r="W218" i="23"/>
  <c r="E182" i="23"/>
  <c r="I182" i="23"/>
  <c r="M182" i="23"/>
  <c r="Q182" i="23"/>
  <c r="U182" i="23"/>
  <c r="Y182" i="23"/>
  <c r="C182" i="23"/>
  <c r="G182" i="23"/>
  <c r="K182" i="23"/>
  <c r="O182" i="23"/>
  <c r="S182" i="23"/>
  <c r="W182" i="23"/>
  <c r="H182" i="23"/>
  <c r="P182" i="23"/>
  <c r="X182" i="23"/>
  <c r="B182" i="23"/>
  <c r="J182" i="23"/>
  <c r="R182" i="23"/>
  <c r="D182" i="23"/>
  <c r="L182" i="23"/>
  <c r="T182" i="23"/>
  <c r="F182" i="23"/>
  <c r="N182" i="23"/>
  <c r="V182" i="23"/>
  <c r="A219" i="23"/>
  <c r="B328" i="23"/>
  <c r="F328" i="23"/>
  <c r="J328" i="23"/>
  <c r="N328" i="23"/>
  <c r="R328" i="23"/>
  <c r="V328" i="23"/>
  <c r="D328" i="23"/>
  <c r="H328" i="23"/>
  <c r="L328" i="23"/>
  <c r="P328" i="23"/>
  <c r="T328" i="23"/>
  <c r="X328" i="23"/>
  <c r="I328" i="23"/>
  <c r="Q328" i="23"/>
  <c r="Y328" i="23"/>
  <c r="C328" i="23"/>
  <c r="K328" i="23"/>
  <c r="S328" i="23"/>
  <c r="E328" i="23"/>
  <c r="M328" i="23"/>
  <c r="U328" i="23"/>
  <c r="G328" i="23"/>
  <c r="O328" i="23"/>
  <c r="W328" i="23"/>
  <c r="B145" i="23"/>
  <c r="F145" i="23"/>
  <c r="J145" i="23"/>
  <c r="N145" i="23"/>
  <c r="R145" i="23"/>
  <c r="V145" i="23"/>
  <c r="C145" i="23"/>
  <c r="G145" i="23"/>
  <c r="K145" i="23"/>
  <c r="O145" i="23"/>
  <c r="S145" i="23"/>
  <c r="W145" i="23"/>
  <c r="A183" i="23"/>
  <c r="D145" i="23"/>
  <c r="H145" i="23"/>
  <c r="L145" i="23"/>
  <c r="P145" i="23"/>
  <c r="T145" i="23"/>
  <c r="X145" i="23"/>
  <c r="E145" i="23"/>
  <c r="I145" i="23"/>
  <c r="M145" i="23"/>
  <c r="Q145" i="23"/>
  <c r="U145" i="23"/>
  <c r="Y145" i="23"/>
  <c r="A146" i="23"/>
  <c r="B74" i="23"/>
  <c r="F74" i="23"/>
  <c r="J74" i="23"/>
  <c r="N74" i="23"/>
  <c r="R74" i="23"/>
  <c r="V74" i="23"/>
  <c r="D74" i="23"/>
  <c r="H74" i="23"/>
  <c r="L74" i="23"/>
  <c r="P74" i="23"/>
  <c r="T74" i="23"/>
  <c r="X74" i="23"/>
  <c r="C74" i="23"/>
  <c r="K74" i="23"/>
  <c r="S74" i="23"/>
  <c r="E74" i="23"/>
  <c r="M74" i="23"/>
  <c r="U74" i="23"/>
  <c r="G74" i="23"/>
  <c r="O74" i="23"/>
  <c r="W74" i="23"/>
  <c r="I74" i="23"/>
  <c r="Q74" i="23"/>
  <c r="Y74" i="23"/>
  <c r="C255" i="23"/>
  <c r="G255" i="23"/>
  <c r="K255" i="23"/>
  <c r="O255" i="23"/>
  <c r="S255" i="23"/>
  <c r="W255" i="23"/>
  <c r="A293" i="23"/>
  <c r="D255" i="23"/>
  <c r="H255" i="23"/>
  <c r="L255" i="23"/>
  <c r="P255" i="23"/>
  <c r="T255" i="23"/>
  <c r="X255" i="23"/>
  <c r="E255" i="23"/>
  <c r="I255" i="23"/>
  <c r="M255" i="23"/>
  <c r="Q255" i="23"/>
  <c r="U255" i="23"/>
  <c r="Y255" i="23"/>
  <c r="B255" i="23"/>
  <c r="F255" i="23"/>
  <c r="J255" i="23"/>
  <c r="N255" i="23"/>
  <c r="R255" i="23"/>
  <c r="V255" i="23"/>
  <c r="A256" i="23"/>
  <c r="B37" i="23"/>
  <c r="F37" i="23"/>
  <c r="J37" i="23"/>
  <c r="N37" i="23"/>
  <c r="R37" i="23"/>
  <c r="V37" i="23"/>
  <c r="C37" i="23"/>
  <c r="G37" i="23"/>
  <c r="K37" i="23"/>
  <c r="O37" i="23"/>
  <c r="S37" i="23"/>
  <c r="W37" i="23"/>
  <c r="A75" i="23"/>
  <c r="D37" i="23"/>
  <c r="H37" i="23"/>
  <c r="L37" i="23"/>
  <c r="P37" i="23"/>
  <c r="T37" i="23"/>
  <c r="X37" i="23"/>
  <c r="E37" i="23"/>
  <c r="I37" i="23"/>
  <c r="M37" i="23"/>
  <c r="Q37" i="23"/>
  <c r="U37" i="23"/>
  <c r="Y37" i="23"/>
  <c r="C292" i="23"/>
  <c r="G292" i="23"/>
  <c r="K292" i="23"/>
  <c r="O292" i="23"/>
  <c r="S292" i="23"/>
  <c r="W292" i="23"/>
  <c r="E292" i="23"/>
  <c r="I292" i="23"/>
  <c r="M292" i="23"/>
  <c r="Q292" i="23"/>
  <c r="U292" i="23"/>
  <c r="Y292" i="23"/>
  <c r="H292" i="23"/>
  <c r="P292" i="23"/>
  <c r="X292" i="23"/>
  <c r="B292" i="23"/>
  <c r="J292" i="23"/>
  <c r="R292" i="23"/>
  <c r="D292" i="23"/>
  <c r="L292" i="23"/>
  <c r="T292" i="23"/>
  <c r="F292" i="23"/>
  <c r="N292" i="23"/>
  <c r="V292" i="23"/>
  <c r="A329" i="23"/>
  <c r="A41" i="19"/>
  <c r="A109" i="19"/>
  <c r="A439" i="23"/>
  <c r="A147" i="24"/>
  <c r="A110" i="24"/>
  <c r="A326" i="24"/>
  <c r="A38" i="24"/>
  <c r="A363" i="24"/>
  <c r="A400" i="24" s="1"/>
  <c r="A255" i="24"/>
  <c r="A434" i="24"/>
  <c r="A218" i="24"/>
  <c r="A469" i="24"/>
  <c r="A110" i="23"/>
  <c r="A38" i="23"/>
  <c r="B439" i="23" l="1"/>
  <c r="F439" i="23"/>
  <c r="J439" i="23"/>
  <c r="N439" i="23"/>
  <c r="R439" i="23"/>
  <c r="V439" i="23"/>
  <c r="C439" i="23"/>
  <c r="G439" i="23"/>
  <c r="K439" i="23"/>
  <c r="O439" i="23"/>
  <c r="S439" i="23"/>
  <c r="W439" i="23"/>
  <c r="D439" i="23"/>
  <c r="H439" i="23"/>
  <c r="L439" i="23"/>
  <c r="P439" i="23"/>
  <c r="T439" i="23"/>
  <c r="X439" i="23"/>
  <c r="E439" i="23"/>
  <c r="I439" i="23"/>
  <c r="M439" i="23"/>
  <c r="Q439" i="23"/>
  <c r="U439" i="23"/>
  <c r="Y439" i="23"/>
  <c r="E434" i="24"/>
  <c r="I434" i="24"/>
  <c r="M434" i="24"/>
  <c r="Q434" i="24"/>
  <c r="U434" i="24"/>
  <c r="Y434" i="24"/>
  <c r="B434" i="24"/>
  <c r="F434" i="24"/>
  <c r="J434" i="24"/>
  <c r="N434" i="24"/>
  <c r="R434" i="24"/>
  <c r="V434" i="24"/>
  <c r="C434" i="24"/>
  <c r="G434" i="24"/>
  <c r="K434" i="24"/>
  <c r="O434" i="24"/>
  <c r="S434" i="24"/>
  <c r="W434" i="24"/>
  <c r="D434" i="24"/>
  <c r="H434" i="24"/>
  <c r="L434" i="24"/>
  <c r="P434" i="24"/>
  <c r="T434" i="24"/>
  <c r="X434" i="24"/>
  <c r="A148" i="19"/>
  <c r="E109" i="19"/>
  <c r="I109" i="19"/>
  <c r="M109" i="19"/>
  <c r="Q109" i="19"/>
  <c r="U109" i="19"/>
  <c r="Y109" i="19"/>
  <c r="B109" i="19"/>
  <c r="F109" i="19"/>
  <c r="J109" i="19"/>
  <c r="N109" i="19"/>
  <c r="R109" i="19"/>
  <c r="V109" i="19"/>
  <c r="C109" i="19"/>
  <c r="G109" i="19"/>
  <c r="K109" i="19"/>
  <c r="O109" i="19"/>
  <c r="S109" i="19"/>
  <c r="W109" i="19"/>
  <c r="D109" i="19"/>
  <c r="H109" i="19"/>
  <c r="L109" i="19"/>
  <c r="P109" i="19"/>
  <c r="T109" i="19"/>
  <c r="X109" i="19"/>
  <c r="B404" i="19"/>
  <c r="F404" i="19"/>
  <c r="J404" i="19"/>
  <c r="N404" i="19"/>
  <c r="R404" i="19"/>
  <c r="V404" i="19"/>
  <c r="C404" i="19"/>
  <c r="G404" i="19"/>
  <c r="K404" i="19"/>
  <c r="O404" i="19"/>
  <c r="S404" i="19"/>
  <c r="W404" i="19"/>
  <c r="D404" i="19"/>
  <c r="H404" i="19"/>
  <c r="L404" i="19"/>
  <c r="P404" i="19"/>
  <c r="T404" i="19"/>
  <c r="X404" i="19"/>
  <c r="E404" i="19"/>
  <c r="I404" i="19"/>
  <c r="M404" i="19"/>
  <c r="Q404" i="19"/>
  <c r="U404" i="19"/>
  <c r="Y404" i="19"/>
  <c r="A405" i="19"/>
  <c r="A296" i="19"/>
  <c r="B258" i="19"/>
  <c r="F258" i="19"/>
  <c r="J258" i="19"/>
  <c r="N258" i="19"/>
  <c r="R258" i="19"/>
  <c r="V258" i="19"/>
  <c r="C258" i="19"/>
  <c r="G258" i="19"/>
  <c r="K258" i="19"/>
  <c r="O258" i="19"/>
  <c r="S258" i="19"/>
  <c r="W258" i="19"/>
  <c r="D258" i="19"/>
  <c r="H258" i="19"/>
  <c r="L258" i="19"/>
  <c r="P258" i="19"/>
  <c r="T258" i="19"/>
  <c r="X258" i="19"/>
  <c r="E258" i="19"/>
  <c r="I258" i="19"/>
  <c r="M258" i="19"/>
  <c r="Q258" i="19"/>
  <c r="U258" i="19"/>
  <c r="Y258" i="19"/>
  <c r="A259" i="19"/>
  <c r="B403" i="23"/>
  <c r="F403" i="23"/>
  <c r="J403" i="23"/>
  <c r="N403" i="23"/>
  <c r="R403" i="23"/>
  <c r="V403" i="23"/>
  <c r="C403" i="23"/>
  <c r="G403" i="23"/>
  <c r="K403" i="23"/>
  <c r="O403" i="23"/>
  <c r="S403" i="23"/>
  <c r="W403" i="23"/>
  <c r="D403" i="23"/>
  <c r="H403" i="23"/>
  <c r="L403" i="23"/>
  <c r="P403" i="23"/>
  <c r="T403" i="23"/>
  <c r="X403" i="23"/>
  <c r="E403" i="23"/>
  <c r="I403" i="23"/>
  <c r="M403" i="23"/>
  <c r="Q403" i="23"/>
  <c r="U403" i="23"/>
  <c r="Y403" i="23"/>
  <c r="E219" i="19"/>
  <c r="I219" i="19"/>
  <c r="M219" i="19"/>
  <c r="Q219" i="19"/>
  <c r="U219" i="19"/>
  <c r="Y219" i="19"/>
  <c r="B219" i="19"/>
  <c r="F219" i="19"/>
  <c r="J219" i="19"/>
  <c r="N219" i="19"/>
  <c r="R219" i="19"/>
  <c r="V219" i="19"/>
  <c r="C219" i="19"/>
  <c r="G219" i="19"/>
  <c r="K219" i="19"/>
  <c r="O219" i="19"/>
  <c r="S219" i="19"/>
  <c r="W219" i="19"/>
  <c r="D219" i="19"/>
  <c r="H219" i="19"/>
  <c r="L219" i="19"/>
  <c r="P219" i="19"/>
  <c r="T219" i="19"/>
  <c r="X219" i="19"/>
  <c r="C440" i="19"/>
  <c r="G440" i="19"/>
  <c r="K440" i="19"/>
  <c r="O440" i="19"/>
  <c r="S440" i="19"/>
  <c r="W440" i="19"/>
  <c r="D440" i="19"/>
  <c r="H440" i="19"/>
  <c r="L440" i="19"/>
  <c r="P440" i="19"/>
  <c r="T440" i="19"/>
  <c r="X440" i="19"/>
  <c r="E440" i="19"/>
  <c r="I440" i="19"/>
  <c r="M440" i="19"/>
  <c r="Q440" i="19"/>
  <c r="U440" i="19"/>
  <c r="Y440" i="19"/>
  <c r="B440" i="19"/>
  <c r="F440" i="19"/>
  <c r="J440" i="19"/>
  <c r="N440" i="19"/>
  <c r="R440" i="19"/>
  <c r="V440" i="19"/>
  <c r="A441" i="19"/>
  <c r="B295" i="19"/>
  <c r="F295" i="19"/>
  <c r="J295" i="19"/>
  <c r="N295" i="19"/>
  <c r="R295" i="19"/>
  <c r="V295" i="19"/>
  <c r="C295" i="19"/>
  <c r="G295" i="19"/>
  <c r="K295" i="19"/>
  <c r="O295" i="19"/>
  <c r="S295" i="19"/>
  <c r="W295" i="19"/>
  <c r="D295" i="19"/>
  <c r="H295" i="19"/>
  <c r="L295" i="19"/>
  <c r="P295" i="19"/>
  <c r="T295" i="19"/>
  <c r="X295" i="19"/>
  <c r="E295" i="19"/>
  <c r="I295" i="19"/>
  <c r="M295" i="19"/>
  <c r="Q295" i="19"/>
  <c r="U295" i="19"/>
  <c r="Y295" i="19"/>
  <c r="A332" i="19"/>
  <c r="C469" i="24"/>
  <c r="G469" i="24"/>
  <c r="K469" i="24"/>
  <c r="O469" i="24"/>
  <c r="S469" i="24"/>
  <c r="W469" i="24"/>
  <c r="D469" i="24"/>
  <c r="H469" i="24"/>
  <c r="L469" i="24"/>
  <c r="P469" i="24"/>
  <c r="T469" i="24"/>
  <c r="X469" i="24"/>
  <c r="E469" i="24"/>
  <c r="I469" i="24"/>
  <c r="M469" i="24"/>
  <c r="Q469" i="24"/>
  <c r="U469" i="24"/>
  <c r="Y469" i="24"/>
  <c r="A506" i="24"/>
  <c r="B469" i="24"/>
  <c r="F469" i="24"/>
  <c r="J469" i="24"/>
  <c r="N469" i="24"/>
  <c r="R469" i="24"/>
  <c r="V469" i="24"/>
  <c r="C400" i="24"/>
  <c r="G400" i="24"/>
  <c r="K400" i="24"/>
  <c r="O400" i="24"/>
  <c r="S400" i="24"/>
  <c r="W400" i="24"/>
  <c r="D400" i="24"/>
  <c r="H400" i="24"/>
  <c r="L400" i="24"/>
  <c r="P400" i="24"/>
  <c r="T400" i="24"/>
  <c r="X400" i="24"/>
  <c r="E400" i="24"/>
  <c r="I400" i="24"/>
  <c r="M400" i="24"/>
  <c r="Q400" i="24"/>
  <c r="U400" i="24"/>
  <c r="Y400" i="24"/>
  <c r="B400" i="24"/>
  <c r="F400" i="24"/>
  <c r="J400" i="24"/>
  <c r="N400" i="24"/>
  <c r="R400" i="24"/>
  <c r="V400" i="24"/>
  <c r="D506" i="21"/>
  <c r="H506" i="21"/>
  <c r="L506" i="21"/>
  <c r="P506" i="21"/>
  <c r="T506" i="21"/>
  <c r="X506" i="21"/>
  <c r="E506" i="21"/>
  <c r="I506" i="21"/>
  <c r="M506" i="21"/>
  <c r="Q506" i="21"/>
  <c r="U506" i="21"/>
  <c r="Y506" i="21"/>
  <c r="B506" i="21"/>
  <c r="F506" i="21"/>
  <c r="J506" i="21"/>
  <c r="N506" i="21"/>
  <c r="R506" i="21"/>
  <c r="V506" i="21"/>
  <c r="C506" i="21"/>
  <c r="G506" i="21"/>
  <c r="K506" i="21"/>
  <c r="O506" i="21"/>
  <c r="S506" i="21"/>
  <c r="W506" i="21"/>
  <c r="D78" i="19"/>
  <c r="H78" i="19"/>
  <c r="L78" i="19"/>
  <c r="P78" i="19"/>
  <c r="T78" i="19"/>
  <c r="X78" i="19"/>
  <c r="E78" i="19"/>
  <c r="I78" i="19"/>
  <c r="M78" i="19"/>
  <c r="Q78" i="19"/>
  <c r="U78" i="19"/>
  <c r="Y78" i="19"/>
  <c r="B78" i="19"/>
  <c r="F78" i="19"/>
  <c r="J78" i="19"/>
  <c r="N78" i="19"/>
  <c r="R78" i="19"/>
  <c r="V78" i="19"/>
  <c r="C78" i="19"/>
  <c r="G78" i="19"/>
  <c r="K78" i="19"/>
  <c r="O78" i="19"/>
  <c r="S78" i="19"/>
  <c r="W78" i="19"/>
  <c r="B368" i="19"/>
  <c r="F368" i="19"/>
  <c r="J368" i="19"/>
  <c r="N368" i="19"/>
  <c r="R368" i="19"/>
  <c r="V368" i="19"/>
  <c r="E368" i="19"/>
  <c r="I368" i="19"/>
  <c r="M368" i="19"/>
  <c r="Q368" i="19"/>
  <c r="U368" i="19"/>
  <c r="Y368" i="19"/>
  <c r="G368" i="19"/>
  <c r="O368" i="19"/>
  <c r="W368" i="19"/>
  <c r="H368" i="19"/>
  <c r="P368" i="19"/>
  <c r="X368" i="19"/>
  <c r="C368" i="19"/>
  <c r="K368" i="19"/>
  <c r="S368" i="19"/>
  <c r="D368" i="19"/>
  <c r="L368" i="19"/>
  <c r="T368" i="19"/>
  <c r="A369" i="19"/>
  <c r="E147" i="19"/>
  <c r="I147" i="19"/>
  <c r="M147" i="19"/>
  <c r="Q147" i="19"/>
  <c r="U147" i="19"/>
  <c r="Y147" i="19"/>
  <c r="B147" i="19"/>
  <c r="F147" i="19"/>
  <c r="J147" i="19"/>
  <c r="N147" i="19"/>
  <c r="R147" i="19"/>
  <c r="V147" i="19"/>
  <c r="C147" i="19"/>
  <c r="G147" i="19"/>
  <c r="K147" i="19"/>
  <c r="O147" i="19"/>
  <c r="S147" i="19"/>
  <c r="W147" i="19"/>
  <c r="D147" i="19"/>
  <c r="H147" i="19"/>
  <c r="L147" i="19"/>
  <c r="P147" i="19"/>
  <c r="T147" i="19"/>
  <c r="X147" i="19"/>
  <c r="A184" i="19"/>
  <c r="A79" i="19"/>
  <c r="D41" i="19"/>
  <c r="H41" i="19"/>
  <c r="L41" i="19"/>
  <c r="P41" i="19"/>
  <c r="T41" i="19"/>
  <c r="X41" i="19"/>
  <c r="E41" i="19"/>
  <c r="I41" i="19"/>
  <c r="M41" i="19"/>
  <c r="Q41" i="19"/>
  <c r="U41" i="19"/>
  <c r="Y41" i="19"/>
  <c r="B41" i="19"/>
  <c r="F41" i="19"/>
  <c r="J41" i="19"/>
  <c r="N41" i="19"/>
  <c r="R41" i="19"/>
  <c r="V41" i="19"/>
  <c r="C41" i="19"/>
  <c r="G41" i="19"/>
  <c r="K41" i="19"/>
  <c r="O41" i="19"/>
  <c r="S41" i="19"/>
  <c r="W41" i="19"/>
  <c r="E183" i="19"/>
  <c r="I183" i="19"/>
  <c r="M183" i="19"/>
  <c r="Q183" i="19"/>
  <c r="U183" i="19"/>
  <c r="Y183" i="19"/>
  <c r="B183" i="19"/>
  <c r="F183" i="19"/>
  <c r="J183" i="19"/>
  <c r="N183" i="19"/>
  <c r="R183" i="19"/>
  <c r="V183" i="19"/>
  <c r="C183" i="19"/>
  <c r="G183" i="19"/>
  <c r="K183" i="19"/>
  <c r="O183" i="19"/>
  <c r="S183" i="19"/>
  <c r="W183" i="19"/>
  <c r="D183" i="19"/>
  <c r="H183" i="19"/>
  <c r="L183" i="19"/>
  <c r="P183" i="19"/>
  <c r="T183" i="19"/>
  <c r="X183" i="19"/>
  <c r="A220" i="19"/>
  <c r="E331" i="19"/>
  <c r="I331" i="19"/>
  <c r="M331" i="19"/>
  <c r="Q331" i="19"/>
  <c r="U331" i="19"/>
  <c r="Y331" i="19"/>
  <c r="B331" i="19"/>
  <c r="F331" i="19"/>
  <c r="J331" i="19"/>
  <c r="N331" i="19"/>
  <c r="R331" i="19"/>
  <c r="V331" i="19"/>
  <c r="C331" i="19"/>
  <c r="G331" i="19"/>
  <c r="K331" i="19"/>
  <c r="O331" i="19"/>
  <c r="S331" i="19"/>
  <c r="W331" i="19"/>
  <c r="D331" i="19"/>
  <c r="H331" i="19"/>
  <c r="L331" i="19"/>
  <c r="P331" i="19"/>
  <c r="T331" i="19"/>
  <c r="X331" i="19"/>
  <c r="B505" i="24"/>
  <c r="F505" i="24"/>
  <c r="J505" i="24"/>
  <c r="N505" i="24"/>
  <c r="R505" i="24"/>
  <c r="V505" i="24"/>
  <c r="C505" i="24"/>
  <c r="G505" i="24"/>
  <c r="K505" i="24"/>
  <c r="O505" i="24"/>
  <c r="S505" i="24"/>
  <c r="W505" i="24"/>
  <c r="D505" i="24"/>
  <c r="H505" i="24"/>
  <c r="L505" i="24"/>
  <c r="P505" i="24"/>
  <c r="T505" i="24"/>
  <c r="X505" i="24"/>
  <c r="E505" i="24"/>
  <c r="I505" i="24"/>
  <c r="M505" i="24"/>
  <c r="Q505" i="24"/>
  <c r="U505" i="24"/>
  <c r="Y505" i="24"/>
  <c r="D218" i="24"/>
  <c r="H218" i="24"/>
  <c r="L218" i="24"/>
  <c r="P218" i="24"/>
  <c r="T218" i="24"/>
  <c r="X218" i="24"/>
  <c r="E218" i="24"/>
  <c r="I218" i="24"/>
  <c r="M218" i="24"/>
  <c r="Q218" i="24"/>
  <c r="U218" i="24"/>
  <c r="Y218" i="24"/>
  <c r="C218" i="24"/>
  <c r="K218" i="24"/>
  <c r="S218" i="24"/>
  <c r="F218" i="24"/>
  <c r="N218" i="24"/>
  <c r="V218" i="24"/>
  <c r="G218" i="24"/>
  <c r="O218" i="24"/>
  <c r="W218" i="24"/>
  <c r="B218" i="24"/>
  <c r="J218" i="24"/>
  <c r="R218" i="24"/>
  <c r="D363" i="24"/>
  <c r="H363" i="24"/>
  <c r="L363" i="24"/>
  <c r="P363" i="24"/>
  <c r="T363" i="24"/>
  <c r="X363" i="24"/>
  <c r="E363" i="24"/>
  <c r="I363" i="24"/>
  <c r="M363" i="24"/>
  <c r="Q363" i="24"/>
  <c r="U363" i="24"/>
  <c r="Y363" i="24"/>
  <c r="B363" i="24"/>
  <c r="J363" i="24"/>
  <c r="R363" i="24"/>
  <c r="C363" i="24"/>
  <c r="K363" i="24"/>
  <c r="S363" i="24"/>
  <c r="F363" i="24"/>
  <c r="N363" i="24"/>
  <c r="V363" i="24"/>
  <c r="G363" i="24"/>
  <c r="O363" i="24"/>
  <c r="W363" i="24"/>
  <c r="C110" i="24"/>
  <c r="G110" i="24"/>
  <c r="K110" i="24"/>
  <c r="O110" i="24"/>
  <c r="S110" i="24"/>
  <c r="W110" i="24"/>
  <c r="D110" i="24"/>
  <c r="H110" i="24"/>
  <c r="L110" i="24"/>
  <c r="P110" i="24"/>
  <c r="T110" i="24"/>
  <c r="X110" i="24"/>
  <c r="E110" i="24"/>
  <c r="I110" i="24"/>
  <c r="M110" i="24"/>
  <c r="Q110" i="24"/>
  <c r="U110" i="24"/>
  <c r="Y110" i="24"/>
  <c r="B110" i="24"/>
  <c r="F110" i="24"/>
  <c r="J110" i="24"/>
  <c r="N110" i="24"/>
  <c r="R110" i="24"/>
  <c r="V110" i="24"/>
  <c r="A76" i="24"/>
  <c r="D38" i="24"/>
  <c r="H38" i="24"/>
  <c r="L38" i="24"/>
  <c r="P38" i="24"/>
  <c r="T38" i="24"/>
  <c r="X38" i="24"/>
  <c r="E38" i="24"/>
  <c r="I38" i="24"/>
  <c r="M38" i="24"/>
  <c r="Q38" i="24"/>
  <c r="U38" i="24"/>
  <c r="Y38" i="24"/>
  <c r="B38" i="24"/>
  <c r="F38" i="24"/>
  <c r="J38" i="24"/>
  <c r="N38" i="24"/>
  <c r="R38" i="24"/>
  <c r="V38" i="24"/>
  <c r="C38" i="24"/>
  <c r="G38" i="24"/>
  <c r="K38" i="24"/>
  <c r="O38" i="24"/>
  <c r="S38" i="24"/>
  <c r="W38" i="24"/>
  <c r="A184" i="24"/>
  <c r="E147" i="24"/>
  <c r="I147" i="24"/>
  <c r="M147" i="24"/>
  <c r="Q147" i="24"/>
  <c r="U147" i="24"/>
  <c r="Y147" i="24"/>
  <c r="B147" i="24"/>
  <c r="F147" i="24"/>
  <c r="J147" i="24"/>
  <c r="N147" i="24"/>
  <c r="R147" i="24"/>
  <c r="V147" i="24"/>
  <c r="C147" i="24"/>
  <c r="G147" i="24"/>
  <c r="K147" i="24"/>
  <c r="O147" i="24"/>
  <c r="S147" i="24"/>
  <c r="W147" i="24"/>
  <c r="D147" i="24"/>
  <c r="H147" i="24"/>
  <c r="L147" i="24"/>
  <c r="P147" i="24"/>
  <c r="T147" i="24"/>
  <c r="X147" i="24"/>
  <c r="C75" i="24"/>
  <c r="G75" i="24"/>
  <c r="K75" i="24"/>
  <c r="O75" i="24"/>
  <c r="S75" i="24"/>
  <c r="W75" i="24"/>
  <c r="D75" i="24"/>
  <c r="H75" i="24"/>
  <c r="L75" i="24"/>
  <c r="P75" i="24"/>
  <c r="T75" i="24"/>
  <c r="X75" i="24"/>
  <c r="B75" i="24"/>
  <c r="F75" i="24"/>
  <c r="J75" i="24"/>
  <c r="N75" i="24"/>
  <c r="R75" i="24"/>
  <c r="V75" i="24"/>
  <c r="I75" i="24"/>
  <c r="Y75" i="24"/>
  <c r="M75" i="24"/>
  <c r="Q75" i="24"/>
  <c r="E75" i="24"/>
  <c r="U75" i="24"/>
  <c r="A292" i="24"/>
  <c r="B255" i="24"/>
  <c r="F255" i="24"/>
  <c r="J255" i="24"/>
  <c r="N255" i="24"/>
  <c r="R255" i="24"/>
  <c r="V255" i="24"/>
  <c r="C255" i="24"/>
  <c r="G255" i="24"/>
  <c r="K255" i="24"/>
  <c r="O255" i="24"/>
  <c r="S255" i="24"/>
  <c r="W255" i="24"/>
  <c r="D255" i="24"/>
  <c r="H255" i="24"/>
  <c r="L255" i="24"/>
  <c r="P255" i="24"/>
  <c r="T255" i="24"/>
  <c r="X255" i="24"/>
  <c r="E255" i="24"/>
  <c r="I255" i="24"/>
  <c r="M255" i="24"/>
  <c r="Q255" i="24"/>
  <c r="U255" i="24"/>
  <c r="Y255" i="24"/>
  <c r="D326" i="24"/>
  <c r="H326" i="24"/>
  <c r="L326" i="24"/>
  <c r="P326" i="24"/>
  <c r="T326" i="24"/>
  <c r="X326" i="24"/>
  <c r="E326" i="24"/>
  <c r="I326" i="24"/>
  <c r="M326" i="24"/>
  <c r="Q326" i="24"/>
  <c r="U326" i="24"/>
  <c r="Y326" i="24"/>
  <c r="B326" i="24"/>
  <c r="J326" i="24"/>
  <c r="R326" i="24"/>
  <c r="C326" i="24"/>
  <c r="K326" i="24"/>
  <c r="S326" i="24"/>
  <c r="F326" i="24"/>
  <c r="N326" i="24"/>
  <c r="V326" i="24"/>
  <c r="G326" i="24"/>
  <c r="O326" i="24"/>
  <c r="W326" i="24"/>
  <c r="D183" i="24"/>
  <c r="H183" i="24"/>
  <c r="L183" i="24"/>
  <c r="P183" i="24"/>
  <c r="T183" i="24"/>
  <c r="X183" i="24"/>
  <c r="C183" i="24"/>
  <c r="G183" i="24"/>
  <c r="K183" i="24"/>
  <c r="O183" i="24"/>
  <c r="S183" i="24"/>
  <c r="W183" i="24"/>
  <c r="I183" i="24"/>
  <c r="Q183" i="24"/>
  <c r="Y183" i="24"/>
  <c r="B183" i="24"/>
  <c r="J183" i="24"/>
  <c r="R183" i="24"/>
  <c r="E183" i="24"/>
  <c r="M183" i="24"/>
  <c r="U183" i="24"/>
  <c r="F183" i="24"/>
  <c r="N183" i="24"/>
  <c r="V183" i="24"/>
  <c r="E291" i="24"/>
  <c r="I291" i="24"/>
  <c r="M291" i="24"/>
  <c r="Q291" i="24"/>
  <c r="U291" i="24"/>
  <c r="Y291" i="24"/>
  <c r="B291" i="24"/>
  <c r="F291" i="24"/>
  <c r="J291" i="24"/>
  <c r="N291" i="24"/>
  <c r="R291" i="24"/>
  <c r="V291" i="24"/>
  <c r="C291" i="24"/>
  <c r="K291" i="24"/>
  <c r="S291" i="24"/>
  <c r="D291" i="24"/>
  <c r="L291" i="24"/>
  <c r="T291" i="24"/>
  <c r="G291" i="24"/>
  <c r="O291" i="24"/>
  <c r="W291" i="24"/>
  <c r="H291" i="24"/>
  <c r="P291" i="24"/>
  <c r="X291" i="24"/>
  <c r="C435" i="21"/>
  <c r="G435" i="21"/>
  <c r="K435" i="21"/>
  <c r="O435" i="21"/>
  <c r="S435" i="21"/>
  <c r="W435" i="21"/>
  <c r="E435" i="21"/>
  <c r="I435" i="21"/>
  <c r="M435" i="21"/>
  <c r="Q435" i="21"/>
  <c r="U435" i="21"/>
  <c r="Y435" i="21"/>
  <c r="D435" i="21"/>
  <c r="L435" i="21"/>
  <c r="T435" i="21"/>
  <c r="F435" i="21"/>
  <c r="N435" i="21"/>
  <c r="V435" i="21"/>
  <c r="H435" i="21"/>
  <c r="P435" i="21"/>
  <c r="X435" i="21"/>
  <c r="B435" i="21"/>
  <c r="J435" i="21"/>
  <c r="R435" i="21"/>
  <c r="A401" i="21"/>
  <c r="C364" i="21"/>
  <c r="G364" i="21"/>
  <c r="K364" i="21"/>
  <c r="O364" i="21"/>
  <c r="S364" i="21"/>
  <c r="W364" i="21"/>
  <c r="E364" i="21"/>
  <c r="I364" i="21"/>
  <c r="M364" i="21"/>
  <c r="Q364" i="21"/>
  <c r="U364" i="21"/>
  <c r="Y364" i="21"/>
  <c r="B364" i="21"/>
  <c r="J364" i="21"/>
  <c r="R364" i="21"/>
  <c r="D364" i="21"/>
  <c r="L364" i="21"/>
  <c r="T364" i="21"/>
  <c r="F364" i="21"/>
  <c r="N364" i="21"/>
  <c r="V364" i="21"/>
  <c r="H364" i="21"/>
  <c r="P364" i="21"/>
  <c r="X364" i="21"/>
  <c r="C470" i="21"/>
  <c r="G470" i="21"/>
  <c r="K470" i="21"/>
  <c r="O470" i="21"/>
  <c r="S470" i="21"/>
  <c r="W470" i="21"/>
  <c r="E470" i="21"/>
  <c r="I470" i="21"/>
  <c r="M470" i="21"/>
  <c r="Q470" i="21"/>
  <c r="U470" i="21"/>
  <c r="Y470" i="21"/>
  <c r="F470" i="21"/>
  <c r="N470" i="21"/>
  <c r="V470" i="21"/>
  <c r="B470" i="21"/>
  <c r="J470" i="21"/>
  <c r="R470" i="21"/>
  <c r="L470" i="21"/>
  <c r="P470" i="21"/>
  <c r="D470" i="21"/>
  <c r="T470" i="21"/>
  <c r="H470" i="21"/>
  <c r="X470" i="21"/>
  <c r="C400" i="21"/>
  <c r="G400" i="21"/>
  <c r="D400" i="21"/>
  <c r="H400" i="21"/>
  <c r="L400" i="21"/>
  <c r="P400" i="21"/>
  <c r="T400" i="21"/>
  <c r="X400" i="21"/>
  <c r="B400" i="21"/>
  <c r="F400" i="21"/>
  <c r="J400" i="21"/>
  <c r="N400" i="21"/>
  <c r="R400" i="21"/>
  <c r="V400" i="21"/>
  <c r="M400" i="21"/>
  <c r="U400" i="21"/>
  <c r="E400" i="21"/>
  <c r="O400" i="21"/>
  <c r="W400" i="21"/>
  <c r="I400" i="21"/>
  <c r="Q400" i="21"/>
  <c r="Y400" i="21"/>
  <c r="K400" i="21"/>
  <c r="S400" i="21"/>
  <c r="B327" i="21"/>
  <c r="F327" i="21"/>
  <c r="J327" i="21"/>
  <c r="N327" i="21"/>
  <c r="R327" i="21"/>
  <c r="V327" i="21"/>
  <c r="C327" i="21"/>
  <c r="G327" i="21"/>
  <c r="K327" i="21"/>
  <c r="O327" i="21"/>
  <c r="S327" i="21"/>
  <c r="W327" i="21"/>
  <c r="H327" i="21"/>
  <c r="P327" i="21"/>
  <c r="X327" i="21"/>
  <c r="I327" i="21"/>
  <c r="Q327" i="21"/>
  <c r="Y327" i="21"/>
  <c r="M327" i="21"/>
  <c r="D327" i="21"/>
  <c r="T327" i="21"/>
  <c r="L327" i="21"/>
  <c r="E327" i="21"/>
  <c r="U327" i="21"/>
  <c r="E256" i="21"/>
  <c r="I256" i="21"/>
  <c r="M256" i="21"/>
  <c r="Q256" i="21"/>
  <c r="U256" i="21"/>
  <c r="Y256" i="21"/>
  <c r="B256" i="21"/>
  <c r="F256" i="21"/>
  <c r="J256" i="21"/>
  <c r="N256" i="21"/>
  <c r="R256" i="21"/>
  <c r="V256" i="21"/>
  <c r="A293" i="21"/>
  <c r="C256" i="21"/>
  <c r="G256" i="21"/>
  <c r="K256" i="21"/>
  <c r="O256" i="21"/>
  <c r="S256" i="21"/>
  <c r="W256" i="21"/>
  <c r="D256" i="21"/>
  <c r="H256" i="21"/>
  <c r="L256" i="21"/>
  <c r="P256" i="21"/>
  <c r="T256" i="21"/>
  <c r="X256" i="21"/>
  <c r="D292" i="21"/>
  <c r="H292" i="21"/>
  <c r="L292" i="21"/>
  <c r="P292" i="21"/>
  <c r="T292" i="21"/>
  <c r="X292" i="21"/>
  <c r="B292" i="21"/>
  <c r="F292" i="21"/>
  <c r="J292" i="21"/>
  <c r="N292" i="21"/>
  <c r="R292" i="21"/>
  <c r="V292" i="21"/>
  <c r="G292" i="21"/>
  <c r="O292" i="21"/>
  <c r="W292" i="21"/>
  <c r="C292" i="21"/>
  <c r="K292" i="21"/>
  <c r="S292" i="21"/>
  <c r="M292" i="21"/>
  <c r="Q292" i="21"/>
  <c r="E292" i="21"/>
  <c r="U292" i="21"/>
  <c r="I292" i="21"/>
  <c r="Y292" i="21"/>
  <c r="C183" i="21"/>
  <c r="G183" i="21"/>
  <c r="K183" i="21"/>
  <c r="O183" i="21"/>
  <c r="S183" i="21"/>
  <c r="W183" i="21"/>
  <c r="D183" i="21"/>
  <c r="H183" i="21"/>
  <c r="L183" i="21"/>
  <c r="P183" i="21"/>
  <c r="T183" i="21"/>
  <c r="X183" i="21"/>
  <c r="E183" i="21"/>
  <c r="I183" i="21"/>
  <c r="M183" i="21"/>
  <c r="Q183" i="21"/>
  <c r="U183" i="21"/>
  <c r="Y183" i="21"/>
  <c r="B183" i="21"/>
  <c r="F183" i="21"/>
  <c r="J183" i="21"/>
  <c r="N183" i="21"/>
  <c r="R183" i="21"/>
  <c r="V183" i="21"/>
  <c r="D219" i="21"/>
  <c r="H219" i="21"/>
  <c r="L219" i="21"/>
  <c r="P219" i="21"/>
  <c r="T219" i="21"/>
  <c r="X219" i="21"/>
  <c r="B219" i="21"/>
  <c r="F219" i="21"/>
  <c r="J219" i="21"/>
  <c r="N219" i="21"/>
  <c r="R219" i="21"/>
  <c r="V219" i="21"/>
  <c r="C219" i="21"/>
  <c r="K219" i="21"/>
  <c r="S219" i="21"/>
  <c r="E219" i="21"/>
  <c r="M219" i="21"/>
  <c r="U219" i="21"/>
  <c r="G219" i="21"/>
  <c r="O219" i="21"/>
  <c r="W219" i="21"/>
  <c r="I219" i="21"/>
  <c r="Q219" i="21"/>
  <c r="Y219" i="21"/>
  <c r="A220" i="21"/>
  <c r="A257" i="21"/>
  <c r="A436" i="21"/>
  <c r="A328" i="21"/>
  <c r="A471" i="21"/>
  <c r="A507" i="21" s="1"/>
  <c r="A365" i="21"/>
  <c r="B146" i="21"/>
  <c r="F146" i="21"/>
  <c r="J146" i="21"/>
  <c r="N146" i="21"/>
  <c r="R146" i="21"/>
  <c r="C146" i="21"/>
  <c r="G146" i="21"/>
  <c r="K146" i="21"/>
  <c r="O146" i="21"/>
  <c r="S146" i="21"/>
  <c r="E146" i="21"/>
  <c r="I146" i="21"/>
  <c r="M146" i="21"/>
  <c r="Q146" i="21"/>
  <c r="H146" i="21"/>
  <c r="U146" i="21"/>
  <c r="Y146" i="21"/>
  <c r="L146" i="21"/>
  <c r="V146" i="21"/>
  <c r="P146" i="21"/>
  <c r="W146" i="21"/>
  <c r="D146" i="21"/>
  <c r="T146" i="21"/>
  <c r="X146" i="21"/>
  <c r="A147" i="21"/>
  <c r="A184" i="21" s="1"/>
  <c r="E109" i="21"/>
  <c r="I109" i="21"/>
  <c r="M109" i="21"/>
  <c r="Q109" i="21"/>
  <c r="U109" i="21"/>
  <c r="Y109" i="21"/>
  <c r="B109" i="21"/>
  <c r="F109" i="21"/>
  <c r="J109" i="21"/>
  <c r="N109" i="21"/>
  <c r="R109" i="21"/>
  <c r="V109" i="21"/>
  <c r="C109" i="21"/>
  <c r="G109" i="21"/>
  <c r="K109" i="21"/>
  <c r="O109" i="21"/>
  <c r="S109" i="21"/>
  <c r="W109" i="21"/>
  <c r="D109" i="21"/>
  <c r="H109" i="21"/>
  <c r="L109" i="21"/>
  <c r="P109" i="21"/>
  <c r="T109" i="21"/>
  <c r="X109" i="21"/>
  <c r="A74" i="21"/>
  <c r="B36" i="21"/>
  <c r="F36" i="21"/>
  <c r="J36" i="21"/>
  <c r="N36" i="21"/>
  <c r="R36" i="21"/>
  <c r="V36" i="21"/>
  <c r="C36" i="21"/>
  <c r="G36" i="21"/>
  <c r="K36" i="21"/>
  <c r="O36" i="21"/>
  <c r="S36" i="21"/>
  <c r="W36" i="21"/>
  <c r="D36" i="21"/>
  <c r="H36" i="21"/>
  <c r="L36" i="21"/>
  <c r="P36" i="21"/>
  <c r="T36" i="21"/>
  <c r="X36" i="21"/>
  <c r="E36" i="21"/>
  <c r="I36" i="21"/>
  <c r="M36" i="21"/>
  <c r="Q36" i="21"/>
  <c r="U36" i="21"/>
  <c r="Y36" i="21"/>
  <c r="A37" i="21"/>
  <c r="B73" i="21"/>
  <c r="F73" i="21"/>
  <c r="J73" i="21"/>
  <c r="N73" i="21"/>
  <c r="R73" i="21"/>
  <c r="V73" i="21"/>
  <c r="C73" i="21"/>
  <c r="G73" i="21"/>
  <c r="K73" i="21"/>
  <c r="O73" i="21"/>
  <c r="S73" i="21"/>
  <c r="W73" i="21"/>
  <c r="D73" i="21"/>
  <c r="H73" i="21"/>
  <c r="L73" i="21"/>
  <c r="P73" i="21"/>
  <c r="T73" i="21"/>
  <c r="X73" i="21"/>
  <c r="E73" i="21"/>
  <c r="I73" i="21"/>
  <c r="M73" i="21"/>
  <c r="Q73" i="21"/>
  <c r="U73" i="21"/>
  <c r="Y73" i="21"/>
  <c r="A110" i="21"/>
  <c r="E110" i="23"/>
  <c r="I110" i="23"/>
  <c r="M110" i="23"/>
  <c r="Q110" i="23"/>
  <c r="U110" i="23"/>
  <c r="Y110" i="23"/>
  <c r="B110" i="23"/>
  <c r="F110" i="23"/>
  <c r="J110" i="23"/>
  <c r="N110" i="23"/>
  <c r="R110" i="23"/>
  <c r="V110" i="23"/>
  <c r="C110" i="23"/>
  <c r="G110" i="23"/>
  <c r="K110" i="23"/>
  <c r="O110" i="23"/>
  <c r="S110" i="23"/>
  <c r="W110" i="23"/>
  <c r="D110" i="23"/>
  <c r="H110" i="23"/>
  <c r="L110" i="23"/>
  <c r="P110" i="23"/>
  <c r="T110" i="23"/>
  <c r="X110" i="23"/>
  <c r="B329" i="23"/>
  <c r="F329" i="23"/>
  <c r="J329" i="23"/>
  <c r="N329" i="23"/>
  <c r="R329" i="23"/>
  <c r="V329" i="23"/>
  <c r="D329" i="23"/>
  <c r="H329" i="23"/>
  <c r="L329" i="23"/>
  <c r="P329" i="23"/>
  <c r="T329" i="23"/>
  <c r="X329" i="23"/>
  <c r="I329" i="23"/>
  <c r="Q329" i="23"/>
  <c r="Y329" i="23"/>
  <c r="C329" i="23"/>
  <c r="K329" i="23"/>
  <c r="S329" i="23"/>
  <c r="E329" i="23"/>
  <c r="M329" i="23"/>
  <c r="U329" i="23"/>
  <c r="G329" i="23"/>
  <c r="O329" i="23"/>
  <c r="W329" i="23"/>
  <c r="B146" i="23"/>
  <c r="F146" i="23"/>
  <c r="J146" i="23"/>
  <c r="N146" i="23"/>
  <c r="R146" i="23"/>
  <c r="V146" i="23"/>
  <c r="C146" i="23"/>
  <c r="G146" i="23"/>
  <c r="K146" i="23"/>
  <c r="O146" i="23"/>
  <c r="S146" i="23"/>
  <c r="W146" i="23"/>
  <c r="D146" i="23"/>
  <c r="H146" i="23"/>
  <c r="L146" i="23"/>
  <c r="P146" i="23"/>
  <c r="T146" i="23"/>
  <c r="X146" i="23"/>
  <c r="A184" i="23"/>
  <c r="E146" i="23"/>
  <c r="I146" i="23"/>
  <c r="M146" i="23"/>
  <c r="Q146" i="23"/>
  <c r="U146" i="23"/>
  <c r="Y146" i="23"/>
  <c r="A147" i="23"/>
  <c r="B75" i="23"/>
  <c r="F75" i="23"/>
  <c r="J75" i="23"/>
  <c r="N75" i="23"/>
  <c r="R75" i="23"/>
  <c r="V75" i="23"/>
  <c r="D75" i="23"/>
  <c r="H75" i="23"/>
  <c r="L75" i="23"/>
  <c r="P75" i="23"/>
  <c r="T75" i="23"/>
  <c r="X75" i="23"/>
  <c r="C75" i="23"/>
  <c r="K75" i="23"/>
  <c r="S75" i="23"/>
  <c r="E75" i="23"/>
  <c r="M75" i="23"/>
  <c r="U75" i="23"/>
  <c r="G75" i="23"/>
  <c r="O75" i="23"/>
  <c r="W75" i="23"/>
  <c r="I75" i="23"/>
  <c r="Q75" i="23"/>
  <c r="Y75" i="23"/>
  <c r="C293" i="23"/>
  <c r="G293" i="23"/>
  <c r="K293" i="23"/>
  <c r="O293" i="23"/>
  <c r="S293" i="23"/>
  <c r="W293" i="23"/>
  <c r="E293" i="23"/>
  <c r="I293" i="23"/>
  <c r="M293" i="23"/>
  <c r="Q293" i="23"/>
  <c r="U293" i="23"/>
  <c r="Y293" i="23"/>
  <c r="H293" i="23"/>
  <c r="P293" i="23"/>
  <c r="X293" i="23"/>
  <c r="B293" i="23"/>
  <c r="J293" i="23"/>
  <c r="R293" i="23"/>
  <c r="D293" i="23"/>
  <c r="L293" i="23"/>
  <c r="T293" i="23"/>
  <c r="F293" i="23"/>
  <c r="N293" i="23"/>
  <c r="V293" i="23"/>
  <c r="A330" i="23"/>
  <c r="E183" i="23"/>
  <c r="I183" i="23"/>
  <c r="M183" i="23"/>
  <c r="Q183" i="23"/>
  <c r="U183" i="23"/>
  <c r="Y183" i="23"/>
  <c r="C183" i="23"/>
  <c r="G183" i="23"/>
  <c r="K183" i="23"/>
  <c r="O183" i="23"/>
  <c r="S183" i="23"/>
  <c r="W183" i="23"/>
  <c r="H183" i="23"/>
  <c r="P183" i="23"/>
  <c r="X183" i="23"/>
  <c r="B183" i="23"/>
  <c r="J183" i="23"/>
  <c r="R183" i="23"/>
  <c r="D183" i="23"/>
  <c r="L183" i="23"/>
  <c r="T183" i="23"/>
  <c r="F183" i="23"/>
  <c r="N183" i="23"/>
  <c r="V183" i="23"/>
  <c r="A220" i="23"/>
  <c r="B38" i="23"/>
  <c r="F38" i="23"/>
  <c r="J38" i="23"/>
  <c r="N38" i="23"/>
  <c r="R38" i="23"/>
  <c r="V38" i="23"/>
  <c r="C38" i="23"/>
  <c r="G38" i="23"/>
  <c r="K38" i="23"/>
  <c r="O38" i="23"/>
  <c r="S38" i="23"/>
  <c r="W38" i="23"/>
  <c r="D38" i="23"/>
  <c r="H38" i="23"/>
  <c r="L38" i="23"/>
  <c r="P38" i="23"/>
  <c r="T38" i="23"/>
  <c r="X38" i="23"/>
  <c r="A76" i="23"/>
  <c r="E38" i="23"/>
  <c r="I38" i="23"/>
  <c r="M38" i="23"/>
  <c r="Q38" i="23"/>
  <c r="U38" i="23"/>
  <c r="Y38" i="23"/>
  <c r="A294" i="23"/>
  <c r="C256" i="23"/>
  <c r="G256" i="23"/>
  <c r="K256" i="23"/>
  <c r="O256" i="23"/>
  <c r="S256" i="23"/>
  <c r="W256" i="23"/>
  <c r="D256" i="23"/>
  <c r="H256" i="23"/>
  <c r="L256" i="23"/>
  <c r="P256" i="23"/>
  <c r="T256" i="23"/>
  <c r="X256" i="23"/>
  <c r="E256" i="23"/>
  <c r="I256" i="23"/>
  <c r="M256" i="23"/>
  <c r="Q256" i="23"/>
  <c r="U256" i="23"/>
  <c r="Y256" i="23"/>
  <c r="B256" i="23"/>
  <c r="F256" i="23"/>
  <c r="J256" i="23"/>
  <c r="N256" i="23"/>
  <c r="R256" i="23"/>
  <c r="V256" i="23"/>
  <c r="A257" i="23"/>
  <c r="D219" i="23"/>
  <c r="H219" i="23"/>
  <c r="L219" i="23"/>
  <c r="P219" i="23"/>
  <c r="T219" i="23"/>
  <c r="X219" i="23"/>
  <c r="B219" i="23"/>
  <c r="F219" i="23"/>
  <c r="J219" i="23"/>
  <c r="N219" i="23"/>
  <c r="R219" i="23"/>
  <c r="V219" i="23"/>
  <c r="I219" i="23"/>
  <c r="Q219" i="23"/>
  <c r="Y219" i="23"/>
  <c r="C219" i="23"/>
  <c r="K219" i="23"/>
  <c r="S219" i="23"/>
  <c r="E219" i="23"/>
  <c r="M219" i="23"/>
  <c r="U219" i="23"/>
  <c r="G219" i="23"/>
  <c r="O219" i="23"/>
  <c r="W219" i="23"/>
  <c r="C366" i="23"/>
  <c r="G366" i="23"/>
  <c r="K366" i="23"/>
  <c r="O366" i="23"/>
  <c r="S366" i="23"/>
  <c r="W366" i="23"/>
  <c r="E366" i="23"/>
  <c r="I366" i="23"/>
  <c r="M366" i="23"/>
  <c r="Q366" i="23"/>
  <c r="U366" i="23"/>
  <c r="Y366" i="23"/>
  <c r="D366" i="23"/>
  <c r="L366" i="23"/>
  <c r="T366" i="23"/>
  <c r="H366" i="23"/>
  <c r="P366" i="23"/>
  <c r="X366" i="23"/>
  <c r="B366" i="23"/>
  <c r="R366" i="23"/>
  <c r="J366" i="23"/>
  <c r="F366" i="23"/>
  <c r="N366" i="23"/>
  <c r="V366" i="23"/>
  <c r="A367" i="23"/>
  <c r="A404" i="23" s="1"/>
  <c r="A42" i="19"/>
  <c r="A110" i="19"/>
  <c r="A435" i="24"/>
  <c r="A256" i="24"/>
  <c r="A327" i="24"/>
  <c r="A39" i="24"/>
  <c r="A440" i="23"/>
  <c r="A111" i="24"/>
  <c r="A148" i="24"/>
  <c r="A470" i="24"/>
  <c r="A219" i="24"/>
  <c r="A364" i="24"/>
  <c r="A401" i="24" s="1"/>
  <c r="A111" i="23"/>
  <c r="A39" i="23"/>
  <c r="A507" i="24" l="1"/>
  <c r="C470" i="24"/>
  <c r="G470" i="24"/>
  <c r="K470" i="24"/>
  <c r="O470" i="24"/>
  <c r="S470" i="24"/>
  <c r="W470" i="24"/>
  <c r="D470" i="24"/>
  <c r="H470" i="24"/>
  <c r="L470" i="24"/>
  <c r="P470" i="24"/>
  <c r="T470" i="24"/>
  <c r="X470" i="24"/>
  <c r="E470" i="24"/>
  <c r="I470" i="24"/>
  <c r="M470" i="24"/>
  <c r="Q470" i="24"/>
  <c r="U470" i="24"/>
  <c r="Y470" i="24"/>
  <c r="B470" i="24"/>
  <c r="F470" i="24"/>
  <c r="J470" i="24"/>
  <c r="N470" i="24"/>
  <c r="R470" i="24"/>
  <c r="V470" i="24"/>
  <c r="A149" i="19"/>
  <c r="E110" i="19"/>
  <c r="I110" i="19"/>
  <c r="M110" i="19"/>
  <c r="Q110" i="19"/>
  <c r="U110" i="19"/>
  <c r="Y110" i="19"/>
  <c r="B110" i="19"/>
  <c r="F110" i="19"/>
  <c r="J110" i="19"/>
  <c r="N110" i="19"/>
  <c r="R110" i="19"/>
  <c r="V110" i="19"/>
  <c r="C110" i="19"/>
  <c r="G110" i="19"/>
  <c r="K110" i="19"/>
  <c r="O110" i="19"/>
  <c r="S110" i="19"/>
  <c r="W110" i="19"/>
  <c r="D110" i="19"/>
  <c r="H110" i="19"/>
  <c r="L110" i="19"/>
  <c r="P110" i="19"/>
  <c r="T110" i="19"/>
  <c r="X110" i="19"/>
  <c r="B369" i="19"/>
  <c r="F369" i="19"/>
  <c r="J369" i="19"/>
  <c r="N369" i="19"/>
  <c r="R369" i="19"/>
  <c r="V369" i="19"/>
  <c r="E369" i="19"/>
  <c r="I369" i="19"/>
  <c r="M369" i="19"/>
  <c r="Q369" i="19"/>
  <c r="U369" i="19"/>
  <c r="Y369" i="19"/>
  <c r="G369" i="19"/>
  <c r="O369" i="19"/>
  <c r="W369" i="19"/>
  <c r="H369" i="19"/>
  <c r="P369" i="19"/>
  <c r="X369" i="19"/>
  <c r="C369" i="19"/>
  <c r="K369" i="19"/>
  <c r="S369" i="19"/>
  <c r="D369" i="19"/>
  <c r="L369" i="19"/>
  <c r="T369" i="19"/>
  <c r="A370" i="19"/>
  <c r="A297" i="19"/>
  <c r="B259" i="19"/>
  <c r="F259" i="19"/>
  <c r="J259" i="19"/>
  <c r="N259" i="19"/>
  <c r="R259" i="19"/>
  <c r="V259" i="19"/>
  <c r="C259" i="19"/>
  <c r="G259" i="19"/>
  <c r="K259" i="19"/>
  <c r="O259" i="19"/>
  <c r="S259" i="19"/>
  <c r="W259" i="19"/>
  <c r="D259" i="19"/>
  <c r="H259" i="19"/>
  <c r="L259" i="19"/>
  <c r="P259" i="19"/>
  <c r="T259" i="19"/>
  <c r="X259" i="19"/>
  <c r="E259" i="19"/>
  <c r="I259" i="19"/>
  <c r="M259" i="19"/>
  <c r="Q259" i="19"/>
  <c r="U259" i="19"/>
  <c r="Y259" i="19"/>
  <c r="A260" i="19"/>
  <c r="E220" i="19"/>
  <c r="I220" i="19"/>
  <c r="M220" i="19"/>
  <c r="Q220" i="19"/>
  <c r="U220" i="19"/>
  <c r="Y220" i="19"/>
  <c r="B220" i="19"/>
  <c r="F220" i="19"/>
  <c r="J220" i="19"/>
  <c r="N220" i="19"/>
  <c r="R220" i="19"/>
  <c r="V220" i="19"/>
  <c r="C220" i="19"/>
  <c r="G220" i="19"/>
  <c r="K220" i="19"/>
  <c r="O220" i="19"/>
  <c r="S220" i="19"/>
  <c r="W220" i="19"/>
  <c r="D220" i="19"/>
  <c r="H220" i="19"/>
  <c r="L220" i="19"/>
  <c r="P220" i="19"/>
  <c r="T220" i="19"/>
  <c r="X220" i="19"/>
  <c r="B296" i="19"/>
  <c r="F296" i="19"/>
  <c r="J296" i="19"/>
  <c r="N296" i="19"/>
  <c r="R296" i="19"/>
  <c r="V296" i="19"/>
  <c r="C296" i="19"/>
  <c r="G296" i="19"/>
  <c r="K296" i="19"/>
  <c r="O296" i="19"/>
  <c r="S296" i="19"/>
  <c r="W296" i="19"/>
  <c r="D296" i="19"/>
  <c r="H296" i="19"/>
  <c r="L296" i="19"/>
  <c r="P296" i="19"/>
  <c r="T296" i="19"/>
  <c r="X296" i="19"/>
  <c r="E296" i="19"/>
  <c r="I296" i="19"/>
  <c r="M296" i="19"/>
  <c r="Q296" i="19"/>
  <c r="U296" i="19"/>
  <c r="Y296" i="19"/>
  <c r="A333" i="19"/>
  <c r="A80" i="19"/>
  <c r="D42" i="19"/>
  <c r="H42" i="19"/>
  <c r="L42" i="19"/>
  <c r="P42" i="19"/>
  <c r="T42" i="19"/>
  <c r="X42" i="19"/>
  <c r="E42" i="19"/>
  <c r="I42" i="19"/>
  <c r="M42" i="19"/>
  <c r="Q42" i="19"/>
  <c r="U42" i="19"/>
  <c r="Y42" i="19"/>
  <c r="B42" i="19"/>
  <c r="F42" i="19"/>
  <c r="J42" i="19"/>
  <c r="N42" i="19"/>
  <c r="R42" i="19"/>
  <c r="V42" i="19"/>
  <c r="C42" i="19"/>
  <c r="G42" i="19"/>
  <c r="K42" i="19"/>
  <c r="O42" i="19"/>
  <c r="S42" i="19"/>
  <c r="W42" i="19"/>
  <c r="C401" i="24"/>
  <c r="G401" i="24"/>
  <c r="K401" i="24"/>
  <c r="O401" i="24"/>
  <c r="S401" i="24"/>
  <c r="W401" i="24"/>
  <c r="D401" i="24"/>
  <c r="H401" i="24"/>
  <c r="L401" i="24"/>
  <c r="P401" i="24"/>
  <c r="T401" i="24"/>
  <c r="X401" i="24"/>
  <c r="E401" i="24"/>
  <c r="I401" i="24"/>
  <c r="M401" i="24"/>
  <c r="Q401" i="24"/>
  <c r="U401" i="24"/>
  <c r="Y401" i="24"/>
  <c r="B401" i="24"/>
  <c r="F401" i="24"/>
  <c r="J401" i="24"/>
  <c r="N401" i="24"/>
  <c r="R401" i="24"/>
  <c r="V401" i="24"/>
  <c r="B404" i="23"/>
  <c r="F404" i="23"/>
  <c r="J404" i="23"/>
  <c r="N404" i="23"/>
  <c r="R404" i="23"/>
  <c r="V404" i="23"/>
  <c r="C404" i="23"/>
  <c r="G404" i="23"/>
  <c r="K404" i="23"/>
  <c r="O404" i="23"/>
  <c r="S404" i="23"/>
  <c r="W404" i="23"/>
  <c r="D404" i="23"/>
  <c r="H404" i="23"/>
  <c r="L404" i="23"/>
  <c r="P404" i="23"/>
  <c r="T404" i="23"/>
  <c r="X404" i="23"/>
  <c r="E404" i="23"/>
  <c r="I404" i="23"/>
  <c r="M404" i="23"/>
  <c r="Q404" i="23"/>
  <c r="U404" i="23"/>
  <c r="Y404" i="23"/>
  <c r="D79" i="19"/>
  <c r="H79" i="19"/>
  <c r="L79" i="19"/>
  <c r="P79" i="19"/>
  <c r="T79" i="19"/>
  <c r="X79" i="19"/>
  <c r="E79" i="19"/>
  <c r="I79" i="19"/>
  <c r="M79" i="19"/>
  <c r="Q79" i="19"/>
  <c r="U79" i="19"/>
  <c r="Y79" i="19"/>
  <c r="B79" i="19"/>
  <c r="F79" i="19"/>
  <c r="J79" i="19"/>
  <c r="N79" i="19"/>
  <c r="R79" i="19"/>
  <c r="V79" i="19"/>
  <c r="C79" i="19"/>
  <c r="G79" i="19"/>
  <c r="K79" i="19"/>
  <c r="O79" i="19"/>
  <c r="S79" i="19"/>
  <c r="W79" i="19"/>
  <c r="E332" i="19"/>
  <c r="I332" i="19"/>
  <c r="M332" i="19"/>
  <c r="Q332" i="19"/>
  <c r="U332" i="19"/>
  <c r="Y332" i="19"/>
  <c r="B332" i="19"/>
  <c r="F332" i="19"/>
  <c r="J332" i="19"/>
  <c r="N332" i="19"/>
  <c r="R332" i="19"/>
  <c r="V332" i="19"/>
  <c r="C332" i="19"/>
  <c r="G332" i="19"/>
  <c r="K332" i="19"/>
  <c r="O332" i="19"/>
  <c r="S332" i="19"/>
  <c r="W332" i="19"/>
  <c r="D332" i="19"/>
  <c r="H332" i="19"/>
  <c r="L332" i="19"/>
  <c r="P332" i="19"/>
  <c r="T332" i="19"/>
  <c r="X332" i="19"/>
  <c r="B405" i="19"/>
  <c r="F405" i="19"/>
  <c r="J405" i="19"/>
  <c r="N405" i="19"/>
  <c r="R405" i="19"/>
  <c r="V405" i="19"/>
  <c r="C405" i="19"/>
  <c r="G405" i="19"/>
  <c r="K405" i="19"/>
  <c r="O405" i="19"/>
  <c r="S405" i="19"/>
  <c r="W405" i="19"/>
  <c r="D405" i="19"/>
  <c r="H405" i="19"/>
  <c r="L405" i="19"/>
  <c r="P405" i="19"/>
  <c r="T405" i="19"/>
  <c r="X405" i="19"/>
  <c r="E405" i="19"/>
  <c r="I405" i="19"/>
  <c r="M405" i="19"/>
  <c r="Q405" i="19"/>
  <c r="U405" i="19"/>
  <c r="Y405" i="19"/>
  <c r="A406" i="19"/>
  <c r="B440" i="23"/>
  <c r="F440" i="23"/>
  <c r="J440" i="23"/>
  <c r="N440" i="23"/>
  <c r="R440" i="23"/>
  <c r="V440" i="23"/>
  <c r="C440" i="23"/>
  <c r="G440" i="23"/>
  <c r="K440" i="23"/>
  <c r="O440" i="23"/>
  <c r="S440" i="23"/>
  <c r="W440" i="23"/>
  <c r="D440" i="23"/>
  <c r="H440" i="23"/>
  <c r="L440" i="23"/>
  <c r="P440" i="23"/>
  <c r="T440" i="23"/>
  <c r="X440" i="23"/>
  <c r="E440" i="23"/>
  <c r="I440" i="23"/>
  <c r="M440" i="23"/>
  <c r="Q440" i="23"/>
  <c r="U440" i="23"/>
  <c r="Y440" i="23"/>
  <c r="E435" i="24"/>
  <c r="I435" i="24"/>
  <c r="M435" i="24"/>
  <c r="Q435" i="24"/>
  <c r="U435" i="24"/>
  <c r="Y435" i="24"/>
  <c r="B435" i="24"/>
  <c r="F435" i="24"/>
  <c r="J435" i="24"/>
  <c r="N435" i="24"/>
  <c r="R435" i="24"/>
  <c r="V435" i="24"/>
  <c r="C435" i="24"/>
  <c r="G435" i="24"/>
  <c r="K435" i="24"/>
  <c r="O435" i="24"/>
  <c r="S435" i="24"/>
  <c r="W435" i="24"/>
  <c r="D435" i="24"/>
  <c r="H435" i="24"/>
  <c r="L435" i="24"/>
  <c r="P435" i="24"/>
  <c r="T435" i="24"/>
  <c r="X435" i="24"/>
  <c r="D507" i="21"/>
  <c r="H507" i="21"/>
  <c r="L507" i="21"/>
  <c r="P507" i="21"/>
  <c r="T507" i="21"/>
  <c r="X507" i="21"/>
  <c r="E507" i="21"/>
  <c r="I507" i="21"/>
  <c r="M507" i="21"/>
  <c r="Q507" i="21"/>
  <c r="U507" i="21"/>
  <c r="Y507" i="21"/>
  <c r="B507" i="21"/>
  <c r="F507" i="21"/>
  <c r="J507" i="21"/>
  <c r="N507" i="21"/>
  <c r="R507" i="21"/>
  <c r="V507" i="21"/>
  <c r="C507" i="21"/>
  <c r="G507" i="21"/>
  <c r="K507" i="21"/>
  <c r="O507" i="21"/>
  <c r="S507" i="21"/>
  <c r="W507" i="21"/>
  <c r="E184" i="19"/>
  <c r="I184" i="19"/>
  <c r="M184" i="19"/>
  <c r="Q184" i="19"/>
  <c r="U184" i="19"/>
  <c r="Y184" i="19"/>
  <c r="B184" i="19"/>
  <c r="F184" i="19"/>
  <c r="J184" i="19"/>
  <c r="N184" i="19"/>
  <c r="R184" i="19"/>
  <c r="V184" i="19"/>
  <c r="C184" i="19"/>
  <c r="G184" i="19"/>
  <c r="K184" i="19"/>
  <c r="O184" i="19"/>
  <c r="S184" i="19"/>
  <c r="W184" i="19"/>
  <c r="D184" i="19"/>
  <c r="H184" i="19"/>
  <c r="L184" i="19"/>
  <c r="P184" i="19"/>
  <c r="T184" i="19"/>
  <c r="X184" i="19"/>
  <c r="A221" i="19"/>
  <c r="B506" i="24"/>
  <c r="F506" i="24"/>
  <c r="J506" i="24"/>
  <c r="N506" i="24"/>
  <c r="R506" i="24"/>
  <c r="V506" i="24"/>
  <c r="C506" i="24"/>
  <c r="G506" i="24"/>
  <c r="K506" i="24"/>
  <c r="O506" i="24"/>
  <c r="S506" i="24"/>
  <c r="W506" i="24"/>
  <c r="D506" i="24"/>
  <c r="H506" i="24"/>
  <c r="L506" i="24"/>
  <c r="P506" i="24"/>
  <c r="T506" i="24"/>
  <c r="X506" i="24"/>
  <c r="E506" i="24"/>
  <c r="I506" i="24"/>
  <c r="M506" i="24"/>
  <c r="Q506" i="24"/>
  <c r="U506" i="24"/>
  <c r="Y506" i="24"/>
  <c r="C441" i="19"/>
  <c r="G441" i="19"/>
  <c r="K441" i="19"/>
  <c r="O441" i="19"/>
  <c r="S441" i="19"/>
  <c r="W441" i="19"/>
  <c r="D441" i="19"/>
  <c r="H441" i="19"/>
  <c r="L441" i="19"/>
  <c r="P441" i="19"/>
  <c r="T441" i="19"/>
  <c r="X441" i="19"/>
  <c r="E441" i="19"/>
  <c r="I441" i="19"/>
  <c r="M441" i="19"/>
  <c r="Q441" i="19"/>
  <c r="U441" i="19"/>
  <c r="Y441" i="19"/>
  <c r="B441" i="19"/>
  <c r="F441" i="19"/>
  <c r="J441" i="19"/>
  <c r="N441" i="19"/>
  <c r="R441" i="19"/>
  <c r="V441" i="19"/>
  <c r="A442" i="19"/>
  <c r="E148" i="19"/>
  <c r="I148" i="19"/>
  <c r="M148" i="19"/>
  <c r="Q148" i="19"/>
  <c r="U148" i="19"/>
  <c r="Y148" i="19"/>
  <c r="B148" i="19"/>
  <c r="F148" i="19"/>
  <c r="J148" i="19"/>
  <c r="N148" i="19"/>
  <c r="R148" i="19"/>
  <c r="V148" i="19"/>
  <c r="C148" i="19"/>
  <c r="G148" i="19"/>
  <c r="K148" i="19"/>
  <c r="O148" i="19"/>
  <c r="S148" i="19"/>
  <c r="W148" i="19"/>
  <c r="D148" i="19"/>
  <c r="H148" i="19"/>
  <c r="L148" i="19"/>
  <c r="P148" i="19"/>
  <c r="T148" i="19"/>
  <c r="X148" i="19"/>
  <c r="A185" i="19"/>
  <c r="D219" i="24"/>
  <c r="H219" i="24"/>
  <c r="L219" i="24"/>
  <c r="P219" i="24"/>
  <c r="T219" i="24"/>
  <c r="X219" i="24"/>
  <c r="E219" i="24"/>
  <c r="I219" i="24"/>
  <c r="M219" i="24"/>
  <c r="Q219" i="24"/>
  <c r="U219" i="24"/>
  <c r="Y219" i="24"/>
  <c r="C219" i="24"/>
  <c r="K219" i="24"/>
  <c r="S219" i="24"/>
  <c r="F219" i="24"/>
  <c r="N219" i="24"/>
  <c r="V219" i="24"/>
  <c r="G219" i="24"/>
  <c r="O219" i="24"/>
  <c r="W219" i="24"/>
  <c r="B219" i="24"/>
  <c r="J219" i="24"/>
  <c r="R219" i="24"/>
  <c r="C111" i="24"/>
  <c r="G111" i="24"/>
  <c r="K111" i="24"/>
  <c r="O111" i="24"/>
  <c r="S111" i="24"/>
  <c r="W111" i="24"/>
  <c r="D111" i="24"/>
  <c r="H111" i="24"/>
  <c r="L111" i="24"/>
  <c r="P111" i="24"/>
  <c r="T111" i="24"/>
  <c r="X111" i="24"/>
  <c r="E111" i="24"/>
  <c r="I111" i="24"/>
  <c r="M111" i="24"/>
  <c r="Q111" i="24"/>
  <c r="U111" i="24"/>
  <c r="Y111" i="24"/>
  <c r="B111" i="24"/>
  <c r="F111" i="24"/>
  <c r="J111" i="24"/>
  <c r="N111" i="24"/>
  <c r="R111" i="24"/>
  <c r="V111" i="24"/>
  <c r="D327" i="24"/>
  <c r="H327" i="24"/>
  <c r="L327" i="24"/>
  <c r="P327" i="24"/>
  <c r="T327" i="24"/>
  <c r="X327" i="24"/>
  <c r="E327" i="24"/>
  <c r="I327" i="24"/>
  <c r="M327" i="24"/>
  <c r="Q327" i="24"/>
  <c r="U327" i="24"/>
  <c r="Y327" i="24"/>
  <c r="B327" i="24"/>
  <c r="J327" i="24"/>
  <c r="R327" i="24"/>
  <c r="C327" i="24"/>
  <c r="K327" i="24"/>
  <c r="S327" i="24"/>
  <c r="F327" i="24"/>
  <c r="N327" i="24"/>
  <c r="V327" i="24"/>
  <c r="G327" i="24"/>
  <c r="O327" i="24"/>
  <c r="W327" i="24"/>
  <c r="A293" i="24"/>
  <c r="B256" i="24"/>
  <c r="F256" i="24"/>
  <c r="J256" i="24"/>
  <c r="N256" i="24"/>
  <c r="R256" i="24"/>
  <c r="V256" i="24"/>
  <c r="C256" i="24"/>
  <c r="G256" i="24"/>
  <c r="K256" i="24"/>
  <c r="O256" i="24"/>
  <c r="S256" i="24"/>
  <c r="W256" i="24"/>
  <c r="D256" i="24"/>
  <c r="H256" i="24"/>
  <c r="L256" i="24"/>
  <c r="P256" i="24"/>
  <c r="T256" i="24"/>
  <c r="X256" i="24"/>
  <c r="E256" i="24"/>
  <c r="I256" i="24"/>
  <c r="M256" i="24"/>
  <c r="Q256" i="24"/>
  <c r="U256" i="24"/>
  <c r="Y256" i="24"/>
  <c r="E292" i="24"/>
  <c r="I292" i="24"/>
  <c r="M292" i="24"/>
  <c r="Q292" i="24"/>
  <c r="U292" i="24"/>
  <c r="Y292" i="24"/>
  <c r="B292" i="24"/>
  <c r="F292" i="24"/>
  <c r="J292" i="24"/>
  <c r="N292" i="24"/>
  <c r="R292" i="24"/>
  <c r="V292" i="24"/>
  <c r="C292" i="24"/>
  <c r="K292" i="24"/>
  <c r="S292" i="24"/>
  <c r="D292" i="24"/>
  <c r="L292" i="24"/>
  <c r="T292" i="24"/>
  <c r="G292" i="24"/>
  <c r="O292" i="24"/>
  <c r="W292" i="24"/>
  <c r="H292" i="24"/>
  <c r="P292" i="24"/>
  <c r="X292" i="24"/>
  <c r="A77" i="24"/>
  <c r="D39" i="24"/>
  <c r="H39" i="24"/>
  <c r="L39" i="24"/>
  <c r="P39" i="24"/>
  <c r="T39" i="24"/>
  <c r="X39" i="24"/>
  <c r="E39" i="24"/>
  <c r="I39" i="24"/>
  <c r="M39" i="24"/>
  <c r="Q39" i="24"/>
  <c r="U39" i="24"/>
  <c r="Y39" i="24"/>
  <c r="B39" i="24"/>
  <c r="F39" i="24"/>
  <c r="J39" i="24"/>
  <c r="N39" i="24"/>
  <c r="R39" i="24"/>
  <c r="V39" i="24"/>
  <c r="C39" i="24"/>
  <c r="G39" i="24"/>
  <c r="K39" i="24"/>
  <c r="O39" i="24"/>
  <c r="S39" i="24"/>
  <c r="W39" i="24"/>
  <c r="D184" i="24"/>
  <c r="H184" i="24"/>
  <c r="L184" i="24"/>
  <c r="P184" i="24"/>
  <c r="T184" i="24"/>
  <c r="X184" i="24"/>
  <c r="C184" i="24"/>
  <c r="G184" i="24"/>
  <c r="K184" i="24"/>
  <c r="O184" i="24"/>
  <c r="S184" i="24"/>
  <c r="W184" i="24"/>
  <c r="I184" i="24"/>
  <c r="Q184" i="24"/>
  <c r="Y184" i="24"/>
  <c r="B184" i="24"/>
  <c r="J184" i="24"/>
  <c r="R184" i="24"/>
  <c r="E184" i="24"/>
  <c r="M184" i="24"/>
  <c r="U184" i="24"/>
  <c r="F184" i="24"/>
  <c r="N184" i="24"/>
  <c r="V184" i="24"/>
  <c r="A185" i="24"/>
  <c r="E148" i="24"/>
  <c r="I148" i="24"/>
  <c r="M148" i="24"/>
  <c r="Q148" i="24"/>
  <c r="U148" i="24"/>
  <c r="Y148" i="24"/>
  <c r="B148" i="24"/>
  <c r="F148" i="24"/>
  <c r="J148" i="24"/>
  <c r="N148" i="24"/>
  <c r="R148" i="24"/>
  <c r="V148" i="24"/>
  <c r="C148" i="24"/>
  <c r="G148" i="24"/>
  <c r="K148" i="24"/>
  <c r="O148" i="24"/>
  <c r="S148" i="24"/>
  <c r="W148" i="24"/>
  <c r="D148" i="24"/>
  <c r="H148" i="24"/>
  <c r="L148" i="24"/>
  <c r="P148" i="24"/>
  <c r="T148" i="24"/>
  <c r="X148" i="24"/>
  <c r="D364" i="24"/>
  <c r="H364" i="24"/>
  <c r="L364" i="24"/>
  <c r="P364" i="24"/>
  <c r="T364" i="24"/>
  <c r="X364" i="24"/>
  <c r="E364" i="24"/>
  <c r="I364" i="24"/>
  <c r="M364" i="24"/>
  <c r="Q364" i="24"/>
  <c r="U364" i="24"/>
  <c r="Y364" i="24"/>
  <c r="B364" i="24"/>
  <c r="J364" i="24"/>
  <c r="R364" i="24"/>
  <c r="C364" i="24"/>
  <c r="K364" i="24"/>
  <c r="S364" i="24"/>
  <c r="F364" i="24"/>
  <c r="N364" i="24"/>
  <c r="V364" i="24"/>
  <c r="G364" i="24"/>
  <c r="O364" i="24"/>
  <c r="W364" i="24"/>
  <c r="C76" i="24"/>
  <c r="G76" i="24"/>
  <c r="K76" i="24"/>
  <c r="O76" i="24"/>
  <c r="S76" i="24"/>
  <c r="W76" i="24"/>
  <c r="D76" i="24"/>
  <c r="H76" i="24"/>
  <c r="L76" i="24"/>
  <c r="P76" i="24"/>
  <c r="T76" i="24"/>
  <c r="X76" i="24"/>
  <c r="B76" i="24"/>
  <c r="F76" i="24"/>
  <c r="J76" i="24"/>
  <c r="N76" i="24"/>
  <c r="R76" i="24"/>
  <c r="V76" i="24"/>
  <c r="Q76" i="24"/>
  <c r="E76" i="24"/>
  <c r="U76" i="24"/>
  <c r="I76" i="24"/>
  <c r="Y76" i="24"/>
  <c r="M76" i="24"/>
  <c r="C436" i="21"/>
  <c r="G436" i="21"/>
  <c r="K436" i="21"/>
  <c r="O436" i="21"/>
  <c r="S436" i="21"/>
  <c r="W436" i="21"/>
  <c r="E436" i="21"/>
  <c r="I436" i="21"/>
  <c r="M436" i="21"/>
  <c r="Q436" i="21"/>
  <c r="U436" i="21"/>
  <c r="Y436" i="21"/>
  <c r="D436" i="21"/>
  <c r="L436" i="21"/>
  <c r="T436" i="21"/>
  <c r="F436" i="21"/>
  <c r="N436" i="21"/>
  <c r="V436" i="21"/>
  <c r="H436" i="21"/>
  <c r="P436" i="21"/>
  <c r="X436" i="21"/>
  <c r="B436" i="21"/>
  <c r="J436" i="21"/>
  <c r="R436" i="21"/>
  <c r="A402" i="21"/>
  <c r="C365" i="21"/>
  <c r="G365" i="21"/>
  <c r="K365" i="21"/>
  <c r="O365" i="21"/>
  <c r="S365" i="21"/>
  <c r="W365" i="21"/>
  <c r="E365" i="21"/>
  <c r="I365" i="21"/>
  <c r="M365" i="21"/>
  <c r="Q365" i="21"/>
  <c r="U365" i="21"/>
  <c r="Y365" i="21"/>
  <c r="B365" i="21"/>
  <c r="J365" i="21"/>
  <c r="R365" i="21"/>
  <c r="D365" i="21"/>
  <c r="L365" i="21"/>
  <c r="T365" i="21"/>
  <c r="F365" i="21"/>
  <c r="N365" i="21"/>
  <c r="V365" i="21"/>
  <c r="H365" i="21"/>
  <c r="P365" i="21"/>
  <c r="X365" i="21"/>
  <c r="C471" i="21"/>
  <c r="G471" i="21"/>
  <c r="K471" i="21"/>
  <c r="O471" i="21"/>
  <c r="S471" i="21"/>
  <c r="W471" i="21"/>
  <c r="E471" i="21"/>
  <c r="I471" i="21"/>
  <c r="M471" i="21"/>
  <c r="Q471" i="21"/>
  <c r="U471" i="21"/>
  <c r="Y471" i="21"/>
  <c r="F471" i="21"/>
  <c r="N471" i="21"/>
  <c r="V471" i="21"/>
  <c r="B471" i="21"/>
  <c r="J471" i="21"/>
  <c r="R471" i="21"/>
  <c r="D471" i="21"/>
  <c r="T471" i="21"/>
  <c r="H471" i="21"/>
  <c r="X471" i="21"/>
  <c r="L471" i="21"/>
  <c r="P471" i="21"/>
  <c r="D401" i="21"/>
  <c r="H401" i="21"/>
  <c r="L401" i="21"/>
  <c r="P401" i="21"/>
  <c r="T401" i="21"/>
  <c r="X401" i="21"/>
  <c r="B401" i="21"/>
  <c r="F401" i="21"/>
  <c r="J401" i="21"/>
  <c r="N401" i="21"/>
  <c r="R401" i="21"/>
  <c r="V401" i="21"/>
  <c r="E401" i="21"/>
  <c r="M401" i="21"/>
  <c r="U401" i="21"/>
  <c r="G401" i="21"/>
  <c r="O401" i="21"/>
  <c r="W401" i="21"/>
  <c r="I401" i="21"/>
  <c r="Q401" i="21"/>
  <c r="Y401" i="21"/>
  <c r="C401" i="21"/>
  <c r="K401" i="21"/>
  <c r="S401" i="21"/>
  <c r="B328" i="21"/>
  <c r="F328" i="21"/>
  <c r="J328" i="21"/>
  <c r="N328" i="21"/>
  <c r="R328" i="21"/>
  <c r="V328" i="21"/>
  <c r="C328" i="21"/>
  <c r="G328" i="21"/>
  <c r="K328" i="21"/>
  <c r="O328" i="21"/>
  <c r="S328" i="21"/>
  <c r="W328" i="21"/>
  <c r="H328" i="21"/>
  <c r="P328" i="21"/>
  <c r="X328" i="21"/>
  <c r="I328" i="21"/>
  <c r="Q328" i="21"/>
  <c r="Y328" i="21"/>
  <c r="E328" i="21"/>
  <c r="U328" i="21"/>
  <c r="L328" i="21"/>
  <c r="T328" i="21"/>
  <c r="D328" i="21"/>
  <c r="M328" i="21"/>
  <c r="E257" i="21"/>
  <c r="I257" i="21"/>
  <c r="M257" i="21"/>
  <c r="Q257" i="21"/>
  <c r="U257" i="21"/>
  <c r="Y257" i="21"/>
  <c r="B257" i="21"/>
  <c r="F257" i="21"/>
  <c r="J257" i="21"/>
  <c r="N257" i="21"/>
  <c r="R257" i="21"/>
  <c r="V257" i="21"/>
  <c r="C257" i="21"/>
  <c r="G257" i="21"/>
  <c r="K257" i="21"/>
  <c r="O257" i="21"/>
  <c r="S257" i="21"/>
  <c r="W257" i="21"/>
  <c r="D257" i="21"/>
  <c r="H257" i="21"/>
  <c r="L257" i="21"/>
  <c r="P257" i="21"/>
  <c r="T257" i="21"/>
  <c r="X257" i="21"/>
  <c r="A294" i="21"/>
  <c r="D293" i="21"/>
  <c r="H293" i="21"/>
  <c r="L293" i="21"/>
  <c r="P293" i="21"/>
  <c r="T293" i="21"/>
  <c r="X293" i="21"/>
  <c r="B293" i="21"/>
  <c r="F293" i="21"/>
  <c r="J293" i="21"/>
  <c r="N293" i="21"/>
  <c r="R293" i="21"/>
  <c r="V293" i="21"/>
  <c r="G293" i="21"/>
  <c r="O293" i="21"/>
  <c r="W293" i="21"/>
  <c r="C293" i="21"/>
  <c r="K293" i="21"/>
  <c r="S293" i="21"/>
  <c r="E293" i="21"/>
  <c r="U293" i="21"/>
  <c r="I293" i="21"/>
  <c r="Y293" i="21"/>
  <c r="M293" i="21"/>
  <c r="Q293" i="21"/>
  <c r="C184" i="21"/>
  <c r="G184" i="21"/>
  <c r="K184" i="21"/>
  <c r="O184" i="21"/>
  <c r="S184" i="21"/>
  <c r="W184" i="21"/>
  <c r="D184" i="21"/>
  <c r="H184" i="21"/>
  <c r="L184" i="21"/>
  <c r="P184" i="21"/>
  <c r="T184" i="21"/>
  <c r="X184" i="21"/>
  <c r="E184" i="21"/>
  <c r="I184" i="21"/>
  <c r="M184" i="21"/>
  <c r="Q184" i="21"/>
  <c r="U184" i="21"/>
  <c r="Y184" i="21"/>
  <c r="B184" i="21"/>
  <c r="F184" i="21"/>
  <c r="J184" i="21"/>
  <c r="N184" i="21"/>
  <c r="R184" i="21"/>
  <c r="V184" i="21"/>
  <c r="D220" i="21"/>
  <c r="H220" i="21"/>
  <c r="L220" i="21"/>
  <c r="P220" i="21"/>
  <c r="B220" i="21"/>
  <c r="F220" i="21"/>
  <c r="J220" i="21"/>
  <c r="N220" i="21"/>
  <c r="C220" i="21"/>
  <c r="K220" i="21"/>
  <c r="R220" i="21"/>
  <c r="V220" i="21"/>
  <c r="E220" i="21"/>
  <c r="M220" i="21"/>
  <c r="S220" i="21"/>
  <c r="W220" i="21"/>
  <c r="G220" i="21"/>
  <c r="O220" i="21"/>
  <c r="T220" i="21"/>
  <c r="X220" i="21"/>
  <c r="I220" i="21"/>
  <c r="Q220" i="21"/>
  <c r="U220" i="21"/>
  <c r="Y220" i="21"/>
  <c r="A258" i="21"/>
  <c r="A221" i="21"/>
  <c r="A366" i="21"/>
  <c r="A329" i="21"/>
  <c r="A437" i="21"/>
  <c r="A472" i="21"/>
  <c r="A508" i="21" s="1"/>
  <c r="E110" i="21"/>
  <c r="I110" i="21"/>
  <c r="M110" i="21"/>
  <c r="Q110" i="21"/>
  <c r="U110" i="21"/>
  <c r="Y110" i="21"/>
  <c r="B110" i="21"/>
  <c r="F110" i="21"/>
  <c r="J110" i="21"/>
  <c r="N110" i="21"/>
  <c r="R110" i="21"/>
  <c r="V110" i="21"/>
  <c r="C110" i="21"/>
  <c r="G110" i="21"/>
  <c r="K110" i="21"/>
  <c r="O110" i="21"/>
  <c r="S110" i="21"/>
  <c r="W110" i="21"/>
  <c r="D110" i="21"/>
  <c r="H110" i="21"/>
  <c r="L110" i="21"/>
  <c r="P110" i="21"/>
  <c r="T110" i="21"/>
  <c r="X110" i="21"/>
  <c r="A75" i="21"/>
  <c r="B37" i="21"/>
  <c r="F37" i="21"/>
  <c r="J37" i="21"/>
  <c r="N37" i="21"/>
  <c r="R37" i="21"/>
  <c r="V37" i="21"/>
  <c r="C37" i="21"/>
  <c r="G37" i="21"/>
  <c r="K37" i="21"/>
  <c r="O37" i="21"/>
  <c r="S37" i="21"/>
  <c r="W37" i="21"/>
  <c r="D37" i="21"/>
  <c r="H37" i="21"/>
  <c r="L37" i="21"/>
  <c r="P37" i="21"/>
  <c r="T37" i="21"/>
  <c r="X37" i="21"/>
  <c r="E37" i="21"/>
  <c r="I37" i="21"/>
  <c r="M37" i="21"/>
  <c r="Q37" i="21"/>
  <c r="U37" i="21"/>
  <c r="Y37" i="21"/>
  <c r="A38" i="21"/>
  <c r="B74" i="21"/>
  <c r="C74" i="21"/>
  <c r="G74" i="21"/>
  <c r="K74" i="21"/>
  <c r="O74" i="21"/>
  <c r="S74" i="21"/>
  <c r="W74" i="21"/>
  <c r="D74" i="21"/>
  <c r="H74" i="21"/>
  <c r="L74" i="21"/>
  <c r="P74" i="21"/>
  <c r="T74" i="21"/>
  <c r="X74" i="21"/>
  <c r="E74" i="21"/>
  <c r="I74" i="21"/>
  <c r="M74" i="21"/>
  <c r="Q74" i="21"/>
  <c r="U74" i="21"/>
  <c r="Y74" i="21"/>
  <c r="F74" i="21"/>
  <c r="J74" i="21"/>
  <c r="N74" i="21"/>
  <c r="R74" i="21"/>
  <c r="V74" i="21"/>
  <c r="A111" i="21"/>
  <c r="E147" i="21"/>
  <c r="I147" i="21"/>
  <c r="M147" i="21"/>
  <c r="Q147" i="21"/>
  <c r="U147" i="21"/>
  <c r="Y147" i="21"/>
  <c r="B147" i="21"/>
  <c r="F147" i="21"/>
  <c r="J147" i="21"/>
  <c r="N147" i="21"/>
  <c r="R147" i="21"/>
  <c r="V147" i="21"/>
  <c r="C147" i="21"/>
  <c r="G147" i="21"/>
  <c r="K147" i="21"/>
  <c r="O147" i="21"/>
  <c r="S147" i="21"/>
  <c r="W147" i="21"/>
  <c r="D147" i="21"/>
  <c r="H147" i="21"/>
  <c r="L147" i="21"/>
  <c r="P147" i="21"/>
  <c r="T147" i="21"/>
  <c r="X147" i="21"/>
  <c r="A148" i="21"/>
  <c r="A185" i="21" s="1"/>
  <c r="C367" i="23"/>
  <c r="G367" i="23"/>
  <c r="K367" i="23"/>
  <c r="O367" i="23"/>
  <c r="S367" i="23"/>
  <c r="W367" i="23"/>
  <c r="E367" i="23"/>
  <c r="I367" i="23"/>
  <c r="M367" i="23"/>
  <c r="Q367" i="23"/>
  <c r="U367" i="23"/>
  <c r="Y367" i="23"/>
  <c r="D367" i="23"/>
  <c r="L367" i="23"/>
  <c r="T367" i="23"/>
  <c r="H367" i="23"/>
  <c r="P367" i="23"/>
  <c r="X367" i="23"/>
  <c r="J367" i="23"/>
  <c r="B367" i="23"/>
  <c r="R367" i="23"/>
  <c r="F367" i="23"/>
  <c r="N367" i="23"/>
  <c r="V367" i="23"/>
  <c r="A368" i="23"/>
  <c r="A405" i="23" s="1"/>
  <c r="D220" i="23"/>
  <c r="H220" i="23"/>
  <c r="L220" i="23"/>
  <c r="P220" i="23"/>
  <c r="T220" i="23"/>
  <c r="X220" i="23"/>
  <c r="B220" i="23"/>
  <c r="F220" i="23"/>
  <c r="J220" i="23"/>
  <c r="N220" i="23"/>
  <c r="R220" i="23"/>
  <c r="V220" i="23"/>
  <c r="I220" i="23"/>
  <c r="Q220" i="23"/>
  <c r="Y220" i="23"/>
  <c r="C220" i="23"/>
  <c r="K220" i="23"/>
  <c r="S220" i="23"/>
  <c r="E220" i="23"/>
  <c r="M220" i="23"/>
  <c r="U220" i="23"/>
  <c r="G220" i="23"/>
  <c r="O220" i="23"/>
  <c r="W220" i="23"/>
  <c r="C257" i="23"/>
  <c r="G257" i="23"/>
  <c r="K257" i="23"/>
  <c r="O257" i="23"/>
  <c r="S257" i="23"/>
  <c r="W257" i="23"/>
  <c r="D257" i="23"/>
  <c r="H257" i="23"/>
  <c r="L257" i="23"/>
  <c r="P257" i="23"/>
  <c r="T257" i="23"/>
  <c r="X257" i="23"/>
  <c r="A295" i="23"/>
  <c r="E257" i="23"/>
  <c r="I257" i="23"/>
  <c r="M257" i="23"/>
  <c r="Q257" i="23"/>
  <c r="U257" i="23"/>
  <c r="Y257" i="23"/>
  <c r="B257" i="23"/>
  <c r="F257" i="23"/>
  <c r="J257" i="23"/>
  <c r="N257" i="23"/>
  <c r="R257" i="23"/>
  <c r="V257" i="23"/>
  <c r="A258" i="23"/>
  <c r="B76" i="23"/>
  <c r="F76" i="23"/>
  <c r="J76" i="23"/>
  <c r="N76" i="23"/>
  <c r="R76" i="23"/>
  <c r="V76" i="23"/>
  <c r="D76" i="23"/>
  <c r="H76" i="23"/>
  <c r="L76" i="23"/>
  <c r="P76" i="23"/>
  <c r="T76" i="23"/>
  <c r="X76" i="23"/>
  <c r="C76" i="23"/>
  <c r="K76" i="23"/>
  <c r="S76" i="23"/>
  <c r="E76" i="23"/>
  <c r="M76" i="23"/>
  <c r="U76" i="23"/>
  <c r="G76" i="23"/>
  <c r="O76" i="23"/>
  <c r="W76" i="23"/>
  <c r="I76" i="23"/>
  <c r="Q76" i="23"/>
  <c r="Y76" i="23"/>
  <c r="B330" i="23"/>
  <c r="F330" i="23"/>
  <c r="J330" i="23"/>
  <c r="N330" i="23"/>
  <c r="R330" i="23"/>
  <c r="V330" i="23"/>
  <c r="D330" i="23"/>
  <c r="H330" i="23"/>
  <c r="L330" i="23"/>
  <c r="P330" i="23"/>
  <c r="T330" i="23"/>
  <c r="X330" i="23"/>
  <c r="I330" i="23"/>
  <c r="Q330" i="23"/>
  <c r="Y330" i="23"/>
  <c r="C330" i="23"/>
  <c r="K330" i="23"/>
  <c r="S330" i="23"/>
  <c r="E330" i="23"/>
  <c r="M330" i="23"/>
  <c r="U330" i="23"/>
  <c r="G330" i="23"/>
  <c r="O330" i="23"/>
  <c r="W330" i="23"/>
  <c r="E184" i="23"/>
  <c r="I184" i="23"/>
  <c r="M184" i="23"/>
  <c r="Q184" i="23"/>
  <c r="U184" i="23"/>
  <c r="Y184" i="23"/>
  <c r="C184" i="23"/>
  <c r="G184" i="23"/>
  <c r="K184" i="23"/>
  <c r="O184" i="23"/>
  <c r="S184" i="23"/>
  <c r="W184" i="23"/>
  <c r="H184" i="23"/>
  <c r="P184" i="23"/>
  <c r="X184" i="23"/>
  <c r="B184" i="23"/>
  <c r="J184" i="23"/>
  <c r="R184" i="23"/>
  <c r="D184" i="23"/>
  <c r="L184" i="23"/>
  <c r="T184" i="23"/>
  <c r="F184" i="23"/>
  <c r="N184" i="23"/>
  <c r="V184" i="23"/>
  <c r="A221" i="23"/>
  <c r="A77" i="23"/>
  <c r="B39" i="23"/>
  <c r="F39" i="23"/>
  <c r="J39" i="23"/>
  <c r="N39" i="23"/>
  <c r="R39" i="23"/>
  <c r="V39" i="23"/>
  <c r="C39" i="23"/>
  <c r="G39" i="23"/>
  <c r="K39" i="23"/>
  <c r="O39" i="23"/>
  <c r="S39" i="23"/>
  <c r="W39" i="23"/>
  <c r="D39" i="23"/>
  <c r="H39" i="23"/>
  <c r="L39" i="23"/>
  <c r="P39" i="23"/>
  <c r="T39" i="23"/>
  <c r="X39" i="23"/>
  <c r="E39" i="23"/>
  <c r="I39" i="23"/>
  <c r="M39" i="23"/>
  <c r="Q39" i="23"/>
  <c r="U39" i="23"/>
  <c r="Y39" i="23"/>
  <c r="C294" i="23"/>
  <c r="G294" i="23"/>
  <c r="K294" i="23"/>
  <c r="O294" i="23"/>
  <c r="S294" i="23"/>
  <c r="W294" i="23"/>
  <c r="E294" i="23"/>
  <c r="I294" i="23"/>
  <c r="M294" i="23"/>
  <c r="Q294" i="23"/>
  <c r="U294" i="23"/>
  <c r="Y294" i="23"/>
  <c r="H294" i="23"/>
  <c r="P294" i="23"/>
  <c r="X294" i="23"/>
  <c r="B294" i="23"/>
  <c r="J294" i="23"/>
  <c r="R294" i="23"/>
  <c r="D294" i="23"/>
  <c r="L294" i="23"/>
  <c r="T294" i="23"/>
  <c r="F294" i="23"/>
  <c r="N294" i="23"/>
  <c r="V294" i="23"/>
  <c r="A331" i="23"/>
  <c r="A185" i="23"/>
  <c r="B147" i="23"/>
  <c r="F147" i="23"/>
  <c r="J147" i="23"/>
  <c r="N147" i="23"/>
  <c r="R147" i="23"/>
  <c r="V147" i="23"/>
  <c r="C147" i="23"/>
  <c r="G147" i="23"/>
  <c r="K147" i="23"/>
  <c r="O147" i="23"/>
  <c r="S147" i="23"/>
  <c r="W147" i="23"/>
  <c r="D147" i="23"/>
  <c r="H147" i="23"/>
  <c r="L147" i="23"/>
  <c r="P147" i="23"/>
  <c r="T147" i="23"/>
  <c r="X147" i="23"/>
  <c r="E147" i="23"/>
  <c r="I147" i="23"/>
  <c r="M147" i="23"/>
  <c r="Q147" i="23"/>
  <c r="U147" i="23"/>
  <c r="Y147" i="23"/>
  <c r="A148" i="23"/>
  <c r="E111" i="23"/>
  <c r="I111" i="23"/>
  <c r="M111" i="23"/>
  <c r="Q111" i="23"/>
  <c r="U111" i="23"/>
  <c r="Y111" i="23"/>
  <c r="B111" i="23"/>
  <c r="F111" i="23"/>
  <c r="J111" i="23"/>
  <c r="N111" i="23"/>
  <c r="R111" i="23"/>
  <c r="V111" i="23"/>
  <c r="C111" i="23"/>
  <c r="G111" i="23"/>
  <c r="K111" i="23"/>
  <c r="O111" i="23"/>
  <c r="S111" i="23"/>
  <c r="W111" i="23"/>
  <c r="D111" i="23"/>
  <c r="H111" i="23"/>
  <c r="L111" i="23"/>
  <c r="P111" i="23"/>
  <c r="T111" i="23"/>
  <c r="X111" i="23"/>
  <c r="A43" i="19"/>
  <c r="A111" i="19"/>
  <c r="A220" i="24"/>
  <c r="A441" i="23"/>
  <c r="A40" i="24"/>
  <c r="A257" i="24"/>
  <c r="A471" i="24"/>
  <c r="A149" i="24"/>
  <c r="A436" i="24"/>
  <c r="A365" i="24"/>
  <c r="A402" i="24" s="1"/>
  <c r="A112" i="24"/>
  <c r="A328" i="24"/>
  <c r="A40" i="23"/>
  <c r="A112" i="23"/>
  <c r="C402" i="24" l="1"/>
  <c r="G402" i="24"/>
  <c r="K402" i="24"/>
  <c r="O402" i="24"/>
  <c r="S402" i="24"/>
  <c r="W402" i="24"/>
  <c r="D402" i="24"/>
  <c r="H402" i="24"/>
  <c r="L402" i="24"/>
  <c r="P402" i="24"/>
  <c r="T402" i="24"/>
  <c r="X402" i="24"/>
  <c r="E402" i="24"/>
  <c r="I402" i="24"/>
  <c r="M402" i="24"/>
  <c r="Q402" i="24"/>
  <c r="U402" i="24"/>
  <c r="Y402" i="24"/>
  <c r="B402" i="24"/>
  <c r="F402" i="24"/>
  <c r="J402" i="24"/>
  <c r="N402" i="24"/>
  <c r="R402" i="24"/>
  <c r="V402" i="24"/>
  <c r="A150" i="19"/>
  <c r="E111" i="19"/>
  <c r="I111" i="19"/>
  <c r="M111" i="19"/>
  <c r="Q111" i="19"/>
  <c r="U111" i="19"/>
  <c r="Y111" i="19"/>
  <c r="B111" i="19"/>
  <c r="F111" i="19"/>
  <c r="J111" i="19"/>
  <c r="N111" i="19"/>
  <c r="R111" i="19"/>
  <c r="V111" i="19"/>
  <c r="C111" i="19"/>
  <c r="G111" i="19"/>
  <c r="K111" i="19"/>
  <c r="O111" i="19"/>
  <c r="S111" i="19"/>
  <c r="W111" i="19"/>
  <c r="D111" i="19"/>
  <c r="H111" i="19"/>
  <c r="L111" i="19"/>
  <c r="P111" i="19"/>
  <c r="T111" i="19"/>
  <c r="X111" i="19"/>
  <c r="B406" i="19"/>
  <c r="F406" i="19"/>
  <c r="J406" i="19"/>
  <c r="N406" i="19"/>
  <c r="R406" i="19"/>
  <c r="V406" i="19"/>
  <c r="C406" i="19"/>
  <c r="G406" i="19"/>
  <c r="K406" i="19"/>
  <c r="O406" i="19"/>
  <c r="S406" i="19"/>
  <c r="W406" i="19"/>
  <c r="D406" i="19"/>
  <c r="H406" i="19"/>
  <c r="L406" i="19"/>
  <c r="P406" i="19"/>
  <c r="T406" i="19"/>
  <c r="X406" i="19"/>
  <c r="E406" i="19"/>
  <c r="I406" i="19"/>
  <c r="M406" i="19"/>
  <c r="Q406" i="19"/>
  <c r="U406" i="19"/>
  <c r="Y406" i="19"/>
  <c r="A407" i="19"/>
  <c r="B297" i="19"/>
  <c r="F297" i="19"/>
  <c r="J297" i="19"/>
  <c r="N297" i="19"/>
  <c r="R297" i="19"/>
  <c r="V297" i="19"/>
  <c r="C297" i="19"/>
  <c r="G297" i="19"/>
  <c r="K297" i="19"/>
  <c r="O297" i="19"/>
  <c r="S297" i="19"/>
  <c r="W297" i="19"/>
  <c r="D297" i="19"/>
  <c r="H297" i="19"/>
  <c r="L297" i="19"/>
  <c r="P297" i="19"/>
  <c r="T297" i="19"/>
  <c r="X297" i="19"/>
  <c r="E297" i="19"/>
  <c r="I297" i="19"/>
  <c r="M297" i="19"/>
  <c r="Q297" i="19"/>
  <c r="U297" i="19"/>
  <c r="Y297" i="19"/>
  <c r="A334" i="19"/>
  <c r="B405" i="23"/>
  <c r="F405" i="23"/>
  <c r="J405" i="23"/>
  <c r="N405" i="23"/>
  <c r="R405" i="23"/>
  <c r="V405" i="23"/>
  <c r="C405" i="23"/>
  <c r="G405" i="23"/>
  <c r="K405" i="23"/>
  <c r="O405" i="23"/>
  <c r="S405" i="23"/>
  <c r="W405" i="23"/>
  <c r="D405" i="23"/>
  <c r="H405" i="23"/>
  <c r="L405" i="23"/>
  <c r="P405" i="23"/>
  <c r="T405" i="23"/>
  <c r="X405" i="23"/>
  <c r="E405" i="23"/>
  <c r="I405" i="23"/>
  <c r="M405" i="23"/>
  <c r="Q405" i="23"/>
  <c r="U405" i="23"/>
  <c r="Y405" i="23"/>
  <c r="E185" i="19"/>
  <c r="I185" i="19"/>
  <c r="M185" i="19"/>
  <c r="Q185" i="19"/>
  <c r="U185" i="19"/>
  <c r="Y185" i="19"/>
  <c r="B185" i="19"/>
  <c r="F185" i="19"/>
  <c r="J185" i="19"/>
  <c r="N185" i="19"/>
  <c r="R185" i="19"/>
  <c r="V185" i="19"/>
  <c r="C185" i="19"/>
  <c r="G185" i="19"/>
  <c r="K185" i="19"/>
  <c r="O185" i="19"/>
  <c r="S185" i="19"/>
  <c r="W185" i="19"/>
  <c r="D185" i="19"/>
  <c r="H185" i="19"/>
  <c r="L185" i="19"/>
  <c r="P185" i="19"/>
  <c r="T185" i="19"/>
  <c r="X185" i="19"/>
  <c r="A222" i="19"/>
  <c r="D80" i="19"/>
  <c r="H80" i="19"/>
  <c r="L80" i="19"/>
  <c r="P80" i="19"/>
  <c r="T80" i="19"/>
  <c r="X80" i="19"/>
  <c r="E80" i="19"/>
  <c r="I80" i="19"/>
  <c r="M80" i="19"/>
  <c r="Q80" i="19"/>
  <c r="U80" i="19"/>
  <c r="Y80" i="19"/>
  <c r="B80" i="19"/>
  <c r="F80" i="19"/>
  <c r="J80" i="19"/>
  <c r="N80" i="19"/>
  <c r="R80" i="19"/>
  <c r="V80" i="19"/>
  <c r="C80" i="19"/>
  <c r="G80" i="19"/>
  <c r="K80" i="19"/>
  <c r="O80" i="19"/>
  <c r="S80" i="19"/>
  <c r="W80" i="19"/>
  <c r="B370" i="19"/>
  <c r="E370" i="19"/>
  <c r="I370" i="19"/>
  <c r="M370" i="19"/>
  <c r="Q370" i="19"/>
  <c r="U370" i="19"/>
  <c r="Y370" i="19"/>
  <c r="F370" i="19"/>
  <c r="J370" i="19"/>
  <c r="N370" i="19"/>
  <c r="R370" i="19"/>
  <c r="V370" i="19"/>
  <c r="C370" i="19"/>
  <c r="G370" i="19"/>
  <c r="K370" i="19"/>
  <c r="O370" i="19"/>
  <c r="S370" i="19"/>
  <c r="W370" i="19"/>
  <c r="D370" i="19"/>
  <c r="H370" i="19"/>
  <c r="L370" i="19"/>
  <c r="P370" i="19"/>
  <c r="T370" i="19"/>
  <c r="X370" i="19"/>
  <c r="A371" i="19"/>
  <c r="E436" i="24"/>
  <c r="I436" i="24"/>
  <c r="M436" i="24"/>
  <c r="Q436" i="24"/>
  <c r="U436" i="24"/>
  <c r="Y436" i="24"/>
  <c r="B436" i="24"/>
  <c r="F436" i="24"/>
  <c r="J436" i="24"/>
  <c r="N436" i="24"/>
  <c r="R436" i="24"/>
  <c r="V436" i="24"/>
  <c r="C436" i="24"/>
  <c r="G436" i="24"/>
  <c r="K436" i="24"/>
  <c r="O436" i="24"/>
  <c r="S436" i="24"/>
  <c r="W436" i="24"/>
  <c r="D436" i="24"/>
  <c r="H436" i="24"/>
  <c r="L436" i="24"/>
  <c r="P436" i="24"/>
  <c r="T436" i="24"/>
  <c r="X436" i="24"/>
  <c r="A81" i="19"/>
  <c r="D43" i="19"/>
  <c r="H43" i="19"/>
  <c r="L43" i="19"/>
  <c r="P43" i="19"/>
  <c r="T43" i="19"/>
  <c r="X43" i="19"/>
  <c r="E43" i="19"/>
  <c r="I43" i="19"/>
  <c r="M43" i="19"/>
  <c r="Q43" i="19"/>
  <c r="U43" i="19"/>
  <c r="Y43" i="19"/>
  <c r="B43" i="19"/>
  <c r="F43" i="19"/>
  <c r="J43" i="19"/>
  <c r="N43" i="19"/>
  <c r="R43" i="19"/>
  <c r="V43" i="19"/>
  <c r="C43" i="19"/>
  <c r="G43" i="19"/>
  <c r="K43" i="19"/>
  <c r="O43" i="19"/>
  <c r="S43" i="19"/>
  <c r="W43" i="19"/>
  <c r="B441" i="23"/>
  <c r="F441" i="23"/>
  <c r="J441" i="23"/>
  <c r="N441" i="23"/>
  <c r="R441" i="23"/>
  <c r="V441" i="23"/>
  <c r="C441" i="23"/>
  <c r="G441" i="23"/>
  <c r="K441" i="23"/>
  <c r="O441" i="23"/>
  <c r="S441" i="23"/>
  <c r="W441" i="23"/>
  <c r="D441" i="23"/>
  <c r="H441" i="23"/>
  <c r="L441" i="23"/>
  <c r="P441" i="23"/>
  <c r="T441" i="23"/>
  <c r="X441" i="23"/>
  <c r="E441" i="23"/>
  <c r="I441" i="23"/>
  <c r="M441" i="23"/>
  <c r="Q441" i="23"/>
  <c r="U441" i="23"/>
  <c r="Y441" i="23"/>
  <c r="D508" i="21"/>
  <c r="H508" i="21"/>
  <c r="L508" i="21"/>
  <c r="P508" i="21"/>
  <c r="T508" i="21"/>
  <c r="X508" i="21"/>
  <c r="E508" i="21"/>
  <c r="I508" i="21"/>
  <c r="M508" i="21"/>
  <c r="Q508" i="21"/>
  <c r="U508" i="21"/>
  <c r="Y508" i="21"/>
  <c r="B508" i="21"/>
  <c r="F508" i="21"/>
  <c r="J508" i="21"/>
  <c r="N508" i="21"/>
  <c r="R508" i="21"/>
  <c r="V508" i="21"/>
  <c r="C508" i="21"/>
  <c r="G508" i="21"/>
  <c r="K508" i="21"/>
  <c r="O508" i="21"/>
  <c r="S508" i="21"/>
  <c r="W508" i="21"/>
  <c r="C442" i="19"/>
  <c r="G442" i="19"/>
  <c r="K442" i="19"/>
  <c r="O442" i="19"/>
  <c r="S442" i="19"/>
  <c r="W442" i="19"/>
  <c r="D442" i="19"/>
  <c r="H442" i="19"/>
  <c r="L442" i="19"/>
  <c r="P442" i="19"/>
  <c r="T442" i="19"/>
  <c r="X442" i="19"/>
  <c r="E442" i="19"/>
  <c r="I442" i="19"/>
  <c r="M442" i="19"/>
  <c r="Q442" i="19"/>
  <c r="U442" i="19"/>
  <c r="Y442" i="19"/>
  <c r="B442" i="19"/>
  <c r="F442" i="19"/>
  <c r="J442" i="19"/>
  <c r="N442" i="19"/>
  <c r="R442" i="19"/>
  <c r="V442" i="19"/>
  <c r="A443" i="19"/>
  <c r="E333" i="19"/>
  <c r="I333" i="19"/>
  <c r="M333" i="19"/>
  <c r="Q333" i="19"/>
  <c r="U333" i="19"/>
  <c r="Y333" i="19"/>
  <c r="B333" i="19"/>
  <c r="F333" i="19"/>
  <c r="J333" i="19"/>
  <c r="N333" i="19"/>
  <c r="R333" i="19"/>
  <c r="V333" i="19"/>
  <c r="C333" i="19"/>
  <c r="G333" i="19"/>
  <c r="K333" i="19"/>
  <c r="O333" i="19"/>
  <c r="S333" i="19"/>
  <c r="W333" i="19"/>
  <c r="D333" i="19"/>
  <c r="H333" i="19"/>
  <c r="L333" i="19"/>
  <c r="P333" i="19"/>
  <c r="T333" i="19"/>
  <c r="X333" i="19"/>
  <c r="E149" i="19"/>
  <c r="I149" i="19"/>
  <c r="M149" i="19"/>
  <c r="Q149" i="19"/>
  <c r="U149" i="19"/>
  <c r="Y149" i="19"/>
  <c r="B149" i="19"/>
  <c r="F149" i="19"/>
  <c r="J149" i="19"/>
  <c r="N149" i="19"/>
  <c r="R149" i="19"/>
  <c r="V149" i="19"/>
  <c r="C149" i="19"/>
  <c r="G149" i="19"/>
  <c r="K149" i="19"/>
  <c r="O149" i="19"/>
  <c r="S149" i="19"/>
  <c r="W149" i="19"/>
  <c r="D149" i="19"/>
  <c r="H149" i="19"/>
  <c r="L149" i="19"/>
  <c r="P149" i="19"/>
  <c r="T149" i="19"/>
  <c r="X149" i="19"/>
  <c r="A186" i="19"/>
  <c r="C471" i="24"/>
  <c r="G471" i="24"/>
  <c r="K471" i="24"/>
  <c r="O471" i="24"/>
  <c r="S471" i="24"/>
  <c r="W471" i="24"/>
  <c r="A508" i="24"/>
  <c r="D471" i="24"/>
  <c r="H471" i="24"/>
  <c r="L471" i="24"/>
  <c r="P471" i="24"/>
  <c r="T471" i="24"/>
  <c r="X471" i="24"/>
  <c r="E471" i="24"/>
  <c r="I471" i="24"/>
  <c r="M471" i="24"/>
  <c r="B471" i="24"/>
  <c r="F471" i="24"/>
  <c r="J471" i="24"/>
  <c r="N471" i="24"/>
  <c r="R471" i="24"/>
  <c r="V471" i="24"/>
  <c r="Q471" i="24"/>
  <c r="U471" i="24"/>
  <c r="Y471" i="24"/>
  <c r="E221" i="19"/>
  <c r="I221" i="19"/>
  <c r="M221" i="19"/>
  <c r="Q221" i="19"/>
  <c r="U221" i="19"/>
  <c r="Y221" i="19"/>
  <c r="B221" i="19"/>
  <c r="F221" i="19"/>
  <c r="J221" i="19"/>
  <c r="N221" i="19"/>
  <c r="R221" i="19"/>
  <c r="V221" i="19"/>
  <c r="C221" i="19"/>
  <c r="G221" i="19"/>
  <c r="K221" i="19"/>
  <c r="O221" i="19"/>
  <c r="S221" i="19"/>
  <c r="W221" i="19"/>
  <c r="D221" i="19"/>
  <c r="H221" i="19"/>
  <c r="L221" i="19"/>
  <c r="P221" i="19"/>
  <c r="T221" i="19"/>
  <c r="X221" i="19"/>
  <c r="A298" i="19"/>
  <c r="B260" i="19"/>
  <c r="F260" i="19"/>
  <c r="J260" i="19"/>
  <c r="N260" i="19"/>
  <c r="R260" i="19"/>
  <c r="V260" i="19"/>
  <c r="C260" i="19"/>
  <c r="G260" i="19"/>
  <c r="K260" i="19"/>
  <c r="O260" i="19"/>
  <c r="S260" i="19"/>
  <c r="W260" i="19"/>
  <c r="D260" i="19"/>
  <c r="H260" i="19"/>
  <c r="L260" i="19"/>
  <c r="P260" i="19"/>
  <c r="T260" i="19"/>
  <c r="X260" i="19"/>
  <c r="E260" i="19"/>
  <c r="I260" i="19"/>
  <c r="M260" i="19"/>
  <c r="Q260" i="19"/>
  <c r="U260" i="19"/>
  <c r="Y260" i="19"/>
  <c r="A261" i="19"/>
  <c r="B507" i="24"/>
  <c r="F507" i="24"/>
  <c r="J507" i="24"/>
  <c r="N507" i="24"/>
  <c r="R507" i="24"/>
  <c r="V507" i="24"/>
  <c r="C507" i="24"/>
  <c r="G507" i="24"/>
  <c r="K507" i="24"/>
  <c r="O507" i="24"/>
  <c r="S507" i="24"/>
  <c r="W507" i="24"/>
  <c r="D507" i="24"/>
  <c r="H507" i="24"/>
  <c r="L507" i="24"/>
  <c r="P507" i="24"/>
  <c r="T507" i="24"/>
  <c r="X507" i="24"/>
  <c r="E507" i="24"/>
  <c r="I507" i="24"/>
  <c r="M507" i="24"/>
  <c r="Q507" i="24"/>
  <c r="U507" i="24"/>
  <c r="Y507" i="24"/>
  <c r="C112" i="24"/>
  <c r="G112" i="24"/>
  <c r="K112" i="24"/>
  <c r="O112" i="24"/>
  <c r="S112" i="24"/>
  <c r="W112" i="24"/>
  <c r="D112" i="24"/>
  <c r="H112" i="24"/>
  <c r="L112" i="24"/>
  <c r="P112" i="24"/>
  <c r="T112" i="24"/>
  <c r="X112" i="24"/>
  <c r="E112" i="24"/>
  <c r="I112" i="24"/>
  <c r="M112" i="24"/>
  <c r="Q112" i="24"/>
  <c r="U112" i="24"/>
  <c r="Y112" i="24"/>
  <c r="B112" i="24"/>
  <c r="F112" i="24"/>
  <c r="J112" i="24"/>
  <c r="N112" i="24"/>
  <c r="R112" i="24"/>
  <c r="V112" i="24"/>
  <c r="A186" i="24"/>
  <c r="E149" i="24"/>
  <c r="I149" i="24"/>
  <c r="M149" i="24"/>
  <c r="Q149" i="24"/>
  <c r="U149" i="24"/>
  <c r="Y149" i="24"/>
  <c r="B149" i="24"/>
  <c r="F149" i="24"/>
  <c r="J149" i="24"/>
  <c r="N149" i="24"/>
  <c r="R149" i="24"/>
  <c r="V149" i="24"/>
  <c r="C149" i="24"/>
  <c r="G149" i="24"/>
  <c r="K149" i="24"/>
  <c r="O149" i="24"/>
  <c r="S149" i="24"/>
  <c r="W149" i="24"/>
  <c r="D149" i="24"/>
  <c r="H149" i="24"/>
  <c r="L149" i="24"/>
  <c r="P149" i="24"/>
  <c r="T149" i="24"/>
  <c r="X149" i="24"/>
  <c r="A78" i="24"/>
  <c r="D40" i="24"/>
  <c r="H40" i="24"/>
  <c r="L40" i="24"/>
  <c r="P40" i="24"/>
  <c r="T40" i="24"/>
  <c r="X40" i="24"/>
  <c r="E40" i="24"/>
  <c r="I40" i="24"/>
  <c r="M40" i="24"/>
  <c r="Q40" i="24"/>
  <c r="U40" i="24"/>
  <c r="Y40" i="24"/>
  <c r="B40" i="24"/>
  <c r="F40" i="24"/>
  <c r="J40" i="24"/>
  <c r="N40" i="24"/>
  <c r="R40" i="24"/>
  <c r="V40" i="24"/>
  <c r="C40" i="24"/>
  <c r="G40" i="24"/>
  <c r="K40" i="24"/>
  <c r="O40" i="24"/>
  <c r="S40" i="24"/>
  <c r="W40" i="24"/>
  <c r="D185" i="24"/>
  <c r="H185" i="24"/>
  <c r="L185" i="24"/>
  <c r="P185" i="24"/>
  <c r="T185" i="24"/>
  <c r="X185" i="24"/>
  <c r="C185" i="24"/>
  <c r="G185" i="24"/>
  <c r="K185" i="24"/>
  <c r="O185" i="24"/>
  <c r="S185" i="24"/>
  <c r="W185" i="24"/>
  <c r="I185" i="24"/>
  <c r="Q185" i="24"/>
  <c r="Y185" i="24"/>
  <c r="B185" i="24"/>
  <c r="J185" i="24"/>
  <c r="R185" i="24"/>
  <c r="E185" i="24"/>
  <c r="M185" i="24"/>
  <c r="U185" i="24"/>
  <c r="F185" i="24"/>
  <c r="N185" i="24"/>
  <c r="V185" i="24"/>
  <c r="D365" i="24"/>
  <c r="H365" i="24"/>
  <c r="L365" i="24"/>
  <c r="P365" i="24"/>
  <c r="T365" i="24"/>
  <c r="X365" i="24"/>
  <c r="E365" i="24"/>
  <c r="I365" i="24"/>
  <c r="M365" i="24"/>
  <c r="Q365" i="24"/>
  <c r="U365" i="24"/>
  <c r="Y365" i="24"/>
  <c r="B365" i="24"/>
  <c r="C365" i="24"/>
  <c r="F365" i="24"/>
  <c r="N365" i="24"/>
  <c r="V365" i="24"/>
  <c r="G365" i="24"/>
  <c r="O365" i="24"/>
  <c r="W365" i="24"/>
  <c r="J365" i="24"/>
  <c r="K365" i="24"/>
  <c r="R365" i="24"/>
  <c r="S365" i="24"/>
  <c r="A294" i="24"/>
  <c r="B257" i="24"/>
  <c r="F257" i="24"/>
  <c r="J257" i="24"/>
  <c r="N257" i="24"/>
  <c r="R257" i="24"/>
  <c r="V257" i="24"/>
  <c r="C257" i="24"/>
  <c r="G257" i="24"/>
  <c r="K257" i="24"/>
  <c r="O257" i="24"/>
  <c r="S257" i="24"/>
  <c r="W257" i="24"/>
  <c r="D257" i="24"/>
  <c r="H257" i="24"/>
  <c r="L257" i="24"/>
  <c r="P257" i="24"/>
  <c r="T257" i="24"/>
  <c r="X257" i="24"/>
  <c r="E257" i="24"/>
  <c r="I257" i="24"/>
  <c r="M257" i="24"/>
  <c r="Q257" i="24"/>
  <c r="U257" i="24"/>
  <c r="Y257" i="24"/>
  <c r="D220" i="24"/>
  <c r="H220" i="24"/>
  <c r="L220" i="24"/>
  <c r="P220" i="24"/>
  <c r="T220" i="24"/>
  <c r="X220" i="24"/>
  <c r="E220" i="24"/>
  <c r="I220" i="24"/>
  <c r="M220" i="24"/>
  <c r="Q220" i="24"/>
  <c r="U220" i="24"/>
  <c r="Y220" i="24"/>
  <c r="C220" i="24"/>
  <c r="K220" i="24"/>
  <c r="S220" i="24"/>
  <c r="F220" i="24"/>
  <c r="N220" i="24"/>
  <c r="V220" i="24"/>
  <c r="G220" i="24"/>
  <c r="O220" i="24"/>
  <c r="W220" i="24"/>
  <c r="B220" i="24"/>
  <c r="J220" i="24"/>
  <c r="R220" i="24"/>
  <c r="C77" i="24"/>
  <c r="G77" i="24"/>
  <c r="K77" i="24"/>
  <c r="O77" i="24"/>
  <c r="S77" i="24"/>
  <c r="W77" i="24"/>
  <c r="D77" i="24"/>
  <c r="H77" i="24"/>
  <c r="L77" i="24"/>
  <c r="P77" i="24"/>
  <c r="T77" i="24"/>
  <c r="X77" i="24"/>
  <c r="B77" i="24"/>
  <c r="F77" i="24"/>
  <c r="J77" i="24"/>
  <c r="N77" i="24"/>
  <c r="R77" i="24"/>
  <c r="V77" i="24"/>
  <c r="I77" i="24"/>
  <c r="Y77" i="24"/>
  <c r="M77" i="24"/>
  <c r="Q77" i="24"/>
  <c r="E77" i="24"/>
  <c r="U77" i="24"/>
  <c r="D328" i="24"/>
  <c r="H328" i="24"/>
  <c r="L328" i="24"/>
  <c r="P328" i="24"/>
  <c r="T328" i="24"/>
  <c r="X328" i="24"/>
  <c r="E328" i="24"/>
  <c r="I328" i="24"/>
  <c r="M328" i="24"/>
  <c r="Q328" i="24"/>
  <c r="U328" i="24"/>
  <c r="Y328" i="24"/>
  <c r="B328" i="24"/>
  <c r="J328" i="24"/>
  <c r="R328" i="24"/>
  <c r="C328" i="24"/>
  <c r="K328" i="24"/>
  <c r="S328" i="24"/>
  <c r="F328" i="24"/>
  <c r="N328" i="24"/>
  <c r="V328" i="24"/>
  <c r="G328" i="24"/>
  <c r="O328" i="24"/>
  <c r="W328" i="24"/>
  <c r="E293" i="24"/>
  <c r="I293" i="24"/>
  <c r="M293" i="24"/>
  <c r="Q293" i="24"/>
  <c r="U293" i="24"/>
  <c r="Y293" i="24"/>
  <c r="B293" i="24"/>
  <c r="F293" i="24"/>
  <c r="J293" i="24"/>
  <c r="N293" i="24"/>
  <c r="R293" i="24"/>
  <c r="V293" i="24"/>
  <c r="C293" i="24"/>
  <c r="K293" i="24"/>
  <c r="S293" i="24"/>
  <c r="D293" i="24"/>
  <c r="L293" i="24"/>
  <c r="T293" i="24"/>
  <c r="G293" i="24"/>
  <c r="O293" i="24"/>
  <c r="W293" i="24"/>
  <c r="H293" i="24"/>
  <c r="P293" i="24"/>
  <c r="X293" i="24"/>
  <c r="C437" i="21"/>
  <c r="G437" i="21"/>
  <c r="K437" i="21"/>
  <c r="O437" i="21"/>
  <c r="S437" i="21"/>
  <c r="W437" i="21"/>
  <c r="E437" i="21"/>
  <c r="I437" i="21"/>
  <c r="M437" i="21"/>
  <c r="Q437" i="21"/>
  <c r="U437" i="21"/>
  <c r="Y437" i="21"/>
  <c r="D437" i="21"/>
  <c r="L437" i="21"/>
  <c r="T437" i="21"/>
  <c r="F437" i="21"/>
  <c r="N437" i="21"/>
  <c r="V437" i="21"/>
  <c r="H437" i="21"/>
  <c r="P437" i="21"/>
  <c r="X437" i="21"/>
  <c r="B437" i="21"/>
  <c r="J437" i="21"/>
  <c r="R437" i="21"/>
  <c r="C472" i="21"/>
  <c r="G472" i="21"/>
  <c r="K472" i="21"/>
  <c r="O472" i="21"/>
  <c r="S472" i="21"/>
  <c r="W472" i="21"/>
  <c r="E472" i="21"/>
  <c r="I472" i="21"/>
  <c r="M472" i="21"/>
  <c r="Q472" i="21"/>
  <c r="U472" i="21"/>
  <c r="Y472" i="21"/>
  <c r="F472" i="21"/>
  <c r="N472" i="21"/>
  <c r="V472" i="21"/>
  <c r="B472" i="21"/>
  <c r="J472" i="21"/>
  <c r="R472" i="21"/>
  <c r="L472" i="21"/>
  <c r="P472" i="21"/>
  <c r="D472" i="21"/>
  <c r="T472" i="21"/>
  <c r="H472" i="21"/>
  <c r="X472" i="21"/>
  <c r="A403" i="21"/>
  <c r="C366" i="21"/>
  <c r="G366" i="21"/>
  <c r="K366" i="21"/>
  <c r="O366" i="21"/>
  <c r="S366" i="21"/>
  <c r="W366" i="21"/>
  <c r="E366" i="21"/>
  <c r="I366" i="21"/>
  <c r="M366" i="21"/>
  <c r="Q366" i="21"/>
  <c r="U366" i="21"/>
  <c r="Y366" i="21"/>
  <c r="B366" i="21"/>
  <c r="J366" i="21"/>
  <c r="R366" i="21"/>
  <c r="D366" i="21"/>
  <c r="L366" i="21"/>
  <c r="T366" i="21"/>
  <c r="F366" i="21"/>
  <c r="N366" i="21"/>
  <c r="V366" i="21"/>
  <c r="H366" i="21"/>
  <c r="P366" i="21"/>
  <c r="X366" i="21"/>
  <c r="D402" i="21"/>
  <c r="H402" i="21"/>
  <c r="L402" i="21"/>
  <c r="P402" i="21"/>
  <c r="T402" i="21"/>
  <c r="X402" i="21"/>
  <c r="B402" i="21"/>
  <c r="F402" i="21"/>
  <c r="J402" i="21"/>
  <c r="N402" i="21"/>
  <c r="R402" i="21"/>
  <c r="V402" i="21"/>
  <c r="E402" i="21"/>
  <c r="M402" i="21"/>
  <c r="U402" i="21"/>
  <c r="G402" i="21"/>
  <c r="O402" i="21"/>
  <c r="W402" i="21"/>
  <c r="I402" i="21"/>
  <c r="Q402" i="21"/>
  <c r="Y402" i="21"/>
  <c r="C402" i="21"/>
  <c r="K402" i="21"/>
  <c r="S402" i="21"/>
  <c r="E258" i="21"/>
  <c r="I258" i="21"/>
  <c r="M258" i="21"/>
  <c r="Q258" i="21"/>
  <c r="U258" i="21"/>
  <c r="Y258" i="21"/>
  <c r="B258" i="21"/>
  <c r="F258" i="21"/>
  <c r="J258" i="21"/>
  <c r="N258" i="21"/>
  <c r="R258" i="21"/>
  <c r="V258" i="21"/>
  <c r="C258" i="21"/>
  <c r="G258" i="21"/>
  <c r="K258" i="21"/>
  <c r="O258" i="21"/>
  <c r="S258" i="21"/>
  <c r="W258" i="21"/>
  <c r="D258" i="21"/>
  <c r="H258" i="21"/>
  <c r="L258" i="21"/>
  <c r="P258" i="21"/>
  <c r="T258" i="21"/>
  <c r="X258" i="21"/>
  <c r="A295" i="21"/>
  <c r="B329" i="21"/>
  <c r="C329" i="21"/>
  <c r="F329" i="21"/>
  <c r="J329" i="21"/>
  <c r="N329" i="21"/>
  <c r="R329" i="21"/>
  <c r="V329" i="21"/>
  <c r="G329" i="21"/>
  <c r="K329" i="21"/>
  <c r="O329" i="21"/>
  <c r="S329" i="21"/>
  <c r="W329" i="21"/>
  <c r="I329" i="21"/>
  <c r="Q329" i="21"/>
  <c r="Y329" i="21"/>
  <c r="D329" i="21"/>
  <c r="L329" i="21"/>
  <c r="T329" i="21"/>
  <c r="P329" i="21"/>
  <c r="H329" i="21"/>
  <c r="X329" i="21"/>
  <c r="E329" i="21"/>
  <c r="M329" i="21"/>
  <c r="U329" i="21"/>
  <c r="D294" i="21"/>
  <c r="H294" i="21"/>
  <c r="L294" i="21"/>
  <c r="P294" i="21"/>
  <c r="T294" i="21"/>
  <c r="X294" i="21"/>
  <c r="B294" i="21"/>
  <c r="F294" i="21"/>
  <c r="J294" i="21"/>
  <c r="N294" i="21"/>
  <c r="R294" i="21"/>
  <c r="V294" i="21"/>
  <c r="G294" i="21"/>
  <c r="O294" i="21"/>
  <c r="W294" i="21"/>
  <c r="C294" i="21"/>
  <c r="K294" i="21"/>
  <c r="S294" i="21"/>
  <c r="M294" i="21"/>
  <c r="Q294" i="21"/>
  <c r="E294" i="21"/>
  <c r="U294" i="21"/>
  <c r="I294" i="21"/>
  <c r="Y294" i="21"/>
  <c r="C185" i="21"/>
  <c r="G185" i="21"/>
  <c r="K185" i="21"/>
  <c r="O185" i="21"/>
  <c r="S185" i="21"/>
  <c r="W185" i="21"/>
  <c r="D185" i="21"/>
  <c r="H185" i="21"/>
  <c r="L185" i="21"/>
  <c r="P185" i="21"/>
  <c r="T185" i="21"/>
  <c r="X185" i="21"/>
  <c r="E185" i="21"/>
  <c r="I185" i="21"/>
  <c r="M185" i="21"/>
  <c r="Q185" i="21"/>
  <c r="U185" i="21"/>
  <c r="Y185" i="21"/>
  <c r="B185" i="21"/>
  <c r="F185" i="21"/>
  <c r="J185" i="21"/>
  <c r="N185" i="21"/>
  <c r="R185" i="21"/>
  <c r="V185" i="21"/>
  <c r="B221" i="21"/>
  <c r="F221" i="21"/>
  <c r="J221" i="21"/>
  <c r="N221" i="21"/>
  <c r="R221" i="21"/>
  <c r="V221" i="21"/>
  <c r="C221" i="21"/>
  <c r="G221" i="21"/>
  <c r="K221" i="21"/>
  <c r="O221" i="21"/>
  <c r="S221" i="21"/>
  <c r="W221" i="21"/>
  <c r="D221" i="21"/>
  <c r="H221" i="21"/>
  <c r="L221" i="21"/>
  <c r="P221" i="21"/>
  <c r="T221" i="21"/>
  <c r="X221" i="21"/>
  <c r="E221" i="21"/>
  <c r="I221" i="21"/>
  <c r="M221" i="21"/>
  <c r="Q221" i="21"/>
  <c r="U221" i="21"/>
  <c r="Y221" i="21"/>
  <c r="A367" i="21"/>
  <c r="A222" i="21"/>
  <c r="A473" i="21"/>
  <c r="A509" i="21" s="1"/>
  <c r="A438" i="21"/>
  <c r="A259" i="21"/>
  <c r="A330" i="21"/>
  <c r="E148" i="21"/>
  <c r="I148" i="21"/>
  <c r="M148" i="21"/>
  <c r="Q148" i="21"/>
  <c r="U148" i="21"/>
  <c r="Y148" i="21"/>
  <c r="B148" i="21"/>
  <c r="F148" i="21"/>
  <c r="J148" i="21"/>
  <c r="N148" i="21"/>
  <c r="R148" i="21"/>
  <c r="V148" i="21"/>
  <c r="C148" i="21"/>
  <c r="G148" i="21"/>
  <c r="K148" i="21"/>
  <c r="O148" i="21"/>
  <c r="S148" i="21"/>
  <c r="W148" i="21"/>
  <c r="D148" i="21"/>
  <c r="H148" i="21"/>
  <c r="L148" i="21"/>
  <c r="P148" i="21"/>
  <c r="T148" i="21"/>
  <c r="X148" i="21"/>
  <c r="A149" i="21"/>
  <c r="A186" i="21" s="1"/>
  <c r="E111" i="21"/>
  <c r="I111" i="21"/>
  <c r="M111" i="21"/>
  <c r="Q111" i="21"/>
  <c r="U111" i="21"/>
  <c r="Y111" i="21"/>
  <c r="B111" i="21"/>
  <c r="F111" i="21"/>
  <c r="J111" i="21"/>
  <c r="N111" i="21"/>
  <c r="R111" i="21"/>
  <c r="V111" i="21"/>
  <c r="C111" i="21"/>
  <c r="G111" i="21"/>
  <c r="K111" i="21"/>
  <c r="O111" i="21"/>
  <c r="S111" i="21"/>
  <c r="W111" i="21"/>
  <c r="D111" i="21"/>
  <c r="H111" i="21"/>
  <c r="L111" i="21"/>
  <c r="P111" i="21"/>
  <c r="T111" i="21"/>
  <c r="X111" i="21"/>
  <c r="A76" i="21"/>
  <c r="B38" i="21"/>
  <c r="F38" i="21"/>
  <c r="J38" i="21"/>
  <c r="N38" i="21"/>
  <c r="R38" i="21"/>
  <c r="V38" i="21"/>
  <c r="C38" i="21"/>
  <c r="G38" i="21"/>
  <c r="K38" i="21"/>
  <c r="O38" i="21"/>
  <c r="S38" i="21"/>
  <c r="W38" i="21"/>
  <c r="D38" i="21"/>
  <c r="H38" i="21"/>
  <c r="L38" i="21"/>
  <c r="P38" i="21"/>
  <c r="T38" i="21"/>
  <c r="X38" i="21"/>
  <c r="E38" i="21"/>
  <c r="I38" i="21"/>
  <c r="M38" i="21"/>
  <c r="Q38" i="21"/>
  <c r="U38" i="21"/>
  <c r="Y38" i="21"/>
  <c r="A39" i="21"/>
  <c r="B75" i="21"/>
  <c r="D75" i="21"/>
  <c r="H75" i="21"/>
  <c r="L75" i="21"/>
  <c r="P75" i="21"/>
  <c r="T75" i="21"/>
  <c r="X75" i="21"/>
  <c r="E75" i="21"/>
  <c r="I75" i="21"/>
  <c r="M75" i="21"/>
  <c r="Q75" i="21"/>
  <c r="U75" i="21"/>
  <c r="Y75" i="21"/>
  <c r="F75" i="21"/>
  <c r="J75" i="21"/>
  <c r="N75" i="21"/>
  <c r="R75" i="21"/>
  <c r="V75" i="21"/>
  <c r="C75" i="21"/>
  <c r="G75" i="21"/>
  <c r="K75" i="21"/>
  <c r="O75" i="21"/>
  <c r="S75" i="21"/>
  <c r="W75" i="21"/>
  <c r="A112" i="21"/>
  <c r="E112" i="23"/>
  <c r="I112" i="23"/>
  <c r="M112" i="23"/>
  <c r="Q112" i="23"/>
  <c r="U112" i="23"/>
  <c r="Y112" i="23"/>
  <c r="B112" i="23"/>
  <c r="F112" i="23"/>
  <c r="J112" i="23"/>
  <c r="N112" i="23"/>
  <c r="R112" i="23"/>
  <c r="V112" i="23"/>
  <c r="C112" i="23"/>
  <c r="G112" i="23"/>
  <c r="K112" i="23"/>
  <c r="O112" i="23"/>
  <c r="S112" i="23"/>
  <c r="W112" i="23"/>
  <c r="D112" i="23"/>
  <c r="H112" i="23"/>
  <c r="L112" i="23"/>
  <c r="P112" i="23"/>
  <c r="T112" i="23"/>
  <c r="X112" i="23"/>
  <c r="B148" i="23"/>
  <c r="F148" i="23"/>
  <c r="J148" i="23"/>
  <c r="N148" i="23"/>
  <c r="R148" i="23"/>
  <c r="V148" i="23"/>
  <c r="A186" i="23"/>
  <c r="C148" i="23"/>
  <c r="G148" i="23"/>
  <c r="K148" i="23"/>
  <c r="O148" i="23"/>
  <c r="S148" i="23"/>
  <c r="W148" i="23"/>
  <c r="D148" i="23"/>
  <c r="H148" i="23"/>
  <c r="L148" i="23"/>
  <c r="E148" i="23"/>
  <c r="I148" i="23"/>
  <c r="M148" i="23"/>
  <c r="Q148" i="23"/>
  <c r="U148" i="23"/>
  <c r="Y148" i="23"/>
  <c r="P148" i="23"/>
  <c r="T148" i="23"/>
  <c r="X148" i="23"/>
  <c r="A149" i="23"/>
  <c r="D221" i="23"/>
  <c r="H221" i="23"/>
  <c r="L221" i="23"/>
  <c r="P221" i="23"/>
  <c r="T221" i="23"/>
  <c r="X221" i="23"/>
  <c r="B221" i="23"/>
  <c r="F221" i="23"/>
  <c r="J221" i="23"/>
  <c r="N221" i="23"/>
  <c r="R221" i="23"/>
  <c r="V221" i="23"/>
  <c r="I221" i="23"/>
  <c r="Q221" i="23"/>
  <c r="Y221" i="23"/>
  <c r="C221" i="23"/>
  <c r="K221" i="23"/>
  <c r="S221" i="23"/>
  <c r="E221" i="23"/>
  <c r="M221" i="23"/>
  <c r="U221" i="23"/>
  <c r="G221" i="23"/>
  <c r="O221" i="23"/>
  <c r="W221" i="23"/>
  <c r="E185" i="23"/>
  <c r="I185" i="23"/>
  <c r="M185" i="23"/>
  <c r="Q185" i="23"/>
  <c r="U185" i="23"/>
  <c r="Y185" i="23"/>
  <c r="C185" i="23"/>
  <c r="G185" i="23"/>
  <c r="K185" i="23"/>
  <c r="O185" i="23"/>
  <c r="S185" i="23"/>
  <c r="W185" i="23"/>
  <c r="H185" i="23"/>
  <c r="P185" i="23"/>
  <c r="X185" i="23"/>
  <c r="B185" i="23"/>
  <c r="J185" i="23"/>
  <c r="R185" i="23"/>
  <c r="D185" i="23"/>
  <c r="L185" i="23"/>
  <c r="T185" i="23"/>
  <c r="F185" i="23"/>
  <c r="N185" i="23"/>
  <c r="V185" i="23"/>
  <c r="A222" i="23"/>
  <c r="A296" i="23"/>
  <c r="C258" i="23"/>
  <c r="G258" i="23"/>
  <c r="K258" i="23"/>
  <c r="O258" i="23"/>
  <c r="S258" i="23"/>
  <c r="W258" i="23"/>
  <c r="D258" i="23"/>
  <c r="H258" i="23"/>
  <c r="L258" i="23"/>
  <c r="P258" i="23"/>
  <c r="T258" i="23"/>
  <c r="X258" i="23"/>
  <c r="E258" i="23"/>
  <c r="I258" i="23"/>
  <c r="M258" i="23"/>
  <c r="Q258" i="23"/>
  <c r="U258" i="23"/>
  <c r="Y258" i="23"/>
  <c r="B258" i="23"/>
  <c r="F258" i="23"/>
  <c r="J258" i="23"/>
  <c r="N258" i="23"/>
  <c r="R258" i="23"/>
  <c r="V258" i="23"/>
  <c r="A259" i="23"/>
  <c r="B40" i="23"/>
  <c r="F40" i="23"/>
  <c r="J40" i="23"/>
  <c r="N40" i="23"/>
  <c r="R40" i="23"/>
  <c r="V40" i="23"/>
  <c r="A78" i="23"/>
  <c r="C40" i="23"/>
  <c r="G40" i="23"/>
  <c r="K40" i="23"/>
  <c r="O40" i="23"/>
  <c r="S40" i="23"/>
  <c r="W40" i="23"/>
  <c r="D40" i="23"/>
  <c r="H40" i="23"/>
  <c r="L40" i="23"/>
  <c r="P40" i="23"/>
  <c r="T40" i="23"/>
  <c r="X40" i="23"/>
  <c r="E40" i="23"/>
  <c r="I40" i="23"/>
  <c r="M40" i="23"/>
  <c r="Q40" i="23"/>
  <c r="U40" i="23"/>
  <c r="Y40" i="23"/>
  <c r="B331" i="23"/>
  <c r="F331" i="23"/>
  <c r="J331" i="23"/>
  <c r="N331" i="23"/>
  <c r="R331" i="23"/>
  <c r="V331" i="23"/>
  <c r="D331" i="23"/>
  <c r="H331" i="23"/>
  <c r="L331" i="23"/>
  <c r="P331" i="23"/>
  <c r="T331" i="23"/>
  <c r="X331" i="23"/>
  <c r="I331" i="23"/>
  <c r="Q331" i="23"/>
  <c r="Y331" i="23"/>
  <c r="C331" i="23"/>
  <c r="K331" i="23"/>
  <c r="S331" i="23"/>
  <c r="E331" i="23"/>
  <c r="M331" i="23"/>
  <c r="U331" i="23"/>
  <c r="G331" i="23"/>
  <c r="O331" i="23"/>
  <c r="W331" i="23"/>
  <c r="C295" i="23"/>
  <c r="G295" i="23"/>
  <c r="K295" i="23"/>
  <c r="O295" i="23"/>
  <c r="S295" i="23"/>
  <c r="W295" i="23"/>
  <c r="E295" i="23"/>
  <c r="I295" i="23"/>
  <c r="M295" i="23"/>
  <c r="Q295" i="23"/>
  <c r="U295" i="23"/>
  <c r="Y295" i="23"/>
  <c r="H295" i="23"/>
  <c r="P295" i="23"/>
  <c r="X295" i="23"/>
  <c r="B295" i="23"/>
  <c r="J295" i="23"/>
  <c r="R295" i="23"/>
  <c r="D295" i="23"/>
  <c r="L295" i="23"/>
  <c r="T295" i="23"/>
  <c r="F295" i="23"/>
  <c r="N295" i="23"/>
  <c r="V295" i="23"/>
  <c r="A332" i="23"/>
  <c r="B77" i="23"/>
  <c r="F77" i="23"/>
  <c r="J77" i="23"/>
  <c r="N77" i="23"/>
  <c r="R77" i="23"/>
  <c r="V77" i="23"/>
  <c r="D77" i="23"/>
  <c r="H77" i="23"/>
  <c r="L77" i="23"/>
  <c r="P77" i="23"/>
  <c r="T77" i="23"/>
  <c r="X77" i="23"/>
  <c r="C77" i="23"/>
  <c r="K77" i="23"/>
  <c r="S77" i="23"/>
  <c r="E77" i="23"/>
  <c r="M77" i="23"/>
  <c r="U77" i="23"/>
  <c r="G77" i="23"/>
  <c r="O77" i="23"/>
  <c r="W77" i="23"/>
  <c r="I77" i="23"/>
  <c r="Q77" i="23"/>
  <c r="Y77" i="23"/>
  <c r="C368" i="23"/>
  <c r="G368" i="23"/>
  <c r="K368" i="23"/>
  <c r="O368" i="23"/>
  <c r="S368" i="23"/>
  <c r="W368" i="23"/>
  <c r="E368" i="23"/>
  <c r="I368" i="23"/>
  <c r="M368" i="23"/>
  <c r="Q368" i="23"/>
  <c r="U368" i="23"/>
  <c r="Y368" i="23"/>
  <c r="D368" i="23"/>
  <c r="L368" i="23"/>
  <c r="T368" i="23"/>
  <c r="H368" i="23"/>
  <c r="P368" i="23"/>
  <c r="X368" i="23"/>
  <c r="B368" i="23"/>
  <c r="R368" i="23"/>
  <c r="J368" i="23"/>
  <c r="N368" i="23"/>
  <c r="V368" i="23"/>
  <c r="F368" i="23"/>
  <c r="A369" i="23"/>
  <c r="A406" i="23" s="1"/>
  <c r="A44" i="19"/>
  <c r="A112" i="19"/>
  <c r="A329" i="24"/>
  <c r="A366" i="24"/>
  <c r="A403" i="24" s="1"/>
  <c r="A437" i="24"/>
  <c r="A113" i="24"/>
  <c r="A442" i="23"/>
  <c r="A221" i="24"/>
  <c r="A472" i="24"/>
  <c r="A150" i="24"/>
  <c r="A258" i="24"/>
  <c r="A41" i="24"/>
  <c r="A113" i="23"/>
  <c r="A41" i="23"/>
  <c r="A151" i="19" l="1"/>
  <c r="E112" i="19"/>
  <c r="I112" i="19"/>
  <c r="M112" i="19"/>
  <c r="Q112" i="19"/>
  <c r="U112" i="19"/>
  <c r="Y112" i="19"/>
  <c r="B112" i="19"/>
  <c r="F112" i="19"/>
  <c r="J112" i="19"/>
  <c r="N112" i="19"/>
  <c r="R112" i="19"/>
  <c r="V112" i="19"/>
  <c r="C112" i="19"/>
  <c r="G112" i="19"/>
  <c r="K112" i="19"/>
  <c r="O112" i="19"/>
  <c r="S112" i="19"/>
  <c r="W112" i="19"/>
  <c r="D112" i="19"/>
  <c r="H112" i="19"/>
  <c r="L112" i="19"/>
  <c r="P112" i="19"/>
  <c r="T112" i="19"/>
  <c r="X112" i="19"/>
  <c r="E186" i="19"/>
  <c r="I186" i="19"/>
  <c r="M186" i="19"/>
  <c r="Q186" i="19"/>
  <c r="U186" i="19"/>
  <c r="Y186" i="19"/>
  <c r="B186" i="19"/>
  <c r="F186" i="19"/>
  <c r="J186" i="19"/>
  <c r="N186" i="19"/>
  <c r="R186" i="19"/>
  <c r="V186" i="19"/>
  <c r="C186" i="19"/>
  <c r="G186" i="19"/>
  <c r="K186" i="19"/>
  <c r="O186" i="19"/>
  <c r="S186" i="19"/>
  <c r="W186" i="19"/>
  <c r="D186" i="19"/>
  <c r="H186" i="19"/>
  <c r="L186" i="19"/>
  <c r="P186" i="19"/>
  <c r="T186" i="19"/>
  <c r="X186" i="19"/>
  <c r="A223" i="19"/>
  <c r="E222" i="19"/>
  <c r="I222" i="19"/>
  <c r="M222" i="19"/>
  <c r="Q222" i="19"/>
  <c r="U222" i="19"/>
  <c r="Y222" i="19"/>
  <c r="B222" i="19"/>
  <c r="F222" i="19"/>
  <c r="J222" i="19"/>
  <c r="N222" i="19"/>
  <c r="R222" i="19"/>
  <c r="V222" i="19"/>
  <c r="C222" i="19"/>
  <c r="G222" i="19"/>
  <c r="K222" i="19"/>
  <c r="O222" i="19"/>
  <c r="S222" i="19"/>
  <c r="W222" i="19"/>
  <c r="D222" i="19"/>
  <c r="H222" i="19"/>
  <c r="L222" i="19"/>
  <c r="P222" i="19"/>
  <c r="T222" i="19"/>
  <c r="X222" i="19"/>
  <c r="D509" i="21"/>
  <c r="H509" i="21"/>
  <c r="L509" i="21"/>
  <c r="P509" i="21"/>
  <c r="T509" i="21"/>
  <c r="X509" i="21"/>
  <c r="E509" i="21"/>
  <c r="I509" i="21"/>
  <c r="M509" i="21"/>
  <c r="Q509" i="21"/>
  <c r="U509" i="21"/>
  <c r="Y509" i="21"/>
  <c r="B509" i="21"/>
  <c r="F509" i="21"/>
  <c r="J509" i="21"/>
  <c r="N509" i="21"/>
  <c r="R509" i="21"/>
  <c r="V509" i="21"/>
  <c r="C509" i="21"/>
  <c r="G509" i="21"/>
  <c r="K509" i="21"/>
  <c r="O509" i="21"/>
  <c r="S509" i="21"/>
  <c r="W509" i="21"/>
  <c r="A299" i="19"/>
  <c r="B261" i="19"/>
  <c r="F261" i="19"/>
  <c r="J261" i="19"/>
  <c r="N261" i="19"/>
  <c r="R261" i="19"/>
  <c r="V261" i="19"/>
  <c r="C261" i="19"/>
  <c r="G261" i="19"/>
  <c r="K261" i="19"/>
  <c r="O261" i="19"/>
  <c r="S261" i="19"/>
  <c r="W261" i="19"/>
  <c r="D261" i="19"/>
  <c r="H261" i="19"/>
  <c r="L261" i="19"/>
  <c r="P261" i="19"/>
  <c r="T261" i="19"/>
  <c r="X261" i="19"/>
  <c r="E261" i="19"/>
  <c r="I261" i="19"/>
  <c r="M261" i="19"/>
  <c r="Q261" i="19"/>
  <c r="U261" i="19"/>
  <c r="Y261" i="19"/>
  <c r="A262" i="19"/>
  <c r="B508" i="24"/>
  <c r="F508" i="24"/>
  <c r="J508" i="24"/>
  <c r="N508" i="24"/>
  <c r="R508" i="24"/>
  <c r="V508" i="24"/>
  <c r="C508" i="24"/>
  <c r="G508" i="24"/>
  <c r="K508" i="24"/>
  <c r="O508" i="24"/>
  <c r="S508" i="24"/>
  <c r="W508" i="24"/>
  <c r="D508" i="24"/>
  <c r="H508" i="24"/>
  <c r="L508" i="24"/>
  <c r="P508" i="24"/>
  <c r="T508" i="24"/>
  <c r="X508" i="24"/>
  <c r="E508" i="24"/>
  <c r="I508" i="24"/>
  <c r="M508" i="24"/>
  <c r="Q508" i="24"/>
  <c r="U508" i="24"/>
  <c r="Y508" i="24"/>
  <c r="C443" i="19"/>
  <c r="G443" i="19"/>
  <c r="K443" i="19"/>
  <c r="O443" i="19"/>
  <c r="S443" i="19"/>
  <c r="W443" i="19"/>
  <c r="D443" i="19"/>
  <c r="H443" i="19"/>
  <c r="L443" i="19"/>
  <c r="P443" i="19"/>
  <c r="T443" i="19"/>
  <c r="X443" i="19"/>
  <c r="E443" i="19"/>
  <c r="I443" i="19"/>
  <c r="M443" i="19"/>
  <c r="Q443" i="19"/>
  <c r="U443" i="19"/>
  <c r="Y443" i="19"/>
  <c r="B443" i="19"/>
  <c r="F443" i="19"/>
  <c r="J443" i="19"/>
  <c r="N443" i="19"/>
  <c r="R443" i="19"/>
  <c r="V443" i="19"/>
  <c r="A444" i="19"/>
  <c r="E334" i="19"/>
  <c r="I334" i="19"/>
  <c r="M334" i="19"/>
  <c r="Q334" i="19"/>
  <c r="U334" i="19"/>
  <c r="Y334" i="19"/>
  <c r="B334" i="19"/>
  <c r="F334" i="19"/>
  <c r="J334" i="19"/>
  <c r="N334" i="19"/>
  <c r="R334" i="19"/>
  <c r="V334" i="19"/>
  <c r="C334" i="19"/>
  <c r="G334" i="19"/>
  <c r="K334" i="19"/>
  <c r="O334" i="19"/>
  <c r="S334" i="19"/>
  <c r="W334" i="19"/>
  <c r="D334" i="19"/>
  <c r="H334" i="19"/>
  <c r="L334" i="19"/>
  <c r="P334" i="19"/>
  <c r="T334" i="19"/>
  <c r="X334" i="19"/>
  <c r="C472" i="24"/>
  <c r="G472" i="24"/>
  <c r="K472" i="24"/>
  <c r="O472" i="24"/>
  <c r="S472" i="24"/>
  <c r="D472" i="24"/>
  <c r="H472" i="24"/>
  <c r="L472" i="24"/>
  <c r="P472" i="24"/>
  <c r="A509" i="24"/>
  <c r="B472" i="24"/>
  <c r="F472" i="24"/>
  <c r="J472" i="24"/>
  <c r="N472" i="24"/>
  <c r="R472" i="24"/>
  <c r="I472" i="24"/>
  <c r="U472" i="24"/>
  <c r="Y472" i="24"/>
  <c r="M472" i="24"/>
  <c r="V472" i="24"/>
  <c r="Q472" i="24"/>
  <c r="W472" i="24"/>
  <c r="E472" i="24"/>
  <c r="T472" i="24"/>
  <c r="X472" i="24"/>
  <c r="E437" i="24"/>
  <c r="I437" i="24"/>
  <c r="M437" i="24"/>
  <c r="Q437" i="24"/>
  <c r="U437" i="24"/>
  <c r="Y437" i="24"/>
  <c r="B437" i="24"/>
  <c r="F437" i="24"/>
  <c r="J437" i="24"/>
  <c r="N437" i="24"/>
  <c r="R437" i="24"/>
  <c r="V437" i="24"/>
  <c r="C437" i="24"/>
  <c r="G437" i="24"/>
  <c r="K437" i="24"/>
  <c r="O437" i="24"/>
  <c r="S437" i="24"/>
  <c r="W437" i="24"/>
  <c r="D437" i="24"/>
  <c r="H437" i="24"/>
  <c r="L437" i="24"/>
  <c r="P437" i="24"/>
  <c r="T437" i="24"/>
  <c r="X437" i="24"/>
  <c r="A82" i="19"/>
  <c r="D44" i="19"/>
  <c r="H44" i="19"/>
  <c r="L44" i="19"/>
  <c r="P44" i="19"/>
  <c r="T44" i="19"/>
  <c r="X44" i="19"/>
  <c r="E44" i="19"/>
  <c r="I44" i="19"/>
  <c r="M44" i="19"/>
  <c r="Q44" i="19"/>
  <c r="U44" i="19"/>
  <c r="Y44" i="19"/>
  <c r="B44" i="19"/>
  <c r="F44" i="19"/>
  <c r="J44" i="19"/>
  <c r="N44" i="19"/>
  <c r="R44" i="19"/>
  <c r="V44" i="19"/>
  <c r="C44" i="19"/>
  <c r="G44" i="19"/>
  <c r="K44" i="19"/>
  <c r="O44" i="19"/>
  <c r="S44" i="19"/>
  <c r="W44" i="19"/>
  <c r="C403" i="24"/>
  <c r="G403" i="24"/>
  <c r="K403" i="24"/>
  <c r="O403" i="24"/>
  <c r="S403" i="24"/>
  <c r="W403" i="24"/>
  <c r="D403" i="24"/>
  <c r="H403" i="24"/>
  <c r="L403" i="24"/>
  <c r="P403" i="24"/>
  <c r="T403" i="24"/>
  <c r="X403" i="24"/>
  <c r="E403" i="24"/>
  <c r="I403" i="24"/>
  <c r="M403" i="24"/>
  <c r="Q403" i="24"/>
  <c r="U403" i="24"/>
  <c r="Y403" i="24"/>
  <c r="B403" i="24"/>
  <c r="F403" i="24"/>
  <c r="J403" i="24"/>
  <c r="N403" i="24"/>
  <c r="R403" i="24"/>
  <c r="V403" i="24"/>
  <c r="B406" i="23"/>
  <c r="F406" i="23"/>
  <c r="J406" i="23"/>
  <c r="N406" i="23"/>
  <c r="R406" i="23"/>
  <c r="V406" i="23"/>
  <c r="C406" i="23"/>
  <c r="G406" i="23"/>
  <c r="K406" i="23"/>
  <c r="O406" i="23"/>
  <c r="S406" i="23"/>
  <c r="W406" i="23"/>
  <c r="D406" i="23"/>
  <c r="H406" i="23"/>
  <c r="L406" i="23"/>
  <c r="P406" i="23"/>
  <c r="T406" i="23"/>
  <c r="X406" i="23"/>
  <c r="E406" i="23"/>
  <c r="I406" i="23"/>
  <c r="M406" i="23"/>
  <c r="Q406" i="23"/>
  <c r="U406" i="23"/>
  <c r="Y406" i="23"/>
  <c r="B298" i="19"/>
  <c r="F298" i="19"/>
  <c r="J298" i="19"/>
  <c r="N298" i="19"/>
  <c r="R298" i="19"/>
  <c r="V298" i="19"/>
  <c r="C298" i="19"/>
  <c r="G298" i="19"/>
  <c r="K298" i="19"/>
  <c r="O298" i="19"/>
  <c r="S298" i="19"/>
  <c r="W298" i="19"/>
  <c r="D298" i="19"/>
  <c r="H298" i="19"/>
  <c r="L298" i="19"/>
  <c r="P298" i="19"/>
  <c r="T298" i="19"/>
  <c r="X298" i="19"/>
  <c r="E298" i="19"/>
  <c r="I298" i="19"/>
  <c r="M298" i="19"/>
  <c r="Q298" i="19"/>
  <c r="U298" i="19"/>
  <c r="Y298" i="19"/>
  <c r="A335" i="19"/>
  <c r="D81" i="19"/>
  <c r="H81" i="19"/>
  <c r="L81" i="19"/>
  <c r="P81" i="19"/>
  <c r="T81" i="19"/>
  <c r="X81" i="19"/>
  <c r="E81" i="19"/>
  <c r="I81" i="19"/>
  <c r="M81" i="19"/>
  <c r="Q81" i="19"/>
  <c r="U81" i="19"/>
  <c r="Y81" i="19"/>
  <c r="B81" i="19"/>
  <c r="F81" i="19"/>
  <c r="J81" i="19"/>
  <c r="N81" i="19"/>
  <c r="R81" i="19"/>
  <c r="V81" i="19"/>
  <c r="C81" i="19"/>
  <c r="G81" i="19"/>
  <c r="K81" i="19"/>
  <c r="O81" i="19"/>
  <c r="S81" i="19"/>
  <c r="W81" i="19"/>
  <c r="B407" i="19"/>
  <c r="F407" i="19"/>
  <c r="J407" i="19"/>
  <c r="N407" i="19"/>
  <c r="R407" i="19"/>
  <c r="V407" i="19"/>
  <c r="C407" i="19"/>
  <c r="G407" i="19"/>
  <c r="K407" i="19"/>
  <c r="O407" i="19"/>
  <c r="S407" i="19"/>
  <c r="W407" i="19"/>
  <c r="D407" i="19"/>
  <c r="H407" i="19"/>
  <c r="L407" i="19"/>
  <c r="P407" i="19"/>
  <c r="T407" i="19"/>
  <c r="X407" i="19"/>
  <c r="E407" i="19"/>
  <c r="I407" i="19"/>
  <c r="M407" i="19"/>
  <c r="Q407" i="19"/>
  <c r="U407" i="19"/>
  <c r="Y407" i="19"/>
  <c r="A408" i="19"/>
  <c r="B442" i="23"/>
  <c r="F442" i="23"/>
  <c r="J442" i="23"/>
  <c r="N442" i="23"/>
  <c r="R442" i="23"/>
  <c r="V442" i="23"/>
  <c r="C442" i="23"/>
  <c r="G442" i="23"/>
  <c r="K442" i="23"/>
  <c r="O442" i="23"/>
  <c r="S442" i="23"/>
  <c r="W442" i="23"/>
  <c r="D442" i="23"/>
  <c r="H442" i="23"/>
  <c r="L442" i="23"/>
  <c r="P442" i="23"/>
  <c r="T442" i="23"/>
  <c r="X442" i="23"/>
  <c r="E442" i="23"/>
  <c r="I442" i="23"/>
  <c r="M442" i="23"/>
  <c r="Q442" i="23"/>
  <c r="U442" i="23"/>
  <c r="Y442" i="23"/>
  <c r="E371" i="19"/>
  <c r="I371" i="19"/>
  <c r="M371" i="19"/>
  <c r="Q371" i="19"/>
  <c r="U371" i="19"/>
  <c r="Y371" i="19"/>
  <c r="B371" i="19"/>
  <c r="F371" i="19"/>
  <c r="J371" i="19"/>
  <c r="N371" i="19"/>
  <c r="R371" i="19"/>
  <c r="V371" i="19"/>
  <c r="C371" i="19"/>
  <c r="G371" i="19"/>
  <c r="K371" i="19"/>
  <c r="O371" i="19"/>
  <c r="S371" i="19"/>
  <c r="W371" i="19"/>
  <c r="D371" i="19"/>
  <c r="H371" i="19"/>
  <c r="L371" i="19"/>
  <c r="P371" i="19"/>
  <c r="T371" i="19"/>
  <c r="X371" i="19"/>
  <c r="A372" i="19"/>
  <c r="E150" i="19"/>
  <c r="I150" i="19"/>
  <c r="M150" i="19"/>
  <c r="Q150" i="19"/>
  <c r="U150" i="19"/>
  <c r="Y150" i="19"/>
  <c r="B150" i="19"/>
  <c r="F150" i="19"/>
  <c r="J150" i="19"/>
  <c r="N150" i="19"/>
  <c r="R150" i="19"/>
  <c r="V150" i="19"/>
  <c r="C150" i="19"/>
  <c r="G150" i="19"/>
  <c r="K150" i="19"/>
  <c r="O150" i="19"/>
  <c r="S150" i="19"/>
  <c r="W150" i="19"/>
  <c r="D150" i="19"/>
  <c r="H150" i="19"/>
  <c r="L150" i="19"/>
  <c r="P150" i="19"/>
  <c r="T150" i="19"/>
  <c r="X150" i="19"/>
  <c r="A187" i="19"/>
  <c r="D221" i="24"/>
  <c r="H221" i="24"/>
  <c r="L221" i="24"/>
  <c r="P221" i="24"/>
  <c r="T221" i="24"/>
  <c r="X221" i="24"/>
  <c r="E221" i="24"/>
  <c r="I221" i="24"/>
  <c r="M221" i="24"/>
  <c r="Q221" i="24"/>
  <c r="U221" i="24"/>
  <c r="Y221" i="24"/>
  <c r="C221" i="24"/>
  <c r="K221" i="24"/>
  <c r="S221" i="24"/>
  <c r="F221" i="24"/>
  <c r="N221" i="24"/>
  <c r="V221" i="24"/>
  <c r="G221" i="24"/>
  <c r="O221" i="24"/>
  <c r="W221" i="24"/>
  <c r="B221" i="24"/>
  <c r="J221" i="24"/>
  <c r="R221" i="24"/>
  <c r="D366" i="24"/>
  <c r="H366" i="24"/>
  <c r="L366" i="24"/>
  <c r="P366" i="24"/>
  <c r="T366" i="24"/>
  <c r="X366" i="24"/>
  <c r="E366" i="24"/>
  <c r="I366" i="24"/>
  <c r="M366" i="24"/>
  <c r="Q366" i="24"/>
  <c r="U366" i="24"/>
  <c r="Y366" i="24"/>
  <c r="F366" i="24"/>
  <c r="N366" i="24"/>
  <c r="V366" i="24"/>
  <c r="G366" i="24"/>
  <c r="O366" i="24"/>
  <c r="W366" i="24"/>
  <c r="B366" i="24"/>
  <c r="R366" i="24"/>
  <c r="C366" i="24"/>
  <c r="S366" i="24"/>
  <c r="J366" i="24"/>
  <c r="K366" i="24"/>
  <c r="A295" i="24"/>
  <c r="B258" i="24"/>
  <c r="F258" i="24"/>
  <c r="J258" i="24"/>
  <c r="N258" i="24"/>
  <c r="R258" i="24"/>
  <c r="V258" i="24"/>
  <c r="C258" i="24"/>
  <c r="G258" i="24"/>
  <c r="K258" i="24"/>
  <c r="O258" i="24"/>
  <c r="S258" i="24"/>
  <c r="W258" i="24"/>
  <c r="D258" i="24"/>
  <c r="H258" i="24"/>
  <c r="L258" i="24"/>
  <c r="P258" i="24"/>
  <c r="T258" i="24"/>
  <c r="X258" i="24"/>
  <c r="E258" i="24"/>
  <c r="I258" i="24"/>
  <c r="M258" i="24"/>
  <c r="Q258" i="24"/>
  <c r="U258" i="24"/>
  <c r="Y258" i="24"/>
  <c r="E294" i="24"/>
  <c r="I294" i="24"/>
  <c r="M294" i="24"/>
  <c r="Q294" i="24"/>
  <c r="U294" i="24"/>
  <c r="Y294" i="24"/>
  <c r="B294" i="24"/>
  <c r="F294" i="24"/>
  <c r="J294" i="24"/>
  <c r="N294" i="24"/>
  <c r="R294" i="24"/>
  <c r="V294" i="24"/>
  <c r="C294" i="24"/>
  <c r="K294" i="24"/>
  <c r="S294" i="24"/>
  <c r="D294" i="24"/>
  <c r="L294" i="24"/>
  <c r="T294" i="24"/>
  <c r="G294" i="24"/>
  <c r="O294" i="24"/>
  <c r="W294" i="24"/>
  <c r="H294" i="24"/>
  <c r="P294" i="24"/>
  <c r="X294" i="24"/>
  <c r="A187" i="24"/>
  <c r="E150" i="24"/>
  <c r="I150" i="24"/>
  <c r="M150" i="24"/>
  <c r="Q150" i="24"/>
  <c r="U150" i="24"/>
  <c r="Y150" i="24"/>
  <c r="B150" i="24"/>
  <c r="F150" i="24"/>
  <c r="J150" i="24"/>
  <c r="N150" i="24"/>
  <c r="R150" i="24"/>
  <c r="V150" i="24"/>
  <c r="C150" i="24"/>
  <c r="G150" i="24"/>
  <c r="K150" i="24"/>
  <c r="O150" i="24"/>
  <c r="S150" i="24"/>
  <c r="W150" i="24"/>
  <c r="D150" i="24"/>
  <c r="H150" i="24"/>
  <c r="L150" i="24"/>
  <c r="P150" i="24"/>
  <c r="T150" i="24"/>
  <c r="X150" i="24"/>
  <c r="C113" i="24"/>
  <c r="G113" i="24"/>
  <c r="K113" i="24"/>
  <c r="O113" i="24"/>
  <c r="S113" i="24"/>
  <c r="W113" i="24"/>
  <c r="D113" i="24"/>
  <c r="H113" i="24"/>
  <c r="L113" i="24"/>
  <c r="P113" i="24"/>
  <c r="T113" i="24"/>
  <c r="X113" i="24"/>
  <c r="E113" i="24"/>
  <c r="I113" i="24"/>
  <c r="M113" i="24"/>
  <c r="Q113" i="24"/>
  <c r="U113" i="24"/>
  <c r="Y113" i="24"/>
  <c r="B113" i="24"/>
  <c r="F113" i="24"/>
  <c r="J113" i="24"/>
  <c r="N113" i="24"/>
  <c r="R113" i="24"/>
  <c r="V113" i="24"/>
  <c r="D329" i="24"/>
  <c r="H329" i="24"/>
  <c r="L329" i="24"/>
  <c r="P329" i="24"/>
  <c r="T329" i="24"/>
  <c r="X329" i="24"/>
  <c r="E329" i="24"/>
  <c r="I329" i="24"/>
  <c r="M329" i="24"/>
  <c r="Q329" i="24"/>
  <c r="U329" i="24"/>
  <c r="Y329" i="24"/>
  <c r="B329" i="24"/>
  <c r="J329" i="24"/>
  <c r="R329" i="24"/>
  <c r="C329" i="24"/>
  <c r="K329" i="24"/>
  <c r="S329" i="24"/>
  <c r="F329" i="24"/>
  <c r="N329" i="24"/>
  <c r="V329" i="24"/>
  <c r="G329" i="24"/>
  <c r="O329" i="24"/>
  <c r="W329" i="24"/>
  <c r="C78" i="24"/>
  <c r="G78" i="24"/>
  <c r="K78" i="24"/>
  <c r="O78" i="24"/>
  <c r="S78" i="24"/>
  <c r="W78" i="24"/>
  <c r="D78" i="24"/>
  <c r="H78" i="24"/>
  <c r="L78" i="24"/>
  <c r="P78" i="24"/>
  <c r="T78" i="24"/>
  <c r="X78" i="24"/>
  <c r="B78" i="24"/>
  <c r="F78" i="24"/>
  <c r="J78" i="24"/>
  <c r="N78" i="24"/>
  <c r="R78" i="24"/>
  <c r="V78" i="24"/>
  <c r="Q78" i="24"/>
  <c r="E78" i="24"/>
  <c r="U78" i="24"/>
  <c r="I78" i="24"/>
  <c r="Y78" i="24"/>
  <c r="M78" i="24"/>
  <c r="D41" i="24"/>
  <c r="H41" i="24"/>
  <c r="L41" i="24"/>
  <c r="P41" i="24"/>
  <c r="T41" i="24"/>
  <c r="X41" i="24"/>
  <c r="E41" i="24"/>
  <c r="I41" i="24"/>
  <c r="M41" i="24"/>
  <c r="Q41" i="24"/>
  <c r="U41" i="24"/>
  <c r="Y41" i="24"/>
  <c r="B41" i="24"/>
  <c r="F41" i="24"/>
  <c r="J41" i="24"/>
  <c r="N41" i="24"/>
  <c r="R41" i="24"/>
  <c r="V41" i="24"/>
  <c r="C41" i="24"/>
  <c r="G41" i="24"/>
  <c r="K41" i="24"/>
  <c r="O41" i="24"/>
  <c r="S41" i="24"/>
  <c r="W41" i="24"/>
  <c r="D186" i="24"/>
  <c r="H186" i="24"/>
  <c r="L186" i="24"/>
  <c r="P186" i="24"/>
  <c r="T186" i="24"/>
  <c r="X186" i="24"/>
  <c r="C186" i="24"/>
  <c r="G186" i="24"/>
  <c r="K186" i="24"/>
  <c r="O186" i="24"/>
  <c r="S186" i="24"/>
  <c r="W186" i="24"/>
  <c r="I186" i="24"/>
  <c r="Q186" i="24"/>
  <c r="Y186" i="24"/>
  <c r="B186" i="24"/>
  <c r="J186" i="24"/>
  <c r="R186" i="24"/>
  <c r="E186" i="24"/>
  <c r="M186" i="24"/>
  <c r="U186" i="24"/>
  <c r="F186" i="24"/>
  <c r="N186" i="24"/>
  <c r="V186" i="24"/>
  <c r="A79" i="24"/>
  <c r="C438" i="21"/>
  <c r="G438" i="21"/>
  <c r="K438" i="21"/>
  <c r="O438" i="21"/>
  <c r="S438" i="21"/>
  <c r="W438" i="21"/>
  <c r="E438" i="21"/>
  <c r="I438" i="21"/>
  <c r="M438" i="21"/>
  <c r="Q438" i="21"/>
  <c r="U438" i="21"/>
  <c r="Y438" i="21"/>
  <c r="D438" i="21"/>
  <c r="L438" i="21"/>
  <c r="T438" i="21"/>
  <c r="F438" i="21"/>
  <c r="N438" i="21"/>
  <c r="V438" i="21"/>
  <c r="H438" i="21"/>
  <c r="P438" i="21"/>
  <c r="X438" i="21"/>
  <c r="B438" i="21"/>
  <c r="J438" i="21"/>
  <c r="R438" i="21"/>
  <c r="C473" i="21"/>
  <c r="G473" i="21"/>
  <c r="K473" i="21"/>
  <c r="O473" i="21"/>
  <c r="S473" i="21"/>
  <c r="W473" i="21"/>
  <c r="E473" i="21"/>
  <c r="I473" i="21"/>
  <c r="M473" i="21"/>
  <c r="Q473" i="21"/>
  <c r="U473" i="21"/>
  <c r="Y473" i="21"/>
  <c r="F473" i="21"/>
  <c r="N473" i="21"/>
  <c r="V473" i="21"/>
  <c r="B473" i="21"/>
  <c r="J473" i="21"/>
  <c r="R473" i="21"/>
  <c r="D473" i="21"/>
  <c r="T473" i="21"/>
  <c r="H473" i="21"/>
  <c r="X473" i="21"/>
  <c r="L473" i="21"/>
  <c r="P473" i="21"/>
  <c r="A404" i="21"/>
  <c r="C367" i="21"/>
  <c r="G367" i="21"/>
  <c r="K367" i="21"/>
  <c r="O367" i="21"/>
  <c r="S367" i="21"/>
  <c r="W367" i="21"/>
  <c r="E367" i="21"/>
  <c r="I367" i="21"/>
  <c r="M367" i="21"/>
  <c r="Q367" i="21"/>
  <c r="U367" i="21"/>
  <c r="Y367" i="21"/>
  <c r="B367" i="21"/>
  <c r="J367" i="21"/>
  <c r="R367" i="21"/>
  <c r="D367" i="21"/>
  <c r="L367" i="21"/>
  <c r="T367" i="21"/>
  <c r="F367" i="21"/>
  <c r="N367" i="21"/>
  <c r="V367" i="21"/>
  <c r="H367" i="21"/>
  <c r="P367" i="21"/>
  <c r="X367" i="21"/>
  <c r="D403" i="21"/>
  <c r="H403" i="21"/>
  <c r="L403" i="21"/>
  <c r="P403" i="21"/>
  <c r="T403" i="21"/>
  <c r="X403" i="21"/>
  <c r="B403" i="21"/>
  <c r="F403" i="21"/>
  <c r="J403" i="21"/>
  <c r="N403" i="21"/>
  <c r="R403" i="21"/>
  <c r="V403" i="21"/>
  <c r="E403" i="21"/>
  <c r="M403" i="21"/>
  <c r="U403" i="21"/>
  <c r="G403" i="21"/>
  <c r="O403" i="21"/>
  <c r="W403" i="21"/>
  <c r="I403" i="21"/>
  <c r="Q403" i="21"/>
  <c r="Y403" i="21"/>
  <c r="C403" i="21"/>
  <c r="K403" i="21"/>
  <c r="S403" i="21"/>
  <c r="E259" i="21"/>
  <c r="I259" i="21"/>
  <c r="M259" i="21"/>
  <c r="Q259" i="21"/>
  <c r="U259" i="21"/>
  <c r="Y259" i="21"/>
  <c r="B259" i="21"/>
  <c r="F259" i="21"/>
  <c r="J259" i="21"/>
  <c r="N259" i="21"/>
  <c r="R259" i="21"/>
  <c r="V259" i="21"/>
  <c r="C259" i="21"/>
  <c r="G259" i="21"/>
  <c r="K259" i="21"/>
  <c r="O259" i="21"/>
  <c r="S259" i="21"/>
  <c r="W259" i="21"/>
  <c r="D259" i="21"/>
  <c r="H259" i="21"/>
  <c r="L259" i="21"/>
  <c r="P259" i="21"/>
  <c r="T259" i="21"/>
  <c r="X259" i="21"/>
  <c r="A296" i="21"/>
  <c r="B330" i="21"/>
  <c r="F330" i="21"/>
  <c r="J330" i="21"/>
  <c r="N330" i="21"/>
  <c r="R330" i="21"/>
  <c r="V330" i="21"/>
  <c r="C330" i="21"/>
  <c r="G330" i="21"/>
  <c r="K330" i="21"/>
  <c r="O330" i="21"/>
  <c r="S330" i="21"/>
  <c r="W330" i="21"/>
  <c r="I330" i="21"/>
  <c r="Q330" i="21"/>
  <c r="Y330" i="21"/>
  <c r="D330" i="21"/>
  <c r="L330" i="21"/>
  <c r="T330" i="21"/>
  <c r="H330" i="21"/>
  <c r="X330" i="21"/>
  <c r="P330" i="21"/>
  <c r="M330" i="21"/>
  <c r="U330" i="21"/>
  <c r="E330" i="21"/>
  <c r="D295" i="21"/>
  <c r="H295" i="21"/>
  <c r="L295" i="21"/>
  <c r="P295" i="21"/>
  <c r="T295" i="21"/>
  <c r="X295" i="21"/>
  <c r="B295" i="21"/>
  <c r="F295" i="21"/>
  <c r="J295" i="21"/>
  <c r="N295" i="21"/>
  <c r="R295" i="21"/>
  <c r="V295" i="21"/>
  <c r="G295" i="21"/>
  <c r="O295" i="21"/>
  <c r="W295" i="21"/>
  <c r="C295" i="21"/>
  <c r="K295" i="21"/>
  <c r="S295" i="21"/>
  <c r="E295" i="21"/>
  <c r="U295" i="21"/>
  <c r="I295" i="21"/>
  <c r="Y295" i="21"/>
  <c r="M295" i="21"/>
  <c r="Q295" i="21"/>
  <c r="B222" i="21"/>
  <c r="F222" i="21"/>
  <c r="J222" i="21"/>
  <c r="N222" i="21"/>
  <c r="R222" i="21"/>
  <c r="V222" i="21"/>
  <c r="C222" i="21"/>
  <c r="G222" i="21"/>
  <c r="K222" i="21"/>
  <c r="O222" i="21"/>
  <c r="S222" i="21"/>
  <c r="W222" i="21"/>
  <c r="D222" i="21"/>
  <c r="H222" i="21"/>
  <c r="L222" i="21"/>
  <c r="P222" i="21"/>
  <c r="T222" i="21"/>
  <c r="X222" i="21"/>
  <c r="E222" i="21"/>
  <c r="I222" i="21"/>
  <c r="M222" i="21"/>
  <c r="Q222" i="21"/>
  <c r="U222" i="21"/>
  <c r="Y222" i="21"/>
  <c r="C186" i="21"/>
  <c r="G186" i="21"/>
  <c r="K186" i="21"/>
  <c r="O186" i="21"/>
  <c r="S186" i="21"/>
  <c r="W186" i="21"/>
  <c r="D186" i="21"/>
  <c r="H186" i="21"/>
  <c r="L186" i="21"/>
  <c r="P186" i="21"/>
  <c r="T186" i="21"/>
  <c r="X186" i="21"/>
  <c r="E186" i="21"/>
  <c r="I186" i="21"/>
  <c r="M186" i="21"/>
  <c r="Q186" i="21"/>
  <c r="U186" i="21"/>
  <c r="Y186" i="21"/>
  <c r="B186" i="21"/>
  <c r="F186" i="21"/>
  <c r="J186" i="21"/>
  <c r="N186" i="21"/>
  <c r="R186" i="21"/>
  <c r="V186" i="21"/>
  <c r="A439" i="21"/>
  <c r="A223" i="21"/>
  <c r="A368" i="21"/>
  <c r="A474" i="21"/>
  <c r="A510" i="21" s="1"/>
  <c r="A260" i="21"/>
  <c r="A331" i="21"/>
  <c r="E112" i="21"/>
  <c r="I112" i="21"/>
  <c r="M112" i="21"/>
  <c r="Q112" i="21"/>
  <c r="U112" i="21"/>
  <c r="Y112" i="21"/>
  <c r="B112" i="21"/>
  <c r="F112" i="21"/>
  <c r="J112" i="21"/>
  <c r="N112" i="21"/>
  <c r="R112" i="21"/>
  <c r="V112" i="21"/>
  <c r="C112" i="21"/>
  <c r="G112" i="21"/>
  <c r="K112" i="21"/>
  <c r="O112" i="21"/>
  <c r="S112" i="21"/>
  <c r="W112" i="21"/>
  <c r="D112" i="21"/>
  <c r="H112" i="21"/>
  <c r="L112" i="21"/>
  <c r="P112" i="21"/>
  <c r="T112" i="21"/>
  <c r="X112" i="21"/>
  <c r="A77" i="21"/>
  <c r="B39" i="21"/>
  <c r="F39" i="21"/>
  <c r="J39" i="21"/>
  <c r="N39" i="21"/>
  <c r="R39" i="21"/>
  <c r="V39" i="21"/>
  <c r="C39" i="21"/>
  <c r="G39" i="21"/>
  <c r="K39" i="21"/>
  <c r="O39" i="21"/>
  <c r="S39" i="21"/>
  <c r="W39" i="21"/>
  <c r="D39" i="21"/>
  <c r="H39" i="21"/>
  <c r="L39" i="21"/>
  <c r="P39" i="21"/>
  <c r="T39" i="21"/>
  <c r="X39" i="21"/>
  <c r="E39" i="21"/>
  <c r="I39" i="21"/>
  <c r="M39" i="21"/>
  <c r="Q39" i="21"/>
  <c r="U39" i="21"/>
  <c r="Y39" i="21"/>
  <c r="A40" i="21"/>
  <c r="B76" i="21"/>
  <c r="E76" i="21"/>
  <c r="I76" i="21"/>
  <c r="M76" i="21"/>
  <c r="Q76" i="21"/>
  <c r="U76" i="21"/>
  <c r="Y76" i="21"/>
  <c r="F76" i="21"/>
  <c r="J76" i="21"/>
  <c r="N76" i="21"/>
  <c r="R76" i="21"/>
  <c r="V76" i="21"/>
  <c r="C76" i="21"/>
  <c r="G76" i="21"/>
  <c r="K76" i="21"/>
  <c r="O76" i="21"/>
  <c r="S76" i="21"/>
  <c r="W76" i="21"/>
  <c r="D76" i="21"/>
  <c r="H76" i="21"/>
  <c r="L76" i="21"/>
  <c r="P76" i="21"/>
  <c r="T76" i="21"/>
  <c r="X76" i="21"/>
  <c r="A113" i="21"/>
  <c r="E149" i="21"/>
  <c r="I149" i="21"/>
  <c r="M149" i="21"/>
  <c r="Q149" i="21"/>
  <c r="U149" i="21"/>
  <c r="Y149" i="21"/>
  <c r="B149" i="21"/>
  <c r="F149" i="21"/>
  <c r="J149" i="21"/>
  <c r="N149" i="21"/>
  <c r="R149" i="21"/>
  <c r="V149" i="21"/>
  <c r="C149" i="21"/>
  <c r="G149" i="21"/>
  <c r="K149" i="21"/>
  <c r="O149" i="21"/>
  <c r="S149" i="21"/>
  <c r="W149" i="21"/>
  <c r="D149" i="21"/>
  <c r="H149" i="21"/>
  <c r="L149" i="21"/>
  <c r="P149" i="21"/>
  <c r="T149" i="21"/>
  <c r="X149" i="21"/>
  <c r="A150" i="21"/>
  <c r="A187" i="21" s="1"/>
  <c r="E113" i="23"/>
  <c r="I113" i="23"/>
  <c r="M113" i="23"/>
  <c r="Q113" i="23"/>
  <c r="U113" i="23"/>
  <c r="Y113" i="23"/>
  <c r="B113" i="23"/>
  <c r="F113" i="23"/>
  <c r="J113" i="23"/>
  <c r="N113" i="23"/>
  <c r="R113" i="23"/>
  <c r="V113" i="23"/>
  <c r="C113" i="23"/>
  <c r="G113" i="23"/>
  <c r="K113" i="23"/>
  <c r="O113" i="23"/>
  <c r="S113" i="23"/>
  <c r="W113" i="23"/>
  <c r="D113" i="23"/>
  <c r="H113" i="23"/>
  <c r="L113" i="23"/>
  <c r="P113" i="23"/>
  <c r="T113" i="23"/>
  <c r="X113" i="23"/>
  <c r="C369" i="23"/>
  <c r="E369" i="23"/>
  <c r="D369" i="23"/>
  <c r="I369" i="23"/>
  <c r="M369" i="23"/>
  <c r="Q369" i="23"/>
  <c r="U369" i="23"/>
  <c r="Y369" i="23"/>
  <c r="G369" i="23"/>
  <c r="K369" i="23"/>
  <c r="O369" i="23"/>
  <c r="S369" i="23"/>
  <c r="W369" i="23"/>
  <c r="H369" i="23"/>
  <c r="P369" i="23"/>
  <c r="X369" i="23"/>
  <c r="B369" i="23"/>
  <c r="L369" i="23"/>
  <c r="T369" i="23"/>
  <c r="N369" i="23"/>
  <c r="R369" i="23"/>
  <c r="F369" i="23"/>
  <c r="V369" i="23"/>
  <c r="J369" i="23"/>
  <c r="A370" i="23"/>
  <c r="A407" i="23" s="1"/>
  <c r="B78" i="23"/>
  <c r="F78" i="23"/>
  <c r="J78" i="23"/>
  <c r="N78" i="23"/>
  <c r="R78" i="23"/>
  <c r="V78" i="23"/>
  <c r="D78" i="23"/>
  <c r="H78" i="23"/>
  <c r="L78" i="23"/>
  <c r="P78" i="23"/>
  <c r="T78" i="23"/>
  <c r="X78" i="23"/>
  <c r="C78" i="23"/>
  <c r="K78" i="23"/>
  <c r="S78" i="23"/>
  <c r="E78" i="23"/>
  <c r="M78" i="23"/>
  <c r="U78" i="23"/>
  <c r="G78" i="23"/>
  <c r="O78" i="23"/>
  <c r="W78" i="23"/>
  <c r="I78" i="23"/>
  <c r="Q78" i="23"/>
  <c r="Y78" i="23"/>
  <c r="C296" i="23"/>
  <c r="G296" i="23"/>
  <c r="K296" i="23"/>
  <c r="O296" i="23"/>
  <c r="S296" i="23"/>
  <c r="W296" i="23"/>
  <c r="E296" i="23"/>
  <c r="I296" i="23"/>
  <c r="M296" i="23"/>
  <c r="Q296" i="23"/>
  <c r="U296" i="23"/>
  <c r="Y296" i="23"/>
  <c r="H296" i="23"/>
  <c r="P296" i="23"/>
  <c r="X296" i="23"/>
  <c r="B296" i="23"/>
  <c r="J296" i="23"/>
  <c r="R296" i="23"/>
  <c r="D296" i="23"/>
  <c r="L296" i="23"/>
  <c r="T296" i="23"/>
  <c r="F296" i="23"/>
  <c r="N296" i="23"/>
  <c r="V296" i="23"/>
  <c r="A333" i="23"/>
  <c r="B332" i="23"/>
  <c r="F332" i="23"/>
  <c r="J332" i="23"/>
  <c r="N332" i="23"/>
  <c r="R332" i="23"/>
  <c r="V332" i="23"/>
  <c r="D332" i="23"/>
  <c r="H332" i="23"/>
  <c r="L332" i="23"/>
  <c r="P332" i="23"/>
  <c r="T332" i="23"/>
  <c r="X332" i="23"/>
  <c r="I332" i="23"/>
  <c r="Q332" i="23"/>
  <c r="Y332" i="23"/>
  <c r="C332" i="23"/>
  <c r="K332" i="23"/>
  <c r="S332" i="23"/>
  <c r="E332" i="23"/>
  <c r="M332" i="23"/>
  <c r="U332" i="23"/>
  <c r="G332" i="23"/>
  <c r="O332" i="23"/>
  <c r="W332" i="23"/>
  <c r="D222" i="23"/>
  <c r="H222" i="23"/>
  <c r="L222" i="23"/>
  <c r="F222" i="23"/>
  <c r="K222" i="23"/>
  <c r="P222" i="23"/>
  <c r="T222" i="23"/>
  <c r="X222" i="23"/>
  <c r="B222" i="23"/>
  <c r="G222" i="23"/>
  <c r="M222" i="23"/>
  <c r="Q222" i="23"/>
  <c r="U222" i="23"/>
  <c r="Y222" i="23"/>
  <c r="C222" i="23"/>
  <c r="I222" i="23"/>
  <c r="N222" i="23"/>
  <c r="R222" i="23"/>
  <c r="V222" i="23"/>
  <c r="E222" i="23"/>
  <c r="J222" i="23"/>
  <c r="O222" i="23"/>
  <c r="S222" i="23"/>
  <c r="W222" i="23"/>
  <c r="E186" i="23"/>
  <c r="I186" i="23"/>
  <c r="M186" i="23"/>
  <c r="Q186" i="23"/>
  <c r="U186" i="23"/>
  <c r="Y186" i="23"/>
  <c r="C186" i="23"/>
  <c r="G186" i="23"/>
  <c r="K186" i="23"/>
  <c r="O186" i="23"/>
  <c r="S186" i="23"/>
  <c r="W186" i="23"/>
  <c r="H186" i="23"/>
  <c r="P186" i="23"/>
  <c r="X186" i="23"/>
  <c r="B186" i="23"/>
  <c r="J186" i="23"/>
  <c r="R186" i="23"/>
  <c r="D186" i="23"/>
  <c r="L186" i="23"/>
  <c r="T186" i="23"/>
  <c r="F186" i="23"/>
  <c r="N186" i="23"/>
  <c r="V186" i="23"/>
  <c r="A223" i="23"/>
  <c r="B149" i="23"/>
  <c r="F149" i="23"/>
  <c r="J149" i="23"/>
  <c r="N149" i="23"/>
  <c r="R149" i="23"/>
  <c r="V149" i="23"/>
  <c r="C149" i="23"/>
  <c r="G149" i="23"/>
  <c r="K149" i="23"/>
  <c r="O149" i="23"/>
  <c r="S149" i="23"/>
  <c r="W149" i="23"/>
  <c r="A187" i="23"/>
  <c r="E149" i="23"/>
  <c r="I149" i="23"/>
  <c r="M149" i="23"/>
  <c r="Q149" i="23"/>
  <c r="U149" i="23"/>
  <c r="Y149" i="23"/>
  <c r="H149" i="23"/>
  <c r="X149" i="23"/>
  <c r="L149" i="23"/>
  <c r="P149" i="23"/>
  <c r="D149" i="23"/>
  <c r="T149" i="23"/>
  <c r="A150" i="23"/>
  <c r="B41" i="23"/>
  <c r="F41" i="23"/>
  <c r="J41" i="23"/>
  <c r="N41" i="23"/>
  <c r="R41" i="23"/>
  <c r="V41" i="23"/>
  <c r="C41" i="23"/>
  <c r="G41" i="23"/>
  <c r="K41" i="23"/>
  <c r="O41" i="23"/>
  <c r="S41" i="23"/>
  <c r="W41" i="23"/>
  <c r="A79" i="23"/>
  <c r="D41" i="23"/>
  <c r="H41" i="23"/>
  <c r="L41" i="23"/>
  <c r="P41" i="23"/>
  <c r="T41" i="23"/>
  <c r="X41" i="23"/>
  <c r="E41" i="23"/>
  <c r="I41" i="23"/>
  <c r="M41" i="23"/>
  <c r="Q41" i="23"/>
  <c r="U41" i="23"/>
  <c r="Y41" i="23"/>
  <c r="C259" i="23"/>
  <c r="G259" i="23"/>
  <c r="K259" i="23"/>
  <c r="O259" i="23"/>
  <c r="S259" i="23"/>
  <c r="W259" i="23"/>
  <c r="D259" i="23"/>
  <c r="H259" i="23"/>
  <c r="L259" i="23"/>
  <c r="P259" i="23"/>
  <c r="T259" i="23"/>
  <c r="X259" i="23"/>
  <c r="E259" i="23"/>
  <c r="I259" i="23"/>
  <c r="M259" i="23"/>
  <c r="Q259" i="23"/>
  <c r="U259" i="23"/>
  <c r="Y259" i="23"/>
  <c r="A297" i="23"/>
  <c r="B259" i="23"/>
  <c r="F259" i="23"/>
  <c r="J259" i="23"/>
  <c r="N259" i="23"/>
  <c r="R259" i="23"/>
  <c r="V259" i="23"/>
  <c r="A260" i="23"/>
  <c r="A113" i="19"/>
  <c r="A42" i="24"/>
  <c r="A473" i="24"/>
  <c r="A443" i="23"/>
  <c r="A330" i="24"/>
  <c r="A114" i="24"/>
  <c r="A259" i="24"/>
  <c r="A151" i="24"/>
  <c r="A222" i="24"/>
  <c r="A367" i="24"/>
  <c r="A404" i="24" s="1"/>
  <c r="A438" i="24"/>
  <c r="A42" i="23"/>
  <c r="A114" i="23"/>
  <c r="E438" i="24" l="1"/>
  <c r="I438" i="24"/>
  <c r="M438" i="24"/>
  <c r="Q438" i="24"/>
  <c r="U438" i="24"/>
  <c r="Y438" i="24"/>
  <c r="B438" i="24"/>
  <c r="F438" i="24"/>
  <c r="J438" i="24"/>
  <c r="N438" i="24"/>
  <c r="R438" i="24"/>
  <c r="V438" i="24"/>
  <c r="C438" i="24"/>
  <c r="G438" i="24"/>
  <c r="K438" i="24"/>
  <c r="O438" i="24"/>
  <c r="S438" i="24"/>
  <c r="W438" i="24"/>
  <c r="D438" i="24"/>
  <c r="H438" i="24"/>
  <c r="L438" i="24"/>
  <c r="P438" i="24"/>
  <c r="T438" i="24"/>
  <c r="X438" i="24"/>
  <c r="A510" i="24"/>
  <c r="E473" i="24"/>
  <c r="I473" i="24"/>
  <c r="M473" i="24"/>
  <c r="Q473" i="24"/>
  <c r="U473" i="24"/>
  <c r="Y473" i="24"/>
  <c r="B473" i="24"/>
  <c r="F473" i="24"/>
  <c r="J473" i="24"/>
  <c r="N473" i="24"/>
  <c r="R473" i="24"/>
  <c r="V473" i="24"/>
  <c r="C473" i="24"/>
  <c r="G473" i="24"/>
  <c r="K473" i="24"/>
  <c r="O473" i="24"/>
  <c r="S473" i="24"/>
  <c r="W473" i="24"/>
  <c r="D473" i="24"/>
  <c r="H473" i="24"/>
  <c r="L473" i="24"/>
  <c r="P473" i="24"/>
  <c r="T473" i="24"/>
  <c r="X473" i="24"/>
  <c r="C404" i="24"/>
  <c r="G404" i="24"/>
  <c r="K404" i="24"/>
  <c r="O404" i="24"/>
  <c r="S404" i="24"/>
  <c r="W404" i="24"/>
  <c r="D404" i="24"/>
  <c r="H404" i="24"/>
  <c r="L404" i="24"/>
  <c r="P404" i="24"/>
  <c r="T404" i="24"/>
  <c r="X404" i="24"/>
  <c r="E404" i="24"/>
  <c r="I404" i="24"/>
  <c r="M404" i="24"/>
  <c r="Q404" i="24"/>
  <c r="U404" i="24"/>
  <c r="Y404" i="24"/>
  <c r="B404" i="24"/>
  <c r="F404" i="24"/>
  <c r="J404" i="24"/>
  <c r="N404" i="24"/>
  <c r="R404" i="24"/>
  <c r="V404" i="24"/>
  <c r="D510" i="21"/>
  <c r="H510" i="21"/>
  <c r="L510" i="21"/>
  <c r="P510" i="21"/>
  <c r="T510" i="21"/>
  <c r="X510" i="21"/>
  <c r="E510" i="21"/>
  <c r="I510" i="21"/>
  <c r="M510" i="21"/>
  <c r="Q510" i="21"/>
  <c r="U510" i="21"/>
  <c r="Y510" i="21"/>
  <c r="B510" i="21"/>
  <c r="F510" i="21"/>
  <c r="J510" i="21"/>
  <c r="N510" i="21"/>
  <c r="R510" i="21"/>
  <c r="V510" i="21"/>
  <c r="C510" i="21"/>
  <c r="G510" i="21"/>
  <c r="K510" i="21"/>
  <c r="O510" i="21"/>
  <c r="S510" i="21"/>
  <c r="W510" i="21"/>
  <c r="E335" i="19"/>
  <c r="I335" i="19"/>
  <c r="M335" i="19"/>
  <c r="Q335" i="19"/>
  <c r="U335" i="19"/>
  <c r="Y335" i="19"/>
  <c r="B335" i="19"/>
  <c r="F335" i="19"/>
  <c r="J335" i="19"/>
  <c r="N335" i="19"/>
  <c r="R335" i="19"/>
  <c r="V335" i="19"/>
  <c r="C335" i="19"/>
  <c r="G335" i="19"/>
  <c r="K335" i="19"/>
  <c r="O335" i="19"/>
  <c r="S335" i="19"/>
  <c r="W335" i="19"/>
  <c r="D335" i="19"/>
  <c r="H335" i="19"/>
  <c r="L335" i="19"/>
  <c r="P335" i="19"/>
  <c r="T335" i="19"/>
  <c r="X335" i="19"/>
  <c r="A300" i="19"/>
  <c r="B262" i="19"/>
  <c r="F262" i="19"/>
  <c r="J262" i="19"/>
  <c r="N262" i="19"/>
  <c r="R262" i="19"/>
  <c r="V262" i="19"/>
  <c r="C262" i="19"/>
  <c r="G262" i="19"/>
  <c r="K262" i="19"/>
  <c r="O262" i="19"/>
  <c r="S262" i="19"/>
  <c r="W262" i="19"/>
  <c r="D262" i="19"/>
  <c r="H262" i="19"/>
  <c r="L262" i="19"/>
  <c r="P262" i="19"/>
  <c r="T262" i="19"/>
  <c r="X262" i="19"/>
  <c r="E262" i="19"/>
  <c r="I262" i="19"/>
  <c r="M262" i="19"/>
  <c r="Q262" i="19"/>
  <c r="U262" i="19"/>
  <c r="Y262" i="19"/>
  <c r="A263" i="19"/>
  <c r="B407" i="23"/>
  <c r="F407" i="23"/>
  <c r="J407" i="23"/>
  <c r="N407" i="23"/>
  <c r="R407" i="23"/>
  <c r="V407" i="23"/>
  <c r="C407" i="23"/>
  <c r="G407" i="23"/>
  <c r="K407" i="23"/>
  <c r="O407" i="23"/>
  <c r="S407" i="23"/>
  <c r="W407" i="23"/>
  <c r="D407" i="23"/>
  <c r="H407" i="23"/>
  <c r="L407" i="23"/>
  <c r="P407" i="23"/>
  <c r="T407" i="23"/>
  <c r="X407" i="23"/>
  <c r="E407" i="23"/>
  <c r="I407" i="23"/>
  <c r="M407" i="23"/>
  <c r="Q407" i="23"/>
  <c r="U407" i="23"/>
  <c r="Y407" i="23"/>
  <c r="E187" i="19"/>
  <c r="I187" i="19"/>
  <c r="M187" i="19"/>
  <c r="Q187" i="19"/>
  <c r="U187" i="19"/>
  <c r="Y187" i="19"/>
  <c r="B187" i="19"/>
  <c r="F187" i="19"/>
  <c r="J187" i="19"/>
  <c r="N187" i="19"/>
  <c r="R187" i="19"/>
  <c r="V187" i="19"/>
  <c r="C187" i="19"/>
  <c r="G187" i="19"/>
  <c r="K187" i="19"/>
  <c r="O187" i="19"/>
  <c r="S187" i="19"/>
  <c r="W187" i="19"/>
  <c r="D187" i="19"/>
  <c r="H187" i="19"/>
  <c r="L187" i="19"/>
  <c r="P187" i="19"/>
  <c r="T187" i="19"/>
  <c r="X187" i="19"/>
  <c r="A224" i="19"/>
  <c r="D82" i="19"/>
  <c r="H82" i="19"/>
  <c r="L82" i="19"/>
  <c r="P82" i="19"/>
  <c r="T82" i="19"/>
  <c r="X82" i="19"/>
  <c r="E82" i="19"/>
  <c r="I82" i="19"/>
  <c r="M82" i="19"/>
  <c r="Q82" i="19"/>
  <c r="U82" i="19"/>
  <c r="Y82" i="19"/>
  <c r="B82" i="19"/>
  <c r="F82" i="19"/>
  <c r="J82" i="19"/>
  <c r="N82" i="19"/>
  <c r="R82" i="19"/>
  <c r="V82" i="19"/>
  <c r="C82" i="19"/>
  <c r="G82" i="19"/>
  <c r="K82" i="19"/>
  <c r="O82" i="19"/>
  <c r="S82" i="19"/>
  <c r="W82" i="19"/>
  <c r="B509" i="24"/>
  <c r="F509" i="24"/>
  <c r="J509" i="24"/>
  <c r="N509" i="24"/>
  <c r="R509" i="24"/>
  <c r="V509" i="24"/>
  <c r="C509" i="24"/>
  <c r="G509" i="24"/>
  <c r="K509" i="24"/>
  <c r="O509" i="24"/>
  <c r="S509" i="24"/>
  <c r="W509" i="24"/>
  <c r="D509" i="24"/>
  <c r="H509" i="24"/>
  <c r="L509" i="24"/>
  <c r="P509" i="24"/>
  <c r="T509" i="24"/>
  <c r="X509" i="24"/>
  <c r="E509" i="24"/>
  <c r="I509" i="24"/>
  <c r="M509" i="24"/>
  <c r="Q509" i="24"/>
  <c r="U509" i="24"/>
  <c r="Y509" i="24"/>
  <c r="B299" i="19"/>
  <c r="F299" i="19"/>
  <c r="J299" i="19"/>
  <c r="N299" i="19"/>
  <c r="R299" i="19"/>
  <c r="V299" i="19"/>
  <c r="C299" i="19"/>
  <c r="G299" i="19"/>
  <c r="K299" i="19"/>
  <c r="O299" i="19"/>
  <c r="S299" i="19"/>
  <c r="W299" i="19"/>
  <c r="D299" i="19"/>
  <c r="H299" i="19"/>
  <c r="L299" i="19"/>
  <c r="P299" i="19"/>
  <c r="T299" i="19"/>
  <c r="X299" i="19"/>
  <c r="E299" i="19"/>
  <c r="I299" i="19"/>
  <c r="M299" i="19"/>
  <c r="Q299" i="19"/>
  <c r="U299" i="19"/>
  <c r="Y299" i="19"/>
  <c r="A336" i="19"/>
  <c r="A152" i="19"/>
  <c r="E113" i="19"/>
  <c r="I113" i="19"/>
  <c r="M113" i="19"/>
  <c r="Q113" i="19"/>
  <c r="U113" i="19"/>
  <c r="Y113" i="19"/>
  <c r="B113" i="19"/>
  <c r="F113" i="19"/>
  <c r="J113" i="19"/>
  <c r="N113" i="19"/>
  <c r="R113" i="19"/>
  <c r="V113" i="19"/>
  <c r="C113" i="19"/>
  <c r="G113" i="19"/>
  <c r="K113" i="19"/>
  <c r="O113" i="19"/>
  <c r="S113" i="19"/>
  <c r="W113" i="19"/>
  <c r="D113" i="19"/>
  <c r="H113" i="19"/>
  <c r="L113" i="19"/>
  <c r="P113" i="19"/>
  <c r="T113" i="19"/>
  <c r="X113" i="19"/>
  <c r="B443" i="23"/>
  <c r="F443" i="23"/>
  <c r="J443" i="23"/>
  <c r="N443" i="23"/>
  <c r="R443" i="23"/>
  <c r="V443" i="23"/>
  <c r="C443" i="23"/>
  <c r="G443" i="23"/>
  <c r="K443" i="23"/>
  <c r="O443" i="23"/>
  <c r="S443" i="23"/>
  <c r="W443" i="23"/>
  <c r="D443" i="23"/>
  <c r="H443" i="23"/>
  <c r="L443" i="23"/>
  <c r="P443" i="23"/>
  <c r="T443" i="23"/>
  <c r="X443" i="23"/>
  <c r="E443" i="23"/>
  <c r="I443" i="23"/>
  <c r="M443" i="23"/>
  <c r="Q443" i="23"/>
  <c r="U443" i="23"/>
  <c r="Y443" i="23"/>
  <c r="E372" i="19"/>
  <c r="I372" i="19"/>
  <c r="M372" i="19"/>
  <c r="Q372" i="19"/>
  <c r="U372" i="19"/>
  <c r="Y372" i="19"/>
  <c r="B372" i="19"/>
  <c r="F372" i="19"/>
  <c r="J372" i="19"/>
  <c r="N372" i="19"/>
  <c r="R372" i="19"/>
  <c r="V372" i="19"/>
  <c r="C372" i="19"/>
  <c r="G372" i="19"/>
  <c r="K372" i="19"/>
  <c r="O372" i="19"/>
  <c r="S372" i="19"/>
  <c r="W372" i="19"/>
  <c r="D372" i="19"/>
  <c r="H372" i="19"/>
  <c r="L372" i="19"/>
  <c r="P372" i="19"/>
  <c r="T372" i="19"/>
  <c r="X372" i="19"/>
  <c r="A373" i="19"/>
  <c r="E223" i="19"/>
  <c r="I223" i="19"/>
  <c r="M223" i="19"/>
  <c r="Q223" i="19"/>
  <c r="U223" i="19"/>
  <c r="Y223" i="19"/>
  <c r="B223" i="19"/>
  <c r="F223" i="19"/>
  <c r="J223" i="19"/>
  <c r="N223" i="19"/>
  <c r="R223" i="19"/>
  <c r="V223" i="19"/>
  <c r="C223" i="19"/>
  <c r="G223" i="19"/>
  <c r="K223" i="19"/>
  <c r="O223" i="19"/>
  <c r="S223" i="19"/>
  <c r="W223" i="19"/>
  <c r="D223" i="19"/>
  <c r="H223" i="19"/>
  <c r="L223" i="19"/>
  <c r="P223" i="19"/>
  <c r="T223" i="19"/>
  <c r="X223" i="19"/>
  <c r="B408" i="19"/>
  <c r="F408" i="19"/>
  <c r="J408" i="19"/>
  <c r="N408" i="19"/>
  <c r="R408" i="19"/>
  <c r="V408" i="19"/>
  <c r="C408" i="19"/>
  <c r="G408" i="19"/>
  <c r="K408" i="19"/>
  <c r="O408" i="19"/>
  <c r="S408" i="19"/>
  <c r="W408" i="19"/>
  <c r="D408" i="19"/>
  <c r="H408" i="19"/>
  <c r="L408" i="19"/>
  <c r="P408" i="19"/>
  <c r="T408" i="19"/>
  <c r="X408" i="19"/>
  <c r="E408" i="19"/>
  <c r="I408" i="19"/>
  <c r="M408" i="19"/>
  <c r="Q408" i="19"/>
  <c r="U408" i="19"/>
  <c r="Y408" i="19"/>
  <c r="A409" i="19"/>
  <c r="C444" i="19"/>
  <c r="G444" i="19"/>
  <c r="K444" i="19"/>
  <c r="O444" i="19"/>
  <c r="S444" i="19"/>
  <c r="W444" i="19"/>
  <c r="D444" i="19"/>
  <c r="H444" i="19"/>
  <c r="L444" i="19"/>
  <c r="P444" i="19"/>
  <c r="T444" i="19"/>
  <c r="X444" i="19"/>
  <c r="E444" i="19"/>
  <c r="I444" i="19"/>
  <c r="M444" i="19"/>
  <c r="Q444" i="19"/>
  <c r="U444" i="19"/>
  <c r="Y444" i="19"/>
  <c r="B444" i="19"/>
  <c r="F444" i="19"/>
  <c r="J444" i="19"/>
  <c r="N444" i="19"/>
  <c r="R444" i="19"/>
  <c r="V444" i="19"/>
  <c r="A445" i="19"/>
  <c r="E151" i="19"/>
  <c r="I151" i="19"/>
  <c r="M151" i="19"/>
  <c r="Q151" i="19"/>
  <c r="U151" i="19"/>
  <c r="Y151" i="19"/>
  <c r="B151" i="19"/>
  <c r="F151" i="19"/>
  <c r="J151" i="19"/>
  <c r="N151" i="19"/>
  <c r="R151" i="19"/>
  <c r="V151" i="19"/>
  <c r="C151" i="19"/>
  <c r="G151" i="19"/>
  <c r="K151" i="19"/>
  <c r="O151" i="19"/>
  <c r="S151" i="19"/>
  <c r="W151" i="19"/>
  <c r="D151" i="19"/>
  <c r="H151" i="19"/>
  <c r="L151" i="19"/>
  <c r="P151" i="19"/>
  <c r="T151" i="19"/>
  <c r="X151" i="19"/>
  <c r="A188" i="19"/>
  <c r="D222" i="24"/>
  <c r="H222" i="24"/>
  <c r="L222" i="24"/>
  <c r="P222" i="24"/>
  <c r="T222" i="24"/>
  <c r="X222" i="24"/>
  <c r="E222" i="24"/>
  <c r="I222" i="24"/>
  <c r="M222" i="24"/>
  <c r="Q222" i="24"/>
  <c r="U222" i="24"/>
  <c r="Y222" i="24"/>
  <c r="C222" i="24"/>
  <c r="K222" i="24"/>
  <c r="S222" i="24"/>
  <c r="F222" i="24"/>
  <c r="N222" i="24"/>
  <c r="V222" i="24"/>
  <c r="G222" i="24"/>
  <c r="O222" i="24"/>
  <c r="W222" i="24"/>
  <c r="B222" i="24"/>
  <c r="J222" i="24"/>
  <c r="R222" i="24"/>
  <c r="D330" i="24"/>
  <c r="H330" i="24"/>
  <c r="L330" i="24"/>
  <c r="P330" i="24"/>
  <c r="T330" i="24"/>
  <c r="X330" i="24"/>
  <c r="E330" i="24"/>
  <c r="I330" i="24"/>
  <c r="M330" i="24"/>
  <c r="Q330" i="24"/>
  <c r="U330" i="24"/>
  <c r="Y330" i="24"/>
  <c r="B330" i="24"/>
  <c r="J330" i="24"/>
  <c r="R330" i="24"/>
  <c r="C330" i="24"/>
  <c r="K330" i="24"/>
  <c r="S330" i="24"/>
  <c r="F330" i="24"/>
  <c r="N330" i="24"/>
  <c r="V330" i="24"/>
  <c r="G330" i="24"/>
  <c r="O330" i="24"/>
  <c r="W330" i="24"/>
  <c r="A188" i="24"/>
  <c r="E151" i="24"/>
  <c r="I151" i="24"/>
  <c r="M151" i="24"/>
  <c r="Q151" i="24"/>
  <c r="U151" i="24"/>
  <c r="Y151" i="24"/>
  <c r="B151" i="24"/>
  <c r="F151" i="24"/>
  <c r="J151" i="24"/>
  <c r="N151" i="24"/>
  <c r="R151" i="24"/>
  <c r="V151" i="24"/>
  <c r="C151" i="24"/>
  <c r="G151" i="24"/>
  <c r="K151" i="24"/>
  <c r="O151" i="24"/>
  <c r="S151" i="24"/>
  <c r="W151" i="24"/>
  <c r="D151" i="24"/>
  <c r="H151" i="24"/>
  <c r="L151" i="24"/>
  <c r="P151" i="24"/>
  <c r="T151" i="24"/>
  <c r="X151" i="24"/>
  <c r="C79" i="24"/>
  <c r="G79" i="24"/>
  <c r="K79" i="24"/>
  <c r="O79" i="24"/>
  <c r="S79" i="24"/>
  <c r="W79" i="24"/>
  <c r="D79" i="24"/>
  <c r="H79" i="24"/>
  <c r="L79" i="24"/>
  <c r="P79" i="24"/>
  <c r="T79" i="24"/>
  <c r="X79" i="24"/>
  <c r="B79" i="24"/>
  <c r="F79" i="24"/>
  <c r="J79" i="24"/>
  <c r="N79" i="24"/>
  <c r="R79" i="24"/>
  <c r="V79" i="24"/>
  <c r="I79" i="24"/>
  <c r="Y79" i="24"/>
  <c r="M79" i="24"/>
  <c r="Q79" i="24"/>
  <c r="E79" i="24"/>
  <c r="U79" i="24"/>
  <c r="A296" i="24"/>
  <c r="B259" i="24"/>
  <c r="F259" i="24"/>
  <c r="J259" i="24"/>
  <c r="N259" i="24"/>
  <c r="R259" i="24"/>
  <c r="V259" i="24"/>
  <c r="C259" i="24"/>
  <c r="G259" i="24"/>
  <c r="K259" i="24"/>
  <c r="O259" i="24"/>
  <c r="S259" i="24"/>
  <c r="W259" i="24"/>
  <c r="D259" i="24"/>
  <c r="H259" i="24"/>
  <c r="L259" i="24"/>
  <c r="P259" i="24"/>
  <c r="T259" i="24"/>
  <c r="X259" i="24"/>
  <c r="E259" i="24"/>
  <c r="I259" i="24"/>
  <c r="M259" i="24"/>
  <c r="Q259" i="24"/>
  <c r="U259" i="24"/>
  <c r="Y259" i="24"/>
  <c r="D187" i="24"/>
  <c r="H187" i="24"/>
  <c r="L187" i="24"/>
  <c r="P187" i="24"/>
  <c r="T187" i="24"/>
  <c r="X187" i="24"/>
  <c r="C187" i="24"/>
  <c r="G187" i="24"/>
  <c r="K187" i="24"/>
  <c r="O187" i="24"/>
  <c r="S187" i="24"/>
  <c r="W187" i="24"/>
  <c r="I187" i="24"/>
  <c r="Q187" i="24"/>
  <c r="Y187" i="24"/>
  <c r="B187" i="24"/>
  <c r="J187" i="24"/>
  <c r="R187" i="24"/>
  <c r="E187" i="24"/>
  <c r="M187" i="24"/>
  <c r="U187" i="24"/>
  <c r="F187" i="24"/>
  <c r="N187" i="24"/>
  <c r="V187" i="24"/>
  <c r="D367" i="24"/>
  <c r="E367" i="24"/>
  <c r="F367" i="24"/>
  <c r="J367" i="24"/>
  <c r="N367" i="24"/>
  <c r="R367" i="24"/>
  <c r="V367" i="24"/>
  <c r="G367" i="24"/>
  <c r="K367" i="24"/>
  <c r="O367" i="24"/>
  <c r="S367" i="24"/>
  <c r="W367" i="24"/>
  <c r="H367" i="24"/>
  <c r="P367" i="24"/>
  <c r="X367" i="24"/>
  <c r="I367" i="24"/>
  <c r="Q367" i="24"/>
  <c r="Y367" i="24"/>
  <c r="B367" i="24"/>
  <c r="L367" i="24"/>
  <c r="T367" i="24"/>
  <c r="C367" i="24"/>
  <c r="M367" i="24"/>
  <c r="U367" i="24"/>
  <c r="C114" i="24"/>
  <c r="G114" i="24"/>
  <c r="K114" i="24"/>
  <c r="O114" i="24"/>
  <c r="S114" i="24"/>
  <c r="W114" i="24"/>
  <c r="D114" i="24"/>
  <c r="H114" i="24"/>
  <c r="L114" i="24"/>
  <c r="P114" i="24"/>
  <c r="T114" i="24"/>
  <c r="X114" i="24"/>
  <c r="E114" i="24"/>
  <c r="I114" i="24"/>
  <c r="M114" i="24"/>
  <c r="Q114" i="24"/>
  <c r="U114" i="24"/>
  <c r="Y114" i="24"/>
  <c r="B114" i="24"/>
  <c r="F114" i="24"/>
  <c r="J114" i="24"/>
  <c r="N114" i="24"/>
  <c r="R114" i="24"/>
  <c r="V114" i="24"/>
  <c r="A80" i="24"/>
  <c r="D42" i="24"/>
  <c r="H42" i="24"/>
  <c r="L42" i="24"/>
  <c r="P42" i="24"/>
  <c r="T42" i="24"/>
  <c r="X42" i="24"/>
  <c r="E42" i="24"/>
  <c r="I42" i="24"/>
  <c r="M42" i="24"/>
  <c r="Q42" i="24"/>
  <c r="U42" i="24"/>
  <c r="Y42" i="24"/>
  <c r="B42" i="24"/>
  <c r="F42" i="24"/>
  <c r="J42" i="24"/>
  <c r="N42" i="24"/>
  <c r="R42" i="24"/>
  <c r="V42" i="24"/>
  <c r="C42" i="24"/>
  <c r="G42" i="24"/>
  <c r="K42" i="24"/>
  <c r="O42" i="24"/>
  <c r="S42" i="24"/>
  <c r="W42" i="24"/>
  <c r="E295" i="24"/>
  <c r="I295" i="24"/>
  <c r="M295" i="24"/>
  <c r="Q295" i="24"/>
  <c r="U295" i="24"/>
  <c r="Y295" i="24"/>
  <c r="B295" i="24"/>
  <c r="F295" i="24"/>
  <c r="J295" i="24"/>
  <c r="N295" i="24"/>
  <c r="R295" i="24"/>
  <c r="V295" i="24"/>
  <c r="C295" i="24"/>
  <c r="K295" i="24"/>
  <c r="S295" i="24"/>
  <c r="D295" i="24"/>
  <c r="L295" i="24"/>
  <c r="T295" i="24"/>
  <c r="G295" i="24"/>
  <c r="O295" i="24"/>
  <c r="W295" i="24"/>
  <c r="H295" i="24"/>
  <c r="P295" i="24"/>
  <c r="X295" i="24"/>
  <c r="C474" i="21"/>
  <c r="G474" i="21"/>
  <c r="K474" i="21"/>
  <c r="O474" i="21"/>
  <c r="S474" i="21"/>
  <c r="W474" i="21"/>
  <c r="E474" i="21"/>
  <c r="I474" i="21"/>
  <c r="M474" i="21"/>
  <c r="Q474" i="21"/>
  <c r="U474" i="21"/>
  <c r="Y474" i="21"/>
  <c r="F474" i="21"/>
  <c r="N474" i="21"/>
  <c r="V474" i="21"/>
  <c r="B474" i="21"/>
  <c r="J474" i="21"/>
  <c r="R474" i="21"/>
  <c r="L474" i="21"/>
  <c r="P474" i="21"/>
  <c r="D474" i="21"/>
  <c r="T474" i="21"/>
  <c r="H474" i="21"/>
  <c r="X474" i="21"/>
  <c r="C439" i="21"/>
  <c r="G439" i="21"/>
  <c r="K439" i="21"/>
  <c r="O439" i="21"/>
  <c r="S439" i="21"/>
  <c r="W439" i="21"/>
  <c r="E439" i="21"/>
  <c r="I439" i="21"/>
  <c r="M439" i="21"/>
  <c r="Q439" i="21"/>
  <c r="U439" i="21"/>
  <c r="Y439" i="21"/>
  <c r="D439" i="21"/>
  <c r="L439" i="21"/>
  <c r="T439" i="21"/>
  <c r="F439" i="21"/>
  <c r="N439" i="21"/>
  <c r="V439" i="21"/>
  <c r="H439" i="21"/>
  <c r="P439" i="21"/>
  <c r="X439" i="21"/>
  <c r="B439" i="21"/>
  <c r="J439" i="21"/>
  <c r="R439" i="21"/>
  <c r="A405" i="21"/>
  <c r="C368" i="21"/>
  <c r="G368" i="21"/>
  <c r="K368" i="21"/>
  <c r="O368" i="21"/>
  <c r="S368" i="21"/>
  <c r="W368" i="21"/>
  <c r="E368" i="21"/>
  <c r="I368" i="21"/>
  <c r="M368" i="21"/>
  <c r="Q368" i="21"/>
  <c r="U368" i="21"/>
  <c r="Y368" i="21"/>
  <c r="B368" i="21"/>
  <c r="J368" i="21"/>
  <c r="R368" i="21"/>
  <c r="D368" i="21"/>
  <c r="L368" i="21"/>
  <c r="T368" i="21"/>
  <c r="F368" i="21"/>
  <c r="N368" i="21"/>
  <c r="V368" i="21"/>
  <c r="H368" i="21"/>
  <c r="P368" i="21"/>
  <c r="X368" i="21"/>
  <c r="D404" i="21"/>
  <c r="H404" i="21"/>
  <c r="L404" i="21"/>
  <c r="P404" i="21"/>
  <c r="T404" i="21"/>
  <c r="X404" i="21"/>
  <c r="B404" i="21"/>
  <c r="F404" i="21"/>
  <c r="J404" i="21"/>
  <c r="N404" i="21"/>
  <c r="R404" i="21"/>
  <c r="V404" i="21"/>
  <c r="E404" i="21"/>
  <c r="M404" i="21"/>
  <c r="U404" i="21"/>
  <c r="G404" i="21"/>
  <c r="O404" i="21"/>
  <c r="W404" i="21"/>
  <c r="I404" i="21"/>
  <c r="Q404" i="21"/>
  <c r="Y404" i="21"/>
  <c r="C404" i="21"/>
  <c r="K404" i="21"/>
  <c r="S404" i="21"/>
  <c r="E260" i="21"/>
  <c r="I260" i="21"/>
  <c r="M260" i="21"/>
  <c r="B260" i="21"/>
  <c r="F260" i="21"/>
  <c r="J260" i="21"/>
  <c r="N260" i="21"/>
  <c r="R260" i="21"/>
  <c r="V260" i="21"/>
  <c r="A297" i="21"/>
  <c r="C260" i="21"/>
  <c r="G260" i="21"/>
  <c r="K260" i="21"/>
  <c r="O260" i="21"/>
  <c r="D260" i="21"/>
  <c r="H260" i="21"/>
  <c r="L260" i="21"/>
  <c r="P260" i="21"/>
  <c r="T260" i="21"/>
  <c r="X260" i="21"/>
  <c r="Q260" i="21"/>
  <c r="Y260" i="21"/>
  <c r="S260" i="21"/>
  <c r="U260" i="21"/>
  <c r="W260" i="21"/>
  <c r="B331" i="21"/>
  <c r="F331" i="21"/>
  <c r="J331" i="21"/>
  <c r="N331" i="21"/>
  <c r="R331" i="21"/>
  <c r="V331" i="21"/>
  <c r="C331" i="21"/>
  <c r="G331" i="21"/>
  <c r="K331" i="21"/>
  <c r="O331" i="21"/>
  <c r="S331" i="21"/>
  <c r="W331" i="21"/>
  <c r="I331" i="21"/>
  <c r="Q331" i="21"/>
  <c r="Y331" i="21"/>
  <c r="D331" i="21"/>
  <c r="L331" i="21"/>
  <c r="T331" i="21"/>
  <c r="P331" i="21"/>
  <c r="H331" i="21"/>
  <c r="X331" i="21"/>
  <c r="U331" i="21"/>
  <c r="E331" i="21"/>
  <c r="M331" i="21"/>
  <c r="D296" i="21"/>
  <c r="H296" i="21"/>
  <c r="L296" i="21"/>
  <c r="P296" i="21"/>
  <c r="T296" i="21"/>
  <c r="X296" i="21"/>
  <c r="B296" i="21"/>
  <c r="F296" i="21"/>
  <c r="J296" i="21"/>
  <c r="N296" i="21"/>
  <c r="R296" i="21"/>
  <c r="V296" i="21"/>
  <c r="G296" i="21"/>
  <c r="O296" i="21"/>
  <c r="W296" i="21"/>
  <c r="C296" i="21"/>
  <c r="K296" i="21"/>
  <c r="S296" i="21"/>
  <c r="M296" i="21"/>
  <c r="Q296" i="21"/>
  <c r="E296" i="21"/>
  <c r="U296" i="21"/>
  <c r="I296" i="21"/>
  <c r="Y296" i="21"/>
  <c r="C187" i="21"/>
  <c r="G187" i="21"/>
  <c r="K187" i="21"/>
  <c r="O187" i="21"/>
  <c r="S187" i="21"/>
  <c r="W187" i="21"/>
  <c r="D187" i="21"/>
  <c r="H187" i="21"/>
  <c r="L187" i="21"/>
  <c r="P187" i="21"/>
  <c r="T187" i="21"/>
  <c r="X187" i="21"/>
  <c r="E187" i="21"/>
  <c r="I187" i="21"/>
  <c r="M187" i="21"/>
  <c r="Q187" i="21"/>
  <c r="U187" i="21"/>
  <c r="Y187" i="21"/>
  <c r="B187" i="21"/>
  <c r="F187" i="21"/>
  <c r="J187" i="21"/>
  <c r="N187" i="21"/>
  <c r="R187" i="21"/>
  <c r="V187" i="21"/>
  <c r="B223" i="21"/>
  <c r="F223" i="21"/>
  <c r="J223" i="21"/>
  <c r="N223" i="21"/>
  <c r="R223" i="21"/>
  <c r="V223" i="21"/>
  <c r="C223" i="21"/>
  <c r="G223" i="21"/>
  <c r="K223" i="21"/>
  <c r="O223" i="21"/>
  <c r="S223" i="21"/>
  <c r="W223" i="21"/>
  <c r="D223" i="21"/>
  <c r="H223" i="21"/>
  <c r="L223" i="21"/>
  <c r="P223" i="21"/>
  <c r="T223" i="21"/>
  <c r="X223" i="21"/>
  <c r="E223" i="21"/>
  <c r="I223" i="21"/>
  <c r="M223" i="21"/>
  <c r="Q223" i="21"/>
  <c r="U223" i="21"/>
  <c r="Y223" i="21"/>
  <c r="A224" i="21"/>
  <c r="A332" i="21"/>
  <c r="A261" i="21"/>
  <c r="A369" i="21"/>
  <c r="A475" i="21"/>
  <c r="A511" i="21" s="1"/>
  <c r="A440" i="21"/>
  <c r="E150" i="21"/>
  <c r="I150" i="21"/>
  <c r="M150" i="21"/>
  <c r="Q150" i="21"/>
  <c r="U150" i="21"/>
  <c r="Y150" i="21"/>
  <c r="B150" i="21"/>
  <c r="F150" i="21"/>
  <c r="J150" i="21"/>
  <c r="N150" i="21"/>
  <c r="R150" i="21"/>
  <c r="V150" i="21"/>
  <c r="C150" i="21"/>
  <c r="G150" i="21"/>
  <c r="K150" i="21"/>
  <c r="O150" i="21"/>
  <c r="S150" i="21"/>
  <c r="W150" i="21"/>
  <c r="D150" i="21"/>
  <c r="H150" i="21"/>
  <c r="L150" i="21"/>
  <c r="P150" i="21"/>
  <c r="T150" i="21"/>
  <c r="X150" i="21"/>
  <c r="A151" i="21"/>
  <c r="A188" i="21" s="1"/>
  <c r="E113" i="21"/>
  <c r="I113" i="21"/>
  <c r="M113" i="21"/>
  <c r="Q113" i="21"/>
  <c r="U113" i="21"/>
  <c r="Y113" i="21"/>
  <c r="B113" i="21"/>
  <c r="F113" i="21"/>
  <c r="J113" i="21"/>
  <c r="N113" i="21"/>
  <c r="R113" i="21"/>
  <c r="V113" i="21"/>
  <c r="C113" i="21"/>
  <c r="G113" i="21"/>
  <c r="K113" i="21"/>
  <c r="O113" i="21"/>
  <c r="S113" i="21"/>
  <c r="W113" i="21"/>
  <c r="D113" i="21"/>
  <c r="H113" i="21"/>
  <c r="L113" i="21"/>
  <c r="P113" i="21"/>
  <c r="T113" i="21"/>
  <c r="X113" i="21"/>
  <c r="A78" i="21"/>
  <c r="B40" i="21"/>
  <c r="F40" i="21"/>
  <c r="J40" i="21"/>
  <c r="N40" i="21"/>
  <c r="R40" i="21"/>
  <c r="V40" i="21"/>
  <c r="C40" i="21"/>
  <c r="G40" i="21"/>
  <c r="K40" i="21"/>
  <c r="O40" i="21"/>
  <c r="S40" i="21"/>
  <c r="W40" i="21"/>
  <c r="D40" i="21"/>
  <c r="H40" i="21"/>
  <c r="L40" i="21"/>
  <c r="P40" i="21"/>
  <c r="T40" i="21"/>
  <c r="X40" i="21"/>
  <c r="E40" i="21"/>
  <c r="I40" i="21"/>
  <c r="M40" i="21"/>
  <c r="Q40" i="21"/>
  <c r="U40" i="21"/>
  <c r="Y40" i="21"/>
  <c r="A41" i="21"/>
  <c r="B77" i="21"/>
  <c r="F77" i="21"/>
  <c r="J77" i="21"/>
  <c r="N77" i="21"/>
  <c r="R77" i="21"/>
  <c r="V77" i="21"/>
  <c r="C77" i="21"/>
  <c r="G77" i="21"/>
  <c r="K77" i="21"/>
  <c r="O77" i="21"/>
  <c r="S77" i="21"/>
  <c r="W77" i="21"/>
  <c r="D77" i="21"/>
  <c r="H77" i="21"/>
  <c r="L77" i="21"/>
  <c r="P77" i="21"/>
  <c r="T77" i="21"/>
  <c r="X77" i="21"/>
  <c r="E77" i="21"/>
  <c r="I77" i="21"/>
  <c r="M77" i="21"/>
  <c r="Q77" i="21"/>
  <c r="U77" i="21"/>
  <c r="Y77" i="21"/>
  <c r="A114" i="21"/>
  <c r="E114" i="23"/>
  <c r="I114" i="23"/>
  <c r="M114" i="23"/>
  <c r="Q114" i="23"/>
  <c r="U114" i="23"/>
  <c r="Y114" i="23"/>
  <c r="B114" i="23"/>
  <c r="F114" i="23"/>
  <c r="J114" i="23"/>
  <c r="N114" i="23"/>
  <c r="R114" i="23"/>
  <c r="V114" i="23"/>
  <c r="C114" i="23"/>
  <c r="G114" i="23"/>
  <c r="K114" i="23"/>
  <c r="O114" i="23"/>
  <c r="S114" i="23"/>
  <c r="W114" i="23"/>
  <c r="D114" i="23"/>
  <c r="H114" i="23"/>
  <c r="L114" i="23"/>
  <c r="P114" i="23"/>
  <c r="T114" i="23"/>
  <c r="X114" i="23"/>
  <c r="D223" i="23"/>
  <c r="H223" i="23"/>
  <c r="L223" i="23"/>
  <c r="P223" i="23"/>
  <c r="T223" i="23"/>
  <c r="X223" i="23"/>
  <c r="E223" i="23"/>
  <c r="I223" i="23"/>
  <c r="M223" i="23"/>
  <c r="Q223" i="23"/>
  <c r="U223" i="23"/>
  <c r="Y223" i="23"/>
  <c r="B223" i="23"/>
  <c r="F223" i="23"/>
  <c r="J223" i="23"/>
  <c r="N223" i="23"/>
  <c r="R223" i="23"/>
  <c r="V223" i="23"/>
  <c r="C223" i="23"/>
  <c r="G223" i="23"/>
  <c r="K223" i="23"/>
  <c r="O223" i="23"/>
  <c r="S223" i="23"/>
  <c r="W223" i="23"/>
  <c r="B79" i="23"/>
  <c r="F79" i="23"/>
  <c r="J79" i="23"/>
  <c r="N79" i="23"/>
  <c r="R79" i="23"/>
  <c r="V79" i="23"/>
  <c r="D79" i="23"/>
  <c r="H79" i="23"/>
  <c r="L79" i="23"/>
  <c r="P79" i="23"/>
  <c r="T79" i="23"/>
  <c r="X79" i="23"/>
  <c r="C79" i="23"/>
  <c r="K79" i="23"/>
  <c r="S79" i="23"/>
  <c r="E79" i="23"/>
  <c r="M79" i="23"/>
  <c r="U79" i="23"/>
  <c r="G79" i="23"/>
  <c r="O79" i="23"/>
  <c r="W79" i="23"/>
  <c r="I79" i="23"/>
  <c r="Q79" i="23"/>
  <c r="Y79" i="23"/>
  <c r="B333" i="23"/>
  <c r="F333" i="23"/>
  <c r="J333" i="23"/>
  <c r="N333" i="23"/>
  <c r="R333" i="23"/>
  <c r="V333" i="23"/>
  <c r="D333" i="23"/>
  <c r="H333" i="23"/>
  <c r="L333" i="23"/>
  <c r="P333" i="23"/>
  <c r="T333" i="23"/>
  <c r="X333" i="23"/>
  <c r="I333" i="23"/>
  <c r="Q333" i="23"/>
  <c r="Y333" i="23"/>
  <c r="C333" i="23"/>
  <c r="K333" i="23"/>
  <c r="S333" i="23"/>
  <c r="E333" i="23"/>
  <c r="M333" i="23"/>
  <c r="U333" i="23"/>
  <c r="G333" i="23"/>
  <c r="O333" i="23"/>
  <c r="W333" i="23"/>
  <c r="A298" i="23"/>
  <c r="C260" i="23"/>
  <c r="G260" i="23"/>
  <c r="K260" i="23"/>
  <c r="O260" i="23"/>
  <c r="S260" i="23"/>
  <c r="W260" i="23"/>
  <c r="D260" i="23"/>
  <c r="H260" i="23"/>
  <c r="L260" i="23"/>
  <c r="P260" i="23"/>
  <c r="T260" i="23"/>
  <c r="X260" i="23"/>
  <c r="E260" i="23"/>
  <c r="I260" i="23"/>
  <c r="M260" i="23"/>
  <c r="Q260" i="23"/>
  <c r="U260" i="23"/>
  <c r="Y260" i="23"/>
  <c r="B260" i="23"/>
  <c r="F260" i="23"/>
  <c r="J260" i="23"/>
  <c r="N260" i="23"/>
  <c r="R260" i="23"/>
  <c r="V260" i="23"/>
  <c r="A261" i="23"/>
  <c r="E187" i="23"/>
  <c r="I187" i="23"/>
  <c r="M187" i="23"/>
  <c r="Q187" i="23"/>
  <c r="U187" i="23"/>
  <c r="Y187" i="23"/>
  <c r="C187" i="23"/>
  <c r="G187" i="23"/>
  <c r="K187" i="23"/>
  <c r="O187" i="23"/>
  <c r="S187" i="23"/>
  <c r="W187" i="23"/>
  <c r="H187" i="23"/>
  <c r="P187" i="23"/>
  <c r="X187" i="23"/>
  <c r="B187" i="23"/>
  <c r="J187" i="23"/>
  <c r="R187" i="23"/>
  <c r="D187" i="23"/>
  <c r="L187" i="23"/>
  <c r="T187" i="23"/>
  <c r="F187" i="23"/>
  <c r="N187" i="23"/>
  <c r="V187" i="23"/>
  <c r="A224" i="23"/>
  <c r="B42" i="23"/>
  <c r="F42" i="23"/>
  <c r="J42" i="23"/>
  <c r="N42" i="23"/>
  <c r="R42" i="23"/>
  <c r="V42" i="23"/>
  <c r="C42" i="23"/>
  <c r="G42" i="23"/>
  <c r="K42" i="23"/>
  <c r="O42" i="23"/>
  <c r="S42" i="23"/>
  <c r="W42" i="23"/>
  <c r="D42" i="23"/>
  <c r="H42" i="23"/>
  <c r="L42" i="23"/>
  <c r="P42" i="23"/>
  <c r="T42" i="23"/>
  <c r="X42" i="23"/>
  <c r="A80" i="23"/>
  <c r="E42" i="23"/>
  <c r="I42" i="23"/>
  <c r="M42" i="23"/>
  <c r="Q42" i="23"/>
  <c r="U42" i="23"/>
  <c r="Y42" i="23"/>
  <c r="C297" i="23"/>
  <c r="G297" i="23"/>
  <c r="K297" i="23"/>
  <c r="O297" i="23"/>
  <c r="S297" i="23"/>
  <c r="W297" i="23"/>
  <c r="E297" i="23"/>
  <c r="I297" i="23"/>
  <c r="M297" i="23"/>
  <c r="Q297" i="23"/>
  <c r="U297" i="23"/>
  <c r="Y297" i="23"/>
  <c r="H297" i="23"/>
  <c r="P297" i="23"/>
  <c r="X297" i="23"/>
  <c r="B297" i="23"/>
  <c r="J297" i="23"/>
  <c r="R297" i="23"/>
  <c r="D297" i="23"/>
  <c r="L297" i="23"/>
  <c r="T297" i="23"/>
  <c r="F297" i="23"/>
  <c r="N297" i="23"/>
  <c r="V297" i="23"/>
  <c r="A334" i="23"/>
  <c r="B150" i="23"/>
  <c r="F150" i="23"/>
  <c r="J150" i="23"/>
  <c r="N150" i="23"/>
  <c r="R150" i="23"/>
  <c r="V150" i="23"/>
  <c r="C150" i="23"/>
  <c r="G150" i="23"/>
  <c r="K150" i="23"/>
  <c r="O150" i="23"/>
  <c r="S150" i="23"/>
  <c r="W150" i="23"/>
  <c r="A188" i="23"/>
  <c r="E150" i="23"/>
  <c r="I150" i="23"/>
  <c r="M150" i="23"/>
  <c r="Q150" i="23"/>
  <c r="U150" i="23"/>
  <c r="Y150" i="23"/>
  <c r="P150" i="23"/>
  <c r="D150" i="23"/>
  <c r="T150" i="23"/>
  <c r="H150" i="23"/>
  <c r="X150" i="23"/>
  <c r="L150" i="23"/>
  <c r="A151" i="23"/>
  <c r="E370" i="23"/>
  <c r="I370" i="23"/>
  <c r="M370" i="23"/>
  <c r="Q370" i="23"/>
  <c r="U370" i="23"/>
  <c r="Y370" i="23"/>
  <c r="C370" i="23"/>
  <c r="G370" i="23"/>
  <c r="K370" i="23"/>
  <c r="O370" i="23"/>
  <c r="S370" i="23"/>
  <c r="W370" i="23"/>
  <c r="H370" i="23"/>
  <c r="P370" i="23"/>
  <c r="X370" i="23"/>
  <c r="D370" i="23"/>
  <c r="L370" i="23"/>
  <c r="T370" i="23"/>
  <c r="F370" i="23"/>
  <c r="V370" i="23"/>
  <c r="J370" i="23"/>
  <c r="N370" i="23"/>
  <c r="B370" i="23"/>
  <c r="R370" i="23"/>
  <c r="A371" i="23"/>
  <c r="A408" i="23" s="1"/>
  <c r="A114" i="19"/>
  <c r="A368" i="24"/>
  <c r="A405" i="24" s="1"/>
  <c r="A331" i="24"/>
  <c r="A439" i="24"/>
  <c r="A260" i="24"/>
  <c r="A43" i="24"/>
  <c r="A152" i="24"/>
  <c r="A223" i="24"/>
  <c r="A444" i="23"/>
  <c r="A474" i="24"/>
  <c r="A115" i="23"/>
  <c r="A43" i="23"/>
  <c r="D511" i="21" l="1"/>
  <c r="H511" i="21"/>
  <c r="L511" i="21"/>
  <c r="P511" i="21"/>
  <c r="T511" i="21"/>
  <c r="X511" i="21"/>
  <c r="E511" i="21"/>
  <c r="I511" i="21"/>
  <c r="M511" i="21"/>
  <c r="Q511" i="21"/>
  <c r="U511" i="21"/>
  <c r="Y511" i="21"/>
  <c r="B511" i="21"/>
  <c r="F511" i="21"/>
  <c r="J511" i="21"/>
  <c r="N511" i="21"/>
  <c r="R511" i="21"/>
  <c r="V511" i="21"/>
  <c r="C511" i="21"/>
  <c r="G511" i="21"/>
  <c r="K511" i="21"/>
  <c r="O511" i="21"/>
  <c r="S511" i="21"/>
  <c r="W511" i="21"/>
  <c r="B409" i="19"/>
  <c r="F409" i="19"/>
  <c r="J409" i="19"/>
  <c r="N409" i="19"/>
  <c r="R409" i="19"/>
  <c r="V409" i="19"/>
  <c r="C409" i="19"/>
  <c r="G409" i="19"/>
  <c r="K409" i="19"/>
  <c r="O409" i="19"/>
  <c r="S409" i="19"/>
  <c r="W409" i="19"/>
  <c r="D409" i="19"/>
  <c r="H409" i="19"/>
  <c r="L409" i="19"/>
  <c r="P409" i="19"/>
  <c r="T409" i="19"/>
  <c r="X409" i="19"/>
  <c r="E409" i="19"/>
  <c r="I409" i="19"/>
  <c r="M409" i="19"/>
  <c r="Q409" i="19"/>
  <c r="U409" i="19"/>
  <c r="Y409" i="19"/>
  <c r="A410" i="19"/>
  <c r="E224" i="19"/>
  <c r="I224" i="19"/>
  <c r="M224" i="19"/>
  <c r="Q224" i="19"/>
  <c r="U224" i="19"/>
  <c r="Y224" i="19"/>
  <c r="B224" i="19"/>
  <c r="F224" i="19"/>
  <c r="J224" i="19"/>
  <c r="N224" i="19"/>
  <c r="R224" i="19"/>
  <c r="V224" i="19"/>
  <c r="C224" i="19"/>
  <c r="G224" i="19"/>
  <c r="K224" i="19"/>
  <c r="O224" i="19"/>
  <c r="S224" i="19"/>
  <c r="W224" i="19"/>
  <c r="D224" i="19"/>
  <c r="H224" i="19"/>
  <c r="L224" i="19"/>
  <c r="P224" i="19"/>
  <c r="T224" i="19"/>
  <c r="X224" i="19"/>
  <c r="A511" i="24"/>
  <c r="E474" i="24"/>
  <c r="I474" i="24"/>
  <c r="M474" i="24"/>
  <c r="Q474" i="24"/>
  <c r="U474" i="24"/>
  <c r="Y474" i="24"/>
  <c r="B474" i="24"/>
  <c r="F474" i="24"/>
  <c r="J474" i="24"/>
  <c r="N474" i="24"/>
  <c r="R474" i="24"/>
  <c r="V474" i="24"/>
  <c r="C474" i="24"/>
  <c r="G474" i="24"/>
  <c r="K474" i="24"/>
  <c r="O474" i="24"/>
  <c r="S474" i="24"/>
  <c r="W474" i="24"/>
  <c r="D474" i="24"/>
  <c r="H474" i="24"/>
  <c r="L474" i="24"/>
  <c r="P474" i="24"/>
  <c r="T474" i="24"/>
  <c r="X474" i="24"/>
  <c r="C405" i="24"/>
  <c r="G405" i="24"/>
  <c r="K405" i="24"/>
  <c r="O405" i="24"/>
  <c r="S405" i="24"/>
  <c r="W405" i="24"/>
  <c r="D405" i="24"/>
  <c r="H405" i="24"/>
  <c r="L405" i="24"/>
  <c r="P405" i="24"/>
  <c r="T405" i="24"/>
  <c r="X405" i="24"/>
  <c r="E405" i="24"/>
  <c r="I405" i="24"/>
  <c r="M405" i="24"/>
  <c r="Q405" i="24"/>
  <c r="U405" i="24"/>
  <c r="Y405" i="24"/>
  <c r="B405" i="24"/>
  <c r="F405" i="24"/>
  <c r="J405" i="24"/>
  <c r="N405" i="24"/>
  <c r="R405" i="24"/>
  <c r="V405" i="24"/>
  <c r="E373" i="19"/>
  <c r="I373" i="19"/>
  <c r="M373" i="19"/>
  <c r="Q373" i="19"/>
  <c r="U373" i="19"/>
  <c r="Y373" i="19"/>
  <c r="B373" i="19"/>
  <c r="F373" i="19"/>
  <c r="J373" i="19"/>
  <c r="N373" i="19"/>
  <c r="R373" i="19"/>
  <c r="V373" i="19"/>
  <c r="C373" i="19"/>
  <c r="G373" i="19"/>
  <c r="K373" i="19"/>
  <c r="O373" i="19"/>
  <c r="S373" i="19"/>
  <c r="W373" i="19"/>
  <c r="D373" i="19"/>
  <c r="H373" i="19"/>
  <c r="L373" i="19"/>
  <c r="P373" i="19"/>
  <c r="T373" i="19"/>
  <c r="X373" i="19"/>
  <c r="A374" i="19"/>
  <c r="A301" i="19"/>
  <c r="B263" i="19"/>
  <c r="F263" i="19"/>
  <c r="J263" i="19"/>
  <c r="N263" i="19"/>
  <c r="R263" i="19"/>
  <c r="V263" i="19"/>
  <c r="C263" i="19"/>
  <c r="G263" i="19"/>
  <c r="K263" i="19"/>
  <c r="O263" i="19"/>
  <c r="S263" i="19"/>
  <c r="W263" i="19"/>
  <c r="D263" i="19"/>
  <c r="H263" i="19"/>
  <c r="L263" i="19"/>
  <c r="P263" i="19"/>
  <c r="T263" i="19"/>
  <c r="X263" i="19"/>
  <c r="E263" i="19"/>
  <c r="I263" i="19"/>
  <c r="M263" i="19"/>
  <c r="Q263" i="19"/>
  <c r="U263" i="19"/>
  <c r="Y263" i="19"/>
  <c r="A264" i="19"/>
  <c r="B444" i="23"/>
  <c r="F444" i="23"/>
  <c r="J444" i="23"/>
  <c r="N444" i="23"/>
  <c r="R444" i="23"/>
  <c r="V444" i="23"/>
  <c r="C444" i="23"/>
  <c r="G444" i="23"/>
  <c r="K444" i="23"/>
  <c r="O444" i="23"/>
  <c r="S444" i="23"/>
  <c r="W444" i="23"/>
  <c r="D444" i="23"/>
  <c r="H444" i="23"/>
  <c r="L444" i="23"/>
  <c r="P444" i="23"/>
  <c r="T444" i="23"/>
  <c r="X444" i="23"/>
  <c r="E444" i="23"/>
  <c r="I444" i="23"/>
  <c r="M444" i="23"/>
  <c r="Q444" i="23"/>
  <c r="U444" i="23"/>
  <c r="Y444" i="23"/>
  <c r="A153" i="19"/>
  <c r="E114" i="19"/>
  <c r="I114" i="19"/>
  <c r="M114" i="19"/>
  <c r="Q114" i="19"/>
  <c r="U114" i="19"/>
  <c r="Y114" i="19"/>
  <c r="B114" i="19"/>
  <c r="F114" i="19"/>
  <c r="J114" i="19"/>
  <c r="N114" i="19"/>
  <c r="R114" i="19"/>
  <c r="V114" i="19"/>
  <c r="C114" i="19"/>
  <c r="G114" i="19"/>
  <c r="K114" i="19"/>
  <c r="O114" i="19"/>
  <c r="S114" i="19"/>
  <c r="W114" i="19"/>
  <c r="D114" i="19"/>
  <c r="H114" i="19"/>
  <c r="L114" i="19"/>
  <c r="P114" i="19"/>
  <c r="T114" i="19"/>
  <c r="X114" i="19"/>
  <c r="E188" i="19"/>
  <c r="I188" i="19"/>
  <c r="M188" i="19"/>
  <c r="Q188" i="19"/>
  <c r="U188" i="19"/>
  <c r="Y188" i="19"/>
  <c r="B188" i="19"/>
  <c r="F188" i="19"/>
  <c r="J188" i="19"/>
  <c r="N188" i="19"/>
  <c r="R188" i="19"/>
  <c r="V188" i="19"/>
  <c r="C188" i="19"/>
  <c r="G188" i="19"/>
  <c r="K188" i="19"/>
  <c r="O188" i="19"/>
  <c r="S188" i="19"/>
  <c r="W188" i="19"/>
  <c r="D188" i="19"/>
  <c r="H188" i="19"/>
  <c r="L188" i="19"/>
  <c r="P188" i="19"/>
  <c r="T188" i="19"/>
  <c r="X188" i="19"/>
  <c r="A225" i="19"/>
  <c r="E152" i="19"/>
  <c r="I152" i="19"/>
  <c r="M152" i="19"/>
  <c r="Q152" i="19"/>
  <c r="U152" i="19"/>
  <c r="Y152" i="19"/>
  <c r="B152" i="19"/>
  <c r="F152" i="19"/>
  <c r="J152" i="19"/>
  <c r="N152" i="19"/>
  <c r="R152" i="19"/>
  <c r="V152" i="19"/>
  <c r="C152" i="19"/>
  <c r="G152" i="19"/>
  <c r="K152" i="19"/>
  <c r="O152" i="19"/>
  <c r="S152" i="19"/>
  <c r="W152" i="19"/>
  <c r="D152" i="19"/>
  <c r="H152" i="19"/>
  <c r="L152" i="19"/>
  <c r="P152" i="19"/>
  <c r="T152" i="19"/>
  <c r="X152" i="19"/>
  <c r="A189" i="19"/>
  <c r="B300" i="19"/>
  <c r="F300" i="19"/>
  <c r="J300" i="19"/>
  <c r="N300" i="19"/>
  <c r="R300" i="19"/>
  <c r="V300" i="19"/>
  <c r="C300" i="19"/>
  <c r="G300" i="19"/>
  <c r="K300" i="19"/>
  <c r="O300" i="19"/>
  <c r="S300" i="19"/>
  <c r="W300" i="19"/>
  <c r="D300" i="19"/>
  <c r="H300" i="19"/>
  <c r="L300" i="19"/>
  <c r="P300" i="19"/>
  <c r="T300" i="19"/>
  <c r="X300" i="19"/>
  <c r="E300" i="19"/>
  <c r="I300" i="19"/>
  <c r="M300" i="19"/>
  <c r="Q300" i="19"/>
  <c r="U300" i="19"/>
  <c r="Y300" i="19"/>
  <c r="A337" i="19"/>
  <c r="E439" i="24"/>
  <c r="I439" i="24"/>
  <c r="M439" i="24"/>
  <c r="Q439" i="24"/>
  <c r="U439" i="24"/>
  <c r="Y439" i="24"/>
  <c r="B439" i="24"/>
  <c r="F439" i="24"/>
  <c r="J439" i="24"/>
  <c r="N439" i="24"/>
  <c r="R439" i="24"/>
  <c r="V439" i="24"/>
  <c r="C439" i="24"/>
  <c r="G439" i="24"/>
  <c r="K439" i="24"/>
  <c r="O439" i="24"/>
  <c r="S439" i="24"/>
  <c r="W439" i="24"/>
  <c r="D439" i="24"/>
  <c r="H439" i="24"/>
  <c r="L439" i="24"/>
  <c r="P439" i="24"/>
  <c r="T439" i="24"/>
  <c r="X439" i="24"/>
  <c r="B408" i="23"/>
  <c r="F408" i="23"/>
  <c r="J408" i="23"/>
  <c r="N408" i="23"/>
  <c r="R408" i="23"/>
  <c r="V408" i="23"/>
  <c r="C408" i="23"/>
  <c r="G408" i="23"/>
  <c r="K408" i="23"/>
  <c r="O408" i="23"/>
  <c r="S408" i="23"/>
  <c r="W408" i="23"/>
  <c r="D408" i="23"/>
  <c r="H408" i="23"/>
  <c r="L408" i="23"/>
  <c r="P408" i="23"/>
  <c r="T408" i="23"/>
  <c r="X408" i="23"/>
  <c r="E408" i="23"/>
  <c r="I408" i="23"/>
  <c r="M408" i="23"/>
  <c r="Q408" i="23"/>
  <c r="U408" i="23"/>
  <c r="Y408" i="23"/>
  <c r="C445" i="19"/>
  <c r="G445" i="19"/>
  <c r="K445" i="19"/>
  <c r="O445" i="19"/>
  <c r="S445" i="19"/>
  <c r="W445" i="19"/>
  <c r="D445" i="19"/>
  <c r="H445" i="19"/>
  <c r="L445" i="19"/>
  <c r="P445" i="19"/>
  <c r="T445" i="19"/>
  <c r="X445" i="19"/>
  <c r="E445" i="19"/>
  <c r="I445" i="19"/>
  <c r="M445" i="19"/>
  <c r="Q445" i="19"/>
  <c r="U445" i="19"/>
  <c r="Y445" i="19"/>
  <c r="B445" i="19"/>
  <c r="F445" i="19"/>
  <c r="J445" i="19"/>
  <c r="N445" i="19"/>
  <c r="R445" i="19"/>
  <c r="V445" i="19"/>
  <c r="A446" i="19"/>
  <c r="E336" i="19"/>
  <c r="I336" i="19"/>
  <c r="M336" i="19"/>
  <c r="Q336" i="19"/>
  <c r="U336" i="19"/>
  <c r="Y336" i="19"/>
  <c r="B336" i="19"/>
  <c r="F336" i="19"/>
  <c r="J336" i="19"/>
  <c r="N336" i="19"/>
  <c r="R336" i="19"/>
  <c r="V336" i="19"/>
  <c r="C336" i="19"/>
  <c r="G336" i="19"/>
  <c r="K336" i="19"/>
  <c r="O336" i="19"/>
  <c r="S336" i="19"/>
  <c r="W336" i="19"/>
  <c r="D336" i="19"/>
  <c r="H336" i="19"/>
  <c r="L336" i="19"/>
  <c r="P336" i="19"/>
  <c r="T336" i="19"/>
  <c r="X336" i="19"/>
  <c r="B510" i="24"/>
  <c r="F510" i="24"/>
  <c r="J510" i="24"/>
  <c r="N510" i="24"/>
  <c r="R510" i="24"/>
  <c r="V510" i="24"/>
  <c r="C510" i="24"/>
  <c r="G510" i="24"/>
  <c r="K510" i="24"/>
  <c r="O510" i="24"/>
  <c r="S510" i="24"/>
  <c r="W510" i="24"/>
  <c r="D510" i="24"/>
  <c r="H510" i="24"/>
  <c r="L510" i="24"/>
  <c r="P510" i="24"/>
  <c r="T510" i="24"/>
  <c r="X510" i="24"/>
  <c r="E510" i="24"/>
  <c r="I510" i="24"/>
  <c r="M510" i="24"/>
  <c r="Q510" i="24"/>
  <c r="U510" i="24"/>
  <c r="Y510" i="24"/>
  <c r="A189" i="24"/>
  <c r="E152" i="24"/>
  <c r="I152" i="24"/>
  <c r="M152" i="24"/>
  <c r="Q152" i="24"/>
  <c r="U152" i="24"/>
  <c r="Y152" i="24"/>
  <c r="B152" i="24"/>
  <c r="F152" i="24"/>
  <c r="J152" i="24"/>
  <c r="N152" i="24"/>
  <c r="R152" i="24"/>
  <c r="V152" i="24"/>
  <c r="C152" i="24"/>
  <c r="G152" i="24"/>
  <c r="K152" i="24"/>
  <c r="O152" i="24"/>
  <c r="S152" i="24"/>
  <c r="W152" i="24"/>
  <c r="D152" i="24"/>
  <c r="H152" i="24"/>
  <c r="L152" i="24"/>
  <c r="P152" i="24"/>
  <c r="T152" i="24"/>
  <c r="X152" i="24"/>
  <c r="D331" i="24"/>
  <c r="H331" i="24"/>
  <c r="L331" i="24"/>
  <c r="P331" i="24"/>
  <c r="T331" i="24"/>
  <c r="X331" i="24"/>
  <c r="E331" i="24"/>
  <c r="I331" i="24"/>
  <c r="M331" i="24"/>
  <c r="Q331" i="24"/>
  <c r="U331" i="24"/>
  <c r="Y331" i="24"/>
  <c r="B331" i="24"/>
  <c r="J331" i="24"/>
  <c r="R331" i="24"/>
  <c r="C331" i="24"/>
  <c r="K331" i="24"/>
  <c r="S331" i="24"/>
  <c r="F331" i="24"/>
  <c r="N331" i="24"/>
  <c r="V331" i="24"/>
  <c r="G331" i="24"/>
  <c r="O331" i="24"/>
  <c r="W331" i="24"/>
  <c r="C80" i="24"/>
  <c r="G80" i="24"/>
  <c r="K80" i="24"/>
  <c r="O80" i="24"/>
  <c r="S80" i="24"/>
  <c r="W80" i="24"/>
  <c r="D80" i="24"/>
  <c r="H80" i="24"/>
  <c r="L80" i="24"/>
  <c r="P80" i="24"/>
  <c r="T80" i="24"/>
  <c r="X80" i="24"/>
  <c r="B80" i="24"/>
  <c r="F80" i="24"/>
  <c r="J80" i="24"/>
  <c r="N80" i="24"/>
  <c r="R80" i="24"/>
  <c r="V80" i="24"/>
  <c r="Q80" i="24"/>
  <c r="E80" i="24"/>
  <c r="U80" i="24"/>
  <c r="I80" i="24"/>
  <c r="Y80" i="24"/>
  <c r="M80" i="24"/>
  <c r="A81" i="24"/>
  <c r="D43" i="24"/>
  <c r="H43" i="24"/>
  <c r="L43" i="24"/>
  <c r="P43" i="24"/>
  <c r="T43" i="24"/>
  <c r="X43" i="24"/>
  <c r="E43" i="24"/>
  <c r="I43" i="24"/>
  <c r="M43" i="24"/>
  <c r="Q43" i="24"/>
  <c r="U43" i="24"/>
  <c r="Y43" i="24"/>
  <c r="B43" i="24"/>
  <c r="F43" i="24"/>
  <c r="J43" i="24"/>
  <c r="N43" i="24"/>
  <c r="R43" i="24"/>
  <c r="V43" i="24"/>
  <c r="C43" i="24"/>
  <c r="G43" i="24"/>
  <c r="K43" i="24"/>
  <c r="O43" i="24"/>
  <c r="S43" i="24"/>
  <c r="W43" i="24"/>
  <c r="B368" i="24"/>
  <c r="F368" i="24"/>
  <c r="J368" i="24"/>
  <c r="N368" i="24"/>
  <c r="R368" i="24"/>
  <c r="V368" i="24"/>
  <c r="C368" i="24"/>
  <c r="G368" i="24"/>
  <c r="K368" i="24"/>
  <c r="O368" i="24"/>
  <c r="S368" i="24"/>
  <c r="W368" i="24"/>
  <c r="H368" i="24"/>
  <c r="P368" i="24"/>
  <c r="X368" i="24"/>
  <c r="I368" i="24"/>
  <c r="Q368" i="24"/>
  <c r="Y368" i="24"/>
  <c r="D368" i="24"/>
  <c r="L368" i="24"/>
  <c r="T368" i="24"/>
  <c r="E368" i="24"/>
  <c r="M368" i="24"/>
  <c r="U368" i="24"/>
  <c r="E296" i="24"/>
  <c r="B296" i="24"/>
  <c r="F296" i="24"/>
  <c r="C296" i="24"/>
  <c r="I296" i="24"/>
  <c r="M296" i="24"/>
  <c r="Q296" i="24"/>
  <c r="U296" i="24"/>
  <c r="Y296" i="24"/>
  <c r="D296" i="24"/>
  <c r="J296" i="24"/>
  <c r="N296" i="24"/>
  <c r="R296" i="24"/>
  <c r="V296" i="24"/>
  <c r="G296" i="24"/>
  <c r="K296" i="24"/>
  <c r="O296" i="24"/>
  <c r="S296" i="24"/>
  <c r="W296" i="24"/>
  <c r="H296" i="24"/>
  <c r="L296" i="24"/>
  <c r="P296" i="24"/>
  <c r="T296" i="24"/>
  <c r="X296" i="24"/>
  <c r="D223" i="24"/>
  <c r="H223" i="24"/>
  <c r="L223" i="24"/>
  <c r="P223" i="24"/>
  <c r="T223" i="24"/>
  <c r="X223" i="24"/>
  <c r="E223" i="24"/>
  <c r="I223" i="24"/>
  <c r="M223" i="24"/>
  <c r="Q223" i="24"/>
  <c r="U223" i="24"/>
  <c r="Y223" i="24"/>
  <c r="C223" i="24"/>
  <c r="K223" i="24"/>
  <c r="S223" i="24"/>
  <c r="F223" i="24"/>
  <c r="N223" i="24"/>
  <c r="V223" i="24"/>
  <c r="G223" i="24"/>
  <c r="O223" i="24"/>
  <c r="W223" i="24"/>
  <c r="B223" i="24"/>
  <c r="J223" i="24"/>
  <c r="R223" i="24"/>
  <c r="A297" i="24"/>
  <c r="B260" i="24"/>
  <c r="F260" i="24"/>
  <c r="J260" i="24"/>
  <c r="N260" i="24"/>
  <c r="R260" i="24"/>
  <c r="V260" i="24"/>
  <c r="C260" i="24"/>
  <c r="G260" i="24"/>
  <c r="K260" i="24"/>
  <c r="O260" i="24"/>
  <c r="S260" i="24"/>
  <c r="W260" i="24"/>
  <c r="D260" i="24"/>
  <c r="H260" i="24"/>
  <c r="L260" i="24"/>
  <c r="P260" i="24"/>
  <c r="T260" i="24"/>
  <c r="X260" i="24"/>
  <c r="E260" i="24"/>
  <c r="I260" i="24"/>
  <c r="M260" i="24"/>
  <c r="Q260" i="24"/>
  <c r="U260" i="24"/>
  <c r="Y260" i="24"/>
  <c r="D188" i="24"/>
  <c r="H188" i="24"/>
  <c r="L188" i="24"/>
  <c r="P188" i="24"/>
  <c r="T188" i="24"/>
  <c r="X188" i="24"/>
  <c r="C188" i="24"/>
  <c r="G188" i="24"/>
  <c r="K188" i="24"/>
  <c r="O188" i="24"/>
  <c r="S188" i="24"/>
  <c r="W188" i="24"/>
  <c r="I188" i="24"/>
  <c r="Q188" i="24"/>
  <c r="Y188" i="24"/>
  <c r="B188" i="24"/>
  <c r="J188" i="24"/>
  <c r="R188" i="24"/>
  <c r="E188" i="24"/>
  <c r="M188" i="24"/>
  <c r="U188" i="24"/>
  <c r="F188" i="24"/>
  <c r="N188" i="24"/>
  <c r="V188" i="24"/>
  <c r="C475" i="21"/>
  <c r="G475" i="21"/>
  <c r="K475" i="21"/>
  <c r="O475" i="21"/>
  <c r="S475" i="21"/>
  <c r="W475" i="21"/>
  <c r="E475" i="21"/>
  <c r="I475" i="21"/>
  <c r="M475" i="21"/>
  <c r="Q475" i="21"/>
  <c r="U475" i="21"/>
  <c r="Y475" i="21"/>
  <c r="F475" i="21"/>
  <c r="N475" i="21"/>
  <c r="V475" i="21"/>
  <c r="B475" i="21"/>
  <c r="J475" i="21"/>
  <c r="R475" i="21"/>
  <c r="D475" i="21"/>
  <c r="T475" i="21"/>
  <c r="H475" i="21"/>
  <c r="X475" i="21"/>
  <c r="L475" i="21"/>
  <c r="P475" i="21"/>
  <c r="C440" i="21"/>
  <c r="G440" i="21"/>
  <c r="K440" i="21"/>
  <c r="O440" i="21"/>
  <c r="S440" i="21"/>
  <c r="W440" i="21"/>
  <c r="E440" i="21"/>
  <c r="I440" i="21"/>
  <c r="M440" i="21"/>
  <c r="Q440" i="21"/>
  <c r="U440" i="21"/>
  <c r="Y440" i="21"/>
  <c r="D440" i="21"/>
  <c r="L440" i="21"/>
  <c r="T440" i="21"/>
  <c r="F440" i="21"/>
  <c r="N440" i="21"/>
  <c r="V440" i="21"/>
  <c r="H440" i="21"/>
  <c r="P440" i="21"/>
  <c r="X440" i="21"/>
  <c r="B440" i="21"/>
  <c r="J440" i="21"/>
  <c r="R440" i="21"/>
  <c r="A406" i="21"/>
  <c r="C369" i="21"/>
  <c r="E369" i="21"/>
  <c r="B369" i="21"/>
  <c r="H369" i="21"/>
  <c r="L369" i="21"/>
  <c r="P369" i="21"/>
  <c r="T369" i="21"/>
  <c r="X369" i="21"/>
  <c r="D369" i="21"/>
  <c r="I369" i="21"/>
  <c r="M369" i="21"/>
  <c r="Q369" i="21"/>
  <c r="U369" i="21"/>
  <c r="Y369" i="21"/>
  <c r="F369" i="21"/>
  <c r="J369" i="21"/>
  <c r="N369" i="21"/>
  <c r="R369" i="21"/>
  <c r="V369" i="21"/>
  <c r="G369" i="21"/>
  <c r="K369" i="21"/>
  <c r="O369" i="21"/>
  <c r="S369" i="21"/>
  <c r="W369" i="21"/>
  <c r="D405" i="21"/>
  <c r="H405" i="21"/>
  <c r="L405" i="21"/>
  <c r="P405" i="21"/>
  <c r="T405" i="21"/>
  <c r="X405" i="21"/>
  <c r="B405" i="21"/>
  <c r="F405" i="21"/>
  <c r="J405" i="21"/>
  <c r="N405" i="21"/>
  <c r="R405" i="21"/>
  <c r="V405" i="21"/>
  <c r="E405" i="21"/>
  <c r="M405" i="21"/>
  <c r="U405" i="21"/>
  <c r="G405" i="21"/>
  <c r="O405" i="21"/>
  <c r="W405" i="21"/>
  <c r="I405" i="21"/>
  <c r="Q405" i="21"/>
  <c r="Y405" i="21"/>
  <c r="C405" i="21"/>
  <c r="K405" i="21"/>
  <c r="S405" i="21"/>
  <c r="B261" i="21"/>
  <c r="F261" i="21"/>
  <c r="J261" i="21"/>
  <c r="N261" i="21"/>
  <c r="R261" i="21"/>
  <c r="V261" i="21"/>
  <c r="D261" i="21"/>
  <c r="H261" i="21"/>
  <c r="L261" i="21"/>
  <c r="P261" i="21"/>
  <c r="T261" i="21"/>
  <c r="X261" i="21"/>
  <c r="I261" i="21"/>
  <c r="Q261" i="21"/>
  <c r="Y261" i="21"/>
  <c r="C261" i="21"/>
  <c r="K261" i="21"/>
  <c r="S261" i="21"/>
  <c r="E261" i="21"/>
  <c r="M261" i="21"/>
  <c r="U261" i="21"/>
  <c r="G261" i="21"/>
  <c r="O261" i="21"/>
  <c r="W261" i="21"/>
  <c r="A298" i="21"/>
  <c r="D297" i="21"/>
  <c r="H297" i="21"/>
  <c r="L297" i="21"/>
  <c r="P297" i="21"/>
  <c r="T297" i="21"/>
  <c r="X297" i="21"/>
  <c r="B297" i="21"/>
  <c r="F297" i="21"/>
  <c r="J297" i="21"/>
  <c r="N297" i="21"/>
  <c r="R297" i="21"/>
  <c r="V297" i="21"/>
  <c r="G297" i="21"/>
  <c r="O297" i="21"/>
  <c r="W297" i="21"/>
  <c r="C297" i="21"/>
  <c r="K297" i="21"/>
  <c r="S297" i="21"/>
  <c r="E297" i="21"/>
  <c r="U297" i="21"/>
  <c r="I297" i="21"/>
  <c r="Y297" i="21"/>
  <c r="M297" i="21"/>
  <c r="Q297" i="21"/>
  <c r="B332" i="21"/>
  <c r="F332" i="21"/>
  <c r="J332" i="21"/>
  <c r="N332" i="21"/>
  <c r="R332" i="21"/>
  <c r="V332" i="21"/>
  <c r="C332" i="21"/>
  <c r="G332" i="21"/>
  <c r="K332" i="21"/>
  <c r="O332" i="21"/>
  <c r="S332" i="21"/>
  <c r="W332" i="21"/>
  <c r="I332" i="21"/>
  <c r="Q332" i="21"/>
  <c r="Y332" i="21"/>
  <c r="D332" i="21"/>
  <c r="L332" i="21"/>
  <c r="T332" i="21"/>
  <c r="H332" i="21"/>
  <c r="X332" i="21"/>
  <c r="P332" i="21"/>
  <c r="E332" i="21"/>
  <c r="M332" i="21"/>
  <c r="U332" i="21"/>
  <c r="B224" i="21"/>
  <c r="F224" i="21"/>
  <c r="J224" i="21"/>
  <c r="N224" i="21"/>
  <c r="R224" i="21"/>
  <c r="V224" i="21"/>
  <c r="C224" i="21"/>
  <c r="G224" i="21"/>
  <c r="K224" i="21"/>
  <c r="O224" i="21"/>
  <c r="S224" i="21"/>
  <c r="W224" i="21"/>
  <c r="D224" i="21"/>
  <c r="H224" i="21"/>
  <c r="L224" i="21"/>
  <c r="P224" i="21"/>
  <c r="T224" i="21"/>
  <c r="X224" i="21"/>
  <c r="E224" i="21"/>
  <c r="I224" i="21"/>
  <c r="M224" i="21"/>
  <c r="Q224" i="21"/>
  <c r="U224" i="21"/>
  <c r="Y224" i="21"/>
  <c r="C188" i="21"/>
  <c r="G188" i="21"/>
  <c r="K188" i="21"/>
  <c r="O188" i="21"/>
  <c r="S188" i="21"/>
  <c r="W188" i="21"/>
  <c r="D188" i="21"/>
  <c r="H188" i="21"/>
  <c r="L188" i="21"/>
  <c r="P188" i="21"/>
  <c r="T188" i="21"/>
  <c r="X188" i="21"/>
  <c r="E188" i="21"/>
  <c r="I188" i="21"/>
  <c r="M188" i="21"/>
  <c r="Q188" i="21"/>
  <c r="U188" i="21"/>
  <c r="Y188" i="21"/>
  <c r="B188" i="21"/>
  <c r="F188" i="21"/>
  <c r="J188" i="21"/>
  <c r="N188" i="21"/>
  <c r="R188" i="21"/>
  <c r="V188" i="21"/>
  <c r="A370" i="21"/>
  <c r="A441" i="21"/>
  <c r="A476" i="21"/>
  <c r="A512" i="21" s="1"/>
  <c r="A333" i="21"/>
  <c r="A225" i="21"/>
  <c r="A262" i="21"/>
  <c r="E114" i="21"/>
  <c r="I114" i="21"/>
  <c r="M114" i="21"/>
  <c r="Q114" i="21"/>
  <c r="U114" i="21"/>
  <c r="Y114" i="21"/>
  <c r="B114" i="21"/>
  <c r="F114" i="21"/>
  <c r="J114" i="21"/>
  <c r="N114" i="21"/>
  <c r="R114" i="21"/>
  <c r="V114" i="21"/>
  <c r="C114" i="21"/>
  <c r="G114" i="21"/>
  <c r="K114" i="21"/>
  <c r="O114" i="21"/>
  <c r="S114" i="21"/>
  <c r="W114" i="21"/>
  <c r="D114" i="21"/>
  <c r="H114" i="21"/>
  <c r="L114" i="21"/>
  <c r="P114" i="21"/>
  <c r="T114" i="21"/>
  <c r="X114" i="21"/>
  <c r="A79" i="21"/>
  <c r="B41" i="21"/>
  <c r="F41" i="21"/>
  <c r="J41" i="21"/>
  <c r="N41" i="21"/>
  <c r="R41" i="21"/>
  <c r="V41" i="21"/>
  <c r="C41" i="21"/>
  <c r="G41" i="21"/>
  <c r="K41" i="21"/>
  <c r="O41" i="21"/>
  <c r="S41" i="21"/>
  <c r="W41" i="21"/>
  <c r="D41" i="21"/>
  <c r="H41" i="21"/>
  <c r="L41" i="21"/>
  <c r="P41" i="21"/>
  <c r="T41" i="21"/>
  <c r="X41" i="21"/>
  <c r="E41" i="21"/>
  <c r="I41" i="21"/>
  <c r="M41" i="21"/>
  <c r="Q41" i="21"/>
  <c r="U41" i="21"/>
  <c r="Y41" i="21"/>
  <c r="A42" i="21"/>
  <c r="B78" i="21"/>
  <c r="C78" i="21"/>
  <c r="G78" i="21"/>
  <c r="K78" i="21"/>
  <c r="O78" i="21"/>
  <c r="S78" i="21"/>
  <c r="W78" i="21"/>
  <c r="D78" i="21"/>
  <c r="H78" i="21"/>
  <c r="L78" i="21"/>
  <c r="P78" i="21"/>
  <c r="T78" i="21"/>
  <c r="X78" i="21"/>
  <c r="E78" i="21"/>
  <c r="I78" i="21"/>
  <c r="M78" i="21"/>
  <c r="Q78" i="21"/>
  <c r="U78" i="21"/>
  <c r="Y78" i="21"/>
  <c r="F78" i="21"/>
  <c r="J78" i="21"/>
  <c r="N78" i="21"/>
  <c r="R78" i="21"/>
  <c r="V78" i="21"/>
  <c r="A115" i="21"/>
  <c r="E151" i="21"/>
  <c r="I151" i="21"/>
  <c r="M151" i="21"/>
  <c r="Q151" i="21"/>
  <c r="U151" i="21"/>
  <c r="Y151" i="21"/>
  <c r="B151" i="21"/>
  <c r="F151" i="21"/>
  <c r="J151" i="21"/>
  <c r="N151" i="21"/>
  <c r="R151" i="21"/>
  <c r="V151" i="21"/>
  <c r="C151" i="21"/>
  <c r="G151" i="21"/>
  <c r="K151" i="21"/>
  <c r="O151" i="21"/>
  <c r="S151" i="21"/>
  <c r="W151" i="21"/>
  <c r="D151" i="21"/>
  <c r="H151" i="21"/>
  <c r="L151" i="21"/>
  <c r="P151" i="21"/>
  <c r="T151" i="21"/>
  <c r="X151" i="21"/>
  <c r="A152" i="21"/>
  <c r="A189" i="21" s="1"/>
  <c r="E371" i="23"/>
  <c r="I371" i="23"/>
  <c r="M371" i="23"/>
  <c r="Q371" i="23"/>
  <c r="U371" i="23"/>
  <c r="Y371" i="23"/>
  <c r="C371" i="23"/>
  <c r="G371" i="23"/>
  <c r="K371" i="23"/>
  <c r="O371" i="23"/>
  <c r="S371" i="23"/>
  <c r="W371" i="23"/>
  <c r="H371" i="23"/>
  <c r="P371" i="23"/>
  <c r="X371" i="23"/>
  <c r="D371" i="23"/>
  <c r="L371" i="23"/>
  <c r="T371" i="23"/>
  <c r="N371" i="23"/>
  <c r="B371" i="23"/>
  <c r="R371" i="23"/>
  <c r="F371" i="23"/>
  <c r="V371" i="23"/>
  <c r="J371" i="23"/>
  <c r="A372" i="23"/>
  <c r="A409" i="23" s="1"/>
  <c r="A44" i="23"/>
  <c r="A81" i="23"/>
  <c r="B43" i="23"/>
  <c r="F43" i="23"/>
  <c r="J43" i="23"/>
  <c r="N43" i="23"/>
  <c r="R43" i="23"/>
  <c r="V43" i="23"/>
  <c r="C43" i="23"/>
  <c r="G43" i="23"/>
  <c r="K43" i="23"/>
  <c r="O43" i="23"/>
  <c r="S43" i="23"/>
  <c r="W43" i="23"/>
  <c r="D43" i="23"/>
  <c r="H43" i="23"/>
  <c r="L43" i="23"/>
  <c r="P43" i="23"/>
  <c r="T43" i="23"/>
  <c r="X43" i="23"/>
  <c r="E43" i="23"/>
  <c r="I43" i="23"/>
  <c r="M43" i="23"/>
  <c r="Q43" i="23"/>
  <c r="U43" i="23"/>
  <c r="Y43" i="23"/>
  <c r="A189" i="23"/>
  <c r="B151" i="23"/>
  <c r="F151" i="23"/>
  <c r="J151" i="23"/>
  <c r="N151" i="23"/>
  <c r="R151" i="23"/>
  <c r="V151" i="23"/>
  <c r="C151" i="23"/>
  <c r="G151" i="23"/>
  <c r="K151" i="23"/>
  <c r="O151" i="23"/>
  <c r="S151" i="23"/>
  <c r="W151" i="23"/>
  <c r="E151" i="23"/>
  <c r="I151" i="23"/>
  <c r="M151" i="23"/>
  <c r="Q151" i="23"/>
  <c r="U151" i="23"/>
  <c r="Y151" i="23"/>
  <c r="H151" i="23"/>
  <c r="X151" i="23"/>
  <c r="L151" i="23"/>
  <c r="P151" i="23"/>
  <c r="D151" i="23"/>
  <c r="T151" i="23"/>
  <c r="A152" i="23"/>
  <c r="D224" i="23"/>
  <c r="H224" i="23"/>
  <c r="L224" i="23"/>
  <c r="P224" i="23"/>
  <c r="T224" i="23"/>
  <c r="X224" i="23"/>
  <c r="E224" i="23"/>
  <c r="I224" i="23"/>
  <c r="M224" i="23"/>
  <c r="Q224" i="23"/>
  <c r="U224" i="23"/>
  <c r="Y224" i="23"/>
  <c r="B224" i="23"/>
  <c r="F224" i="23"/>
  <c r="J224" i="23"/>
  <c r="N224" i="23"/>
  <c r="R224" i="23"/>
  <c r="V224" i="23"/>
  <c r="C224" i="23"/>
  <c r="G224" i="23"/>
  <c r="K224" i="23"/>
  <c r="O224" i="23"/>
  <c r="S224" i="23"/>
  <c r="W224" i="23"/>
  <c r="E115" i="23"/>
  <c r="I115" i="23"/>
  <c r="M115" i="23"/>
  <c r="Q115" i="23"/>
  <c r="U115" i="23"/>
  <c r="Y115" i="23"/>
  <c r="B115" i="23"/>
  <c r="F115" i="23"/>
  <c r="J115" i="23"/>
  <c r="N115" i="23"/>
  <c r="R115" i="23"/>
  <c r="V115" i="23"/>
  <c r="C115" i="23"/>
  <c r="G115" i="23"/>
  <c r="K115" i="23"/>
  <c r="O115" i="23"/>
  <c r="S115" i="23"/>
  <c r="W115" i="23"/>
  <c r="D115" i="23"/>
  <c r="H115" i="23"/>
  <c r="L115" i="23"/>
  <c r="P115" i="23"/>
  <c r="T115" i="23"/>
  <c r="X115" i="23"/>
  <c r="E188" i="23"/>
  <c r="I188" i="23"/>
  <c r="M188" i="23"/>
  <c r="Q188" i="23"/>
  <c r="U188" i="23"/>
  <c r="Y188" i="23"/>
  <c r="C188" i="23"/>
  <c r="G188" i="23"/>
  <c r="K188" i="23"/>
  <c r="O188" i="23"/>
  <c r="S188" i="23"/>
  <c r="W188" i="23"/>
  <c r="H188" i="23"/>
  <c r="P188" i="23"/>
  <c r="X188" i="23"/>
  <c r="B188" i="23"/>
  <c r="J188" i="23"/>
  <c r="R188" i="23"/>
  <c r="D188" i="23"/>
  <c r="L188" i="23"/>
  <c r="T188" i="23"/>
  <c r="F188" i="23"/>
  <c r="N188" i="23"/>
  <c r="V188" i="23"/>
  <c r="A225" i="23"/>
  <c r="B80" i="23"/>
  <c r="F80" i="23"/>
  <c r="J80" i="23"/>
  <c r="N80" i="23"/>
  <c r="R80" i="23"/>
  <c r="V80" i="23"/>
  <c r="D80" i="23"/>
  <c r="H80" i="23"/>
  <c r="L80" i="23"/>
  <c r="P80" i="23"/>
  <c r="T80" i="23"/>
  <c r="X80" i="23"/>
  <c r="C80" i="23"/>
  <c r="K80" i="23"/>
  <c r="S80" i="23"/>
  <c r="E80" i="23"/>
  <c r="M80" i="23"/>
  <c r="U80" i="23"/>
  <c r="G80" i="23"/>
  <c r="O80" i="23"/>
  <c r="W80" i="23"/>
  <c r="I80" i="23"/>
  <c r="Q80" i="23"/>
  <c r="Y80" i="23"/>
  <c r="A299" i="23"/>
  <c r="C261" i="23"/>
  <c r="G261" i="23"/>
  <c r="K261" i="23"/>
  <c r="O261" i="23"/>
  <c r="S261" i="23"/>
  <c r="W261" i="23"/>
  <c r="D261" i="23"/>
  <c r="H261" i="23"/>
  <c r="L261" i="23"/>
  <c r="P261" i="23"/>
  <c r="T261" i="23"/>
  <c r="X261" i="23"/>
  <c r="E261" i="23"/>
  <c r="I261" i="23"/>
  <c r="M261" i="23"/>
  <c r="Q261" i="23"/>
  <c r="U261" i="23"/>
  <c r="Y261" i="23"/>
  <c r="B261" i="23"/>
  <c r="F261" i="23"/>
  <c r="J261" i="23"/>
  <c r="N261" i="23"/>
  <c r="R261" i="23"/>
  <c r="V261" i="23"/>
  <c r="A262" i="23"/>
  <c r="B334" i="23"/>
  <c r="F334" i="23"/>
  <c r="J334" i="23"/>
  <c r="N334" i="23"/>
  <c r="R334" i="23"/>
  <c r="V334" i="23"/>
  <c r="D334" i="23"/>
  <c r="H334" i="23"/>
  <c r="L334" i="23"/>
  <c r="P334" i="23"/>
  <c r="T334" i="23"/>
  <c r="X334" i="23"/>
  <c r="I334" i="23"/>
  <c r="Q334" i="23"/>
  <c r="Y334" i="23"/>
  <c r="C334" i="23"/>
  <c r="K334" i="23"/>
  <c r="S334" i="23"/>
  <c r="E334" i="23"/>
  <c r="M334" i="23"/>
  <c r="U334" i="23"/>
  <c r="G334" i="23"/>
  <c r="O334" i="23"/>
  <c r="W334" i="23"/>
  <c r="C298" i="23"/>
  <c r="G298" i="23"/>
  <c r="K298" i="23"/>
  <c r="O298" i="23"/>
  <c r="S298" i="23"/>
  <c r="W298" i="23"/>
  <c r="E298" i="23"/>
  <c r="I298" i="23"/>
  <c r="M298" i="23"/>
  <c r="Q298" i="23"/>
  <c r="U298" i="23"/>
  <c r="Y298" i="23"/>
  <c r="H298" i="23"/>
  <c r="P298" i="23"/>
  <c r="X298" i="23"/>
  <c r="B298" i="23"/>
  <c r="J298" i="23"/>
  <c r="R298" i="23"/>
  <c r="D298" i="23"/>
  <c r="F298" i="23"/>
  <c r="N298" i="23"/>
  <c r="V298" i="23"/>
  <c r="L298" i="23"/>
  <c r="T298" i="23"/>
  <c r="A335" i="23"/>
  <c r="A115" i="19"/>
  <c r="A118" i="24"/>
  <c r="A44" i="24"/>
  <c r="A45" i="23"/>
  <c r="A332" i="24"/>
  <c r="A224" i="24"/>
  <c r="A445" i="23"/>
  <c r="A153" i="24"/>
  <c r="A261" i="24"/>
  <c r="A440" i="24"/>
  <c r="A369" i="24"/>
  <c r="A406" i="24" s="1"/>
  <c r="A475" i="24"/>
  <c r="A116" i="23"/>
  <c r="C406" i="24" l="1"/>
  <c r="G406" i="24"/>
  <c r="K406" i="24"/>
  <c r="O406" i="24"/>
  <c r="S406" i="24"/>
  <c r="W406" i="24"/>
  <c r="D406" i="24"/>
  <c r="H406" i="24"/>
  <c r="L406" i="24"/>
  <c r="P406" i="24"/>
  <c r="T406" i="24"/>
  <c r="X406" i="24"/>
  <c r="E406" i="24"/>
  <c r="I406" i="24"/>
  <c r="M406" i="24"/>
  <c r="Q406" i="24"/>
  <c r="U406" i="24"/>
  <c r="Y406" i="24"/>
  <c r="B406" i="24"/>
  <c r="F406" i="24"/>
  <c r="J406" i="24"/>
  <c r="N406" i="24"/>
  <c r="R406" i="24"/>
  <c r="V406" i="24"/>
  <c r="B445" i="23"/>
  <c r="F445" i="23"/>
  <c r="J445" i="23"/>
  <c r="N445" i="23"/>
  <c r="R445" i="23"/>
  <c r="V445" i="23"/>
  <c r="C445" i="23"/>
  <c r="G445" i="23"/>
  <c r="K445" i="23"/>
  <c r="O445" i="23"/>
  <c r="S445" i="23"/>
  <c r="W445" i="23"/>
  <c r="D445" i="23"/>
  <c r="H445" i="23"/>
  <c r="L445" i="23"/>
  <c r="P445" i="23"/>
  <c r="T445" i="23"/>
  <c r="X445" i="23"/>
  <c r="E445" i="23"/>
  <c r="I445" i="23"/>
  <c r="M445" i="23"/>
  <c r="Q445" i="23"/>
  <c r="U445" i="23"/>
  <c r="Y445" i="23"/>
  <c r="E440" i="24"/>
  <c r="I440" i="24"/>
  <c r="M440" i="24"/>
  <c r="Q440" i="24"/>
  <c r="U440" i="24"/>
  <c r="Y440" i="24"/>
  <c r="B440" i="24"/>
  <c r="F440" i="24"/>
  <c r="J440" i="24"/>
  <c r="N440" i="24"/>
  <c r="R440" i="24"/>
  <c r="V440" i="24"/>
  <c r="C440" i="24"/>
  <c r="G440" i="24"/>
  <c r="K440" i="24"/>
  <c r="O440" i="24"/>
  <c r="S440" i="24"/>
  <c r="W440" i="24"/>
  <c r="D440" i="24"/>
  <c r="H440" i="24"/>
  <c r="L440" i="24"/>
  <c r="P440" i="24"/>
  <c r="T440" i="24"/>
  <c r="X440" i="24"/>
  <c r="E189" i="19"/>
  <c r="I189" i="19"/>
  <c r="M189" i="19"/>
  <c r="Q189" i="19"/>
  <c r="U189" i="19"/>
  <c r="Y189" i="19"/>
  <c r="B189" i="19"/>
  <c r="F189" i="19"/>
  <c r="J189" i="19"/>
  <c r="N189" i="19"/>
  <c r="R189" i="19"/>
  <c r="V189" i="19"/>
  <c r="C189" i="19"/>
  <c r="G189" i="19"/>
  <c r="K189" i="19"/>
  <c r="O189" i="19"/>
  <c r="S189" i="19"/>
  <c r="W189" i="19"/>
  <c r="D189" i="19"/>
  <c r="H189" i="19"/>
  <c r="L189" i="19"/>
  <c r="P189" i="19"/>
  <c r="T189" i="19"/>
  <c r="X189" i="19"/>
  <c r="A226" i="19"/>
  <c r="B301" i="19"/>
  <c r="F301" i="19"/>
  <c r="J301" i="19"/>
  <c r="N301" i="19"/>
  <c r="R301" i="19"/>
  <c r="V301" i="19"/>
  <c r="C301" i="19"/>
  <c r="G301" i="19"/>
  <c r="K301" i="19"/>
  <c r="O301" i="19"/>
  <c r="S301" i="19"/>
  <c r="W301" i="19"/>
  <c r="D301" i="19"/>
  <c r="H301" i="19"/>
  <c r="L301" i="19"/>
  <c r="P301" i="19"/>
  <c r="T301" i="19"/>
  <c r="X301" i="19"/>
  <c r="E301" i="19"/>
  <c r="I301" i="19"/>
  <c r="M301" i="19"/>
  <c r="Q301" i="19"/>
  <c r="U301" i="19"/>
  <c r="Y301" i="19"/>
  <c r="A338" i="19"/>
  <c r="A154" i="19"/>
  <c r="E115" i="19"/>
  <c r="I115" i="19"/>
  <c r="M115" i="19"/>
  <c r="Q115" i="19"/>
  <c r="U115" i="19"/>
  <c r="Y115" i="19"/>
  <c r="B115" i="19"/>
  <c r="F115" i="19"/>
  <c r="J115" i="19"/>
  <c r="N115" i="19"/>
  <c r="R115" i="19"/>
  <c r="V115" i="19"/>
  <c r="C115" i="19"/>
  <c r="G115" i="19"/>
  <c r="K115" i="19"/>
  <c r="O115" i="19"/>
  <c r="S115" i="19"/>
  <c r="W115" i="19"/>
  <c r="D115" i="19"/>
  <c r="H115" i="19"/>
  <c r="L115" i="19"/>
  <c r="P115" i="19"/>
  <c r="T115" i="19"/>
  <c r="X115" i="19"/>
  <c r="E225" i="19"/>
  <c r="I225" i="19"/>
  <c r="M225" i="19"/>
  <c r="Q225" i="19"/>
  <c r="U225" i="19"/>
  <c r="Y225" i="19"/>
  <c r="B225" i="19"/>
  <c r="F225" i="19"/>
  <c r="J225" i="19"/>
  <c r="N225" i="19"/>
  <c r="R225" i="19"/>
  <c r="V225" i="19"/>
  <c r="C225" i="19"/>
  <c r="G225" i="19"/>
  <c r="K225" i="19"/>
  <c r="O225" i="19"/>
  <c r="S225" i="19"/>
  <c r="W225" i="19"/>
  <c r="D225" i="19"/>
  <c r="H225" i="19"/>
  <c r="L225" i="19"/>
  <c r="P225" i="19"/>
  <c r="T225" i="19"/>
  <c r="X225" i="19"/>
  <c r="E374" i="19"/>
  <c r="I374" i="19"/>
  <c r="M374" i="19"/>
  <c r="Q374" i="19"/>
  <c r="U374" i="19"/>
  <c r="Y374" i="19"/>
  <c r="B374" i="19"/>
  <c r="F374" i="19"/>
  <c r="J374" i="19"/>
  <c r="N374" i="19"/>
  <c r="R374" i="19"/>
  <c r="V374" i="19"/>
  <c r="C374" i="19"/>
  <c r="G374" i="19"/>
  <c r="K374" i="19"/>
  <c r="O374" i="19"/>
  <c r="S374" i="19"/>
  <c r="W374" i="19"/>
  <c r="D374" i="19"/>
  <c r="H374" i="19"/>
  <c r="L374" i="19"/>
  <c r="P374" i="19"/>
  <c r="T374" i="19"/>
  <c r="X374" i="19"/>
  <c r="A375" i="19"/>
  <c r="A512" i="24"/>
  <c r="E475" i="24"/>
  <c r="I475" i="24"/>
  <c r="M475" i="24"/>
  <c r="Q475" i="24"/>
  <c r="U475" i="24"/>
  <c r="Y475" i="24"/>
  <c r="B475" i="24"/>
  <c r="F475" i="24"/>
  <c r="J475" i="24"/>
  <c r="N475" i="24"/>
  <c r="R475" i="24"/>
  <c r="V475" i="24"/>
  <c r="C475" i="24"/>
  <c r="G475" i="24"/>
  <c r="K475" i="24"/>
  <c r="O475" i="24"/>
  <c r="S475" i="24"/>
  <c r="W475" i="24"/>
  <c r="D475" i="24"/>
  <c r="H475" i="24"/>
  <c r="L475" i="24"/>
  <c r="P475" i="24"/>
  <c r="T475" i="24"/>
  <c r="X475" i="24"/>
  <c r="B409" i="23"/>
  <c r="F409" i="23"/>
  <c r="J409" i="23"/>
  <c r="N409" i="23"/>
  <c r="R409" i="23"/>
  <c r="V409" i="23"/>
  <c r="C409" i="23"/>
  <c r="G409" i="23"/>
  <c r="K409" i="23"/>
  <c r="O409" i="23"/>
  <c r="S409" i="23"/>
  <c r="W409" i="23"/>
  <c r="D409" i="23"/>
  <c r="H409" i="23"/>
  <c r="L409" i="23"/>
  <c r="P409" i="23"/>
  <c r="T409" i="23"/>
  <c r="X409" i="23"/>
  <c r="E409" i="23"/>
  <c r="I409" i="23"/>
  <c r="M409" i="23"/>
  <c r="Q409" i="23"/>
  <c r="U409" i="23"/>
  <c r="Y409" i="23"/>
  <c r="D512" i="21"/>
  <c r="H512" i="21"/>
  <c r="L512" i="21"/>
  <c r="P512" i="21"/>
  <c r="T512" i="21"/>
  <c r="X512" i="21"/>
  <c r="E512" i="21"/>
  <c r="I512" i="21"/>
  <c r="M512" i="21"/>
  <c r="Q512" i="21"/>
  <c r="U512" i="21"/>
  <c r="Y512" i="21"/>
  <c r="B512" i="21"/>
  <c r="F512" i="21"/>
  <c r="J512" i="21"/>
  <c r="N512" i="21"/>
  <c r="R512" i="21"/>
  <c r="V512" i="21"/>
  <c r="C512" i="21"/>
  <c r="G512" i="21"/>
  <c r="K512" i="21"/>
  <c r="O512" i="21"/>
  <c r="S512" i="21"/>
  <c r="W512" i="21"/>
  <c r="C446" i="19"/>
  <c r="G446" i="19"/>
  <c r="K446" i="19"/>
  <c r="O446" i="19"/>
  <c r="S446" i="19"/>
  <c r="W446" i="19"/>
  <c r="D446" i="19"/>
  <c r="H446" i="19"/>
  <c r="L446" i="19"/>
  <c r="P446" i="19"/>
  <c r="T446" i="19"/>
  <c r="X446" i="19"/>
  <c r="E446" i="19"/>
  <c r="I446" i="19"/>
  <c r="M446" i="19"/>
  <c r="Q446" i="19"/>
  <c r="U446" i="19"/>
  <c r="Y446" i="19"/>
  <c r="B446" i="19"/>
  <c r="F446" i="19"/>
  <c r="J446" i="19"/>
  <c r="N446" i="19"/>
  <c r="R446" i="19"/>
  <c r="V446" i="19"/>
  <c r="A447" i="19"/>
  <c r="E153" i="19"/>
  <c r="I153" i="19"/>
  <c r="M153" i="19"/>
  <c r="Q153" i="19"/>
  <c r="U153" i="19"/>
  <c r="Y153" i="19"/>
  <c r="B153" i="19"/>
  <c r="F153" i="19"/>
  <c r="J153" i="19"/>
  <c r="N153" i="19"/>
  <c r="R153" i="19"/>
  <c r="V153" i="19"/>
  <c r="C153" i="19"/>
  <c r="G153" i="19"/>
  <c r="K153" i="19"/>
  <c r="O153" i="19"/>
  <c r="S153" i="19"/>
  <c r="W153" i="19"/>
  <c r="D153" i="19"/>
  <c r="H153" i="19"/>
  <c r="L153" i="19"/>
  <c r="P153" i="19"/>
  <c r="T153" i="19"/>
  <c r="X153" i="19"/>
  <c r="A190" i="19"/>
  <c r="B511" i="24"/>
  <c r="F511" i="24"/>
  <c r="J511" i="24"/>
  <c r="N511" i="24"/>
  <c r="R511" i="24"/>
  <c r="V511" i="24"/>
  <c r="C511" i="24"/>
  <c r="G511" i="24"/>
  <c r="K511" i="24"/>
  <c r="O511" i="24"/>
  <c r="S511" i="24"/>
  <c r="W511" i="24"/>
  <c r="D511" i="24"/>
  <c r="H511" i="24"/>
  <c r="L511" i="24"/>
  <c r="P511" i="24"/>
  <c r="T511" i="24"/>
  <c r="X511" i="24"/>
  <c r="E511" i="24"/>
  <c r="I511" i="24"/>
  <c r="M511" i="24"/>
  <c r="Q511" i="24"/>
  <c r="U511" i="24"/>
  <c r="Y511" i="24"/>
  <c r="E337" i="19"/>
  <c r="I337" i="19"/>
  <c r="M337" i="19"/>
  <c r="Q337" i="19"/>
  <c r="U337" i="19"/>
  <c r="Y337" i="19"/>
  <c r="B337" i="19"/>
  <c r="F337" i="19"/>
  <c r="J337" i="19"/>
  <c r="N337" i="19"/>
  <c r="R337" i="19"/>
  <c r="V337" i="19"/>
  <c r="C337" i="19"/>
  <c r="G337" i="19"/>
  <c r="K337" i="19"/>
  <c r="O337" i="19"/>
  <c r="S337" i="19"/>
  <c r="W337" i="19"/>
  <c r="D337" i="19"/>
  <c r="H337" i="19"/>
  <c r="L337" i="19"/>
  <c r="P337" i="19"/>
  <c r="T337" i="19"/>
  <c r="X337" i="19"/>
  <c r="A302" i="19"/>
  <c r="B264" i="19"/>
  <c r="F264" i="19"/>
  <c r="J264" i="19"/>
  <c r="N264" i="19"/>
  <c r="R264" i="19"/>
  <c r="V264" i="19"/>
  <c r="C264" i="19"/>
  <c r="G264" i="19"/>
  <c r="K264" i="19"/>
  <c r="O264" i="19"/>
  <c r="S264" i="19"/>
  <c r="W264" i="19"/>
  <c r="D264" i="19"/>
  <c r="H264" i="19"/>
  <c r="L264" i="19"/>
  <c r="P264" i="19"/>
  <c r="T264" i="19"/>
  <c r="X264" i="19"/>
  <c r="E264" i="19"/>
  <c r="I264" i="19"/>
  <c r="M264" i="19"/>
  <c r="Q264" i="19"/>
  <c r="U264" i="19"/>
  <c r="Y264" i="19"/>
  <c r="A265" i="19"/>
  <c r="B410" i="19"/>
  <c r="F410" i="19"/>
  <c r="J410" i="19"/>
  <c r="N410" i="19"/>
  <c r="R410" i="19"/>
  <c r="V410" i="19"/>
  <c r="C410" i="19"/>
  <c r="G410" i="19"/>
  <c r="K410" i="19"/>
  <c r="O410" i="19"/>
  <c r="S410" i="19"/>
  <c r="W410" i="19"/>
  <c r="D410" i="19"/>
  <c r="H410" i="19"/>
  <c r="L410" i="19"/>
  <c r="P410" i="19"/>
  <c r="T410" i="19"/>
  <c r="X410" i="19"/>
  <c r="E410" i="19"/>
  <c r="I410" i="19"/>
  <c r="M410" i="19"/>
  <c r="Q410" i="19"/>
  <c r="U410" i="19"/>
  <c r="Y410" i="19"/>
  <c r="A411" i="19"/>
  <c r="B369" i="24"/>
  <c r="F369" i="24"/>
  <c r="J369" i="24"/>
  <c r="N369" i="24"/>
  <c r="R369" i="24"/>
  <c r="V369" i="24"/>
  <c r="C369" i="24"/>
  <c r="G369" i="24"/>
  <c r="K369" i="24"/>
  <c r="O369" i="24"/>
  <c r="S369" i="24"/>
  <c r="W369" i="24"/>
  <c r="H369" i="24"/>
  <c r="P369" i="24"/>
  <c r="X369" i="24"/>
  <c r="I369" i="24"/>
  <c r="Q369" i="24"/>
  <c r="Y369" i="24"/>
  <c r="D369" i="24"/>
  <c r="L369" i="24"/>
  <c r="T369" i="24"/>
  <c r="E369" i="24"/>
  <c r="M369" i="24"/>
  <c r="U369" i="24"/>
  <c r="D44" i="24"/>
  <c r="H44" i="24"/>
  <c r="L44" i="24"/>
  <c r="P44" i="24"/>
  <c r="T44" i="24"/>
  <c r="X44" i="24"/>
  <c r="E44" i="24"/>
  <c r="I44" i="24"/>
  <c r="M44" i="24"/>
  <c r="Q44" i="24"/>
  <c r="U44" i="24"/>
  <c r="Y44" i="24"/>
  <c r="B44" i="24"/>
  <c r="F44" i="24"/>
  <c r="J44" i="24"/>
  <c r="N44" i="24"/>
  <c r="R44" i="24"/>
  <c r="V44" i="24"/>
  <c r="C44" i="24"/>
  <c r="G44" i="24"/>
  <c r="K44" i="24"/>
  <c r="O44" i="24"/>
  <c r="S44" i="24"/>
  <c r="W44" i="24"/>
  <c r="E297" i="24"/>
  <c r="I297" i="24"/>
  <c r="M297" i="24"/>
  <c r="Q297" i="24"/>
  <c r="U297" i="24"/>
  <c r="Y297" i="24"/>
  <c r="B297" i="24"/>
  <c r="F297" i="24"/>
  <c r="J297" i="24"/>
  <c r="C297" i="24"/>
  <c r="G297" i="24"/>
  <c r="K297" i="24"/>
  <c r="O297" i="24"/>
  <c r="S297" i="24"/>
  <c r="W297" i="24"/>
  <c r="D297" i="24"/>
  <c r="H297" i="24"/>
  <c r="L297" i="24"/>
  <c r="P297" i="24"/>
  <c r="T297" i="24"/>
  <c r="X297" i="24"/>
  <c r="N297" i="24"/>
  <c r="R297" i="24"/>
  <c r="V297" i="24"/>
  <c r="A298" i="24"/>
  <c r="B261" i="24"/>
  <c r="F261" i="24"/>
  <c r="J261" i="24"/>
  <c r="N261" i="24"/>
  <c r="R261" i="24"/>
  <c r="V261" i="24"/>
  <c r="C261" i="24"/>
  <c r="G261" i="24"/>
  <c r="K261" i="24"/>
  <c r="O261" i="24"/>
  <c r="S261" i="24"/>
  <c r="W261" i="24"/>
  <c r="D261" i="24"/>
  <c r="H261" i="24"/>
  <c r="L261" i="24"/>
  <c r="P261" i="24"/>
  <c r="T261" i="24"/>
  <c r="X261" i="24"/>
  <c r="E261" i="24"/>
  <c r="I261" i="24"/>
  <c r="M261" i="24"/>
  <c r="Q261" i="24"/>
  <c r="U261" i="24"/>
  <c r="Y261" i="24"/>
  <c r="D224" i="24"/>
  <c r="H224" i="24"/>
  <c r="L224" i="24"/>
  <c r="P224" i="24"/>
  <c r="T224" i="24"/>
  <c r="X224" i="24"/>
  <c r="E224" i="24"/>
  <c r="I224" i="24"/>
  <c r="M224" i="24"/>
  <c r="Q224" i="24"/>
  <c r="U224" i="24"/>
  <c r="Y224" i="24"/>
  <c r="C224" i="24"/>
  <c r="K224" i="24"/>
  <c r="S224" i="24"/>
  <c r="F224" i="24"/>
  <c r="N224" i="24"/>
  <c r="V224" i="24"/>
  <c r="G224" i="24"/>
  <c r="O224" i="24"/>
  <c r="W224" i="24"/>
  <c r="B224" i="24"/>
  <c r="J224" i="24"/>
  <c r="R224" i="24"/>
  <c r="C118" i="24"/>
  <c r="G118" i="24"/>
  <c r="K118" i="24"/>
  <c r="O118" i="24"/>
  <c r="S118" i="24"/>
  <c r="W118" i="24"/>
  <c r="D118" i="24"/>
  <c r="H118" i="24"/>
  <c r="L118" i="24"/>
  <c r="P118" i="24"/>
  <c r="T118" i="24"/>
  <c r="X118" i="24"/>
  <c r="E118" i="24"/>
  <c r="I118" i="24"/>
  <c r="M118" i="24"/>
  <c r="Q118" i="24"/>
  <c r="U118" i="24"/>
  <c r="Y118" i="24"/>
  <c r="B118" i="24"/>
  <c r="F118" i="24"/>
  <c r="J118" i="24"/>
  <c r="N118" i="24"/>
  <c r="R118" i="24"/>
  <c r="V118" i="24"/>
  <c r="C81" i="24"/>
  <c r="G81" i="24"/>
  <c r="K81" i="24"/>
  <c r="O81" i="24"/>
  <c r="S81" i="24"/>
  <c r="W81" i="24"/>
  <c r="D81" i="24"/>
  <c r="H81" i="24"/>
  <c r="L81" i="24"/>
  <c r="P81" i="24"/>
  <c r="T81" i="24"/>
  <c r="X81" i="24"/>
  <c r="B81" i="24"/>
  <c r="F81" i="24"/>
  <c r="J81" i="24"/>
  <c r="N81" i="24"/>
  <c r="R81" i="24"/>
  <c r="V81" i="24"/>
  <c r="I81" i="24"/>
  <c r="Y81" i="24"/>
  <c r="M81" i="24"/>
  <c r="Q81" i="24"/>
  <c r="E81" i="24"/>
  <c r="U81" i="24"/>
  <c r="A190" i="24"/>
  <c r="E153" i="24"/>
  <c r="I153" i="24"/>
  <c r="M153" i="24"/>
  <c r="Q153" i="24"/>
  <c r="U153" i="24"/>
  <c r="Y153" i="24"/>
  <c r="B153" i="24"/>
  <c r="F153" i="24"/>
  <c r="J153" i="24"/>
  <c r="N153" i="24"/>
  <c r="R153" i="24"/>
  <c r="V153" i="24"/>
  <c r="C153" i="24"/>
  <c r="G153" i="24"/>
  <c r="K153" i="24"/>
  <c r="O153" i="24"/>
  <c r="S153" i="24"/>
  <c r="W153" i="24"/>
  <c r="D153" i="24"/>
  <c r="H153" i="24"/>
  <c r="L153" i="24"/>
  <c r="P153" i="24"/>
  <c r="T153" i="24"/>
  <c r="X153" i="24"/>
  <c r="D332" i="24"/>
  <c r="H332" i="24"/>
  <c r="L332" i="24"/>
  <c r="P332" i="24"/>
  <c r="T332" i="24"/>
  <c r="X332" i="24"/>
  <c r="E332" i="24"/>
  <c r="I332" i="24"/>
  <c r="M332" i="24"/>
  <c r="Q332" i="24"/>
  <c r="U332" i="24"/>
  <c r="Y332" i="24"/>
  <c r="B332" i="24"/>
  <c r="J332" i="24"/>
  <c r="R332" i="24"/>
  <c r="C332" i="24"/>
  <c r="K332" i="24"/>
  <c r="S332" i="24"/>
  <c r="F332" i="24"/>
  <c r="N332" i="24"/>
  <c r="V332" i="24"/>
  <c r="G332" i="24"/>
  <c r="O332" i="24"/>
  <c r="W332" i="24"/>
  <c r="D189" i="24"/>
  <c r="H189" i="24"/>
  <c r="L189" i="24"/>
  <c r="P189" i="24"/>
  <c r="T189" i="24"/>
  <c r="X189" i="24"/>
  <c r="C189" i="24"/>
  <c r="G189" i="24"/>
  <c r="K189" i="24"/>
  <c r="O189" i="24"/>
  <c r="S189" i="24"/>
  <c r="W189" i="24"/>
  <c r="I189" i="24"/>
  <c r="Q189" i="24"/>
  <c r="Y189" i="24"/>
  <c r="B189" i="24"/>
  <c r="J189" i="24"/>
  <c r="R189" i="24"/>
  <c r="E189" i="24"/>
  <c r="M189" i="24"/>
  <c r="U189" i="24"/>
  <c r="F189" i="24"/>
  <c r="N189" i="24"/>
  <c r="V189" i="24"/>
  <c r="A82" i="24"/>
  <c r="C476" i="21"/>
  <c r="G476" i="21"/>
  <c r="K476" i="21"/>
  <c r="O476" i="21"/>
  <c r="S476" i="21"/>
  <c r="W476" i="21"/>
  <c r="E476" i="21"/>
  <c r="I476" i="21"/>
  <c r="M476" i="21"/>
  <c r="Q476" i="21"/>
  <c r="U476" i="21"/>
  <c r="Y476" i="21"/>
  <c r="F476" i="21"/>
  <c r="N476" i="21"/>
  <c r="V476" i="21"/>
  <c r="B476" i="21"/>
  <c r="J476" i="21"/>
  <c r="R476" i="21"/>
  <c r="L476" i="21"/>
  <c r="P476" i="21"/>
  <c r="D476" i="21"/>
  <c r="T476" i="21"/>
  <c r="H476" i="21"/>
  <c r="X476" i="21"/>
  <c r="C441" i="21"/>
  <c r="G441" i="21"/>
  <c r="E441" i="21"/>
  <c r="D441" i="21"/>
  <c r="J441" i="21"/>
  <c r="N441" i="21"/>
  <c r="R441" i="21"/>
  <c r="V441" i="21"/>
  <c r="F441" i="21"/>
  <c r="K441" i="21"/>
  <c r="O441" i="21"/>
  <c r="S441" i="21"/>
  <c r="W441" i="21"/>
  <c r="H441" i="21"/>
  <c r="L441" i="21"/>
  <c r="P441" i="21"/>
  <c r="T441" i="21"/>
  <c r="X441" i="21"/>
  <c r="B441" i="21"/>
  <c r="I441" i="21"/>
  <c r="M441" i="21"/>
  <c r="Q441" i="21"/>
  <c r="U441" i="21"/>
  <c r="Y441" i="21"/>
  <c r="A407" i="21"/>
  <c r="D370" i="21"/>
  <c r="H370" i="21"/>
  <c r="L370" i="21"/>
  <c r="P370" i="21"/>
  <c r="T370" i="21"/>
  <c r="X370" i="21"/>
  <c r="E370" i="21"/>
  <c r="I370" i="21"/>
  <c r="M370" i="21"/>
  <c r="Q370" i="21"/>
  <c r="U370" i="21"/>
  <c r="Y370" i="21"/>
  <c r="B370" i="21"/>
  <c r="F370" i="21"/>
  <c r="J370" i="21"/>
  <c r="N370" i="21"/>
  <c r="R370" i="21"/>
  <c r="V370" i="21"/>
  <c r="C370" i="21"/>
  <c r="G370" i="21"/>
  <c r="K370" i="21"/>
  <c r="O370" i="21"/>
  <c r="S370" i="21"/>
  <c r="W370" i="21"/>
  <c r="D406" i="21"/>
  <c r="H406" i="21"/>
  <c r="L406" i="21"/>
  <c r="P406" i="21"/>
  <c r="T406" i="21"/>
  <c r="X406" i="21"/>
  <c r="B406" i="21"/>
  <c r="F406" i="21"/>
  <c r="J406" i="21"/>
  <c r="N406" i="21"/>
  <c r="R406" i="21"/>
  <c r="V406" i="21"/>
  <c r="E406" i="21"/>
  <c r="M406" i="21"/>
  <c r="U406" i="21"/>
  <c r="G406" i="21"/>
  <c r="O406" i="21"/>
  <c r="W406" i="21"/>
  <c r="I406" i="21"/>
  <c r="Q406" i="21"/>
  <c r="Y406" i="21"/>
  <c r="C406" i="21"/>
  <c r="K406" i="21"/>
  <c r="S406" i="21"/>
  <c r="B262" i="21"/>
  <c r="F262" i="21"/>
  <c r="J262" i="21"/>
  <c r="N262" i="21"/>
  <c r="R262" i="21"/>
  <c r="V262" i="21"/>
  <c r="D262" i="21"/>
  <c r="H262" i="21"/>
  <c r="L262" i="21"/>
  <c r="P262" i="21"/>
  <c r="T262" i="21"/>
  <c r="X262" i="21"/>
  <c r="A299" i="21"/>
  <c r="I262" i="21"/>
  <c r="Q262" i="21"/>
  <c r="Y262" i="21"/>
  <c r="C262" i="21"/>
  <c r="K262" i="21"/>
  <c r="S262" i="21"/>
  <c r="E262" i="21"/>
  <c r="M262" i="21"/>
  <c r="U262" i="21"/>
  <c r="G262" i="21"/>
  <c r="O262" i="21"/>
  <c r="W262" i="21"/>
  <c r="B333" i="21"/>
  <c r="F333" i="21"/>
  <c r="J333" i="21"/>
  <c r="N333" i="21"/>
  <c r="R333" i="21"/>
  <c r="V333" i="21"/>
  <c r="C333" i="21"/>
  <c r="G333" i="21"/>
  <c r="K333" i="21"/>
  <c r="O333" i="21"/>
  <c r="S333" i="21"/>
  <c r="W333" i="21"/>
  <c r="I333" i="21"/>
  <c r="Q333" i="21"/>
  <c r="Y333" i="21"/>
  <c r="D333" i="21"/>
  <c r="L333" i="21"/>
  <c r="T333" i="21"/>
  <c r="P333" i="21"/>
  <c r="H333" i="21"/>
  <c r="X333" i="21"/>
  <c r="E333" i="21"/>
  <c r="M333" i="21"/>
  <c r="U333" i="21"/>
  <c r="D298" i="21"/>
  <c r="H298" i="21"/>
  <c r="L298" i="21"/>
  <c r="P298" i="21"/>
  <c r="B298" i="21"/>
  <c r="F298" i="21"/>
  <c r="J298" i="21"/>
  <c r="N298" i="21"/>
  <c r="R298" i="21"/>
  <c r="G298" i="21"/>
  <c r="O298" i="21"/>
  <c r="U298" i="21"/>
  <c r="Y298" i="21"/>
  <c r="C298" i="21"/>
  <c r="K298" i="21"/>
  <c r="S298" i="21"/>
  <c r="W298" i="21"/>
  <c r="M298" i="21"/>
  <c r="X298" i="21"/>
  <c r="Q298" i="21"/>
  <c r="E298" i="21"/>
  <c r="T298" i="21"/>
  <c r="I298" i="21"/>
  <c r="V298" i="21"/>
  <c r="C189" i="21"/>
  <c r="G189" i="21"/>
  <c r="K189" i="21"/>
  <c r="O189" i="21"/>
  <c r="S189" i="21"/>
  <c r="W189" i="21"/>
  <c r="D189" i="21"/>
  <c r="H189" i="21"/>
  <c r="L189" i="21"/>
  <c r="P189" i="21"/>
  <c r="T189" i="21"/>
  <c r="X189" i="21"/>
  <c r="E189" i="21"/>
  <c r="I189" i="21"/>
  <c r="M189" i="21"/>
  <c r="Q189" i="21"/>
  <c r="U189" i="21"/>
  <c r="Y189" i="21"/>
  <c r="B189" i="21"/>
  <c r="F189" i="21"/>
  <c r="J189" i="21"/>
  <c r="N189" i="21"/>
  <c r="R189" i="21"/>
  <c r="V189" i="21"/>
  <c r="B225" i="21"/>
  <c r="F225" i="21"/>
  <c r="J225" i="21"/>
  <c r="N225" i="21"/>
  <c r="R225" i="21"/>
  <c r="V225" i="21"/>
  <c r="C225" i="21"/>
  <c r="G225" i="21"/>
  <c r="K225" i="21"/>
  <c r="O225" i="21"/>
  <c r="S225" i="21"/>
  <c r="W225" i="21"/>
  <c r="D225" i="21"/>
  <c r="H225" i="21"/>
  <c r="L225" i="21"/>
  <c r="P225" i="21"/>
  <c r="T225" i="21"/>
  <c r="X225" i="21"/>
  <c r="E225" i="21"/>
  <c r="I225" i="21"/>
  <c r="M225" i="21"/>
  <c r="Q225" i="21"/>
  <c r="U225" i="21"/>
  <c r="Y225" i="21"/>
  <c r="A477" i="21"/>
  <c r="A513" i="21" s="1"/>
  <c r="A371" i="21"/>
  <c r="A442" i="21"/>
  <c r="A263" i="21"/>
  <c r="A226" i="21"/>
  <c r="A334" i="21"/>
  <c r="E152" i="21"/>
  <c r="I152" i="21"/>
  <c r="M152" i="21"/>
  <c r="Q152" i="21"/>
  <c r="U152" i="21"/>
  <c r="Y152" i="21"/>
  <c r="B152" i="21"/>
  <c r="F152" i="21"/>
  <c r="J152" i="21"/>
  <c r="N152" i="21"/>
  <c r="R152" i="21"/>
  <c r="V152" i="21"/>
  <c r="C152" i="21"/>
  <c r="G152" i="21"/>
  <c r="K152" i="21"/>
  <c r="O152" i="21"/>
  <c r="S152" i="21"/>
  <c r="W152" i="21"/>
  <c r="D152" i="21"/>
  <c r="H152" i="21"/>
  <c r="L152" i="21"/>
  <c r="P152" i="21"/>
  <c r="T152" i="21"/>
  <c r="X152" i="21"/>
  <c r="A153" i="21"/>
  <c r="A190" i="21" s="1"/>
  <c r="E115" i="21"/>
  <c r="I115" i="21"/>
  <c r="M115" i="21"/>
  <c r="Q115" i="21"/>
  <c r="U115" i="21"/>
  <c r="Y115" i="21"/>
  <c r="B115" i="21"/>
  <c r="F115" i="21"/>
  <c r="J115" i="21"/>
  <c r="N115" i="21"/>
  <c r="R115" i="21"/>
  <c r="V115" i="21"/>
  <c r="C115" i="21"/>
  <c r="G115" i="21"/>
  <c r="K115" i="21"/>
  <c r="O115" i="21"/>
  <c r="S115" i="21"/>
  <c r="W115" i="21"/>
  <c r="D115" i="21"/>
  <c r="H115" i="21"/>
  <c r="L115" i="21"/>
  <c r="P115" i="21"/>
  <c r="T115" i="21"/>
  <c r="X115" i="21"/>
  <c r="A80" i="21"/>
  <c r="B42" i="21"/>
  <c r="F42" i="21"/>
  <c r="J42" i="21"/>
  <c r="N42" i="21"/>
  <c r="R42" i="21"/>
  <c r="V42" i="21"/>
  <c r="C42" i="21"/>
  <c r="G42" i="21"/>
  <c r="K42" i="21"/>
  <c r="O42" i="21"/>
  <c r="S42" i="21"/>
  <c r="W42" i="21"/>
  <c r="D42" i="21"/>
  <c r="H42" i="21"/>
  <c r="L42" i="21"/>
  <c r="P42" i="21"/>
  <c r="T42" i="21"/>
  <c r="X42" i="21"/>
  <c r="E42" i="21"/>
  <c r="I42" i="21"/>
  <c r="M42" i="21"/>
  <c r="Q42" i="21"/>
  <c r="U42" i="21"/>
  <c r="Y42" i="21"/>
  <c r="A43" i="21"/>
  <c r="B79" i="21"/>
  <c r="D79" i="21"/>
  <c r="H79" i="21"/>
  <c r="L79" i="21"/>
  <c r="P79" i="21"/>
  <c r="T79" i="21"/>
  <c r="X79" i="21"/>
  <c r="E79" i="21"/>
  <c r="I79" i="21"/>
  <c r="M79" i="21"/>
  <c r="Q79" i="21"/>
  <c r="U79" i="21"/>
  <c r="Y79" i="21"/>
  <c r="F79" i="21"/>
  <c r="J79" i="21"/>
  <c r="N79" i="21"/>
  <c r="R79" i="21"/>
  <c r="V79" i="21"/>
  <c r="C79" i="21"/>
  <c r="G79" i="21"/>
  <c r="K79" i="21"/>
  <c r="O79" i="21"/>
  <c r="S79" i="21"/>
  <c r="W79" i="21"/>
  <c r="A116" i="21"/>
  <c r="E116" i="23"/>
  <c r="I116" i="23"/>
  <c r="M116" i="23"/>
  <c r="Q116" i="23"/>
  <c r="U116" i="23"/>
  <c r="Y116" i="23"/>
  <c r="B116" i="23"/>
  <c r="F116" i="23"/>
  <c r="J116" i="23"/>
  <c r="N116" i="23"/>
  <c r="R116" i="23"/>
  <c r="V116" i="23"/>
  <c r="C116" i="23"/>
  <c r="G116" i="23"/>
  <c r="K116" i="23"/>
  <c r="O116" i="23"/>
  <c r="S116" i="23"/>
  <c r="W116" i="23"/>
  <c r="D116" i="23"/>
  <c r="H116" i="23"/>
  <c r="L116" i="23"/>
  <c r="P116" i="23"/>
  <c r="T116" i="23"/>
  <c r="X116" i="23"/>
  <c r="B45" i="23"/>
  <c r="F45" i="23"/>
  <c r="J45" i="23"/>
  <c r="N45" i="23"/>
  <c r="R45" i="23"/>
  <c r="V45" i="23"/>
  <c r="C45" i="23"/>
  <c r="G45" i="23"/>
  <c r="K45" i="23"/>
  <c r="O45" i="23"/>
  <c r="S45" i="23"/>
  <c r="W45" i="23"/>
  <c r="A83" i="23"/>
  <c r="D45" i="23"/>
  <c r="H45" i="23"/>
  <c r="L45" i="23"/>
  <c r="P45" i="23"/>
  <c r="T45" i="23"/>
  <c r="X45" i="23"/>
  <c r="E45" i="23"/>
  <c r="I45" i="23"/>
  <c r="M45" i="23"/>
  <c r="Q45" i="23"/>
  <c r="U45" i="23"/>
  <c r="Y45" i="23"/>
  <c r="A300" i="23"/>
  <c r="C262" i="23"/>
  <c r="G262" i="23"/>
  <c r="K262" i="23"/>
  <c r="O262" i="23"/>
  <c r="S262" i="23"/>
  <c r="W262" i="23"/>
  <c r="D262" i="23"/>
  <c r="H262" i="23"/>
  <c r="L262" i="23"/>
  <c r="P262" i="23"/>
  <c r="T262" i="23"/>
  <c r="X262" i="23"/>
  <c r="E262" i="23"/>
  <c r="I262" i="23"/>
  <c r="M262" i="23"/>
  <c r="Q262" i="23"/>
  <c r="U262" i="23"/>
  <c r="Y262" i="23"/>
  <c r="B262" i="23"/>
  <c r="F262" i="23"/>
  <c r="J262" i="23"/>
  <c r="N262" i="23"/>
  <c r="R262" i="23"/>
  <c r="V262" i="23"/>
  <c r="A263" i="23"/>
  <c r="E189" i="23"/>
  <c r="I189" i="23"/>
  <c r="M189" i="23"/>
  <c r="Q189" i="23"/>
  <c r="U189" i="23"/>
  <c r="Y189" i="23"/>
  <c r="C189" i="23"/>
  <c r="G189" i="23"/>
  <c r="K189" i="23"/>
  <c r="O189" i="23"/>
  <c r="S189" i="23"/>
  <c r="W189" i="23"/>
  <c r="H189" i="23"/>
  <c r="P189" i="23"/>
  <c r="X189" i="23"/>
  <c r="B189" i="23"/>
  <c r="J189" i="23"/>
  <c r="R189" i="23"/>
  <c r="D189" i="23"/>
  <c r="L189" i="23"/>
  <c r="T189" i="23"/>
  <c r="F189" i="23"/>
  <c r="N189" i="23"/>
  <c r="V189" i="23"/>
  <c r="A226" i="23"/>
  <c r="C299" i="23"/>
  <c r="G299" i="23"/>
  <c r="K299" i="23"/>
  <c r="O299" i="23"/>
  <c r="S299" i="23"/>
  <c r="W299" i="23"/>
  <c r="E299" i="23"/>
  <c r="I299" i="23"/>
  <c r="M299" i="23"/>
  <c r="Q299" i="23"/>
  <c r="U299" i="23"/>
  <c r="H299" i="23"/>
  <c r="P299" i="23"/>
  <c r="X299" i="23"/>
  <c r="B299" i="23"/>
  <c r="J299" i="23"/>
  <c r="R299" i="23"/>
  <c r="Y299" i="23"/>
  <c r="F299" i="23"/>
  <c r="N299" i="23"/>
  <c r="V299" i="23"/>
  <c r="T299" i="23"/>
  <c r="D299" i="23"/>
  <c r="L299" i="23"/>
  <c r="A336" i="23"/>
  <c r="B81" i="23"/>
  <c r="F81" i="23"/>
  <c r="D81" i="23"/>
  <c r="C81" i="23"/>
  <c r="I81" i="23"/>
  <c r="M81" i="23"/>
  <c r="Q81" i="23"/>
  <c r="U81" i="23"/>
  <c r="Y81" i="23"/>
  <c r="E81" i="23"/>
  <c r="J81" i="23"/>
  <c r="N81" i="23"/>
  <c r="R81" i="23"/>
  <c r="V81" i="23"/>
  <c r="G81" i="23"/>
  <c r="K81" i="23"/>
  <c r="O81" i="23"/>
  <c r="S81" i="23"/>
  <c r="W81" i="23"/>
  <c r="H81" i="23"/>
  <c r="L81" i="23"/>
  <c r="P81" i="23"/>
  <c r="T81" i="23"/>
  <c r="X81" i="23"/>
  <c r="D225" i="23"/>
  <c r="H225" i="23"/>
  <c r="L225" i="23"/>
  <c r="P225" i="23"/>
  <c r="T225" i="23"/>
  <c r="X225" i="23"/>
  <c r="E225" i="23"/>
  <c r="I225" i="23"/>
  <c r="M225" i="23"/>
  <c r="Q225" i="23"/>
  <c r="U225" i="23"/>
  <c r="Y225" i="23"/>
  <c r="B225" i="23"/>
  <c r="F225" i="23"/>
  <c r="J225" i="23"/>
  <c r="N225" i="23"/>
  <c r="R225" i="23"/>
  <c r="V225" i="23"/>
  <c r="C225" i="23"/>
  <c r="G225" i="23"/>
  <c r="K225" i="23"/>
  <c r="O225" i="23"/>
  <c r="S225" i="23"/>
  <c r="W225" i="23"/>
  <c r="B44" i="23"/>
  <c r="F44" i="23"/>
  <c r="J44" i="23"/>
  <c r="N44" i="23"/>
  <c r="R44" i="23"/>
  <c r="V44" i="23"/>
  <c r="A82" i="23"/>
  <c r="A119" i="23" s="1"/>
  <c r="C44" i="23"/>
  <c r="G44" i="23"/>
  <c r="K44" i="23"/>
  <c r="O44" i="23"/>
  <c r="S44" i="23"/>
  <c r="W44" i="23"/>
  <c r="D44" i="23"/>
  <c r="H44" i="23"/>
  <c r="L44" i="23"/>
  <c r="P44" i="23"/>
  <c r="T44" i="23"/>
  <c r="X44" i="23"/>
  <c r="E44" i="23"/>
  <c r="I44" i="23"/>
  <c r="M44" i="23"/>
  <c r="Q44" i="23"/>
  <c r="U44" i="23"/>
  <c r="Y44" i="23"/>
  <c r="B335" i="23"/>
  <c r="F335" i="23"/>
  <c r="J335" i="23"/>
  <c r="N335" i="23"/>
  <c r="R335" i="23"/>
  <c r="V335" i="23"/>
  <c r="D335" i="23"/>
  <c r="H335" i="23"/>
  <c r="L335" i="23"/>
  <c r="P335" i="23"/>
  <c r="T335" i="23"/>
  <c r="X335" i="23"/>
  <c r="I335" i="23"/>
  <c r="Q335" i="23"/>
  <c r="Y335" i="23"/>
  <c r="C335" i="23"/>
  <c r="K335" i="23"/>
  <c r="S335" i="23"/>
  <c r="E335" i="23"/>
  <c r="M335" i="23"/>
  <c r="U335" i="23"/>
  <c r="G335" i="23"/>
  <c r="O335" i="23"/>
  <c r="W335" i="23"/>
  <c r="B152" i="23"/>
  <c r="F152" i="23"/>
  <c r="J152" i="23"/>
  <c r="N152" i="23"/>
  <c r="R152" i="23"/>
  <c r="V152" i="23"/>
  <c r="A190" i="23"/>
  <c r="C152" i="23"/>
  <c r="G152" i="23"/>
  <c r="K152" i="23"/>
  <c r="O152" i="23"/>
  <c r="S152" i="23"/>
  <c r="W152" i="23"/>
  <c r="E152" i="23"/>
  <c r="I152" i="23"/>
  <c r="M152" i="23"/>
  <c r="Q152" i="23"/>
  <c r="U152" i="23"/>
  <c r="Y152" i="23"/>
  <c r="P152" i="23"/>
  <c r="D152" i="23"/>
  <c r="T152" i="23"/>
  <c r="H152" i="23"/>
  <c r="X152" i="23"/>
  <c r="L152" i="23"/>
  <c r="A153" i="23"/>
  <c r="E372" i="23"/>
  <c r="I372" i="23"/>
  <c r="M372" i="23"/>
  <c r="Q372" i="23"/>
  <c r="U372" i="23"/>
  <c r="Y372" i="23"/>
  <c r="C372" i="23"/>
  <c r="G372" i="23"/>
  <c r="K372" i="23"/>
  <c r="O372" i="23"/>
  <c r="S372" i="23"/>
  <c r="W372" i="23"/>
  <c r="H372" i="23"/>
  <c r="P372" i="23"/>
  <c r="X372" i="23"/>
  <c r="D372" i="23"/>
  <c r="L372" i="23"/>
  <c r="T372" i="23"/>
  <c r="F372" i="23"/>
  <c r="V372" i="23"/>
  <c r="J372" i="23"/>
  <c r="N372" i="23"/>
  <c r="B372" i="23"/>
  <c r="R372" i="23"/>
  <c r="A373" i="23"/>
  <c r="A410" i="23" s="1"/>
  <c r="A116" i="19"/>
  <c r="A45" i="24"/>
  <c r="A446" i="23"/>
  <c r="A225" i="24"/>
  <c r="A476" i="24"/>
  <c r="A333" i="24"/>
  <c r="A262" i="24"/>
  <c r="A370" i="24"/>
  <c r="A407" i="24" s="1"/>
  <c r="A441" i="24"/>
  <c r="A154" i="24"/>
  <c r="A117" i="23"/>
  <c r="D513" i="21" l="1"/>
  <c r="H513" i="21"/>
  <c r="L513" i="21"/>
  <c r="P513" i="21"/>
  <c r="T513" i="21"/>
  <c r="X513" i="21"/>
  <c r="E513" i="21"/>
  <c r="I513" i="21"/>
  <c r="M513" i="21"/>
  <c r="Q513" i="21"/>
  <c r="U513" i="21"/>
  <c r="Y513" i="21"/>
  <c r="B513" i="21"/>
  <c r="F513" i="21"/>
  <c r="J513" i="21"/>
  <c r="N513" i="21"/>
  <c r="R513" i="21"/>
  <c r="V513" i="21"/>
  <c r="C513" i="21"/>
  <c r="G513" i="21"/>
  <c r="K513" i="21"/>
  <c r="O513" i="21"/>
  <c r="S513" i="21"/>
  <c r="W513" i="21"/>
  <c r="B302" i="19"/>
  <c r="F302" i="19"/>
  <c r="J302" i="19"/>
  <c r="N302" i="19"/>
  <c r="R302" i="19"/>
  <c r="V302" i="19"/>
  <c r="C302" i="19"/>
  <c r="G302" i="19"/>
  <c r="K302" i="19"/>
  <c r="O302" i="19"/>
  <c r="S302" i="19"/>
  <c r="W302" i="19"/>
  <c r="D302" i="19"/>
  <c r="H302" i="19"/>
  <c r="L302" i="19"/>
  <c r="P302" i="19"/>
  <c r="T302" i="19"/>
  <c r="X302" i="19"/>
  <c r="E302" i="19"/>
  <c r="I302" i="19"/>
  <c r="M302" i="19"/>
  <c r="Q302" i="19"/>
  <c r="U302" i="19"/>
  <c r="Y302" i="19"/>
  <c r="A339" i="19"/>
  <c r="E375" i="19"/>
  <c r="I375" i="19"/>
  <c r="M375" i="19"/>
  <c r="Q375" i="19"/>
  <c r="U375" i="19"/>
  <c r="Y375" i="19"/>
  <c r="B375" i="19"/>
  <c r="F375" i="19"/>
  <c r="J375" i="19"/>
  <c r="N375" i="19"/>
  <c r="R375" i="19"/>
  <c r="V375" i="19"/>
  <c r="C375" i="19"/>
  <c r="G375" i="19"/>
  <c r="K375" i="19"/>
  <c r="O375" i="19"/>
  <c r="S375" i="19"/>
  <c r="W375" i="19"/>
  <c r="D375" i="19"/>
  <c r="H375" i="19"/>
  <c r="L375" i="19"/>
  <c r="P375" i="19"/>
  <c r="T375" i="19"/>
  <c r="X375" i="19"/>
  <c r="A376" i="19"/>
  <c r="E441" i="24"/>
  <c r="I441" i="24"/>
  <c r="M441" i="24"/>
  <c r="Q441" i="24"/>
  <c r="U441" i="24"/>
  <c r="Y441" i="24"/>
  <c r="B441" i="24"/>
  <c r="F441" i="24"/>
  <c r="J441" i="24"/>
  <c r="N441" i="24"/>
  <c r="R441" i="24"/>
  <c r="V441" i="24"/>
  <c r="C441" i="24"/>
  <c r="G441" i="24"/>
  <c r="K441" i="24"/>
  <c r="O441" i="24"/>
  <c r="S441" i="24"/>
  <c r="W441" i="24"/>
  <c r="D441" i="24"/>
  <c r="H441" i="24"/>
  <c r="L441" i="24"/>
  <c r="P441" i="24"/>
  <c r="T441" i="24"/>
  <c r="X441" i="24"/>
  <c r="A513" i="24"/>
  <c r="E476" i="24"/>
  <c r="I476" i="24"/>
  <c r="M476" i="24"/>
  <c r="Q476" i="24"/>
  <c r="U476" i="24"/>
  <c r="Y476" i="24"/>
  <c r="B476" i="24"/>
  <c r="F476" i="24"/>
  <c r="J476" i="24"/>
  <c r="N476" i="24"/>
  <c r="R476" i="24"/>
  <c r="V476" i="24"/>
  <c r="C476" i="24"/>
  <c r="G476" i="24"/>
  <c r="K476" i="24"/>
  <c r="O476" i="24"/>
  <c r="S476" i="24"/>
  <c r="W476" i="24"/>
  <c r="D476" i="24"/>
  <c r="H476" i="24"/>
  <c r="L476" i="24"/>
  <c r="P476" i="24"/>
  <c r="T476" i="24"/>
  <c r="X476" i="24"/>
  <c r="A155" i="19"/>
  <c r="E116" i="19"/>
  <c r="I116" i="19"/>
  <c r="M116" i="19"/>
  <c r="Q116" i="19"/>
  <c r="U116" i="19"/>
  <c r="B116" i="19"/>
  <c r="F116" i="19"/>
  <c r="J116" i="19"/>
  <c r="N116" i="19"/>
  <c r="R116" i="19"/>
  <c r="C116" i="19"/>
  <c r="G116" i="19"/>
  <c r="K116" i="19"/>
  <c r="O116" i="19"/>
  <c r="S116" i="19"/>
  <c r="D116" i="19"/>
  <c r="H116" i="19"/>
  <c r="L116" i="19"/>
  <c r="P116" i="19"/>
  <c r="T116" i="19"/>
  <c r="X116" i="19"/>
  <c r="Y116" i="19"/>
  <c r="V116" i="19"/>
  <c r="W116" i="19"/>
  <c r="E190" i="19"/>
  <c r="I190" i="19"/>
  <c r="M190" i="19"/>
  <c r="Q190" i="19"/>
  <c r="U190" i="19"/>
  <c r="Y190" i="19"/>
  <c r="B190" i="19"/>
  <c r="F190" i="19"/>
  <c r="J190" i="19"/>
  <c r="N190" i="19"/>
  <c r="R190" i="19"/>
  <c r="V190" i="19"/>
  <c r="C190" i="19"/>
  <c r="G190" i="19"/>
  <c r="K190" i="19"/>
  <c r="O190" i="19"/>
  <c r="S190" i="19"/>
  <c r="W190" i="19"/>
  <c r="D190" i="19"/>
  <c r="H190" i="19"/>
  <c r="L190" i="19"/>
  <c r="P190" i="19"/>
  <c r="T190" i="19"/>
  <c r="X190" i="19"/>
  <c r="A227" i="19"/>
  <c r="E154" i="19"/>
  <c r="I154" i="19"/>
  <c r="M154" i="19"/>
  <c r="Q154" i="19"/>
  <c r="U154" i="19"/>
  <c r="Y154" i="19"/>
  <c r="B154" i="19"/>
  <c r="F154" i="19"/>
  <c r="J154" i="19"/>
  <c r="N154" i="19"/>
  <c r="R154" i="19"/>
  <c r="V154" i="19"/>
  <c r="C154" i="19"/>
  <c r="G154" i="19"/>
  <c r="K154" i="19"/>
  <c r="O154" i="19"/>
  <c r="S154" i="19"/>
  <c r="W154" i="19"/>
  <c r="D154" i="19"/>
  <c r="H154" i="19"/>
  <c r="L154" i="19"/>
  <c r="P154" i="19"/>
  <c r="T154" i="19"/>
  <c r="X154" i="19"/>
  <c r="A191" i="19"/>
  <c r="C407" i="24"/>
  <c r="G407" i="24"/>
  <c r="K407" i="24"/>
  <c r="O407" i="24"/>
  <c r="S407" i="24"/>
  <c r="W407" i="24"/>
  <c r="D407" i="24"/>
  <c r="H407" i="24"/>
  <c r="L407" i="24"/>
  <c r="P407" i="24"/>
  <c r="T407" i="24"/>
  <c r="X407" i="24"/>
  <c r="E407" i="24"/>
  <c r="I407" i="24"/>
  <c r="M407" i="24"/>
  <c r="Q407" i="24"/>
  <c r="U407" i="24"/>
  <c r="Y407" i="24"/>
  <c r="B407" i="24"/>
  <c r="F407" i="24"/>
  <c r="J407" i="24"/>
  <c r="N407" i="24"/>
  <c r="R407" i="24"/>
  <c r="V407" i="24"/>
  <c r="B410" i="23"/>
  <c r="F410" i="23"/>
  <c r="J410" i="23"/>
  <c r="N410" i="23"/>
  <c r="R410" i="23"/>
  <c r="V410" i="23"/>
  <c r="C410" i="23"/>
  <c r="G410" i="23"/>
  <c r="K410" i="23"/>
  <c r="O410" i="23"/>
  <c r="S410" i="23"/>
  <c r="W410" i="23"/>
  <c r="D410" i="23"/>
  <c r="H410" i="23"/>
  <c r="L410" i="23"/>
  <c r="P410" i="23"/>
  <c r="T410" i="23"/>
  <c r="X410" i="23"/>
  <c r="E410" i="23"/>
  <c r="I410" i="23"/>
  <c r="M410" i="23"/>
  <c r="Q410" i="23"/>
  <c r="U410" i="23"/>
  <c r="Y410" i="23"/>
  <c r="B411" i="19"/>
  <c r="F411" i="19"/>
  <c r="J411" i="19"/>
  <c r="N411" i="19"/>
  <c r="R411" i="19"/>
  <c r="V411" i="19"/>
  <c r="C411" i="19"/>
  <c r="G411" i="19"/>
  <c r="K411" i="19"/>
  <c r="O411" i="19"/>
  <c r="S411" i="19"/>
  <c r="W411" i="19"/>
  <c r="D411" i="19"/>
  <c r="H411" i="19"/>
  <c r="L411" i="19"/>
  <c r="P411" i="19"/>
  <c r="T411" i="19"/>
  <c r="X411" i="19"/>
  <c r="E411" i="19"/>
  <c r="I411" i="19"/>
  <c r="M411" i="19"/>
  <c r="Q411" i="19"/>
  <c r="U411" i="19"/>
  <c r="Y411" i="19"/>
  <c r="A412" i="19"/>
  <c r="C447" i="19"/>
  <c r="G447" i="19"/>
  <c r="K447" i="19"/>
  <c r="O447" i="19"/>
  <c r="S447" i="19"/>
  <c r="W447" i="19"/>
  <c r="D447" i="19"/>
  <c r="H447" i="19"/>
  <c r="L447" i="19"/>
  <c r="P447" i="19"/>
  <c r="T447" i="19"/>
  <c r="X447" i="19"/>
  <c r="E447" i="19"/>
  <c r="I447" i="19"/>
  <c r="M447" i="19"/>
  <c r="Q447" i="19"/>
  <c r="U447" i="19"/>
  <c r="Y447" i="19"/>
  <c r="B447" i="19"/>
  <c r="F447" i="19"/>
  <c r="J447" i="19"/>
  <c r="N447" i="19"/>
  <c r="R447" i="19"/>
  <c r="V447" i="19"/>
  <c r="A448" i="19"/>
  <c r="E338" i="19"/>
  <c r="I338" i="19"/>
  <c r="M338" i="19"/>
  <c r="Q338" i="19"/>
  <c r="U338" i="19"/>
  <c r="Y338" i="19"/>
  <c r="B338" i="19"/>
  <c r="F338" i="19"/>
  <c r="J338" i="19"/>
  <c r="N338" i="19"/>
  <c r="R338" i="19"/>
  <c r="V338" i="19"/>
  <c r="C338" i="19"/>
  <c r="G338" i="19"/>
  <c r="K338" i="19"/>
  <c r="O338" i="19"/>
  <c r="S338" i="19"/>
  <c r="W338" i="19"/>
  <c r="D338" i="19"/>
  <c r="H338" i="19"/>
  <c r="L338" i="19"/>
  <c r="P338" i="19"/>
  <c r="T338" i="19"/>
  <c r="X338" i="19"/>
  <c r="B446" i="23"/>
  <c r="F446" i="23"/>
  <c r="J446" i="23"/>
  <c r="N446" i="23"/>
  <c r="R446" i="23"/>
  <c r="V446" i="23"/>
  <c r="C446" i="23"/>
  <c r="G446" i="23"/>
  <c r="K446" i="23"/>
  <c r="O446" i="23"/>
  <c r="S446" i="23"/>
  <c r="W446" i="23"/>
  <c r="D446" i="23"/>
  <c r="H446" i="23"/>
  <c r="L446" i="23"/>
  <c r="P446" i="23"/>
  <c r="T446" i="23"/>
  <c r="X446" i="23"/>
  <c r="E446" i="23"/>
  <c r="I446" i="23"/>
  <c r="M446" i="23"/>
  <c r="Q446" i="23"/>
  <c r="U446" i="23"/>
  <c r="Y446" i="23"/>
  <c r="A303" i="19"/>
  <c r="B265" i="19"/>
  <c r="F265" i="19"/>
  <c r="J265" i="19"/>
  <c r="N265" i="19"/>
  <c r="R265" i="19"/>
  <c r="V265" i="19"/>
  <c r="C265" i="19"/>
  <c r="G265" i="19"/>
  <c r="K265" i="19"/>
  <c r="O265" i="19"/>
  <c r="S265" i="19"/>
  <c r="W265" i="19"/>
  <c r="D265" i="19"/>
  <c r="H265" i="19"/>
  <c r="L265" i="19"/>
  <c r="P265" i="19"/>
  <c r="E265" i="19"/>
  <c r="I265" i="19"/>
  <c r="M265" i="19"/>
  <c r="Q265" i="19"/>
  <c r="U265" i="19"/>
  <c r="Y265" i="19"/>
  <c r="T265" i="19"/>
  <c r="X265" i="19"/>
  <c r="A266" i="19"/>
  <c r="B512" i="24"/>
  <c r="F512" i="24"/>
  <c r="J512" i="24"/>
  <c r="N512" i="24"/>
  <c r="R512" i="24"/>
  <c r="V512" i="24"/>
  <c r="C512" i="24"/>
  <c r="G512" i="24"/>
  <c r="K512" i="24"/>
  <c r="O512" i="24"/>
  <c r="S512" i="24"/>
  <c r="W512" i="24"/>
  <c r="D512" i="24"/>
  <c r="H512" i="24"/>
  <c r="L512" i="24"/>
  <c r="P512" i="24"/>
  <c r="T512" i="24"/>
  <c r="X512" i="24"/>
  <c r="E512" i="24"/>
  <c r="I512" i="24"/>
  <c r="M512" i="24"/>
  <c r="Q512" i="24"/>
  <c r="U512" i="24"/>
  <c r="Y512" i="24"/>
  <c r="E226" i="19"/>
  <c r="I226" i="19"/>
  <c r="M226" i="19"/>
  <c r="Q226" i="19"/>
  <c r="U226" i="19"/>
  <c r="Y226" i="19"/>
  <c r="B226" i="19"/>
  <c r="F226" i="19"/>
  <c r="J226" i="19"/>
  <c r="N226" i="19"/>
  <c r="R226" i="19"/>
  <c r="V226" i="19"/>
  <c r="C226" i="19"/>
  <c r="G226" i="19"/>
  <c r="K226" i="19"/>
  <c r="O226" i="19"/>
  <c r="S226" i="19"/>
  <c r="W226" i="19"/>
  <c r="D226" i="19"/>
  <c r="H226" i="19"/>
  <c r="L226" i="19"/>
  <c r="P226" i="19"/>
  <c r="T226" i="19"/>
  <c r="X226" i="19"/>
  <c r="A299" i="24"/>
  <c r="B262" i="24"/>
  <c r="F262" i="24"/>
  <c r="J262" i="24"/>
  <c r="N262" i="24"/>
  <c r="R262" i="24"/>
  <c r="V262" i="24"/>
  <c r="C262" i="24"/>
  <c r="G262" i="24"/>
  <c r="K262" i="24"/>
  <c r="O262" i="24"/>
  <c r="S262" i="24"/>
  <c r="W262" i="24"/>
  <c r="D262" i="24"/>
  <c r="H262" i="24"/>
  <c r="L262" i="24"/>
  <c r="P262" i="24"/>
  <c r="T262" i="24"/>
  <c r="X262" i="24"/>
  <c r="E262" i="24"/>
  <c r="I262" i="24"/>
  <c r="M262" i="24"/>
  <c r="Q262" i="24"/>
  <c r="U262" i="24"/>
  <c r="Y262" i="24"/>
  <c r="D225" i="24"/>
  <c r="H225" i="24"/>
  <c r="E225" i="24"/>
  <c r="I225" i="24"/>
  <c r="M225" i="24"/>
  <c r="C225" i="24"/>
  <c r="K225" i="24"/>
  <c r="P225" i="24"/>
  <c r="T225" i="24"/>
  <c r="X225" i="24"/>
  <c r="F225" i="24"/>
  <c r="L225" i="24"/>
  <c r="Q225" i="24"/>
  <c r="U225" i="24"/>
  <c r="Y225" i="24"/>
  <c r="G225" i="24"/>
  <c r="N225" i="24"/>
  <c r="R225" i="24"/>
  <c r="V225" i="24"/>
  <c r="B225" i="24"/>
  <c r="J225" i="24"/>
  <c r="O225" i="24"/>
  <c r="S225" i="24"/>
  <c r="W225" i="24"/>
  <c r="A191" i="24"/>
  <c r="E154" i="24"/>
  <c r="I154" i="24"/>
  <c r="M154" i="24"/>
  <c r="Q154" i="24"/>
  <c r="U154" i="24"/>
  <c r="Y154" i="24"/>
  <c r="B154" i="24"/>
  <c r="F154" i="24"/>
  <c r="J154" i="24"/>
  <c r="N154" i="24"/>
  <c r="R154" i="24"/>
  <c r="V154" i="24"/>
  <c r="C154" i="24"/>
  <c r="G154" i="24"/>
  <c r="K154" i="24"/>
  <c r="O154" i="24"/>
  <c r="S154" i="24"/>
  <c r="W154" i="24"/>
  <c r="D154" i="24"/>
  <c r="H154" i="24"/>
  <c r="L154" i="24"/>
  <c r="P154" i="24"/>
  <c r="T154" i="24"/>
  <c r="X154" i="24"/>
  <c r="A119" i="24"/>
  <c r="C82" i="24"/>
  <c r="G82" i="24"/>
  <c r="K82" i="24"/>
  <c r="D82" i="24"/>
  <c r="H82" i="24"/>
  <c r="L82" i="24"/>
  <c r="P82" i="24"/>
  <c r="T82" i="24"/>
  <c r="X82" i="24"/>
  <c r="B82" i="24"/>
  <c r="F82" i="24"/>
  <c r="J82" i="24"/>
  <c r="N82" i="24"/>
  <c r="R82" i="24"/>
  <c r="V82" i="24"/>
  <c r="O82" i="24"/>
  <c r="W82" i="24"/>
  <c r="E82" i="24"/>
  <c r="Q82" i="24"/>
  <c r="Y82" i="24"/>
  <c r="I82" i="24"/>
  <c r="S82" i="24"/>
  <c r="M82" i="24"/>
  <c r="U82" i="24"/>
  <c r="D333" i="24"/>
  <c r="H333" i="24"/>
  <c r="L333" i="24"/>
  <c r="P333" i="24"/>
  <c r="T333" i="24"/>
  <c r="X333" i="24"/>
  <c r="E333" i="24"/>
  <c r="I333" i="24"/>
  <c r="M333" i="24"/>
  <c r="Q333" i="24"/>
  <c r="U333" i="24"/>
  <c r="Y333" i="24"/>
  <c r="B333" i="24"/>
  <c r="J333" i="24"/>
  <c r="R333" i="24"/>
  <c r="C333" i="24"/>
  <c r="K333" i="24"/>
  <c r="S333" i="24"/>
  <c r="F333" i="24"/>
  <c r="N333" i="24"/>
  <c r="V333" i="24"/>
  <c r="G333" i="24"/>
  <c r="O333" i="24"/>
  <c r="W333" i="24"/>
  <c r="A83" i="24"/>
  <c r="D45" i="24"/>
  <c r="H45" i="24"/>
  <c r="L45" i="24"/>
  <c r="P45" i="24"/>
  <c r="T45" i="24"/>
  <c r="X45" i="24"/>
  <c r="E45" i="24"/>
  <c r="I45" i="24"/>
  <c r="M45" i="24"/>
  <c r="Q45" i="24"/>
  <c r="U45" i="24"/>
  <c r="Y45" i="24"/>
  <c r="B45" i="24"/>
  <c r="F45" i="24"/>
  <c r="J45" i="24"/>
  <c r="N45" i="24"/>
  <c r="R45" i="24"/>
  <c r="V45" i="24"/>
  <c r="C45" i="24"/>
  <c r="G45" i="24"/>
  <c r="K45" i="24"/>
  <c r="O45" i="24"/>
  <c r="S45" i="24"/>
  <c r="W45" i="24"/>
  <c r="D190" i="24"/>
  <c r="H190" i="24"/>
  <c r="L190" i="24"/>
  <c r="P190" i="24"/>
  <c r="T190" i="24"/>
  <c r="X190" i="24"/>
  <c r="C190" i="24"/>
  <c r="G190" i="24"/>
  <c r="K190" i="24"/>
  <c r="O190" i="24"/>
  <c r="S190" i="24"/>
  <c r="W190" i="24"/>
  <c r="I190" i="24"/>
  <c r="Q190" i="24"/>
  <c r="Y190" i="24"/>
  <c r="B190" i="24"/>
  <c r="J190" i="24"/>
  <c r="R190" i="24"/>
  <c r="E190" i="24"/>
  <c r="M190" i="24"/>
  <c r="U190" i="24"/>
  <c r="F190" i="24"/>
  <c r="N190" i="24"/>
  <c r="V190" i="24"/>
  <c r="B370" i="24"/>
  <c r="F370" i="24"/>
  <c r="J370" i="24"/>
  <c r="N370" i="24"/>
  <c r="R370" i="24"/>
  <c r="V370" i="24"/>
  <c r="C370" i="24"/>
  <c r="G370" i="24"/>
  <c r="K370" i="24"/>
  <c r="O370" i="24"/>
  <c r="S370" i="24"/>
  <c r="W370" i="24"/>
  <c r="H370" i="24"/>
  <c r="P370" i="24"/>
  <c r="X370" i="24"/>
  <c r="I370" i="24"/>
  <c r="Q370" i="24"/>
  <c r="Y370" i="24"/>
  <c r="D370" i="24"/>
  <c r="L370" i="24"/>
  <c r="T370" i="24"/>
  <c r="E370" i="24"/>
  <c r="M370" i="24"/>
  <c r="U370" i="24"/>
  <c r="E298" i="24"/>
  <c r="I298" i="24"/>
  <c r="M298" i="24"/>
  <c r="Q298" i="24"/>
  <c r="U298" i="24"/>
  <c r="Y298" i="24"/>
  <c r="C298" i="24"/>
  <c r="G298" i="24"/>
  <c r="K298" i="24"/>
  <c r="O298" i="24"/>
  <c r="S298" i="24"/>
  <c r="W298" i="24"/>
  <c r="D298" i="24"/>
  <c r="H298" i="24"/>
  <c r="L298" i="24"/>
  <c r="P298" i="24"/>
  <c r="T298" i="24"/>
  <c r="X298" i="24"/>
  <c r="F298" i="24"/>
  <c r="V298" i="24"/>
  <c r="J298" i="24"/>
  <c r="N298" i="24"/>
  <c r="B298" i="24"/>
  <c r="R298" i="24"/>
  <c r="A408" i="21"/>
  <c r="D371" i="21"/>
  <c r="H371" i="21"/>
  <c r="L371" i="21"/>
  <c r="P371" i="21"/>
  <c r="T371" i="21"/>
  <c r="X371" i="21"/>
  <c r="E371" i="21"/>
  <c r="I371" i="21"/>
  <c r="M371" i="21"/>
  <c r="Q371" i="21"/>
  <c r="U371" i="21"/>
  <c r="Y371" i="21"/>
  <c r="B371" i="21"/>
  <c r="F371" i="21"/>
  <c r="J371" i="21"/>
  <c r="N371" i="21"/>
  <c r="R371" i="21"/>
  <c r="V371" i="21"/>
  <c r="C371" i="21"/>
  <c r="G371" i="21"/>
  <c r="K371" i="21"/>
  <c r="O371" i="21"/>
  <c r="S371" i="21"/>
  <c r="W371" i="21"/>
  <c r="C477" i="21"/>
  <c r="E477" i="21"/>
  <c r="F477" i="21"/>
  <c r="J477" i="21"/>
  <c r="N477" i="21"/>
  <c r="R477" i="21"/>
  <c r="V477" i="21"/>
  <c r="B477" i="21"/>
  <c r="H477" i="21"/>
  <c r="L477" i="21"/>
  <c r="P477" i="21"/>
  <c r="T477" i="21"/>
  <c r="X477" i="21"/>
  <c r="D477" i="21"/>
  <c r="M477" i="21"/>
  <c r="U477" i="21"/>
  <c r="G477" i="21"/>
  <c r="O477" i="21"/>
  <c r="W477" i="21"/>
  <c r="I477" i="21"/>
  <c r="Q477" i="21"/>
  <c r="Y477" i="21"/>
  <c r="K477" i="21"/>
  <c r="S477" i="21"/>
  <c r="B442" i="21"/>
  <c r="F442" i="21"/>
  <c r="J442" i="21"/>
  <c r="N442" i="21"/>
  <c r="R442" i="21"/>
  <c r="V442" i="21"/>
  <c r="C442" i="21"/>
  <c r="G442" i="21"/>
  <c r="K442" i="21"/>
  <c r="O442" i="21"/>
  <c r="S442" i="21"/>
  <c r="W442" i="21"/>
  <c r="D442" i="21"/>
  <c r="H442" i="21"/>
  <c r="L442" i="21"/>
  <c r="P442" i="21"/>
  <c r="T442" i="21"/>
  <c r="X442" i="21"/>
  <c r="E442" i="21"/>
  <c r="I442" i="21"/>
  <c r="M442" i="21"/>
  <c r="Q442" i="21"/>
  <c r="U442" i="21"/>
  <c r="Y442" i="21"/>
  <c r="D407" i="21"/>
  <c r="H407" i="21"/>
  <c r="L407" i="21"/>
  <c r="P407" i="21"/>
  <c r="T407" i="21"/>
  <c r="X407" i="21"/>
  <c r="B407" i="21"/>
  <c r="F407" i="21"/>
  <c r="J407" i="21"/>
  <c r="N407" i="21"/>
  <c r="R407" i="21"/>
  <c r="V407" i="21"/>
  <c r="E407" i="21"/>
  <c r="M407" i="21"/>
  <c r="U407" i="21"/>
  <c r="G407" i="21"/>
  <c r="O407" i="21"/>
  <c r="W407" i="21"/>
  <c r="I407" i="21"/>
  <c r="Q407" i="21"/>
  <c r="Y407" i="21"/>
  <c r="C407" i="21"/>
  <c r="K407" i="21"/>
  <c r="S407" i="21"/>
  <c r="B334" i="21"/>
  <c r="F334" i="21"/>
  <c r="J334" i="21"/>
  <c r="N334" i="21"/>
  <c r="R334" i="21"/>
  <c r="V334" i="21"/>
  <c r="C334" i="21"/>
  <c r="G334" i="21"/>
  <c r="K334" i="21"/>
  <c r="O334" i="21"/>
  <c r="S334" i="21"/>
  <c r="W334" i="21"/>
  <c r="I334" i="21"/>
  <c r="Q334" i="21"/>
  <c r="Y334" i="21"/>
  <c r="D334" i="21"/>
  <c r="L334" i="21"/>
  <c r="T334" i="21"/>
  <c r="H334" i="21"/>
  <c r="X334" i="21"/>
  <c r="P334" i="21"/>
  <c r="M334" i="21"/>
  <c r="U334" i="21"/>
  <c r="E334" i="21"/>
  <c r="B263" i="21"/>
  <c r="F263" i="21"/>
  <c r="J263" i="21"/>
  <c r="N263" i="21"/>
  <c r="R263" i="21"/>
  <c r="V263" i="21"/>
  <c r="D263" i="21"/>
  <c r="H263" i="21"/>
  <c r="L263" i="21"/>
  <c r="P263" i="21"/>
  <c r="T263" i="21"/>
  <c r="X263" i="21"/>
  <c r="I263" i="21"/>
  <c r="Q263" i="21"/>
  <c r="Y263" i="21"/>
  <c r="A300" i="21"/>
  <c r="C263" i="21"/>
  <c r="K263" i="21"/>
  <c r="S263" i="21"/>
  <c r="E263" i="21"/>
  <c r="M263" i="21"/>
  <c r="U263" i="21"/>
  <c r="G263" i="21"/>
  <c r="O263" i="21"/>
  <c r="W263" i="21"/>
  <c r="E299" i="21"/>
  <c r="I299" i="21"/>
  <c r="M299" i="21"/>
  <c r="Q299" i="21"/>
  <c r="U299" i="21"/>
  <c r="Y299" i="21"/>
  <c r="C299" i="21"/>
  <c r="G299" i="21"/>
  <c r="K299" i="21"/>
  <c r="O299" i="21"/>
  <c r="S299" i="21"/>
  <c r="W299" i="21"/>
  <c r="H299" i="21"/>
  <c r="P299" i="21"/>
  <c r="X299" i="21"/>
  <c r="B299" i="21"/>
  <c r="J299" i="21"/>
  <c r="R299" i="21"/>
  <c r="D299" i="21"/>
  <c r="L299" i="21"/>
  <c r="T299" i="21"/>
  <c r="F299" i="21"/>
  <c r="N299" i="21"/>
  <c r="V299" i="21"/>
  <c r="B226" i="21"/>
  <c r="F226" i="21"/>
  <c r="J226" i="21"/>
  <c r="N226" i="21"/>
  <c r="R226" i="21"/>
  <c r="V226" i="21"/>
  <c r="C226" i="21"/>
  <c r="G226" i="21"/>
  <c r="K226" i="21"/>
  <c r="O226" i="21"/>
  <c r="S226" i="21"/>
  <c r="W226" i="21"/>
  <c r="D226" i="21"/>
  <c r="H226" i="21"/>
  <c r="L226" i="21"/>
  <c r="P226" i="21"/>
  <c r="T226" i="21"/>
  <c r="E226" i="21"/>
  <c r="I226" i="21"/>
  <c r="M226" i="21"/>
  <c r="Q226" i="21"/>
  <c r="U226" i="21"/>
  <c r="Y226" i="21"/>
  <c r="X226" i="21"/>
  <c r="C190" i="21"/>
  <c r="G190" i="21"/>
  <c r="K190" i="21"/>
  <c r="O190" i="21"/>
  <c r="S190" i="21"/>
  <c r="W190" i="21"/>
  <c r="D190" i="21"/>
  <c r="H190" i="21"/>
  <c r="L190" i="21"/>
  <c r="P190" i="21"/>
  <c r="T190" i="21"/>
  <c r="X190" i="21"/>
  <c r="E190" i="21"/>
  <c r="I190" i="21"/>
  <c r="M190" i="21"/>
  <c r="Q190" i="21"/>
  <c r="U190" i="21"/>
  <c r="Y190" i="21"/>
  <c r="B190" i="21"/>
  <c r="F190" i="21"/>
  <c r="J190" i="21"/>
  <c r="N190" i="21"/>
  <c r="R190" i="21"/>
  <c r="V190" i="21"/>
  <c r="A443" i="21"/>
  <c r="A227" i="21"/>
  <c r="A264" i="21"/>
  <c r="A478" i="21"/>
  <c r="A514" i="21" s="1"/>
  <c r="A335" i="21"/>
  <c r="A372" i="21"/>
  <c r="E116" i="21"/>
  <c r="I116" i="21"/>
  <c r="M116" i="21"/>
  <c r="Q116" i="21"/>
  <c r="U116" i="21"/>
  <c r="Y116" i="21"/>
  <c r="B116" i="21"/>
  <c r="F116" i="21"/>
  <c r="J116" i="21"/>
  <c r="N116" i="21"/>
  <c r="R116" i="21"/>
  <c r="V116" i="21"/>
  <c r="C116" i="21"/>
  <c r="G116" i="21"/>
  <c r="K116" i="21"/>
  <c r="O116" i="21"/>
  <c r="S116" i="21"/>
  <c r="W116" i="21"/>
  <c r="D116" i="21"/>
  <c r="H116" i="21"/>
  <c r="L116" i="21"/>
  <c r="P116" i="21"/>
  <c r="T116" i="21"/>
  <c r="X116" i="21"/>
  <c r="A81" i="21"/>
  <c r="B43" i="21"/>
  <c r="F43" i="21"/>
  <c r="J43" i="21"/>
  <c r="N43" i="21"/>
  <c r="R43" i="21"/>
  <c r="V43" i="21"/>
  <c r="C43" i="21"/>
  <c r="G43" i="21"/>
  <c r="K43" i="21"/>
  <c r="O43" i="21"/>
  <c r="S43" i="21"/>
  <c r="W43" i="21"/>
  <c r="D43" i="21"/>
  <c r="H43" i="21"/>
  <c r="L43" i="21"/>
  <c r="P43" i="21"/>
  <c r="T43" i="21"/>
  <c r="X43" i="21"/>
  <c r="E43" i="21"/>
  <c r="I43" i="21"/>
  <c r="M43" i="21"/>
  <c r="Q43" i="21"/>
  <c r="U43" i="21"/>
  <c r="Y43" i="21"/>
  <c r="A44" i="21"/>
  <c r="B80" i="21"/>
  <c r="E80" i="21"/>
  <c r="I80" i="21"/>
  <c r="M80" i="21"/>
  <c r="Q80" i="21"/>
  <c r="U80" i="21"/>
  <c r="Y80" i="21"/>
  <c r="F80" i="21"/>
  <c r="J80" i="21"/>
  <c r="N80" i="21"/>
  <c r="R80" i="21"/>
  <c r="V80" i="21"/>
  <c r="C80" i="21"/>
  <c r="G80" i="21"/>
  <c r="K80" i="21"/>
  <c r="O80" i="21"/>
  <c r="S80" i="21"/>
  <c r="W80" i="21"/>
  <c r="D80" i="21"/>
  <c r="H80" i="21"/>
  <c r="L80" i="21"/>
  <c r="P80" i="21"/>
  <c r="T80" i="21"/>
  <c r="X80" i="21"/>
  <c r="A117" i="21"/>
  <c r="E153" i="21"/>
  <c r="I153" i="21"/>
  <c r="M153" i="21"/>
  <c r="Q153" i="21"/>
  <c r="U153" i="21"/>
  <c r="Y153" i="21"/>
  <c r="B153" i="21"/>
  <c r="F153" i="21"/>
  <c r="J153" i="21"/>
  <c r="N153" i="21"/>
  <c r="R153" i="21"/>
  <c r="V153" i="21"/>
  <c r="C153" i="21"/>
  <c r="G153" i="21"/>
  <c r="K153" i="21"/>
  <c r="O153" i="21"/>
  <c r="S153" i="21"/>
  <c r="W153" i="21"/>
  <c r="D153" i="21"/>
  <c r="H153" i="21"/>
  <c r="L153" i="21"/>
  <c r="P153" i="21"/>
  <c r="T153" i="21"/>
  <c r="X153" i="21"/>
  <c r="A154" i="21"/>
  <c r="A191" i="21" s="1"/>
  <c r="E119" i="23"/>
  <c r="I119" i="23"/>
  <c r="M119" i="23"/>
  <c r="Q119" i="23"/>
  <c r="U119" i="23"/>
  <c r="Y119" i="23"/>
  <c r="B119" i="23"/>
  <c r="F119" i="23"/>
  <c r="J119" i="23"/>
  <c r="N119" i="23"/>
  <c r="R119" i="23"/>
  <c r="V119" i="23"/>
  <c r="C119" i="23"/>
  <c r="G119" i="23"/>
  <c r="K119" i="23"/>
  <c r="O119" i="23"/>
  <c r="S119" i="23"/>
  <c r="W119" i="23"/>
  <c r="D119" i="23"/>
  <c r="H119" i="23"/>
  <c r="L119" i="23"/>
  <c r="P119" i="23"/>
  <c r="T119" i="23"/>
  <c r="X119" i="23"/>
  <c r="D226" i="23"/>
  <c r="H226" i="23"/>
  <c r="L226" i="23"/>
  <c r="P226" i="23"/>
  <c r="T226" i="23"/>
  <c r="X226" i="23"/>
  <c r="E226" i="23"/>
  <c r="I226" i="23"/>
  <c r="M226" i="23"/>
  <c r="Q226" i="23"/>
  <c r="U226" i="23"/>
  <c r="Y226" i="23"/>
  <c r="B226" i="23"/>
  <c r="F226" i="23"/>
  <c r="J226" i="23"/>
  <c r="N226" i="23"/>
  <c r="R226" i="23"/>
  <c r="V226" i="23"/>
  <c r="C226" i="23"/>
  <c r="G226" i="23"/>
  <c r="K226" i="23"/>
  <c r="O226" i="23"/>
  <c r="S226" i="23"/>
  <c r="W226" i="23"/>
  <c r="C263" i="23"/>
  <c r="G263" i="23"/>
  <c r="K263" i="23"/>
  <c r="O263" i="23"/>
  <c r="S263" i="23"/>
  <c r="W263" i="23"/>
  <c r="A301" i="23"/>
  <c r="D263" i="23"/>
  <c r="H263" i="23"/>
  <c r="L263" i="23"/>
  <c r="P263" i="23"/>
  <c r="T263" i="23"/>
  <c r="X263" i="23"/>
  <c r="E263" i="23"/>
  <c r="I263" i="23"/>
  <c r="M263" i="23"/>
  <c r="Q263" i="23"/>
  <c r="U263" i="23"/>
  <c r="Y263" i="23"/>
  <c r="B263" i="23"/>
  <c r="F263" i="23"/>
  <c r="J263" i="23"/>
  <c r="N263" i="23"/>
  <c r="R263" i="23"/>
  <c r="V263" i="23"/>
  <c r="A264" i="23"/>
  <c r="E117" i="23"/>
  <c r="I117" i="23"/>
  <c r="M117" i="23"/>
  <c r="Q117" i="23"/>
  <c r="U117" i="23"/>
  <c r="Y117" i="23"/>
  <c r="B117" i="23"/>
  <c r="F117" i="23"/>
  <c r="J117" i="23"/>
  <c r="N117" i="23"/>
  <c r="R117" i="23"/>
  <c r="V117" i="23"/>
  <c r="C117" i="23"/>
  <c r="G117" i="23"/>
  <c r="K117" i="23"/>
  <c r="O117" i="23"/>
  <c r="S117" i="23"/>
  <c r="W117" i="23"/>
  <c r="D117" i="23"/>
  <c r="H117" i="23"/>
  <c r="L117" i="23"/>
  <c r="P117" i="23"/>
  <c r="T117" i="23"/>
  <c r="X117" i="23"/>
  <c r="E373" i="23"/>
  <c r="I373" i="23"/>
  <c r="M373" i="23"/>
  <c r="Q373" i="23"/>
  <c r="U373" i="23"/>
  <c r="Y373" i="23"/>
  <c r="C373" i="23"/>
  <c r="G373" i="23"/>
  <c r="K373" i="23"/>
  <c r="O373" i="23"/>
  <c r="S373" i="23"/>
  <c r="W373" i="23"/>
  <c r="H373" i="23"/>
  <c r="P373" i="23"/>
  <c r="X373" i="23"/>
  <c r="D373" i="23"/>
  <c r="L373" i="23"/>
  <c r="T373" i="23"/>
  <c r="N373" i="23"/>
  <c r="B373" i="23"/>
  <c r="R373" i="23"/>
  <c r="F373" i="23"/>
  <c r="V373" i="23"/>
  <c r="J373" i="23"/>
  <c r="A374" i="23"/>
  <c r="A411" i="23" s="1"/>
  <c r="E190" i="23"/>
  <c r="I190" i="23"/>
  <c r="M190" i="23"/>
  <c r="Q190" i="23"/>
  <c r="U190" i="23"/>
  <c r="Y190" i="23"/>
  <c r="C190" i="23"/>
  <c r="G190" i="23"/>
  <c r="K190" i="23"/>
  <c r="O190" i="23"/>
  <c r="S190" i="23"/>
  <c r="W190" i="23"/>
  <c r="H190" i="23"/>
  <c r="P190" i="23"/>
  <c r="X190" i="23"/>
  <c r="B190" i="23"/>
  <c r="J190" i="23"/>
  <c r="R190" i="23"/>
  <c r="D190" i="23"/>
  <c r="L190" i="23"/>
  <c r="T190" i="23"/>
  <c r="F190" i="23"/>
  <c r="N190" i="23"/>
  <c r="V190" i="23"/>
  <c r="A227" i="23"/>
  <c r="D300" i="23"/>
  <c r="H300" i="23"/>
  <c r="L300" i="23"/>
  <c r="E300" i="23"/>
  <c r="I300" i="23"/>
  <c r="M300" i="23"/>
  <c r="Q300" i="23"/>
  <c r="U300" i="23"/>
  <c r="Y300" i="23"/>
  <c r="C300" i="23"/>
  <c r="G300" i="23"/>
  <c r="K300" i="23"/>
  <c r="O300" i="23"/>
  <c r="S300" i="23"/>
  <c r="W300" i="23"/>
  <c r="N300" i="23"/>
  <c r="V300" i="23"/>
  <c r="B300" i="23"/>
  <c r="P300" i="23"/>
  <c r="X300" i="23"/>
  <c r="F300" i="23"/>
  <c r="R300" i="23"/>
  <c r="J300" i="23"/>
  <c r="T300" i="23"/>
  <c r="A337" i="23"/>
  <c r="B153" i="23"/>
  <c r="F153" i="23"/>
  <c r="J153" i="23"/>
  <c r="N153" i="23"/>
  <c r="R153" i="23"/>
  <c r="V153" i="23"/>
  <c r="C153" i="23"/>
  <c r="G153" i="23"/>
  <c r="K153" i="23"/>
  <c r="O153" i="23"/>
  <c r="S153" i="23"/>
  <c r="W153" i="23"/>
  <c r="A191" i="23"/>
  <c r="E153" i="23"/>
  <c r="I153" i="23"/>
  <c r="M153" i="23"/>
  <c r="Q153" i="23"/>
  <c r="U153" i="23"/>
  <c r="Y153" i="23"/>
  <c r="H153" i="23"/>
  <c r="X153" i="23"/>
  <c r="L153" i="23"/>
  <c r="P153" i="23"/>
  <c r="D153" i="23"/>
  <c r="T153" i="23"/>
  <c r="A154" i="23"/>
  <c r="E82" i="23"/>
  <c r="I82" i="23"/>
  <c r="M82" i="23"/>
  <c r="Q82" i="23"/>
  <c r="U82" i="23"/>
  <c r="Y82" i="23"/>
  <c r="B82" i="23"/>
  <c r="F82" i="23"/>
  <c r="J82" i="23"/>
  <c r="N82" i="23"/>
  <c r="R82" i="23"/>
  <c r="V82" i="23"/>
  <c r="C82" i="23"/>
  <c r="G82" i="23"/>
  <c r="K82" i="23"/>
  <c r="O82" i="23"/>
  <c r="S82" i="23"/>
  <c r="W82" i="23"/>
  <c r="D82" i="23"/>
  <c r="H82" i="23"/>
  <c r="L82" i="23"/>
  <c r="P82" i="23"/>
  <c r="T82" i="23"/>
  <c r="X82" i="23"/>
  <c r="B336" i="23"/>
  <c r="F336" i="23"/>
  <c r="J336" i="23"/>
  <c r="N336" i="23"/>
  <c r="R336" i="23"/>
  <c r="V336" i="23"/>
  <c r="D336" i="23"/>
  <c r="H336" i="23"/>
  <c r="L336" i="23"/>
  <c r="P336" i="23"/>
  <c r="T336" i="23"/>
  <c r="X336" i="23"/>
  <c r="I336" i="23"/>
  <c r="Q336" i="23"/>
  <c r="Y336" i="23"/>
  <c r="C336" i="23"/>
  <c r="K336" i="23"/>
  <c r="S336" i="23"/>
  <c r="E336" i="23"/>
  <c r="M336" i="23"/>
  <c r="U336" i="23"/>
  <c r="G336" i="23"/>
  <c r="O336" i="23"/>
  <c r="W336" i="23"/>
  <c r="E83" i="23"/>
  <c r="I83" i="23"/>
  <c r="M83" i="23"/>
  <c r="Q83" i="23"/>
  <c r="U83" i="23"/>
  <c r="Y83" i="23"/>
  <c r="B83" i="23"/>
  <c r="F83" i="23"/>
  <c r="J83" i="23"/>
  <c r="N83" i="23"/>
  <c r="R83" i="23"/>
  <c r="V83" i="23"/>
  <c r="C83" i="23"/>
  <c r="G83" i="23"/>
  <c r="K83" i="23"/>
  <c r="O83" i="23"/>
  <c r="S83" i="23"/>
  <c r="W83" i="23"/>
  <c r="D83" i="23"/>
  <c r="H83" i="23"/>
  <c r="L83" i="23"/>
  <c r="P83" i="23"/>
  <c r="T83" i="23"/>
  <c r="X83" i="23"/>
  <c r="A45" i="19"/>
  <c r="A117" i="19"/>
  <c r="A263" i="24"/>
  <c r="A334" i="24"/>
  <c r="A447" i="23"/>
  <c r="A155" i="24"/>
  <c r="A442" i="24"/>
  <c r="A371" i="24"/>
  <c r="A408" i="24" s="1"/>
  <c r="A226" i="24"/>
  <c r="A477" i="24"/>
  <c r="A115" i="24"/>
  <c r="A118" i="23"/>
  <c r="C408" i="24" l="1"/>
  <c r="G408" i="24"/>
  <c r="K408" i="24"/>
  <c r="O408" i="24"/>
  <c r="S408" i="24"/>
  <c r="W408" i="24"/>
  <c r="D408" i="24"/>
  <c r="H408" i="24"/>
  <c r="L408" i="24"/>
  <c r="P408" i="24"/>
  <c r="T408" i="24"/>
  <c r="X408" i="24"/>
  <c r="E408" i="24"/>
  <c r="I408" i="24"/>
  <c r="M408" i="24"/>
  <c r="Q408" i="24"/>
  <c r="U408" i="24"/>
  <c r="Y408" i="24"/>
  <c r="B408" i="24"/>
  <c r="F408" i="24"/>
  <c r="J408" i="24"/>
  <c r="N408" i="24"/>
  <c r="R408" i="24"/>
  <c r="V408" i="24"/>
  <c r="A83" i="19"/>
  <c r="D45" i="19"/>
  <c r="H45" i="19"/>
  <c r="L45" i="19"/>
  <c r="P45" i="19"/>
  <c r="T45" i="19"/>
  <c r="X45" i="19"/>
  <c r="E45" i="19"/>
  <c r="I45" i="19"/>
  <c r="M45" i="19"/>
  <c r="Q45" i="19"/>
  <c r="U45" i="19"/>
  <c r="Y45" i="19"/>
  <c r="B45" i="19"/>
  <c r="F45" i="19"/>
  <c r="J45" i="19"/>
  <c r="N45" i="19"/>
  <c r="R45" i="19"/>
  <c r="V45" i="19"/>
  <c r="C45" i="19"/>
  <c r="G45" i="19"/>
  <c r="K45" i="19"/>
  <c r="O45" i="19"/>
  <c r="S45" i="19"/>
  <c r="W45" i="19"/>
  <c r="D514" i="21"/>
  <c r="H514" i="21"/>
  <c r="L514" i="21"/>
  <c r="P514" i="21"/>
  <c r="T514" i="21"/>
  <c r="X514" i="21"/>
  <c r="E514" i="21"/>
  <c r="I514" i="21"/>
  <c r="M514" i="21"/>
  <c r="Q514" i="21"/>
  <c r="U514" i="21"/>
  <c r="Y514" i="21"/>
  <c r="B514" i="21"/>
  <c r="F514" i="21"/>
  <c r="J514" i="21"/>
  <c r="N514" i="21"/>
  <c r="R514" i="21"/>
  <c r="V514" i="21"/>
  <c r="C514" i="21"/>
  <c r="G514" i="21"/>
  <c r="K514" i="21"/>
  <c r="O514" i="21"/>
  <c r="S514" i="21"/>
  <c r="W514" i="21"/>
  <c r="C448" i="19"/>
  <c r="G448" i="19"/>
  <c r="K448" i="19"/>
  <c r="O448" i="19"/>
  <c r="S448" i="19"/>
  <c r="W448" i="19"/>
  <c r="D448" i="19"/>
  <c r="H448" i="19"/>
  <c r="L448" i="19"/>
  <c r="P448" i="19"/>
  <c r="T448" i="19"/>
  <c r="X448" i="19"/>
  <c r="E448" i="19"/>
  <c r="I448" i="19"/>
  <c r="M448" i="19"/>
  <c r="Q448" i="19"/>
  <c r="U448" i="19"/>
  <c r="Y448" i="19"/>
  <c r="B448" i="19"/>
  <c r="F448" i="19"/>
  <c r="J448" i="19"/>
  <c r="N448" i="19"/>
  <c r="R448" i="19"/>
  <c r="V448" i="19"/>
  <c r="A449" i="19"/>
  <c r="E155" i="19"/>
  <c r="I155" i="19"/>
  <c r="M155" i="19"/>
  <c r="Q155" i="19"/>
  <c r="U155" i="19"/>
  <c r="Y155" i="19"/>
  <c r="B155" i="19"/>
  <c r="F155" i="19"/>
  <c r="J155" i="19"/>
  <c r="N155" i="19"/>
  <c r="R155" i="19"/>
  <c r="V155" i="19"/>
  <c r="C155" i="19"/>
  <c r="G155" i="19"/>
  <c r="K155" i="19"/>
  <c r="O155" i="19"/>
  <c r="S155" i="19"/>
  <c r="W155" i="19"/>
  <c r="D155" i="19"/>
  <c r="H155" i="19"/>
  <c r="L155" i="19"/>
  <c r="P155" i="19"/>
  <c r="T155" i="19"/>
  <c r="X155" i="19"/>
  <c r="A192" i="19"/>
  <c r="E442" i="24"/>
  <c r="I442" i="24"/>
  <c r="M442" i="24"/>
  <c r="Q442" i="24"/>
  <c r="U442" i="24"/>
  <c r="Y442" i="24"/>
  <c r="B442" i="24"/>
  <c r="F442" i="24"/>
  <c r="J442" i="24"/>
  <c r="N442" i="24"/>
  <c r="R442" i="24"/>
  <c r="V442" i="24"/>
  <c r="C442" i="24"/>
  <c r="G442" i="24"/>
  <c r="K442" i="24"/>
  <c r="O442" i="24"/>
  <c r="S442" i="24"/>
  <c r="W442" i="24"/>
  <c r="D442" i="24"/>
  <c r="H442" i="24"/>
  <c r="L442" i="24"/>
  <c r="P442" i="24"/>
  <c r="T442" i="24"/>
  <c r="X442" i="24"/>
  <c r="B412" i="19"/>
  <c r="F412" i="19"/>
  <c r="J412" i="19"/>
  <c r="N412" i="19"/>
  <c r="R412" i="19"/>
  <c r="V412" i="19"/>
  <c r="C412" i="19"/>
  <c r="G412" i="19"/>
  <c r="K412" i="19"/>
  <c r="O412" i="19"/>
  <c r="S412" i="19"/>
  <c r="W412" i="19"/>
  <c r="D412" i="19"/>
  <c r="H412" i="19"/>
  <c r="L412" i="19"/>
  <c r="P412" i="19"/>
  <c r="T412" i="19"/>
  <c r="X412" i="19"/>
  <c r="E412" i="19"/>
  <c r="I412" i="19"/>
  <c r="M412" i="19"/>
  <c r="Q412" i="19"/>
  <c r="U412" i="19"/>
  <c r="Y412" i="19"/>
  <c r="A413" i="19"/>
  <c r="B513" i="24"/>
  <c r="F513" i="24"/>
  <c r="J513" i="24"/>
  <c r="N513" i="24"/>
  <c r="R513" i="24"/>
  <c r="V513" i="24"/>
  <c r="C513" i="24"/>
  <c r="G513" i="24"/>
  <c r="K513" i="24"/>
  <c r="O513" i="24"/>
  <c r="S513" i="24"/>
  <c r="W513" i="24"/>
  <c r="D513" i="24"/>
  <c r="H513" i="24"/>
  <c r="L513" i="24"/>
  <c r="P513" i="24"/>
  <c r="T513" i="24"/>
  <c r="X513" i="24"/>
  <c r="E513" i="24"/>
  <c r="I513" i="24"/>
  <c r="M513" i="24"/>
  <c r="Q513" i="24"/>
  <c r="U513" i="24"/>
  <c r="Y513" i="24"/>
  <c r="A304" i="19"/>
  <c r="B266" i="19"/>
  <c r="F266" i="19"/>
  <c r="J266" i="19"/>
  <c r="N266" i="19"/>
  <c r="R266" i="19"/>
  <c r="V266" i="19"/>
  <c r="C266" i="19"/>
  <c r="G266" i="19"/>
  <c r="K266" i="19"/>
  <c r="O266" i="19"/>
  <c r="S266" i="19"/>
  <c r="W266" i="19"/>
  <c r="E266" i="19"/>
  <c r="I266" i="19"/>
  <c r="M266" i="19"/>
  <c r="Q266" i="19"/>
  <c r="U266" i="19"/>
  <c r="Y266" i="19"/>
  <c r="D266" i="19"/>
  <c r="T266" i="19"/>
  <c r="H266" i="19"/>
  <c r="X266" i="19"/>
  <c r="L266" i="19"/>
  <c r="P266" i="19"/>
  <c r="A267" i="19"/>
  <c r="E191" i="19"/>
  <c r="I191" i="19"/>
  <c r="M191" i="19"/>
  <c r="Q191" i="19"/>
  <c r="U191" i="19"/>
  <c r="Y191" i="19"/>
  <c r="B191" i="19"/>
  <c r="F191" i="19"/>
  <c r="J191" i="19"/>
  <c r="N191" i="19"/>
  <c r="R191" i="19"/>
  <c r="V191" i="19"/>
  <c r="C191" i="19"/>
  <c r="G191" i="19"/>
  <c r="K191" i="19"/>
  <c r="O191" i="19"/>
  <c r="S191" i="19"/>
  <c r="W191" i="19"/>
  <c r="D191" i="19"/>
  <c r="H191" i="19"/>
  <c r="L191" i="19"/>
  <c r="P191" i="19"/>
  <c r="T191" i="19"/>
  <c r="X191" i="19"/>
  <c r="A228" i="19"/>
  <c r="E376" i="19"/>
  <c r="I376" i="19"/>
  <c r="M376" i="19"/>
  <c r="Q376" i="19"/>
  <c r="U376" i="19"/>
  <c r="Y376" i="19"/>
  <c r="B376" i="19"/>
  <c r="F376" i="19"/>
  <c r="J376" i="19"/>
  <c r="N376" i="19"/>
  <c r="R376" i="19"/>
  <c r="V376" i="19"/>
  <c r="C376" i="19"/>
  <c r="G376" i="19"/>
  <c r="K376" i="19"/>
  <c r="O376" i="19"/>
  <c r="S376" i="19"/>
  <c r="W376" i="19"/>
  <c r="D376" i="19"/>
  <c r="H376" i="19"/>
  <c r="L376" i="19"/>
  <c r="P376" i="19"/>
  <c r="T376" i="19"/>
  <c r="X376" i="19"/>
  <c r="A377" i="19"/>
  <c r="A514" i="24"/>
  <c r="E477" i="24"/>
  <c r="I477" i="24"/>
  <c r="M477" i="24"/>
  <c r="Q477" i="24"/>
  <c r="U477" i="24"/>
  <c r="Y477" i="24"/>
  <c r="B477" i="24"/>
  <c r="F477" i="24"/>
  <c r="J477" i="24"/>
  <c r="N477" i="24"/>
  <c r="R477" i="24"/>
  <c r="V477" i="24"/>
  <c r="C477" i="24"/>
  <c r="G477" i="24"/>
  <c r="K477" i="24"/>
  <c r="O477" i="24"/>
  <c r="S477" i="24"/>
  <c r="W477" i="24"/>
  <c r="D477" i="24"/>
  <c r="H477" i="24"/>
  <c r="L477" i="24"/>
  <c r="P477" i="24"/>
  <c r="T477" i="24"/>
  <c r="X477" i="24"/>
  <c r="B447" i="23"/>
  <c r="F447" i="23"/>
  <c r="J447" i="23"/>
  <c r="N447" i="23"/>
  <c r="R447" i="23"/>
  <c r="V447" i="23"/>
  <c r="C447" i="23"/>
  <c r="G447" i="23"/>
  <c r="K447" i="23"/>
  <c r="O447" i="23"/>
  <c r="S447" i="23"/>
  <c r="W447" i="23"/>
  <c r="D447" i="23"/>
  <c r="H447" i="23"/>
  <c r="L447" i="23"/>
  <c r="P447" i="23"/>
  <c r="T447" i="23"/>
  <c r="X447" i="23"/>
  <c r="E447" i="23"/>
  <c r="I447" i="23"/>
  <c r="M447" i="23"/>
  <c r="Q447" i="23"/>
  <c r="U447" i="23"/>
  <c r="Y447" i="23"/>
  <c r="A156" i="19"/>
  <c r="D117" i="19"/>
  <c r="H117" i="19"/>
  <c r="L117" i="19"/>
  <c r="P117" i="19"/>
  <c r="T117" i="19"/>
  <c r="X117" i="19"/>
  <c r="E117" i="19"/>
  <c r="I117" i="19"/>
  <c r="M117" i="19"/>
  <c r="Q117" i="19"/>
  <c r="U117" i="19"/>
  <c r="Y117" i="19"/>
  <c r="B117" i="19"/>
  <c r="F117" i="19"/>
  <c r="J117" i="19"/>
  <c r="N117" i="19"/>
  <c r="R117" i="19"/>
  <c r="V117" i="19"/>
  <c r="C117" i="19"/>
  <c r="G117" i="19"/>
  <c r="K117" i="19"/>
  <c r="O117" i="19"/>
  <c r="S117" i="19"/>
  <c r="W117" i="19"/>
  <c r="B411" i="23"/>
  <c r="F411" i="23"/>
  <c r="J411" i="23"/>
  <c r="N411" i="23"/>
  <c r="R411" i="23"/>
  <c r="V411" i="23"/>
  <c r="C411" i="23"/>
  <c r="G411" i="23"/>
  <c r="K411" i="23"/>
  <c r="O411" i="23"/>
  <c r="S411" i="23"/>
  <c r="W411" i="23"/>
  <c r="D411" i="23"/>
  <c r="H411" i="23"/>
  <c r="L411" i="23"/>
  <c r="P411" i="23"/>
  <c r="T411" i="23"/>
  <c r="X411" i="23"/>
  <c r="E411" i="23"/>
  <c r="I411" i="23"/>
  <c r="M411" i="23"/>
  <c r="Q411" i="23"/>
  <c r="U411" i="23"/>
  <c r="Y411" i="23"/>
  <c r="B303" i="19"/>
  <c r="F303" i="19"/>
  <c r="J303" i="19"/>
  <c r="N303" i="19"/>
  <c r="R303" i="19"/>
  <c r="V303" i="19"/>
  <c r="C303" i="19"/>
  <c r="G303" i="19"/>
  <c r="K303" i="19"/>
  <c r="O303" i="19"/>
  <c r="S303" i="19"/>
  <c r="W303" i="19"/>
  <c r="D303" i="19"/>
  <c r="H303" i="19"/>
  <c r="L303" i="19"/>
  <c r="P303" i="19"/>
  <c r="T303" i="19"/>
  <c r="X303" i="19"/>
  <c r="E303" i="19"/>
  <c r="I303" i="19"/>
  <c r="M303" i="19"/>
  <c r="Q303" i="19"/>
  <c r="U303" i="19"/>
  <c r="Y303" i="19"/>
  <c r="A340" i="19"/>
  <c r="E227" i="19"/>
  <c r="I227" i="19"/>
  <c r="M227" i="19"/>
  <c r="Q227" i="19"/>
  <c r="U227" i="19"/>
  <c r="Y227" i="19"/>
  <c r="B227" i="19"/>
  <c r="F227" i="19"/>
  <c r="J227" i="19"/>
  <c r="N227" i="19"/>
  <c r="R227" i="19"/>
  <c r="V227" i="19"/>
  <c r="C227" i="19"/>
  <c r="G227" i="19"/>
  <c r="K227" i="19"/>
  <c r="O227" i="19"/>
  <c r="S227" i="19"/>
  <c r="W227" i="19"/>
  <c r="D227" i="19"/>
  <c r="H227" i="19"/>
  <c r="L227" i="19"/>
  <c r="P227" i="19"/>
  <c r="T227" i="19"/>
  <c r="X227" i="19"/>
  <c r="E339" i="19"/>
  <c r="I339" i="19"/>
  <c r="M339" i="19"/>
  <c r="Q339" i="19"/>
  <c r="U339" i="19"/>
  <c r="Y339" i="19"/>
  <c r="B339" i="19"/>
  <c r="F339" i="19"/>
  <c r="J339" i="19"/>
  <c r="N339" i="19"/>
  <c r="R339" i="19"/>
  <c r="V339" i="19"/>
  <c r="C339" i="19"/>
  <c r="G339" i="19"/>
  <c r="K339" i="19"/>
  <c r="O339" i="19"/>
  <c r="S339" i="19"/>
  <c r="W339" i="19"/>
  <c r="D339" i="19"/>
  <c r="H339" i="19"/>
  <c r="L339" i="19"/>
  <c r="P339" i="19"/>
  <c r="T339" i="19"/>
  <c r="X339" i="19"/>
  <c r="D83" i="24"/>
  <c r="H83" i="24"/>
  <c r="L83" i="24"/>
  <c r="P83" i="24"/>
  <c r="T83" i="24"/>
  <c r="X83" i="24"/>
  <c r="B83" i="24"/>
  <c r="F83" i="24"/>
  <c r="J83" i="24"/>
  <c r="N83" i="24"/>
  <c r="R83" i="24"/>
  <c r="V83" i="24"/>
  <c r="G83" i="24"/>
  <c r="O83" i="24"/>
  <c r="W83" i="24"/>
  <c r="I83" i="24"/>
  <c r="Q83" i="24"/>
  <c r="Y83" i="24"/>
  <c r="C83" i="24"/>
  <c r="K83" i="24"/>
  <c r="S83" i="24"/>
  <c r="E83" i="24"/>
  <c r="M83" i="24"/>
  <c r="U83" i="24"/>
  <c r="C115" i="24"/>
  <c r="G115" i="24"/>
  <c r="K115" i="24"/>
  <c r="O115" i="24"/>
  <c r="S115" i="24"/>
  <c r="W115" i="24"/>
  <c r="D115" i="24"/>
  <c r="H115" i="24"/>
  <c r="L115" i="24"/>
  <c r="P115" i="24"/>
  <c r="T115" i="24"/>
  <c r="X115" i="24"/>
  <c r="E115" i="24"/>
  <c r="I115" i="24"/>
  <c r="M115" i="24"/>
  <c r="Q115" i="24"/>
  <c r="U115" i="24"/>
  <c r="Y115" i="24"/>
  <c r="B115" i="24"/>
  <c r="F115" i="24"/>
  <c r="J115" i="24"/>
  <c r="N115" i="24"/>
  <c r="R115" i="24"/>
  <c r="V115" i="24"/>
  <c r="B371" i="24"/>
  <c r="F371" i="24"/>
  <c r="J371" i="24"/>
  <c r="N371" i="24"/>
  <c r="R371" i="24"/>
  <c r="V371" i="24"/>
  <c r="C371" i="24"/>
  <c r="G371" i="24"/>
  <c r="K371" i="24"/>
  <c r="O371" i="24"/>
  <c r="S371" i="24"/>
  <c r="W371" i="24"/>
  <c r="H371" i="24"/>
  <c r="P371" i="24"/>
  <c r="X371" i="24"/>
  <c r="I371" i="24"/>
  <c r="Q371" i="24"/>
  <c r="Y371" i="24"/>
  <c r="D371" i="24"/>
  <c r="L371" i="24"/>
  <c r="T371" i="24"/>
  <c r="E371" i="24"/>
  <c r="M371" i="24"/>
  <c r="U371" i="24"/>
  <c r="C119" i="24"/>
  <c r="G119" i="24"/>
  <c r="K119" i="24"/>
  <c r="O119" i="24"/>
  <c r="S119" i="24"/>
  <c r="W119" i="24"/>
  <c r="D119" i="24"/>
  <c r="H119" i="24"/>
  <c r="L119" i="24"/>
  <c r="P119" i="24"/>
  <c r="T119" i="24"/>
  <c r="X119" i="24"/>
  <c r="E119" i="24"/>
  <c r="I119" i="24"/>
  <c r="M119" i="24"/>
  <c r="Q119" i="24"/>
  <c r="U119" i="24"/>
  <c r="Y119" i="24"/>
  <c r="B119" i="24"/>
  <c r="F119" i="24"/>
  <c r="J119" i="24"/>
  <c r="N119" i="24"/>
  <c r="R119" i="24"/>
  <c r="V119" i="24"/>
  <c r="D334" i="24"/>
  <c r="H334" i="24"/>
  <c r="L334" i="24"/>
  <c r="P334" i="24"/>
  <c r="T334" i="24"/>
  <c r="X334" i="24"/>
  <c r="E334" i="24"/>
  <c r="I334" i="24"/>
  <c r="M334" i="24"/>
  <c r="Q334" i="24"/>
  <c r="U334" i="24"/>
  <c r="Y334" i="24"/>
  <c r="B334" i="24"/>
  <c r="J334" i="24"/>
  <c r="R334" i="24"/>
  <c r="C334" i="24"/>
  <c r="K334" i="24"/>
  <c r="S334" i="24"/>
  <c r="F334" i="24"/>
  <c r="N334" i="24"/>
  <c r="V334" i="24"/>
  <c r="G334" i="24"/>
  <c r="O334" i="24"/>
  <c r="W334" i="24"/>
  <c r="D191" i="24"/>
  <c r="H191" i="24"/>
  <c r="L191" i="24"/>
  <c r="P191" i="24"/>
  <c r="T191" i="24"/>
  <c r="X191" i="24"/>
  <c r="C191" i="24"/>
  <c r="G191" i="24"/>
  <c r="K191" i="24"/>
  <c r="O191" i="24"/>
  <c r="S191" i="24"/>
  <c r="W191" i="24"/>
  <c r="I191" i="24"/>
  <c r="Q191" i="24"/>
  <c r="Y191" i="24"/>
  <c r="B191" i="24"/>
  <c r="J191" i="24"/>
  <c r="R191" i="24"/>
  <c r="E191" i="24"/>
  <c r="M191" i="24"/>
  <c r="U191" i="24"/>
  <c r="F191" i="24"/>
  <c r="N191" i="24"/>
  <c r="V191" i="24"/>
  <c r="D226" i="24"/>
  <c r="H226" i="24"/>
  <c r="L226" i="24"/>
  <c r="P226" i="24"/>
  <c r="T226" i="24"/>
  <c r="X226" i="24"/>
  <c r="E226" i="24"/>
  <c r="I226" i="24"/>
  <c r="M226" i="24"/>
  <c r="Q226" i="24"/>
  <c r="U226" i="24"/>
  <c r="Y226" i="24"/>
  <c r="B226" i="24"/>
  <c r="F226" i="24"/>
  <c r="J226" i="24"/>
  <c r="N226" i="24"/>
  <c r="R226" i="24"/>
  <c r="V226" i="24"/>
  <c r="C226" i="24"/>
  <c r="G226" i="24"/>
  <c r="K226" i="24"/>
  <c r="O226" i="24"/>
  <c r="S226" i="24"/>
  <c r="W226" i="24"/>
  <c r="A192" i="24"/>
  <c r="E155" i="24"/>
  <c r="I155" i="24"/>
  <c r="M155" i="24"/>
  <c r="Q155" i="24"/>
  <c r="U155" i="24"/>
  <c r="Y155" i="24"/>
  <c r="B155" i="24"/>
  <c r="F155" i="24"/>
  <c r="J155" i="24"/>
  <c r="N155" i="24"/>
  <c r="R155" i="24"/>
  <c r="V155" i="24"/>
  <c r="C155" i="24"/>
  <c r="G155" i="24"/>
  <c r="K155" i="24"/>
  <c r="O155" i="24"/>
  <c r="S155" i="24"/>
  <c r="W155" i="24"/>
  <c r="D155" i="24"/>
  <c r="H155" i="24"/>
  <c r="L155" i="24"/>
  <c r="P155" i="24"/>
  <c r="T155" i="24"/>
  <c r="X155" i="24"/>
  <c r="A300" i="24"/>
  <c r="B263" i="24"/>
  <c r="F263" i="24"/>
  <c r="J263" i="24"/>
  <c r="N263" i="24"/>
  <c r="R263" i="24"/>
  <c r="V263" i="24"/>
  <c r="C263" i="24"/>
  <c r="G263" i="24"/>
  <c r="K263" i="24"/>
  <c r="O263" i="24"/>
  <c r="S263" i="24"/>
  <c r="W263" i="24"/>
  <c r="D263" i="24"/>
  <c r="H263" i="24"/>
  <c r="L263" i="24"/>
  <c r="P263" i="24"/>
  <c r="T263" i="24"/>
  <c r="X263" i="24"/>
  <c r="E263" i="24"/>
  <c r="I263" i="24"/>
  <c r="M263" i="24"/>
  <c r="Q263" i="24"/>
  <c r="U263" i="24"/>
  <c r="Y263" i="24"/>
  <c r="E299" i="24"/>
  <c r="I299" i="24"/>
  <c r="M299" i="24"/>
  <c r="Q299" i="24"/>
  <c r="U299" i="24"/>
  <c r="Y299" i="24"/>
  <c r="C299" i="24"/>
  <c r="G299" i="24"/>
  <c r="K299" i="24"/>
  <c r="O299" i="24"/>
  <c r="S299" i="24"/>
  <c r="W299" i="24"/>
  <c r="D299" i="24"/>
  <c r="H299" i="24"/>
  <c r="L299" i="24"/>
  <c r="P299" i="24"/>
  <c r="T299" i="24"/>
  <c r="X299" i="24"/>
  <c r="N299" i="24"/>
  <c r="B299" i="24"/>
  <c r="R299" i="24"/>
  <c r="F299" i="24"/>
  <c r="V299" i="24"/>
  <c r="J299" i="24"/>
  <c r="A409" i="21"/>
  <c r="D372" i="21"/>
  <c r="H372" i="21"/>
  <c r="L372" i="21"/>
  <c r="P372" i="21"/>
  <c r="T372" i="21"/>
  <c r="X372" i="21"/>
  <c r="E372" i="21"/>
  <c r="I372" i="21"/>
  <c r="M372" i="21"/>
  <c r="Q372" i="21"/>
  <c r="U372" i="21"/>
  <c r="Y372" i="21"/>
  <c r="B372" i="21"/>
  <c r="F372" i="21"/>
  <c r="J372" i="21"/>
  <c r="N372" i="21"/>
  <c r="R372" i="21"/>
  <c r="V372" i="21"/>
  <c r="C372" i="21"/>
  <c r="G372" i="21"/>
  <c r="K372" i="21"/>
  <c r="O372" i="21"/>
  <c r="S372" i="21"/>
  <c r="W372" i="21"/>
  <c r="B478" i="21"/>
  <c r="F478" i="21"/>
  <c r="J478" i="21"/>
  <c r="N478" i="21"/>
  <c r="R478" i="21"/>
  <c r="V478" i="21"/>
  <c r="D478" i="21"/>
  <c r="H478" i="21"/>
  <c r="L478" i="21"/>
  <c r="P478" i="21"/>
  <c r="T478" i="21"/>
  <c r="X478" i="21"/>
  <c r="E478" i="21"/>
  <c r="M478" i="21"/>
  <c r="U478" i="21"/>
  <c r="G478" i="21"/>
  <c r="O478" i="21"/>
  <c r="W478" i="21"/>
  <c r="I478" i="21"/>
  <c r="Q478" i="21"/>
  <c r="Y478" i="21"/>
  <c r="C478" i="21"/>
  <c r="K478" i="21"/>
  <c r="S478" i="21"/>
  <c r="B443" i="21"/>
  <c r="F443" i="21"/>
  <c r="J443" i="21"/>
  <c r="N443" i="21"/>
  <c r="R443" i="21"/>
  <c r="V443" i="21"/>
  <c r="C443" i="21"/>
  <c r="G443" i="21"/>
  <c r="K443" i="21"/>
  <c r="O443" i="21"/>
  <c r="S443" i="21"/>
  <c r="W443" i="21"/>
  <c r="D443" i="21"/>
  <c r="H443" i="21"/>
  <c r="L443" i="21"/>
  <c r="P443" i="21"/>
  <c r="T443" i="21"/>
  <c r="X443" i="21"/>
  <c r="E443" i="21"/>
  <c r="I443" i="21"/>
  <c r="M443" i="21"/>
  <c r="Q443" i="21"/>
  <c r="U443" i="21"/>
  <c r="Y443" i="21"/>
  <c r="D408" i="21"/>
  <c r="H408" i="21"/>
  <c r="L408" i="21"/>
  <c r="P408" i="21"/>
  <c r="T408" i="21"/>
  <c r="X408" i="21"/>
  <c r="B408" i="21"/>
  <c r="F408" i="21"/>
  <c r="J408" i="21"/>
  <c r="N408" i="21"/>
  <c r="R408" i="21"/>
  <c r="V408" i="21"/>
  <c r="E408" i="21"/>
  <c r="M408" i="21"/>
  <c r="U408" i="21"/>
  <c r="G408" i="21"/>
  <c r="O408" i="21"/>
  <c r="W408" i="21"/>
  <c r="I408" i="21"/>
  <c r="Q408" i="21"/>
  <c r="Y408" i="21"/>
  <c r="C408" i="21"/>
  <c r="K408" i="21"/>
  <c r="S408" i="21"/>
  <c r="B264" i="21"/>
  <c r="F264" i="21"/>
  <c r="J264" i="21"/>
  <c r="N264" i="21"/>
  <c r="R264" i="21"/>
  <c r="V264" i="21"/>
  <c r="A301" i="21"/>
  <c r="D264" i="21"/>
  <c r="H264" i="21"/>
  <c r="L264" i="21"/>
  <c r="P264" i="21"/>
  <c r="T264" i="21"/>
  <c r="X264" i="21"/>
  <c r="I264" i="21"/>
  <c r="Q264" i="21"/>
  <c r="Y264" i="21"/>
  <c r="C264" i="21"/>
  <c r="K264" i="21"/>
  <c r="S264" i="21"/>
  <c r="E264" i="21"/>
  <c r="M264" i="21"/>
  <c r="U264" i="21"/>
  <c r="G264" i="21"/>
  <c r="O264" i="21"/>
  <c r="W264" i="21"/>
  <c r="E300" i="21"/>
  <c r="I300" i="21"/>
  <c r="M300" i="21"/>
  <c r="Q300" i="21"/>
  <c r="U300" i="21"/>
  <c r="Y300" i="21"/>
  <c r="C300" i="21"/>
  <c r="G300" i="21"/>
  <c r="K300" i="21"/>
  <c r="O300" i="21"/>
  <c r="S300" i="21"/>
  <c r="W300" i="21"/>
  <c r="H300" i="21"/>
  <c r="P300" i="21"/>
  <c r="X300" i="21"/>
  <c r="B300" i="21"/>
  <c r="J300" i="21"/>
  <c r="R300" i="21"/>
  <c r="D300" i="21"/>
  <c r="L300" i="21"/>
  <c r="T300" i="21"/>
  <c r="F300" i="21"/>
  <c r="N300" i="21"/>
  <c r="V300" i="21"/>
  <c r="B335" i="21"/>
  <c r="F335" i="21"/>
  <c r="J335" i="21"/>
  <c r="N335" i="21"/>
  <c r="R335" i="21"/>
  <c r="V335" i="21"/>
  <c r="C335" i="21"/>
  <c r="G335" i="21"/>
  <c r="K335" i="21"/>
  <c r="O335" i="21"/>
  <c r="S335" i="21"/>
  <c r="W335" i="21"/>
  <c r="I335" i="21"/>
  <c r="Q335" i="21"/>
  <c r="Y335" i="21"/>
  <c r="D335" i="21"/>
  <c r="L335" i="21"/>
  <c r="T335" i="21"/>
  <c r="P335" i="21"/>
  <c r="H335" i="21"/>
  <c r="X335" i="21"/>
  <c r="U335" i="21"/>
  <c r="E335" i="21"/>
  <c r="M335" i="21"/>
  <c r="C191" i="21"/>
  <c r="G191" i="21"/>
  <c r="K191" i="21"/>
  <c r="O191" i="21"/>
  <c r="S191" i="21"/>
  <c r="W191" i="21"/>
  <c r="D191" i="21"/>
  <c r="H191" i="21"/>
  <c r="L191" i="21"/>
  <c r="P191" i="21"/>
  <c r="T191" i="21"/>
  <c r="X191" i="21"/>
  <c r="E191" i="21"/>
  <c r="I191" i="21"/>
  <c r="M191" i="21"/>
  <c r="Q191" i="21"/>
  <c r="U191" i="21"/>
  <c r="Y191" i="21"/>
  <c r="B191" i="21"/>
  <c r="F191" i="21"/>
  <c r="J191" i="21"/>
  <c r="N191" i="21"/>
  <c r="R191" i="21"/>
  <c r="V191" i="21"/>
  <c r="B227" i="21"/>
  <c r="F227" i="21"/>
  <c r="J227" i="21"/>
  <c r="N227" i="21"/>
  <c r="R227" i="21"/>
  <c r="V227" i="21"/>
  <c r="C227" i="21"/>
  <c r="G227" i="21"/>
  <c r="K227" i="21"/>
  <c r="O227" i="21"/>
  <c r="S227" i="21"/>
  <c r="W227" i="21"/>
  <c r="E227" i="21"/>
  <c r="I227" i="21"/>
  <c r="M227" i="21"/>
  <c r="Q227" i="21"/>
  <c r="U227" i="21"/>
  <c r="Y227" i="21"/>
  <c r="P227" i="21"/>
  <c r="D227" i="21"/>
  <c r="T227" i="21"/>
  <c r="H227" i="21"/>
  <c r="X227" i="21"/>
  <c r="L227" i="21"/>
  <c r="A336" i="21"/>
  <c r="A228" i="21"/>
  <c r="A373" i="21"/>
  <c r="A444" i="21"/>
  <c r="A479" i="21"/>
  <c r="A515" i="21" s="1"/>
  <c r="A265" i="21"/>
  <c r="E154" i="21"/>
  <c r="I154" i="21"/>
  <c r="M154" i="21"/>
  <c r="Q154" i="21"/>
  <c r="U154" i="21"/>
  <c r="Y154" i="21"/>
  <c r="B154" i="21"/>
  <c r="F154" i="21"/>
  <c r="J154" i="21"/>
  <c r="N154" i="21"/>
  <c r="R154" i="21"/>
  <c r="V154" i="21"/>
  <c r="C154" i="21"/>
  <c r="G154" i="21"/>
  <c r="K154" i="21"/>
  <c r="O154" i="21"/>
  <c r="S154" i="21"/>
  <c r="W154" i="21"/>
  <c r="D154" i="21"/>
  <c r="H154" i="21"/>
  <c r="L154" i="21"/>
  <c r="P154" i="21"/>
  <c r="T154" i="21"/>
  <c r="X154" i="21"/>
  <c r="A155" i="21"/>
  <c r="A192" i="21" s="1"/>
  <c r="E117" i="21"/>
  <c r="I117" i="21"/>
  <c r="M117" i="21"/>
  <c r="Q117" i="21"/>
  <c r="U117" i="21"/>
  <c r="Y117" i="21"/>
  <c r="B117" i="21"/>
  <c r="F117" i="21"/>
  <c r="J117" i="21"/>
  <c r="N117" i="21"/>
  <c r="R117" i="21"/>
  <c r="V117" i="21"/>
  <c r="C117" i="21"/>
  <c r="G117" i="21"/>
  <c r="K117" i="21"/>
  <c r="O117" i="21"/>
  <c r="S117" i="21"/>
  <c r="W117" i="21"/>
  <c r="D117" i="21"/>
  <c r="H117" i="21"/>
  <c r="L117" i="21"/>
  <c r="P117" i="21"/>
  <c r="T117" i="21"/>
  <c r="X117" i="21"/>
  <c r="A82" i="21"/>
  <c r="B44" i="21"/>
  <c r="F44" i="21"/>
  <c r="J44" i="21"/>
  <c r="N44" i="21"/>
  <c r="R44" i="21"/>
  <c r="V44" i="21"/>
  <c r="C44" i="21"/>
  <c r="G44" i="21"/>
  <c r="K44" i="21"/>
  <c r="O44" i="21"/>
  <c r="S44" i="21"/>
  <c r="W44" i="21"/>
  <c r="D44" i="21"/>
  <c r="H44" i="21"/>
  <c r="L44" i="21"/>
  <c r="P44" i="21"/>
  <c r="T44" i="21"/>
  <c r="X44" i="21"/>
  <c r="E44" i="21"/>
  <c r="I44" i="21"/>
  <c r="M44" i="21"/>
  <c r="Q44" i="21"/>
  <c r="U44" i="21"/>
  <c r="Y44" i="21"/>
  <c r="A45" i="21"/>
  <c r="B81" i="21"/>
  <c r="F81" i="21"/>
  <c r="J81" i="21"/>
  <c r="N81" i="21"/>
  <c r="R81" i="21"/>
  <c r="V81" i="21"/>
  <c r="C81" i="21"/>
  <c r="G81" i="21"/>
  <c r="K81" i="21"/>
  <c r="O81" i="21"/>
  <c r="S81" i="21"/>
  <c r="W81" i="21"/>
  <c r="D81" i="21"/>
  <c r="H81" i="21"/>
  <c r="L81" i="21"/>
  <c r="P81" i="21"/>
  <c r="T81" i="21"/>
  <c r="X81" i="21"/>
  <c r="E81" i="21"/>
  <c r="I81" i="21"/>
  <c r="M81" i="21"/>
  <c r="Q81" i="21"/>
  <c r="U81" i="21"/>
  <c r="Y81" i="21"/>
  <c r="A118" i="21"/>
  <c r="D227" i="23"/>
  <c r="H227" i="23"/>
  <c r="L227" i="23"/>
  <c r="P227" i="23"/>
  <c r="T227" i="23"/>
  <c r="X227" i="23"/>
  <c r="E227" i="23"/>
  <c r="I227" i="23"/>
  <c r="M227" i="23"/>
  <c r="Q227" i="23"/>
  <c r="U227" i="23"/>
  <c r="Y227" i="23"/>
  <c r="B227" i="23"/>
  <c r="F227" i="23"/>
  <c r="J227" i="23"/>
  <c r="N227" i="23"/>
  <c r="R227" i="23"/>
  <c r="V227" i="23"/>
  <c r="C227" i="23"/>
  <c r="G227" i="23"/>
  <c r="K227" i="23"/>
  <c r="O227" i="23"/>
  <c r="S227" i="23"/>
  <c r="W227" i="23"/>
  <c r="B154" i="23"/>
  <c r="F154" i="23"/>
  <c r="J154" i="23"/>
  <c r="N154" i="23"/>
  <c r="R154" i="23"/>
  <c r="V154" i="23"/>
  <c r="C154" i="23"/>
  <c r="G154" i="23"/>
  <c r="K154" i="23"/>
  <c r="O154" i="23"/>
  <c r="S154" i="23"/>
  <c r="W154" i="23"/>
  <c r="A192" i="23"/>
  <c r="E154" i="23"/>
  <c r="I154" i="23"/>
  <c r="M154" i="23"/>
  <c r="Q154" i="23"/>
  <c r="U154" i="23"/>
  <c r="Y154" i="23"/>
  <c r="P154" i="23"/>
  <c r="D154" i="23"/>
  <c r="T154" i="23"/>
  <c r="H154" i="23"/>
  <c r="X154" i="23"/>
  <c r="L154" i="23"/>
  <c r="A155" i="23"/>
  <c r="E374" i="23"/>
  <c r="I374" i="23"/>
  <c r="M374" i="23"/>
  <c r="Q374" i="23"/>
  <c r="U374" i="23"/>
  <c r="Y374" i="23"/>
  <c r="C374" i="23"/>
  <c r="G374" i="23"/>
  <c r="K374" i="23"/>
  <c r="O374" i="23"/>
  <c r="S374" i="23"/>
  <c r="W374" i="23"/>
  <c r="H374" i="23"/>
  <c r="P374" i="23"/>
  <c r="X374" i="23"/>
  <c r="D374" i="23"/>
  <c r="L374" i="23"/>
  <c r="T374" i="23"/>
  <c r="F374" i="23"/>
  <c r="V374" i="23"/>
  <c r="J374" i="23"/>
  <c r="N374" i="23"/>
  <c r="B374" i="23"/>
  <c r="R374" i="23"/>
  <c r="A375" i="23"/>
  <c r="A412" i="23" s="1"/>
  <c r="E301" i="23"/>
  <c r="I301" i="23"/>
  <c r="M301" i="23"/>
  <c r="Q301" i="23"/>
  <c r="U301" i="23"/>
  <c r="Y301" i="23"/>
  <c r="C301" i="23"/>
  <c r="G301" i="23"/>
  <c r="K301" i="23"/>
  <c r="O301" i="23"/>
  <c r="S301" i="23"/>
  <c r="W301" i="23"/>
  <c r="F301" i="23"/>
  <c r="N301" i="23"/>
  <c r="V301" i="23"/>
  <c r="H301" i="23"/>
  <c r="P301" i="23"/>
  <c r="X301" i="23"/>
  <c r="B301" i="23"/>
  <c r="J301" i="23"/>
  <c r="R301" i="23"/>
  <c r="D301" i="23"/>
  <c r="L301" i="23"/>
  <c r="T301" i="23"/>
  <c r="A338" i="23"/>
  <c r="E191" i="23"/>
  <c r="I191" i="23"/>
  <c r="M191" i="23"/>
  <c r="Q191" i="23"/>
  <c r="U191" i="23"/>
  <c r="Y191" i="23"/>
  <c r="C191" i="23"/>
  <c r="G191" i="23"/>
  <c r="K191" i="23"/>
  <c r="O191" i="23"/>
  <c r="S191" i="23"/>
  <c r="W191" i="23"/>
  <c r="H191" i="23"/>
  <c r="P191" i="23"/>
  <c r="X191" i="23"/>
  <c r="B191" i="23"/>
  <c r="J191" i="23"/>
  <c r="R191" i="23"/>
  <c r="D191" i="23"/>
  <c r="L191" i="23"/>
  <c r="T191" i="23"/>
  <c r="F191" i="23"/>
  <c r="N191" i="23"/>
  <c r="V191" i="23"/>
  <c r="A228" i="23"/>
  <c r="A302" i="23"/>
  <c r="C264" i="23"/>
  <c r="G264" i="23"/>
  <c r="K264" i="23"/>
  <c r="O264" i="23"/>
  <c r="S264" i="23"/>
  <c r="W264" i="23"/>
  <c r="D264" i="23"/>
  <c r="H264" i="23"/>
  <c r="L264" i="23"/>
  <c r="P264" i="23"/>
  <c r="T264" i="23"/>
  <c r="X264" i="23"/>
  <c r="E264" i="23"/>
  <c r="I264" i="23"/>
  <c r="M264" i="23"/>
  <c r="Q264" i="23"/>
  <c r="U264" i="23"/>
  <c r="Y264" i="23"/>
  <c r="B264" i="23"/>
  <c r="F264" i="23"/>
  <c r="J264" i="23"/>
  <c r="N264" i="23"/>
  <c r="R264" i="23"/>
  <c r="V264" i="23"/>
  <c r="A265" i="23"/>
  <c r="E118" i="23"/>
  <c r="I118" i="23"/>
  <c r="M118" i="23"/>
  <c r="Q118" i="23"/>
  <c r="U118" i="23"/>
  <c r="Y118" i="23"/>
  <c r="B118" i="23"/>
  <c r="F118" i="23"/>
  <c r="J118" i="23"/>
  <c r="N118" i="23"/>
  <c r="R118" i="23"/>
  <c r="V118" i="23"/>
  <c r="C118" i="23"/>
  <c r="G118" i="23"/>
  <c r="K118" i="23"/>
  <c r="O118" i="23"/>
  <c r="S118" i="23"/>
  <c r="W118" i="23"/>
  <c r="D118" i="23"/>
  <c r="H118" i="23"/>
  <c r="L118" i="23"/>
  <c r="P118" i="23"/>
  <c r="T118" i="23"/>
  <c r="X118" i="23"/>
  <c r="B337" i="23"/>
  <c r="F337" i="23"/>
  <c r="J337" i="23"/>
  <c r="N337" i="23"/>
  <c r="R337" i="23"/>
  <c r="V337" i="23"/>
  <c r="D337" i="23"/>
  <c r="H337" i="23"/>
  <c r="L337" i="23"/>
  <c r="P337" i="23"/>
  <c r="T337" i="23"/>
  <c r="X337" i="23"/>
  <c r="I337" i="23"/>
  <c r="Q337" i="23"/>
  <c r="C337" i="23"/>
  <c r="K337" i="23"/>
  <c r="S337" i="23"/>
  <c r="E337" i="23"/>
  <c r="M337" i="23"/>
  <c r="G337" i="23"/>
  <c r="O337" i="23"/>
  <c r="W337" i="23"/>
  <c r="U337" i="23"/>
  <c r="Y337" i="23"/>
  <c r="A120" i="23"/>
  <c r="A118" i="19"/>
  <c r="A264" i="24"/>
  <c r="A443" i="24"/>
  <c r="A156" i="24"/>
  <c r="A116" i="24"/>
  <c r="A478" i="24"/>
  <c r="A227" i="24"/>
  <c r="A372" i="24"/>
  <c r="A409" i="24" s="1"/>
  <c r="A335" i="24"/>
  <c r="A448" i="23"/>
  <c r="A157" i="19" l="1"/>
  <c r="D118" i="19"/>
  <c r="H118" i="19"/>
  <c r="L118" i="19"/>
  <c r="P118" i="19"/>
  <c r="T118" i="19"/>
  <c r="X118" i="19"/>
  <c r="E118" i="19"/>
  <c r="I118" i="19"/>
  <c r="M118" i="19"/>
  <c r="Q118" i="19"/>
  <c r="U118" i="19"/>
  <c r="Y118" i="19"/>
  <c r="B118" i="19"/>
  <c r="F118" i="19"/>
  <c r="J118" i="19"/>
  <c r="N118" i="19"/>
  <c r="R118" i="19"/>
  <c r="V118" i="19"/>
  <c r="C118" i="19"/>
  <c r="G118" i="19"/>
  <c r="K118" i="19"/>
  <c r="O118" i="19"/>
  <c r="S118" i="19"/>
  <c r="W118" i="19"/>
  <c r="C409" i="24"/>
  <c r="G409" i="24"/>
  <c r="K409" i="24"/>
  <c r="O409" i="24"/>
  <c r="S409" i="24"/>
  <c r="W409" i="24"/>
  <c r="D409" i="24"/>
  <c r="H409" i="24"/>
  <c r="L409" i="24"/>
  <c r="P409" i="24"/>
  <c r="T409" i="24"/>
  <c r="E409" i="24"/>
  <c r="I409" i="24"/>
  <c r="M409" i="24"/>
  <c r="Q409" i="24"/>
  <c r="U409" i="24"/>
  <c r="B409" i="24"/>
  <c r="F409" i="24"/>
  <c r="J409" i="24"/>
  <c r="N409" i="24"/>
  <c r="R409" i="24"/>
  <c r="V409" i="24"/>
  <c r="X409" i="24"/>
  <c r="Y409" i="24"/>
  <c r="B448" i="23"/>
  <c r="F448" i="23"/>
  <c r="J448" i="23"/>
  <c r="N448" i="23"/>
  <c r="R448" i="23"/>
  <c r="V448" i="23"/>
  <c r="C448" i="23"/>
  <c r="G448" i="23"/>
  <c r="K448" i="23"/>
  <c r="O448" i="23"/>
  <c r="S448" i="23"/>
  <c r="W448" i="23"/>
  <c r="D448" i="23"/>
  <c r="H448" i="23"/>
  <c r="L448" i="23"/>
  <c r="P448" i="23"/>
  <c r="T448" i="23"/>
  <c r="X448" i="23"/>
  <c r="E448" i="23"/>
  <c r="I448" i="23"/>
  <c r="M448" i="23"/>
  <c r="Q448" i="23"/>
  <c r="U448" i="23"/>
  <c r="Y448" i="23"/>
  <c r="A515" i="24"/>
  <c r="E478" i="24"/>
  <c r="I478" i="24"/>
  <c r="M478" i="24"/>
  <c r="Q478" i="24"/>
  <c r="U478" i="24"/>
  <c r="Y478" i="24"/>
  <c r="B478" i="24"/>
  <c r="F478" i="24"/>
  <c r="J478" i="24"/>
  <c r="N478" i="24"/>
  <c r="R478" i="24"/>
  <c r="V478" i="24"/>
  <c r="C478" i="24"/>
  <c r="G478" i="24"/>
  <c r="K478" i="24"/>
  <c r="O478" i="24"/>
  <c r="S478" i="24"/>
  <c r="W478" i="24"/>
  <c r="D478" i="24"/>
  <c r="H478" i="24"/>
  <c r="L478" i="24"/>
  <c r="P478" i="24"/>
  <c r="T478" i="24"/>
  <c r="X478" i="24"/>
  <c r="B412" i="23"/>
  <c r="F412" i="23"/>
  <c r="J412" i="23"/>
  <c r="N412" i="23"/>
  <c r="R412" i="23"/>
  <c r="V412" i="23"/>
  <c r="C412" i="23"/>
  <c r="G412" i="23"/>
  <c r="K412" i="23"/>
  <c r="O412" i="23"/>
  <c r="S412" i="23"/>
  <c r="W412" i="23"/>
  <c r="D412" i="23"/>
  <c r="H412" i="23"/>
  <c r="L412" i="23"/>
  <c r="P412" i="23"/>
  <c r="T412" i="23"/>
  <c r="X412" i="23"/>
  <c r="E412" i="23"/>
  <c r="I412" i="23"/>
  <c r="M412" i="23"/>
  <c r="Q412" i="23"/>
  <c r="U412" i="23"/>
  <c r="Y412" i="23"/>
  <c r="D515" i="21"/>
  <c r="H515" i="21"/>
  <c r="L515" i="21"/>
  <c r="P515" i="21"/>
  <c r="T515" i="21"/>
  <c r="X515" i="21"/>
  <c r="E515" i="21"/>
  <c r="I515" i="21"/>
  <c r="M515" i="21"/>
  <c r="Q515" i="21"/>
  <c r="U515" i="21"/>
  <c r="Y515" i="21"/>
  <c r="B515" i="21"/>
  <c r="F515" i="21"/>
  <c r="J515" i="21"/>
  <c r="N515" i="21"/>
  <c r="R515" i="21"/>
  <c r="V515" i="21"/>
  <c r="C515" i="21"/>
  <c r="G515" i="21"/>
  <c r="K515" i="21"/>
  <c r="O515" i="21"/>
  <c r="S515" i="21"/>
  <c r="W515" i="21"/>
  <c r="E377" i="19"/>
  <c r="I377" i="19"/>
  <c r="M377" i="19"/>
  <c r="Q377" i="19"/>
  <c r="U377" i="19"/>
  <c r="Y377" i="19"/>
  <c r="B377" i="19"/>
  <c r="F377" i="19"/>
  <c r="J377" i="19"/>
  <c r="N377" i="19"/>
  <c r="R377" i="19"/>
  <c r="V377" i="19"/>
  <c r="C377" i="19"/>
  <c r="G377" i="19"/>
  <c r="K377" i="19"/>
  <c r="O377" i="19"/>
  <c r="S377" i="19"/>
  <c r="W377" i="19"/>
  <c r="D377" i="19"/>
  <c r="H377" i="19"/>
  <c r="L377" i="19"/>
  <c r="P377" i="19"/>
  <c r="T377" i="19"/>
  <c r="X377" i="19"/>
  <c r="A378" i="19"/>
  <c r="B413" i="19"/>
  <c r="F413" i="19"/>
  <c r="J413" i="19"/>
  <c r="N413" i="19"/>
  <c r="R413" i="19"/>
  <c r="V413" i="19"/>
  <c r="C413" i="19"/>
  <c r="G413" i="19"/>
  <c r="K413" i="19"/>
  <c r="O413" i="19"/>
  <c r="S413" i="19"/>
  <c r="W413" i="19"/>
  <c r="D413" i="19"/>
  <c r="H413" i="19"/>
  <c r="L413" i="19"/>
  <c r="P413" i="19"/>
  <c r="T413" i="19"/>
  <c r="X413" i="19"/>
  <c r="E413" i="19"/>
  <c r="I413" i="19"/>
  <c r="M413" i="19"/>
  <c r="Q413" i="19"/>
  <c r="U413" i="19"/>
  <c r="Y413" i="19"/>
  <c r="A414" i="19"/>
  <c r="E340" i="19"/>
  <c r="I340" i="19"/>
  <c r="M340" i="19"/>
  <c r="Q340" i="19"/>
  <c r="U340" i="19"/>
  <c r="Y340" i="19"/>
  <c r="B340" i="19"/>
  <c r="F340" i="19"/>
  <c r="J340" i="19"/>
  <c r="N340" i="19"/>
  <c r="R340" i="19"/>
  <c r="V340" i="19"/>
  <c r="C340" i="19"/>
  <c r="G340" i="19"/>
  <c r="K340" i="19"/>
  <c r="O340" i="19"/>
  <c r="S340" i="19"/>
  <c r="W340" i="19"/>
  <c r="D340" i="19"/>
  <c r="H340" i="19"/>
  <c r="L340" i="19"/>
  <c r="P340" i="19"/>
  <c r="T340" i="19"/>
  <c r="X340" i="19"/>
  <c r="E228" i="19"/>
  <c r="I228" i="19"/>
  <c r="M228" i="19"/>
  <c r="Q228" i="19"/>
  <c r="U228" i="19"/>
  <c r="Y228" i="19"/>
  <c r="B228" i="19"/>
  <c r="F228" i="19"/>
  <c r="J228" i="19"/>
  <c r="N228" i="19"/>
  <c r="R228" i="19"/>
  <c r="V228" i="19"/>
  <c r="C228" i="19"/>
  <c r="G228" i="19"/>
  <c r="K228" i="19"/>
  <c r="O228" i="19"/>
  <c r="S228" i="19"/>
  <c r="W228" i="19"/>
  <c r="D228" i="19"/>
  <c r="H228" i="19"/>
  <c r="L228" i="19"/>
  <c r="P228" i="19"/>
  <c r="T228" i="19"/>
  <c r="X228" i="19"/>
  <c r="E192" i="19"/>
  <c r="I192" i="19"/>
  <c r="M192" i="19"/>
  <c r="Q192" i="19"/>
  <c r="U192" i="19"/>
  <c r="Y192" i="19"/>
  <c r="B192" i="19"/>
  <c r="F192" i="19"/>
  <c r="J192" i="19"/>
  <c r="N192" i="19"/>
  <c r="R192" i="19"/>
  <c r="V192" i="19"/>
  <c r="C192" i="19"/>
  <c r="G192" i="19"/>
  <c r="K192" i="19"/>
  <c r="O192" i="19"/>
  <c r="S192" i="19"/>
  <c r="W192" i="19"/>
  <c r="D192" i="19"/>
  <c r="H192" i="19"/>
  <c r="L192" i="19"/>
  <c r="P192" i="19"/>
  <c r="T192" i="19"/>
  <c r="X192" i="19"/>
  <c r="A229" i="19"/>
  <c r="E156" i="19"/>
  <c r="I156" i="19"/>
  <c r="M156" i="19"/>
  <c r="Q156" i="19"/>
  <c r="U156" i="19"/>
  <c r="Y156" i="19"/>
  <c r="B156" i="19"/>
  <c r="F156" i="19"/>
  <c r="J156" i="19"/>
  <c r="N156" i="19"/>
  <c r="R156" i="19"/>
  <c r="V156" i="19"/>
  <c r="C156" i="19"/>
  <c r="G156" i="19"/>
  <c r="K156" i="19"/>
  <c r="O156" i="19"/>
  <c r="S156" i="19"/>
  <c r="W156" i="19"/>
  <c r="D156" i="19"/>
  <c r="H156" i="19"/>
  <c r="L156" i="19"/>
  <c r="P156" i="19"/>
  <c r="T156" i="19"/>
  <c r="X156" i="19"/>
  <c r="A193" i="19"/>
  <c r="A305" i="19"/>
  <c r="B267" i="19"/>
  <c r="F267" i="19"/>
  <c r="J267" i="19"/>
  <c r="N267" i="19"/>
  <c r="R267" i="19"/>
  <c r="V267" i="19"/>
  <c r="C267" i="19"/>
  <c r="G267" i="19"/>
  <c r="K267" i="19"/>
  <c r="O267" i="19"/>
  <c r="S267" i="19"/>
  <c r="W267" i="19"/>
  <c r="E267" i="19"/>
  <c r="I267" i="19"/>
  <c r="M267" i="19"/>
  <c r="Q267" i="19"/>
  <c r="U267" i="19"/>
  <c r="Y267" i="19"/>
  <c r="L267" i="19"/>
  <c r="P267" i="19"/>
  <c r="D267" i="19"/>
  <c r="T267" i="19"/>
  <c r="H267" i="19"/>
  <c r="X267" i="19"/>
  <c r="A268" i="19"/>
  <c r="C449" i="19"/>
  <c r="G449" i="19"/>
  <c r="D449" i="19"/>
  <c r="E449" i="19"/>
  <c r="B449" i="19"/>
  <c r="F449" i="19"/>
  <c r="J449" i="19"/>
  <c r="N449" i="19"/>
  <c r="R449" i="19"/>
  <c r="V449" i="19"/>
  <c r="K449" i="19"/>
  <c r="O449" i="19"/>
  <c r="S449" i="19"/>
  <c r="W449" i="19"/>
  <c r="H449" i="19"/>
  <c r="L449" i="19"/>
  <c r="P449" i="19"/>
  <c r="T449" i="19"/>
  <c r="X449" i="19"/>
  <c r="I449" i="19"/>
  <c r="M449" i="19"/>
  <c r="Q449" i="19"/>
  <c r="U449" i="19"/>
  <c r="Y449" i="19"/>
  <c r="A450" i="19"/>
  <c r="E443" i="24"/>
  <c r="I443" i="24"/>
  <c r="M443" i="24"/>
  <c r="Q443" i="24"/>
  <c r="U443" i="24"/>
  <c r="Y443" i="24"/>
  <c r="B443" i="24"/>
  <c r="F443" i="24"/>
  <c r="J443" i="24"/>
  <c r="N443" i="24"/>
  <c r="R443" i="24"/>
  <c r="V443" i="24"/>
  <c r="C443" i="24"/>
  <c r="G443" i="24"/>
  <c r="K443" i="24"/>
  <c r="O443" i="24"/>
  <c r="S443" i="24"/>
  <c r="W443" i="24"/>
  <c r="D443" i="24"/>
  <c r="H443" i="24"/>
  <c r="L443" i="24"/>
  <c r="P443" i="24"/>
  <c r="T443" i="24"/>
  <c r="X443" i="24"/>
  <c r="B514" i="24"/>
  <c r="C514" i="24"/>
  <c r="D514" i="24"/>
  <c r="E514" i="24"/>
  <c r="F514" i="24"/>
  <c r="J514" i="24"/>
  <c r="N514" i="24"/>
  <c r="R514" i="24"/>
  <c r="V514" i="24"/>
  <c r="G514" i="24"/>
  <c r="K514" i="24"/>
  <c r="O514" i="24"/>
  <c r="S514" i="24"/>
  <c r="W514" i="24"/>
  <c r="H514" i="24"/>
  <c r="L514" i="24"/>
  <c r="P514" i="24"/>
  <c r="T514" i="24"/>
  <c r="X514" i="24"/>
  <c r="I514" i="24"/>
  <c r="M514" i="24"/>
  <c r="Q514" i="24"/>
  <c r="U514" i="24"/>
  <c r="Y514" i="24"/>
  <c r="B304" i="19"/>
  <c r="F304" i="19"/>
  <c r="J304" i="19"/>
  <c r="N304" i="19"/>
  <c r="R304" i="19"/>
  <c r="V304" i="19"/>
  <c r="C304" i="19"/>
  <c r="G304" i="19"/>
  <c r="K304" i="19"/>
  <c r="O304" i="19"/>
  <c r="S304" i="19"/>
  <c r="W304" i="19"/>
  <c r="D304" i="19"/>
  <c r="H304" i="19"/>
  <c r="L304" i="19"/>
  <c r="P304" i="19"/>
  <c r="T304" i="19"/>
  <c r="X304" i="19"/>
  <c r="E304" i="19"/>
  <c r="I304" i="19"/>
  <c r="M304" i="19"/>
  <c r="Q304" i="19"/>
  <c r="U304" i="19"/>
  <c r="Y304" i="19"/>
  <c r="A341" i="19"/>
  <c r="D83" i="19"/>
  <c r="H83" i="19"/>
  <c r="L83" i="19"/>
  <c r="P83" i="19"/>
  <c r="T83" i="19"/>
  <c r="X83" i="19"/>
  <c r="E83" i="19"/>
  <c r="I83" i="19"/>
  <c r="M83" i="19"/>
  <c r="Q83" i="19"/>
  <c r="U83" i="19"/>
  <c r="Y83" i="19"/>
  <c r="B83" i="19"/>
  <c r="F83" i="19"/>
  <c r="J83" i="19"/>
  <c r="N83" i="19"/>
  <c r="R83" i="19"/>
  <c r="V83" i="19"/>
  <c r="C83" i="19"/>
  <c r="G83" i="19"/>
  <c r="K83" i="19"/>
  <c r="O83" i="19"/>
  <c r="S83" i="19"/>
  <c r="W83" i="19"/>
  <c r="E156" i="24"/>
  <c r="I156" i="24"/>
  <c r="M156" i="24"/>
  <c r="Q156" i="24"/>
  <c r="U156" i="24"/>
  <c r="Y156" i="24"/>
  <c r="B156" i="24"/>
  <c r="F156" i="24"/>
  <c r="J156" i="24"/>
  <c r="N156" i="24"/>
  <c r="R156" i="24"/>
  <c r="V156" i="24"/>
  <c r="C156" i="24"/>
  <c r="G156" i="24"/>
  <c r="K156" i="24"/>
  <c r="O156" i="24"/>
  <c r="S156" i="24"/>
  <c r="W156" i="24"/>
  <c r="D156" i="24"/>
  <c r="H156" i="24"/>
  <c r="L156" i="24"/>
  <c r="P156" i="24"/>
  <c r="T156" i="24"/>
  <c r="X156" i="24"/>
  <c r="D227" i="24"/>
  <c r="H227" i="24"/>
  <c r="L227" i="24"/>
  <c r="P227" i="24"/>
  <c r="T227" i="24"/>
  <c r="X227" i="24"/>
  <c r="E227" i="24"/>
  <c r="I227" i="24"/>
  <c r="M227" i="24"/>
  <c r="Q227" i="24"/>
  <c r="U227" i="24"/>
  <c r="Y227" i="24"/>
  <c r="B227" i="24"/>
  <c r="F227" i="24"/>
  <c r="J227" i="24"/>
  <c r="N227" i="24"/>
  <c r="R227" i="24"/>
  <c r="V227" i="24"/>
  <c r="C227" i="24"/>
  <c r="G227" i="24"/>
  <c r="K227" i="24"/>
  <c r="O227" i="24"/>
  <c r="S227" i="24"/>
  <c r="W227" i="24"/>
  <c r="D335" i="24"/>
  <c r="H335" i="24"/>
  <c r="L335" i="24"/>
  <c r="P335" i="24"/>
  <c r="T335" i="24"/>
  <c r="X335" i="24"/>
  <c r="E335" i="24"/>
  <c r="I335" i="24"/>
  <c r="M335" i="24"/>
  <c r="Q335" i="24"/>
  <c r="U335" i="24"/>
  <c r="Y335" i="24"/>
  <c r="B335" i="24"/>
  <c r="J335" i="24"/>
  <c r="R335" i="24"/>
  <c r="C335" i="24"/>
  <c r="K335" i="24"/>
  <c r="S335" i="24"/>
  <c r="F335" i="24"/>
  <c r="N335" i="24"/>
  <c r="V335" i="24"/>
  <c r="G335" i="24"/>
  <c r="O335" i="24"/>
  <c r="W335" i="24"/>
  <c r="C116" i="24"/>
  <c r="G116" i="24"/>
  <c r="K116" i="24"/>
  <c r="O116" i="24"/>
  <c r="S116" i="24"/>
  <c r="W116" i="24"/>
  <c r="D116" i="24"/>
  <c r="H116" i="24"/>
  <c r="L116" i="24"/>
  <c r="P116" i="24"/>
  <c r="T116" i="24"/>
  <c r="X116" i="24"/>
  <c r="E116" i="24"/>
  <c r="I116" i="24"/>
  <c r="M116" i="24"/>
  <c r="Q116" i="24"/>
  <c r="U116" i="24"/>
  <c r="Y116" i="24"/>
  <c r="B116" i="24"/>
  <c r="F116" i="24"/>
  <c r="J116" i="24"/>
  <c r="N116" i="24"/>
  <c r="R116" i="24"/>
  <c r="V116" i="24"/>
  <c r="A301" i="24"/>
  <c r="B264" i="24"/>
  <c r="F264" i="24"/>
  <c r="J264" i="24"/>
  <c r="N264" i="24"/>
  <c r="R264" i="24"/>
  <c r="V264" i="24"/>
  <c r="C264" i="24"/>
  <c r="G264" i="24"/>
  <c r="K264" i="24"/>
  <c r="O264" i="24"/>
  <c r="S264" i="24"/>
  <c r="W264" i="24"/>
  <c r="D264" i="24"/>
  <c r="H264" i="24"/>
  <c r="L264" i="24"/>
  <c r="P264" i="24"/>
  <c r="T264" i="24"/>
  <c r="X264" i="24"/>
  <c r="E264" i="24"/>
  <c r="I264" i="24"/>
  <c r="M264" i="24"/>
  <c r="Q264" i="24"/>
  <c r="U264" i="24"/>
  <c r="Y264" i="24"/>
  <c r="E300" i="24"/>
  <c r="I300" i="24"/>
  <c r="M300" i="24"/>
  <c r="Q300" i="24"/>
  <c r="U300" i="24"/>
  <c r="Y300" i="24"/>
  <c r="C300" i="24"/>
  <c r="G300" i="24"/>
  <c r="K300" i="24"/>
  <c r="O300" i="24"/>
  <c r="S300" i="24"/>
  <c r="W300" i="24"/>
  <c r="D300" i="24"/>
  <c r="H300" i="24"/>
  <c r="L300" i="24"/>
  <c r="P300" i="24"/>
  <c r="T300" i="24"/>
  <c r="X300" i="24"/>
  <c r="F300" i="24"/>
  <c r="V300" i="24"/>
  <c r="J300" i="24"/>
  <c r="N300" i="24"/>
  <c r="B300" i="24"/>
  <c r="R300" i="24"/>
  <c r="B372" i="24"/>
  <c r="F372" i="24"/>
  <c r="J372" i="24"/>
  <c r="N372" i="24"/>
  <c r="R372" i="24"/>
  <c r="V372" i="24"/>
  <c r="C372" i="24"/>
  <c r="G372" i="24"/>
  <c r="K372" i="24"/>
  <c r="O372" i="24"/>
  <c r="S372" i="24"/>
  <c r="W372" i="24"/>
  <c r="H372" i="24"/>
  <c r="P372" i="24"/>
  <c r="I372" i="24"/>
  <c r="Q372" i="24"/>
  <c r="D372" i="24"/>
  <c r="L372" i="24"/>
  <c r="T372" i="24"/>
  <c r="E372" i="24"/>
  <c r="M372" i="24"/>
  <c r="U372" i="24"/>
  <c r="X372" i="24"/>
  <c r="Y372" i="24"/>
  <c r="D192" i="24"/>
  <c r="H192" i="24"/>
  <c r="L192" i="24"/>
  <c r="P192" i="24"/>
  <c r="T192" i="24"/>
  <c r="X192" i="24"/>
  <c r="C192" i="24"/>
  <c r="G192" i="24"/>
  <c r="K192" i="24"/>
  <c r="O192" i="24"/>
  <c r="S192" i="24"/>
  <c r="W192" i="24"/>
  <c r="I192" i="24"/>
  <c r="Q192" i="24"/>
  <c r="Y192" i="24"/>
  <c r="B192" i="24"/>
  <c r="J192" i="24"/>
  <c r="R192" i="24"/>
  <c r="E192" i="24"/>
  <c r="M192" i="24"/>
  <c r="U192" i="24"/>
  <c r="F192" i="24"/>
  <c r="N192" i="24"/>
  <c r="V192" i="24"/>
  <c r="A157" i="24"/>
  <c r="A193" i="24"/>
  <c r="B444" i="21"/>
  <c r="F444" i="21"/>
  <c r="J444" i="21"/>
  <c r="N444" i="21"/>
  <c r="R444" i="21"/>
  <c r="V444" i="21"/>
  <c r="C444" i="21"/>
  <c r="G444" i="21"/>
  <c r="K444" i="21"/>
  <c r="O444" i="21"/>
  <c r="S444" i="21"/>
  <c r="W444" i="21"/>
  <c r="D444" i="21"/>
  <c r="H444" i="21"/>
  <c r="L444" i="21"/>
  <c r="P444" i="21"/>
  <c r="T444" i="21"/>
  <c r="X444" i="21"/>
  <c r="E444" i="21"/>
  <c r="I444" i="21"/>
  <c r="M444" i="21"/>
  <c r="Q444" i="21"/>
  <c r="U444" i="21"/>
  <c r="Y444" i="21"/>
  <c r="B479" i="21"/>
  <c r="F479" i="21"/>
  <c r="J479" i="21"/>
  <c r="N479" i="21"/>
  <c r="R479" i="21"/>
  <c r="V479" i="21"/>
  <c r="D479" i="21"/>
  <c r="H479" i="21"/>
  <c r="L479" i="21"/>
  <c r="P479" i="21"/>
  <c r="T479" i="21"/>
  <c r="X479" i="21"/>
  <c r="E479" i="21"/>
  <c r="M479" i="21"/>
  <c r="U479" i="21"/>
  <c r="G479" i="21"/>
  <c r="O479" i="21"/>
  <c r="W479" i="21"/>
  <c r="I479" i="21"/>
  <c r="Q479" i="21"/>
  <c r="Y479" i="21"/>
  <c r="C479" i="21"/>
  <c r="K479" i="21"/>
  <c r="S479" i="21"/>
  <c r="A410" i="21"/>
  <c r="D373" i="21"/>
  <c r="H373" i="21"/>
  <c r="L373" i="21"/>
  <c r="P373" i="21"/>
  <c r="T373" i="21"/>
  <c r="X373" i="21"/>
  <c r="E373" i="21"/>
  <c r="I373" i="21"/>
  <c r="M373" i="21"/>
  <c r="Q373" i="21"/>
  <c r="U373" i="21"/>
  <c r="Y373" i="21"/>
  <c r="B373" i="21"/>
  <c r="F373" i="21"/>
  <c r="J373" i="21"/>
  <c r="N373" i="21"/>
  <c r="R373" i="21"/>
  <c r="V373" i="21"/>
  <c r="C373" i="21"/>
  <c r="G373" i="21"/>
  <c r="K373" i="21"/>
  <c r="O373" i="21"/>
  <c r="S373" i="21"/>
  <c r="W373" i="21"/>
  <c r="D409" i="21"/>
  <c r="H409" i="21"/>
  <c r="L409" i="21"/>
  <c r="P409" i="21"/>
  <c r="T409" i="21"/>
  <c r="X409" i="21"/>
  <c r="B409" i="21"/>
  <c r="F409" i="21"/>
  <c r="J409" i="21"/>
  <c r="N409" i="21"/>
  <c r="R409" i="21"/>
  <c r="V409" i="21"/>
  <c r="E409" i="21"/>
  <c r="M409" i="21"/>
  <c r="U409" i="21"/>
  <c r="G409" i="21"/>
  <c r="O409" i="21"/>
  <c r="W409" i="21"/>
  <c r="I409" i="21"/>
  <c r="Q409" i="21"/>
  <c r="Y409" i="21"/>
  <c r="C409" i="21"/>
  <c r="K409" i="21"/>
  <c r="S409" i="21"/>
  <c r="E301" i="21"/>
  <c r="I301" i="21"/>
  <c r="M301" i="21"/>
  <c r="Q301" i="21"/>
  <c r="U301" i="21"/>
  <c r="Y301" i="21"/>
  <c r="C301" i="21"/>
  <c r="G301" i="21"/>
  <c r="K301" i="21"/>
  <c r="O301" i="21"/>
  <c r="S301" i="21"/>
  <c r="W301" i="21"/>
  <c r="H301" i="21"/>
  <c r="P301" i="21"/>
  <c r="X301" i="21"/>
  <c r="B301" i="21"/>
  <c r="J301" i="21"/>
  <c r="R301" i="21"/>
  <c r="D301" i="21"/>
  <c r="L301" i="21"/>
  <c r="T301" i="21"/>
  <c r="F301" i="21"/>
  <c r="N301" i="21"/>
  <c r="V301" i="21"/>
  <c r="B336" i="21"/>
  <c r="F336" i="21"/>
  <c r="J336" i="21"/>
  <c r="N336" i="21"/>
  <c r="R336" i="21"/>
  <c r="V336" i="21"/>
  <c r="C336" i="21"/>
  <c r="G336" i="21"/>
  <c r="K336" i="21"/>
  <c r="O336" i="21"/>
  <c r="S336" i="21"/>
  <c r="W336" i="21"/>
  <c r="I336" i="21"/>
  <c r="Q336" i="21"/>
  <c r="Y336" i="21"/>
  <c r="D336" i="21"/>
  <c r="L336" i="21"/>
  <c r="T336" i="21"/>
  <c r="H336" i="21"/>
  <c r="X336" i="21"/>
  <c r="P336" i="21"/>
  <c r="E336" i="21"/>
  <c r="M336" i="21"/>
  <c r="U336" i="21"/>
  <c r="B265" i="21"/>
  <c r="F265" i="21"/>
  <c r="J265" i="21"/>
  <c r="N265" i="21"/>
  <c r="R265" i="21"/>
  <c r="V265" i="21"/>
  <c r="D265" i="21"/>
  <c r="H265" i="21"/>
  <c r="L265" i="21"/>
  <c r="P265" i="21"/>
  <c r="T265" i="21"/>
  <c r="X265" i="21"/>
  <c r="I265" i="21"/>
  <c r="Q265" i="21"/>
  <c r="Y265" i="21"/>
  <c r="C265" i="21"/>
  <c r="K265" i="21"/>
  <c r="S265" i="21"/>
  <c r="A302" i="21"/>
  <c r="E265" i="21"/>
  <c r="M265" i="21"/>
  <c r="U265" i="21"/>
  <c r="G265" i="21"/>
  <c r="O265" i="21"/>
  <c r="W265" i="21"/>
  <c r="B228" i="21"/>
  <c r="F228" i="21"/>
  <c r="J228" i="21"/>
  <c r="N228" i="21"/>
  <c r="R228" i="21"/>
  <c r="V228" i="21"/>
  <c r="C228" i="21"/>
  <c r="G228" i="21"/>
  <c r="K228" i="21"/>
  <c r="O228" i="21"/>
  <c r="S228" i="21"/>
  <c r="W228" i="21"/>
  <c r="E228" i="21"/>
  <c r="I228" i="21"/>
  <c r="M228" i="21"/>
  <c r="Q228" i="21"/>
  <c r="U228" i="21"/>
  <c r="Y228" i="21"/>
  <c r="H228" i="21"/>
  <c r="X228" i="21"/>
  <c r="L228" i="21"/>
  <c r="P228" i="21"/>
  <c r="D228" i="21"/>
  <c r="T228" i="21"/>
  <c r="C192" i="21"/>
  <c r="G192" i="21"/>
  <c r="K192" i="21"/>
  <c r="O192" i="21"/>
  <c r="S192" i="21"/>
  <c r="W192" i="21"/>
  <c r="D192" i="21"/>
  <c r="H192" i="21"/>
  <c r="L192" i="21"/>
  <c r="P192" i="21"/>
  <c r="T192" i="21"/>
  <c r="X192" i="21"/>
  <c r="E192" i="21"/>
  <c r="I192" i="21"/>
  <c r="M192" i="21"/>
  <c r="Q192" i="21"/>
  <c r="U192" i="21"/>
  <c r="Y192" i="21"/>
  <c r="B192" i="21"/>
  <c r="F192" i="21"/>
  <c r="J192" i="21"/>
  <c r="N192" i="21"/>
  <c r="R192" i="21"/>
  <c r="V192" i="21"/>
  <c r="A480" i="21"/>
  <c r="A516" i="21" s="1"/>
  <c r="A445" i="21"/>
  <c r="A337" i="21"/>
  <c r="A229" i="21"/>
  <c r="A266" i="21"/>
  <c r="A374" i="21"/>
  <c r="A83" i="21"/>
  <c r="B45" i="21"/>
  <c r="F45" i="21"/>
  <c r="J45" i="21"/>
  <c r="N45" i="21"/>
  <c r="R45" i="21"/>
  <c r="V45" i="21"/>
  <c r="C45" i="21"/>
  <c r="G45" i="21"/>
  <c r="K45" i="21"/>
  <c r="O45" i="21"/>
  <c r="S45" i="21"/>
  <c r="W45" i="21"/>
  <c r="D45" i="21"/>
  <c r="H45" i="21"/>
  <c r="L45" i="21"/>
  <c r="P45" i="21"/>
  <c r="T45" i="21"/>
  <c r="X45" i="21"/>
  <c r="E45" i="21"/>
  <c r="I45" i="21"/>
  <c r="M45" i="21"/>
  <c r="Q45" i="21"/>
  <c r="U45" i="21"/>
  <c r="Y45" i="21"/>
  <c r="B82" i="21"/>
  <c r="C82" i="21"/>
  <c r="G82" i="21"/>
  <c r="K82" i="21"/>
  <c r="O82" i="21"/>
  <c r="S82" i="21"/>
  <c r="W82" i="21"/>
  <c r="D82" i="21"/>
  <c r="H82" i="21"/>
  <c r="L82" i="21"/>
  <c r="P82" i="21"/>
  <c r="T82" i="21"/>
  <c r="X82" i="21"/>
  <c r="E82" i="21"/>
  <c r="I82" i="21"/>
  <c r="M82" i="21"/>
  <c r="Q82" i="21"/>
  <c r="U82" i="21"/>
  <c r="Y82" i="21"/>
  <c r="F82" i="21"/>
  <c r="J82" i="21"/>
  <c r="N82" i="21"/>
  <c r="R82" i="21"/>
  <c r="V82" i="21"/>
  <c r="A119" i="21"/>
  <c r="E118" i="21"/>
  <c r="I118" i="21"/>
  <c r="M118" i="21"/>
  <c r="Q118" i="21"/>
  <c r="U118" i="21"/>
  <c r="Y118" i="21"/>
  <c r="B118" i="21"/>
  <c r="F118" i="21"/>
  <c r="J118" i="21"/>
  <c r="N118" i="21"/>
  <c r="R118" i="21"/>
  <c r="V118" i="21"/>
  <c r="C118" i="21"/>
  <c r="G118" i="21"/>
  <c r="K118" i="21"/>
  <c r="O118" i="21"/>
  <c r="S118" i="21"/>
  <c r="W118" i="21"/>
  <c r="D118" i="21"/>
  <c r="H118" i="21"/>
  <c r="L118" i="21"/>
  <c r="P118" i="21"/>
  <c r="T118" i="21"/>
  <c r="X118" i="21"/>
  <c r="E155" i="21"/>
  <c r="I155" i="21"/>
  <c r="M155" i="21"/>
  <c r="Q155" i="21"/>
  <c r="U155" i="21"/>
  <c r="Y155" i="21"/>
  <c r="B155" i="21"/>
  <c r="F155" i="21"/>
  <c r="J155" i="21"/>
  <c r="N155" i="21"/>
  <c r="R155" i="21"/>
  <c r="V155" i="21"/>
  <c r="C155" i="21"/>
  <c r="G155" i="21"/>
  <c r="K155" i="21"/>
  <c r="O155" i="21"/>
  <c r="S155" i="21"/>
  <c r="W155" i="21"/>
  <c r="D155" i="21"/>
  <c r="H155" i="21"/>
  <c r="L155" i="21"/>
  <c r="P155" i="21"/>
  <c r="T155" i="21"/>
  <c r="X155" i="21"/>
  <c r="A156" i="21"/>
  <c r="A193" i="21" s="1"/>
  <c r="B338" i="23"/>
  <c r="C338" i="23"/>
  <c r="G338" i="23"/>
  <c r="K338" i="23"/>
  <c r="O338" i="23"/>
  <c r="S338" i="23"/>
  <c r="W338" i="23"/>
  <c r="E338" i="23"/>
  <c r="I338" i="23"/>
  <c r="M338" i="23"/>
  <c r="Q338" i="23"/>
  <c r="U338" i="23"/>
  <c r="Y338" i="23"/>
  <c r="H338" i="23"/>
  <c r="P338" i="23"/>
  <c r="X338" i="23"/>
  <c r="J338" i="23"/>
  <c r="R338" i="23"/>
  <c r="D338" i="23"/>
  <c r="L338" i="23"/>
  <c r="T338" i="23"/>
  <c r="F338" i="23"/>
  <c r="N338" i="23"/>
  <c r="V338" i="23"/>
  <c r="C265" i="23"/>
  <c r="G265" i="23"/>
  <c r="K265" i="23"/>
  <c r="O265" i="23"/>
  <c r="S265" i="23"/>
  <c r="W265" i="23"/>
  <c r="D265" i="23"/>
  <c r="H265" i="23"/>
  <c r="L265" i="23"/>
  <c r="P265" i="23"/>
  <c r="T265" i="23"/>
  <c r="X265" i="23"/>
  <c r="A303" i="23"/>
  <c r="E265" i="23"/>
  <c r="I265" i="23"/>
  <c r="M265" i="23"/>
  <c r="B265" i="23"/>
  <c r="F265" i="23"/>
  <c r="J265" i="23"/>
  <c r="N265" i="23"/>
  <c r="R265" i="23"/>
  <c r="V265" i="23"/>
  <c r="Q265" i="23"/>
  <c r="U265" i="23"/>
  <c r="Y265" i="23"/>
  <c r="A266" i="23"/>
  <c r="E375" i="23"/>
  <c r="I375" i="23"/>
  <c r="M375" i="23"/>
  <c r="Q375" i="23"/>
  <c r="U375" i="23"/>
  <c r="Y375" i="23"/>
  <c r="C375" i="23"/>
  <c r="G375" i="23"/>
  <c r="K375" i="23"/>
  <c r="O375" i="23"/>
  <c r="S375" i="23"/>
  <c r="W375" i="23"/>
  <c r="H375" i="23"/>
  <c r="P375" i="23"/>
  <c r="X375" i="23"/>
  <c r="D375" i="23"/>
  <c r="L375" i="23"/>
  <c r="T375" i="23"/>
  <c r="N375" i="23"/>
  <c r="B375" i="23"/>
  <c r="R375" i="23"/>
  <c r="F375" i="23"/>
  <c r="V375" i="23"/>
  <c r="J375" i="23"/>
  <c r="A376" i="23"/>
  <c r="A413" i="23" s="1"/>
  <c r="E302" i="23"/>
  <c r="I302" i="23"/>
  <c r="M302" i="23"/>
  <c r="Q302" i="23"/>
  <c r="U302" i="23"/>
  <c r="Y302" i="23"/>
  <c r="C302" i="23"/>
  <c r="G302" i="23"/>
  <c r="K302" i="23"/>
  <c r="O302" i="23"/>
  <c r="S302" i="23"/>
  <c r="W302" i="23"/>
  <c r="F302" i="23"/>
  <c r="N302" i="23"/>
  <c r="V302" i="23"/>
  <c r="H302" i="23"/>
  <c r="P302" i="23"/>
  <c r="X302" i="23"/>
  <c r="B302" i="23"/>
  <c r="J302" i="23"/>
  <c r="R302" i="23"/>
  <c r="D302" i="23"/>
  <c r="L302" i="23"/>
  <c r="T302" i="23"/>
  <c r="A339" i="23"/>
  <c r="A193" i="23"/>
  <c r="B155" i="23"/>
  <c r="F155" i="23"/>
  <c r="J155" i="23"/>
  <c r="N155" i="23"/>
  <c r="C155" i="23"/>
  <c r="G155" i="23"/>
  <c r="K155" i="23"/>
  <c r="O155" i="23"/>
  <c r="S155" i="23"/>
  <c r="W155" i="23"/>
  <c r="E155" i="23"/>
  <c r="I155" i="23"/>
  <c r="M155" i="23"/>
  <c r="Q155" i="23"/>
  <c r="U155" i="23"/>
  <c r="Y155" i="23"/>
  <c r="H155" i="23"/>
  <c r="T155" i="23"/>
  <c r="L155" i="23"/>
  <c r="V155" i="23"/>
  <c r="P155" i="23"/>
  <c r="X155" i="23"/>
  <c r="D155" i="23"/>
  <c r="R155" i="23"/>
  <c r="A156" i="23"/>
  <c r="E120" i="23"/>
  <c r="I120" i="23"/>
  <c r="M120" i="23"/>
  <c r="Q120" i="23"/>
  <c r="U120" i="23"/>
  <c r="Y120" i="23"/>
  <c r="B120" i="23"/>
  <c r="F120" i="23"/>
  <c r="J120" i="23"/>
  <c r="N120" i="23"/>
  <c r="R120" i="23"/>
  <c r="V120" i="23"/>
  <c r="C120" i="23"/>
  <c r="G120" i="23"/>
  <c r="K120" i="23"/>
  <c r="O120" i="23"/>
  <c r="S120" i="23"/>
  <c r="W120" i="23"/>
  <c r="D120" i="23"/>
  <c r="H120" i="23"/>
  <c r="L120" i="23"/>
  <c r="P120" i="23"/>
  <c r="T120" i="23"/>
  <c r="X120" i="23"/>
  <c r="D228" i="23"/>
  <c r="H228" i="23"/>
  <c r="L228" i="23"/>
  <c r="P228" i="23"/>
  <c r="T228" i="23"/>
  <c r="X228" i="23"/>
  <c r="E228" i="23"/>
  <c r="I228" i="23"/>
  <c r="M228" i="23"/>
  <c r="Q228" i="23"/>
  <c r="U228" i="23"/>
  <c r="Y228" i="23"/>
  <c r="B228" i="23"/>
  <c r="F228" i="23"/>
  <c r="J228" i="23"/>
  <c r="N228" i="23"/>
  <c r="R228" i="23"/>
  <c r="V228" i="23"/>
  <c r="C228" i="23"/>
  <c r="G228" i="23"/>
  <c r="K228" i="23"/>
  <c r="O228" i="23"/>
  <c r="S228" i="23"/>
  <c r="W228" i="23"/>
  <c r="E192" i="23"/>
  <c r="I192" i="23"/>
  <c r="M192" i="23"/>
  <c r="Q192" i="23"/>
  <c r="U192" i="23"/>
  <c r="Y192" i="23"/>
  <c r="C192" i="23"/>
  <c r="G192" i="23"/>
  <c r="K192" i="23"/>
  <c r="O192" i="23"/>
  <c r="S192" i="23"/>
  <c r="W192" i="23"/>
  <c r="H192" i="23"/>
  <c r="P192" i="23"/>
  <c r="X192" i="23"/>
  <c r="B192" i="23"/>
  <c r="J192" i="23"/>
  <c r="R192" i="23"/>
  <c r="D192" i="23"/>
  <c r="L192" i="23"/>
  <c r="T192" i="23"/>
  <c r="F192" i="23"/>
  <c r="N192" i="23"/>
  <c r="V192" i="23"/>
  <c r="A229" i="23"/>
  <c r="A120" i="24"/>
  <c r="A119" i="19"/>
  <c r="A117" i="24"/>
  <c r="A228" i="24"/>
  <c r="A265" i="24"/>
  <c r="A449" i="23"/>
  <c r="A336" i="24"/>
  <c r="A373" i="24"/>
  <c r="A410" i="24" s="1"/>
  <c r="A479" i="24"/>
  <c r="A444" i="24"/>
  <c r="D410" i="24" l="1"/>
  <c r="H410" i="24"/>
  <c r="L410" i="24"/>
  <c r="P410" i="24"/>
  <c r="T410" i="24"/>
  <c r="X410" i="24"/>
  <c r="E410" i="24"/>
  <c r="I410" i="24"/>
  <c r="M410" i="24"/>
  <c r="Q410" i="24"/>
  <c r="U410" i="24"/>
  <c r="Y410" i="24"/>
  <c r="B410" i="24"/>
  <c r="F410" i="24"/>
  <c r="J410" i="24"/>
  <c r="N410" i="24"/>
  <c r="R410" i="24"/>
  <c r="V410" i="24"/>
  <c r="C410" i="24"/>
  <c r="G410" i="24"/>
  <c r="K410" i="24"/>
  <c r="O410" i="24"/>
  <c r="S410" i="24"/>
  <c r="W410" i="24"/>
  <c r="D516" i="21"/>
  <c r="H516" i="21"/>
  <c r="L516" i="21"/>
  <c r="P516" i="21"/>
  <c r="T516" i="21"/>
  <c r="X516" i="21"/>
  <c r="E516" i="21"/>
  <c r="I516" i="21"/>
  <c r="M516" i="21"/>
  <c r="Q516" i="21"/>
  <c r="U516" i="21"/>
  <c r="Y516" i="21"/>
  <c r="B516" i="21"/>
  <c r="F516" i="21"/>
  <c r="J516" i="21"/>
  <c r="N516" i="21"/>
  <c r="R516" i="21"/>
  <c r="V516" i="21"/>
  <c r="C516" i="21"/>
  <c r="G516" i="21"/>
  <c r="K516" i="21"/>
  <c r="O516" i="21"/>
  <c r="S516" i="21"/>
  <c r="W516" i="21"/>
  <c r="A306" i="19"/>
  <c r="B268" i="19"/>
  <c r="F268" i="19"/>
  <c r="J268" i="19"/>
  <c r="N268" i="19"/>
  <c r="R268" i="19"/>
  <c r="V268" i="19"/>
  <c r="C268" i="19"/>
  <c r="G268" i="19"/>
  <c r="K268" i="19"/>
  <c r="O268" i="19"/>
  <c r="S268" i="19"/>
  <c r="W268" i="19"/>
  <c r="E268" i="19"/>
  <c r="I268" i="19"/>
  <c r="M268" i="19"/>
  <c r="Q268" i="19"/>
  <c r="U268" i="19"/>
  <c r="Y268" i="19"/>
  <c r="D268" i="19"/>
  <c r="T268" i="19"/>
  <c r="H268" i="19"/>
  <c r="X268" i="19"/>
  <c r="L268" i="19"/>
  <c r="P268" i="19"/>
  <c r="A269" i="19"/>
  <c r="B414" i="19"/>
  <c r="F414" i="19"/>
  <c r="J414" i="19"/>
  <c r="N414" i="19"/>
  <c r="R414" i="19"/>
  <c r="V414" i="19"/>
  <c r="C414" i="19"/>
  <c r="G414" i="19"/>
  <c r="K414" i="19"/>
  <c r="O414" i="19"/>
  <c r="S414" i="19"/>
  <c r="W414" i="19"/>
  <c r="D414" i="19"/>
  <c r="H414" i="19"/>
  <c r="L414" i="19"/>
  <c r="P414" i="19"/>
  <c r="T414" i="19"/>
  <c r="X414" i="19"/>
  <c r="E414" i="19"/>
  <c r="I414" i="19"/>
  <c r="M414" i="19"/>
  <c r="Q414" i="19"/>
  <c r="U414" i="19"/>
  <c r="Y414" i="19"/>
  <c r="A415" i="19"/>
  <c r="B413" i="23"/>
  <c r="F413" i="23"/>
  <c r="J413" i="23"/>
  <c r="N413" i="23"/>
  <c r="R413" i="23"/>
  <c r="V413" i="23"/>
  <c r="C413" i="23"/>
  <c r="G413" i="23"/>
  <c r="K413" i="23"/>
  <c r="O413" i="23"/>
  <c r="S413" i="23"/>
  <c r="W413" i="23"/>
  <c r="D413" i="23"/>
  <c r="H413" i="23"/>
  <c r="L413" i="23"/>
  <c r="P413" i="23"/>
  <c r="T413" i="23"/>
  <c r="X413" i="23"/>
  <c r="E413" i="23"/>
  <c r="I413" i="23"/>
  <c r="M413" i="23"/>
  <c r="Q413" i="23"/>
  <c r="U413" i="23"/>
  <c r="Y413" i="23"/>
  <c r="B305" i="19"/>
  <c r="F305" i="19"/>
  <c r="J305" i="19"/>
  <c r="N305" i="19"/>
  <c r="R305" i="19"/>
  <c r="V305" i="19"/>
  <c r="C305" i="19"/>
  <c r="G305" i="19"/>
  <c r="K305" i="19"/>
  <c r="O305" i="19"/>
  <c r="S305" i="19"/>
  <c r="W305" i="19"/>
  <c r="D305" i="19"/>
  <c r="H305" i="19"/>
  <c r="L305" i="19"/>
  <c r="P305" i="19"/>
  <c r="T305" i="19"/>
  <c r="X305" i="19"/>
  <c r="E305" i="19"/>
  <c r="I305" i="19"/>
  <c r="M305" i="19"/>
  <c r="Q305" i="19"/>
  <c r="U305" i="19"/>
  <c r="Y305" i="19"/>
  <c r="A342" i="19"/>
  <c r="E378" i="19"/>
  <c r="I378" i="19"/>
  <c r="M378" i="19"/>
  <c r="Q378" i="19"/>
  <c r="U378" i="19"/>
  <c r="Y378" i="19"/>
  <c r="B378" i="19"/>
  <c r="F378" i="19"/>
  <c r="J378" i="19"/>
  <c r="N378" i="19"/>
  <c r="R378" i="19"/>
  <c r="V378" i="19"/>
  <c r="C378" i="19"/>
  <c r="G378" i="19"/>
  <c r="K378" i="19"/>
  <c r="O378" i="19"/>
  <c r="S378" i="19"/>
  <c r="W378" i="19"/>
  <c r="D378" i="19"/>
  <c r="H378" i="19"/>
  <c r="L378" i="19"/>
  <c r="P378" i="19"/>
  <c r="T378" i="19"/>
  <c r="X378" i="19"/>
  <c r="A379" i="19"/>
  <c r="E444" i="24"/>
  <c r="I444" i="24"/>
  <c r="M444" i="24"/>
  <c r="Q444" i="24"/>
  <c r="U444" i="24"/>
  <c r="Y444" i="24"/>
  <c r="B444" i="24"/>
  <c r="F444" i="24"/>
  <c r="J444" i="24"/>
  <c r="N444" i="24"/>
  <c r="R444" i="24"/>
  <c r="V444" i="24"/>
  <c r="C444" i="24"/>
  <c r="G444" i="24"/>
  <c r="K444" i="24"/>
  <c r="O444" i="24"/>
  <c r="S444" i="24"/>
  <c r="W444" i="24"/>
  <c r="D444" i="24"/>
  <c r="H444" i="24"/>
  <c r="L444" i="24"/>
  <c r="P444" i="24"/>
  <c r="T444" i="24"/>
  <c r="X444" i="24"/>
  <c r="B449" i="23"/>
  <c r="F449" i="23"/>
  <c r="J449" i="23"/>
  <c r="N449" i="23"/>
  <c r="R449" i="23"/>
  <c r="V449" i="23"/>
  <c r="C449" i="23"/>
  <c r="G449" i="23"/>
  <c r="K449" i="23"/>
  <c r="O449" i="23"/>
  <c r="S449" i="23"/>
  <c r="W449" i="23"/>
  <c r="D449" i="23"/>
  <c r="H449" i="23"/>
  <c r="L449" i="23"/>
  <c r="P449" i="23"/>
  <c r="T449" i="23"/>
  <c r="X449" i="23"/>
  <c r="E449" i="23"/>
  <c r="I449" i="23"/>
  <c r="M449" i="23"/>
  <c r="Q449" i="23"/>
  <c r="U449" i="23"/>
  <c r="Y449" i="23"/>
  <c r="A158" i="19"/>
  <c r="D119" i="19"/>
  <c r="H119" i="19"/>
  <c r="L119" i="19"/>
  <c r="P119" i="19"/>
  <c r="T119" i="19"/>
  <c r="X119" i="19"/>
  <c r="E119" i="19"/>
  <c r="I119" i="19"/>
  <c r="M119" i="19"/>
  <c r="Q119" i="19"/>
  <c r="U119" i="19"/>
  <c r="Y119" i="19"/>
  <c r="B119" i="19"/>
  <c r="F119" i="19"/>
  <c r="J119" i="19"/>
  <c r="N119" i="19"/>
  <c r="R119" i="19"/>
  <c r="V119" i="19"/>
  <c r="C119" i="19"/>
  <c r="G119" i="19"/>
  <c r="K119" i="19"/>
  <c r="O119" i="19"/>
  <c r="S119" i="19"/>
  <c r="W119" i="19"/>
  <c r="E341" i="19"/>
  <c r="I341" i="19"/>
  <c r="M341" i="19"/>
  <c r="Q341" i="19"/>
  <c r="U341" i="19"/>
  <c r="Y341" i="19"/>
  <c r="B341" i="19"/>
  <c r="F341" i="19"/>
  <c r="J341" i="19"/>
  <c r="N341" i="19"/>
  <c r="R341" i="19"/>
  <c r="V341" i="19"/>
  <c r="C341" i="19"/>
  <c r="G341" i="19"/>
  <c r="K341" i="19"/>
  <c r="O341" i="19"/>
  <c r="S341" i="19"/>
  <c r="W341" i="19"/>
  <c r="D341" i="19"/>
  <c r="H341" i="19"/>
  <c r="L341" i="19"/>
  <c r="P341" i="19"/>
  <c r="T341" i="19"/>
  <c r="X341" i="19"/>
  <c r="E193" i="19"/>
  <c r="I193" i="19"/>
  <c r="M193" i="19"/>
  <c r="Q193" i="19"/>
  <c r="U193" i="19"/>
  <c r="Y193" i="19"/>
  <c r="B193" i="19"/>
  <c r="F193" i="19"/>
  <c r="J193" i="19"/>
  <c r="N193" i="19"/>
  <c r="R193" i="19"/>
  <c r="V193" i="19"/>
  <c r="C193" i="19"/>
  <c r="G193" i="19"/>
  <c r="K193" i="19"/>
  <c r="O193" i="19"/>
  <c r="S193" i="19"/>
  <c r="W193" i="19"/>
  <c r="D193" i="19"/>
  <c r="H193" i="19"/>
  <c r="L193" i="19"/>
  <c r="P193" i="19"/>
  <c r="T193" i="19"/>
  <c r="X193" i="19"/>
  <c r="A230" i="19"/>
  <c r="B515" i="24"/>
  <c r="F515" i="24"/>
  <c r="J515" i="24"/>
  <c r="N515" i="24"/>
  <c r="R515" i="24"/>
  <c r="V515" i="24"/>
  <c r="C515" i="24"/>
  <c r="G515" i="24"/>
  <c r="K515" i="24"/>
  <c r="O515" i="24"/>
  <c r="S515" i="24"/>
  <c r="W515" i="24"/>
  <c r="D515" i="24"/>
  <c r="H515" i="24"/>
  <c r="L515" i="24"/>
  <c r="P515" i="24"/>
  <c r="T515" i="24"/>
  <c r="X515" i="24"/>
  <c r="E515" i="24"/>
  <c r="I515" i="24"/>
  <c r="M515" i="24"/>
  <c r="Q515" i="24"/>
  <c r="U515" i="24"/>
  <c r="Y515" i="24"/>
  <c r="A516" i="24"/>
  <c r="E479" i="24"/>
  <c r="I479" i="24"/>
  <c r="M479" i="24"/>
  <c r="Q479" i="24"/>
  <c r="U479" i="24"/>
  <c r="Y479" i="24"/>
  <c r="B479" i="24"/>
  <c r="F479" i="24"/>
  <c r="J479" i="24"/>
  <c r="N479" i="24"/>
  <c r="R479" i="24"/>
  <c r="V479" i="24"/>
  <c r="C479" i="24"/>
  <c r="G479" i="24"/>
  <c r="K479" i="24"/>
  <c r="O479" i="24"/>
  <c r="S479" i="24"/>
  <c r="W479" i="24"/>
  <c r="D479" i="24"/>
  <c r="H479" i="24"/>
  <c r="L479" i="24"/>
  <c r="P479" i="24"/>
  <c r="T479" i="24"/>
  <c r="X479" i="24"/>
  <c r="B450" i="19"/>
  <c r="F450" i="19"/>
  <c r="J450" i="19"/>
  <c r="N450" i="19"/>
  <c r="R450" i="19"/>
  <c r="V450" i="19"/>
  <c r="C450" i="19"/>
  <c r="G450" i="19"/>
  <c r="K450" i="19"/>
  <c r="O450" i="19"/>
  <c r="S450" i="19"/>
  <c r="W450" i="19"/>
  <c r="D450" i="19"/>
  <c r="H450" i="19"/>
  <c r="L450" i="19"/>
  <c r="P450" i="19"/>
  <c r="T450" i="19"/>
  <c r="X450" i="19"/>
  <c r="E450" i="19"/>
  <c r="I450" i="19"/>
  <c r="M450" i="19"/>
  <c r="Q450" i="19"/>
  <c r="U450" i="19"/>
  <c r="Y450" i="19"/>
  <c r="A451" i="19"/>
  <c r="E229" i="19"/>
  <c r="I229" i="19"/>
  <c r="M229" i="19"/>
  <c r="Q229" i="19"/>
  <c r="U229" i="19"/>
  <c r="Y229" i="19"/>
  <c r="B229" i="19"/>
  <c r="F229" i="19"/>
  <c r="J229" i="19"/>
  <c r="N229" i="19"/>
  <c r="R229" i="19"/>
  <c r="V229" i="19"/>
  <c r="C229" i="19"/>
  <c r="G229" i="19"/>
  <c r="K229" i="19"/>
  <c r="O229" i="19"/>
  <c r="S229" i="19"/>
  <c r="W229" i="19"/>
  <c r="D229" i="19"/>
  <c r="H229" i="19"/>
  <c r="L229" i="19"/>
  <c r="P229" i="19"/>
  <c r="T229" i="19"/>
  <c r="X229" i="19"/>
  <c r="E157" i="19"/>
  <c r="I157" i="19"/>
  <c r="M157" i="19"/>
  <c r="Q157" i="19"/>
  <c r="U157" i="19"/>
  <c r="Y157" i="19"/>
  <c r="B157" i="19"/>
  <c r="F157" i="19"/>
  <c r="J157" i="19"/>
  <c r="N157" i="19"/>
  <c r="R157" i="19"/>
  <c r="V157" i="19"/>
  <c r="C157" i="19"/>
  <c r="G157" i="19"/>
  <c r="K157" i="19"/>
  <c r="O157" i="19"/>
  <c r="S157" i="19"/>
  <c r="W157" i="19"/>
  <c r="D157" i="19"/>
  <c r="H157" i="19"/>
  <c r="L157" i="19"/>
  <c r="P157" i="19"/>
  <c r="T157" i="19"/>
  <c r="X157" i="19"/>
  <c r="A194" i="19"/>
  <c r="A302" i="24"/>
  <c r="B265" i="24"/>
  <c r="F265" i="24"/>
  <c r="J265" i="24"/>
  <c r="N265" i="24"/>
  <c r="R265" i="24"/>
  <c r="V265" i="24"/>
  <c r="C265" i="24"/>
  <c r="G265" i="24"/>
  <c r="K265" i="24"/>
  <c r="O265" i="24"/>
  <c r="S265" i="24"/>
  <c r="W265" i="24"/>
  <c r="D265" i="24"/>
  <c r="H265" i="24"/>
  <c r="L265" i="24"/>
  <c r="P265" i="24"/>
  <c r="T265" i="24"/>
  <c r="X265" i="24"/>
  <c r="E265" i="24"/>
  <c r="I265" i="24"/>
  <c r="M265" i="24"/>
  <c r="Q265" i="24"/>
  <c r="U265" i="24"/>
  <c r="Y265" i="24"/>
  <c r="B373" i="24"/>
  <c r="F373" i="24"/>
  <c r="J373" i="24"/>
  <c r="N373" i="24"/>
  <c r="R373" i="24"/>
  <c r="V373" i="24"/>
  <c r="C373" i="24"/>
  <c r="G373" i="24"/>
  <c r="K373" i="24"/>
  <c r="O373" i="24"/>
  <c r="S373" i="24"/>
  <c r="W373" i="24"/>
  <c r="D373" i="24"/>
  <c r="L373" i="24"/>
  <c r="T373" i="24"/>
  <c r="E373" i="24"/>
  <c r="M373" i="24"/>
  <c r="U373" i="24"/>
  <c r="P373" i="24"/>
  <c r="Q373" i="24"/>
  <c r="H373" i="24"/>
  <c r="X373" i="24"/>
  <c r="I373" i="24"/>
  <c r="Y373" i="24"/>
  <c r="C120" i="24"/>
  <c r="G120" i="24"/>
  <c r="K120" i="24"/>
  <c r="O120" i="24"/>
  <c r="S120" i="24"/>
  <c r="W120" i="24"/>
  <c r="D120" i="24"/>
  <c r="H120" i="24"/>
  <c r="L120" i="24"/>
  <c r="P120" i="24"/>
  <c r="T120" i="24"/>
  <c r="X120" i="24"/>
  <c r="E120" i="24"/>
  <c r="I120" i="24"/>
  <c r="M120" i="24"/>
  <c r="Q120" i="24"/>
  <c r="U120" i="24"/>
  <c r="Y120" i="24"/>
  <c r="B120" i="24"/>
  <c r="F120" i="24"/>
  <c r="J120" i="24"/>
  <c r="N120" i="24"/>
  <c r="R120" i="24"/>
  <c r="V120" i="24"/>
  <c r="D193" i="24"/>
  <c r="H193" i="24"/>
  <c r="L193" i="24"/>
  <c r="P193" i="24"/>
  <c r="T193" i="24"/>
  <c r="X193" i="24"/>
  <c r="C193" i="24"/>
  <c r="G193" i="24"/>
  <c r="K193" i="24"/>
  <c r="O193" i="24"/>
  <c r="S193" i="24"/>
  <c r="W193" i="24"/>
  <c r="I193" i="24"/>
  <c r="Q193" i="24"/>
  <c r="Y193" i="24"/>
  <c r="B193" i="24"/>
  <c r="J193" i="24"/>
  <c r="R193" i="24"/>
  <c r="E193" i="24"/>
  <c r="M193" i="24"/>
  <c r="U193" i="24"/>
  <c r="F193" i="24"/>
  <c r="N193" i="24"/>
  <c r="V193" i="24"/>
  <c r="D336" i="24"/>
  <c r="H336" i="24"/>
  <c r="L336" i="24"/>
  <c r="P336" i="24"/>
  <c r="E336" i="24"/>
  <c r="I336" i="24"/>
  <c r="M336" i="24"/>
  <c r="Q336" i="24"/>
  <c r="U336" i="24"/>
  <c r="B336" i="24"/>
  <c r="J336" i="24"/>
  <c r="R336" i="24"/>
  <c r="W336" i="24"/>
  <c r="C336" i="24"/>
  <c r="K336" i="24"/>
  <c r="S336" i="24"/>
  <c r="X336" i="24"/>
  <c r="F336" i="24"/>
  <c r="N336" i="24"/>
  <c r="T336" i="24"/>
  <c r="Y336" i="24"/>
  <c r="G336" i="24"/>
  <c r="O336" i="24"/>
  <c r="V336" i="24"/>
  <c r="D228" i="24"/>
  <c r="H228" i="24"/>
  <c r="L228" i="24"/>
  <c r="P228" i="24"/>
  <c r="T228" i="24"/>
  <c r="X228" i="24"/>
  <c r="E228" i="24"/>
  <c r="I228" i="24"/>
  <c r="M228" i="24"/>
  <c r="Q228" i="24"/>
  <c r="U228" i="24"/>
  <c r="Y228" i="24"/>
  <c r="B228" i="24"/>
  <c r="F228" i="24"/>
  <c r="J228" i="24"/>
  <c r="N228" i="24"/>
  <c r="R228" i="24"/>
  <c r="V228" i="24"/>
  <c r="C228" i="24"/>
  <c r="G228" i="24"/>
  <c r="K228" i="24"/>
  <c r="O228" i="24"/>
  <c r="S228" i="24"/>
  <c r="W228" i="24"/>
  <c r="A194" i="24"/>
  <c r="E157" i="24"/>
  <c r="I157" i="24"/>
  <c r="M157" i="24"/>
  <c r="Q157" i="24"/>
  <c r="U157" i="24"/>
  <c r="Y157" i="24"/>
  <c r="B157" i="24"/>
  <c r="F157" i="24"/>
  <c r="J157" i="24"/>
  <c r="N157" i="24"/>
  <c r="R157" i="24"/>
  <c r="V157" i="24"/>
  <c r="D157" i="24"/>
  <c r="H157" i="24"/>
  <c r="L157" i="24"/>
  <c r="P157" i="24"/>
  <c r="T157" i="24"/>
  <c r="X157" i="24"/>
  <c r="C157" i="24"/>
  <c r="S157" i="24"/>
  <c r="G157" i="24"/>
  <c r="W157" i="24"/>
  <c r="K157" i="24"/>
  <c r="O157" i="24"/>
  <c r="C117" i="24"/>
  <c r="G117" i="24"/>
  <c r="K117" i="24"/>
  <c r="O117" i="24"/>
  <c r="S117" i="24"/>
  <c r="W117" i="24"/>
  <c r="D117" i="24"/>
  <c r="H117" i="24"/>
  <c r="L117" i="24"/>
  <c r="P117" i="24"/>
  <c r="T117" i="24"/>
  <c r="X117" i="24"/>
  <c r="E117" i="24"/>
  <c r="I117" i="24"/>
  <c r="M117" i="24"/>
  <c r="Q117" i="24"/>
  <c r="U117" i="24"/>
  <c r="Y117" i="24"/>
  <c r="B117" i="24"/>
  <c r="F117" i="24"/>
  <c r="J117" i="24"/>
  <c r="N117" i="24"/>
  <c r="R117" i="24"/>
  <c r="V117" i="24"/>
  <c r="E301" i="24"/>
  <c r="I301" i="24"/>
  <c r="M301" i="24"/>
  <c r="Q301" i="24"/>
  <c r="U301" i="24"/>
  <c r="Y301" i="24"/>
  <c r="C301" i="24"/>
  <c r="G301" i="24"/>
  <c r="K301" i="24"/>
  <c r="O301" i="24"/>
  <c r="S301" i="24"/>
  <c r="W301" i="24"/>
  <c r="D301" i="24"/>
  <c r="H301" i="24"/>
  <c r="L301" i="24"/>
  <c r="P301" i="24"/>
  <c r="T301" i="24"/>
  <c r="X301" i="24"/>
  <c r="N301" i="24"/>
  <c r="B301" i="24"/>
  <c r="R301" i="24"/>
  <c r="F301" i="24"/>
  <c r="V301" i="24"/>
  <c r="J301" i="24"/>
  <c r="A158" i="24"/>
  <c r="B480" i="21"/>
  <c r="F480" i="21"/>
  <c r="J480" i="21"/>
  <c r="N480" i="21"/>
  <c r="R480" i="21"/>
  <c r="V480" i="21"/>
  <c r="D480" i="21"/>
  <c r="H480" i="21"/>
  <c r="L480" i="21"/>
  <c r="P480" i="21"/>
  <c r="T480" i="21"/>
  <c r="X480" i="21"/>
  <c r="E480" i="21"/>
  <c r="M480" i="21"/>
  <c r="U480" i="21"/>
  <c r="G480" i="21"/>
  <c r="O480" i="21"/>
  <c r="W480" i="21"/>
  <c r="I480" i="21"/>
  <c r="Q480" i="21"/>
  <c r="Y480" i="21"/>
  <c r="C480" i="21"/>
  <c r="K480" i="21"/>
  <c r="S480" i="21"/>
  <c r="A411" i="21"/>
  <c r="D374" i="21"/>
  <c r="H374" i="21"/>
  <c r="L374" i="21"/>
  <c r="P374" i="21"/>
  <c r="T374" i="21"/>
  <c r="X374" i="21"/>
  <c r="E374" i="21"/>
  <c r="I374" i="21"/>
  <c r="M374" i="21"/>
  <c r="Q374" i="21"/>
  <c r="U374" i="21"/>
  <c r="Y374" i="21"/>
  <c r="B374" i="21"/>
  <c r="F374" i="21"/>
  <c r="J374" i="21"/>
  <c r="N374" i="21"/>
  <c r="R374" i="21"/>
  <c r="V374" i="21"/>
  <c r="C374" i="21"/>
  <c r="G374" i="21"/>
  <c r="K374" i="21"/>
  <c r="O374" i="21"/>
  <c r="S374" i="21"/>
  <c r="W374" i="21"/>
  <c r="B445" i="21"/>
  <c r="F445" i="21"/>
  <c r="J445" i="21"/>
  <c r="N445" i="21"/>
  <c r="R445" i="21"/>
  <c r="V445" i="21"/>
  <c r="C445" i="21"/>
  <c r="G445" i="21"/>
  <c r="K445" i="21"/>
  <c r="O445" i="21"/>
  <c r="S445" i="21"/>
  <c r="W445" i="21"/>
  <c r="D445" i="21"/>
  <c r="H445" i="21"/>
  <c r="L445" i="21"/>
  <c r="P445" i="21"/>
  <c r="E445" i="21"/>
  <c r="I445" i="21"/>
  <c r="M445" i="21"/>
  <c r="Q445" i="21"/>
  <c r="U445" i="21"/>
  <c r="Y445" i="21"/>
  <c r="T445" i="21"/>
  <c r="X445" i="21"/>
  <c r="D410" i="21"/>
  <c r="H410" i="21"/>
  <c r="L410" i="21"/>
  <c r="P410" i="21"/>
  <c r="T410" i="21"/>
  <c r="X410" i="21"/>
  <c r="B410" i="21"/>
  <c r="F410" i="21"/>
  <c r="J410" i="21"/>
  <c r="N410" i="21"/>
  <c r="R410" i="21"/>
  <c r="V410" i="21"/>
  <c r="E410" i="21"/>
  <c r="M410" i="21"/>
  <c r="U410" i="21"/>
  <c r="G410" i="21"/>
  <c r="O410" i="21"/>
  <c r="W410" i="21"/>
  <c r="I410" i="21"/>
  <c r="Q410" i="21"/>
  <c r="Y410" i="21"/>
  <c r="C410" i="21"/>
  <c r="K410" i="21"/>
  <c r="S410" i="21"/>
  <c r="B266" i="21"/>
  <c r="F266" i="21"/>
  <c r="J266" i="21"/>
  <c r="N266" i="21"/>
  <c r="R266" i="21"/>
  <c r="V266" i="21"/>
  <c r="D266" i="21"/>
  <c r="H266" i="21"/>
  <c r="L266" i="21"/>
  <c r="P266" i="21"/>
  <c r="T266" i="21"/>
  <c r="X266" i="21"/>
  <c r="A303" i="21"/>
  <c r="I266" i="21"/>
  <c r="Q266" i="21"/>
  <c r="Y266" i="21"/>
  <c r="C266" i="21"/>
  <c r="K266" i="21"/>
  <c r="S266" i="21"/>
  <c r="E266" i="21"/>
  <c r="M266" i="21"/>
  <c r="U266" i="21"/>
  <c r="G266" i="21"/>
  <c r="O266" i="21"/>
  <c r="W266" i="21"/>
  <c r="B337" i="21"/>
  <c r="F337" i="21"/>
  <c r="J337" i="21"/>
  <c r="N337" i="21"/>
  <c r="R337" i="21"/>
  <c r="V337" i="21"/>
  <c r="C337" i="21"/>
  <c r="G337" i="21"/>
  <c r="K337" i="21"/>
  <c r="O337" i="21"/>
  <c r="S337" i="21"/>
  <c r="W337" i="21"/>
  <c r="I337" i="21"/>
  <c r="Q337" i="21"/>
  <c r="Y337" i="21"/>
  <c r="D337" i="21"/>
  <c r="L337" i="21"/>
  <c r="T337" i="21"/>
  <c r="P337" i="21"/>
  <c r="H337" i="21"/>
  <c r="X337" i="21"/>
  <c r="E337" i="21"/>
  <c r="M337" i="21"/>
  <c r="U337" i="21"/>
  <c r="E302" i="21"/>
  <c r="I302" i="21"/>
  <c r="M302" i="21"/>
  <c r="Q302" i="21"/>
  <c r="U302" i="21"/>
  <c r="Y302" i="21"/>
  <c r="C302" i="21"/>
  <c r="G302" i="21"/>
  <c r="K302" i="21"/>
  <c r="O302" i="21"/>
  <c r="S302" i="21"/>
  <c r="W302" i="21"/>
  <c r="H302" i="21"/>
  <c r="P302" i="21"/>
  <c r="X302" i="21"/>
  <c r="B302" i="21"/>
  <c r="J302" i="21"/>
  <c r="R302" i="21"/>
  <c r="D302" i="21"/>
  <c r="L302" i="21"/>
  <c r="T302" i="21"/>
  <c r="F302" i="21"/>
  <c r="N302" i="21"/>
  <c r="V302" i="21"/>
  <c r="C193" i="21"/>
  <c r="G193" i="21"/>
  <c r="K193" i="21"/>
  <c r="O193" i="21"/>
  <c r="S193" i="21"/>
  <c r="W193" i="21"/>
  <c r="D193" i="21"/>
  <c r="H193" i="21"/>
  <c r="L193" i="21"/>
  <c r="P193" i="21"/>
  <c r="T193" i="21"/>
  <c r="X193" i="21"/>
  <c r="E193" i="21"/>
  <c r="I193" i="21"/>
  <c r="M193" i="21"/>
  <c r="Q193" i="21"/>
  <c r="U193" i="21"/>
  <c r="Y193" i="21"/>
  <c r="B193" i="21"/>
  <c r="F193" i="21"/>
  <c r="J193" i="21"/>
  <c r="N193" i="21"/>
  <c r="R193" i="21"/>
  <c r="V193" i="21"/>
  <c r="B229" i="21"/>
  <c r="C229" i="21"/>
  <c r="G229" i="21"/>
  <c r="K229" i="21"/>
  <c r="O229" i="21"/>
  <c r="S229" i="21"/>
  <c r="W229" i="21"/>
  <c r="E229" i="21"/>
  <c r="I229" i="21"/>
  <c r="M229" i="21"/>
  <c r="Q229" i="21"/>
  <c r="U229" i="21"/>
  <c r="Y229" i="21"/>
  <c r="J229" i="21"/>
  <c r="R229" i="21"/>
  <c r="D229" i="21"/>
  <c r="L229" i="21"/>
  <c r="T229" i="21"/>
  <c r="F229" i="21"/>
  <c r="N229" i="21"/>
  <c r="V229" i="21"/>
  <c r="H229" i="21"/>
  <c r="P229" i="21"/>
  <c r="X229" i="21"/>
  <c r="A375" i="21"/>
  <c r="A230" i="21"/>
  <c r="A267" i="21"/>
  <c r="A446" i="21"/>
  <c r="A481" i="21"/>
  <c r="A517" i="21" s="1"/>
  <c r="A338" i="21"/>
  <c r="A157" i="21"/>
  <c r="A194" i="21" s="1"/>
  <c r="E156" i="21"/>
  <c r="I156" i="21"/>
  <c r="M156" i="21"/>
  <c r="Q156" i="21"/>
  <c r="U156" i="21"/>
  <c r="Y156" i="21"/>
  <c r="B156" i="21"/>
  <c r="F156" i="21"/>
  <c r="J156" i="21"/>
  <c r="N156" i="21"/>
  <c r="R156" i="21"/>
  <c r="V156" i="21"/>
  <c r="C156" i="21"/>
  <c r="G156" i="21"/>
  <c r="K156" i="21"/>
  <c r="O156" i="21"/>
  <c r="S156" i="21"/>
  <c r="W156" i="21"/>
  <c r="D156" i="21"/>
  <c r="H156" i="21"/>
  <c r="L156" i="21"/>
  <c r="P156" i="21"/>
  <c r="T156" i="21"/>
  <c r="X156" i="21"/>
  <c r="E119" i="21"/>
  <c r="I119" i="21"/>
  <c r="M119" i="21"/>
  <c r="Q119" i="21"/>
  <c r="U119" i="21"/>
  <c r="Y119" i="21"/>
  <c r="B119" i="21"/>
  <c r="F119" i="21"/>
  <c r="J119" i="21"/>
  <c r="N119" i="21"/>
  <c r="R119" i="21"/>
  <c r="V119" i="21"/>
  <c r="C119" i="21"/>
  <c r="G119" i="21"/>
  <c r="K119" i="21"/>
  <c r="O119" i="21"/>
  <c r="S119" i="21"/>
  <c r="W119" i="21"/>
  <c r="D119" i="21"/>
  <c r="H119" i="21"/>
  <c r="L119" i="21"/>
  <c r="P119" i="21"/>
  <c r="T119" i="21"/>
  <c r="X119" i="21"/>
  <c r="F83" i="21"/>
  <c r="J83" i="21"/>
  <c r="N83" i="21"/>
  <c r="R83" i="21"/>
  <c r="V83" i="21"/>
  <c r="C83" i="21"/>
  <c r="G83" i="21"/>
  <c r="K83" i="21"/>
  <c r="O83" i="21"/>
  <c r="S83" i="21"/>
  <c r="W83" i="21"/>
  <c r="B83" i="21"/>
  <c r="D83" i="21"/>
  <c r="H83" i="21"/>
  <c r="L83" i="21"/>
  <c r="P83" i="21"/>
  <c r="T83" i="21"/>
  <c r="X83" i="21"/>
  <c r="E83" i="21"/>
  <c r="I83" i="21"/>
  <c r="M83" i="21"/>
  <c r="Q83" i="21"/>
  <c r="U83" i="21"/>
  <c r="Y83" i="21"/>
  <c r="A120" i="21"/>
  <c r="C339" i="23"/>
  <c r="G339" i="23"/>
  <c r="K339" i="23"/>
  <c r="O339" i="23"/>
  <c r="S339" i="23"/>
  <c r="W339" i="23"/>
  <c r="E339" i="23"/>
  <c r="I339" i="23"/>
  <c r="M339" i="23"/>
  <c r="Q339" i="23"/>
  <c r="U339" i="23"/>
  <c r="Y339" i="23"/>
  <c r="H339" i="23"/>
  <c r="P339" i="23"/>
  <c r="X339" i="23"/>
  <c r="B339" i="23"/>
  <c r="J339" i="23"/>
  <c r="R339" i="23"/>
  <c r="D339" i="23"/>
  <c r="L339" i="23"/>
  <c r="T339" i="23"/>
  <c r="F339" i="23"/>
  <c r="N339" i="23"/>
  <c r="V339" i="23"/>
  <c r="D229" i="23"/>
  <c r="H229" i="23"/>
  <c r="L229" i="23"/>
  <c r="P229" i="23"/>
  <c r="T229" i="23"/>
  <c r="X229" i="23"/>
  <c r="E229" i="23"/>
  <c r="I229" i="23"/>
  <c r="M229" i="23"/>
  <c r="Q229" i="23"/>
  <c r="U229" i="23"/>
  <c r="Y229" i="23"/>
  <c r="B229" i="23"/>
  <c r="F229" i="23"/>
  <c r="J229" i="23"/>
  <c r="N229" i="23"/>
  <c r="R229" i="23"/>
  <c r="V229" i="23"/>
  <c r="C229" i="23"/>
  <c r="G229" i="23"/>
  <c r="K229" i="23"/>
  <c r="O229" i="23"/>
  <c r="S229" i="23"/>
  <c r="W229" i="23"/>
  <c r="E376" i="23"/>
  <c r="I376" i="23"/>
  <c r="M376" i="23"/>
  <c r="Q376" i="23"/>
  <c r="U376" i="23"/>
  <c r="Y376" i="23"/>
  <c r="C376" i="23"/>
  <c r="G376" i="23"/>
  <c r="K376" i="23"/>
  <c r="O376" i="23"/>
  <c r="S376" i="23"/>
  <c r="W376" i="23"/>
  <c r="H376" i="23"/>
  <c r="P376" i="23"/>
  <c r="X376" i="23"/>
  <c r="D376" i="23"/>
  <c r="L376" i="23"/>
  <c r="T376" i="23"/>
  <c r="F376" i="23"/>
  <c r="V376" i="23"/>
  <c r="J376" i="23"/>
  <c r="N376" i="23"/>
  <c r="B376" i="23"/>
  <c r="R376" i="23"/>
  <c r="A377" i="23"/>
  <c r="A414" i="23" s="1"/>
  <c r="A157" i="23"/>
  <c r="A194" i="23"/>
  <c r="C156" i="23"/>
  <c r="G156" i="23"/>
  <c r="K156" i="23"/>
  <c r="O156" i="23"/>
  <c r="S156" i="23"/>
  <c r="W156" i="23"/>
  <c r="E156" i="23"/>
  <c r="I156" i="23"/>
  <c r="M156" i="23"/>
  <c r="Q156" i="23"/>
  <c r="U156" i="23"/>
  <c r="Y156" i="23"/>
  <c r="D156" i="23"/>
  <c r="L156" i="23"/>
  <c r="T156" i="23"/>
  <c r="F156" i="23"/>
  <c r="N156" i="23"/>
  <c r="V156" i="23"/>
  <c r="H156" i="23"/>
  <c r="P156" i="23"/>
  <c r="X156" i="23"/>
  <c r="B156" i="23"/>
  <c r="J156" i="23"/>
  <c r="R156" i="23"/>
  <c r="A304" i="23"/>
  <c r="C266" i="23"/>
  <c r="G266" i="23"/>
  <c r="K266" i="23"/>
  <c r="O266" i="23"/>
  <c r="S266" i="23"/>
  <c r="W266" i="23"/>
  <c r="D266" i="23"/>
  <c r="H266" i="23"/>
  <c r="L266" i="23"/>
  <c r="P266" i="23"/>
  <c r="T266" i="23"/>
  <c r="X266" i="23"/>
  <c r="B266" i="23"/>
  <c r="F266" i="23"/>
  <c r="J266" i="23"/>
  <c r="N266" i="23"/>
  <c r="R266" i="23"/>
  <c r="V266" i="23"/>
  <c r="I266" i="23"/>
  <c r="Y266" i="23"/>
  <c r="M266" i="23"/>
  <c r="Q266" i="23"/>
  <c r="E266" i="23"/>
  <c r="U266" i="23"/>
  <c r="A267" i="23"/>
  <c r="E193" i="23"/>
  <c r="I193" i="23"/>
  <c r="M193" i="23"/>
  <c r="Q193" i="23"/>
  <c r="U193" i="23"/>
  <c r="Y193" i="23"/>
  <c r="C193" i="23"/>
  <c r="G193" i="23"/>
  <c r="K193" i="23"/>
  <c r="O193" i="23"/>
  <c r="S193" i="23"/>
  <c r="W193" i="23"/>
  <c r="H193" i="23"/>
  <c r="P193" i="23"/>
  <c r="X193" i="23"/>
  <c r="B193" i="23"/>
  <c r="J193" i="23"/>
  <c r="R193" i="23"/>
  <c r="D193" i="23"/>
  <c r="L193" i="23"/>
  <c r="T193" i="23"/>
  <c r="F193" i="23"/>
  <c r="N193" i="23"/>
  <c r="V193" i="23"/>
  <c r="A230" i="23"/>
  <c r="E303" i="23"/>
  <c r="I303" i="23"/>
  <c r="M303" i="23"/>
  <c r="Q303" i="23"/>
  <c r="U303" i="23"/>
  <c r="Y303" i="23"/>
  <c r="C303" i="23"/>
  <c r="G303" i="23"/>
  <c r="K303" i="23"/>
  <c r="O303" i="23"/>
  <c r="S303" i="23"/>
  <c r="W303" i="23"/>
  <c r="F303" i="23"/>
  <c r="N303" i="23"/>
  <c r="V303" i="23"/>
  <c r="H303" i="23"/>
  <c r="P303" i="23"/>
  <c r="X303" i="23"/>
  <c r="B303" i="23"/>
  <c r="J303" i="23"/>
  <c r="R303" i="23"/>
  <c r="D303" i="23"/>
  <c r="L303" i="23"/>
  <c r="T303" i="23"/>
  <c r="A340" i="23"/>
  <c r="A195" i="19"/>
  <c r="A120" i="19"/>
  <c r="A374" i="24"/>
  <c r="A411" i="24" s="1"/>
  <c r="A229" i="24"/>
  <c r="A445" i="24"/>
  <c r="A337" i="24"/>
  <c r="A480" i="24"/>
  <c r="A450" i="23"/>
  <c r="A266" i="24"/>
  <c r="E445" i="24" l="1"/>
  <c r="I445" i="24"/>
  <c r="M445" i="24"/>
  <c r="Q445" i="24"/>
  <c r="U445" i="24"/>
  <c r="Y445" i="24"/>
  <c r="B445" i="24"/>
  <c r="F445" i="24"/>
  <c r="J445" i="24"/>
  <c r="N445" i="24"/>
  <c r="R445" i="24"/>
  <c r="V445" i="24"/>
  <c r="C445" i="24"/>
  <c r="G445" i="24"/>
  <c r="K445" i="24"/>
  <c r="O445" i="24"/>
  <c r="S445" i="24"/>
  <c r="W445" i="24"/>
  <c r="D445" i="24"/>
  <c r="H445" i="24"/>
  <c r="L445" i="24"/>
  <c r="P445" i="24"/>
  <c r="T445" i="24"/>
  <c r="X445" i="24"/>
  <c r="B414" i="23"/>
  <c r="F414" i="23"/>
  <c r="J414" i="23"/>
  <c r="N414" i="23"/>
  <c r="R414" i="23"/>
  <c r="V414" i="23"/>
  <c r="C414" i="23"/>
  <c r="G414" i="23"/>
  <c r="K414" i="23"/>
  <c r="O414" i="23"/>
  <c r="S414" i="23"/>
  <c r="W414" i="23"/>
  <c r="D414" i="23"/>
  <c r="H414" i="23"/>
  <c r="L414" i="23"/>
  <c r="P414" i="23"/>
  <c r="T414" i="23"/>
  <c r="X414" i="23"/>
  <c r="E414" i="23"/>
  <c r="I414" i="23"/>
  <c r="M414" i="23"/>
  <c r="Q414" i="23"/>
  <c r="U414" i="23"/>
  <c r="Y414" i="23"/>
  <c r="D517" i="21"/>
  <c r="H517" i="21"/>
  <c r="L517" i="21"/>
  <c r="P517" i="21"/>
  <c r="T517" i="21"/>
  <c r="X517" i="21"/>
  <c r="E517" i="21"/>
  <c r="I517" i="21"/>
  <c r="M517" i="21"/>
  <c r="Q517" i="21"/>
  <c r="U517" i="21"/>
  <c r="Y517" i="21"/>
  <c r="B517" i="21"/>
  <c r="F517" i="21"/>
  <c r="J517" i="21"/>
  <c r="N517" i="21"/>
  <c r="R517" i="21"/>
  <c r="V517" i="21"/>
  <c r="C517" i="21"/>
  <c r="G517" i="21"/>
  <c r="K517" i="21"/>
  <c r="O517" i="21"/>
  <c r="S517" i="21"/>
  <c r="W517" i="21"/>
  <c r="B516" i="24"/>
  <c r="F516" i="24"/>
  <c r="J516" i="24"/>
  <c r="N516" i="24"/>
  <c r="R516" i="24"/>
  <c r="V516" i="24"/>
  <c r="C516" i="24"/>
  <c r="G516" i="24"/>
  <c r="K516" i="24"/>
  <c r="O516" i="24"/>
  <c r="S516" i="24"/>
  <c r="W516" i="24"/>
  <c r="D516" i="24"/>
  <c r="H516" i="24"/>
  <c r="L516" i="24"/>
  <c r="P516" i="24"/>
  <c r="T516" i="24"/>
  <c r="X516" i="24"/>
  <c r="E516" i="24"/>
  <c r="I516" i="24"/>
  <c r="M516" i="24"/>
  <c r="Q516" i="24"/>
  <c r="U516" i="24"/>
  <c r="Y516" i="24"/>
  <c r="E342" i="19"/>
  <c r="I342" i="19"/>
  <c r="M342" i="19"/>
  <c r="Q342" i="19"/>
  <c r="U342" i="19"/>
  <c r="Y342" i="19"/>
  <c r="B342" i="19"/>
  <c r="F342" i="19"/>
  <c r="J342" i="19"/>
  <c r="N342" i="19"/>
  <c r="R342" i="19"/>
  <c r="V342" i="19"/>
  <c r="C342" i="19"/>
  <c r="G342" i="19"/>
  <c r="K342" i="19"/>
  <c r="O342" i="19"/>
  <c r="S342" i="19"/>
  <c r="W342" i="19"/>
  <c r="D342" i="19"/>
  <c r="H342" i="19"/>
  <c r="L342" i="19"/>
  <c r="P342" i="19"/>
  <c r="T342" i="19"/>
  <c r="X342" i="19"/>
  <c r="E195" i="19"/>
  <c r="I195" i="19"/>
  <c r="M195" i="19"/>
  <c r="Q195" i="19"/>
  <c r="U195" i="19"/>
  <c r="Y195" i="19"/>
  <c r="B195" i="19"/>
  <c r="F195" i="19"/>
  <c r="J195" i="19"/>
  <c r="N195" i="19"/>
  <c r="R195" i="19"/>
  <c r="V195" i="19"/>
  <c r="C195" i="19"/>
  <c r="G195" i="19"/>
  <c r="K195" i="19"/>
  <c r="O195" i="19"/>
  <c r="S195" i="19"/>
  <c r="W195" i="19"/>
  <c r="D195" i="19"/>
  <c r="H195" i="19"/>
  <c r="L195" i="19"/>
  <c r="P195" i="19"/>
  <c r="T195" i="19"/>
  <c r="X195" i="19"/>
  <c r="E230" i="19"/>
  <c r="I230" i="19"/>
  <c r="M230" i="19"/>
  <c r="Q230" i="19"/>
  <c r="U230" i="19"/>
  <c r="Y230" i="19"/>
  <c r="B230" i="19"/>
  <c r="F230" i="19"/>
  <c r="J230" i="19"/>
  <c r="N230" i="19"/>
  <c r="R230" i="19"/>
  <c r="V230" i="19"/>
  <c r="C230" i="19"/>
  <c r="G230" i="19"/>
  <c r="K230" i="19"/>
  <c r="O230" i="19"/>
  <c r="S230" i="19"/>
  <c r="W230" i="19"/>
  <c r="D230" i="19"/>
  <c r="H230" i="19"/>
  <c r="L230" i="19"/>
  <c r="P230" i="19"/>
  <c r="T230" i="19"/>
  <c r="X230" i="19"/>
  <c r="B415" i="19"/>
  <c r="F415" i="19"/>
  <c r="J415" i="19"/>
  <c r="N415" i="19"/>
  <c r="R415" i="19"/>
  <c r="V415" i="19"/>
  <c r="C415" i="19"/>
  <c r="G415" i="19"/>
  <c r="K415" i="19"/>
  <c r="O415" i="19"/>
  <c r="S415" i="19"/>
  <c r="W415" i="19"/>
  <c r="D415" i="19"/>
  <c r="H415" i="19"/>
  <c r="L415" i="19"/>
  <c r="P415" i="19"/>
  <c r="T415" i="19"/>
  <c r="X415" i="19"/>
  <c r="E415" i="19"/>
  <c r="I415" i="19"/>
  <c r="M415" i="19"/>
  <c r="Q415" i="19"/>
  <c r="U415" i="19"/>
  <c r="Y415" i="19"/>
  <c r="A416" i="19"/>
  <c r="A517" i="24"/>
  <c r="E480" i="24"/>
  <c r="I480" i="24"/>
  <c r="M480" i="24"/>
  <c r="Q480" i="24"/>
  <c r="U480" i="24"/>
  <c r="Y480" i="24"/>
  <c r="B480" i="24"/>
  <c r="F480" i="24"/>
  <c r="J480" i="24"/>
  <c r="N480" i="24"/>
  <c r="R480" i="24"/>
  <c r="V480" i="24"/>
  <c r="C480" i="24"/>
  <c r="G480" i="24"/>
  <c r="K480" i="24"/>
  <c r="O480" i="24"/>
  <c r="S480" i="24"/>
  <c r="W480" i="24"/>
  <c r="D480" i="24"/>
  <c r="H480" i="24"/>
  <c r="L480" i="24"/>
  <c r="P480" i="24"/>
  <c r="T480" i="24"/>
  <c r="X480" i="24"/>
  <c r="D411" i="24"/>
  <c r="H411" i="24"/>
  <c r="L411" i="24"/>
  <c r="P411" i="24"/>
  <c r="T411" i="24"/>
  <c r="X411" i="24"/>
  <c r="E411" i="24"/>
  <c r="I411" i="24"/>
  <c r="M411" i="24"/>
  <c r="Q411" i="24"/>
  <c r="U411" i="24"/>
  <c r="Y411" i="24"/>
  <c r="B411" i="24"/>
  <c r="F411" i="24"/>
  <c r="J411" i="24"/>
  <c r="N411" i="24"/>
  <c r="R411" i="24"/>
  <c r="V411" i="24"/>
  <c r="C411" i="24"/>
  <c r="G411" i="24"/>
  <c r="K411" i="24"/>
  <c r="O411" i="24"/>
  <c r="S411" i="24"/>
  <c r="W411" i="24"/>
  <c r="E194" i="19"/>
  <c r="I194" i="19"/>
  <c r="M194" i="19"/>
  <c r="Q194" i="19"/>
  <c r="U194" i="19"/>
  <c r="Y194" i="19"/>
  <c r="B194" i="19"/>
  <c r="F194" i="19"/>
  <c r="J194" i="19"/>
  <c r="N194" i="19"/>
  <c r="R194" i="19"/>
  <c r="V194" i="19"/>
  <c r="C194" i="19"/>
  <c r="G194" i="19"/>
  <c r="K194" i="19"/>
  <c r="O194" i="19"/>
  <c r="S194" i="19"/>
  <c r="W194" i="19"/>
  <c r="D194" i="19"/>
  <c r="H194" i="19"/>
  <c r="L194" i="19"/>
  <c r="P194" i="19"/>
  <c r="T194" i="19"/>
  <c r="X194" i="19"/>
  <c r="A231" i="19"/>
  <c r="E158" i="19"/>
  <c r="I158" i="19"/>
  <c r="M158" i="19"/>
  <c r="Q158" i="19"/>
  <c r="U158" i="19"/>
  <c r="Y158" i="19"/>
  <c r="B158" i="19"/>
  <c r="F158" i="19"/>
  <c r="J158" i="19"/>
  <c r="N158" i="19"/>
  <c r="R158" i="19"/>
  <c r="V158" i="19"/>
  <c r="C158" i="19"/>
  <c r="G158" i="19"/>
  <c r="K158" i="19"/>
  <c r="O158" i="19"/>
  <c r="S158" i="19"/>
  <c r="W158" i="19"/>
  <c r="D158" i="19"/>
  <c r="H158" i="19"/>
  <c r="L158" i="19"/>
  <c r="P158" i="19"/>
  <c r="T158" i="19"/>
  <c r="X158" i="19"/>
  <c r="B269" i="19"/>
  <c r="E269" i="19"/>
  <c r="I269" i="19"/>
  <c r="M269" i="19"/>
  <c r="Q269" i="19"/>
  <c r="U269" i="19"/>
  <c r="Y269" i="19"/>
  <c r="F269" i="19"/>
  <c r="J269" i="19"/>
  <c r="N269" i="19"/>
  <c r="R269" i="19"/>
  <c r="V269" i="19"/>
  <c r="C269" i="19"/>
  <c r="G269" i="19"/>
  <c r="K269" i="19"/>
  <c r="O269" i="19"/>
  <c r="S269" i="19"/>
  <c r="W269" i="19"/>
  <c r="D269" i="19"/>
  <c r="H269" i="19"/>
  <c r="L269" i="19"/>
  <c r="P269" i="19"/>
  <c r="T269" i="19"/>
  <c r="X269" i="19"/>
  <c r="A270" i="19"/>
  <c r="A307" i="19"/>
  <c r="B450" i="23"/>
  <c r="F450" i="23"/>
  <c r="J450" i="23"/>
  <c r="N450" i="23"/>
  <c r="R450" i="23"/>
  <c r="V450" i="23"/>
  <c r="C450" i="23"/>
  <c r="G450" i="23"/>
  <c r="K450" i="23"/>
  <c r="O450" i="23"/>
  <c r="S450" i="23"/>
  <c r="W450" i="23"/>
  <c r="D450" i="23"/>
  <c r="H450" i="23"/>
  <c r="L450" i="23"/>
  <c r="P450" i="23"/>
  <c r="T450" i="23"/>
  <c r="X450" i="23"/>
  <c r="E450" i="23"/>
  <c r="I450" i="23"/>
  <c r="M450" i="23"/>
  <c r="Q450" i="23"/>
  <c r="U450" i="23"/>
  <c r="Y450" i="23"/>
  <c r="A159" i="19"/>
  <c r="D120" i="19"/>
  <c r="H120" i="19"/>
  <c r="L120" i="19"/>
  <c r="P120" i="19"/>
  <c r="T120" i="19"/>
  <c r="X120" i="19"/>
  <c r="E120" i="19"/>
  <c r="I120" i="19"/>
  <c r="M120" i="19"/>
  <c r="Q120" i="19"/>
  <c r="U120" i="19"/>
  <c r="Y120" i="19"/>
  <c r="B120" i="19"/>
  <c r="F120" i="19"/>
  <c r="J120" i="19"/>
  <c r="N120" i="19"/>
  <c r="R120" i="19"/>
  <c r="V120" i="19"/>
  <c r="C120" i="19"/>
  <c r="G120" i="19"/>
  <c r="K120" i="19"/>
  <c r="O120" i="19"/>
  <c r="S120" i="19"/>
  <c r="W120" i="19"/>
  <c r="B451" i="19"/>
  <c r="F451" i="19"/>
  <c r="J451" i="19"/>
  <c r="N451" i="19"/>
  <c r="R451" i="19"/>
  <c r="V451" i="19"/>
  <c r="C451" i="19"/>
  <c r="G451" i="19"/>
  <c r="K451" i="19"/>
  <c r="O451" i="19"/>
  <c r="S451" i="19"/>
  <c r="W451" i="19"/>
  <c r="D451" i="19"/>
  <c r="H451" i="19"/>
  <c r="L451" i="19"/>
  <c r="P451" i="19"/>
  <c r="T451" i="19"/>
  <c r="X451" i="19"/>
  <c r="E451" i="19"/>
  <c r="I451" i="19"/>
  <c r="M451" i="19"/>
  <c r="Q451" i="19"/>
  <c r="U451" i="19"/>
  <c r="Y451" i="19"/>
  <c r="A452" i="19"/>
  <c r="E379" i="19"/>
  <c r="I379" i="19"/>
  <c r="M379" i="19"/>
  <c r="Q379" i="19"/>
  <c r="U379" i="19"/>
  <c r="Y379" i="19"/>
  <c r="B379" i="19"/>
  <c r="F379" i="19"/>
  <c r="J379" i="19"/>
  <c r="N379" i="19"/>
  <c r="R379" i="19"/>
  <c r="V379" i="19"/>
  <c r="C379" i="19"/>
  <c r="G379" i="19"/>
  <c r="K379" i="19"/>
  <c r="O379" i="19"/>
  <c r="S379" i="19"/>
  <c r="W379" i="19"/>
  <c r="D379" i="19"/>
  <c r="H379" i="19"/>
  <c r="L379" i="19"/>
  <c r="P379" i="19"/>
  <c r="T379" i="19"/>
  <c r="X379" i="19"/>
  <c r="A380" i="19"/>
  <c r="B306" i="19"/>
  <c r="F306" i="19"/>
  <c r="J306" i="19"/>
  <c r="N306" i="19"/>
  <c r="R306" i="19"/>
  <c r="V306" i="19"/>
  <c r="C306" i="19"/>
  <c r="G306" i="19"/>
  <c r="K306" i="19"/>
  <c r="O306" i="19"/>
  <c r="S306" i="19"/>
  <c r="W306" i="19"/>
  <c r="D306" i="19"/>
  <c r="H306" i="19"/>
  <c r="L306" i="19"/>
  <c r="P306" i="19"/>
  <c r="T306" i="19"/>
  <c r="X306" i="19"/>
  <c r="E306" i="19"/>
  <c r="I306" i="19"/>
  <c r="M306" i="19"/>
  <c r="Q306" i="19"/>
  <c r="U306" i="19"/>
  <c r="Y306" i="19"/>
  <c r="A343" i="19"/>
  <c r="C337" i="24"/>
  <c r="G337" i="24"/>
  <c r="K337" i="24"/>
  <c r="O337" i="24"/>
  <c r="S337" i="24"/>
  <c r="W337" i="24"/>
  <c r="D337" i="24"/>
  <c r="H337" i="24"/>
  <c r="L337" i="24"/>
  <c r="P337" i="24"/>
  <c r="T337" i="24"/>
  <c r="X337" i="24"/>
  <c r="E337" i="24"/>
  <c r="I337" i="24"/>
  <c r="M337" i="24"/>
  <c r="Q337" i="24"/>
  <c r="U337" i="24"/>
  <c r="Y337" i="24"/>
  <c r="B337" i="24"/>
  <c r="F337" i="24"/>
  <c r="J337" i="24"/>
  <c r="N337" i="24"/>
  <c r="R337" i="24"/>
  <c r="V337" i="24"/>
  <c r="B374" i="24"/>
  <c r="F374" i="24"/>
  <c r="J374" i="24"/>
  <c r="N374" i="24"/>
  <c r="R374" i="24"/>
  <c r="V374" i="24"/>
  <c r="C374" i="24"/>
  <c r="G374" i="24"/>
  <c r="K374" i="24"/>
  <c r="O374" i="24"/>
  <c r="S374" i="24"/>
  <c r="W374" i="24"/>
  <c r="D374" i="24"/>
  <c r="L374" i="24"/>
  <c r="T374" i="24"/>
  <c r="E374" i="24"/>
  <c r="M374" i="24"/>
  <c r="U374" i="24"/>
  <c r="H374" i="24"/>
  <c r="X374" i="24"/>
  <c r="I374" i="24"/>
  <c r="Y374" i="24"/>
  <c r="P374" i="24"/>
  <c r="Q374" i="24"/>
  <c r="A303" i="24"/>
  <c r="B266" i="24"/>
  <c r="F266" i="24"/>
  <c r="J266" i="24"/>
  <c r="N266" i="24"/>
  <c r="R266" i="24"/>
  <c r="V266" i="24"/>
  <c r="C266" i="24"/>
  <c r="G266" i="24"/>
  <c r="K266" i="24"/>
  <c r="O266" i="24"/>
  <c r="S266" i="24"/>
  <c r="W266" i="24"/>
  <c r="D266" i="24"/>
  <c r="H266" i="24"/>
  <c r="L266" i="24"/>
  <c r="P266" i="24"/>
  <c r="T266" i="24"/>
  <c r="X266" i="24"/>
  <c r="E266" i="24"/>
  <c r="I266" i="24"/>
  <c r="M266" i="24"/>
  <c r="Q266" i="24"/>
  <c r="U266" i="24"/>
  <c r="Y266" i="24"/>
  <c r="A195" i="24"/>
  <c r="E158" i="24"/>
  <c r="I158" i="24"/>
  <c r="M158" i="24"/>
  <c r="Q158" i="24"/>
  <c r="U158" i="24"/>
  <c r="Y158" i="24"/>
  <c r="B158" i="24"/>
  <c r="F158" i="24"/>
  <c r="J158" i="24"/>
  <c r="N158" i="24"/>
  <c r="R158" i="24"/>
  <c r="V158" i="24"/>
  <c r="D158" i="24"/>
  <c r="H158" i="24"/>
  <c r="L158" i="24"/>
  <c r="P158" i="24"/>
  <c r="T158" i="24"/>
  <c r="X158" i="24"/>
  <c r="K158" i="24"/>
  <c r="O158" i="24"/>
  <c r="C158" i="24"/>
  <c r="S158" i="24"/>
  <c r="G158" i="24"/>
  <c r="W158" i="24"/>
  <c r="D194" i="24"/>
  <c r="H194" i="24"/>
  <c r="L194" i="24"/>
  <c r="P194" i="24"/>
  <c r="T194" i="24"/>
  <c r="X194" i="24"/>
  <c r="C194" i="24"/>
  <c r="G194" i="24"/>
  <c r="K194" i="24"/>
  <c r="O194" i="24"/>
  <c r="S194" i="24"/>
  <c r="W194" i="24"/>
  <c r="I194" i="24"/>
  <c r="Q194" i="24"/>
  <c r="Y194" i="24"/>
  <c r="B194" i="24"/>
  <c r="J194" i="24"/>
  <c r="R194" i="24"/>
  <c r="E194" i="24"/>
  <c r="M194" i="24"/>
  <c r="U194" i="24"/>
  <c r="F194" i="24"/>
  <c r="N194" i="24"/>
  <c r="V194" i="24"/>
  <c r="D229" i="24"/>
  <c r="H229" i="24"/>
  <c r="L229" i="24"/>
  <c r="P229" i="24"/>
  <c r="T229" i="24"/>
  <c r="X229" i="24"/>
  <c r="E229" i="24"/>
  <c r="I229" i="24"/>
  <c r="M229" i="24"/>
  <c r="Q229" i="24"/>
  <c r="U229" i="24"/>
  <c r="Y229" i="24"/>
  <c r="B229" i="24"/>
  <c r="F229" i="24"/>
  <c r="J229" i="24"/>
  <c r="N229" i="24"/>
  <c r="R229" i="24"/>
  <c r="V229" i="24"/>
  <c r="C229" i="24"/>
  <c r="G229" i="24"/>
  <c r="K229" i="24"/>
  <c r="O229" i="24"/>
  <c r="S229" i="24"/>
  <c r="W229" i="24"/>
  <c r="E302" i="24"/>
  <c r="I302" i="24"/>
  <c r="M302" i="24"/>
  <c r="Q302" i="24"/>
  <c r="U302" i="24"/>
  <c r="Y302" i="24"/>
  <c r="C302" i="24"/>
  <c r="G302" i="24"/>
  <c r="K302" i="24"/>
  <c r="O302" i="24"/>
  <c r="S302" i="24"/>
  <c r="W302" i="24"/>
  <c r="D302" i="24"/>
  <c r="H302" i="24"/>
  <c r="L302" i="24"/>
  <c r="P302" i="24"/>
  <c r="T302" i="24"/>
  <c r="X302" i="24"/>
  <c r="F302" i="24"/>
  <c r="V302" i="24"/>
  <c r="J302" i="24"/>
  <c r="N302" i="24"/>
  <c r="B302" i="24"/>
  <c r="R302" i="24"/>
  <c r="A412" i="21"/>
  <c r="D375" i="21"/>
  <c r="H375" i="21"/>
  <c r="L375" i="21"/>
  <c r="P375" i="21"/>
  <c r="T375" i="21"/>
  <c r="X375" i="21"/>
  <c r="E375" i="21"/>
  <c r="I375" i="21"/>
  <c r="M375" i="21"/>
  <c r="Q375" i="21"/>
  <c r="U375" i="21"/>
  <c r="Y375" i="21"/>
  <c r="B375" i="21"/>
  <c r="F375" i="21"/>
  <c r="J375" i="21"/>
  <c r="N375" i="21"/>
  <c r="R375" i="21"/>
  <c r="V375" i="21"/>
  <c r="C375" i="21"/>
  <c r="G375" i="21"/>
  <c r="K375" i="21"/>
  <c r="O375" i="21"/>
  <c r="S375" i="21"/>
  <c r="W375" i="21"/>
  <c r="B481" i="21"/>
  <c r="F481" i="21"/>
  <c r="J481" i="21"/>
  <c r="N481" i="21"/>
  <c r="R481" i="21"/>
  <c r="V481" i="21"/>
  <c r="D481" i="21"/>
  <c r="H481" i="21"/>
  <c r="L481" i="21"/>
  <c r="P481" i="21"/>
  <c r="T481" i="21"/>
  <c r="X481" i="21"/>
  <c r="E481" i="21"/>
  <c r="M481" i="21"/>
  <c r="U481" i="21"/>
  <c r="G481" i="21"/>
  <c r="O481" i="21"/>
  <c r="W481" i="21"/>
  <c r="I481" i="21"/>
  <c r="Q481" i="21"/>
  <c r="Y481" i="21"/>
  <c r="C481" i="21"/>
  <c r="K481" i="21"/>
  <c r="S481" i="21"/>
  <c r="B446" i="21"/>
  <c r="F446" i="21"/>
  <c r="J446" i="21"/>
  <c r="N446" i="21"/>
  <c r="R446" i="21"/>
  <c r="V446" i="21"/>
  <c r="C446" i="21"/>
  <c r="G446" i="21"/>
  <c r="K446" i="21"/>
  <c r="O446" i="21"/>
  <c r="S446" i="21"/>
  <c r="W446" i="21"/>
  <c r="E446" i="21"/>
  <c r="I446" i="21"/>
  <c r="M446" i="21"/>
  <c r="Q446" i="21"/>
  <c r="U446" i="21"/>
  <c r="Y446" i="21"/>
  <c r="L446" i="21"/>
  <c r="P446" i="21"/>
  <c r="D446" i="21"/>
  <c r="T446" i="21"/>
  <c r="H446" i="21"/>
  <c r="X446" i="21"/>
  <c r="D411" i="21"/>
  <c r="H411" i="21"/>
  <c r="L411" i="21"/>
  <c r="P411" i="21"/>
  <c r="T411" i="21"/>
  <c r="X411" i="21"/>
  <c r="B411" i="21"/>
  <c r="F411" i="21"/>
  <c r="J411" i="21"/>
  <c r="N411" i="21"/>
  <c r="R411" i="21"/>
  <c r="V411" i="21"/>
  <c r="E411" i="21"/>
  <c r="M411" i="21"/>
  <c r="U411" i="21"/>
  <c r="G411" i="21"/>
  <c r="O411" i="21"/>
  <c r="W411" i="21"/>
  <c r="I411" i="21"/>
  <c r="Q411" i="21"/>
  <c r="Y411" i="21"/>
  <c r="C411" i="21"/>
  <c r="K411" i="21"/>
  <c r="S411" i="21"/>
  <c r="B338" i="21"/>
  <c r="F338" i="21"/>
  <c r="J338" i="21"/>
  <c r="N338" i="21"/>
  <c r="R338" i="21"/>
  <c r="V338" i="21"/>
  <c r="C338" i="21"/>
  <c r="G338" i="21"/>
  <c r="K338" i="21"/>
  <c r="O338" i="21"/>
  <c r="S338" i="21"/>
  <c r="W338" i="21"/>
  <c r="I338" i="21"/>
  <c r="Q338" i="21"/>
  <c r="Y338" i="21"/>
  <c r="D338" i="21"/>
  <c r="L338" i="21"/>
  <c r="T338" i="21"/>
  <c r="H338" i="21"/>
  <c r="X338" i="21"/>
  <c r="P338" i="21"/>
  <c r="M338" i="21"/>
  <c r="U338" i="21"/>
  <c r="E338" i="21"/>
  <c r="B267" i="21"/>
  <c r="F267" i="21"/>
  <c r="J267" i="21"/>
  <c r="N267" i="21"/>
  <c r="R267" i="21"/>
  <c r="V267" i="21"/>
  <c r="D267" i="21"/>
  <c r="H267" i="21"/>
  <c r="L267" i="21"/>
  <c r="P267" i="21"/>
  <c r="T267" i="21"/>
  <c r="X267" i="21"/>
  <c r="I267" i="21"/>
  <c r="Q267" i="21"/>
  <c r="Y267" i="21"/>
  <c r="C267" i="21"/>
  <c r="K267" i="21"/>
  <c r="S267" i="21"/>
  <c r="E267" i="21"/>
  <c r="M267" i="21"/>
  <c r="U267" i="21"/>
  <c r="A304" i="21"/>
  <c r="G267" i="21"/>
  <c r="O267" i="21"/>
  <c r="W267" i="21"/>
  <c r="E303" i="21"/>
  <c r="I303" i="21"/>
  <c r="M303" i="21"/>
  <c r="Q303" i="21"/>
  <c r="U303" i="21"/>
  <c r="Y303" i="21"/>
  <c r="C303" i="21"/>
  <c r="G303" i="21"/>
  <c r="K303" i="21"/>
  <c r="O303" i="21"/>
  <c r="S303" i="21"/>
  <c r="W303" i="21"/>
  <c r="H303" i="21"/>
  <c r="P303" i="21"/>
  <c r="X303" i="21"/>
  <c r="B303" i="21"/>
  <c r="J303" i="21"/>
  <c r="R303" i="21"/>
  <c r="D303" i="21"/>
  <c r="L303" i="21"/>
  <c r="T303" i="21"/>
  <c r="F303" i="21"/>
  <c r="N303" i="21"/>
  <c r="V303" i="21"/>
  <c r="C230" i="21"/>
  <c r="G230" i="21"/>
  <c r="K230" i="21"/>
  <c r="O230" i="21"/>
  <c r="S230" i="21"/>
  <c r="W230" i="21"/>
  <c r="E230" i="21"/>
  <c r="I230" i="21"/>
  <c r="M230" i="21"/>
  <c r="Q230" i="21"/>
  <c r="U230" i="21"/>
  <c r="Y230" i="21"/>
  <c r="B230" i="21"/>
  <c r="J230" i="21"/>
  <c r="R230" i="21"/>
  <c r="D230" i="21"/>
  <c r="L230" i="21"/>
  <c r="T230" i="21"/>
  <c r="F230" i="21"/>
  <c r="N230" i="21"/>
  <c r="V230" i="21"/>
  <c r="H230" i="21"/>
  <c r="P230" i="21"/>
  <c r="X230" i="21"/>
  <c r="C194" i="21"/>
  <c r="G194" i="21"/>
  <c r="K194" i="21"/>
  <c r="O194" i="21"/>
  <c r="S194" i="21"/>
  <c r="W194" i="21"/>
  <c r="D194" i="21"/>
  <c r="H194" i="21"/>
  <c r="L194" i="21"/>
  <c r="P194" i="21"/>
  <c r="T194" i="21"/>
  <c r="X194" i="21"/>
  <c r="B194" i="21"/>
  <c r="F194" i="21"/>
  <c r="J194" i="21"/>
  <c r="N194" i="21"/>
  <c r="R194" i="21"/>
  <c r="V194" i="21"/>
  <c r="E194" i="21"/>
  <c r="U194" i="21"/>
  <c r="I194" i="21"/>
  <c r="Y194" i="21"/>
  <c r="M194" i="21"/>
  <c r="Q194" i="21"/>
  <c r="A339" i="21"/>
  <c r="A447" i="21"/>
  <c r="A231" i="21"/>
  <c r="A376" i="21"/>
  <c r="A482" i="21"/>
  <c r="A518" i="21" s="1"/>
  <c r="A268" i="21"/>
  <c r="E120" i="21"/>
  <c r="I120" i="21"/>
  <c r="M120" i="21"/>
  <c r="Q120" i="21"/>
  <c r="U120" i="21"/>
  <c r="Y120" i="21"/>
  <c r="B120" i="21"/>
  <c r="F120" i="21"/>
  <c r="J120" i="21"/>
  <c r="N120" i="21"/>
  <c r="D120" i="21"/>
  <c r="H120" i="21"/>
  <c r="L120" i="21"/>
  <c r="O120" i="21"/>
  <c r="T120" i="21"/>
  <c r="C120" i="21"/>
  <c r="P120" i="21"/>
  <c r="V120" i="21"/>
  <c r="G120" i="21"/>
  <c r="R120" i="21"/>
  <c r="W120" i="21"/>
  <c r="K120" i="21"/>
  <c r="S120" i="21"/>
  <c r="X120" i="21"/>
  <c r="E157" i="21"/>
  <c r="I157" i="21"/>
  <c r="M157" i="21"/>
  <c r="Q157" i="21"/>
  <c r="U157" i="21"/>
  <c r="Y157" i="21"/>
  <c r="B157" i="21"/>
  <c r="F157" i="21"/>
  <c r="J157" i="21"/>
  <c r="N157" i="21"/>
  <c r="R157" i="21"/>
  <c r="V157" i="21"/>
  <c r="C157" i="21"/>
  <c r="G157" i="21"/>
  <c r="K157" i="21"/>
  <c r="O157" i="21"/>
  <c r="S157" i="21"/>
  <c r="D157" i="21"/>
  <c r="H157" i="21"/>
  <c r="L157" i="21"/>
  <c r="P157" i="21"/>
  <c r="T157" i="21"/>
  <c r="X157" i="21"/>
  <c r="W157" i="21"/>
  <c r="A158" i="21"/>
  <c r="A195" i="21" s="1"/>
  <c r="E304" i="23"/>
  <c r="I304" i="23"/>
  <c r="M304" i="23"/>
  <c r="Q304" i="23"/>
  <c r="U304" i="23"/>
  <c r="Y304" i="23"/>
  <c r="C304" i="23"/>
  <c r="G304" i="23"/>
  <c r="K304" i="23"/>
  <c r="O304" i="23"/>
  <c r="S304" i="23"/>
  <c r="W304" i="23"/>
  <c r="F304" i="23"/>
  <c r="N304" i="23"/>
  <c r="V304" i="23"/>
  <c r="H304" i="23"/>
  <c r="P304" i="23"/>
  <c r="X304" i="23"/>
  <c r="B304" i="23"/>
  <c r="J304" i="23"/>
  <c r="R304" i="23"/>
  <c r="D304" i="23"/>
  <c r="L304" i="23"/>
  <c r="T304" i="23"/>
  <c r="A341" i="23"/>
  <c r="C340" i="23"/>
  <c r="G340" i="23"/>
  <c r="K340" i="23"/>
  <c r="O340" i="23"/>
  <c r="S340" i="23"/>
  <c r="W340" i="23"/>
  <c r="E340" i="23"/>
  <c r="I340" i="23"/>
  <c r="M340" i="23"/>
  <c r="Q340" i="23"/>
  <c r="U340" i="23"/>
  <c r="Y340" i="23"/>
  <c r="H340" i="23"/>
  <c r="P340" i="23"/>
  <c r="X340" i="23"/>
  <c r="B340" i="23"/>
  <c r="J340" i="23"/>
  <c r="R340" i="23"/>
  <c r="D340" i="23"/>
  <c r="L340" i="23"/>
  <c r="T340" i="23"/>
  <c r="F340" i="23"/>
  <c r="N340" i="23"/>
  <c r="V340" i="23"/>
  <c r="E194" i="23"/>
  <c r="I194" i="23"/>
  <c r="C194" i="23"/>
  <c r="G194" i="23"/>
  <c r="H194" i="23"/>
  <c r="M194" i="23"/>
  <c r="Q194" i="23"/>
  <c r="U194" i="23"/>
  <c r="Y194" i="23"/>
  <c r="B194" i="23"/>
  <c r="J194" i="23"/>
  <c r="N194" i="23"/>
  <c r="R194" i="23"/>
  <c r="V194" i="23"/>
  <c r="D194" i="23"/>
  <c r="K194" i="23"/>
  <c r="O194" i="23"/>
  <c r="S194" i="23"/>
  <c r="W194" i="23"/>
  <c r="F194" i="23"/>
  <c r="L194" i="23"/>
  <c r="P194" i="23"/>
  <c r="T194" i="23"/>
  <c r="X194" i="23"/>
  <c r="A231" i="23"/>
  <c r="D230" i="23"/>
  <c r="H230" i="23"/>
  <c r="L230" i="23"/>
  <c r="P230" i="23"/>
  <c r="T230" i="23"/>
  <c r="X230" i="23"/>
  <c r="E230" i="23"/>
  <c r="I230" i="23"/>
  <c r="M230" i="23"/>
  <c r="Q230" i="23"/>
  <c r="U230" i="23"/>
  <c r="Y230" i="23"/>
  <c r="B230" i="23"/>
  <c r="F230" i="23"/>
  <c r="J230" i="23"/>
  <c r="N230" i="23"/>
  <c r="R230" i="23"/>
  <c r="V230" i="23"/>
  <c r="C230" i="23"/>
  <c r="G230" i="23"/>
  <c r="K230" i="23"/>
  <c r="O230" i="23"/>
  <c r="S230" i="23"/>
  <c r="W230" i="23"/>
  <c r="C157" i="23"/>
  <c r="G157" i="23"/>
  <c r="K157" i="23"/>
  <c r="O157" i="23"/>
  <c r="S157" i="23"/>
  <c r="W157" i="23"/>
  <c r="A195" i="23"/>
  <c r="A232" i="23" s="1"/>
  <c r="E157" i="23"/>
  <c r="I157" i="23"/>
  <c r="M157" i="23"/>
  <c r="Q157" i="23"/>
  <c r="U157" i="23"/>
  <c r="Y157" i="23"/>
  <c r="D157" i="23"/>
  <c r="L157" i="23"/>
  <c r="T157" i="23"/>
  <c r="F157" i="23"/>
  <c r="N157" i="23"/>
  <c r="V157" i="23"/>
  <c r="H157" i="23"/>
  <c r="P157" i="23"/>
  <c r="X157" i="23"/>
  <c r="B157" i="23"/>
  <c r="J157" i="23"/>
  <c r="R157" i="23"/>
  <c r="A158" i="23"/>
  <c r="C267" i="23"/>
  <c r="G267" i="23"/>
  <c r="K267" i="23"/>
  <c r="O267" i="23"/>
  <c r="S267" i="23"/>
  <c r="W267" i="23"/>
  <c r="D267" i="23"/>
  <c r="H267" i="23"/>
  <c r="L267" i="23"/>
  <c r="P267" i="23"/>
  <c r="T267" i="23"/>
  <c r="X267" i="23"/>
  <c r="A305" i="23"/>
  <c r="B267" i="23"/>
  <c r="F267" i="23"/>
  <c r="J267" i="23"/>
  <c r="N267" i="23"/>
  <c r="R267" i="23"/>
  <c r="V267" i="23"/>
  <c r="Q267" i="23"/>
  <c r="E267" i="23"/>
  <c r="U267" i="23"/>
  <c r="I267" i="23"/>
  <c r="Y267" i="23"/>
  <c r="M267" i="23"/>
  <c r="A268" i="23"/>
  <c r="E377" i="23"/>
  <c r="I377" i="23"/>
  <c r="M377" i="23"/>
  <c r="Q377" i="23"/>
  <c r="U377" i="23"/>
  <c r="Y377" i="23"/>
  <c r="C377" i="23"/>
  <c r="G377" i="23"/>
  <c r="K377" i="23"/>
  <c r="O377" i="23"/>
  <c r="S377" i="23"/>
  <c r="W377" i="23"/>
  <c r="H377" i="23"/>
  <c r="P377" i="23"/>
  <c r="X377" i="23"/>
  <c r="D377" i="23"/>
  <c r="L377" i="23"/>
  <c r="T377" i="23"/>
  <c r="N377" i="23"/>
  <c r="B377" i="23"/>
  <c r="R377" i="23"/>
  <c r="F377" i="23"/>
  <c r="V377" i="23"/>
  <c r="J377" i="23"/>
  <c r="A378" i="23"/>
  <c r="A415" i="23" s="1"/>
  <c r="A196" i="19"/>
  <c r="A232" i="19"/>
  <c r="A451" i="23"/>
  <c r="A446" i="24"/>
  <c r="A375" i="24"/>
  <c r="A412" i="24" s="1"/>
  <c r="A267" i="24"/>
  <c r="A230" i="24"/>
  <c r="A481" i="24"/>
  <c r="A338" i="24"/>
  <c r="E446" i="24" l="1"/>
  <c r="I446" i="24"/>
  <c r="M446" i="24"/>
  <c r="Q446" i="24"/>
  <c r="U446" i="24"/>
  <c r="Y446" i="24"/>
  <c r="B446" i="24"/>
  <c r="F446" i="24"/>
  <c r="J446" i="24"/>
  <c r="N446" i="24"/>
  <c r="R446" i="24"/>
  <c r="V446" i="24"/>
  <c r="C446" i="24"/>
  <c r="G446" i="24"/>
  <c r="K446" i="24"/>
  <c r="O446" i="24"/>
  <c r="S446" i="24"/>
  <c r="W446" i="24"/>
  <c r="D446" i="24"/>
  <c r="H446" i="24"/>
  <c r="L446" i="24"/>
  <c r="P446" i="24"/>
  <c r="T446" i="24"/>
  <c r="X446" i="24"/>
  <c r="B451" i="23"/>
  <c r="F451" i="23"/>
  <c r="J451" i="23"/>
  <c r="N451" i="23"/>
  <c r="R451" i="23"/>
  <c r="V451" i="23"/>
  <c r="C451" i="23"/>
  <c r="G451" i="23"/>
  <c r="K451" i="23"/>
  <c r="O451" i="23"/>
  <c r="S451" i="23"/>
  <c r="W451" i="23"/>
  <c r="D451" i="23"/>
  <c r="H451" i="23"/>
  <c r="L451" i="23"/>
  <c r="P451" i="23"/>
  <c r="T451" i="23"/>
  <c r="X451" i="23"/>
  <c r="E451" i="23"/>
  <c r="I451" i="23"/>
  <c r="M451" i="23"/>
  <c r="Q451" i="23"/>
  <c r="U451" i="23"/>
  <c r="Y451" i="23"/>
  <c r="B415" i="23"/>
  <c r="F415" i="23"/>
  <c r="J415" i="23"/>
  <c r="N415" i="23"/>
  <c r="R415" i="23"/>
  <c r="V415" i="23"/>
  <c r="C415" i="23"/>
  <c r="G415" i="23"/>
  <c r="K415" i="23"/>
  <c r="O415" i="23"/>
  <c r="S415" i="23"/>
  <c r="W415" i="23"/>
  <c r="D415" i="23"/>
  <c r="H415" i="23"/>
  <c r="L415" i="23"/>
  <c r="P415" i="23"/>
  <c r="T415" i="23"/>
  <c r="X415" i="23"/>
  <c r="E415" i="23"/>
  <c r="I415" i="23"/>
  <c r="M415" i="23"/>
  <c r="Q415" i="23"/>
  <c r="U415" i="23"/>
  <c r="Y415" i="23"/>
  <c r="E380" i="19"/>
  <c r="I380" i="19"/>
  <c r="M380" i="19"/>
  <c r="Q380" i="19"/>
  <c r="U380" i="19"/>
  <c r="Y380" i="19"/>
  <c r="B380" i="19"/>
  <c r="F380" i="19"/>
  <c r="J380" i="19"/>
  <c r="N380" i="19"/>
  <c r="R380" i="19"/>
  <c r="V380" i="19"/>
  <c r="C380" i="19"/>
  <c r="G380" i="19"/>
  <c r="K380" i="19"/>
  <c r="O380" i="19"/>
  <c r="S380" i="19"/>
  <c r="W380" i="19"/>
  <c r="D380" i="19"/>
  <c r="H380" i="19"/>
  <c r="L380" i="19"/>
  <c r="P380" i="19"/>
  <c r="T380" i="19"/>
  <c r="X380" i="19"/>
  <c r="A381" i="19"/>
  <c r="E270" i="19"/>
  <c r="I270" i="19"/>
  <c r="M270" i="19"/>
  <c r="Q270" i="19"/>
  <c r="U270" i="19"/>
  <c r="Y270" i="19"/>
  <c r="B270" i="19"/>
  <c r="F270" i="19"/>
  <c r="J270" i="19"/>
  <c r="N270" i="19"/>
  <c r="R270" i="19"/>
  <c r="V270" i="19"/>
  <c r="C270" i="19"/>
  <c r="G270" i="19"/>
  <c r="K270" i="19"/>
  <c r="O270" i="19"/>
  <c r="S270" i="19"/>
  <c r="W270" i="19"/>
  <c r="D270" i="19"/>
  <c r="H270" i="19"/>
  <c r="L270" i="19"/>
  <c r="P270" i="19"/>
  <c r="T270" i="19"/>
  <c r="X270" i="19"/>
  <c r="A271" i="19"/>
  <c r="A308" i="19"/>
  <c r="A518" i="24"/>
  <c r="E481" i="24"/>
  <c r="I481" i="24"/>
  <c r="M481" i="24"/>
  <c r="Q481" i="24"/>
  <c r="U481" i="24"/>
  <c r="Y481" i="24"/>
  <c r="B481" i="24"/>
  <c r="F481" i="24"/>
  <c r="J481" i="24"/>
  <c r="N481" i="24"/>
  <c r="R481" i="24"/>
  <c r="V481" i="24"/>
  <c r="C481" i="24"/>
  <c r="G481" i="24"/>
  <c r="K481" i="24"/>
  <c r="O481" i="24"/>
  <c r="S481" i="24"/>
  <c r="W481" i="24"/>
  <c r="D481" i="24"/>
  <c r="H481" i="24"/>
  <c r="L481" i="24"/>
  <c r="P481" i="24"/>
  <c r="T481" i="24"/>
  <c r="X481" i="24"/>
  <c r="E196" i="19"/>
  <c r="I196" i="19"/>
  <c r="M196" i="19"/>
  <c r="Q196" i="19"/>
  <c r="U196" i="19"/>
  <c r="Y196" i="19"/>
  <c r="B196" i="19"/>
  <c r="F196" i="19"/>
  <c r="J196" i="19"/>
  <c r="N196" i="19"/>
  <c r="R196" i="19"/>
  <c r="V196" i="19"/>
  <c r="C196" i="19"/>
  <c r="G196" i="19"/>
  <c r="K196" i="19"/>
  <c r="O196" i="19"/>
  <c r="S196" i="19"/>
  <c r="W196" i="19"/>
  <c r="D196" i="19"/>
  <c r="H196" i="19"/>
  <c r="L196" i="19"/>
  <c r="P196" i="19"/>
  <c r="T196" i="19"/>
  <c r="X196" i="19"/>
  <c r="B452" i="19"/>
  <c r="F452" i="19"/>
  <c r="J452" i="19"/>
  <c r="N452" i="19"/>
  <c r="R452" i="19"/>
  <c r="V452" i="19"/>
  <c r="C452" i="19"/>
  <c r="G452" i="19"/>
  <c r="K452" i="19"/>
  <c r="O452" i="19"/>
  <c r="S452" i="19"/>
  <c r="W452" i="19"/>
  <c r="D452" i="19"/>
  <c r="H452" i="19"/>
  <c r="L452" i="19"/>
  <c r="P452" i="19"/>
  <c r="T452" i="19"/>
  <c r="X452" i="19"/>
  <c r="E452" i="19"/>
  <c r="I452" i="19"/>
  <c r="M452" i="19"/>
  <c r="Q452" i="19"/>
  <c r="U452" i="19"/>
  <c r="Y452" i="19"/>
  <c r="A453" i="19"/>
  <c r="E231" i="19"/>
  <c r="I231" i="19"/>
  <c r="M231" i="19"/>
  <c r="Q231" i="19"/>
  <c r="U231" i="19"/>
  <c r="Y231" i="19"/>
  <c r="B231" i="19"/>
  <c r="F231" i="19"/>
  <c r="J231" i="19"/>
  <c r="N231" i="19"/>
  <c r="R231" i="19"/>
  <c r="V231" i="19"/>
  <c r="C231" i="19"/>
  <c r="G231" i="19"/>
  <c r="K231" i="19"/>
  <c r="O231" i="19"/>
  <c r="S231" i="19"/>
  <c r="W231" i="19"/>
  <c r="D231" i="19"/>
  <c r="H231" i="19"/>
  <c r="L231" i="19"/>
  <c r="P231" i="19"/>
  <c r="T231" i="19"/>
  <c r="X231" i="19"/>
  <c r="D412" i="24"/>
  <c r="H412" i="24"/>
  <c r="L412" i="24"/>
  <c r="P412" i="24"/>
  <c r="T412" i="24"/>
  <c r="X412" i="24"/>
  <c r="E412" i="24"/>
  <c r="I412" i="24"/>
  <c r="M412" i="24"/>
  <c r="Q412" i="24"/>
  <c r="U412" i="24"/>
  <c r="Y412" i="24"/>
  <c r="B412" i="24"/>
  <c r="F412" i="24"/>
  <c r="J412" i="24"/>
  <c r="N412" i="24"/>
  <c r="R412" i="24"/>
  <c r="V412" i="24"/>
  <c r="C412" i="24"/>
  <c r="G412" i="24"/>
  <c r="K412" i="24"/>
  <c r="O412" i="24"/>
  <c r="S412" i="24"/>
  <c r="W412" i="24"/>
  <c r="E232" i="19"/>
  <c r="I232" i="19"/>
  <c r="M232" i="19"/>
  <c r="Q232" i="19"/>
  <c r="U232" i="19"/>
  <c r="Y232" i="19"/>
  <c r="B232" i="19"/>
  <c r="F232" i="19"/>
  <c r="J232" i="19"/>
  <c r="N232" i="19"/>
  <c r="R232" i="19"/>
  <c r="V232" i="19"/>
  <c r="C232" i="19"/>
  <c r="G232" i="19"/>
  <c r="K232" i="19"/>
  <c r="O232" i="19"/>
  <c r="S232" i="19"/>
  <c r="W232" i="19"/>
  <c r="D232" i="19"/>
  <c r="H232" i="19"/>
  <c r="L232" i="19"/>
  <c r="P232" i="19"/>
  <c r="T232" i="19"/>
  <c r="X232" i="19"/>
  <c r="D518" i="21"/>
  <c r="H518" i="21"/>
  <c r="L518" i="21"/>
  <c r="P518" i="21"/>
  <c r="T518" i="21"/>
  <c r="X518" i="21"/>
  <c r="E518" i="21"/>
  <c r="I518" i="21"/>
  <c r="M518" i="21"/>
  <c r="Q518" i="21"/>
  <c r="U518" i="21"/>
  <c r="Y518" i="21"/>
  <c r="B518" i="21"/>
  <c r="F518" i="21"/>
  <c r="J518" i="21"/>
  <c r="N518" i="21"/>
  <c r="R518" i="21"/>
  <c r="V518" i="21"/>
  <c r="C518" i="21"/>
  <c r="G518" i="21"/>
  <c r="K518" i="21"/>
  <c r="O518" i="21"/>
  <c r="S518" i="21"/>
  <c r="W518" i="21"/>
  <c r="E159" i="19"/>
  <c r="I159" i="19"/>
  <c r="M159" i="19"/>
  <c r="Q159" i="19"/>
  <c r="U159" i="19"/>
  <c r="Y159" i="19"/>
  <c r="B159" i="19"/>
  <c r="F159" i="19"/>
  <c r="J159" i="19"/>
  <c r="N159" i="19"/>
  <c r="R159" i="19"/>
  <c r="V159" i="19"/>
  <c r="C159" i="19"/>
  <c r="G159" i="19"/>
  <c r="K159" i="19"/>
  <c r="O159" i="19"/>
  <c r="S159" i="19"/>
  <c r="W159" i="19"/>
  <c r="D159" i="19"/>
  <c r="H159" i="19"/>
  <c r="L159" i="19"/>
  <c r="P159" i="19"/>
  <c r="T159" i="19"/>
  <c r="X159" i="19"/>
  <c r="B517" i="24"/>
  <c r="F517" i="24"/>
  <c r="J517" i="24"/>
  <c r="N517" i="24"/>
  <c r="R517" i="24"/>
  <c r="V517" i="24"/>
  <c r="C517" i="24"/>
  <c r="G517" i="24"/>
  <c r="K517" i="24"/>
  <c r="O517" i="24"/>
  <c r="S517" i="24"/>
  <c r="W517" i="24"/>
  <c r="D517" i="24"/>
  <c r="H517" i="24"/>
  <c r="L517" i="24"/>
  <c r="P517" i="24"/>
  <c r="T517" i="24"/>
  <c r="X517" i="24"/>
  <c r="E517" i="24"/>
  <c r="I517" i="24"/>
  <c r="M517" i="24"/>
  <c r="Q517" i="24"/>
  <c r="U517" i="24"/>
  <c r="Y517" i="24"/>
  <c r="E343" i="19"/>
  <c r="I343" i="19"/>
  <c r="M343" i="19"/>
  <c r="Q343" i="19"/>
  <c r="U343" i="19"/>
  <c r="Y343" i="19"/>
  <c r="B343" i="19"/>
  <c r="F343" i="19"/>
  <c r="J343" i="19"/>
  <c r="N343" i="19"/>
  <c r="R343" i="19"/>
  <c r="V343" i="19"/>
  <c r="C343" i="19"/>
  <c r="G343" i="19"/>
  <c r="K343" i="19"/>
  <c r="O343" i="19"/>
  <c r="S343" i="19"/>
  <c r="W343" i="19"/>
  <c r="D343" i="19"/>
  <c r="H343" i="19"/>
  <c r="L343" i="19"/>
  <c r="P343" i="19"/>
  <c r="T343" i="19"/>
  <c r="X343" i="19"/>
  <c r="B307" i="19"/>
  <c r="F307" i="19"/>
  <c r="J307" i="19"/>
  <c r="N307" i="19"/>
  <c r="R307" i="19"/>
  <c r="V307" i="19"/>
  <c r="C307" i="19"/>
  <c r="G307" i="19"/>
  <c r="K307" i="19"/>
  <c r="O307" i="19"/>
  <c r="S307" i="19"/>
  <c r="W307" i="19"/>
  <c r="D307" i="19"/>
  <c r="H307" i="19"/>
  <c r="L307" i="19"/>
  <c r="P307" i="19"/>
  <c r="T307" i="19"/>
  <c r="X307" i="19"/>
  <c r="E307" i="19"/>
  <c r="I307" i="19"/>
  <c r="M307" i="19"/>
  <c r="Q307" i="19"/>
  <c r="U307" i="19"/>
  <c r="Y307" i="19"/>
  <c r="A344" i="19"/>
  <c r="B416" i="19"/>
  <c r="F416" i="19"/>
  <c r="J416" i="19"/>
  <c r="N416" i="19"/>
  <c r="R416" i="19"/>
  <c r="V416" i="19"/>
  <c r="C416" i="19"/>
  <c r="G416" i="19"/>
  <c r="K416" i="19"/>
  <c r="O416" i="19"/>
  <c r="S416" i="19"/>
  <c r="W416" i="19"/>
  <c r="D416" i="19"/>
  <c r="H416" i="19"/>
  <c r="L416" i="19"/>
  <c r="P416" i="19"/>
  <c r="T416" i="19"/>
  <c r="X416" i="19"/>
  <c r="E416" i="19"/>
  <c r="I416" i="19"/>
  <c r="M416" i="19"/>
  <c r="Q416" i="19"/>
  <c r="U416" i="19"/>
  <c r="Y416" i="19"/>
  <c r="A417" i="19"/>
  <c r="C338" i="24"/>
  <c r="G338" i="24"/>
  <c r="D338" i="24"/>
  <c r="H338" i="24"/>
  <c r="E338" i="24"/>
  <c r="I338" i="24"/>
  <c r="M338" i="24"/>
  <c r="Q338" i="24"/>
  <c r="U338" i="24"/>
  <c r="Y338" i="24"/>
  <c r="B338" i="24"/>
  <c r="F338" i="24"/>
  <c r="J338" i="24"/>
  <c r="N338" i="24"/>
  <c r="R338" i="24"/>
  <c r="V338" i="24"/>
  <c r="K338" i="24"/>
  <c r="S338" i="24"/>
  <c r="L338" i="24"/>
  <c r="T338" i="24"/>
  <c r="O338" i="24"/>
  <c r="W338" i="24"/>
  <c r="P338" i="24"/>
  <c r="X338" i="24"/>
  <c r="A304" i="24"/>
  <c r="B267" i="24"/>
  <c r="F267" i="24"/>
  <c r="J267" i="24"/>
  <c r="N267" i="24"/>
  <c r="R267" i="24"/>
  <c r="V267" i="24"/>
  <c r="C267" i="24"/>
  <c r="G267" i="24"/>
  <c r="K267" i="24"/>
  <c r="O267" i="24"/>
  <c r="S267" i="24"/>
  <c r="W267" i="24"/>
  <c r="D267" i="24"/>
  <c r="H267" i="24"/>
  <c r="L267" i="24"/>
  <c r="P267" i="24"/>
  <c r="T267" i="24"/>
  <c r="X267" i="24"/>
  <c r="E267" i="24"/>
  <c r="I267" i="24"/>
  <c r="M267" i="24"/>
  <c r="Q267" i="24"/>
  <c r="U267" i="24"/>
  <c r="Y267" i="24"/>
  <c r="D195" i="24"/>
  <c r="H195" i="24"/>
  <c r="L195" i="24"/>
  <c r="P195" i="24"/>
  <c r="T195" i="24"/>
  <c r="X195" i="24"/>
  <c r="C195" i="24"/>
  <c r="G195" i="24"/>
  <c r="K195" i="24"/>
  <c r="O195" i="24"/>
  <c r="S195" i="24"/>
  <c r="W195" i="24"/>
  <c r="I195" i="24"/>
  <c r="Q195" i="24"/>
  <c r="Y195" i="24"/>
  <c r="B195" i="24"/>
  <c r="J195" i="24"/>
  <c r="R195" i="24"/>
  <c r="E195" i="24"/>
  <c r="M195" i="24"/>
  <c r="U195" i="24"/>
  <c r="F195" i="24"/>
  <c r="N195" i="24"/>
  <c r="V195" i="24"/>
  <c r="A231" i="24"/>
  <c r="D230" i="24"/>
  <c r="H230" i="24"/>
  <c r="L230" i="24"/>
  <c r="P230" i="24"/>
  <c r="T230" i="24"/>
  <c r="X230" i="24"/>
  <c r="E230" i="24"/>
  <c r="I230" i="24"/>
  <c r="M230" i="24"/>
  <c r="Q230" i="24"/>
  <c r="U230" i="24"/>
  <c r="Y230" i="24"/>
  <c r="B230" i="24"/>
  <c r="F230" i="24"/>
  <c r="J230" i="24"/>
  <c r="N230" i="24"/>
  <c r="R230" i="24"/>
  <c r="V230" i="24"/>
  <c r="C230" i="24"/>
  <c r="G230" i="24"/>
  <c r="K230" i="24"/>
  <c r="O230" i="24"/>
  <c r="S230" i="24"/>
  <c r="W230" i="24"/>
  <c r="B375" i="24"/>
  <c r="F375" i="24"/>
  <c r="J375" i="24"/>
  <c r="N375" i="24"/>
  <c r="R375" i="24"/>
  <c r="V375" i="24"/>
  <c r="C375" i="24"/>
  <c r="G375" i="24"/>
  <c r="K375" i="24"/>
  <c r="O375" i="24"/>
  <c r="S375" i="24"/>
  <c r="W375" i="24"/>
  <c r="D375" i="24"/>
  <c r="L375" i="24"/>
  <c r="T375" i="24"/>
  <c r="E375" i="24"/>
  <c r="M375" i="24"/>
  <c r="U375" i="24"/>
  <c r="P375" i="24"/>
  <c r="Q375" i="24"/>
  <c r="H375" i="24"/>
  <c r="X375" i="24"/>
  <c r="I375" i="24"/>
  <c r="Y375" i="24"/>
  <c r="E303" i="24"/>
  <c r="I303" i="24"/>
  <c r="M303" i="24"/>
  <c r="Q303" i="24"/>
  <c r="U303" i="24"/>
  <c r="Y303" i="24"/>
  <c r="C303" i="24"/>
  <c r="G303" i="24"/>
  <c r="K303" i="24"/>
  <c r="O303" i="24"/>
  <c r="S303" i="24"/>
  <c r="W303" i="24"/>
  <c r="D303" i="24"/>
  <c r="H303" i="24"/>
  <c r="L303" i="24"/>
  <c r="P303" i="24"/>
  <c r="T303" i="24"/>
  <c r="X303" i="24"/>
  <c r="N303" i="24"/>
  <c r="B303" i="24"/>
  <c r="R303" i="24"/>
  <c r="F303" i="24"/>
  <c r="V303" i="24"/>
  <c r="J303" i="24"/>
  <c r="A413" i="21"/>
  <c r="D376" i="21"/>
  <c r="H376" i="21"/>
  <c r="L376" i="21"/>
  <c r="P376" i="21"/>
  <c r="T376" i="21"/>
  <c r="X376" i="21"/>
  <c r="E376" i="21"/>
  <c r="I376" i="21"/>
  <c r="M376" i="21"/>
  <c r="Q376" i="21"/>
  <c r="U376" i="21"/>
  <c r="Y376" i="21"/>
  <c r="B376" i="21"/>
  <c r="F376" i="21"/>
  <c r="J376" i="21"/>
  <c r="N376" i="21"/>
  <c r="R376" i="21"/>
  <c r="V376" i="21"/>
  <c r="C376" i="21"/>
  <c r="G376" i="21"/>
  <c r="K376" i="21"/>
  <c r="O376" i="21"/>
  <c r="S376" i="21"/>
  <c r="W376" i="21"/>
  <c r="B447" i="21"/>
  <c r="C447" i="21"/>
  <c r="G447" i="21"/>
  <c r="K447" i="21"/>
  <c r="O447" i="21"/>
  <c r="S447" i="21"/>
  <c r="W447" i="21"/>
  <c r="E447" i="21"/>
  <c r="I447" i="21"/>
  <c r="M447" i="21"/>
  <c r="Q447" i="21"/>
  <c r="U447" i="21"/>
  <c r="Y447" i="21"/>
  <c r="D447" i="21"/>
  <c r="L447" i="21"/>
  <c r="T447" i="21"/>
  <c r="F447" i="21"/>
  <c r="N447" i="21"/>
  <c r="V447" i="21"/>
  <c r="H447" i="21"/>
  <c r="P447" i="21"/>
  <c r="X447" i="21"/>
  <c r="J447" i="21"/>
  <c r="R447" i="21"/>
  <c r="B482" i="21"/>
  <c r="F482" i="21"/>
  <c r="J482" i="21"/>
  <c r="N482" i="21"/>
  <c r="R482" i="21"/>
  <c r="V482" i="21"/>
  <c r="D482" i="21"/>
  <c r="H482" i="21"/>
  <c r="L482" i="21"/>
  <c r="P482" i="21"/>
  <c r="T482" i="21"/>
  <c r="X482" i="21"/>
  <c r="E482" i="21"/>
  <c r="M482" i="21"/>
  <c r="U482" i="21"/>
  <c r="G482" i="21"/>
  <c r="O482" i="21"/>
  <c r="W482" i="21"/>
  <c r="I482" i="21"/>
  <c r="Q482" i="21"/>
  <c r="Y482" i="21"/>
  <c r="C482" i="21"/>
  <c r="K482" i="21"/>
  <c r="S482" i="21"/>
  <c r="D412" i="21"/>
  <c r="H412" i="21"/>
  <c r="L412" i="21"/>
  <c r="P412" i="21"/>
  <c r="T412" i="21"/>
  <c r="X412" i="21"/>
  <c r="B412" i="21"/>
  <c r="F412" i="21"/>
  <c r="J412" i="21"/>
  <c r="N412" i="21"/>
  <c r="R412" i="21"/>
  <c r="V412" i="21"/>
  <c r="E412" i="21"/>
  <c r="M412" i="21"/>
  <c r="U412" i="21"/>
  <c r="G412" i="21"/>
  <c r="O412" i="21"/>
  <c r="W412" i="21"/>
  <c r="I412" i="21"/>
  <c r="Q412" i="21"/>
  <c r="Y412" i="21"/>
  <c r="C412" i="21"/>
  <c r="K412" i="21"/>
  <c r="S412" i="21"/>
  <c r="E339" i="21"/>
  <c r="I339" i="21"/>
  <c r="M339" i="21"/>
  <c r="Q339" i="21"/>
  <c r="U339" i="21"/>
  <c r="Y339" i="21"/>
  <c r="B339" i="21"/>
  <c r="F339" i="21"/>
  <c r="J339" i="21"/>
  <c r="N339" i="21"/>
  <c r="R339" i="21"/>
  <c r="V339" i="21"/>
  <c r="H339" i="21"/>
  <c r="P339" i="21"/>
  <c r="X339" i="21"/>
  <c r="D339" i="21"/>
  <c r="L339" i="21"/>
  <c r="T339" i="21"/>
  <c r="K339" i="21"/>
  <c r="O339" i="21"/>
  <c r="C339" i="21"/>
  <c r="S339" i="21"/>
  <c r="G339" i="21"/>
  <c r="W339" i="21"/>
  <c r="E304" i="21"/>
  <c r="I304" i="21"/>
  <c r="M304" i="21"/>
  <c r="Q304" i="21"/>
  <c r="U304" i="21"/>
  <c r="Y304" i="21"/>
  <c r="C304" i="21"/>
  <c r="G304" i="21"/>
  <c r="K304" i="21"/>
  <c r="O304" i="21"/>
  <c r="S304" i="21"/>
  <c r="W304" i="21"/>
  <c r="H304" i="21"/>
  <c r="P304" i="21"/>
  <c r="X304" i="21"/>
  <c r="B304" i="21"/>
  <c r="J304" i="21"/>
  <c r="R304" i="21"/>
  <c r="D304" i="21"/>
  <c r="L304" i="21"/>
  <c r="T304" i="21"/>
  <c r="F304" i="21"/>
  <c r="N304" i="21"/>
  <c r="V304" i="21"/>
  <c r="B268" i="21"/>
  <c r="F268" i="21"/>
  <c r="J268" i="21"/>
  <c r="N268" i="21"/>
  <c r="R268" i="21"/>
  <c r="V268" i="21"/>
  <c r="A305" i="21"/>
  <c r="D268" i="21"/>
  <c r="H268" i="21"/>
  <c r="L268" i="21"/>
  <c r="P268" i="21"/>
  <c r="T268" i="21"/>
  <c r="X268" i="21"/>
  <c r="I268" i="21"/>
  <c r="Q268" i="21"/>
  <c r="Y268" i="21"/>
  <c r="C268" i="21"/>
  <c r="K268" i="21"/>
  <c r="S268" i="21"/>
  <c r="E268" i="21"/>
  <c r="M268" i="21"/>
  <c r="U268" i="21"/>
  <c r="G268" i="21"/>
  <c r="O268" i="21"/>
  <c r="W268" i="21"/>
  <c r="C231" i="21"/>
  <c r="G231" i="21"/>
  <c r="K231" i="21"/>
  <c r="O231" i="21"/>
  <c r="S231" i="21"/>
  <c r="W231" i="21"/>
  <c r="E231" i="21"/>
  <c r="I231" i="21"/>
  <c r="M231" i="21"/>
  <c r="Q231" i="21"/>
  <c r="U231" i="21"/>
  <c r="Y231" i="21"/>
  <c r="B231" i="21"/>
  <c r="J231" i="21"/>
  <c r="R231" i="21"/>
  <c r="D231" i="21"/>
  <c r="L231" i="21"/>
  <c r="T231" i="21"/>
  <c r="F231" i="21"/>
  <c r="N231" i="21"/>
  <c r="V231" i="21"/>
  <c r="H231" i="21"/>
  <c r="P231" i="21"/>
  <c r="X231" i="21"/>
  <c r="C195" i="21"/>
  <c r="G195" i="21"/>
  <c r="K195" i="21"/>
  <c r="O195" i="21"/>
  <c r="S195" i="21"/>
  <c r="W195" i="21"/>
  <c r="D195" i="21"/>
  <c r="H195" i="21"/>
  <c r="L195" i="21"/>
  <c r="P195" i="21"/>
  <c r="T195" i="21"/>
  <c r="X195" i="21"/>
  <c r="B195" i="21"/>
  <c r="F195" i="21"/>
  <c r="J195" i="21"/>
  <c r="N195" i="21"/>
  <c r="R195" i="21"/>
  <c r="V195" i="21"/>
  <c r="M195" i="21"/>
  <c r="Q195" i="21"/>
  <c r="E195" i="21"/>
  <c r="U195" i="21"/>
  <c r="I195" i="21"/>
  <c r="Y195" i="21"/>
  <c r="A269" i="21"/>
  <c r="A340" i="21"/>
  <c r="A377" i="21"/>
  <c r="A232" i="21"/>
  <c r="A483" i="21"/>
  <c r="A519" i="21" s="1"/>
  <c r="A448" i="21"/>
  <c r="E158" i="21"/>
  <c r="I158" i="21"/>
  <c r="M158" i="21"/>
  <c r="Q158" i="21"/>
  <c r="U158" i="21"/>
  <c r="Y158" i="21"/>
  <c r="B158" i="21"/>
  <c r="F158" i="21"/>
  <c r="J158" i="21"/>
  <c r="N158" i="21"/>
  <c r="R158" i="21"/>
  <c r="V158" i="21"/>
  <c r="D158" i="21"/>
  <c r="H158" i="21"/>
  <c r="L158" i="21"/>
  <c r="P158" i="21"/>
  <c r="T158" i="21"/>
  <c r="X158" i="21"/>
  <c r="O158" i="21"/>
  <c r="C158" i="21"/>
  <c r="S158" i="21"/>
  <c r="G158" i="21"/>
  <c r="W158" i="21"/>
  <c r="K158" i="21"/>
  <c r="E378" i="23"/>
  <c r="I378" i="23"/>
  <c r="M378" i="23"/>
  <c r="Q378" i="23"/>
  <c r="U378" i="23"/>
  <c r="Y378" i="23"/>
  <c r="C378" i="23"/>
  <c r="G378" i="23"/>
  <c r="K378" i="23"/>
  <c r="O378" i="23"/>
  <c r="S378" i="23"/>
  <c r="W378" i="23"/>
  <c r="H378" i="23"/>
  <c r="P378" i="23"/>
  <c r="X378" i="23"/>
  <c r="D378" i="23"/>
  <c r="L378" i="23"/>
  <c r="T378" i="23"/>
  <c r="F378" i="23"/>
  <c r="V378" i="23"/>
  <c r="J378" i="23"/>
  <c r="N378" i="23"/>
  <c r="B378" i="23"/>
  <c r="R378" i="23"/>
  <c r="A379" i="23"/>
  <c r="A416" i="23" s="1"/>
  <c r="A306" i="23"/>
  <c r="C268" i="23"/>
  <c r="G268" i="23"/>
  <c r="K268" i="23"/>
  <c r="O268" i="23"/>
  <c r="S268" i="23"/>
  <c r="W268" i="23"/>
  <c r="D268" i="23"/>
  <c r="H268" i="23"/>
  <c r="L268" i="23"/>
  <c r="P268" i="23"/>
  <c r="T268" i="23"/>
  <c r="X268" i="23"/>
  <c r="B268" i="23"/>
  <c r="F268" i="23"/>
  <c r="J268" i="23"/>
  <c r="N268" i="23"/>
  <c r="R268" i="23"/>
  <c r="V268" i="23"/>
  <c r="I268" i="23"/>
  <c r="Y268" i="23"/>
  <c r="M268" i="23"/>
  <c r="Q268" i="23"/>
  <c r="E268" i="23"/>
  <c r="U268" i="23"/>
  <c r="A269" i="23"/>
  <c r="D232" i="23"/>
  <c r="H232" i="23"/>
  <c r="L232" i="23"/>
  <c r="P232" i="23"/>
  <c r="T232" i="23"/>
  <c r="X232" i="23"/>
  <c r="E232" i="23"/>
  <c r="I232" i="23"/>
  <c r="M232" i="23"/>
  <c r="Q232" i="23"/>
  <c r="U232" i="23"/>
  <c r="Y232" i="23"/>
  <c r="B232" i="23"/>
  <c r="F232" i="23"/>
  <c r="J232" i="23"/>
  <c r="N232" i="23"/>
  <c r="R232" i="23"/>
  <c r="V232" i="23"/>
  <c r="C232" i="23"/>
  <c r="G232" i="23"/>
  <c r="K232" i="23"/>
  <c r="O232" i="23"/>
  <c r="S232" i="23"/>
  <c r="W232" i="23"/>
  <c r="E305" i="23"/>
  <c r="I305" i="23"/>
  <c r="M305" i="23"/>
  <c r="Q305" i="23"/>
  <c r="U305" i="23"/>
  <c r="Y305" i="23"/>
  <c r="C305" i="23"/>
  <c r="G305" i="23"/>
  <c r="K305" i="23"/>
  <c r="O305" i="23"/>
  <c r="S305" i="23"/>
  <c r="W305" i="23"/>
  <c r="F305" i="23"/>
  <c r="N305" i="23"/>
  <c r="V305" i="23"/>
  <c r="H305" i="23"/>
  <c r="P305" i="23"/>
  <c r="X305" i="23"/>
  <c r="B305" i="23"/>
  <c r="J305" i="23"/>
  <c r="R305" i="23"/>
  <c r="D305" i="23"/>
  <c r="L305" i="23"/>
  <c r="T305" i="23"/>
  <c r="A342" i="23"/>
  <c r="E195" i="23"/>
  <c r="I195" i="23"/>
  <c r="M195" i="23"/>
  <c r="Q195" i="23"/>
  <c r="U195" i="23"/>
  <c r="Y195" i="23"/>
  <c r="B195" i="23"/>
  <c r="F195" i="23"/>
  <c r="J195" i="23"/>
  <c r="N195" i="23"/>
  <c r="R195" i="23"/>
  <c r="V195" i="23"/>
  <c r="C195" i="23"/>
  <c r="G195" i="23"/>
  <c r="K195" i="23"/>
  <c r="O195" i="23"/>
  <c r="S195" i="23"/>
  <c r="W195" i="23"/>
  <c r="D195" i="23"/>
  <c r="H195" i="23"/>
  <c r="L195" i="23"/>
  <c r="P195" i="23"/>
  <c r="T195" i="23"/>
  <c r="X195" i="23"/>
  <c r="D231" i="23"/>
  <c r="H231" i="23"/>
  <c r="L231" i="23"/>
  <c r="P231" i="23"/>
  <c r="T231" i="23"/>
  <c r="X231" i="23"/>
  <c r="E231" i="23"/>
  <c r="I231" i="23"/>
  <c r="M231" i="23"/>
  <c r="Q231" i="23"/>
  <c r="U231" i="23"/>
  <c r="Y231" i="23"/>
  <c r="B231" i="23"/>
  <c r="F231" i="23"/>
  <c r="J231" i="23"/>
  <c r="N231" i="23"/>
  <c r="R231" i="23"/>
  <c r="V231" i="23"/>
  <c r="C231" i="23"/>
  <c r="G231" i="23"/>
  <c r="K231" i="23"/>
  <c r="O231" i="23"/>
  <c r="S231" i="23"/>
  <c r="W231" i="23"/>
  <c r="C158" i="23"/>
  <c r="G158" i="23"/>
  <c r="K158" i="23"/>
  <c r="O158" i="23"/>
  <c r="S158" i="23"/>
  <c r="W158" i="23"/>
  <c r="A196" i="23"/>
  <c r="E158" i="23"/>
  <c r="I158" i="23"/>
  <c r="M158" i="23"/>
  <c r="Q158" i="23"/>
  <c r="U158" i="23"/>
  <c r="Y158" i="23"/>
  <c r="D158" i="23"/>
  <c r="L158" i="23"/>
  <c r="T158" i="23"/>
  <c r="F158" i="23"/>
  <c r="N158" i="23"/>
  <c r="V158" i="23"/>
  <c r="H158" i="23"/>
  <c r="P158" i="23"/>
  <c r="X158" i="23"/>
  <c r="B158" i="23"/>
  <c r="J158" i="23"/>
  <c r="R158" i="23"/>
  <c r="C341" i="23"/>
  <c r="G341" i="23"/>
  <c r="K341" i="23"/>
  <c r="O341" i="23"/>
  <c r="S341" i="23"/>
  <c r="W341" i="23"/>
  <c r="E341" i="23"/>
  <c r="I341" i="23"/>
  <c r="M341" i="23"/>
  <c r="Q341" i="23"/>
  <c r="U341" i="23"/>
  <c r="Y341" i="23"/>
  <c r="H341" i="23"/>
  <c r="P341" i="23"/>
  <c r="X341" i="23"/>
  <c r="B341" i="23"/>
  <c r="J341" i="23"/>
  <c r="R341" i="23"/>
  <c r="D341" i="23"/>
  <c r="L341" i="23"/>
  <c r="T341" i="23"/>
  <c r="F341" i="23"/>
  <c r="N341" i="23"/>
  <c r="V341" i="23"/>
  <c r="A233" i="19"/>
  <c r="A232" i="24"/>
  <c r="A339" i="24"/>
  <c r="A268" i="24"/>
  <c r="A447" i="24"/>
  <c r="A452" i="23"/>
  <c r="A482" i="24"/>
  <c r="A376" i="24"/>
  <c r="A413" i="24" s="1"/>
  <c r="A519" i="24" l="1"/>
  <c r="E482" i="24"/>
  <c r="I482" i="24"/>
  <c r="M482" i="24"/>
  <c r="Q482" i="24"/>
  <c r="U482" i="24"/>
  <c r="Y482" i="24"/>
  <c r="B482" i="24"/>
  <c r="F482" i="24"/>
  <c r="J482" i="24"/>
  <c r="N482" i="24"/>
  <c r="R482" i="24"/>
  <c r="V482" i="24"/>
  <c r="C482" i="24"/>
  <c r="G482" i="24"/>
  <c r="K482" i="24"/>
  <c r="O482" i="24"/>
  <c r="S482" i="24"/>
  <c r="W482" i="24"/>
  <c r="D482" i="24"/>
  <c r="H482" i="24"/>
  <c r="L482" i="24"/>
  <c r="P482" i="24"/>
  <c r="T482" i="24"/>
  <c r="X482" i="24"/>
  <c r="B452" i="23"/>
  <c r="F452" i="23"/>
  <c r="J452" i="23"/>
  <c r="N452" i="23"/>
  <c r="R452" i="23"/>
  <c r="V452" i="23"/>
  <c r="C452" i="23"/>
  <c r="G452" i="23"/>
  <c r="K452" i="23"/>
  <c r="O452" i="23"/>
  <c r="S452" i="23"/>
  <c r="W452" i="23"/>
  <c r="D452" i="23"/>
  <c r="H452" i="23"/>
  <c r="L452" i="23"/>
  <c r="P452" i="23"/>
  <c r="T452" i="23"/>
  <c r="X452" i="23"/>
  <c r="E452" i="23"/>
  <c r="I452" i="23"/>
  <c r="M452" i="23"/>
  <c r="Q452" i="23"/>
  <c r="U452" i="23"/>
  <c r="Y452" i="23"/>
  <c r="D519" i="21"/>
  <c r="H519" i="21"/>
  <c r="L519" i="21"/>
  <c r="P519" i="21"/>
  <c r="T519" i="21"/>
  <c r="X519" i="21"/>
  <c r="E519" i="21"/>
  <c r="I519" i="21"/>
  <c r="M519" i="21"/>
  <c r="Q519" i="21"/>
  <c r="U519" i="21"/>
  <c r="Y519" i="21"/>
  <c r="B519" i="21"/>
  <c r="F519" i="21"/>
  <c r="J519" i="21"/>
  <c r="N519" i="21"/>
  <c r="R519" i="21"/>
  <c r="V519" i="21"/>
  <c r="C519" i="21"/>
  <c r="G519" i="21"/>
  <c r="K519" i="21"/>
  <c r="O519" i="21"/>
  <c r="S519" i="21"/>
  <c r="W519" i="21"/>
  <c r="B518" i="24"/>
  <c r="F518" i="24"/>
  <c r="J518" i="24"/>
  <c r="N518" i="24"/>
  <c r="R518" i="24"/>
  <c r="V518" i="24"/>
  <c r="C518" i="24"/>
  <c r="G518" i="24"/>
  <c r="K518" i="24"/>
  <c r="O518" i="24"/>
  <c r="S518" i="24"/>
  <c r="W518" i="24"/>
  <c r="D518" i="24"/>
  <c r="H518" i="24"/>
  <c r="L518" i="24"/>
  <c r="P518" i="24"/>
  <c r="T518" i="24"/>
  <c r="X518" i="24"/>
  <c r="E518" i="24"/>
  <c r="I518" i="24"/>
  <c r="M518" i="24"/>
  <c r="Q518" i="24"/>
  <c r="U518" i="24"/>
  <c r="Y518" i="24"/>
  <c r="B417" i="19"/>
  <c r="F417" i="19"/>
  <c r="J417" i="19"/>
  <c r="N417" i="19"/>
  <c r="R417" i="19"/>
  <c r="V417" i="19"/>
  <c r="C417" i="19"/>
  <c r="G417" i="19"/>
  <c r="K417" i="19"/>
  <c r="O417" i="19"/>
  <c r="S417" i="19"/>
  <c r="W417" i="19"/>
  <c r="D417" i="19"/>
  <c r="H417" i="19"/>
  <c r="L417" i="19"/>
  <c r="P417" i="19"/>
  <c r="T417" i="19"/>
  <c r="X417" i="19"/>
  <c r="E417" i="19"/>
  <c r="I417" i="19"/>
  <c r="M417" i="19"/>
  <c r="Q417" i="19"/>
  <c r="U417" i="19"/>
  <c r="Y417" i="19"/>
  <c r="A418" i="19"/>
  <c r="B308" i="19"/>
  <c r="F308" i="19"/>
  <c r="J308" i="19"/>
  <c r="N308" i="19"/>
  <c r="R308" i="19"/>
  <c r="V308" i="19"/>
  <c r="C308" i="19"/>
  <c r="G308" i="19"/>
  <c r="K308" i="19"/>
  <c r="O308" i="19"/>
  <c r="S308" i="19"/>
  <c r="W308" i="19"/>
  <c r="D308" i="19"/>
  <c r="H308" i="19"/>
  <c r="L308" i="19"/>
  <c r="P308" i="19"/>
  <c r="T308" i="19"/>
  <c r="X308" i="19"/>
  <c r="E308" i="19"/>
  <c r="I308" i="19"/>
  <c r="M308" i="19"/>
  <c r="Q308" i="19"/>
  <c r="U308" i="19"/>
  <c r="Y308" i="19"/>
  <c r="A345" i="19"/>
  <c r="E447" i="24"/>
  <c r="I447" i="24"/>
  <c r="M447" i="24"/>
  <c r="Q447" i="24"/>
  <c r="U447" i="24"/>
  <c r="Y447" i="24"/>
  <c r="B447" i="24"/>
  <c r="F447" i="24"/>
  <c r="J447" i="24"/>
  <c r="N447" i="24"/>
  <c r="R447" i="24"/>
  <c r="V447" i="24"/>
  <c r="C447" i="24"/>
  <c r="G447" i="24"/>
  <c r="K447" i="24"/>
  <c r="O447" i="24"/>
  <c r="S447" i="24"/>
  <c r="W447" i="24"/>
  <c r="D447" i="24"/>
  <c r="H447" i="24"/>
  <c r="L447" i="24"/>
  <c r="P447" i="24"/>
  <c r="T447" i="24"/>
  <c r="X447" i="24"/>
  <c r="E233" i="19"/>
  <c r="I233" i="19"/>
  <c r="M233" i="19"/>
  <c r="Q233" i="19"/>
  <c r="U233" i="19"/>
  <c r="Y233" i="19"/>
  <c r="B233" i="19"/>
  <c r="F233" i="19"/>
  <c r="J233" i="19"/>
  <c r="N233" i="19"/>
  <c r="R233" i="19"/>
  <c r="V233" i="19"/>
  <c r="C233" i="19"/>
  <c r="G233" i="19"/>
  <c r="K233" i="19"/>
  <c r="O233" i="19"/>
  <c r="S233" i="19"/>
  <c r="W233" i="19"/>
  <c r="D233" i="19"/>
  <c r="H233" i="19"/>
  <c r="L233" i="19"/>
  <c r="P233" i="19"/>
  <c r="T233" i="19"/>
  <c r="X233" i="19"/>
  <c r="D413" i="24"/>
  <c r="H413" i="24"/>
  <c r="L413" i="24"/>
  <c r="P413" i="24"/>
  <c r="T413" i="24"/>
  <c r="X413" i="24"/>
  <c r="E413" i="24"/>
  <c r="I413" i="24"/>
  <c r="M413" i="24"/>
  <c r="Q413" i="24"/>
  <c r="U413" i="24"/>
  <c r="Y413" i="24"/>
  <c r="B413" i="24"/>
  <c r="F413" i="24"/>
  <c r="J413" i="24"/>
  <c r="N413" i="24"/>
  <c r="R413" i="24"/>
  <c r="V413" i="24"/>
  <c r="C413" i="24"/>
  <c r="G413" i="24"/>
  <c r="K413" i="24"/>
  <c r="O413" i="24"/>
  <c r="S413" i="24"/>
  <c r="W413" i="24"/>
  <c r="B416" i="23"/>
  <c r="F416" i="23"/>
  <c r="J416" i="23"/>
  <c r="N416" i="23"/>
  <c r="R416" i="23"/>
  <c r="V416" i="23"/>
  <c r="C416" i="23"/>
  <c r="G416" i="23"/>
  <c r="K416" i="23"/>
  <c r="O416" i="23"/>
  <c r="S416" i="23"/>
  <c r="W416" i="23"/>
  <c r="D416" i="23"/>
  <c r="H416" i="23"/>
  <c r="L416" i="23"/>
  <c r="P416" i="23"/>
  <c r="T416" i="23"/>
  <c r="X416" i="23"/>
  <c r="E416" i="23"/>
  <c r="I416" i="23"/>
  <c r="M416" i="23"/>
  <c r="Q416" i="23"/>
  <c r="U416" i="23"/>
  <c r="Y416" i="23"/>
  <c r="E344" i="19"/>
  <c r="I344" i="19"/>
  <c r="M344" i="19"/>
  <c r="Q344" i="19"/>
  <c r="U344" i="19"/>
  <c r="Y344" i="19"/>
  <c r="B344" i="19"/>
  <c r="F344" i="19"/>
  <c r="J344" i="19"/>
  <c r="N344" i="19"/>
  <c r="R344" i="19"/>
  <c r="V344" i="19"/>
  <c r="C344" i="19"/>
  <c r="G344" i="19"/>
  <c r="K344" i="19"/>
  <c r="O344" i="19"/>
  <c r="S344" i="19"/>
  <c r="W344" i="19"/>
  <c r="D344" i="19"/>
  <c r="H344" i="19"/>
  <c r="L344" i="19"/>
  <c r="P344" i="19"/>
  <c r="T344" i="19"/>
  <c r="X344" i="19"/>
  <c r="A309" i="19"/>
  <c r="E271" i="19"/>
  <c r="I271" i="19"/>
  <c r="M271" i="19"/>
  <c r="Q271" i="19"/>
  <c r="U271" i="19"/>
  <c r="Y271" i="19"/>
  <c r="B271" i="19"/>
  <c r="F271" i="19"/>
  <c r="J271" i="19"/>
  <c r="N271" i="19"/>
  <c r="R271" i="19"/>
  <c r="V271" i="19"/>
  <c r="C271" i="19"/>
  <c r="G271" i="19"/>
  <c r="K271" i="19"/>
  <c r="O271" i="19"/>
  <c r="S271" i="19"/>
  <c r="W271" i="19"/>
  <c r="D271" i="19"/>
  <c r="H271" i="19"/>
  <c r="L271" i="19"/>
  <c r="P271" i="19"/>
  <c r="T271" i="19"/>
  <c r="X271" i="19"/>
  <c r="B453" i="19"/>
  <c r="F453" i="19"/>
  <c r="J453" i="19"/>
  <c r="N453" i="19"/>
  <c r="R453" i="19"/>
  <c r="V453" i="19"/>
  <c r="C453" i="19"/>
  <c r="G453" i="19"/>
  <c r="K453" i="19"/>
  <c r="O453" i="19"/>
  <c r="S453" i="19"/>
  <c r="W453" i="19"/>
  <c r="D453" i="19"/>
  <c r="H453" i="19"/>
  <c r="L453" i="19"/>
  <c r="P453" i="19"/>
  <c r="T453" i="19"/>
  <c r="X453" i="19"/>
  <c r="E453" i="19"/>
  <c r="I453" i="19"/>
  <c r="M453" i="19"/>
  <c r="Q453" i="19"/>
  <c r="U453" i="19"/>
  <c r="Y453" i="19"/>
  <c r="A454" i="19"/>
  <c r="E381" i="19"/>
  <c r="I381" i="19"/>
  <c r="M381" i="19"/>
  <c r="Q381" i="19"/>
  <c r="U381" i="19"/>
  <c r="Y381" i="19"/>
  <c r="B381" i="19"/>
  <c r="F381" i="19"/>
  <c r="J381" i="19"/>
  <c r="N381" i="19"/>
  <c r="R381" i="19"/>
  <c r="V381" i="19"/>
  <c r="C381" i="19"/>
  <c r="G381" i="19"/>
  <c r="K381" i="19"/>
  <c r="O381" i="19"/>
  <c r="S381" i="19"/>
  <c r="W381" i="19"/>
  <c r="D381" i="19"/>
  <c r="H381" i="19"/>
  <c r="L381" i="19"/>
  <c r="P381" i="19"/>
  <c r="T381" i="19"/>
  <c r="X381" i="19"/>
  <c r="A382" i="19"/>
  <c r="B376" i="24"/>
  <c r="F376" i="24"/>
  <c r="J376" i="24"/>
  <c r="N376" i="24"/>
  <c r="R376" i="24"/>
  <c r="V376" i="24"/>
  <c r="C376" i="24"/>
  <c r="G376" i="24"/>
  <c r="K376" i="24"/>
  <c r="O376" i="24"/>
  <c r="S376" i="24"/>
  <c r="W376" i="24"/>
  <c r="D376" i="24"/>
  <c r="L376" i="24"/>
  <c r="T376" i="24"/>
  <c r="E376" i="24"/>
  <c r="M376" i="24"/>
  <c r="U376" i="24"/>
  <c r="H376" i="24"/>
  <c r="X376" i="24"/>
  <c r="I376" i="24"/>
  <c r="Y376" i="24"/>
  <c r="P376" i="24"/>
  <c r="Q376" i="24"/>
  <c r="B268" i="24"/>
  <c r="F268" i="24"/>
  <c r="J268" i="24"/>
  <c r="N268" i="24"/>
  <c r="R268" i="24"/>
  <c r="V268" i="24"/>
  <c r="C268" i="24"/>
  <c r="G268" i="24"/>
  <c r="K268" i="24"/>
  <c r="O268" i="24"/>
  <c r="S268" i="24"/>
  <c r="W268" i="24"/>
  <c r="D268" i="24"/>
  <c r="H268" i="24"/>
  <c r="L268" i="24"/>
  <c r="P268" i="24"/>
  <c r="T268" i="24"/>
  <c r="X268" i="24"/>
  <c r="E268" i="24"/>
  <c r="I268" i="24"/>
  <c r="M268" i="24"/>
  <c r="Q268" i="24"/>
  <c r="U268" i="24"/>
  <c r="Y268" i="24"/>
  <c r="E339" i="24"/>
  <c r="I339" i="24"/>
  <c r="M339" i="24"/>
  <c r="Q339" i="24"/>
  <c r="U339" i="24"/>
  <c r="Y339" i="24"/>
  <c r="B339" i="24"/>
  <c r="F339" i="24"/>
  <c r="J339" i="24"/>
  <c r="N339" i="24"/>
  <c r="R339" i="24"/>
  <c r="V339" i="24"/>
  <c r="C339" i="24"/>
  <c r="K339" i="24"/>
  <c r="S339" i="24"/>
  <c r="D339" i="24"/>
  <c r="L339" i="24"/>
  <c r="T339" i="24"/>
  <c r="G339" i="24"/>
  <c r="O339" i="24"/>
  <c r="W339" i="24"/>
  <c r="H339" i="24"/>
  <c r="P339" i="24"/>
  <c r="X339" i="24"/>
  <c r="D231" i="24"/>
  <c r="H231" i="24"/>
  <c r="L231" i="24"/>
  <c r="P231" i="24"/>
  <c r="T231" i="24"/>
  <c r="X231" i="24"/>
  <c r="E231" i="24"/>
  <c r="I231" i="24"/>
  <c r="M231" i="24"/>
  <c r="Q231" i="24"/>
  <c r="U231" i="24"/>
  <c r="Y231" i="24"/>
  <c r="B231" i="24"/>
  <c r="F231" i="24"/>
  <c r="J231" i="24"/>
  <c r="N231" i="24"/>
  <c r="R231" i="24"/>
  <c r="V231" i="24"/>
  <c r="C231" i="24"/>
  <c r="G231" i="24"/>
  <c r="K231" i="24"/>
  <c r="O231" i="24"/>
  <c r="S231" i="24"/>
  <c r="W231" i="24"/>
  <c r="D232" i="24"/>
  <c r="H232" i="24"/>
  <c r="L232" i="24"/>
  <c r="P232" i="24"/>
  <c r="T232" i="24"/>
  <c r="X232" i="24"/>
  <c r="E232" i="24"/>
  <c r="I232" i="24"/>
  <c r="M232" i="24"/>
  <c r="Q232" i="24"/>
  <c r="U232" i="24"/>
  <c r="Y232" i="24"/>
  <c r="B232" i="24"/>
  <c r="F232" i="24"/>
  <c r="J232" i="24"/>
  <c r="N232" i="24"/>
  <c r="R232" i="24"/>
  <c r="V232" i="24"/>
  <c r="C232" i="24"/>
  <c r="G232" i="24"/>
  <c r="K232" i="24"/>
  <c r="O232" i="24"/>
  <c r="S232" i="24"/>
  <c r="W232" i="24"/>
  <c r="E304" i="24"/>
  <c r="I304" i="24"/>
  <c r="M304" i="24"/>
  <c r="Q304" i="24"/>
  <c r="U304" i="24"/>
  <c r="Y304" i="24"/>
  <c r="C304" i="24"/>
  <c r="G304" i="24"/>
  <c r="K304" i="24"/>
  <c r="O304" i="24"/>
  <c r="S304" i="24"/>
  <c r="W304" i="24"/>
  <c r="D304" i="24"/>
  <c r="H304" i="24"/>
  <c r="L304" i="24"/>
  <c r="P304" i="24"/>
  <c r="T304" i="24"/>
  <c r="X304" i="24"/>
  <c r="F304" i="24"/>
  <c r="V304" i="24"/>
  <c r="J304" i="24"/>
  <c r="N304" i="24"/>
  <c r="B304" i="24"/>
  <c r="R304" i="24"/>
  <c r="A269" i="24"/>
  <c r="A305" i="24"/>
  <c r="A414" i="21"/>
  <c r="D377" i="21"/>
  <c r="H377" i="21"/>
  <c r="L377" i="21"/>
  <c r="P377" i="21"/>
  <c r="T377" i="21"/>
  <c r="X377" i="21"/>
  <c r="E377" i="21"/>
  <c r="I377" i="21"/>
  <c r="M377" i="21"/>
  <c r="Q377" i="21"/>
  <c r="U377" i="21"/>
  <c r="Y377" i="21"/>
  <c r="B377" i="21"/>
  <c r="F377" i="21"/>
  <c r="J377" i="21"/>
  <c r="N377" i="21"/>
  <c r="R377" i="21"/>
  <c r="V377" i="21"/>
  <c r="C377" i="21"/>
  <c r="G377" i="21"/>
  <c r="K377" i="21"/>
  <c r="O377" i="21"/>
  <c r="S377" i="21"/>
  <c r="W377" i="21"/>
  <c r="B483" i="21"/>
  <c r="F483" i="21"/>
  <c r="J483" i="21"/>
  <c r="N483" i="21"/>
  <c r="R483" i="21"/>
  <c r="V483" i="21"/>
  <c r="D483" i="21"/>
  <c r="H483" i="21"/>
  <c r="L483" i="21"/>
  <c r="P483" i="21"/>
  <c r="T483" i="21"/>
  <c r="X483" i="21"/>
  <c r="E483" i="21"/>
  <c r="M483" i="21"/>
  <c r="U483" i="21"/>
  <c r="G483" i="21"/>
  <c r="O483" i="21"/>
  <c r="W483" i="21"/>
  <c r="I483" i="21"/>
  <c r="Q483" i="21"/>
  <c r="Y483" i="21"/>
  <c r="C483" i="21"/>
  <c r="K483" i="21"/>
  <c r="S483" i="21"/>
  <c r="C448" i="21"/>
  <c r="G448" i="21"/>
  <c r="K448" i="21"/>
  <c r="O448" i="21"/>
  <c r="S448" i="21"/>
  <c r="W448" i="21"/>
  <c r="E448" i="21"/>
  <c r="I448" i="21"/>
  <c r="M448" i="21"/>
  <c r="Q448" i="21"/>
  <c r="U448" i="21"/>
  <c r="Y448" i="21"/>
  <c r="D448" i="21"/>
  <c r="L448" i="21"/>
  <c r="T448" i="21"/>
  <c r="F448" i="21"/>
  <c r="N448" i="21"/>
  <c r="V448" i="21"/>
  <c r="H448" i="21"/>
  <c r="P448" i="21"/>
  <c r="X448" i="21"/>
  <c r="B448" i="21"/>
  <c r="J448" i="21"/>
  <c r="R448" i="21"/>
  <c r="D413" i="21"/>
  <c r="H413" i="21"/>
  <c r="L413" i="21"/>
  <c r="P413" i="21"/>
  <c r="T413" i="21"/>
  <c r="X413" i="21"/>
  <c r="B413" i="21"/>
  <c r="F413" i="21"/>
  <c r="J413" i="21"/>
  <c r="N413" i="21"/>
  <c r="R413" i="21"/>
  <c r="V413" i="21"/>
  <c r="E413" i="21"/>
  <c r="M413" i="21"/>
  <c r="U413" i="21"/>
  <c r="G413" i="21"/>
  <c r="O413" i="21"/>
  <c r="W413" i="21"/>
  <c r="I413" i="21"/>
  <c r="Q413" i="21"/>
  <c r="Y413" i="21"/>
  <c r="C413" i="21"/>
  <c r="K413" i="21"/>
  <c r="S413" i="21"/>
  <c r="E305" i="21"/>
  <c r="I305" i="21"/>
  <c r="M305" i="21"/>
  <c r="Q305" i="21"/>
  <c r="U305" i="21"/>
  <c r="Y305" i="21"/>
  <c r="C305" i="21"/>
  <c r="G305" i="21"/>
  <c r="K305" i="21"/>
  <c r="O305" i="21"/>
  <c r="S305" i="21"/>
  <c r="W305" i="21"/>
  <c r="H305" i="21"/>
  <c r="P305" i="21"/>
  <c r="X305" i="21"/>
  <c r="B305" i="21"/>
  <c r="J305" i="21"/>
  <c r="R305" i="21"/>
  <c r="D305" i="21"/>
  <c r="L305" i="21"/>
  <c r="T305" i="21"/>
  <c r="F305" i="21"/>
  <c r="N305" i="21"/>
  <c r="V305" i="21"/>
  <c r="B269" i="21"/>
  <c r="F269" i="21"/>
  <c r="J269" i="21"/>
  <c r="N269" i="21"/>
  <c r="R269" i="21"/>
  <c r="V269" i="21"/>
  <c r="D269" i="21"/>
  <c r="H269" i="21"/>
  <c r="L269" i="21"/>
  <c r="P269" i="21"/>
  <c r="T269" i="21"/>
  <c r="X269" i="21"/>
  <c r="I269" i="21"/>
  <c r="Q269" i="21"/>
  <c r="Y269" i="21"/>
  <c r="C269" i="21"/>
  <c r="K269" i="21"/>
  <c r="S269" i="21"/>
  <c r="E269" i="21"/>
  <c r="M269" i="21"/>
  <c r="U269" i="21"/>
  <c r="G269" i="21"/>
  <c r="O269" i="21"/>
  <c r="W269" i="21"/>
  <c r="A306" i="21"/>
  <c r="E340" i="21"/>
  <c r="I340" i="21"/>
  <c r="M340" i="21"/>
  <c r="Q340" i="21"/>
  <c r="U340" i="21"/>
  <c r="Y340" i="21"/>
  <c r="B340" i="21"/>
  <c r="F340" i="21"/>
  <c r="J340" i="21"/>
  <c r="N340" i="21"/>
  <c r="R340" i="21"/>
  <c r="V340" i="21"/>
  <c r="H340" i="21"/>
  <c r="P340" i="21"/>
  <c r="X340" i="21"/>
  <c r="D340" i="21"/>
  <c r="L340" i="21"/>
  <c r="T340" i="21"/>
  <c r="C340" i="21"/>
  <c r="S340" i="21"/>
  <c r="G340" i="21"/>
  <c r="W340" i="21"/>
  <c r="K340" i="21"/>
  <c r="O340" i="21"/>
  <c r="C232" i="21"/>
  <c r="G232" i="21"/>
  <c r="K232" i="21"/>
  <c r="O232" i="21"/>
  <c r="S232" i="21"/>
  <c r="W232" i="21"/>
  <c r="D232" i="21"/>
  <c r="H232" i="21"/>
  <c r="L232" i="21"/>
  <c r="P232" i="21"/>
  <c r="T232" i="21"/>
  <c r="X232" i="21"/>
  <c r="E232" i="21"/>
  <c r="I232" i="21"/>
  <c r="M232" i="21"/>
  <c r="Q232" i="21"/>
  <c r="U232" i="21"/>
  <c r="Y232" i="21"/>
  <c r="B232" i="21"/>
  <c r="F232" i="21"/>
  <c r="J232" i="21"/>
  <c r="N232" i="21"/>
  <c r="R232" i="21"/>
  <c r="V232" i="21"/>
  <c r="A378" i="21"/>
  <c r="A484" i="21"/>
  <c r="A520" i="21" s="1"/>
  <c r="A449" i="21"/>
  <c r="A270" i="21"/>
  <c r="A341" i="21"/>
  <c r="C342" i="23"/>
  <c r="G342" i="23"/>
  <c r="K342" i="23"/>
  <c r="O342" i="23"/>
  <c r="S342" i="23"/>
  <c r="W342" i="23"/>
  <c r="E342" i="23"/>
  <c r="I342" i="23"/>
  <c r="M342" i="23"/>
  <c r="Q342" i="23"/>
  <c r="U342" i="23"/>
  <c r="Y342" i="23"/>
  <c r="H342" i="23"/>
  <c r="P342" i="23"/>
  <c r="X342" i="23"/>
  <c r="B342" i="23"/>
  <c r="J342" i="23"/>
  <c r="R342" i="23"/>
  <c r="D342" i="23"/>
  <c r="L342" i="23"/>
  <c r="T342" i="23"/>
  <c r="F342" i="23"/>
  <c r="N342" i="23"/>
  <c r="V342" i="23"/>
  <c r="E196" i="23"/>
  <c r="I196" i="23"/>
  <c r="M196" i="23"/>
  <c r="Q196" i="23"/>
  <c r="U196" i="23"/>
  <c r="Y196" i="23"/>
  <c r="B196" i="23"/>
  <c r="F196" i="23"/>
  <c r="J196" i="23"/>
  <c r="N196" i="23"/>
  <c r="R196" i="23"/>
  <c r="V196" i="23"/>
  <c r="C196" i="23"/>
  <c r="G196" i="23"/>
  <c r="K196" i="23"/>
  <c r="O196" i="23"/>
  <c r="S196" i="23"/>
  <c r="W196" i="23"/>
  <c r="D196" i="23"/>
  <c r="H196" i="23"/>
  <c r="L196" i="23"/>
  <c r="P196" i="23"/>
  <c r="T196" i="23"/>
  <c r="X196" i="23"/>
  <c r="A233" i="23"/>
  <c r="A307" i="23"/>
  <c r="C269" i="23"/>
  <c r="G269" i="23"/>
  <c r="K269" i="23"/>
  <c r="O269" i="23"/>
  <c r="S269" i="23"/>
  <c r="W269" i="23"/>
  <c r="D269" i="23"/>
  <c r="H269" i="23"/>
  <c r="L269" i="23"/>
  <c r="P269" i="23"/>
  <c r="T269" i="23"/>
  <c r="X269" i="23"/>
  <c r="B269" i="23"/>
  <c r="F269" i="23"/>
  <c r="J269" i="23"/>
  <c r="N269" i="23"/>
  <c r="R269" i="23"/>
  <c r="V269" i="23"/>
  <c r="Q269" i="23"/>
  <c r="E269" i="23"/>
  <c r="U269" i="23"/>
  <c r="I269" i="23"/>
  <c r="Y269" i="23"/>
  <c r="M269" i="23"/>
  <c r="A270" i="23"/>
  <c r="E306" i="23"/>
  <c r="I306" i="23"/>
  <c r="M306" i="23"/>
  <c r="Q306" i="23"/>
  <c r="U306" i="23"/>
  <c r="Y306" i="23"/>
  <c r="C306" i="23"/>
  <c r="G306" i="23"/>
  <c r="K306" i="23"/>
  <c r="O306" i="23"/>
  <c r="S306" i="23"/>
  <c r="W306" i="23"/>
  <c r="F306" i="23"/>
  <c r="N306" i="23"/>
  <c r="V306" i="23"/>
  <c r="H306" i="23"/>
  <c r="P306" i="23"/>
  <c r="X306" i="23"/>
  <c r="B306" i="23"/>
  <c r="J306" i="23"/>
  <c r="R306" i="23"/>
  <c r="D306" i="23"/>
  <c r="L306" i="23"/>
  <c r="T306" i="23"/>
  <c r="A343" i="23"/>
  <c r="E379" i="23"/>
  <c r="I379" i="23"/>
  <c r="M379" i="23"/>
  <c r="Q379" i="23"/>
  <c r="U379" i="23"/>
  <c r="Y379" i="23"/>
  <c r="C379" i="23"/>
  <c r="G379" i="23"/>
  <c r="K379" i="23"/>
  <c r="O379" i="23"/>
  <c r="S379" i="23"/>
  <c r="W379" i="23"/>
  <c r="H379" i="23"/>
  <c r="P379" i="23"/>
  <c r="X379" i="23"/>
  <c r="D379" i="23"/>
  <c r="L379" i="23"/>
  <c r="T379" i="23"/>
  <c r="N379" i="23"/>
  <c r="B379" i="23"/>
  <c r="R379" i="23"/>
  <c r="F379" i="23"/>
  <c r="V379" i="23"/>
  <c r="J379" i="23"/>
  <c r="A380" i="23"/>
  <c r="A417" i="23" s="1"/>
  <c r="A270" i="24"/>
  <c r="A453" i="23"/>
  <c r="A340" i="24"/>
  <c r="A448" i="24"/>
  <c r="A377" i="24"/>
  <c r="A414" i="24" s="1"/>
  <c r="A483" i="24"/>
  <c r="B417" i="23" l="1"/>
  <c r="F417" i="23"/>
  <c r="J417" i="23"/>
  <c r="N417" i="23"/>
  <c r="R417" i="23"/>
  <c r="V417" i="23"/>
  <c r="C417" i="23"/>
  <c r="G417" i="23"/>
  <c r="K417" i="23"/>
  <c r="O417" i="23"/>
  <c r="S417" i="23"/>
  <c r="W417" i="23"/>
  <c r="D417" i="23"/>
  <c r="H417" i="23"/>
  <c r="L417" i="23"/>
  <c r="P417" i="23"/>
  <c r="T417" i="23"/>
  <c r="X417" i="23"/>
  <c r="E417" i="23"/>
  <c r="I417" i="23"/>
  <c r="M417" i="23"/>
  <c r="Q417" i="23"/>
  <c r="U417" i="23"/>
  <c r="Y417" i="23"/>
  <c r="D520" i="21"/>
  <c r="H520" i="21"/>
  <c r="L520" i="21"/>
  <c r="P520" i="21"/>
  <c r="T520" i="21"/>
  <c r="X520" i="21"/>
  <c r="E520" i="21"/>
  <c r="I520" i="21"/>
  <c r="M520" i="21"/>
  <c r="Q520" i="21"/>
  <c r="U520" i="21"/>
  <c r="Y520" i="21"/>
  <c r="B520" i="21"/>
  <c r="F520" i="21"/>
  <c r="J520" i="21"/>
  <c r="N520" i="21"/>
  <c r="R520" i="21"/>
  <c r="V520" i="21"/>
  <c r="C520" i="21"/>
  <c r="G520" i="21"/>
  <c r="K520" i="21"/>
  <c r="O520" i="21"/>
  <c r="S520" i="21"/>
  <c r="W520" i="21"/>
  <c r="B309" i="19"/>
  <c r="F309" i="19"/>
  <c r="J309" i="19"/>
  <c r="N309" i="19"/>
  <c r="R309" i="19"/>
  <c r="V309" i="19"/>
  <c r="C309" i="19"/>
  <c r="G309" i="19"/>
  <c r="K309" i="19"/>
  <c r="O309" i="19"/>
  <c r="S309" i="19"/>
  <c r="W309" i="19"/>
  <c r="D309" i="19"/>
  <c r="H309" i="19"/>
  <c r="L309" i="19"/>
  <c r="P309" i="19"/>
  <c r="T309" i="19"/>
  <c r="X309" i="19"/>
  <c r="E309" i="19"/>
  <c r="I309" i="19"/>
  <c r="M309" i="19"/>
  <c r="Q309" i="19"/>
  <c r="U309" i="19"/>
  <c r="Y309" i="19"/>
  <c r="A346" i="19"/>
  <c r="E448" i="24"/>
  <c r="I448" i="24"/>
  <c r="M448" i="24"/>
  <c r="Q448" i="24"/>
  <c r="U448" i="24"/>
  <c r="Y448" i="24"/>
  <c r="B448" i="24"/>
  <c r="F448" i="24"/>
  <c r="J448" i="24"/>
  <c r="N448" i="24"/>
  <c r="R448" i="24"/>
  <c r="V448" i="24"/>
  <c r="C448" i="24"/>
  <c r="G448" i="24"/>
  <c r="K448" i="24"/>
  <c r="O448" i="24"/>
  <c r="S448" i="24"/>
  <c r="W448" i="24"/>
  <c r="D448" i="24"/>
  <c r="H448" i="24"/>
  <c r="L448" i="24"/>
  <c r="P448" i="24"/>
  <c r="T448" i="24"/>
  <c r="X448" i="24"/>
  <c r="E345" i="19"/>
  <c r="I345" i="19"/>
  <c r="M345" i="19"/>
  <c r="Q345" i="19"/>
  <c r="U345" i="19"/>
  <c r="Y345" i="19"/>
  <c r="B345" i="19"/>
  <c r="F345" i="19"/>
  <c r="J345" i="19"/>
  <c r="N345" i="19"/>
  <c r="R345" i="19"/>
  <c r="V345" i="19"/>
  <c r="C345" i="19"/>
  <c r="G345" i="19"/>
  <c r="K345" i="19"/>
  <c r="O345" i="19"/>
  <c r="S345" i="19"/>
  <c r="W345" i="19"/>
  <c r="D345" i="19"/>
  <c r="H345" i="19"/>
  <c r="L345" i="19"/>
  <c r="P345" i="19"/>
  <c r="T345" i="19"/>
  <c r="X345" i="19"/>
  <c r="A520" i="24"/>
  <c r="E483" i="24"/>
  <c r="I483" i="24"/>
  <c r="M483" i="24"/>
  <c r="Q483" i="24"/>
  <c r="U483" i="24"/>
  <c r="Y483" i="24"/>
  <c r="B483" i="24"/>
  <c r="F483" i="24"/>
  <c r="J483" i="24"/>
  <c r="N483" i="24"/>
  <c r="R483" i="24"/>
  <c r="V483" i="24"/>
  <c r="C483" i="24"/>
  <c r="G483" i="24"/>
  <c r="K483" i="24"/>
  <c r="O483" i="24"/>
  <c r="S483" i="24"/>
  <c r="W483" i="24"/>
  <c r="D483" i="24"/>
  <c r="H483" i="24"/>
  <c r="L483" i="24"/>
  <c r="P483" i="24"/>
  <c r="T483" i="24"/>
  <c r="X483" i="24"/>
  <c r="B453" i="23"/>
  <c r="F453" i="23"/>
  <c r="J453" i="23"/>
  <c r="N453" i="23"/>
  <c r="R453" i="23"/>
  <c r="V453" i="23"/>
  <c r="C453" i="23"/>
  <c r="G453" i="23"/>
  <c r="K453" i="23"/>
  <c r="O453" i="23"/>
  <c r="S453" i="23"/>
  <c r="W453" i="23"/>
  <c r="D453" i="23"/>
  <c r="H453" i="23"/>
  <c r="L453" i="23"/>
  <c r="P453" i="23"/>
  <c r="T453" i="23"/>
  <c r="X453" i="23"/>
  <c r="E453" i="23"/>
  <c r="I453" i="23"/>
  <c r="M453" i="23"/>
  <c r="Q453" i="23"/>
  <c r="U453" i="23"/>
  <c r="Y453" i="23"/>
  <c r="D414" i="24"/>
  <c r="H414" i="24"/>
  <c r="L414" i="24"/>
  <c r="P414" i="24"/>
  <c r="T414" i="24"/>
  <c r="X414" i="24"/>
  <c r="E414" i="24"/>
  <c r="I414" i="24"/>
  <c r="M414" i="24"/>
  <c r="Q414" i="24"/>
  <c r="U414" i="24"/>
  <c r="Y414" i="24"/>
  <c r="B414" i="24"/>
  <c r="F414" i="24"/>
  <c r="J414" i="24"/>
  <c r="N414" i="24"/>
  <c r="R414" i="24"/>
  <c r="V414" i="24"/>
  <c r="C414" i="24"/>
  <c r="G414" i="24"/>
  <c r="K414" i="24"/>
  <c r="O414" i="24"/>
  <c r="S414" i="24"/>
  <c r="W414" i="24"/>
  <c r="A383" i="19"/>
  <c r="E382" i="19"/>
  <c r="I382" i="19"/>
  <c r="M382" i="19"/>
  <c r="Q382" i="19"/>
  <c r="U382" i="19"/>
  <c r="Y382" i="19"/>
  <c r="B382" i="19"/>
  <c r="F382" i="19"/>
  <c r="J382" i="19"/>
  <c r="N382" i="19"/>
  <c r="R382" i="19"/>
  <c r="V382" i="19"/>
  <c r="C382" i="19"/>
  <c r="G382" i="19"/>
  <c r="K382" i="19"/>
  <c r="O382" i="19"/>
  <c r="S382" i="19"/>
  <c r="W382" i="19"/>
  <c r="D382" i="19"/>
  <c r="H382" i="19"/>
  <c r="L382" i="19"/>
  <c r="P382" i="19"/>
  <c r="T382" i="19"/>
  <c r="X382" i="19"/>
  <c r="B418" i="19"/>
  <c r="F418" i="19"/>
  <c r="J418" i="19"/>
  <c r="N418" i="19"/>
  <c r="R418" i="19"/>
  <c r="V418" i="19"/>
  <c r="C418" i="19"/>
  <c r="G418" i="19"/>
  <c r="K418" i="19"/>
  <c r="O418" i="19"/>
  <c r="S418" i="19"/>
  <c r="W418" i="19"/>
  <c r="E418" i="19"/>
  <c r="I418" i="19"/>
  <c r="M418" i="19"/>
  <c r="Q418" i="19"/>
  <c r="U418" i="19"/>
  <c r="Y418" i="19"/>
  <c r="L418" i="19"/>
  <c r="P418" i="19"/>
  <c r="D418" i="19"/>
  <c r="T418" i="19"/>
  <c r="H418" i="19"/>
  <c r="X418" i="19"/>
  <c r="A419" i="19"/>
  <c r="B454" i="19"/>
  <c r="F454" i="19"/>
  <c r="J454" i="19"/>
  <c r="N454" i="19"/>
  <c r="R454" i="19"/>
  <c r="V454" i="19"/>
  <c r="C454" i="19"/>
  <c r="G454" i="19"/>
  <c r="K454" i="19"/>
  <c r="O454" i="19"/>
  <c r="S454" i="19"/>
  <c r="W454" i="19"/>
  <c r="D454" i="19"/>
  <c r="H454" i="19"/>
  <c r="L454" i="19"/>
  <c r="P454" i="19"/>
  <c r="T454" i="19"/>
  <c r="X454" i="19"/>
  <c r="E454" i="19"/>
  <c r="I454" i="19"/>
  <c r="M454" i="19"/>
  <c r="Q454" i="19"/>
  <c r="U454" i="19"/>
  <c r="Y454" i="19"/>
  <c r="A455" i="19"/>
  <c r="B519" i="24"/>
  <c r="F519" i="24"/>
  <c r="J519" i="24"/>
  <c r="N519" i="24"/>
  <c r="R519" i="24"/>
  <c r="V519" i="24"/>
  <c r="C519" i="24"/>
  <c r="G519" i="24"/>
  <c r="K519" i="24"/>
  <c r="O519" i="24"/>
  <c r="S519" i="24"/>
  <c r="W519" i="24"/>
  <c r="D519" i="24"/>
  <c r="H519" i="24"/>
  <c r="L519" i="24"/>
  <c r="P519" i="24"/>
  <c r="T519" i="24"/>
  <c r="X519" i="24"/>
  <c r="E519" i="24"/>
  <c r="I519" i="24"/>
  <c r="M519" i="24"/>
  <c r="Q519" i="24"/>
  <c r="U519" i="24"/>
  <c r="Y519" i="24"/>
  <c r="A307" i="24"/>
  <c r="B270" i="24"/>
  <c r="F270" i="24"/>
  <c r="J270" i="24"/>
  <c r="D270" i="24"/>
  <c r="H270" i="24"/>
  <c r="L270" i="24"/>
  <c r="P270" i="24"/>
  <c r="T270" i="24"/>
  <c r="X270" i="24"/>
  <c r="E270" i="24"/>
  <c r="I270" i="24"/>
  <c r="M270" i="24"/>
  <c r="Q270" i="24"/>
  <c r="U270" i="24"/>
  <c r="Y270" i="24"/>
  <c r="K270" i="24"/>
  <c r="S270" i="24"/>
  <c r="N270" i="24"/>
  <c r="V270" i="24"/>
  <c r="C270" i="24"/>
  <c r="O270" i="24"/>
  <c r="W270" i="24"/>
  <c r="G270" i="24"/>
  <c r="R270" i="24"/>
  <c r="B377" i="24"/>
  <c r="F377" i="24"/>
  <c r="J377" i="24"/>
  <c r="N377" i="24"/>
  <c r="R377" i="24"/>
  <c r="V377" i="24"/>
  <c r="C377" i="24"/>
  <c r="G377" i="24"/>
  <c r="K377" i="24"/>
  <c r="O377" i="24"/>
  <c r="S377" i="24"/>
  <c r="W377" i="24"/>
  <c r="D377" i="24"/>
  <c r="L377" i="24"/>
  <c r="T377" i="24"/>
  <c r="E377" i="24"/>
  <c r="M377" i="24"/>
  <c r="U377" i="24"/>
  <c r="P377" i="24"/>
  <c r="Q377" i="24"/>
  <c r="H377" i="24"/>
  <c r="X377" i="24"/>
  <c r="I377" i="24"/>
  <c r="Y377" i="24"/>
  <c r="E340" i="24"/>
  <c r="I340" i="24"/>
  <c r="M340" i="24"/>
  <c r="Q340" i="24"/>
  <c r="U340" i="24"/>
  <c r="Y340" i="24"/>
  <c r="B340" i="24"/>
  <c r="F340" i="24"/>
  <c r="J340" i="24"/>
  <c r="N340" i="24"/>
  <c r="R340" i="24"/>
  <c r="V340" i="24"/>
  <c r="C340" i="24"/>
  <c r="K340" i="24"/>
  <c r="S340" i="24"/>
  <c r="D340" i="24"/>
  <c r="L340" i="24"/>
  <c r="T340" i="24"/>
  <c r="G340" i="24"/>
  <c r="O340" i="24"/>
  <c r="W340" i="24"/>
  <c r="H340" i="24"/>
  <c r="P340" i="24"/>
  <c r="X340" i="24"/>
  <c r="E305" i="24"/>
  <c r="I305" i="24"/>
  <c r="M305" i="24"/>
  <c r="Q305" i="24"/>
  <c r="U305" i="24"/>
  <c r="Y305" i="24"/>
  <c r="C305" i="24"/>
  <c r="G305" i="24"/>
  <c r="K305" i="24"/>
  <c r="O305" i="24"/>
  <c r="S305" i="24"/>
  <c r="W305" i="24"/>
  <c r="D305" i="24"/>
  <c r="H305" i="24"/>
  <c r="L305" i="24"/>
  <c r="P305" i="24"/>
  <c r="T305" i="24"/>
  <c r="X305" i="24"/>
  <c r="N305" i="24"/>
  <c r="B305" i="24"/>
  <c r="R305" i="24"/>
  <c r="F305" i="24"/>
  <c r="V305" i="24"/>
  <c r="J305" i="24"/>
  <c r="A306" i="24"/>
  <c r="B269" i="24"/>
  <c r="F269" i="24"/>
  <c r="J269" i="24"/>
  <c r="N269" i="24"/>
  <c r="R269" i="24"/>
  <c r="V269" i="24"/>
  <c r="D269" i="24"/>
  <c r="H269" i="24"/>
  <c r="L269" i="24"/>
  <c r="P269" i="24"/>
  <c r="T269" i="24"/>
  <c r="X269" i="24"/>
  <c r="E269" i="24"/>
  <c r="I269" i="24"/>
  <c r="M269" i="24"/>
  <c r="Q269" i="24"/>
  <c r="U269" i="24"/>
  <c r="Y269" i="24"/>
  <c r="C269" i="24"/>
  <c r="S269" i="24"/>
  <c r="G269" i="24"/>
  <c r="W269" i="24"/>
  <c r="K269" i="24"/>
  <c r="O269" i="24"/>
  <c r="B484" i="21"/>
  <c r="F484" i="21"/>
  <c r="J484" i="21"/>
  <c r="N484" i="21"/>
  <c r="R484" i="21"/>
  <c r="V484" i="21"/>
  <c r="D484" i="21"/>
  <c r="H484" i="21"/>
  <c r="L484" i="21"/>
  <c r="P484" i="21"/>
  <c r="T484" i="21"/>
  <c r="X484" i="21"/>
  <c r="E484" i="21"/>
  <c r="M484" i="21"/>
  <c r="U484" i="21"/>
  <c r="G484" i="21"/>
  <c r="O484" i="21"/>
  <c r="W484" i="21"/>
  <c r="I484" i="21"/>
  <c r="Q484" i="21"/>
  <c r="Y484" i="21"/>
  <c r="C484" i="21"/>
  <c r="K484" i="21"/>
  <c r="S484" i="21"/>
  <c r="C449" i="21"/>
  <c r="G449" i="21"/>
  <c r="K449" i="21"/>
  <c r="O449" i="21"/>
  <c r="S449" i="21"/>
  <c r="W449" i="21"/>
  <c r="E449" i="21"/>
  <c r="I449" i="21"/>
  <c r="M449" i="21"/>
  <c r="Q449" i="21"/>
  <c r="U449" i="21"/>
  <c r="Y449" i="21"/>
  <c r="D449" i="21"/>
  <c r="L449" i="21"/>
  <c r="T449" i="21"/>
  <c r="F449" i="21"/>
  <c r="N449" i="21"/>
  <c r="V449" i="21"/>
  <c r="H449" i="21"/>
  <c r="P449" i="21"/>
  <c r="X449" i="21"/>
  <c r="B449" i="21"/>
  <c r="J449" i="21"/>
  <c r="R449" i="21"/>
  <c r="A415" i="21"/>
  <c r="D378" i="21"/>
  <c r="H378" i="21"/>
  <c r="L378" i="21"/>
  <c r="P378" i="21"/>
  <c r="T378" i="21"/>
  <c r="X378" i="21"/>
  <c r="E378" i="21"/>
  <c r="I378" i="21"/>
  <c r="M378" i="21"/>
  <c r="Q378" i="21"/>
  <c r="U378" i="21"/>
  <c r="Y378" i="21"/>
  <c r="B378" i="21"/>
  <c r="F378" i="21"/>
  <c r="J378" i="21"/>
  <c r="N378" i="21"/>
  <c r="R378" i="21"/>
  <c r="V378" i="21"/>
  <c r="C378" i="21"/>
  <c r="G378" i="21"/>
  <c r="K378" i="21"/>
  <c r="O378" i="21"/>
  <c r="S378" i="21"/>
  <c r="W378" i="21"/>
  <c r="D414" i="21"/>
  <c r="H414" i="21"/>
  <c r="L414" i="21"/>
  <c r="P414" i="21"/>
  <c r="T414" i="21"/>
  <c r="X414" i="21"/>
  <c r="B414" i="21"/>
  <c r="F414" i="21"/>
  <c r="J414" i="21"/>
  <c r="N414" i="21"/>
  <c r="R414" i="21"/>
  <c r="E414" i="21"/>
  <c r="M414" i="21"/>
  <c r="U414" i="21"/>
  <c r="G414" i="21"/>
  <c r="O414" i="21"/>
  <c r="V414" i="21"/>
  <c r="I414" i="21"/>
  <c r="Q414" i="21"/>
  <c r="W414" i="21"/>
  <c r="C414" i="21"/>
  <c r="K414" i="21"/>
  <c r="S414" i="21"/>
  <c r="Y414" i="21"/>
  <c r="E341" i="21"/>
  <c r="I341" i="21"/>
  <c r="M341" i="21"/>
  <c r="Q341" i="21"/>
  <c r="U341" i="21"/>
  <c r="Y341" i="21"/>
  <c r="B341" i="21"/>
  <c r="F341" i="21"/>
  <c r="J341" i="21"/>
  <c r="N341" i="21"/>
  <c r="R341" i="21"/>
  <c r="V341" i="21"/>
  <c r="H341" i="21"/>
  <c r="P341" i="21"/>
  <c r="X341" i="21"/>
  <c r="D341" i="21"/>
  <c r="L341" i="21"/>
  <c r="T341" i="21"/>
  <c r="K341" i="21"/>
  <c r="O341" i="21"/>
  <c r="C341" i="21"/>
  <c r="S341" i="21"/>
  <c r="G341" i="21"/>
  <c r="W341" i="21"/>
  <c r="B270" i="21"/>
  <c r="F270" i="21"/>
  <c r="J270" i="21"/>
  <c r="N270" i="21"/>
  <c r="R270" i="21"/>
  <c r="V270" i="21"/>
  <c r="D270" i="21"/>
  <c r="H270" i="21"/>
  <c r="L270" i="21"/>
  <c r="P270" i="21"/>
  <c r="T270" i="21"/>
  <c r="X270" i="21"/>
  <c r="A307" i="21"/>
  <c r="I270" i="21"/>
  <c r="Q270" i="21"/>
  <c r="Y270" i="21"/>
  <c r="C270" i="21"/>
  <c r="K270" i="21"/>
  <c r="S270" i="21"/>
  <c r="E270" i="21"/>
  <c r="M270" i="21"/>
  <c r="U270" i="21"/>
  <c r="G270" i="21"/>
  <c r="O270" i="21"/>
  <c r="W270" i="21"/>
  <c r="E306" i="21"/>
  <c r="I306" i="21"/>
  <c r="M306" i="21"/>
  <c r="Q306" i="21"/>
  <c r="U306" i="21"/>
  <c r="Y306" i="21"/>
  <c r="C306" i="21"/>
  <c r="G306" i="21"/>
  <c r="K306" i="21"/>
  <c r="O306" i="21"/>
  <c r="S306" i="21"/>
  <c r="W306" i="21"/>
  <c r="H306" i="21"/>
  <c r="P306" i="21"/>
  <c r="X306" i="21"/>
  <c r="B306" i="21"/>
  <c r="J306" i="21"/>
  <c r="R306" i="21"/>
  <c r="D306" i="21"/>
  <c r="L306" i="21"/>
  <c r="T306" i="21"/>
  <c r="F306" i="21"/>
  <c r="N306" i="21"/>
  <c r="V306" i="21"/>
  <c r="A342" i="21"/>
  <c r="A450" i="21"/>
  <c r="A485" i="21"/>
  <c r="A521" i="21" s="1"/>
  <c r="A379" i="21"/>
  <c r="C343" i="23"/>
  <c r="G343" i="23"/>
  <c r="K343" i="23"/>
  <c r="O343" i="23"/>
  <c r="S343" i="23"/>
  <c r="W343" i="23"/>
  <c r="E343" i="23"/>
  <c r="I343" i="23"/>
  <c r="M343" i="23"/>
  <c r="Q343" i="23"/>
  <c r="U343" i="23"/>
  <c r="Y343" i="23"/>
  <c r="H343" i="23"/>
  <c r="P343" i="23"/>
  <c r="X343" i="23"/>
  <c r="B343" i="23"/>
  <c r="J343" i="23"/>
  <c r="R343" i="23"/>
  <c r="D343" i="23"/>
  <c r="L343" i="23"/>
  <c r="T343" i="23"/>
  <c r="F343" i="23"/>
  <c r="N343" i="23"/>
  <c r="V343" i="23"/>
  <c r="A308" i="23"/>
  <c r="A345" i="23" s="1"/>
  <c r="C270" i="23"/>
  <c r="G270" i="23"/>
  <c r="D270" i="23"/>
  <c r="H270" i="23"/>
  <c r="L270" i="23"/>
  <c r="P270" i="23"/>
  <c r="T270" i="23"/>
  <c r="X270" i="23"/>
  <c r="B270" i="23"/>
  <c r="F270" i="23"/>
  <c r="J270" i="23"/>
  <c r="N270" i="23"/>
  <c r="R270" i="23"/>
  <c r="V270" i="23"/>
  <c r="I270" i="23"/>
  <c r="Q270" i="23"/>
  <c r="Y270" i="23"/>
  <c r="K270" i="23"/>
  <c r="S270" i="23"/>
  <c r="M270" i="23"/>
  <c r="U270" i="23"/>
  <c r="E270" i="23"/>
  <c r="O270" i="23"/>
  <c r="W270" i="23"/>
  <c r="A271" i="23"/>
  <c r="E307" i="23"/>
  <c r="I307" i="23"/>
  <c r="M307" i="23"/>
  <c r="Q307" i="23"/>
  <c r="U307" i="23"/>
  <c r="Y307" i="23"/>
  <c r="C307" i="23"/>
  <c r="G307" i="23"/>
  <c r="K307" i="23"/>
  <c r="O307" i="23"/>
  <c r="S307" i="23"/>
  <c r="W307" i="23"/>
  <c r="F307" i="23"/>
  <c r="N307" i="23"/>
  <c r="V307" i="23"/>
  <c r="H307" i="23"/>
  <c r="P307" i="23"/>
  <c r="X307" i="23"/>
  <c r="B307" i="23"/>
  <c r="J307" i="23"/>
  <c r="R307" i="23"/>
  <c r="D307" i="23"/>
  <c r="L307" i="23"/>
  <c r="T307" i="23"/>
  <c r="A344" i="23"/>
  <c r="E380" i="23"/>
  <c r="I380" i="23"/>
  <c r="M380" i="23"/>
  <c r="Q380" i="23"/>
  <c r="U380" i="23"/>
  <c r="Y380" i="23"/>
  <c r="C380" i="23"/>
  <c r="G380" i="23"/>
  <c r="K380" i="23"/>
  <c r="O380" i="23"/>
  <c r="S380" i="23"/>
  <c r="W380" i="23"/>
  <c r="H380" i="23"/>
  <c r="P380" i="23"/>
  <c r="X380" i="23"/>
  <c r="D380" i="23"/>
  <c r="L380" i="23"/>
  <c r="T380" i="23"/>
  <c r="F380" i="23"/>
  <c r="V380" i="23"/>
  <c r="J380" i="23"/>
  <c r="N380" i="23"/>
  <c r="B380" i="23"/>
  <c r="R380" i="23"/>
  <c r="A381" i="23"/>
  <c r="A418" i="23" s="1"/>
  <c r="D233" i="23"/>
  <c r="H233" i="23"/>
  <c r="L233" i="23"/>
  <c r="P233" i="23"/>
  <c r="T233" i="23"/>
  <c r="X233" i="23"/>
  <c r="E233" i="23"/>
  <c r="I233" i="23"/>
  <c r="M233" i="23"/>
  <c r="Q233" i="23"/>
  <c r="U233" i="23"/>
  <c r="Y233" i="23"/>
  <c r="B233" i="23"/>
  <c r="F233" i="23"/>
  <c r="J233" i="23"/>
  <c r="N233" i="23"/>
  <c r="R233" i="23"/>
  <c r="V233" i="23"/>
  <c r="C233" i="23"/>
  <c r="G233" i="23"/>
  <c r="K233" i="23"/>
  <c r="O233" i="23"/>
  <c r="S233" i="23"/>
  <c r="W233" i="23"/>
  <c r="A484" i="24"/>
  <c r="A378" i="24"/>
  <c r="A415" i="24" s="1"/>
  <c r="A449" i="24"/>
  <c r="A454" i="23"/>
  <c r="A341" i="24"/>
  <c r="D415" i="24" l="1"/>
  <c r="H415" i="24"/>
  <c r="L415" i="24"/>
  <c r="P415" i="24"/>
  <c r="T415" i="24"/>
  <c r="X415" i="24"/>
  <c r="E415" i="24"/>
  <c r="I415" i="24"/>
  <c r="M415" i="24"/>
  <c r="Q415" i="24"/>
  <c r="U415" i="24"/>
  <c r="Y415" i="24"/>
  <c r="B415" i="24"/>
  <c r="F415" i="24"/>
  <c r="J415" i="24"/>
  <c r="N415" i="24"/>
  <c r="R415" i="24"/>
  <c r="V415" i="24"/>
  <c r="C415" i="24"/>
  <c r="G415" i="24"/>
  <c r="K415" i="24"/>
  <c r="O415" i="24"/>
  <c r="S415" i="24"/>
  <c r="W415" i="24"/>
  <c r="A521" i="24"/>
  <c r="E484" i="24"/>
  <c r="I484" i="24"/>
  <c r="M484" i="24"/>
  <c r="Q484" i="24"/>
  <c r="U484" i="24"/>
  <c r="Y484" i="24"/>
  <c r="B484" i="24"/>
  <c r="F484" i="24"/>
  <c r="J484" i="24"/>
  <c r="N484" i="24"/>
  <c r="R484" i="24"/>
  <c r="V484" i="24"/>
  <c r="C484" i="24"/>
  <c r="G484" i="24"/>
  <c r="K484" i="24"/>
  <c r="O484" i="24"/>
  <c r="S484" i="24"/>
  <c r="W484" i="24"/>
  <c r="D484" i="24"/>
  <c r="H484" i="24"/>
  <c r="L484" i="24"/>
  <c r="P484" i="24"/>
  <c r="T484" i="24"/>
  <c r="X484" i="24"/>
  <c r="D521" i="21"/>
  <c r="H521" i="21"/>
  <c r="L521" i="21"/>
  <c r="P521" i="21"/>
  <c r="T521" i="21"/>
  <c r="X521" i="21"/>
  <c r="E521" i="21"/>
  <c r="I521" i="21"/>
  <c r="M521" i="21"/>
  <c r="Q521" i="21"/>
  <c r="U521" i="21"/>
  <c r="Y521" i="21"/>
  <c r="B521" i="21"/>
  <c r="F521" i="21"/>
  <c r="J521" i="21"/>
  <c r="N521" i="21"/>
  <c r="R521" i="21"/>
  <c r="V521" i="21"/>
  <c r="C521" i="21"/>
  <c r="G521" i="21"/>
  <c r="K521" i="21"/>
  <c r="O521" i="21"/>
  <c r="S521" i="21"/>
  <c r="W521" i="21"/>
  <c r="A420" i="19"/>
  <c r="B419" i="19"/>
  <c r="F419" i="19"/>
  <c r="J419" i="19"/>
  <c r="N419" i="19"/>
  <c r="R419" i="19"/>
  <c r="V419" i="19"/>
  <c r="C419" i="19"/>
  <c r="G419" i="19"/>
  <c r="K419" i="19"/>
  <c r="O419" i="19"/>
  <c r="S419" i="19"/>
  <c r="W419" i="19"/>
  <c r="E419" i="19"/>
  <c r="I419" i="19"/>
  <c r="M419" i="19"/>
  <c r="Q419" i="19"/>
  <c r="U419" i="19"/>
  <c r="Y419" i="19"/>
  <c r="D419" i="19"/>
  <c r="T419" i="19"/>
  <c r="H419" i="19"/>
  <c r="X419" i="19"/>
  <c r="L419" i="19"/>
  <c r="P419" i="19"/>
  <c r="E449" i="24"/>
  <c r="I449" i="24"/>
  <c r="M449" i="24"/>
  <c r="B449" i="24"/>
  <c r="F449" i="24"/>
  <c r="J449" i="24"/>
  <c r="N449" i="24"/>
  <c r="C449" i="24"/>
  <c r="G449" i="24"/>
  <c r="D449" i="24"/>
  <c r="H449" i="24"/>
  <c r="L449" i="24"/>
  <c r="P449" i="24"/>
  <c r="K449" i="24"/>
  <c r="S449" i="24"/>
  <c r="W449" i="24"/>
  <c r="O449" i="24"/>
  <c r="T449" i="24"/>
  <c r="X449" i="24"/>
  <c r="Q449" i="24"/>
  <c r="U449" i="24"/>
  <c r="Y449" i="24"/>
  <c r="R449" i="24"/>
  <c r="V449" i="24"/>
  <c r="B454" i="23"/>
  <c r="F454" i="23"/>
  <c r="J454" i="23"/>
  <c r="N454" i="23"/>
  <c r="R454" i="23"/>
  <c r="V454" i="23"/>
  <c r="C454" i="23"/>
  <c r="G454" i="23"/>
  <c r="K454" i="23"/>
  <c r="O454" i="23"/>
  <c r="S454" i="23"/>
  <c r="W454" i="23"/>
  <c r="D454" i="23"/>
  <c r="H454" i="23"/>
  <c r="L454" i="23"/>
  <c r="P454" i="23"/>
  <c r="E454" i="23"/>
  <c r="I454" i="23"/>
  <c r="M454" i="23"/>
  <c r="Q454" i="23"/>
  <c r="U454" i="23"/>
  <c r="Y454" i="23"/>
  <c r="T454" i="23"/>
  <c r="X454" i="23"/>
  <c r="E383" i="19"/>
  <c r="I383" i="19"/>
  <c r="M383" i="19"/>
  <c r="Q383" i="19"/>
  <c r="U383" i="19"/>
  <c r="Y383" i="19"/>
  <c r="B383" i="19"/>
  <c r="F383" i="19"/>
  <c r="J383" i="19"/>
  <c r="N383" i="19"/>
  <c r="R383" i="19"/>
  <c r="V383" i="19"/>
  <c r="C383" i="19"/>
  <c r="G383" i="19"/>
  <c r="K383" i="19"/>
  <c r="O383" i="19"/>
  <c r="S383" i="19"/>
  <c r="W383" i="19"/>
  <c r="D383" i="19"/>
  <c r="H383" i="19"/>
  <c r="L383" i="19"/>
  <c r="P383" i="19"/>
  <c r="T383" i="19"/>
  <c r="X383" i="19"/>
  <c r="A384" i="19"/>
  <c r="B418" i="23"/>
  <c r="F418" i="23"/>
  <c r="J418" i="23"/>
  <c r="N418" i="23"/>
  <c r="R418" i="23"/>
  <c r="V418" i="23"/>
  <c r="C418" i="23"/>
  <c r="G418" i="23"/>
  <c r="K418" i="23"/>
  <c r="O418" i="23"/>
  <c r="S418" i="23"/>
  <c r="W418" i="23"/>
  <c r="D418" i="23"/>
  <c r="H418" i="23"/>
  <c r="L418" i="23"/>
  <c r="P418" i="23"/>
  <c r="T418" i="23"/>
  <c r="X418" i="23"/>
  <c r="E418" i="23"/>
  <c r="I418" i="23"/>
  <c r="M418" i="23"/>
  <c r="Q418" i="23"/>
  <c r="U418" i="23"/>
  <c r="Y418" i="23"/>
  <c r="B520" i="24"/>
  <c r="F520" i="24"/>
  <c r="J520" i="24"/>
  <c r="N520" i="24"/>
  <c r="R520" i="24"/>
  <c r="V520" i="24"/>
  <c r="C520" i="24"/>
  <c r="G520" i="24"/>
  <c r="K520" i="24"/>
  <c r="O520" i="24"/>
  <c r="S520" i="24"/>
  <c r="W520" i="24"/>
  <c r="D520" i="24"/>
  <c r="H520" i="24"/>
  <c r="L520" i="24"/>
  <c r="P520" i="24"/>
  <c r="T520" i="24"/>
  <c r="X520" i="24"/>
  <c r="E520" i="24"/>
  <c r="I520" i="24"/>
  <c r="M520" i="24"/>
  <c r="Q520" i="24"/>
  <c r="U520" i="24"/>
  <c r="Y520" i="24"/>
  <c r="B455" i="19"/>
  <c r="F455" i="19"/>
  <c r="J455" i="19"/>
  <c r="N455" i="19"/>
  <c r="R455" i="19"/>
  <c r="V455" i="19"/>
  <c r="C455" i="19"/>
  <c r="G455" i="19"/>
  <c r="K455" i="19"/>
  <c r="O455" i="19"/>
  <c r="S455" i="19"/>
  <c r="W455" i="19"/>
  <c r="D455" i="19"/>
  <c r="H455" i="19"/>
  <c r="L455" i="19"/>
  <c r="P455" i="19"/>
  <c r="T455" i="19"/>
  <c r="X455" i="19"/>
  <c r="E455" i="19"/>
  <c r="I455" i="19"/>
  <c r="M455" i="19"/>
  <c r="Q455" i="19"/>
  <c r="U455" i="19"/>
  <c r="Y455" i="19"/>
  <c r="A456" i="19"/>
  <c r="E346" i="19"/>
  <c r="I346" i="19"/>
  <c r="M346" i="19"/>
  <c r="Q346" i="19"/>
  <c r="U346" i="19"/>
  <c r="Y346" i="19"/>
  <c r="B346" i="19"/>
  <c r="F346" i="19"/>
  <c r="J346" i="19"/>
  <c r="N346" i="19"/>
  <c r="R346" i="19"/>
  <c r="V346" i="19"/>
  <c r="C346" i="19"/>
  <c r="G346" i="19"/>
  <c r="K346" i="19"/>
  <c r="O346" i="19"/>
  <c r="S346" i="19"/>
  <c r="W346" i="19"/>
  <c r="D346" i="19"/>
  <c r="H346" i="19"/>
  <c r="L346" i="19"/>
  <c r="P346" i="19"/>
  <c r="T346" i="19"/>
  <c r="X346" i="19"/>
  <c r="B378" i="24"/>
  <c r="F378" i="24"/>
  <c r="J378" i="24"/>
  <c r="N378" i="24"/>
  <c r="R378" i="24"/>
  <c r="V378" i="24"/>
  <c r="C378" i="24"/>
  <c r="G378" i="24"/>
  <c r="K378" i="24"/>
  <c r="O378" i="24"/>
  <c r="S378" i="24"/>
  <c r="W378" i="24"/>
  <c r="D378" i="24"/>
  <c r="L378" i="24"/>
  <c r="T378" i="24"/>
  <c r="E378" i="24"/>
  <c r="M378" i="24"/>
  <c r="U378" i="24"/>
  <c r="H378" i="24"/>
  <c r="X378" i="24"/>
  <c r="I378" i="24"/>
  <c r="Y378" i="24"/>
  <c r="P378" i="24"/>
  <c r="Q378" i="24"/>
  <c r="E341" i="24"/>
  <c r="I341" i="24"/>
  <c r="M341" i="24"/>
  <c r="Q341" i="24"/>
  <c r="U341" i="24"/>
  <c r="Y341" i="24"/>
  <c r="B341" i="24"/>
  <c r="F341" i="24"/>
  <c r="J341" i="24"/>
  <c r="N341" i="24"/>
  <c r="R341" i="24"/>
  <c r="V341" i="24"/>
  <c r="C341" i="24"/>
  <c r="K341" i="24"/>
  <c r="S341" i="24"/>
  <c r="D341" i="24"/>
  <c r="L341" i="24"/>
  <c r="T341" i="24"/>
  <c r="G341" i="24"/>
  <c r="O341" i="24"/>
  <c r="W341" i="24"/>
  <c r="H341" i="24"/>
  <c r="P341" i="24"/>
  <c r="X341" i="24"/>
  <c r="E306" i="24"/>
  <c r="I306" i="24"/>
  <c r="M306" i="24"/>
  <c r="Q306" i="24"/>
  <c r="U306" i="24"/>
  <c r="Y306" i="24"/>
  <c r="C306" i="24"/>
  <c r="G306" i="24"/>
  <c r="K306" i="24"/>
  <c r="O306" i="24"/>
  <c r="S306" i="24"/>
  <c r="W306" i="24"/>
  <c r="D306" i="24"/>
  <c r="H306" i="24"/>
  <c r="L306" i="24"/>
  <c r="P306" i="24"/>
  <c r="T306" i="24"/>
  <c r="X306" i="24"/>
  <c r="F306" i="24"/>
  <c r="V306" i="24"/>
  <c r="J306" i="24"/>
  <c r="N306" i="24"/>
  <c r="B306" i="24"/>
  <c r="R306" i="24"/>
  <c r="E307" i="24"/>
  <c r="I307" i="24"/>
  <c r="M307" i="24"/>
  <c r="Q307" i="24"/>
  <c r="U307" i="24"/>
  <c r="Y307" i="24"/>
  <c r="C307" i="24"/>
  <c r="G307" i="24"/>
  <c r="K307" i="24"/>
  <c r="O307" i="24"/>
  <c r="S307" i="24"/>
  <c r="W307" i="24"/>
  <c r="D307" i="24"/>
  <c r="H307" i="24"/>
  <c r="L307" i="24"/>
  <c r="P307" i="24"/>
  <c r="T307" i="24"/>
  <c r="X307" i="24"/>
  <c r="N307" i="24"/>
  <c r="B307" i="24"/>
  <c r="R307" i="24"/>
  <c r="F307" i="24"/>
  <c r="V307" i="24"/>
  <c r="J307" i="24"/>
  <c r="B485" i="21"/>
  <c r="F485" i="21"/>
  <c r="J485" i="21"/>
  <c r="N485" i="21"/>
  <c r="R485" i="21"/>
  <c r="V485" i="21"/>
  <c r="D485" i="21"/>
  <c r="H485" i="21"/>
  <c r="L485" i="21"/>
  <c r="P485" i="21"/>
  <c r="T485" i="21"/>
  <c r="X485" i="21"/>
  <c r="E485" i="21"/>
  <c r="M485" i="21"/>
  <c r="U485" i="21"/>
  <c r="G485" i="21"/>
  <c r="O485" i="21"/>
  <c r="W485" i="21"/>
  <c r="I485" i="21"/>
  <c r="Q485" i="21"/>
  <c r="Y485" i="21"/>
  <c r="C485" i="21"/>
  <c r="K485" i="21"/>
  <c r="S485" i="21"/>
  <c r="C450" i="21"/>
  <c r="G450" i="21"/>
  <c r="K450" i="21"/>
  <c r="O450" i="21"/>
  <c r="S450" i="21"/>
  <c r="W450" i="21"/>
  <c r="E450" i="21"/>
  <c r="I450" i="21"/>
  <c r="M450" i="21"/>
  <c r="Q450" i="21"/>
  <c r="U450" i="21"/>
  <c r="Y450" i="21"/>
  <c r="D450" i="21"/>
  <c r="L450" i="21"/>
  <c r="T450" i="21"/>
  <c r="F450" i="21"/>
  <c r="N450" i="21"/>
  <c r="V450" i="21"/>
  <c r="H450" i="21"/>
  <c r="P450" i="21"/>
  <c r="X450" i="21"/>
  <c r="B450" i="21"/>
  <c r="J450" i="21"/>
  <c r="R450" i="21"/>
  <c r="A416" i="21"/>
  <c r="D379" i="21"/>
  <c r="H379" i="21"/>
  <c r="L379" i="21"/>
  <c r="P379" i="21"/>
  <c r="T379" i="21"/>
  <c r="X379" i="21"/>
  <c r="E379" i="21"/>
  <c r="I379" i="21"/>
  <c r="M379" i="21"/>
  <c r="Q379" i="21"/>
  <c r="U379" i="21"/>
  <c r="Y379" i="21"/>
  <c r="B379" i="21"/>
  <c r="F379" i="21"/>
  <c r="J379" i="21"/>
  <c r="N379" i="21"/>
  <c r="R379" i="21"/>
  <c r="V379" i="21"/>
  <c r="C379" i="21"/>
  <c r="G379" i="21"/>
  <c r="K379" i="21"/>
  <c r="O379" i="21"/>
  <c r="S379" i="21"/>
  <c r="W379" i="21"/>
  <c r="B415" i="21"/>
  <c r="F415" i="21"/>
  <c r="J415" i="21"/>
  <c r="N415" i="21"/>
  <c r="R415" i="21"/>
  <c r="V415" i="21"/>
  <c r="C415" i="21"/>
  <c r="G415" i="21"/>
  <c r="K415" i="21"/>
  <c r="O415" i="21"/>
  <c r="S415" i="21"/>
  <c r="W415" i="21"/>
  <c r="D415" i="21"/>
  <c r="H415" i="21"/>
  <c r="L415" i="21"/>
  <c r="P415" i="21"/>
  <c r="T415" i="21"/>
  <c r="X415" i="21"/>
  <c r="E415" i="21"/>
  <c r="I415" i="21"/>
  <c r="M415" i="21"/>
  <c r="Q415" i="21"/>
  <c r="U415" i="21"/>
  <c r="Y415" i="21"/>
  <c r="E342" i="21"/>
  <c r="I342" i="21"/>
  <c r="M342" i="21"/>
  <c r="Q342" i="21"/>
  <c r="U342" i="21"/>
  <c r="Y342" i="21"/>
  <c r="B342" i="21"/>
  <c r="F342" i="21"/>
  <c r="J342" i="21"/>
  <c r="N342" i="21"/>
  <c r="R342" i="21"/>
  <c r="V342" i="21"/>
  <c r="H342" i="21"/>
  <c r="P342" i="21"/>
  <c r="X342" i="21"/>
  <c r="D342" i="21"/>
  <c r="L342" i="21"/>
  <c r="T342" i="21"/>
  <c r="C342" i="21"/>
  <c r="S342" i="21"/>
  <c r="G342" i="21"/>
  <c r="W342" i="21"/>
  <c r="K342" i="21"/>
  <c r="O342" i="21"/>
  <c r="E307" i="21"/>
  <c r="I307" i="21"/>
  <c r="M307" i="21"/>
  <c r="Q307" i="21"/>
  <c r="U307" i="21"/>
  <c r="Y307" i="21"/>
  <c r="C307" i="21"/>
  <c r="G307" i="21"/>
  <c r="K307" i="21"/>
  <c r="O307" i="21"/>
  <c r="S307" i="21"/>
  <c r="W307" i="21"/>
  <c r="H307" i="21"/>
  <c r="P307" i="21"/>
  <c r="X307" i="21"/>
  <c r="B307" i="21"/>
  <c r="J307" i="21"/>
  <c r="R307" i="21"/>
  <c r="D307" i="21"/>
  <c r="L307" i="21"/>
  <c r="T307" i="21"/>
  <c r="F307" i="21"/>
  <c r="N307" i="21"/>
  <c r="V307" i="21"/>
  <c r="A343" i="21"/>
  <c r="A451" i="21"/>
  <c r="A380" i="21"/>
  <c r="A486" i="21"/>
  <c r="A522" i="21" s="1"/>
  <c r="C344" i="23"/>
  <c r="G344" i="23"/>
  <c r="K344" i="23"/>
  <c r="O344" i="23"/>
  <c r="S344" i="23"/>
  <c r="W344" i="23"/>
  <c r="E344" i="23"/>
  <c r="I344" i="23"/>
  <c r="M344" i="23"/>
  <c r="Q344" i="23"/>
  <c r="U344" i="23"/>
  <c r="Y344" i="23"/>
  <c r="H344" i="23"/>
  <c r="P344" i="23"/>
  <c r="X344" i="23"/>
  <c r="B344" i="23"/>
  <c r="J344" i="23"/>
  <c r="R344" i="23"/>
  <c r="D344" i="23"/>
  <c r="L344" i="23"/>
  <c r="T344" i="23"/>
  <c r="F344" i="23"/>
  <c r="N344" i="23"/>
  <c r="V344" i="23"/>
  <c r="A309" i="23"/>
  <c r="D271" i="23"/>
  <c r="H271" i="23"/>
  <c r="L271" i="23"/>
  <c r="P271" i="23"/>
  <c r="T271" i="23"/>
  <c r="X271" i="23"/>
  <c r="B271" i="23"/>
  <c r="F271" i="23"/>
  <c r="J271" i="23"/>
  <c r="N271" i="23"/>
  <c r="R271" i="23"/>
  <c r="V271" i="23"/>
  <c r="I271" i="23"/>
  <c r="Q271" i="23"/>
  <c r="Y271" i="23"/>
  <c r="C271" i="23"/>
  <c r="K271" i="23"/>
  <c r="S271" i="23"/>
  <c r="E271" i="23"/>
  <c r="M271" i="23"/>
  <c r="U271" i="23"/>
  <c r="G271" i="23"/>
  <c r="O271" i="23"/>
  <c r="W271" i="23"/>
  <c r="E308" i="23"/>
  <c r="I308" i="23"/>
  <c r="M308" i="23"/>
  <c r="Q308" i="23"/>
  <c r="U308" i="23"/>
  <c r="Y308" i="23"/>
  <c r="C308" i="23"/>
  <c r="G308" i="23"/>
  <c r="K308" i="23"/>
  <c r="O308" i="23"/>
  <c r="S308" i="23"/>
  <c r="W308" i="23"/>
  <c r="F308" i="23"/>
  <c r="N308" i="23"/>
  <c r="V308" i="23"/>
  <c r="H308" i="23"/>
  <c r="P308" i="23"/>
  <c r="X308" i="23"/>
  <c r="B308" i="23"/>
  <c r="J308" i="23"/>
  <c r="R308" i="23"/>
  <c r="D308" i="23"/>
  <c r="L308" i="23"/>
  <c r="T308" i="23"/>
  <c r="E381" i="23"/>
  <c r="I381" i="23"/>
  <c r="M381" i="23"/>
  <c r="Q381" i="23"/>
  <c r="U381" i="23"/>
  <c r="Y381" i="23"/>
  <c r="C381" i="23"/>
  <c r="G381" i="23"/>
  <c r="K381" i="23"/>
  <c r="O381" i="23"/>
  <c r="S381" i="23"/>
  <c r="W381" i="23"/>
  <c r="H381" i="23"/>
  <c r="P381" i="23"/>
  <c r="X381" i="23"/>
  <c r="D381" i="23"/>
  <c r="L381" i="23"/>
  <c r="T381" i="23"/>
  <c r="N381" i="23"/>
  <c r="B381" i="23"/>
  <c r="R381" i="23"/>
  <c r="F381" i="23"/>
  <c r="V381" i="23"/>
  <c r="J381" i="23"/>
  <c r="A382" i="23"/>
  <c r="A419" i="23" s="1"/>
  <c r="C345" i="23"/>
  <c r="G345" i="23"/>
  <c r="K345" i="23"/>
  <c r="O345" i="23"/>
  <c r="S345" i="23"/>
  <c r="W345" i="23"/>
  <c r="E345" i="23"/>
  <c r="I345" i="23"/>
  <c r="M345" i="23"/>
  <c r="Q345" i="23"/>
  <c r="U345" i="23"/>
  <c r="Y345" i="23"/>
  <c r="H345" i="23"/>
  <c r="P345" i="23"/>
  <c r="X345" i="23"/>
  <c r="B345" i="23"/>
  <c r="J345" i="23"/>
  <c r="R345" i="23"/>
  <c r="D345" i="23"/>
  <c r="L345" i="23"/>
  <c r="T345" i="23"/>
  <c r="F345" i="23"/>
  <c r="N345" i="23"/>
  <c r="V345" i="23"/>
  <c r="A450" i="24"/>
  <c r="A379" i="24"/>
  <c r="A416" i="24" s="1"/>
  <c r="A485" i="24"/>
  <c r="A342" i="24"/>
  <c r="A455" i="23"/>
  <c r="D416" i="24" l="1"/>
  <c r="H416" i="24"/>
  <c r="L416" i="24"/>
  <c r="P416" i="24"/>
  <c r="T416" i="24"/>
  <c r="X416" i="24"/>
  <c r="E416" i="24"/>
  <c r="I416" i="24"/>
  <c r="M416" i="24"/>
  <c r="Q416" i="24"/>
  <c r="U416" i="24"/>
  <c r="Y416" i="24"/>
  <c r="B416" i="24"/>
  <c r="F416" i="24"/>
  <c r="J416" i="24"/>
  <c r="N416" i="24"/>
  <c r="R416" i="24"/>
  <c r="V416" i="24"/>
  <c r="C416" i="24"/>
  <c r="G416" i="24"/>
  <c r="K416" i="24"/>
  <c r="O416" i="24"/>
  <c r="S416" i="24"/>
  <c r="W416" i="24"/>
  <c r="B456" i="19"/>
  <c r="F456" i="19"/>
  <c r="J456" i="19"/>
  <c r="N456" i="19"/>
  <c r="R456" i="19"/>
  <c r="V456" i="19"/>
  <c r="C456" i="19"/>
  <c r="G456" i="19"/>
  <c r="K456" i="19"/>
  <c r="O456" i="19"/>
  <c r="S456" i="19"/>
  <c r="W456" i="19"/>
  <c r="D456" i="19"/>
  <c r="H456" i="19"/>
  <c r="L456" i="19"/>
  <c r="P456" i="19"/>
  <c r="T456" i="19"/>
  <c r="X456" i="19"/>
  <c r="E456" i="19"/>
  <c r="I456" i="19"/>
  <c r="M456" i="19"/>
  <c r="Q456" i="19"/>
  <c r="U456" i="19"/>
  <c r="Y456" i="19"/>
  <c r="A457" i="19"/>
  <c r="B455" i="23"/>
  <c r="F455" i="23"/>
  <c r="J455" i="23"/>
  <c r="N455" i="23"/>
  <c r="R455" i="23"/>
  <c r="V455" i="23"/>
  <c r="C455" i="23"/>
  <c r="G455" i="23"/>
  <c r="K455" i="23"/>
  <c r="O455" i="23"/>
  <c r="S455" i="23"/>
  <c r="W455" i="23"/>
  <c r="E455" i="23"/>
  <c r="I455" i="23"/>
  <c r="M455" i="23"/>
  <c r="Q455" i="23"/>
  <c r="U455" i="23"/>
  <c r="Y455" i="23"/>
  <c r="D455" i="23"/>
  <c r="T455" i="23"/>
  <c r="H455" i="23"/>
  <c r="X455" i="23"/>
  <c r="L455" i="23"/>
  <c r="P455" i="23"/>
  <c r="A522" i="24"/>
  <c r="E485" i="24"/>
  <c r="I485" i="24"/>
  <c r="M485" i="24"/>
  <c r="Q485" i="24"/>
  <c r="U485" i="24"/>
  <c r="Y485" i="24"/>
  <c r="B485" i="24"/>
  <c r="F485" i="24"/>
  <c r="J485" i="24"/>
  <c r="N485" i="24"/>
  <c r="R485" i="24"/>
  <c r="V485" i="24"/>
  <c r="C485" i="24"/>
  <c r="G485" i="24"/>
  <c r="K485" i="24"/>
  <c r="O485" i="24"/>
  <c r="S485" i="24"/>
  <c r="W485" i="24"/>
  <c r="D485" i="24"/>
  <c r="H485" i="24"/>
  <c r="L485" i="24"/>
  <c r="P485" i="24"/>
  <c r="T485" i="24"/>
  <c r="X485" i="24"/>
  <c r="B419" i="23"/>
  <c r="F419" i="23"/>
  <c r="J419" i="23"/>
  <c r="N419" i="23"/>
  <c r="R419" i="23"/>
  <c r="V419" i="23"/>
  <c r="C419" i="23"/>
  <c r="G419" i="23"/>
  <c r="K419" i="23"/>
  <c r="O419" i="23"/>
  <c r="S419" i="23"/>
  <c r="W419" i="23"/>
  <c r="D419" i="23"/>
  <c r="H419" i="23"/>
  <c r="L419" i="23"/>
  <c r="P419" i="23"/>
  <c r="T419" i="23"/>
  <c r="X419" i="23"/>
  <c r="E419" i="23"/>
  <c r="I419" i="23"/>
  <c r="M419" i="23"/>
  <c r="Q419" i="23"/>
  <c r="U419" i="23"/>
  <c r="Y419" i="23"/>
  <c r="E384" i="19"/>
  <c r="I384" i="19"/>
  <c r="M384" i="19"/>
  <c r="Q384" i="19"/>
  <c r="U384" i="19"/>
  <c r="Y384" i="19"/>
  <c r="B384" i="19"/>
  <c r="F384" i="19"/>
  <c r="J384" i="19"/>
  <c r="N384" i="19"/>
  <c r="R384" i="19"/>
  <c r="V384" i="19"/>
  <c r="C384" i="19"/>
  <c r="G384" i="19"/>
  <c r="K384" i="19"/>
  <c r="O384" i="19"/>
  <c r="S384" i="19"/>
  <c r="W384" i="19"/>
  <c r="D384" i="19"/>
  <c r="H384" i="19"/>
  <c r="L384" i="19"/>
  <c r="P384" i="19"/>
  <c r="T384" i="19"/>
  <c r="X384" i="19"/>
  <c r="B420" i="19"/>
  <c r="F420" i="19"/>
  <c r="J420" i="19"/>
  <c r="N420" i="19"/>
  <c r="R420" i="19"/>
  <c r="V420" i="19"/>
  <c r="C420" i="19"/>
  <c r="G420" i="19"/>
  <c r="K420" i="19"/>
  <c r="O420" i="19"/>
  <c r="S420" i="19"/>
  <c r="W420" i="19"/>
  <c r="E420" i="19"/>
  <c r="I420" i="19"/>
  <c r="M420" i="19"/>
  <c r="Q420" i="19"/>
  <c r="U420" i="19"/>
  <c r="Y420" i="19"/>
  <c r="L420" i="19"/>
  <c r="P420" i="19"/>
  <c r="D420" i="19"/>
  <c r="T420" i="19"/>
  <c r="H420" i="19"/>
  <c r="X420" i="19"/>
  <c r="A421" i="19"/>
  <c r="C450" i="24"/>
  <c r="G450" i="24"/>
  <c r="K450" i="24"/>
  <c r="O450" i="24"/>
  <c r="S450" i="24"/>
  <c r="W450" i="24"/>
  <c r="D450" i="24"/>
  <c r="H450" i="24"/>
  <c r="L450" i="24"/>
  <c r="P450" i="24"/>
  <c r="T450" i="24"/>
  <c r="X450" i="24"/>
  <c r="E450" i="24"/>
  <c r="I450" i="24"/>
  <c r="M450" i="24"/>
  <c r="Q450" i="24"/>
  <c r="U450" i="24"/>
  <c r="Y450" i="24"/>
  <c r="B450" i="24"/>
  <c r="F450" i="24"/>
  <c r="J450" i="24"/>
  <c r="N450" i="24"/>
  <c r="R450" i="24"/>
  <c r="V450" i="24"/>
  <c r="D522" i="21"/>
  <c r="H522" i="21"/>
  <c r="L522" i="21"/>
  <c r="P522" i="21"/>
  <c r="T522" i="21"/>
  <c r="X522" i="21"/>
  <c r="E522" i="21"/>
  <c r="I522" i="21"/>
  <c r="M522" i="21"/>
  <c r="Q522" i="21"/>
  <c r="U522" i="21"/>
  <c r="Y522" i="21"/>
  <c r="B522" i="21"/>
  <c r="F522" i="21"/>
  <c r="J522" i="21"/>
  <c r="N522" i="21"/>
  <c r="R522" i="21"/>
  <c r="V522" i="21"/>
  <c r="C522" i="21"/>
  <c r="G522" i="21"/>
  <c r="K522" i="21"/>
  <c r="O522" i="21"/>
  <c r="S522" i="21"/>
  <c r="W522" i="21"/>
  <c r="B521" i="24"/>
  <c r="F521" i="24"/>
  <c r="J521" i="24"/>
  <c r="N521" i="24"/>
  <c r="R521" i="24"/>
  <c r="V521" i="24"/>
  <c r="C521" i="24"/>
  <c r="G521" i="24"/>
  <c r="K521" i="24"/>
  <c r="O521" i="24"/>
  <c r="S521" i="24"/>
  <c r="W521" i="24"/>
  <c r="D521" i="24"/>
  <c r="H521" i="24"/>
  <c r="L521" i="24"/>
  <c r="P521" i="24"/>
  <c r="T521" i="24"/>
  <c r="X521" i="24"/>
  <c r="E521" i="24"/>
  <c r="I521" i="24"/>
  <c r="M521" i="24"/>
  <c r="Q521" i="24"/>
  <c r="U521" i="24"/>
  <c r="Y521" i="24"/>
  <c r="B379" i="24"/>
  <c r="F379" i="24"/>
  <c r="J379" i="24"/>
  <c r="N379" i="24"/>
  <c r="R379" i="24"/>
  <c r="V379" i="24"/>
  <c r="C379" i="24"/>
  <c r="G379" i="24"/>
  <c r="K379" i="24"/>
  <c r="O379" i="24"/>
  <c r="S379" i="24"/>
  <c r="W379" i="24"/>
  <c r="D379" i="24"/>
  <c r="L379" i="24"/>
  <c r="T379" i="24"/>
  <c r="E379" i="24"/>
  <c r="M379" i="24"/>
  <c r="U379" i="24"/>
  <c r="P379" i="24"/>
  <c r="Q379" i="24"/>
  <c r="H379" i="24"/>
  <c r="X379" i="24"/>
  <c r="I379" i="24"/>
  <c r="Y379" i="24"/>
  <c r="A343" i="24"/>
  <c r="E342" i="24"/>
  <c r="I342" i="24"/>
  <c r="M342" i="24"/>
  <c r="Q342" i="24"/>
  <c r="U342" i="24"/>
  <c r="Y342" i="24"/>
  <c r="B342" i="24"/>
  <c r="F342" i="24"/>
  <c r="J342" i="24"/>
  <c r="N342" i="24"/>
  <c r="R342" i="24"/>
  <c r="V342" i="24"/>
  <c r="C342" i="24"/>
  <c r="K342" i="24"/>
  <c r="S342" i="24"/>
  <c r="D342" i="24"/>
  <c r="L342" i="24"/>
  <c r="T342" i="24"/>
  <c r="G342" i="24"/>
  <c r="O342" i="24"/>
  <c r="W342" i="24"/>
  <c r="H342" i="24"/>
  <c r="P342" i="24"/>
  <c r="X342" i="24"/>
  <c r="B486" i="21"/>
  <c r="F486" i="21"/>
  <c r="J486" i="21"/>
  <c r="N486" i="21"/>
  <c r="R486" i="21"/>
  <c r="V486" i="21"/>
  <c r="D486" i="21"/>
  <c r="H486" i="21"/>
  <c r="L486" i="21"/>
  <c r="P486" i="21"/>
  <c r="T486" i="21"/>
  <c r="X486" i="21"/>
  <c r="E486" i="21"/>
  <c r="M486" i="21"/>
  <c r="U486" i="21"/>
  <c r="G486" i="21"/>
  <c r="O486" i="21"/>
  <c r="W486" i="21"/>
  <c r="I486" i="21"/>
  <c r="Q486" i="21"/>
  <c r="Y486" i="21"/>
  <c r="C486" i="21"/>
  <c r="K486" i="21"/>
  <c r="S486" i="21"/>
  <c r="C451" i="21"/>
  <c r="G451" i="21"/>
  <c r="K451" i="21"/>
  <c r="O451" i="21"/>
  <c r="S451" i="21"/>
  <c r="W451" i="21"/>
  <c r="E451" i="21"/>
  <c r="I451" i="21"/>
  <c r="M451" i="21"/>
  <c r="Q451" i="21"/>
  <c r="U451" i="21"/>
  <c r="Y451" i="21"/>
  <c r="D451" i="21"/>
  <c r="L451" i="21"/>
  <c r="T451" i="21"/>
  <c r="F451" i="21"/>
  <c r="N451" i="21"/>
  <c r="V451" i="21"/>
  <c r="H451" i="21"/>
  <c r="P451" i="21"/>
  <c r="X451" i="21"/>
  <c r="B451" i="21"/>
  <c r="J451" i="21"/>
  <c r="R451" i="21"/>
  <c r="A417" i="21"/>
  <c r="D380" i="21"/>
  <c r="H380" i="21"/>
  <c r="L380" i="21"/>
  <c r="P380" i="21"/>
  <c r="T380" i="21"/>
  <c r="X380" i="21"/>
  <c r="E380" i="21"/>
  <c r="I380" i="21"/>
  <c r="M380" i="21"/>
  <c r="Q380" i="21"/>
  <c r="U380" i="21"/>
  <c r="Y380" i="21"/>
  <c r="B380" i="21"/>
  <c r="F380" i="21"/>
  <c r="J380" i="21"/>
  <c r="N380" i="21"/>
  <c r="R380" i="21"/>
  <c r="V380" i="21"/>
  <c r="C380" i="21"/>
  <c r="G380" i="21"/>
  <c r="K380" i="21"/>
  <c r="O380" i="21"/>
  <c r="S380" i="21"/>
  <c r="W380" i="21"/>
  <c r="B416" i="21"/>
  <c r="F416" i="21"/>
  <c r="J416" i="21"/>
  <c r="N416" i="21"/>
  <c r="R416" i="21"/>
  <c r="V416" i="21"/>
  <c r="C416" i="21"/>
  <c r="G416" i="21"/>
  <c r="K416" i="21"/>
  <c r="O416" i="21"/>
  <c r="S416" i="21"/>
  <c r="W416" i="21"/>
  <c r="D416" i="21"/>
  <c r="H416" i="21"/>
  <c r="L416" i="21"/>
  <c r="P416" i="21"/>
  <c r="T416" i="21"/>
  <c r="X416" i="21"/>
  <c r="E416" i="21"/>
  <c r="I416" i="21"/>
  <c r="M416" i="21"/>
  <c r="Q416" i="21"/>
  <c r="U416" i="21"/>
  <c r="Y416" i="21"/>
  <c r="E343" i="21"/>
  <c r="I343" i="21"/>
  <c r="M343" i="21"/>
  <c r="Q343" i="21"/>
  <c r="B343" i="21"/>
  <c r="F343" i="21"/>
  <c r="J343" i="21"/>
  <c r="N343" i="21"/>
  <c r="R343" i="21"/>
  <c r="V343" i="21"/>
  <c r="H343" i="21"/>
  <c r="P343" i="21"/>
  <c r="W343" i="21"/>
  <c r="D343" i="21"/>
  <c r="L343" i="21"/>
  <c r="T343" i="21"/>
  <c r="Y343" i="21"/>
  <c r="K343" i="21"/>
  <c r="X343" i="21"/>
  <c r="O343" i="21"/>
  <c r="C343" i="21"/>
  <c r="G343" i="21"/>
  <c r="U343" i="21"/>
  <c r="S343" i="21"/>
  <c r="A452" i="21"/>
  <c r="A487" i="21"/>
  <c r="A523" i="21" s="1"/>
  <c r="A381" i="21"/>
  <c r="A344" i="21"/>
  <c r="A383" i="23"/>
  <c r="A420" i="23" s="1"/>
  <c r="E382" i="23"/>
  <c r="I382" i="23"/>
  <c r="M382" i="23"/>
  <c r="Q382" i="23"/>
  <c r="U382" i="23"/>
  <c r="Y382" i="23"/>
  <c r="C382" i="23"/>
  <c r="G382" i="23"/>
  <c r="K382" i="23"/>
  <c r="O382" i="23"/>
  <c r="S382" i="23"/>
  <c r="W382" i="23"/>
  <c r="H382" i="23"/>
  <c r="P382" i="23"/>
  <c r="X382" i="23"/>
  <c r="D382" i="23"/>
  <c r="L382" i="23"/>
  <c r="T382" i="23"/>
  <c r="F382" i="23"/>
  <c r="V382" i="23"/>
  <c r="J382" i="23"/>
  <c r="N382" i="23"/>
  <c r="B382" i="23"/>
  <c r="R382" i="23"/>
  <c r="E309" i="23"/>
  <c r="I309" i="23"/>
  <c r="M309" i="23"/>
  <c r="Q309" i="23"/>
  <c r="U309" i="23"/>
  <c r="Y309" i="23"/>
  <c r="C309" i="23"/>
  <c r="G309" i="23"/>
  <c r="K309" i="23"/>
  <c r="O309" i="23"/>
  <c r="S309" i="23"/>
  <c r="W309" i="23"/>
  <c r="F309" i="23"/>
  <c r="N309" i="23"/>
  <c r="V309" i="23"/>
  <c r="H309" i="23"/>
  <c r="P309" i="23"/>
  <c r="X309" i="23"/>
  <c r="B309" i="23"/>
  <c r="J309" i="23"/>
  <c r="R309" i="23"/>
  <c r="D309" i="23"/>
  <c r="L309" i="23"/>
  <c r="T309" i="23"/>
  <c r="A346" i="23"/>
  <c r="A344" i="24"/>
  <c r="A456" i="23"/>
  <c r="A380" i="24"/>
  <c r="A417" i="24" s="1"/>
  <c r="A486" i="24"/>
  <c r="A451" i="24"/>
  <c r="D417" i="24" l="1"/>
  <c r="H417" i="24"/>
  <c r="L417" i="24"/>
  <c r="P417" i="24"/>
  <c r="T417" i="24"/>
  <c r="X417" i="24"/>
  <c r="E417" i="24"/>
  <c r="I417" i="24"/>
  <c r="M417" i="24"/>
  <c r="Q417" i="24"/>
  <c r="U417" i="24"/>
  <c r="Y417" i="24"/>
  <c r="B417" i="24"/>
  <c r="F417" i="24"/>
  <c r="J417" i="24"/>
  <c r="N417" i="24"/>
  <c r="R417" i="24"/>
  <c r="V417" i="24"/>
  <c r="C417" i="24"/>
  <c r="G417" i="24"/>
  <c r="K417" i="24"/>
  <c r="O417" i="24"/>
  <c r="S417" i="24"/>
  <c r="W417" i="24"/>
  <c r="A457" i="23"/>
  <c r="B456" i="23"/>
  <c r="C456" i="23"/>
  <c r="F456" i="23"/>
  <c r="J456" i="23"/>
  <c r="N456" i="23"/>
  <c r="R456" i="23"/>
  <c r="V456" i="23"/>
  <c r="G456" i="23"/>
  <c r="K456" i="23"/>
  <c r="O456" i="23"/>
  <c r="S456" i="23"/>
  <c r="W456" i="23"/>
  <c r="D456" i="23"/>
  <c r="H456" i="23"/>
  <c r="L456" i="23"/>
  <c r="P456" i="23"/>
  <c r="T456" i="23"/>
  <c r="X456" i="23"/>
  <c r="E456" i="23"/>
  <c r="I456" i="23"/>
  <c r="M456" i="23"/>
  <c r="Q456" i="23"/>
  <c r="U456" i="23"/>
  <c r="Y456" i="23"/>
  <c r="C451" i="24"/>
  <c r="G451" i="24"/>
  <c r="K451" i="24"/>
  <c r="O451" i="24"/>
  <c r="S451" i="24"/>
  <c r="W451" i="24"/>
  <c r="D451" i="24"/>
  <c r="H451" i="24"/>
  <c r="L451" i="24"/>
  <c r="P451" i="24"/>
  <c r="T451" i="24"/>
  <c r="X451" i="24"/>
  <c r="E451" i="24"/>
  <c r="I451" i="24"/>
  <c r="M451" i="24"/>
  <c r="Q451" i="24"/>
  <c r="U451" i="24"/>
  <c r="Y451" i="24"/>
  <c r="B451" i="24"/>
  <c r="F451" i="24"/>
  <c r="J451" i="24"/>
  <c r="N451" i="24"/>
  <c r="R451" i="24"/>
  <c r="V451" i="24"/>
  <c r="A523" i="24"/>
  <c r="E486" i="24"/>
  <c r="I486" i="24"/>
  <c r="M486" i="24"/>
  <c r="Q486" i="24"/>
  <c r="U486" i="24"/>
  <c r="Y486" i="24"/>
  <c r="B486" i="24"/>
  <c r="F486" i="24"/>
  <c r="J486" i="24"/>
  <c r="N486" i="24"/>
  <c r="R486" i="24"/>
  <c r="V486" i="24"/>
  <c r="C486" i="24"/>
  <c r="G486" i="24"/>
  <c r="K486" i="24"/>
  <c r="O486" i="24"/>
  <c r="D486" i="24"/>
  <c r="H486" i="24"/>
  <c r="L486" i="24"/>
  <c r="P486" i="24"/>
  <c r="T486" i="24"/>
  <c r="X486" i="24"/>
  <c r="S486" i="24"/>
  <c r="W486" i="24"/>
  <c r="D523" i="21"/>
  <c r="H523" i="21"/>
  <c r="L523" i="21"/>
  <c r="P523" i="21"/>
  <c r="T523" i="21"/>
  <c r="X523" i="21"/>
  <c r="E523" i="21"/>
  <c r="I523" i="21"/>
  <c r="M523" i="21"/>
  <c r="Q523" i="21"/>
  <c r="U523" i="21"/>
  <c r="Y523" i="21"/>
  <c r="B523" i="21"/>
  <c r="F523" i="21"/>
  <c r="J523" i="21"/>
  <c r="N523" i="21"/>
  <c r="R523" i="21"/>
  <c r="V523" i="21"/>
  <c r="C523" i="21"/>
  <c r="G523" i="21"/>
  <c r="K523" i="21"/>
  <c r="O523" i="21"/>
  <c r="S523" i="21"/>
  <c r="W523" i="21"/>
  <c r="B421" i="19"/>
  <c r="F421" i="19"/>
  <c r="J421" i="19"/>
  <c r="N421" i="19"/>
  <c r="R421" i="19"/>
  <c r="V421" i="19"/>
  <c r="C421" i="19"/>
  <c r="G421" i="19"/>
  <c r="K421" i="19"/>
  <c r="O421" i="19"/>
  <c r="S421" i="19"/>
  <c r="W421" i="19"/>
  <c r="E421" i="19"/>
  <c r="I421" i="19"/>
  <c r="M421" i="19"/>
  <c r="Q421" i="19"/>
  <c r="U421" i="19"/>
  <c r="Y421" i="19"/>
  <c r="D421" i="19"/>
  <c r="T421" i="19"/>
  <c r="H421" i="19"/>
  <c r="X421" i="19"/>
  <c r="L421" i="19"/>
  <c r="P421" i="19"/>
  <c r="B420" i="23"/>
  <c r="F420" i="23"/>
  <c r="J420" i="23"/>
  <c r="N420" i="23"/>
  <c r="R420" i="23"/>
  <c r="V420" i="23"/>
  <c r="C420" i="23"/>
  <c r="G420" i="23"/>
  <c r="K420" i="23"/>
  <c r="O420" i="23"/>
  <c r="S420" i="23"/>
  <c r="W420" i="23"/>
  <c r="D420" i="23"/>
  <c r="H420" i="23"/>
  <c r="L420" i="23"/>
  <c r="P420" i="23"/>
  <c r="T420" i="23"/>
  <c r="X420" i="23"/>
  <c r="E420" i="23"/>
  <c r="I420" i="23"/>
  <c r="M420" i="23"/>
  <c r="Q420" i="23"/>
  <c r="U420" i="23"/>
  <c r="Y420" i="23"/>
  <c r="B522" i="24"/>
  <c r="F522" i="24"/>
  <c r="J522" i="24"/>
  <c r="N522" i="24"/>
  <c r="R522" i="24"/>
  <c r="V522" i="24"/>
  <c r="C522" i="24"/>
  <c r="G522" i="24"/>
  <c r="K522" i="24"/>
  <c r="O522" i="24"/>
  <c r="S522" i="24"/>
  <c r="W522" i="24"/>
  <c r="D522" i="24"/>
  <c r="H522" i="24"/>
  <c r="L522" i="24"/>
  <c r="P522" i="24"/>
  <c r="T522" i="24"/>
  <c r="X522" i="24"/>
  <c r="E522" i="24"/>
  <c r="I522" i="24"/>
  <c r="M522" i="24"/>
  <c r="Q522" i="24"/>
  <c r="U522" i="24"/>
  <c r="Y522" i="24"/>
  <c r="B457" i="19"/>
  <c r="F457" i="19"/>
  <c r="J457" i="19"/>
  <c r="N457" i="19"/>
  <c r="R457" i="19"/>
  <c r="V457" i="19"/>
  <c r="C457" i="19"/>
  <c r="G457" i="19"/>
  <c r="K457" i="19"/>
  <c r="O457" i="19"/>
  <c r="S457" i="19"/>
  <c r="W457" i="19"/>
  <c r="D457" i="19"/>
  <c r="H457" i="19"/>
  <c r="L457" i="19"/>
  <c r="P457" i="19"/>
  <c r="T457" i="19"/>
  <c r="X457" i="19"/>
  <c r="E457" i="19"/>
  <c r="I457" i="19"/>
  <c r="M457" i="19"/>
  <c r="Q457" i="19"/>
  <c r="U457" i="19"/>
  <c r="Y457" i="19"/>
  <c r="A458" i="19"/>
  <c r="A381" i="24"/>
  <c r="A418" i="24" s="1"/>
  <c r="B380" i="24"/>
  <c r="F380" i="24"/>
  <c r="J380" i="24"/>
  <c r="N380" i="24"/>
  <c r="R380" i="24"/>
  <c r="V380" i="24"/>
  <c r="C380" i="24"/>
  <c r="G380" i="24"/>
  <c r="K380" i="24"/>
  <c r="O380" i="24"/>
  <c r="S380" i="24"/>
  <c r="W380" i="24"/>
  <c r="D380" i="24"/>
  <c r="L380" i="24"/>
  <c r="T380" i="24"/>
  <c r="E380" i="24"/>
  <c r="M380" i="24"/>
  <c r="U380" i="24"/>
  <c r="H380" i="24"/>
  <c r="X380" i="24"/>
  <c r="I380" i="24"/>
  <c r="Y380" i="24"/>
  <c r="P380" i="24"/>
  <c r="Q380" i="24"/>
  <c r="E344" i="24"/>
  <c r="I344" i="24"/>
  <c r="M344" i="24"/>
  <c r="Q344" i="24"/>
  <c r="U344" i="24"/>
  <c r="Y344" i="24"/>
  <c r="B344" i="24"/>
  <c r="F344" i="24"/>
  <c r="J344" i="24"/>
  <c r="N344" i="24"/>
  <c r="R344" i="24"/>
  <c r="V344" i="24"/>
  <c r="C344" i="24"/>
  <c r="K344" i="24"/>
  <c r="S344" i="24"/>
  <c r="D344" i="24"/>
  <c r="L344" i="24"/>
  <c r="T344" i="24"/>
  <c r="G344" i="24"/>
  <c r="O344" i="24"/>
  <c r="W344" i="24"/>
  <c r="H344" i="24"/>
  <c r="P344" i="24"/>
  <c r="X344" i="24"/>
  <c r="E343" i="24"/>
  <c r="I343" i="24"/>
  <c r="M343" i="24"/>
  <c r="Q343" i="24"/>
  <c r="U343" i="24"/>
  <c r="Y343" i="24"/>
  <c r="B343" i="24"/>
  <c r="F343" i="24"/>
  <c r="J343" i="24"/>
  <c r="N343" i="24"/>
  <c r="R343" i="24"/>
  <c r="V343" i="24"/>
  <c r="C343" i="24"/>
  <c r="K343" i="24"/>
  <c r="S343" i="24"/>
  <c r="D343" i="24"/>
  <c r="L343" i="24"/>
  <c r="T343" i="24"/>
  <c r="G343" i="24"/>
  <c r="O343" i="24"/>
  <c r="W343" i="24"/>
  <c r="H343" i="24"/>
  <c r="P343" i="24"/>
  <c r="X343" i="24"/>
  <c r="B487" i="21"/>
  <c r="F487" i="21"/>
  <c r="D487" i="21"/>
  <c r="E487" i="21"/>
  <c r="J487" i="21"/>
  <c r="N487" i="21"/>
  <c r="R487" i="21"/>
  <c r="V487" i="21"/>
  <c r="G487" i="21"/>
  <c r="K487" i="21"/>
  <c r="O487" i="21"/>
  <c r="S487" i="21"/>
  <c r="W487" i="21"/>
  <c r="H487" i="21"/>
  <c r="L487" i="21"/>
  <c r="P487" i="21"/>
  <c r="T487" i="21"/>
  <c r="X487" i="21"/>
  <c r="C487" i="21"/>
  <c r="I487" i="21"/>
  <c r="M487" i="21"/>
  <c r="Q487" i="21"/>
  <c r="U487" i="21"/>
  <c r="Y487" i="21"/>
  <c r="A418" i="21"/>
  <c r="D381" i="21"/>
  <c r="H381" i="21"/>
  <c r="L381" i="21"/>
  <c r="P381" i="21"/>
  <c r="T381" i="21"/>
  <c r="X381" i="21"/>
  <c r="E381" i="21"/>
  <c r="I381" i="21"/>
  <c r="M381" i="21"/>
  <c r="Q381" i="21"/>
  <c r="U381" i="21"/>
  <c r="Y381" i="21"/>
  <c r="B381" i="21"/>
  <c r="F381" i="21"/>
  <c r="J381" i="21"/>
  <c r="N381" i="21"/>
  <c r="R381" i="21"/>
  <c r="V381" i="21"/>
  <c r="C381" i="21"/>
  <c r="G381" i="21"/>
  <c r="K381" i="21"/>
  <c r="O381" i="21"/>
  <c r="S381" i="21"/>
  <c r="W381" i="21"/>
  <c r="C452" i="21"/>
  <c r="G452" i="21"/>
  <c r="K452" i="21"/>
  <c r="O452" i="21"/>
  <c r="S452" i="21"/>
  <c r="W452" i="21"/>
  <c r="E452" i="21"/>
  <c r="I452" i="21"/>
  <c r="M452" i="21"/>
  <c r="Q452" i="21"/>
  <c r="U452" i="21"/>
  <c r="Y452" i="21"/>
  <c r="D452" i="21"/>
  <c r="L452" i="21"/>
  <c r="T452" i="21"/>
  <c r="F452" i="21"/>
  <c r="N452" i="21"/>
  <c r="V452" i="21"/>
  <c r="H452" i="21"/>
  <c r="P452" i="21"/>
  <c r="X452" i="21"/>
  <c r="B452" i="21"/>
  <c r="J452" i="21"/>
  <c r="R452" i="21"/>
  <c r="B417" i="21"/>
  <c r="F417" i="21"/>
  <c r="J417" i="21"/>
  <c r="N417" i="21"/>
  <c r="R417" i="21"/>
  <c r="V417" i="21"/>
  <c r="C417" i="21"/>
  <c r="G417" i="21"/>
  <c r="K417" i="21"/>
  <c r="O417" i="21"/>
  <c r="S417" i="21"/>
  <c r="W417" i="21"/>
  <c r="D417" i="21"/>
  <c r="H417" i="21"/>
  <c r="L417" i="21"/>
  <c r="P417" i="21"/>
  <c r="T417" i="21"/>
  <c r="X417" i="21"/>
  <c r="E417" i="21"/>
  <c r="I417" i="21"/>
  <c r="M417" i="21"/>
  <c r="Q417" i="21"/>
  <c r="U417" i="21"/>
  <c r="Y417" i="21"/>
  <c r="B344" i="21"/>
  <c r="F344" i="21"/>
  <c r="J344" i="21"/>
  <c r="N344" i="21"/>
  <c r="R344" i="21"/>
  <c r="V344" i="21"/>
  <c r="D344" i="21"/>
  <c r="I344" i="21"/>
  <c r="O344" i="21"/>
  <c r="T344" i="21"/>
  <c r="Y344" i="21"/>
  <c r="G344" i="21"/>
  <c r="L344" i="21"/>
  <c r="Q344" i="21"/>
  <c r="W344" i="21"/>
  <c r="C344" i="21"/>
  <c r="M344" i="21"/>
  <c r="X344" i="21"/>
  <c r="H344" i="21"/>
  <c r="S344" i="21"/>
  <c r="U344" i="21"/>
  <c r="E344" i="21"/>
  <c r="K344" i="21"/>
  <c r="P344" i="21"/>
  <c r="A382" i="21"/>
  <c r="A453" i="21"/>
  <c r="A488" i="21"/>
  <c r="A524" i="21" s="1"/>
  <c r="C346" i="23"/>
  <c r="G346" i="23"/>
  <c r="K346" i="23"/>
  <c r="O346" i="23"/>
  <c r="S346" i="23"/>
  <c r="W346" i="23"/>
  <c r="E346" i="23"/>
  <c r="I346" i="23"/>
  <c r="M346" i="23"/>
  <c r="Q346" i="23"/>
  <c r="U346" i="23"/>
  <c r="Y346" i="23"/>
  <c r="H346" i="23"/>
  <c r="P346" i="23"/>
  <c r="X346" i="23"/>
  <c r="B346" i="23"/>
  <c r="J346" i="23"/>
  <c r="R346" i="23"/>
  <c r="D346" i="23"/>
  <c r="L346" i="23"/>
  <c r="T346" i="23"/>
  <c r="F346" i="23"/>
  <c r="N346" i="23"/>
  <c r="V346" i="23"/>
  <c r="E383" i="23"/>
  <c r="I383" i="23"/>
  <c r="M383" i="23"/>
  <c r="Q383" i="23"/>
  <c r="U383" i="23"/>
  <c r="Y383" i="23"/>
  <c r="C383" i="23"/>
  <c r="G383" i="23"/>
  <c r="K383" i="23"/>
  <c r="O383" i="23"/>
  <c r="S383" i="23"/>
  <c r="W383" i="23"/>
  <c r="H383" i="23"/>
  <c r="P383" i="23"/>
  <c r="X383" i="23"/>
  <c r="D383" i="23"/>
  <c r="L383" i="23"/>
  <c r="T383" i="23"/>
  <c r="N383" i="23"/>
  <c r="B383" i="23"/>
  <c r="R383" i="23"/>
  <c r="F383" i="23"/>
  <c r="V383" i="23"/>
  <c r="J383" i="23"/>
  <c r="A384" i="23"/>
  <c r="A421" i="23" s="1"/>
  <c r="A458" i="23"/>
  <c r="A382" i="24"/>
  <c r="A419" i="24" s="1"/>
  <c r="A452" i="24"/>
  <c r="A487" i="24"/>
  <c r="A524" i="24" l="1"/>
  <c r="E487" i="24"/>
  <c r="I487" i="24"/>
  <c r="M487" i="24"/>
  <c r="Q487" i="24"/>
  <c r="U487" i="24"/>
  <c r="Y487" i="24"/>
  <c r="B487" i="24"/>
  <c r="F487" i="24"/>
  <c r="J487" i="24"/>
  <c r="N487" i="24"/>
  <c r="R487" i="24"/>
  <c r="V487" i="24"/>
  <c r="D487" i="24"/>
  <c r="H487" i="24"/>
  <c r="L487" i="24"/>
  <c r="P487" i="24"/>
  <c r="T487" i="24"/>
  <c r="X487" i="24"/>
  <c r="K487" i="24"/>
  <c r="O487" i="24"/>
  <c r="C487" i="24"/>
  <c r="S487" i="24"/>
  <c r="G487" i="24"/>
  <c r="W487" i="24"/>
  <c r="C452" i="24"/>
  <c r="G452" i="24"/>
  <c r="K452" i="24"/>
  <c r="O452" i="24"/>
  <c r="S452" i="24"/>
  <c r="W452" i="24"/>
  <c r="D452" i="24"/>
  <c r="H452" i="24"/>
  <c r="L452" i="24"/>
  <c r="P452" i="24"/>
  <c r="T452" i="24"/>
  <c r="X452" i="24"/>
  <c r="E452" i="24"/>
  <c r="I452" i="24"/>
  <c r="M452" i="24"/>
  <c r="Q452" i="24"/>
  <c r="U452" i="24"/>
  <c r="Y452" i="24"/>
  <c r="B452" i="24"/>
  <c r="F452" i="24"/>
  <c r="J452" i="24"/>
  <c r="N452" i="24"/>
  <c r="R452" i="24"/>
  <c r="V452" i="24"/>
  <c r="D524" i="21"/>
  <c r="H524" i="21"/>
  <c r="L524" i="21"/>
  <c r="P524" i="21"/>
  <c r="T524" i="21"/>
  <c r="X524" i="21"/>
  <c r="E524" i="21"/>
  <c r="I524" i="21"/>
  <c r="M524" i="21"/>
  <c r="Q524" i="21"/>
  <c r="U524" i="21"/>
  <c r="Y524" i="21"/>
  <c r="B524" i="21"/>
  <c r="F524" i="21"/>
  <c r="J524" i="21"/>
  <c r="N524" i="21"/>
  <c r="R524" i="21"/>
  <c r="V524" i="21"/>
  <c r="C524" i="21"/>
  <c r="G524" i="21"/>
  <c r="K524" i="21"/>
  <c r="O524" i="21"/>
  <c r="S524" i="21"/>
  <c r="W524" i="21"/>
  <c r="D418" i="24"/>
  <c r="H418" i="24"/>
  <c r="L418" i="24"/>
  <c r="P418" i="24"/>
  <c r="T418" i="24"/>
  <c r="X418" i="24"/>
  <c r="E418" i="24"/>
  <c r="I418" i="24"/>
  <c r="M418" i="24"/>
  <c r="Q418" i="24"/>
  <c r="U418" i="24"/>
  <c r="Y418" i="24"/>
  <c r="B418" i="24"/>
  <c r="F418" i="24"/>
  <c r="J418" i="24"/>
  <c r="N418" i="24"/>
  <c r="R418" i="24"/>
  <c r="V418" i="24"/>
  <c r="C418" i="24"/>
  <c r="G418" i="24"/>
  <c r="K418" i="24"/>
  <c r="O418" i="24"/>
  <c r="S418" i="24"/>
  <c r="W418" i="24"/>
  <c r="D419" i="24"/>
  <c r="H419" i="24"/>
  <c r="L419" i="24"/>
  <c r="P419" i="24"/>
  <c r="T419" i="24"/>
  <c r="X419" i="24"/>
  <c r="E419" i="24"/>
  <c r="I419" i="24"/>
  <c r="M419" i="24"/>
  <c r="Q419" i="24"/>
  <c r="U419" i="24"/>
  <c r="Y419" i="24"/>
  <c r="B419" i="24"/>
  <c r="F419" i="24"/>
  <c r="J419" i="24"/>
  <c r="N419" i="24"/>
  <c r="R419" i="24"/>
  <c r="V419" i="24"/>
  <c r="C419" i="24"/>
  <c r="G419" i="24"/>
  <c r="K419" i="24"/>
  <c r="O419" i="24"/>
  <c r="S419" i="24"/>
  <c r="W419" i="24"/>
  <c r="B458" i="19"/>
  <c r="F458" i="19"/>
  <c r="J458" i="19"/>
  <c r="N458" i="19"/>
  <c r="R458" i="19"/>
  <c r="V458" i="19"/>
  <c r="C458" i="19"/>
  <c r="G458" i="19"/>
  <c r="K458" i="19"/>
  <c r="O458" i="19"/>
  <c r="S458" i="19"/>
  <c r="W458" i="19"/>
  <c r="D458" i="19"/>
  <c r="H458" i="19"/>
  <c r="L458" i="19"/>
  <c r="P458" i="19"/>
  <c r="T458" i="19"/>
  <c r="X458" i="19"/>
  <c r="E458" i="19"/>
  <c r="I458" i="19"/>
  <c r="M458" i="19"/>
  <c r="Q458" i="19"/>
  <c r="U458" i="19"/>
  <c r="Y458" i="19"/>
  <c r="B458" i="23"/>
  <c r="F458" i="23"/>
  <c r="J458" i="23"/>
  <c r="N458" i="23"/>
  <c r="R458" i="23"/>
  <c r="V458" i="23"/>
  <c r="C458" i="23"/>
  <c r="G458" i="23"/>
  <c r="K458" i="23"/>
  <c r="O458" i="23"/>
  <c r="S458" i="23"/>
  <c r="W458" i="23"/>
  <c r="D458" i="23"/>
  <c r="H458" i="23"/>
  <c r="L458" i="23"/>
  <c r="P458" i="23"/>
  <c r="T458" i="23"/>
  <c r="X458" i="23"/>
  <c r="E458" i="23"/>
  <c r="I458" i="23"/>
  <c r="M458" i="23"/>
  <c r="Q458" i="23"/>
  <c r="U458" i="23"/>
  <c r="Y458" i="23"/>
  <c r="B523" i="24"/>
  <c r="F523" i="24"/>
  <c r="J523" i="24"/>
  <c r="N523" i="24"/>
  <c r="R523" i="24"/>
  <c r="V523" i="24"/>
  <c r="C523" i="24"/>
  <c r="G523" i="24"/>
  <c r="K523" i="24"/>
  <c r="O523" i="24"/>
  <c r="S523" i="24"/>
  <c r="W523" i="24"/>
  <c r="D523" i="24"/>
  <c r="H523" i="24"/>
  <c r="L523" i="24"/>
  <c r="P523" i="24"/>
  <c r="T523" i="24"/>
  <c r="X523" i="24"/>
  <c r="E523" i="24"/>
  <c r="I523" i="24"/>
  <c r="M523" i="24"/>
  <c r="Q523" i="24"/>
  <c r="U523" i="24"/>
  <c r="Y523" i="24"/>
  <c r="B421" i="23"/>
  <c r="F421" i="23"/>
  <c r="J421" i="23"/>
  <c r="N421" i="23"/>
  <c r="R421" i="23"/>
  <c r="V421" i="23"/>
  <c r="C421" i="23"/>
  <c r="G421" i="23"/>
  <c r="K421" i="23"/>
  <c r="O421" i="23"/>
  <c r="S421" i="23"/>
  <c r="W421" i="23"/>
  <c r="D421" i="23"/>
  <c r="H421" i="23"/>
  <c r="L421" i="23"/>
  <c r="P421" i="23"/>
  <c r="T421" i="23"/>
  <c r="X421" i="23"/>
  <c r="E421" i="23"/>
  <c r="I421" i="23"/>
  <c r="M421" i="23"/>
  <c r="Q421" i="23"/>
  <c r="U421" i="23"/>
  <c r="Y421" i="23"/>
  <c r="B457" i="23"/>
  <c r="F457" i="23"/>
  <c r="J457" i="23"/>
  <c r="N457" i="23"/>
  <c r="R457" i="23"/>
  <c r="V457" i="23"/>
  <c r="C457" i="23"/>
  <c r="G457" i="23"/>
  <c r="K457" i="23"/>
  <c r="O457" i="23"/>
  <c r="S457" i="23"/>
  <c r="W457" i="23"/>
  <c r="D457" i="23"/>
  <c r="H457" i="23"/>
  <c r="L457" i="23"/>
  <c r="P457" i="23"/>
  <c r="T457" i="23"/>
  <c r="X457" i="23"/>
  <c r="E457" i="23"/>
  <c r="I457" i="23"/>
  <c r="M457" i="23"/>
  <c r="Q457" i="23"/>
  <c r="U457" i="23"/>
  <c r="Y457" i="23"/>
  <c r="B382" i="24"/>
  <c r="F382" i="24"/>
  <c r="J382" i="24"/>
  <c r="N382" i="24"/>
  <c r="R382" i="24"/>
  <c r="V382" i="24"/>
  <c r="C382" i="24"/>
  <c r="G382" i="24"/>
  <c r="K382" i="24"/>
  <c r="O382" i="24"/>
  <c r="S382" i="24"/>
  <c r="W382" i="24"/>
  <c r="D382" i="24"/>
  <c r="L382" i="24"/>
  <c r="T382" i="24"/>
  <c r="E382" i="24"/>
  <c r="M382" i="24"/>
  <c r="U382" i="24"/>
  <c r="H382" i="24"/>
  <c r="X382" i="24"/>
  <c r="I382" i="24"/>
  <c r="Y382" i="24"/>
  <c r="P382" i="24"/>
  <c r="Q382" i="24"/>
  <c r="B381" i="24"/>
  <c r="F381" i="24"/>
  <c r="J381" i="24"/>
  <c r="N381" i="24"/>
  <c r="R381" i="24"/>
  <c r="V381" i="24"/>
  <c r="C381" i="24"/>
  <c r="G381" i="24"/>
  <c r="K381" i="24"/>
  <c r="O381" i="24"/>
  <c r="S381" i="24"/>
  <c r="W381" i="24"/>
  <c r="D381" i="24"/>
  <c r="L381" i="24"/>
  <c r="T381" i="24"/>
  <c r="E381" i="24"/>
  <c r="M381" i="24"/>
  <c r="U381" i="24"/>
  <c r="P381" i="24"/>
  <c r="Q381" i="24"/>
  <c r="H381" i="24"/>
  <c r="X381" i="24"/>
  <c r="I381" i="24"/>
  <c r="Y381" i="24"/>
  <c r="C453" i="21"/>
  <c r="G453" i="21"/>
  <c r="K453" i="21"/>
  <c r="O453" i="21"/>
  <c r="S453" i="21"/>
  <c r="W453" i="21"/>
  <c r="E453" i="21"/>
  <c r="I453" i="21"/>
  <c r="M453" i="21"/>
  <c r="Q453" i="21"/>
  <c r="U453" i="21"/>
  <c r="Y453" i="21"/>
  <c r="D453" i="21"/>
  <c r="L453" i="21"/>
  <c r="T453" i="21"/>
  <c r="F453" i="21"/>
  <c r="N453" i="21"/>
  <c r="V453" i="21"/>
  <c r="H453" i="21"/>
  <c r="P453" i="21"/>
  <c r="X453" i="21"/>
  <c r="B453" i="21"/>
  <c r="J453" i="21"/>
  <c r="R453" i="21"/>
  <c r="A419" i="21"/>
  <c r="D382" i="21"/>
  <c r="H382" i="21"/>
  <c r="L382" i="21"/>
  <c r="P382" i="21"/>
  <c r="T382" i="21"/>
  <c r="X382" i="21"/>
  <c r="E382" i="21"/>
  <c r="I382" i="21"/>
  <c r="M382" i="21"/>
  <c r="Q382" i="21"/>
  <c r="U382" i="21"/>
  <c r="Y382" i="21"/>
  <c r="B382" i="21"/>
  <c r="F382" i="21"/>
  <c r="J382" i="21"/>
  <c r="N382" i="21"/>
  <c r="R382" i="21"/>
  <c r="V382" i="21"/>
  <c r="C382" i="21"/>
  <c r="G382" i="21"/>
  <c r="K382" i="21"/>
  <c r="O382" i="21"/>
  <c r="S382" i="21"/>
  <c r="W382" i="21"/>
  <c r="B488" i="21"/>
  <c r="F488" i="21"/>
  <c r="J488" i="21"/>
  <c r="N488" i="21"/>
  <c r="R488" i="21"/>
  <c r="V488" i="21"/>
  <c r="C488" i="21"/>
  <c r="G488" i="21"/>
  <c r="K488" i="21"/>
  <c r="O488" i="21"/>
  <c r="S488" i="21"/>
  <c r="W488" i="21"/>
  <c r="D488" i="21"/>
  <c r="H488" i="21"/>
  <c r="L488" i="21"/>
  <c r="P488" i="21"/>
  <c r="T488" i="21"/>
  <c r="X488" i="21"/>
  <c r="E488" i="21"/>
  <c r="I488" i="21"/>
  <c r="M488" i="21"/>
  <c r="Q488" i="21"/>
  <c r="U488" i="21"/>
  <c r="Y488" i="21"/>
  <c r="B418" i="21"/>
  <c r="F418" i="21"/>
  <c r="J418" i="21"/>
  <c r="N418" i="21"/>
  <c r="R418" i="21"/>
  <c r="V418" i="21"/>
  <c r="C418" i="21"/>
  <c r="G418" i="21"/>
  <c r="K418" i="21"/>
  <c r="O418" i="21"/>
  <c r="S418" i="21"/>
  <c r="W418" i="21"/>
  <c r="D418" i="21"/>
  <c r="H418" i="21"/>
  <c r="L418" i="21"/>
  <c r="P418" i="21"/>
  <c r="T418" i="21"/>
  <c r="X418" i="21"/>
  <c r="E418" i="21"/>
  <c r="I418" i="21"/>
  <c r="M418" i="21"/>
  <c r="Q418" i="21"/>
  <c r="U418" i="21"/>
  <c r="Y418" i="21"/>
  <c r="A489" i="21"/>
  <c r="A525" i="21" s="1"/>
  <c r="A454" i="21"/>
  <c r="E384" i="23"/>
  <c r="I384" i="23"/>
  <c r="M384" i="23"/>
  <c r="Q384" i="23"/>
  <c r="U384" i="23"/>
  <c r="Y384" i="23"/>
  <c r="C384" i="23"/>
  <c r="G384" i="23"/>
  <c r="K384" i="23"/>
  <c r="O384" i="23"/>
  <c r="S384" i="23"/>
  <c r="W384" i="23"/>
  <c r="H384" i="23"/>
  <c r="P384" i="23"/>
  <c r="X384" i="23"/>
  <c r="D384" i="23"/>
  <c r="L384" i="23"/>
  <c r="T384" i="23"/>
  <c r="F384" i="23"/>
  <c r="V384" i="23"/>
  <c r="J384" i="23"/>
  <c r="N384" i="23"/>
  <c r="B384" i="23"/>
  <c r="R384" i="23"/>
  <c r="A453" i="24"/>
  <c r="A488" i="24"/>
  <c r="C453" i="24" l="1"/>
  <c r="G453" i="24"/>
  <c r="K453" i="24"/>
  <c r="O453" i="24"/>
  <c r="S453" i="24"/>
  <c r="W453" i="24"/>
  <c r="D453" i="24"/>
  <c r="H453" i="24"/>
  <c r="L453" i="24"/>
  <c r="P453" i="24"/>
  <c r="T453" i="24"/>
  <c r="X453" i="24"/>
  <c r="E453" i="24"/>
  <c r="I453" i="24"/>
  <c r="M453" i="24"/>
  <c r="Q453" i="24"/>
  <c r="U453" i="24"/>
  <c r="Y453" i="24"/>
  <c r="B453" i="24"/>
  <c r="F453" i="24"/>
  <c r="J453" i="24"/>
  <c r="N453" i="24"/>
  <c r="R453" i="24"/>
  <c r="V453" i="24"/>
  <c r="D525" i="21"/>
  <c r="H525" i="21"/>
  <c r="L525" i="21"/>
  <c r="P525" i="21"/>
  <c r="T525" i="21"/>
  <c r="X525" i="21"/>
  <c r="E525" i="21"/>
  <c r="I525" i="21"/>
  <c r="M525" i="21"/>
  <c r="Q525" i="21"/>
  <c r="U525" i="21"/>
  <c r="Y525" i="21"/>
  <c r="B525" i="21"/>
  <c r="F525" i="21"/>
  <c r="J525" i="21"/>
  <c r="N525" i="21"/>
  <c r="R525" i="21"/>
  <c r="V525" i="21"/>
  <c r="C525" i="21"/>
  <c r="G525" i="21"/>
  <c r="K525" i="21"/>
  <c r="O525" i="21"/>
  <c r="S525" i="21"/>
  <c r="W525" i="21"/>
  <c r="A525" i="24"/>
  <c r="E488" i="24"/>
  <c r="I488" i="24"/>
  <c r="M488" i="24"/>
  <c r="Q488" i="24"/>
  <c r="U488" i="24"/>
  <c r="B488" i="24"/>
  <c r="F488" i="24"/>
  <c r="J488" i="24"/>
  <c r="N488" i="24"/>
  <c r="R488" i="24"/>
  <c r="D488" i="24"/>
  <c r="H488" i="24"/>
  <c r="L488" i="24"/>
  <c r="P488" i="24"/>
  <c r="T488" i="24"/>
  <c r="C488" i="24"/>
  <c r="S488" i="24"/>
  <c r="Y488" i="24"/>
  <c r="G488" i="24"/>
  <c r="V488" i="24"/>
  <c r="K488" i="24"/>
  <c r="W488" i="24"/>
  <c r="O488" i="24"/>
  <c r="X488" i="24"/>
  <c r="B524" i="24"/>
  <c r="F524" i="24"/>
  <c r="J524" i="24"/>
  <c r="N524" i="24"/>
  <c r="R524" i="24"/>
  <c r="V524" i="24"/>
  <c r="C524" i="24"/>
  <c r="G524" i="24"/>
  <c r="K524" i="24"/>
  <c r="O524" i="24"/>
  <c r="S524" i="24"/>
  <c r="W524" i="24"/>
  <c r="D524" i="24"/>
  <c r="H524" i="24"/>
  <c r="L524" i="24"/>
  <c r="P524" i="24"/>
  <c r="T524" i="24"/>
  <c r="X524" i="24"/>
  <c r="E524" i="24"/>
  <c r="I524" i="24"/>
  <c r="M524" i="24"/>
  <c r="Q524" i="24"/>
  <c r="U524" i="24"/>
  <c r="Y524" i="24"/>
  <c r="C454" i="21"/>
  <c r="G454" i="21"/>
  <c r="K454" i="21"/>
  <c r="O454" i="21"/>
  <c r="S454" i="21"/>
  <c r="W454" i="21"/>
  <c r="E454" i="21"/>
  <c r="I454" i="21"/>
  <c r="M454" i="21"/>
  <c r="Q454" i="21"/>
  <c r="U454" i="21"/>
  <c r="Y454" i="21"/>
  <c r="D454" i="21"/>
  <c r="L454" i="21"/>
  <c r="T454" i="21"/>
  <c r="F454" i="21"/>
  <c r="N454" i="21"/>
  <c r="V454" i="21"/>
  <c r="H454" i="21"/>
  <c r="P454" i="21"/>
  <c r="X454" i="21"/>
  <c r="B454" i="21"/>
  <c r="J454" i="21"/>
  <c r="R454" i="21"/>
  <c r="B489" i="21"/>
  <c r="F489" i="21"/>
  <c r="J489" i="21"/>
  <c r="N489" i="21"/>
  <c r="R489" i="21"/>
  <c r="V489" i="21"/>
  <c r="C489" i="21"/>
  <c r="G489" i="21"/>
  <c r="K489" i="21"/>
  <c r="O489" i="21"/>
  <c r="S489" i="21"/>
  <c r="W489" i="21"/>
  <c r="D489" i="21"/>
  <c r="H489" i="21"/>
  <c r="L489" i="21"/>
  <c r="P489" i="21"/>
  <c r="T489" i="21"/>
  <c r="X489" i="21"/>
  <c r="E489" i="21"/>
  <c r="I489" i="21"/>
  <c r="M489" i="21"/>
  <c r="Q489" i="21"/>
  <c r="U489" i="21"/>
  <c r="Y489" i="21"/>
  <c r="B419" i="21"/>
  <c r="F419" i="21"/>
  <c r="J419" i="21"/>
  <c r="N419" i="21"/>
  <c r="R419" i="21"/>
  <c r="V419" i="21"/>
  <c r="C419" i="21"/>
  <c r="G419" i="21"/>
  <c r="K419" i="21"/>
  <c r="O419" i="21"/>
  <c r="S419" i="21"/>
  <c r="W419" i="21"/>
  <c r="D419" i="21"/>
  <c r="H419" i="21"/>
  <c r="L419" i="21"/>
  <c r="P419" i="21"/>
  <c r="T419" i="21"/>
  <c r="X419" i="21"/>
  <c r="E419" i="21"/>
  <c r="I419" i="21"/>
  <c r="M419" i="21"/>
  <c r="Q419" i="21"/>
  <c r="U419" i="21"/>
  <c r="Y419" i="21"/>
  <c r="A455" i="21"/>
  <c r="A490" i="21"/>
  <c r="A526" i="21" s="1"/>
  <c r="A489" i="24"/>
  <c r="A454" i="24"/>
  <c r="D526" i="21" l="1"/>
  <c r="H526" i="21"/>
  <c r="L526" i="21"/>
  <c r="P526" i="21"/>
  <c r="T526" i="21"/>
  <c r="X526" i="21"/>
  <c r="E526" i="21"/>
  <c r="I526" i="21"/>
  <c r="M526" i="21"/>
  <c r="Q526" i="21"/>
  <c r="U526" i="21"/>
  <c r="Y526" i="21"/>
  <c r="B526" i="21"/>
  <c r="F526" i="21"/>
  <c r="J526" i="21"/>
  <c r="N526" i="21"/>
  <c r="R526" i="21"/>
  <c r="V526" i="21"/>
  <c r="C526" i="21"/>
  <c r="G526" i="21"/>
  <c r="K526" i="21"/>
  <c r="O526" i="21"/>
  <c r="S526" i="21"/>
  <c r="W526" i="21"/>
  <c r="A455" i="24"/>
  <c r="C454" i="24"/>
  <c r="G454" i="24"/>
  <c r="K454" i="24"/>
  <c r="O454" i="24"/>
  <c r="S454" i="24"/>
  <c r="W454" i="24"/>
  <c r="D454" i="24"/>
  <c r="H454" i="24"/>
  <c r="L454" i="24"/>
  <c r="P454" i="24"/>
  <c r="T454" i="24"/>
  <c r="X454" i="24"/>
  <c r="E454" i="24"/>
  <c r="I454" i="24"/>
  <c r="M454" i="24"/>
  <c r="Q454" i="24"/>
  <c r="U454" i="24"/>
  <c r="Y454" i="24"/>
  <c r="B454" i="24"/>
  <c r="F454" i="24"/>
  <c r="J454" i="24"/>
  <c r="N454" i="24"/>
  <c r="R454" i="24"/>
  <c r="V454" i="24"/>
  <c r="A526" i="24"/>
  <c r="E489" i="24"/>
  <c r="I489" i="24"/>
  <c r="M489" i="24"/>
  <c r="Q489" i="24"/>
  <c r="U489" i="24"/>
  <c r="Y489" i="24"/>
  <c r="B489" i="24"/>
  <c r="F489" i="24"/>
  <c r="J489" i="24"/>
  <c r="N489" i="24"/>
  <c r="R489" i="24"/>
  <c r="V489" i="24"/>
  <c r="C489" i="24"/>
  <c r="G489" i="24"/>
  <c r="K489" i="24"/>
  <c r="O489" i="24"/>
  <c r="S489" i="24"/>
  <c r="W489" i="24"/>
  <c r="D489" i="24"/>
  <c r="H489" i="24"/>
  <c r="L489" i="24"/>
  <c r="P489" i="24"/>
  <c r="T489" i="24"/>
  <c r="X489" i="24"/>
  <c r="B525" i="24"/>
  <c r="F525" i="24"/>
  <c r="J525" i="24"/>
  <c r="N525" i="24"/>
  <c r="R525" i="24"/>
  <c r="V525" i="24"/>
  <c r="C525" i="24"/>
  <c r="G525" i="24"/>
  <c r="K525" i="24"/>
  <c r="O525" i="24"/>
  <c r="S525" i="24"/>
  <c r="W525" i="24"/>
  <c r="D525" i="24"/>
  <c r="H525" i="24"/>
  <c r="L525" i="24"/>
  <c r="P525" i="24"/>
  <c r="T525" i="24"/>
  <c r="X525" i="24"/>
  <c r="E525" i="24"/>
  <c r="I525" i="24"/>
  <c r="M525" i="24"/>
  <c r="Q525" i="24"/>
  <c r="U525" i="24"/>
  <c r="Y525" i="24"/>
  <c r="B490" i="21"/>
  <c r="F490" i="21"/>
  <c r="J490" i="21"/>
  <c r="N490" i="21"/>
  <c r="R490" i="21"/>
  <c r="V490" i="21"/>
  <c r="C490" i="21"/>
  <c r="G490" i="21"/>
  <c r="K490" i="21"/>
  <c r="O490" i="21"/>
  <c r="S490" i="21"/>
  <c r="W490" i="21"/>
  <c r="D490" i="21"/>
  <c r="H490" i="21"/>
  <c r="L490" i="21"/>
  <c r="P490" i="21"/>
  <c r="T490" i="21"/>
  <c r="X490" i="21"/>
  <c r="E490" i="21"/>
  <c r="I490" i="21"/>
  <c r="M490" i="21"/>
  <c r="Q490" i="21"/>
  <c r="U490" i="21"/>
  <c r="Y490" i="21"/>
  <c r="C455" i="21"/>
  <c r="G455" i="21"/>
  <c r="K455" i="21"/>
  <c r="O455" i="21"/>
  <c r="S455" i="21"/>
  <c r="W455" i="21"/>
  <c r="E455" i="21"/>
  <c r="I455" i="21"/>
  <c r="M455" i="21"/>
  <c r="Q455" i="21"/>
  <c r="U455" i="21"/>
  <c r="Y455" i="21"/>
  <c r="D455" i="21"/>
  <c r="L455" i="21"/>
  <c r="T455" i="21"/>
  <c r="F455" i="21"/>
  <c r="N455" i="21"/>
  <c r="V455" i="21"/>
  <c r="H455" i="21"/>
  <c r="P455" i="21"/>
  <c r="X455" i="21"/>
  <c r="B455" i="21"/>
  <c r="J455" i="21"/>
  <c r="R455" i="21"/>
  <c r="A491" i="21"/>
  <c r="A527" i="21" s="1"/>
  <c r="A456" i="21"/>
  <c r="A456" i="24"/>
  <c r="A490" i="24"/>
  <c r="A491" i="24" l="1"/>
  <c r="A527" i="24"/>
  <c r="E490" i="24"/>
  <c r="I490" i="24"/>
  <c r="M490" i="24"/>
  <c r="Q490" i="24"/>
  <c r="U490" i="24"/>
  <c r="Y490" i="24"/>
  <c r="B490" i="24"/>
  <c r="F490" i="24"/>
  <c r="J490" i="24"/>
  <c r="N490" i="24"/>
  <c r="R490" i="24"/>
  <c r="V490" i="24"/>
  <c r="C490" i="24"/>
  <c r="G490" i="24"/>
  <c r="K490" i="24"/>
  <c r="O490" i="24"/>
  <c r="S490" i="24"/>
  <c r="W490" i="24"/>
  <c r="D490" i="24"/>
  <c r="H490" i="24"/>
  <c r="L490" i="24"/>
  <c r="P490" i="24"/>
  <c r="T490" i="24"/>
  <c r="X490" i="24"/>
  <c r="B526" i="24"/>
  <c r="F526" i="24"/>
  <c r="J526" i="24"/>
  <c r="N526" i="24"/>
  <c r="R526" i="24"/>
  <c r="V526" i="24"/>
  <c r="C526" i="24"/>
  <c r="G526" i="24"/>
  <c r="K526" i="24"/>
  <c r="O526" i="24"/>
  <c r="S526" i="24"/>
  <c r="W526" i="24"/>
  <c r="D526" i="24"/>
  <c r="H526" i="24"/>
  <c r="L526" i="24"/>
  <c r="P526" i="24"/>
  <c r="E526" i="24"/>
  <c r="I526" i="24"/>
  <c r="M526" i="24"/>
  <c r="Q526" i="24"/>
  <c r="U526" i="24"/>
  <c r="Y526" i="24"/>
  <c r="T526" i="24"/>
  <c r="X526" i="24"/>
  <c r="D527" i="21"/>
  <c r="H527" i="21"/>
  <c r="L527" i="21"/>
  <c r="E527" i="21"/>
  <c r="I527" i="21"/>
  <c r="M527" i="21"/>
  <c r="B527" i="21"/>
  <c r="F527" i="21"/>
  <c r="C527" i="21"/>
  <c r="G527" i="21"/>
  <c r="N527" i="21"/>
  <c r="R527" i="21"/>
  <c r="V527" i="21"/>
  <c r="O527" i="21"/>
  <c r="S527" i="21"/>
  <c r="W527" i="21"/>
  <c r="J527" i="21"/>
  <c r="P527" i="21"/>
  <c r="T527" i="21"/>
  <c r="X527" i="21"/>
  <c r="K527" i="21"/>
  <c r="Q527" i="21"/>
  <c r="U527" i="21"/>
  <c r="Y527" i="21"/>
  <c r="C456" i="24"/>
  <c r="G456" i="24"/>
  <c r="K456" i="24"/>
  <c r="O456" i="24"/>
  <c r="S456" i="24"/>
  <c r="W456" i="24"/>
  <c r="D456" i="24"/>
  <c r="H456" i="24"/>
  <c r="L456" i="24"/>
  <c r="P456" i="24"/>
  <c r="T456" i="24"/>
  <c r="X456" i="24"/>
  <c r="E456" i="24"/>
  <c r="I456" i="24"/>
  <c r="M456" i="24"/>
  <c r="Q456" i="24"/>
  <c r="U456" i="24"/>
  <c r="Y456" i="24"/>
  <c r="B456" i="24"/>
  <c r="F456" i="24"/>
  <c r="J456" i="24"/>
  <c r="N456" i="24"/>
  <c r="R456" i="24"/>
  <c r="V456" i="24"/>
  <c r="C455" i="24"/>
  <c r="G455" i="24"/>
  <c r="K455" i="24"/>
  <c r="O455" i="24"/>
  <c r="S455" i="24"/>
  <c r="W455" i="24"/>
  <c r="D455" i="24"/>
  <c r="H455" i="24"/>
  <c r="L455" i="24"/>
  <c r="P455" i="24"/>
  <c r="T455" i="24"/>
  <c r="X455" i="24"/>
  <c r="E455" i="24"/>
  <c r="I455" i="24"/>
  <c r="M455" i="24"/>
  <c r="Q455" i="24"/>
  <c r="U455" i="24"/>
  <c r="Y455" i="24"/>
  <c r="B455" i="24"/>
  <c r="F455" i="24"/>
  <c r="J455" i="24"/>
  <c r="N455" i="24"/>
  <c r="R455" i="24"/>
  <c r="V455" i="24"/>
  <c r="B491" i="21"/>
  <c r="F491" i="21"/>
  <c r="J491" i="21"/>
  <c r="N491" i="21"/>
  <c r="R491" i="21"/>
  <c r="V491" i="21"/>
  <c r="C491" i="21"/>
  <c r="G491" i="21"/>
  <c r="K491" i="21"/>
  <c r="O491" i="21"/>
  <c r="S491" i="21"/>
  <c r="W491" i="21"/>
  <c r="D491" i="21"/>
  <c r="H491" i="21"/>
  <c r="L491" i="21"/>
  <c r="P491" i="21"/>
  <c r="T491" i="21"/>
  <c r="X491" i="21"/>
  <c r="E491" i="21"/>
  <c r="I491" i="21"/>
  <c r="M491" i="21"/>
  <c r="Q491" i="21"/>
  <c r="U491" i="21"/>
  <c r="Y491" i="21"/>
  <c r="C456" i="21"/>
  <c r="G456" i="21"/>
  <c r="K456" i="21"/>
  <c r="O456" i="21"/>
  <c r="S456" i="21"/>
  <c r="W456" i="21"/>
  <c r="E456" i="21"/>
  <c r="I456" i="21"/>
  <c r="M456" i="21"/>
  <c r="Q456" i="21"/>
  <c r="U456" i="21"/>
  <c r="Y456" i="21"/>
  <c r="D456" i="21"/>
  <c r="L456" i="21"/>
  <c r="T456" i="21"/>
  <c r="F456" i="21"/>
  <c r="N456" i="21"/>
  <c r="V456" i="21"/>
  <c r="H456" i="21"/>
  <c r="P456" i="21"/>
  <c r="X456" i="21"/>
  <c r="B456" i="21"/>
  <c r="J456" i="21"/>
  <c r="R456" i="21"/>
  <c r="A492" i="21"/>
  <c r="A528" i="21" s="1"/>
  <c r="A492" i="24"/>
  <c r="A529" i="24" l="1"/>
  <c r="E492" i="24"/>
  <c r="I492" i="24"/>
  <c r="M492" i="24"/>
  <c r="Q492" i="24"/>
  <c r="U492" i="24"/>
  <c r="Y492" i="24"/>
  <c r="B492" i="24"/>
  <c r="F492" i="24"/>
  <c r="J492" i="24"/>
  <c r="N492" i="24"/>
  <c r="R492" i="24"/>
  <c r="V492" i="24"/>
  <c r="C492" i="24"/>
  <c r="G492" i="24"/>
  <c r="K492" i="24"/>
  <c r="O492" i="24"/>
  <c r="S492" i="24"/>
  <c r="W492" i="24"/>
  <c r="D492" i="24"/>
  <c r="H492" i="24"/>
  <c r="L492" i="24"/>
  <c r="P492" i="24"/>
  <c r="T492" i="24"/>
  <c r="X492" i="24"/>
  <c r="B528" i="21"/>
  <c r="F528" i="21"/>
  <c r="J528" i="21"/>
  <c r="N528" i="21"/>
  <c r="R528" i="21"/>
  <c r="V528" i="21"/>
  <c r="C528" i="21"/>
  <c r="G528" i="21"/>
  <c r="K528" i="21"/>
  <c r="O528" i="21"/>
  <c r="S528" i="21"/>
  <c r="W528" i="21"/>
  <c r="D528" i="21"/>
  <c r="H528" i="21"/>
  <c r="L528" i="21"/>
  <c r="P528" i="21"/>
  <c r="T528" i="21"/>
  <c r="X528" i="21"/>
  <c r="E528" i="21"/>
  <c r="I528" i="21"/>
  <c r="M528" i="21"/>
  <c r="Q528" i="21"/>
  <c r="U528" i="21"/>
  <c r="Y528" i="21"/>
  <c r="B527" i="24"/>
  <c r="F527" i="24"/>
  <c r="J527" i="24"/>
  <c r="N527" i="24"/>
  <c r="R527" i="24"/>
  <c r="V527" i="24"/>
  <c r="C527" i="24"/>
  <c r="G527" i="24"/>
  <c r="K527" i="24"/>
  <c r="O527" i="24"/>
  <c r="E527" i="24"/>
  <c r="I527" i="24"/>
  <c r="M527" i="24"/>
  <c r="Q527" i="24"/>
  <c r="U527" i="24"/>
  <c r="Y527" i="24"/>
  <c r="L527" i="24"/>
  <c r="W527" i="24"/>
  <c r="P527" i="24"/>
  <c r="X527" i="24"/>
  <c r="D527" i="24"/>
  <c r="S527" i="24"/>
  <c r="H527" i="24"/>
  <c r="T527" i="24"/>
  <c r="A528" i="24"/>
  <c r="E491" i="24"/>
  <c r="I491" i="24"/>
  <c r="M491" i="24"/>
  <c r="Q491" i="24"/>
  <c r="U491" i="24"/>
  <c r="Y491" i="24"/>
  <c r="B491" i="24"/>
  <c r="F491" i="24"/>
  <c r="J491" i="24"/>
  <c r="N491" i="24"/>
  <c r="R491" i="24"/>
  <c r="V491" i="24"/>
  <c r="C491" i="24"/>
  <c r="G491" i="24"/>
  <c r="K491" i="24"/>
  <c r="O491" i="24"/>
  <c r="S491" i="24"/>
  <c r="W491" i="24"/>
  <c r="D491" i="24"/>
  <c r="H491" i="24"/>
  <c r="L491" i="24"/>
  <c r="P491" i="24"/>
  <c r="T491" i="24"/>
  <c r="X491" i="24"/>
  <c r="B492" i="21"/>
  <c r="F492" i="21"/>
  <c r="J492" i="21"/>
  <c r="N492" i="21"/>
  <c r="R492" i="21"/>
  <c r="V492" i="21"/>
  <c r="C492" i="21"/>
  <c r="G492" i="21"/>
  <c r="K492" i="21"/>
  <c r="O492" i="21"/>
  <c r="S492" i="21"/>
  <c r="W492" i="21"/>
  <c r="D492" i="21"/>
  <c r="H492" i="21"/>
  <c r="L492" i="21"/>
  <c r="P492" i="21"/>
  <c r="T492" i="21"/>
  <c r="X492" i="21"/>
  <c r="E492" i="21"/>
  <c r="I492" i="21"/>
  <c r="M492" i="21"/>
  <c r="Q492" i="21"/>
  <c r="U492" i="21"/>
  <c r="Y492" i="21"/>
  <c r="B528" i="24" l="1"/>
  <c r="F528" i="24"/>
  <c r="J528" i="24"/>
  <c r="N528" i="24"/>
  <c r="E528" i="24"/>
  <c r="I528" i="24"/>
  <c r="G528" i="24"/>
  <c r="M528" i="24"/>
  <c r="R528" i="24"/>
  <c r="V528" i="24"/>
  <c r="H528" i="24"/>
  <c r="O528" i="24"/>
  <c r="S528" i="24"/>
  <c r="W528" i="24"/>
  <c r="C528" i="24"/>
  <c r="K528" i="24"/>
  <c r="P528" i="24"/>
  <c r="T528" i="24"/>
  <c r="X528" i="24"/>
  <c r="D528" i="24"/>
  <c r="L528" i="24"/>
  <c r="Q528" i="24"/>
  <c r="U528" i="24"/>
  <c r="Y528" i="24"/>
  <c r="B529" i="24"/>
  <c r="F529" i="24"/>
  <c r="J529" i="24"/>
  <c r="N529" i="24"/>
  <c r="R529" i="24"/>
  <c r="V529" i="24"/>
  <c r="C529" i="24"/>
  <c r="G529" i="24"/>
  <c r="K529" i="24"/>
  <c r="O529" i="24"/>
  <c r="S529" i="24"/>
  <c r="W529" i="24"/>
  <c r="D529" i="24"/>
  <c r="H529" i="24"/>
  <c r="L529" i="24"/>
  <c r="P529" i="24"/>
  <c r="T529" i="24"/>
  <c r="X529" i="24"/>
  <c r="E529" i="24"/>
  <c r="I529" i="24"/>
  <c r="M529" i="24"/>
  <c r="Q529" i="24"/>
  <c r="U529" i="24"/>
  <c r="Y529" i="24"/>
</calcChain>
</file>

<file path=xl/sharedStrings.xml><?xml version="1.0" encoding="utf-8"?>
<sst xmlns="http://schemas.openxmlformats.org/spreadsheetml/2006/main" count="1661" uniqueCount="170">
  <si>
    <t>ВН</t>
  </si>
  <si>
    <t>СН1</t>
  </si>
  <si>
    <t>СН2</t>
  </si>
  <si>
    <t>НН</t>
  </si>
  <si>
    <t>Единица измерения</t>
  </si>
  <si>
    <t>потребители с максимальной мощностью энергопринимающих устройств менее 150 кВт</t>
  </si>
  <si>
    <t>потребители с максимальной мощностью энергопринимающих устройств не менее 10 МВт</t>
  </si>
  <si>
    <t>потребители с максимальной мощностью энергопринимающих устройств от 670 кВт до 10 МВт</t>
  </si>
  <si>
    <t>Наименование</t>
  </si>
  <si>
    <t>Составляющие предельных уровней нерегулируемых цен</t>
  </si>
  <si>
    <t>за расчетный период</t>
  </si>
  <si>
    <t>для ГТП</t>
  </si>
  <si>
    <t>PSEVKAVE</t>
  </si>
  <si>
    <t>участника оптового рынка</t>
  </si>
  <si>
    <t>Дифференцированные по зонам суток расчетного периода средневзвешенные нерегулируемые цены на электрическую энергию (мощность) на оптовом рынке и средневзвешенные нерегулируемые цены на электрическую энергию на оптовом рынке, определяемые для соответствующих зон суток, руб/МВтч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</si>
  <si>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</si>
  <si>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</si>
  <si>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</si>
  <si>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</si>
  <si>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</si>
  <si>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</si>
  <si>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электрическую энергию на оптовом рынке, определяемая для соответствующей зоны суток:</t>
  </si>
  <si>
    <t>Средневзвешенная нерегулируемая цена на мощность на оптовом рынке, руб/МВт</t>
  </si>
  <si>
    <t>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</si>
  <si>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Объем электрической энергии, приобретенный участником оптового рынка за расчетный период по регулируемым ценам, МВтч</t>
  </si>
  <si>
    <t>Объем электрической энергии, приобретенный участником оптового рынка за расчетный период по результатам конкурентного отбора заявок на сутки вперед, 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</si>
  <si>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</si>
  <si>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</si>
  <si>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</si>
  <si>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</si>
  <si>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</si>
  <si>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</si>
  <si>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</si>
  <si>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</si>
  <si>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МВт</t>
  </si>
  <si>
    <t>Дата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</si>
  <si>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</si>
  <si>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</si>
  <si>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</si>
  <si>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</si>
  <si>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Еденица измерения</t>
  </si>
  <si>
    <t>Количество</t>
  </si>
  <si>
    <t>II. 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</si>
  <si>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</si>
  <si>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Действующие тарифы утвержденные соответствующими регулирующими органами на отчетный период</t>
  </si>
  <si>
    <t>Наименование тарифа</t>
  </si>
  <si>
    <t>Государственный орган утвердивший документ, номер и дата документа</t>
  </si>
  <si>
    <t>Дата начало действия тарифа</t>
  </si>
  <si>
    <t>Дата окончания действия  тарифа</t>
  </si>
  <si>
    <t>Значение тарифа по уровням напряжения</t>
  </si>
  <si>
    <t>Одноставочные единые (котловые) тарифы на услуги по передаче электрической энергии по региональным сетям РСО - Алания (тарифы указываются без НДС)</t>
  </si>
  <si>
    <t>Двухставочные единые (котловые) тарифы на услуги по передаче электрической энергии по региональным сетям РСО - Алания (тарифы указываются без НДС)</t>
  </si>
  <si>
    <t>Двухставочные единые (котловые) тарифы на услуги по передаче электрической энергии по региональным сетям РСО - Алания  (тарифы указываются без НДС)</t>
  </si>
  <si>
    <t>руб./МВт* месяц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</si>
  <si>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по первой ценовой категории, расчитывается гарантирующим поставщиком</t>
  </si>
  <si>
    <t>руб./МВтч без НДС</t>
  </si>
  <si>
    <t>Средневзвешенная нерегулируемая цена на электрическую энергию на оптовом рынке, определенная коммерческим оператором</t>
  </si>
  <si>
    <t xml:space="preserve">Средневзвешенная нерегулирунмая цена на мощность на оптовом рынке, определенной коммерческим оператором </t>
  </si>
  <si>
    <t>руб./МВт* месяц без НДС</t>
  </si>
  <si>
    <t>Коэффициент</t>
  </si>
  <si>
    <t xml:space="preserve">Коэффициент оплаты мощности потребителями, выбравшими для расчетов первую ценовую категорию, определяется гарантирующим поставщиком </t>
  </si>
  <si>
    <t>Объема фактического пикового потребления гарантирующего поставщика за соответствующий расчетный период на оптовом рынке</t>
  </si>
  <si>
    <t>МВт.</t>
  </si>
  <si>
    <t>Величина мощности, соответствующей покупке электрической энергии у производителей розничного рынка, имеющих право реализации электрической энергии на розничном рынке</t>
  </si>
  <si>
    <t>Объем мощности потребленной в соответствующем расчетном периоде потребителями, выбравшими для расчетов вторую - шестую ценовые категории</t>
  </si>
  <si>
    <t>Объем потребления мощности населением и приравненными к нему категориями потребителей</t>
  </si>
  <si>
    <t>Фактический объем покупки электрической энергии гарантирующего поставщика за соответствующий расчетный период на оптовом рынке</t>
  </si>
  <si>
    <t>МВт.ч</t>
  </si>
  <si>
    <t>Мвтч</t>
  </si>
  <si>
    <t>Фактический объем покупки электрической энергии гарантирующего поставщика за соответствующий расчетный период на розничном рынке</t>
  </si>
  <si>
    <t>Сумма объемов потребления электроэнергии в соответствующем расчетном периоде потребителями, выбравшими для расчетов вторую - шестую ценовые категории</t>
  </si>
  <si>
    <t>Фактический объем потребленной электрической энергии населением и приравненными к нему категориями потребителей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</si>
  <si>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</t>
  </si>
  <si>
    <t>1. Предельный уровень нерегулируемых цен, рублей/МВтч без НДС</t>
  </si>
  <si>
    <t>Уровень напряжения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</si>
  <si>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</si>
  <si>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</si>
  <si>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с максимальной мощностью энергопринимающих устройств менее 150 кВт</t>
  </si>
  <si>
    <t>с максимальной мощностью энергопринимающих устройств от 150 до 670 кВт</t>
  </si>
  <si>
    <t>с максимальной мощностью энергопринимающих устройств от 670 кВт до 10 МВт</t>
  </si>
  <si>
    <t>с максимальной мощностью энергопринимающих устройств не менее 10 МВт</t>
  </si>
  <si>
    <t>1. Предельный уровень нерегулируемых цен для трех зон суток, руб./МВтч без НДС</t>
  </si>
  <si>
    <t>СН I</t>
  </si>
  <si>
    <t>СН II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</si>
  <si>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</si>
  <si>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</si>
  <si>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</si>
  <si>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</si>
  <si>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</si>
  <si>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Зоны суток/подгруппы потребителей</t>
  </si>
  <si>
    <t>III. Третья ценовая категория</t>
  </si>
  <si>
    <t>IV. Четвертая ценовая категория</t>
  </si>
  <si>
    <t>V. Пятая ценовая категория</t>
  </si>
  <si>
    <t>Подгруппы потребителей</t>
  </si>
  <si>
    <t>Значение тарифа по подгруппам потребителей в зависимости от величины максимальной мощности принадлежащих им энергопринимающих устройств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</si>
  <si>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и составляющие расчета средневзвешенной нерегулируемой цены *</t>
  </si>
  <si>
    <t xml:space="preserve">* расчет производится на основании п. 4 Постановления Правительства РФ от 29.12.2011 №1179 "Об определении и применении гарантирующим поставщиком нерегулируемых цен на электрическую энергию (мощность)"
</t>
  </si>
  <si>
    <t>1. Ставка за электрическую энергию предельного уровня нерегулируемой цены:</t>
  </si>
  <si>
    <t>Уровень напряжения - ВН:</t>
  </si>
  <si>
    <t>Ставка для фактических почасовых объемов покупки электрической энергии, отпущенных на уровне напряжения, руб./МВтч без НДС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</si>
  <si>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</si>
  <si>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</si>
  <si>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</si>
  <si>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</si>
  <si>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</si>
  <si>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</si>
  <si>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</si>
  <si>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</si>
  <si>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</si>
  <si>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</si>
  <si>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</si>
  <si>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</si>
  <si>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</si>
  <si>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</si>
  <si>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</si>
  <si>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</si>
  <si>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</si>
  <si>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</si>
  <si>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</si>
  <si>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</si>
  <si>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</si>
  <si>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</si>
  <si>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</si>
  <si>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</si>
  <si>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Уровень напряжения - СН I:</t>
  </si>
  <si>
    <t>Уровень напряжения -СН II:</t>
  </si>
  <si>
    <t>Уровень напряжения -НН:</t>
  </si>
  <si>
    <t>Подгруппа потребителя - с максимальной мощностью энергопринимающих устройств от 670 кВт до 10 МВт:</t>
  </si>
  <si>
    <t>Подгруппа потребителя - с максимальной мощностью энергопринимающих устройств не менее 10 МВт: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</si>
  <si>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руб./МВтч без НДС</t>
  </si>
  <si>
    <t>Ставка для превышения планового  почасового объема покупки электрической энергии над соответствующим фактическим почасовым объемом, руб./МВтч без НДС</t>
  </si>
  <si>
    <t>потребители  с максимальной мощностью энергопринимающих устройств от 150 до 670 кВт</t>
  </si>
  <si>
    <t>потребители  с максимальной мощностью энергопринимающих устройств от 670 кВт до 10 МВт</t>
  </si>
  <si>
    <t>потребители  с максимальной мощностью энергопринимающих устройств не менее 10 МВт</t>
  </si>
  <si>
    <t>2. Ставка за мощность предельного уровня нерегулируемой цены, приобретаемую потребителем, применяемая к величине мощности, оплачиваемой потребителем (покупателем) на розничном рынке, рублей/МВт в месяц без НДС:</t>
  </si>
  <si>
    <t>3. Ставка, отражающая удельную величину расходов на содержание электрических сетей, тарифа на услуги по передаче электроэнергии, применяемая к величине мощности, оплачиваемой потребителем (покупателем) в части услуг по передаче электроэнергии, рублей/МВт в месяц без НДС:</t>
  </si>
  <si>
    <t>Показатель / подгруппы потребителей</t>
  </si>
  <si>
    <t>Ставка, применяемая  к сумме плановых почасовых объемов покупки электрической энергии в целом за  за расчетный период, руб./МВтч без НДС:</t>
  </si>
  <si>
    <t>Ставка, применяемая  к сумме абсолютных значений разностей фактических и плановых почасовых объемов покупки электрической энергии в целом за  за расчетный период, руб./МВтч без НДС:</t>
  </si>
  <si>
    <t>VI. Шестая ценовая категория</t>
  </si>
  <si>
    <t>2. Ставка за мощность, приобретаемую потребителем, применяемая к величине мощности, оплачиваемой потребителем (покупателем) на розничном рынке,  предельного уровня нерегулируемых цен, рублей/МВт в месяц без НДС:</t>
  </si>
  <si>
    <t>Информация, раскрываемая в соответствии с п.22б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энергии"./Форма публикации данных о предельных уровнях нерегулируемых цен на электрическую энергию (мощность) и составляющих предельных уровней нерегулируемых цен на электрическую энергию (мощность) в соответствии с Приложением к Правилам определения и применения гарантирующим поставщиком нерегулируемых цен на электрическую энергию (мощность), утвержденных постановлением Правительства РФ от 29 декабря 2012 г. № 1179</t>
  </si>
  <si>
    <t>Руб./МВтч без НДС</t>
  </si>
  <si>
    <t>Руб. без НДС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</si>
  <si>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</si>
  <si>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</si>
  <si>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Расчет платы за иные услуги, оказание которых является неотъемлемой частью процесса поставки электрической энергии потребителям, определяемая в соответствии с пунктом 9(1) Постановления Правительства РФ от 29.12.2012  №1179</t>
  </si>
  <si>
    <t>Информация, раскрываемая в соответствии с п.22б, п.22в и п.20д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/ Форма публикации данных о предельных уровнях нерегулируемых цен на электрическую энергию (мощность) и составляющих предельных уровней нерегулируемых цен на электрическую энергию (мощность) в соответствии с Приложением к Правилам определения и применения гарантирующим поставщиком нерегулируемых цен на электрическую энергию (мощность), утвержденных постановлением Правительства РФ от 29 декабря 2012 г. № 1179</t>
  </si>
  <si>
    <t>АО "Севкавказэнерго"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</si>
  <si>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АО "Севкавказэнерго" за период, предшествующий расчетному</t>
  </si>
  <si>
    <t>Стоимость услуги по оперативно-диспетчерскому управлению в электроэнергетике, подлежащая оплате АО "Севкавказэнерго"  за период, предшествующий расчетному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</si>
  <si>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АО "Севкавказэнерго" за период, предшествующий расчетному</t>
  </si>
  <si>
    <t>Объем поставки электрической энергии потребителям (покупателям) АО "Севкавказэнерго"  за расчетный период</t>
  </si>
  <si>
    <t>Мвт*ч</t>
  </si>
  <si>
    <t>руб./МВт*ч без НДС</t>
  </si>
  <si>
    <t>с максимальной мощностью энергопринимающих устройств менее 670 кВт</t>
  </si>
  <si>
    <t>потребители с максимальной мощностью энергопринимающих устройств не менее 670 кВт</t>
  </si>
  <si>
    <t>руб./МВт*ч</t>
  </si>
  <si>
    <t>Сбытовые надбавки (тарифы указываются без НДС)</t>
  </si>
  <si>
    <t>Подгруппа потребителя - с максимальной мощностью энергопринимающих устройств менее 670 кВт:</t>
  </si>
  <si>
    <t xml:space="preserve">Отчетный период: </t>
  </si>
  <si>
    <t>Постановление Региональной службы по тарифам РСО-А от 28 декабря 2019 г. №53</t>
  </si>
  <si>
    <t>Постановление Региональной службы по тарифам РСО-А от 21 декабря 2018 г. №43</t>
  </si>
  <si>
    <t>Предельные уровни нерегулируемых цен на электрическую энергию (мощность), поставляемую потребителям (покупателям) АО"Севкавказэнерго" в июне 2019г.</t>
  </si>
  <si>
    <t>Предельные уровни нерегулируемых цен на электрическую энергию (мощность) , поставляемую потребителям (покупателям) АО"Севкавказэнерго" в июне 2019 г.</t>
  </si>
  <si>
    <t>июнь 2019 г.</t>
  </si>
  <si>
    <t>141319,98</t>
  </si>
  <si>
    <t>1299,847</t>
  </si>
  <si>
    <t>4,27</t>
  </si>
  <si>
    <t>174,75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</si>
</sst>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р_._-;\-* #,##0.00_р_._-;_-* &quot;-&quot;??_р_._-;_-@_-"/>
    <numFmt numFmtId="164" formatCode="0.0000"/>
    <numFmt numFmtId="165" formatCode="_-* #,##0.000_р_._-;\-* #,##0.000_р_._-;_-* &quot;-&quot;??_р_._-;_-@_-"/>
    <numFmt numFmtId="166" formatCode="[$-419]mmmm\ yyyy;@"/>
    <numFmt numFmtId="167" formatCode="#,##0.00_ ;\-#,##0.00\ "/>
    <numFmt numFmtId="168" formatCode="#,##0_ ;\-#,##0\ "/>
    <numFmt numFmtId="169" formatCode="_(* #,##0.00_);_(* \(#,##0.00\);_(* &quot;-&quot;??_);_(@_)"/>
    <numFmt numFmtId="170" formatCode="#,##0.000000_ ;\-#,##0.000000\ "/>
    <numFmt numFmtId="171" formatCode="#,##0.00000000000_ ;\-#,##0.00000000000\ "/>
    <numFmt numFmtId="172" formatCode="dd/mm/yy\ h:mm;@"/>
    <numFmt numFmtId="173" formatCode="#,##0.000_ ;\-#,##0.000\ "/>
    <numFmt numFmtId="174" formatCode="0.000"/>
  </numFmts>
  <fonts count="42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3"/>
      <color indexed="56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Arial Cyr"/>
      <charset val="204"/>
    </font>
    <font>
      <b/>
      <sz val="12"/>
      <color indexed="30"/>
      <name val="Arial Cyr"/>
      <charset val="204"/>
    </font>
    <font>
      <sz val="10"/>
      <color indexed="8"/>
      <name val="Arial Cyr"/>
      <charset val="204"/>
    </font>
    <font>
      <sz val="12"/>
      <name val="Arial Cyr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name val="Calibri"/>
      <family val="2"/>
      <charset val="204"/>
    </font>
    <font>
      <sz val="14"/>
      <name val="Arial"/>
      <family val="2"/>
      <charset val="204"/>
    </font>
    <font>
      <sz val="1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3">
    <xf numFmtId="0" fontId="0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30" fillId="0" borderId="0"/>
    <xf numFmtId="0" fontId="21" fillId="0" borderId="0"/>
    <xf numFmtId="0" fontId="20" fillId="0" borderId="0"/>
    <xf numFmtId="0" fontId="2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1" fillId="0" borderId="0"/>
    <xf numFmtId="0" fontId="21" fillId="0" borderId="0"/>
    <xf numFmtId="0" fontId="6" fillId="0" borderId="6" applyNumberFormat="0" applyFill="0" applyAlignment="0" applyProtection="0"/>
    <xf numFmtId="0" fontId="11" fillId="5" borderId="2" applyNumberFormat="0" applyAlignment="0" applyProtection="0"/>
    <xf numFmtId="0" fontId="23" fillId="5" borderId="1" applyNumberFormat="0" applyAlignment="0" applyProtection="0"/>
    <xf numFmtId="0" fontId="4" fillId="7" borderId="8" applyNumberFormat="0" applyFont="0" applyAlignment="0" applyProtection="0"/>
    <xf numFmtId="0" fontId="3" fillId="7" borderId="8" applyNumberFormat="0" applyFont="0" applyAlignment="0" applyProtection="0"/>
    <xf numFmtId="0" fontId="4" fillId="0" borderId="0"/>
    <xf numFmtId="0" fontId="24" fillId="0" borderId="3" applyNumberFormat="0" applyFill="0" applyAlignment="0" applyProtection="0"/>
    <xf numFmtId="0" fontId="25" fillId="0" borderId="5" applyNumberFormat="0" applyFill="0" applyAlignment="0" applyProtection="0"/>
    <xf numFmtId="0" fontId="8" fillId="0" borderId="0"/>
    <xf numFmtId="0" fontId="3" fillId="0" borderId="0"/>
    <xf numFmtId="0" fontId="15" fillId="4" borderId="0" applyNumberFormat="0" applyBorder="0" applyAlignment="0" applyProtection="0"/>
    <xf numFmtId="0" fontId="2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7" borderId="8" applyNumberFormat="0" applyFont="0" applyAlignment="0" applyProtection="0"/>
    <xf numFmtId="0" fontId="3" fillId="7" borderId="8" applyNumberFormat="0" applyFont="0" applyAlignment="0" applyProtection="0"/>
    <xf numFmtId="0" fontId="10" fillId="0" borderId="4" applyNumberFormat="0" applyFill="0" applyAlignment="0" applyProtection="0"/>
    <xf numFmtId="9" fontId="8" fillId="0" borderId="0" applyFont="0" applyFill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43" fontId="8" fillId="0" borderId="0" applyFont="0" applyFill="0" applyBorder="0" applyAlignment="0" applyProtection="0"/>
    <xf numFmtId="0" fontId="12" fillId="0" borderId="9" applyNumberFormat="0" applyFill="0" applyAlignment="0" applyProtection="0"/>
    <xf numFmtId="0" fontId="13" fillId="6" borderId="7" applyNumberFormat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3" fillId="0" borderId="0"/>
  </cellStyleXfs>
  <cellXfs count="214">
    <xf numFmtId="0" fontId="0" fillId="0" borderId="0" xfId="0"/>
    <xf numFmtId="0" fontId="0" fillId="0" borderId="0" xfId="0" applyAlignment="1">
      <alignment wrapText="1"/>
    </xf>
    <xf numFmtId="0" fontId="31" fillId="0" borderId="0" xfId="0" applyFont="1"/>
    <xf numFmtId="0" fontId="0" fillId="0" borderId="0" xfId="0" applyAlignment="1">
      <alignment vertical="center"/>
    </xf>
    <xf numFmtId="0" fontId="9" fillId="0" borderId="0" xfId="5" applyFont="1" applyBorder="1" applyAlignment="1">
      <alignment horizontal="right" vertical="top"/>
    </xf>
    <xf numFmtId="0" fontId="16" fillId="0" borderId="0" xfId="5" applyFont="1"/>
    <xf numFmtId="2" fontId="18" fillId="0" borderId="10" xfId="33" applyNumberFormat="1" applyFont="1" applyFill="1" applyBorder="1" applyAlignment="1">
      <alignment horizontal="right" vertical="center" wrapText="1"/>
    </xf>
    <xf numFmtId="0" fontId="18" fillId="0" borderId="10" xfId="33" applyNumberFormat="1" applyFont="1" applyFill="1" applyBorder="1" applyAlignment="1">
      <alignment horizontal="center" vertical="center" wrapText="1"/>
    </xf>
    <xf numFmtId="49" fontId="11" fillId="8" borderId="10" xfId="29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64" fontId="26" fillId="0" borderId="10" xfId="4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top"/>
    </xf>
    <xf numFmtId="0" fontId="16" fillId="0" borderId="0" xfId="0" applyFont="1"/>
    <xf numFmtId="166" fontId="17" fillId="0" borderId="0" xfId="0" applyNumberFormat="1" applyFont="1" applyBorder="1" applyAlignment="1">
      <alignment horizontal="left" vertical="top"/>
    </xf>
    <xf numFmtId="0" fontId="17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8" fillId="8" borderId="10" xfId="0" applyFont="1" applyFill="1" applyBorder="1" applyAlignment="1">
      <alignment horizontal="left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right" vertical="top" wrapText="1"/>
    </xf>
    <xf numFmtId="0" fontId="18" fillId="0" borderId="10" xfId="0" applyFont="1" applyFill="1" applyBorder="1" applyAlignment="1">
      <alignment horizontal="right" vertical="top" wrapText="1"/>
    </xf>
    <xf numFmtId="0" fontId="18" fillId="8" borderId="10" xfId="0" applyFont="1" applyFill="1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19" fillId="0" borderId="0" xfId="0" applyFont="1" applyAlignment="1">
      <alignment horizontal="left"/>
    </xf>
    <xf numFmtId="0" fontId="18" fillId="0" borderId="10" xfId="0" applyFont="1" applyBorder="1" applyAlignment="1">
      <alignment horizontal="center" wrapText="1"/>
    </xf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horizontal="center" vertical="center"/>
    </xf>
    <xf numFmtId="43" fontId="0" fillId="0" borderId="0" xfId="0" applyNumberFormat="1"/>
    <xf numFmtId="0" fontId="18" fillId="0" borderId="10" xfId="0" applyNumberFormat="1" applyFont="1" applyBorder="1" applyAlignment="1">
      <alignment horizontal="center" wrapText="1"/>
    </xf>
    <xf numFmtId="0" fontId="7" fillId="0" borderId="0" xfId="4" applyFont="1" applyAlignment="1">
      <alignment horizontal="center" vertical="center" wrapText="1"/>
    </xf>
    <xf numFmtId="0" fontId="21" fillId="0" borderId="0" xfId="8"/>
    <xf numFmtId="0" fontId="27" fillId="0" borderId="0" xfId="8" applyFont="1"/>
    <xf numFmtId="169" fontId="33" fillId="0" borderId="10" xfId="22" applyNumberFormat="1" applyFont="1" applyBorder="1" applyAlignment="1">
      <alignment horizontal="center" vertical="center"/>
    </xf>
    <xf numFmtId="169" fontId="33" fillId="0" borderId="10" xfId="22" applyNumberFormat="1" applyFont="1" applyBorder="1" applyAlignment="1">
      <alignment horizontal="center" vertical="center" wrapText="1"/>
    </xf>
    <xf numFmtId="169" fontId="34" fillId="0" borderId="10" xfId="22" applyNumberFormat="1" applyFont="1" applyBorder="1" applyAlignment="1">
      <alignment horizontal="left" vertical="center" wrapText="1"/>
    </xf>
    <xf numFmtId="169" fontId="34" fillId="0" borderId="10" xfId="22" applyNumberFormat="1" applyFont="1" applyBorder="1" applyAlignment="1">
      <alignment horizontal="center" vertical="center"/>
    </xf>
    <xf numFmtId="2" fontId="34" fillId="0" borderId="10" xfId="22" applyNumberFormat="1" applyFont="1" applyBorder="1" applyAlignment="1">
      <alignment horizontal="left" vertical="center" wrapText="1"/>
    </xf>
    <xf numFmtId="0" fontId="21" fillId="0" borderId="0" xfId="6"/>
    <xf numFmtId="43" fontId="35" fillId="0" borderId="10" xfId="25" applyFont="1" applyBorder="1" applyAlignment="1">
      <alignment horizontal="center" vertical="center" wrapText="1"/>
    </xf>
    <xf numFmtId="167" fontId="35" fillId="9" borderId="10" xfId="25" applyNumberFormat="1" applyFont="1" applyFill="1" applyBorder="1" applyAlignment="1">
      <alignment horizontal="left" vertical="center" wrapText="1"/>
    </xf>
    <xf numFmtId="43" fontId="35" fillId="0" borderId="10" xfId="25" applyFont="1" applyBorder="1" applyAlignment="1">
      <alignment horizontal="center" vertical="center"/>
    </xf>
    <xf numFmtId="43" fontId="35" fillId="0" borderId="0" xfId="25" applyFont="1"/>
    <xf numFmtId="0" fontId="0" fillId="0" borderId="0" xfId="0" applyFill="1"/>
    <xf numFmtId="0" fontId="0" fillId="0" borderId="10" xfId="0" applyBorder="1" applyAlignment="1">
      <alignment horizontal="center" vertical="center"/>
    </xf>
    <xf numFmtId="43" fontId="26" fillId="0" borderId="10" xfId="21" applyNumberFormat="1" applyFont="1" applyFill="1" applyBorder="1"/>
    <xf numFmtId="167" fontId="29" fillId="0" borderId="10" xfId="25" applyNumberFormat="1" applyFont="1" applyFill="1" applyBorder="1" applyAlignment="1">
      <alignment horizontal="center" vertical="center"/>
    </xf>
    <xf numFmtId="167" fontId="29" fillId="0" borderId="10" xfId="25" applyNumberFormat="1" applyFont="1" applyFill="1" applyBorder="1" applyAlignment="1">
      <alignment horizontal="center" vertical="center" wrapText="1"/>
    </xf>
    <xf numFmtId="170" fontId="29" fillId="0" borderId="10" xfId="25" applyNumberFormat="1" applyFont="1" applyFill="1" applyBorder="1" applyAlignment="1">
      <alignment horizontal="center" vertical="center" wrapText="1"/>
    </xf>
    <xf numFmtId="167" fontId="30" fillId="0" borderId="10" xfId="25" applyNumberFormat="1" applyFont="1" applyFill="1" applyBorder="1" applyAlignment="1">
      <alignment horizontal="center" vertical="center" wrapText="1"/>
    </xf>
    <xf numFmtId="167" fontId="29" fillId="10" borderId="10" xfId="25" applyNumberFormat="1" applyFont="1" applyFill="1" applyBorder="1" applyAlignment="1">
      <alignment horizontal="center" vertical="center"/>
    </xf>
    <xf numFmtId="167" fontId="29" fillId="0" borderId="10" xfId="25" applyNumberFormat="1" applyFont="1" applyFill="1" applyBorder="1" applyAlignment="1">
      <alignment horizontal="center" vertical="center"/>
    </xf>
    <xf numFmtId="171" fontId="29" fillId="0" borderId="10" xfId="25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0" xfId="0" applyFill="1" applyBorder="1" applyAlignment="1">
      <alignment horizontal="center"/>
    </xf>
    <xf numFmtId="43" fontId="29" fillId="0" borderId="10" xfId="25" applyFont="1" applyFill="1" applyBorder="1" applyAlignment="1">
      <alignment horizontal="center"/>
    </xf>
    <xf numFmtId="0" fontId="26" fillId="0" borderId="13" xfId="4" applyFont="1" applyFill="1" applyBorder="1" applyAlignment="1"/>
    <xf numFmtId="43" fontId="26" fillId="0" borderId="10" xfId="4" applyNumberFormat="1" applyFont="1" applyFill="1" applyBorder="1" applyAlignment="1"/>
    <xf numFmtId="0" fontId="32" fillId="0" borderId="13" xfId="0" applyFont="1" applyFill="1" applyBorder="1" applyAlignment="1">
      <alignment horizontal="left" indent="1"/>
    </xf>
    <xf numFmtId="43" fontId="26" fillId="0" borderId="10" xfId="15" applyFont="1" applyFill="1" applyBorder="1" applyAlignment="1"/>
    <xf numFmtId="43" fontId="29" fillId="0" borderId="10" xfId="15" applyFont="1" applyFill="1" applyBorder="1" applyAlignment="1">
      <alignment horizontal="center"/>
    </xf>
    <xf numFmtId="14" fontId="35" fillId="9" borderId="10" xfId="25" applyNumberFormat="1" applyFont="1" applyFill="1" applyBorder="1" applyAlignment="1">
      <alignment horizontal="center" vertical="center"/>
    </xf>
    <xf numFmtId="0" fontId="29" fillId="0" borderId="10" xfId="25" applyNumberFormat="1" applyFont="1" applyFill="1" applyBorder="1" applyAlignment="1">
      <alignment horizontal="center" vertical="center" wrapText="1"/>
    </xf>
    <xf numFmtId="0" fontId="35" fillId="0" borderId="0" xfId="8" applyFont="1"/>
    <xf numFmtId="43" fontId="35" fillId="0" borderId="0" xfId="8" applyNumberFormat="1" applyFont="1"/>
    <xf numFmtId="14" fontId="35" fillId="0" borderId="14" xfId="8" applyNumberFormat="1" applyFont="1" applyBorder="1" applyAlignment="1">
      <alignment horizontal="center" vertical="center"/>
    </xf>
    <xf numFmtId="172" fontId="21" fillId="0" borderId="0" xfId="8" applyNumberFormat="1"/>
    <xf numFmtId="0" fontId="35" fillId="0" borderId="12" xfId="8" applyFont="1" applyBorder="1" applyAlignment="1">
      <alignment horizontal="center" vertical="center"/>
    </xf>
    <xf numFmtId="0" fontId="35" fillId="0" borderId="15" xfId="8" applyFont="1" applyBorder="1" applyAlignment="1">
      <alignment horizontal="center" vertical="center"/>
    </xf>
    <xf numFmtId="43" fontId="35" fillId="0" borderId="14" xfId="25" applyFont="1" applyBorder="1" applyAlignment="1">
      <alignment horizontal="right" vertical="center" wrapText="1"/>
    </xf>
    <xf numFmtId="22" fontId="18" fillId="0" borderId="10" xfId="0" applyNumberFormat="1" applyFont="1" applyBorder="1" applyAlignment="1">
      <alignment horizontal="center" wrapText="1"/>
    </xf>
    <xf numFmtId="14" fontId="35" fillId="0" borderId="0" xfId="8" applyNumberFormat="1" applyFont="1" applyBorder="1" applyAlignment="1">
      <alignment horizontal="center" vertical="center"/>
    </xf>
    <xf numFmtId="43" fontId="35" fillId="0" borderId="0" xfId="25" applyFont="1" applyBorder="1" applyAlignment="1">
      <alignment horizontal="right" vertical="center" wrapText="1"/>
    </xf>
    <xf numFmtId="0" fontId="36" fillId="0" borderId="0" xfId="8" applyFont="1"/>
    <xf numFmtId="0" fontId="35" fillId="0" borderId="0" xfId="8" applyFont="1" applyAlignment="1">
      <alignment vertical="top"/>
    </xf>
    <xf numFmtId="43" fontId="35" fillId="0" borderId="0" xfId="8" applyNumberFormat="1" applyFont="1" applyAlignment="1">
      <alignment vertical="top"/>
    </xf>
    <xf numFmtId="0" fontId="21" fillId="0" borderId="0" xfId="8" applyAlignment="1">
      <alignment vertical="top"/>
    </xf>
    <xf numFmtId="14" fontId="35" fillId="0" borderId="16" xfId="8" applyNumberFormat="1" applyFont="1" applyBorder="1" applyAlignment="1">
      <alignment horizontal="center" vertical="center"/>
    </xf>
    <xf numFmtId="43" fontId="35" fillId="0" borderId="17" xfId="25" applyFont="1" applyBorder="1" applyAlignment="1">
      <alignment horizontal="right" vertical="center" wrapText="1"/>
    </xf>
    <xf numFmtId="0" fontId="35" fillId="0" borderId="18" xfId="8" applyFont="1" applyBorder="1" applyAlignment="1">
      <alignment vertical="center"/>
    </xf>
    <xf numFmtId="0" fontId="35" fillId="0" borderId="16" xfId="8" applyFont="1" applyBorder="1" applyAlignment="1">
      <alignment vertical="center"/>
    </xf>
    <xf numFmtId="0" fontId="0" fillId="0" borderId="0" xfId="0" applyFill="1" applyAlignment="1">
      <alignment horizontal="left" vertical="top"/>
    </xf>
    <xf numFmtId="22" fontId="21" fillId="0" borderId="10" xfId="0" applyNumberFormat="1" applyFont="1" applyBorder="1" applyAlignment="1">
      <alignment horizontal="center" wrapText="1"/>
    </xf>
    <xf numFmtId="43" fontId="35" fillId="0" borderId="14" xfId="25" applyFont="1" applyBorder="1" applyAlignment="1">
      <alignment horizontal="right" vertical="center" wrapText="1"/>
    </xf>
    <xf numFmtId="0" fontId="35" fillId="0" borderId="14" xfId="25" applyNumberFormat="1" applyFont="1" applyBorder="1" applyAlignment="1">
      <alignment horizontal="center" vertical="center" wrapText="1"/>
    </xf>
    <xf numFmtId="0" fontId="35" fillId="0" borderId="0" xfId="25" applyNumberFormat="1" applyFont="1" applyBorder="1" applyAlignment="1">
      <alignment horizontal="center" vertical="center" wrapText="1"/>
    </xf>
    <xf numFmtId="0" fontId="21" fillId="0" borderId="0" xfId="8" applyAlignment="1">
      <alignment vertical="center"/>
    </xf>
    <xf numFmtId="0" fontId="35" fillId="0" borderId="0" xfId="8" applyFont="1" applyAlignment="1">
      <alignment vertical="center"/>
    </xf>
    <xf numFmtId="0" fontId="35" fillId="0" borderId="12" xfId="8" applyFont="1" applyBorder="1" applyAlignment="1">
      <alignment horizontal="center" vertical="center"/>
    </xf>
    <xf numFmtId="0" fontId="35" fillId="0" borderId="15" xfId="8" applyFont="1" applyBorder="1" applyAlignment="1">
      <alignment horizontal="center" vertical="center"/>
    </xf>
    <xf numFmtId="43" fontId="35" fillId="0" borderId="14" xfId="25" applyFont="1" applyBorder="1" applyAlignment="1">
      <alignment horizontal="right" vertical="center" wrapText="1"/>
    </xf>
    <xf numFmtId="0" fontId="35" fillId="0" borderId="0" xfId="8" applyFont="1" applyAlignment="1">
      <alignment horizontal="left" vertical="center"/>
    </xf>
    <xf numFmtId="0" fontId="21" fillId="0" borderId="0" xfId="8" applyAlignment="1">
      <alignment horizontal="left" vertical="center"/>
    </xf>
    <xf numFmtId="0" fontId="21" fillId="0" borderId="0" xfId="8" applyAlignment="1">
      <alignment horizontal="center"/>
    </xf>
    <xf numFmtId="0" fontId="21" fillId="0" borderId="0" xfId="8" applyAlignment="1">
      <alignment horizontal="right"/>
    </xf>
    <xf numFmtId="169" fontId="33" fillId="0" borderId="10" xfId="22" applyNumberFormat="1" applyFont="1" applyBorder="1" applyAlignment="1">
      <alignment horizontal="left" vertical="center" wrapText="1"/>
    </xf>
    <xf numFmtId="43" fontId="35" fillId="0" borderId="10" xfId="25" applyFont="1" applyFill="1" applyBorder="1" applyAlignment="1">
      <alignment horizontal="center" vertical="center" wrapText="1"/>
    </xf>
    <xf numFmtId="43" fontId="0" fillId="0" borderId="0" xfId="15" applyFont="1"/>
    <xf numFmtId="173" fontId="29" fillId="0" borderId="10" xfId="25" applyNumberFormat="1" applyFont="1" applyFill="1" applyBorder="1" applyAlignment="1">
      <alignment horizontal="center" vertical="center" wrapText="1"/>
    </xf>
    <xf numFmtId="2" fontId="2" fillId="0" borderId="10" xfId="33" applyNumberFormat="1" applyFont="1" applyFill="1" applyBorder="1" applyAlignment="1">
      <alignment horizontal="right" vertical="center" wrapText="1"/>
    </xf>
    <xf numFmtId="43" fontId="33" fillId="0" borderId="10" xfId="15" applyFont="1" applyBorder="1" applyAlignment="1">
      <alignment horizontal="center" vertical="center"/>
    </xf>
    <xf numFmtId="43" fontId="34" fillId="0" borderId="10" xfId="15" applyFont="1" applyBorder="1" applyAlignment="1">
      <alignment horizontal="center" vertical="center"/>
    </xf>
    <xf numFmtId="2" fontId="0" fillId="0" borderId="12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/>
    <xf numFmtId="0" fontId="18" fillId="8" borderId="10" xfId="0" applyNumberFormat="1" applyFont="1" applyFill="1" applyBorder="1" applyAlignment="1">
      <alignment horizontal="center" vertical="center" wrapText="1"/>
    </xf>
    <xf numFmtId="174" fontId="29" fillId="0" borderId="10" xfId="25" applyNumberFormat="1" applyFont="1" applyFill="1" applyBorder="1" applyAlignment="1">
      <alignment horizontal="center" vertical="center" wrapText="1"/>
    </xf>
    <xf numFmtId="4" fontId="18" fillId="0" borderId="10" xfId="33" applyNumberFormat="1" applyFont="1" applyFill="1" applyBorder="1" applyAlignment="1">
      <alignment horizontal="center" vertical="center" wrapText="1"/>
    </xf>
    <xf numFmtId="4" fontId="11" fillId="0" borderId="11" xfId="29" applyNumberFormat="1" applyFill="1" applyBorder="1" applyAlignment="1">
      <alignment horizontal="center" vertical="center"/>
    </xf>
    <xf numFmtId="4" fontId="0" fillId="0" borderId="12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17" fillId="0" borderId="0" xfId="0" applyNumberFormat="1" applyFont="1" applyBorder="1" applyAlignment="1">
      <alignment vertical="top"/>
    </xf>
    <xf numFmtId="0" fontId="29" fillId="0" borderId="10" xfId="25" applyNumberFormat="1" applyFont="1" applyFill="1" applyBorder="1" applyAlignment="1">
      <alignment horizontal="center" vertical="center"/>
    </xf>
    <xf numFmtId="167" fontId="1" fillId="0" borderId="10" xfId="25" applyNumberFormat="1" applyFont="1" applyFill="1" applyBorder="1" applyAlignment="1">
      <alignment horizontal="center" vertical="center" wrapText="1"/>
    </xf>
    <xf numFmtId="168" fontId="0" fillId="0" borderId="10" xfId="25" applyNumberFormat="1" applyFont="1" applyFill="1" applyBorder="1" applyAlignment="1">
      <alignment horizontal="center" vertical="center" wrapText="1"/>
    </xf>
    <xf numFmtId="167" fontId="0" fillId="0" borderId="10" xfId="25" applyNumberFormat="1" applyFont="1" applyFill="1" applyBorder="1" applyAlignment="1">
      <alignment horizontal="center" vertical="center" wrapText="1"/>
    </xf>
    <xf numFmtId="43" fontId="35" fillId="0" borderId="14" xfId="25" applyFont="1" applyBorder="1" applyAlignment="1">
      <alignment horizontal="right" vertical="center" wrapText="1"/>
    </xf>
    <xf numFmtId="43" fontId="35" fillId="0" borderId="10" xfId="25" applyFont="1" applyBorder="1" applyAlignment="1">
      <alignment horizontal="center" vertical="center" wrapText="1"/>
    </xf>
    <xf numFmtId="165" fontId="34" fillId="0" borderId="10" xfId="15" applyNumberFormat="1" applyFont="1" applyBorder="1" applyAlignment="1">
      <alignment vertical="center"/>
    </xf>
    <xf numFmtId="43" fontId="35" fillId="0" borderId="10" xfId="25" applyNumberFormat="1" applyFont="1" applyFill="1" applyBorder="1" applyAlignment="1">
      <alignment horizontal="center" vertical="center" wrapText="1"/>
    </xf>
    <xf numFmtId="43" fontId="33" fillId="0" borderId="0" xfId="25" applyFont="1" applyAlignment="1"/>
    <xf numFmtId="0" fontId="35" fillId="0" borderId="10" xfId="25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0" fillId="0" borderId="10" xfId="0" applyBorder="1" applyAlignment="1">
      <alignment horizontal="left" vertical="center" wrapText="1" indent="1"/>
    </xf>
    <xf numFmtId="0" fontId="0" fillId="0" borderId="19" xfId="0" applyFill="1" applyBorder="1" applyAlignment="1">
      <alignment horizontal="left" wrapText="1"/>
    </xf>
    <xf numFmtId="0" fontId="26" fillId="0" borderId="13" xfId="4" applyFont="1" applyFill="1" applyBorder="1" applyAlignment="1">
      <alignment horizontal="left" indent="1"/>
    </xf>
    <xf numFmtId="0" fontId="26" fillId="0" borderId="11" xfId="4" applyFont="1" applyFill="1" applyBorder="1" applyAlignment="1">
      <alignment horizontal="left" indent="1"/>
    </xf>
    <xf numFmtId="0" fontId="0" fillId="0" borderId="0" xfId="0" applyAlignment="1">
      <alignment horizontal="left" vertical="top" wrapText="1"/>
    </xf>
    <xf numFmtId="0" fontId="32" fillId="0" borderId="0" xfId="0" applyFont="1" applyFill="1" applyAlignment="1">
      <alignment horizontal="center" wrapText="1"/>
    </xf>
    <xf numFmtId="0" fontId="26" fillId="0" borderId="10" xfId="4" applyFont="1" applyFill="1" applyBorder="1" applyAlignment="1">
      <alignment horizontal="center" vertical="center" wrapText="1"/>
    </xf>
    <xf numFmtId="164" fontId="26" fillId="0" borderId="13" xfId="4" applyNumberFormat="1" applyFont="1" applyFill="1" applyBorder="1" applyAlignment="1">
      <alignment horizontal="center" vertical="center"/>
    </xf>
    <xf numFmtId="164" fontId="26" fillId="0" borderId="20" xfId="4" applyNumberFormat="1" applyFont="1" applyFill="1" applyBorder="1" applyAlignment="1">
      <alignment horizontal="center" vertical="center"/>
    </xf>
    <xf numFmtId="164" fontId="26" fillId="0" borderId="11" xfId="4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7" fillId="0" borderId="0" xfId="4" applyFont="1" applyAlignment="1">
      <alignment horizontal="center" vertical="center" wrapText="1"/>
    </xf>
    <xf numFmtId="0" fontId="28" fillId="0" borderId="0" xfId="4" applyFont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5" fillId="0" borderId="18" xfId="8" applyFont="1" applyBorder="1" applyAlignment="1">
      <alignment horizontal="center" vertical="center"/>
    </xf>
    <xf numFmtId="0" fontId="35" fillId="0" borderId="16" xfId="8" applyFont="1" applyBorder="1" applyAlignment="1">
      <alignment horizontal="center" vertical="center"/>
    </xf>
    <xf numFmtId="0" fontId="35" fillId="0" borderId="14" xfId="8" applyFont="1" applyBorder="1" applyAlignment="1">
      <alignment horizontal="center" vertical="center"/>
    </xf>
    <xf numFmtId="0" fontId="35" fillId="0" borderId="21" xfId="8" applyFont="1" applyBorder="1" applyAlignment="1">
      <alignment horizontal="center" vertical="center"/>
    </xf>
    <xf numFmtId="0" fontId="35" fillId="0" borderId="12" xfId="8" applyFont="1" applyBorder="1" applyAlignment="1">
      <alignment horizontal="center" vertical="center"/>
    </xf>
    <xf numFmtId="0" fontId="35" fillId="0" borderId="15" xfId="8" applyFont="1" applyBorder="1" applyAlignment="1">
      <alignment horizontal="center" vertical="center"/>
    </xf>
    <xf numFmtId="0" fontId="35" fillId="0" borderId="22" xfId="8" applyFont="1" applyBorder="1" applyAlignment="1">
      <alignment horizontal="center" vertical="center"/>
    </xf>
    <xf numFmtId="0" fontId="35" fillId="0" borderId="19" xfId="8" applyFont="1" applyBorder="1" applyAlignment="1">
      <alignment horizontal="center" vertical="center"/>
    </xf>
    <xf numFmtId="0" fontId="35" fillId="0" borderId="23" xfId="8" applyFont="1" applyBorder="1" applyAlignment="1">
      <alignment horizontal="center" vertical="center"/>
    </xf>
    <xf numFmtId="43" fontId="35" fillId="0" borderId="18" xfId="25" applyFont="1" applyBorder="1" applyAlignment="1">
      <alignment horizontal="right" vertical="center" wrapText="1"/>
    </xf>
    <xf numFmtId="43" fontId="35" fillId="0" borderId="14" xfId="25" applyFont="1" applyBorder="1" applyAlignment="1">
      <alignment horizontal="right" vertical="center" wrapText="1"/>
    </xf>
    <xf numFmtId="0" fontId="35" fillId="0" borderId="18" xfId="8" applyFont="1" applyBorder="1" applyAlignment="1">
      <alignment horizontal="right" vertical="center" wrapText="1"/>
    </xf>
    <xf numFmtId="0" fontId="35" fillId="0" borderId="14" xfId="8" applyFont="1" applyBorder="1" applyAlignment="1">
      <alignment horizontal="right" vertical="center" wrapText="1"/>
    </xf>
    <xf numFmtId="20" fontId="35" fillId="0" borderId="18" xfId="8" applyNumberFormat="1" applyFont="1" applyBorder="1" applyAlignment="1">
      <alignment horizontal="right" vertical="center" wrapText="1"/>
    </xf>
    <xf numFmtId="20" fontId="35" fillId="0" borderId="14" xfId="8" applyNumberFormat="1" applyFont="1" applyBorder="1" applyAlignment="1">
      <alignment horizontal="right" vertical="center" wrapText="1"/>
    </xf>
    <xf numFmtId="0" fontId="30" fillId="0" borderId="0" xfId="0" applyFont="1" applyBorder="1" applyAlignment="1">
      <alignment horizontal="center"/>
    </xf>
    <xf numFmtId="43" fontId="30" fillId="0" borderId="0" xfId="15" applyFont="1" applyFill="1" applyBorder="1" applyAlignment="1">
      <alignment horizontal="center"/>
    </xf>
    <xf numFmtId="43" fontId="30" fillId="0" borderId="0" xfId="0" applyNumberFormat="1" applyFont="1" applyFill="1" applyBorder="1" applyAlignment="1">
      <alignment horizontal="center"/>
    </xf>
    <xf numFmtId="43" fontId="26" fillId="0" borderId="0" xfId="15" applyFont="1" applyBorder="1" applyAlignment="1">
      <alignment horizontal="left" vertical="center" wrapText="1" indent="1"/>
    </xf>
    <xf numFmtId="0" fontId="35" fillId="0" borderId="0" xfId="8" applyFont="1" applyAlignment="1">
      <alignment horizontal="center" vertical="top" wrapText="1"/>
    </xf>
    <xf numFmtId="0" fontId="39" fillId="0" borderId="0" xfId="5" applyFont="1" applyFill="1" applyAlignment="1">
      <alignment horizontal="center" vertical="center" wrapText="1"/>
    </xf>
    <xf numFmtId="0" fontId="33" fillId="0" borderId="0" xfId="8" applyFont="1" applyAlignment="1">
      <alignment horizontal="center" vertical="center" wrapText="1"/>
    </xf>
    <xf numFmtId="0" fontId="40" fillId="0" borderId="0" xfId="8" applyFont="1" applyAlignment="1">
      <alignment horizontal="center" vertical="center" wrapText="1"/>
    </xf>
    <xf numFmtId="43" fontId="35" fillId="0" borderId="10" xfId="8" applyNumberFormat="1" applyFont="1" applyBorder="1" applyAlignment="1">
      <alignment horizontal="center"/>
    </xf>
    <xf numFmtId="0" fontId="35" fillId="0" borderId="10" xfId="8" applyFont="1" applyBorder="1" applyAlignment="1">
      <alignment horizontal="center"/>
    </xf>
    <xf numFmtId="0" fontId="35" fillId="0" borderId="10" xfId="8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3" fontId="30" fillId="0" borderId="10" xfId="15" applyFont="1" applyFill="1" applyBorder="1" applyAlignment="1">
      <alignment horizontal="center" vertical="center"/>
    </xf>
    <xf numFmtId="43" fontId="30" fillId="0" borderId="10" xfId="15" applyFont="1" applyFill="1" applyBorder="1" applyAlignment="1">
      <alignment horizontal="center"/>
    </xf>
    <xf numFmtId="0" fontId="35" fillId="0" borderId="21" xfId="8" applyFont="1" applyBorder="1" applyAlignment="1">
      <alignment horizontal="center" vertical="center" wrapText="1"/>
    </xf>
    <xf numFmtId="0" fontId="35" fillId="0" borderId="12" xfId="8" applyFont="1" applyBorder="1" applyAlignment="1">
      <alignment horizontal="center" vertical="center" wrapText="1"/>
    </xf>
    <xf numFmtId="0" fontId="35" fillId="0" borderId="15" xfId="8" applyFont="1" applyBorder="1" applyAlignment="1">
      <alignment horizontal="center" vertical="center" wrapText="1"/>
    </xf>
    <xf numFmtId="0" fontId="35" fillId="0" borderId="24" xfId="8" applyFont="1" applyBorder="1" applyAlignment="1">
      <alignment horizontal="center" vertical="center" wrapText="1"/>
    </xf>
    <xf numFmtId="0" fontId="35" fillId="0" borderId="0" xfId="8" applyFont="1" applyBorder="1" applyAlignment="1">
      <alignment horizontal="center" vertical="center" wrapText="1"/>
    </xf>
    <xf numFmtId="0" fontId="35" fillId="0" borderId="17" xfId="8" applyFont="1" applyBorder="1" applyAlignment="1">
      <alignment horizontal="center" vertical="center" wrapText="1"/>
    </xf>
    <xf numFmtId="0" fontId="35" fillId="0" borderId="22" xfId="8" applyFont="1" applyBorder="1" applyAlignment="1">
      <alignment horizontal="center" vertical="center" wrapText="1"/>
    </xf>
    <xf numFmtId="0" fontId="35" fillId="0" borderId="19" xfId="8" applyFont="1" applyBorder="1" applyAlignment="1">
      <alignment horizontal="center" vertical="center" wrapText="1"/>
    </xf>
    <xf numFmtId="0" fontId="35" fillId="0" borderId="23" xfId="8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5" fillId="0" borderId="18" xfId="8" applyFont="1" applyBorder="1" applyAlignment="1">
      <alignment horizontal="center" vertical="center" wrapText="1"/>
    </xf>
    <xf numFmtId="0" fontId="35" fillId="0" borderId="14" xfId="8" applyFont="1" applyBorder="1" applyAlignment="1">
      <alignment horizontal="center" vertical="center" wrapText="1"/>
    </xf>
    <xf numFmtId="20" fontId="35" fillId="0" borderId="18" xfId="8" applyNumberFormat="1" applyFont="1" applyBorder="1" applyAlignment="1">
      <alignment horizontal="center" vertical="center" wrapText="1"/>
    </xf>
    <xf numFmtId="20" fontId="35" fillId="0" borderId="14" xfId="8" applyNumberFormat="1" applyFont="1" applyBorder="1" applyAlignment="1">
      <alignment horizontal="center" vertical="center" wrapText="1"/>
    </xf>
    <xf numFmtId="43" fontId="35" fillId="0" borderId="18" xfId="25" applyFont="1" applyBorder="1" applyAlignment="1">
      <alignment horizontal="center" vertical="center" wrapText="1"/>
    </xf>
    <xf numFmtId="43" fontId="35" fillId="0" borderId="14" xfId="25" applyFont="1" applyBorder="1" applyAlignment="1">
      <alignment horizontal="center" vertical="center" wrapText="1"/>
    </xf>
    <xf numFmtId="167" fontId="34" fillId="0" borderId="10" xfId="25" applyNumberFormat="1" applyFont="1" applyBorder="1" applyAlignment="1">
      <alignment horizontal="center" vertical="center" wrapText="1"/>
    </xf>
    <xf numFmtId="167" fontId="35" fillId="0" borderId="10" xfId="25" applyNumberFormat="1" applyFont="1" applyBorder="1" applyAlignment="1">
      <alignment horizontal="left" vertical="center" wrapText="1"/>
    </xf>
    <xf numFmtId="4" fontId="35" fillId="0" borderId="13" xfId="25" applyNumberFormat="1" applyFont="1" applyBorder="1" applyAlignment="1">
      <alignment horizontal="center" vertical="center" wrapText="1"/>
    </xf>
    <xf numFmtId="4" fontId="35" fillId="0" borderId="11" xfId="25" applyNumberFormat="1" applyFont="1" applyBorder="1" applyAlignment="1">
      <alignment horizontal="center" vertical="center" wrapText="1"/>
    </xf>
    <xf numFmtId="43" fontId="35" fillId="0" borderId="10" xfId="8" applyNumberFormat="1" applyFont="1" applyBorder="1" applyAlignment="1">
      <alignment horizontal="center" vertical="center"/>
    </xf>
    <xf numFmtId="0" fontId="35" fillId="0" borderId="10" xfId="8" applyFont="1" applyBorder="1" applyAlignment="1">
      <alignment horizontal="center" vertical="center"/>
    </xf>
    <xf numFmtId="43" fontId="35" fillId="0" borderId="0" xfId="8" applyNumberFormat="1" applyFont="1" applyBorder="1" applyAlignment="1">
      <alignment horizontal="center" vertical="center"/>
    </xf>
    <xf numFmtId="0" fontId="35" fillId="0" borderId="0" xfId="8" applyFont="1" applyBorder="1" applyAlignment="1">
      <alignment horizontal="center" vertical="center"/>
    </xf>
    <xf numFmtId="4" fontId="35" fillId="0" borderId="10" xfId="15" applyNumberFormat="1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43" fontId="35" fillId="0" borderId="13" xfId="15" applyFont="1" applyBorder="1" applyAlignment="1">
      <alignment horizontal="center" vertical="center"/>
    </xf>
    <xf numFmtId="43" fontId="35" fillId="0" borderId="11" xfId="15" applyFont="1" applyBorder="1" applyAlignment="1">
      <alignment horizontal="center" vertical="center"/>
    </xf>
    <xf numFmtId="43" fontId="30" fillId="0" borderId="13" xfId="15" applyFont="1" applyFill="1" applyBorder="1" applyAlignment="1">
      <alignment horizontal="center"/>
    </xf>
    <xf numFmtId="43" fontId="30" fillId="0" borderId="11" xfId="15" applyFont="1" applyFill="1" applyBorder="1" applyAlignment="1">
      <alignment horizontal="center"/>
    </xf>
    <xf numFmtId="43" fontId="35" fillId="0" borderId="10" xfId="15" applyFont="1" applyBorder="1" applyAlignment="1">
      <alignment horizontal="center"/>
    </xf>
    <xf numFmtId="43" fontId="33" fillId="0" borderId="0" xfId="25" applyFont="1" applyAlignment="1">
      <alignment horizontal="center"/>
    </xf>
    <xf numFmtId="43" fontId="35" fillId="0" borderId="10" xfId="25" applyFont="1" applyBorder="1" applyAlignment="1">
      <alignment horizontal="center" vertical="center"/>
    </xf>
    <xf numFmtId="43" fontId="35" fillId="0" borderId="10" xfId="25" applyFont="1" applyBorder="1" applyAlignment="1">
      <alignment horizontal="center" vertical="center" wrapText="1"/>
    </xf>
    <xf numFmtId="43" fontId="33" fillId="0" borderId="0" xfId="25" applyFont="1" applyAlignment="1">
      <alignment horizontal="right"/>
    </xf>
    <xf numFmtId="0" fontId="41" fillId="0" borderId="0" xfId="8" applyFont="1" applyAlignment="1">
      <alignment horizontal="center" vertical="center" wrapText="1"/>
    </xf>
    <xf numFmtId="43" fontId="33" fillId="0" borderId="19" xfId="8" applyNumberFormat="1" applyFont="1" applyBorder="1" applyAlignment="1">
      <alignment horizontal="center" vertical="center"/>
    </xf>
    <xf numFmtId="0" fontId="33" fillId="0" borderId="19" xfId="8" applyFont="1" applyBorder="1" applyAlignment="1">
      <alignment horizontal="center" vertical="center"/>
    </xf>
  </cellXfs>
  <cellStyles count="53">
    <cellStyle name="?" xfId="1"/>
    <cellStyle name="? 2" xfId="2"/>
    <cellStyle name="? 3" xfId="3"/>
    <cellStyle name="Обычный" xfId="0" builtinId="0"/>
    <cellStyle name="Обычный 2" xfId="4"/>
    <cellStyle name="Обычный 3" xfId="5"/>
    <cellStyle name="Обычный 3 2" xfId="6"/>
    <cellStyle name="Обычный 4" xfId="7"/>
    <cellStyle name="Обычный 4 2" xfId="8"/>
    <cellStyle name="Процентный 2" xfId="9"/>
    <cellStyle name="Процентный 2 2" xfId="10"/>
    <cellStyle name="Процентный 2 3" xfId="11"/>
    <cellStyle name="Процентный 2 4" xfId="12"/>
    <cellStyle name="Процентный 2 5" xfId="13"/>
    <cellStyle name="Процентный 3" xfId="14"/>
    <cellStyle name="Финансовый" xfId="15" builtinId="3"/>
    <cellStyle name="Финансовый 2" xfId="16"/>
    <cellStyle name="Финансовый 2 2" xfId="17"/>
    <cellStyle name="Финансовый 2 3" xfId="18"/>
    <cellStyle name="Финансовый 2 4" xfId="19"/>
    <cellStyle name="Финансовый 2 5" xfId="20"/>
    <cellStyle name="Финансовый 3" xfId="21"/>
    <cellStyle name="Финансовый 3 2" xfId="22"/>
    <cellStyle name="Финансовый 4" xfId="23"/>
    <cellStyle name="Финансовый 5" xfId="24"/>
    <cellStyle name="Финансовый 6" xfId="25"/>
    <cellStyle name="㼿" xfId="26"/>
    <cellStyle name="㼿?" xfId="27"/>
    <cellStyle name="㼿㼿" xfId="28"/>
    <cellStyle name="㼿㼿?" xfId="29"/>
    <cellStyle name="㼿㼿? 2" xfId="30"/>
    <cellStyle name="㼿㼿? 3" xfId="31"/>
    <cellStyle name="㼿㼿? 3 2" xfId="32"/>
    <cellStyle name="㼿㼿㼿" xfId="33"/>
    <cellStyle name="㼿㼿㼿 2" xfId="34"/>
    <cellStyle name="㼿㼿㼿 3" xfId="35"/>
    <cellStyle name="㼿㼿㼿 4" xfId="36"/>
    <cellStyle name="㼿㼿㼿 5" xfId="37"/>
    <cellStyle name="㼿㼿㼿?" xfId="38"/>
    <cellStyle name="㼿㼿㼿㼿" xfId="39"/>
    <cellStyle name="㼿㼿㼿㼿?" xfId="40"/>
    <cellStyle name="㼿㼿㼿㼿㼿" xfId="41"/>
    <cellStyle name="㼿㼿㼿㼿㼿 2" xfId="42"/>
    <cellStyle name="㼿㼿㼿㼿㼿?" xfId="43"/>
    <cellStyle name="㼿㼿㼿㼿㼿㼿" xfId="44"/>
    <cellStyle name="㼿㼿㼿㼿㼿㼿?" xfId="45"/>
    <cellStyle name="㼿㼿㼿㼿㼿㼿? 2" xfId="46"/>
    <cellStyle name="㼿㼿㼿㼿㼿㼿㼿" xfId="47"/>
    <cellStyle name="㼿㼿㼿㼿㼿㼿㼿㼿" xfId="48"/>
    <cellStyle name="㼿㼿㼿㼿㼿㼿㼿㼿㼿" xfId="49"/>
    <cellStyle name="㼿㼿㼿㼿㼿㼿㼿㼿㼿㼿" xfId="50"/>
    <cellStyle name="㼿㼿㼿㼿㼿㼿㼿㼿㼿㼿㼿㼿㼿㼿㼿㼿㼿㼿㼿㼿㼿㼿㼿㼿㼿㼿㼿㼿㼿" xfId="51"/>
    <cellStyle name="㼿㼿㼿㼿㼿㼿㼿㼿㼿㼿㼿㼿㼿㼿㼿㼿㼿㼿㼿㼿㼿㼿㼿㼿㼿㼿㼿㼿㼿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view="pageBreakPreview" zoomScaleNormal="100" zoomScaleSheetLayoutView="100" workbookViewId="0">
      <selection activeCell="H1" sqref="H1:H1048576"/>
    </sheetView>
  </sheetViews>
  <sheetFormatPr defaultRowHeight="15.75" x14ac:dyDescent="0.25"/>
  <cols>
    <col min="1" max="1" width="5.625" customWidth="1"/>
    <col min="2" max="2" width="61" style="1" customWidth="1"/>
    <col min="3" max="6" width="13.625" customWidth="1"/>
  </cols>
  <sheetData>
    <row r="1" spans="1:6" s="3" customFormat="1" ht="83.25" customHeight="1" x14ac:dyDescent="0.25">
      <c r="A1" s="123" t="s">
        <v>147</v>
      </c>
      <c r="B1" s="123"/>
      <c r="C1" s="123"/>
      <c r="D1" s="123"/>
      <c r="E1" s="123"/>
      <c r="F1" s="123"/>
    </row>
    <row r="2" spans="1:6" s="3" customFormat="1" ht="43.5" customHeight="1" x14ac:dyDescent="0.25">
      <c r="A2" s="124" t="s">
        <v>163</v>
      </c>
      <c r="B2" s="124"/>
      <c r="C2" s="124"/>
      <c r="D2" s="124"/>
      <c r="E2" s="124"/>
      <c r="F2" s="124"/>
    </row>
    <row r="3" spans="1:6" s="3" customFormat="1" ht="21.75" customHeight="1" x14ac:dyDescent="0.25">
      <c r="A3" s="125" t="s">
        <v>75</v>
      </c>
      <c r="B3" s="125"/>
      <c r="C3" s="125"/>
      <c r="D3" s="125"/>
      <c r="E3" s="125"/>
      <c r="F3" s="125"/>
    </row>
    <row r="4" spans="1:6" ht="18" customHeight="1" x14ac:dyDescent="0.25">
      <c r="A4" s="131" t="s">
        <v>76</v>
      </c>
      <c r="B4" s="131"/>
      <c r="C4" s="131"/>
      <c r="D4" s="131"/>
      <c r="E4" s="131"/>
      <c r="F4" s="131"/>
    </row>
    <row r="5" spans="1:6" ht="34.5" customHeight="1" x14ac:dyDescent="0.25">
      <c r="A5" s="127" t="s">
        <v>73</v>
      </c>
      <c r="B5" s="127"/>
      <c r="C5" s="127"/>
      <c r="D5" s="127"/>
      <c r="E5" s="127"/>
      <c r="F5" s="127"/>
    </row>
    <row r="6" spans="1:6" x14ac:dyDescent="0.25">
      <c r="A6" s="132" t="s">
        <v>93</v>
      </c>
      <c r="B6" s="132"/>
      <c r="C6" s="133" t="s">
        <v>74</v>
      </c>
      <c r="D6" s="134"/>
      <c r="E6" s="134"/>
      <c r="F6" s="135"/>
    </row>
    <row r="7" spans="1:6" x14ac:dyDescent="0.25">
      <c r="A7" s="132"/>
      <c r="B7" s="132"/>
      <c r="C7" s="11" t="s">
        <v>0</v>
      </c>
      <c r="D7" s="11" t="s">
        <v>1</v>
      </c>
      <c r="E7" s="11" t="s">
        <v>2</v>
      </c>
      <c r="F7" s="11" t="s">
        <v>3</v>
      </c>
    </row>
    <row r="8" spans="1:6" s="2" customFormat="1" ht="14.25" customHeight="1" x14ac:dyDescent="0.25">
      <c r="A8" s="128" t="s">
        <v>155</v>
      </c>
      <c r="B8" s="129"/>
      <c r="C8" s="46">
        <f>$F$15+'РСТ РСО-А'!I6+'РСТ РСО-А'!$F$9+'Иные услуги '!$C$5</f>
        <v>4019.7419999999997</v>
      </c>
      <c r="D8" s="46">
        <f>$F$15+'РСТ РСО-А'!J6+'РСТ РСО-А'!$F$9+'Иные услуги '!$C$5</f>
        <v>4697.5020000000004</v>
      </c>
      <c r="E8" s="46">
        <f>$F$15+'РСТ РСО-А'!K6+'РСТ РСО-А'!$F$9+'Иные услуги '!$C$5</f>
        <v>5003.8720000000003</v>
      </c>
      <c r="F8" s="46">
        <f>$F$15+'РСТ РСО-А'!L6+'РСТ РСО-А'!$F$9+'Иные услуги '!$C$5</f>
        <v>5506.9120000000003</v>
      </c>
    </row>
    <row r="9" spans="1:6" s="2" customFormat="1" x14ac:dyDescent="0.25">
      <c r="A9" s="128" t="s">
        <v>79</v>
      </c>
      <c r="B9" s="129"/>
      <c r="C9" s="46">
        <f>$F$15+'РСТ РСО-А'!I6+'РСТ РСО-А'!$G$9+'Иные услуги '!$C$5</f>
        <v>3903.8789999999995</v>
      </c>
      <c r="D9" s="46">
        <f>$F$15+'РСТ РСО-А'!J6+'РСТ РСО-А'!$G$9+'Иные услуги '!$C$5</f>
        <v>4581.6390000000001</v>
      </c>
      <c r="E9" s="46">
        <f>$F$15+'РСТ РСО-А'!K6+'РСТ РСО-А'!$G$9+'Иные услуги '!$C$5</f>
        <v>4888.009</v>
      </c>
      <c r="F9" s="46">
        <f>$F$15+'РСТ РСО-А'!L6+'РСТ РСО-А'!$G$9+'Иные услуги '!$C$5</f>
        <v>5391.049</v>
      </c>
    </row>
    <row r="10" spans="1:6" s="2" customFormat="1" x14ac:dyDescent="0.25">
      <c r="A10" s="128" t="s">
        <v>80</v>
      </c>
      <c r="B10" s="129"/>
      <c r="C10" s="46">
        <f>$F$15+'РСТ РСО-А'!I6+'РСТ РСО-А'!$H$9+'Иные услуги '!$C$5</f>
        <v>3826.7089999999998</v>
      </c>
      <c r="D10" s="46">
        <f>$F$15+'РСТ РСО-А'!J6+'РСТ РСО-А'!$H$9+'Иные услуги '!$C$5</f>
        <v>4504.4690000000001</v>
      </c>
      <c r="E10" s="46">
        <f>$F$15+'РСТ РСО-А'!K6+'РСТ РСО-А'!$H$9+'Иные услуги '!$C$5</f>
        <v>4810.8389999999999</v>
      </c>
      <c r="F10" s="46">
        <f>$F$15+'РСТ РСО-А'!L6+'РСТ РСО-А'!$H$9+'Иные услуги '!$C$5</f>
        <v>5313.8789999999999</v>
      </c>
    </row>
    <row r="11" spans="1:6" x14ac:dyDescent="0.25">
      <c r="F11" s="98"/>
    </row>
    <row r="12" spans="1:6" ht="45.75" customHeight="1" x14ac:dyDescent="0.25">
      <c r="A12" s="136" t="s">
        <v>95</v>
      </c>
      <c r="B12" s="136"/>
      <c r="C12" s="136"/>
      <c r="D12" s="136"/>
      <c r="E12" s="136"/>
      <c r="F12" s="136"/>
    </row>
    <row r="13" spans="1:6" x14ac:dyDescent="0.25">
      <c r="B13" s="44"/>
      <c r="C13" s="44"/>
      <c r="D13" s="44"/>
      <c r="E13" s="44"/>
      <c r="F13" s="44"/>
    </row>
    <row r="14" spans="1:6" ht="31.5" x14ac:dyDescent="0.25">
      <c r="A14" s="10"/>
      <c r="B14" s="137" t="s">
        <v>8</v>
      </c>
      <c r="C14" s="137"/>
      <c r="D14" s="137"/>
      <c r="E14" s="9" t="s">
        <v>4</v>
      </c>
      <c r="F14" s="47" t="s">
        <v>41</v>
      </c>
    </row>
    <row r="15" spans="1:6" ht="31.5" x14ac:dyDescent="0.25">
      <c r="A15" s="45">
        <v>1</v>
      </c>
      <c r="B15" s="126" t="s">
        <v>54</v>
      </c>
      <c r="C15" s="126"/>
      <c r="D15" s="126"/>
      <c r="E15" s="116" t="s">
        <v>154</v>
      </c>
      <c r="F15" s="51">
        <f>ROUND(F16+F17*F18,2)+F27</f>
        <v>1727.57</v>
      </c>
    </row>
    <row r="16" spans="1:6" ht="31.5" x14ac:dyDescent="0.25">
      <c r="A16" s="45">
        <v>2</v>
      </c>
      <c r="B16" s="126" t="s">
        <v>56</v>
      </c>
      <c r="C16" s="126"/>
      <c r="D16" s="126"/>
      <c r="E16" s="116" t="s">
        <v>154</v>
      </c>
      <c r="F16" s="52">
        <f>АТС!B25</f>
        <v>838.51</v>
      </c>
    </row>
    <row r="17" spans="1:6" ht="36" customHeight="1" x14ac:dyDescent="0.25">
      <c r="A17" s="45">
        <v>3</v>
      </c>
      <c r="B17" s="126" t="s">
        <v>57</v>
      </c>
      <c r="C17" s="126"/>
      <c r="D17" s="126"/>
      <c r="E17" s="48" t="s">
        <v>58</v>
      </c>
      <c r="F17" s="52">
        <f>АТС!B24</f>
        <v>571712.78</v>
      </c>
    </row>
    <row r="18" spans="1:6" ht="30.75" customHeight="1" x14ac:dyDescent="0.25">
      <c r="A18" s="45">
        <v>4</v>
      </c>
      <c r="B18" s="126" t="s">
        <v>60</v>
      </c>
      <c r="C18" s="126" t="s">
        <v>59</v>
      </c>
      <c r="D18" s="126" t="s">
        <v>59</v>
      </c>
      <c r="E18" s="49" t="s">
        <v>59</v>
      </c>
      <c r="F18" s="53">
        <f>IF((F23+F24)-(F25+F26)&lt;=0,0,MAX(0,(F19+F20)-(F21+F22))/((F23+F24)-(F25+F26)))</f>
        <v>1.5550735019301005E-3</v>
      </c>
    </row>
    <row r="19" spans="1:6" ht="36" customHeight="1" x14ac:dyDescent="0.25">
      <c r="A19" s="45">
        <v>5</v>
      </c>
      <c r="B19" s="126" t="s">
        <v>61</v>
      </c>
      <c r="C19" s="126" t="s">
        <v>62</v>
      </c>
      <c r="D19" s="126" t="s">
        <v>34</v>
      </c>
      <c r="E19" s="50" t="s">
        <v>34</v>
      </c>
      <c r="F19" s="107">
        <v>183.495</v>
      </c>
    </row>
    <row r="20" spans="1:6" ht="33.75" customHeight="1" x14ac:dyDescent="0.25">
      <c r="A20" s="45">
        <v>6</v>
      </c>
      <c r="B20" s="126" t="s">
        <v>63</v>
      </c>
      <c r="C20" s="126" t="s">
        <v>62</v>
      </c>
      <c r="D20" s="126" t="s">
        <v>34</v>
      </c>
      <c r="E20" s="50" t="s">
        <v>34</v>
      </c>
      <c r="F20" s="63">
        <v>2.8239999999999998</v>
      </c>
    </row>
    <row r="21" spans="1:6" ht="33" customHeight="1" x14ac:dyDescent="0.25">
      <c r="A21" s="45">
        <v>7</v>
      </c>
      <c r="B21" s="126" t="s">
        <v>64</v>
      </c>
      <c r="C21" s="126" t="s">
        <v>62</v>
      </c>
      <c r="D21" s="126" t="s">
        <v>34</v>
      </c>
      <c r="E21" s="50" t="s">
        <v>34</v>
      </c>
      <c r="F21" s="63">
        <v>24.382999999999999</v>
      </c>
    </row>
    <row r="22" spans="1:6" ht="23.25" customHeight="1" x14ac:dyDescent="0.25">
      <c r="A22" s="45">
        <v>8</v>
      </c>
      <c r="B22" s="126" t="s">
        <v>65</v>
      </c>
      <c r="C22" s="126" t="s">
        <v>62</v>
      </c>
      <c r="D22" s="126" t="s">
        <v>34</v>
      </c>
      <c r="E22" s="50" t="s">
        <v>34</v>
      </c>
      <c r="F22" s="63">
        <v>68.69</v>
      </c>
    </row>
    <row r="23" spans="1:6" ht="30" customHeight="1" x14ac:dyDescent="0.25">
      <c r="A23" s="45">
        <v>9</v>
      </c>
      <c r="B23" s="126" t="s">
        <v>66</v>
      </c>
      <c r="C23" s="126" t="s">
        <v>67</v>
      </c>
      <c r="D23" s="126" t="s">
        <v>68</v>
      </c>
      <c r="E23" s="114" t="s">
        <v>153</v>
      </c>
      <c r="F23" s="99">
        <v>107078.173</v>
      </c>
    </row>
    <row r="24" spans="1:6" ht="35.25" customHeight="1" x14ac:dyDescent="0.25">
      <c r="A24" s="45">
        <v>10</v>
      </c>
      <c r="B24" s="126" t="s">
        <v>69</v>
      </c>
      <c r="C24" s="126" t="s">
        <v>67</v>
      </c>
      <c r="D24" s="126" t="s">
        <v>68</v>
      </c>
      <c r="E24" s="114" t="s">
        <v>153</v>
      </c>
      <c r="F24" s="99">
        <v>2018.1389999999999</v>
      </c>
    </row>
    <row r="25" spans="1:6" ht="34.5" customHeight="1" x14ac:dyDescent="0.25">
      <c r="A25" s="45">
        <v>11</v>
      </c>
      <c r="B25" s="126" t="s">
        <v>70</v>
      </c>
      <c r="C25" s="126" t="s">
        <v>67</v>
      </c>
      <c r="D25" s="126" t="s">
        <v>68</v>
      </c>
      <c r="E25" s="114" t="s">
        <v>153</v>
      </c>
      <c r="F25" s="99">
        <v>14783.873</v>
      </c>
    </row>
    <row r="26" spans="1:6" ht="34.5" customHeight="1" x14ac:dyDescent="0.25">
      <c r="A26" s="45">
        <v>12</v>
      </c>
      <c r="B26" s="126" t="s">
        <v>71</v>
      </c>
      <c r="C26" s="126" t="s">
        <v>67</v>
      </c>
      <c r="D26" s="126" t="s">
        <v>68</v>
      </c>
      <c r="E26" s="114" t="s">
        <v>153</v>
      </c>
      <c r="F26" s="99">
        <v>34350</v>
      </c>
    </row>
    <row r="27" spans="1:6" ht="42" customHeight="1" x14ac:dyDescent="0.25">
      <c r="A27" s="45">
        <v>13</v>
      </c>
      <c r="B27" s="126" t="s">
        <v>72</v>
      </c>
      <c r="C27" s="126"/>
      <c r="D27" s="126" t="s">
        <v>55</v>
      </c>
      <c r="E27" s="115" t="s">
        <v>154</v>
      </c>
      <c r="F27" s="113">
        <v>0</v>
      </c>
    </row>
    <row r="29" spans="1:6" ht="31.5" customHeight="1" x14ac:dyDescent="0.25">
      <c r="A29" s="130" t="s">
        <v>96</v>
      </c>
      <c r="B29" s="130"/>
      <c r="C29" s="130"/>
      <c r="D29" s="130"/>
      <c r="E29" s="130"/>
      <c r="F29" s="130"/>
    </row>
  </sheetData>
  <mergeCells count="26">
    <mergeCell ref="A29:F29"/>
    <mergeCell ref="B27:D27"/>
    <mergeCell ref="A4:F4"/>
    <mergeCell ref="B26:D26"/>
    <mergeCell ref="B24:D24"/>
    <mergeCell ref="B25:D25"/>
    <mergeCell ref="A6:B7"/>
    <mergeCell ref="C6:F6"/>
    <mergeCell ref="A12:F12"/>
    <mergeCell ref="B14:D14"/>
    <mergeCell ref="A1:F1"/>
    <mergeCell ref="A2:F2"/>
    <mergeCell ref="A3:F3"/>
    <mergeCell ref="B22:D22"/>
    <mergeCell ref="B23:D23"/>
    <mergeCell ref="B18:D18"/>
    <mergeCell ref="B19:D19"/>
    <mergeCell ref="B20:D20"/>
    <mergeCell ref="B21:D21"/>
    <mergeCell ref="B17:D17"/>
    <mergeCell ref="A5:F5"/>
    <mergeCell ref="A8:B8"/>
    <mergeCell ref="A9:B9"/>
    <mergeCell ref="A10:B10"/>
    <mergeCell ref="B15:D15"/>
    <mergeCell ref="B16:D16"/>
  </mergeCells>
  <pageMargins left="0.25" right="0.17" top="0.27" bottom="0.24" header="0.19" footer="0.17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BreakPreview" zoomScaleNormal="100" zoomScaleSheetLayoutView="100" workbookViewId="0">
      <selection activeCell="G8" sqref="G8"/>
    </sheetView>
  </sheetViews>
  <sheetFormatPr defaultRowHeight="15.75" x14ac:dyDescent="0.25"/>
  <cols>
    <col min="1" max="1" width="65.125" customWidth="1"/>
    <col min="2" max="2" width="10.625" style="1" customWidth="1"/>
    <col min="3" max="6" width="10.625" customWidth="1"/>
  </cols>
  <sheetData>
    <row r="1" spans="1:6" s="3" customFormat="1" ht="72" customHeight="1" x14ac:dyDescent="0.25">
      <c r="A1" s="139" t="s">
        <v>141</v>
      </c>
      <c r="B1" s="139"/>
      <c r="C1" s="139"/>
      <c r="D1" s="139"/>
      <c r="E1" s="139"/>
    </row>
    <row r="2" spans="1:6" ht="39.75" customHeight="1" x14ac:dyDescent="0.25">
      <c r="A2" s="138" t="str">
        <f>'I ЦК'!A2:F2</f>
        <v>Предельные уровни нерегулируемых цен на электрическую энергию (мощность), поставляемую потребителям (покупателям) АО"Севкавказэнерго" в июне 2019г.</v>
      </c>
      <c r="B2" s="138"/>
      <c r="C2" s="138"/>
      <c r="D2" s="138"/>
      <c r="E2" s="138"/>
    </row>
    <row r="3" spans="1:6" x14ac:dyDescent="0.25">
      <c r="A3" s="31"/>
      <c r="B3" s="31"/>
      <c r="C3" s="31"/>
      <c r="D3" s="31"/>
      <c r="E3" s="31"/>
    </row>
    <row r="4" spans="1:6" x14ac:dyDescent="0.25">
      <c r="A4" s="125" t="s">
        <v>42</v>
      </c>
      <c r="B4" s="125"/>
      <c r="C4" s="125"/>
      <c r="D4" s="125"/>
      <c r="E4" s="125"/>
    </row>
    <row r="5" spans="1:6" ht="33" customHeight="1" x14ac:dyDescent="0.25">
      <c r="A5" s="131" t="s">
        <v>43</v>
      </c>
      <c r="B5" s="131"/>
      <c r="C5" s="131"/>
      <c r="D5" s="131"/>
      <c r="E5" s="131"/>
    </row>
    <row r="6" spans="1:6" x14ac:dyDescent="0.25">
      <c r="A6" s="31"/>
      <c r="B6" s="31"/>
      <c r="C6" s="31"/>
      <c r="D6" s="31"/>
      <c r="E6" s="31"/>
    </row>
    <row r="7" spans="1:6" x14ac:dyDescent="0.25">
      <c r="A7" s="54" t="s">
        <v>81</v>
      </c>
      <c r="B7" s="44"/>
      <c r="C7" s="44"/>
      <c r="D7" s="44"/>
      <c r="E7" s="44"/>
    </row>
    <row r="8" spans="1:6" x14ac:dyDescent="0.25">
      <c r="A8" s="142" t="s">
        <v>89</v>
      </c>
      <c r="B8" s="140" t="s">
        <v>74</v>
      </c>
      <c r="C8" s="140"/>
      <c r="D8" s="140"/>
      <c r="E8" s="140"/>
    </row>
    <row r="9" spans="1:6" x14ac:dyDescent="0.25">
      <c r="A9" s="143"/>
      <c r="B9" s="55" t="s">
        <v>0</v>
      </c>
      <c r="C9" s="55" t="s">
        <v>82</v>
      </c>
      <c r="D9" s="55" t="s">
        <v>83</v>
      </c>
      <c r="E9" s="55" t="s">
        <v>3</v>
      </c>
    </row>
    <row r="10" spans="1:6" x14ac:dyDescent="0.25">
      <c r="A10" s="59" t="s">
        <v>84</v>
      </c>
      <c r="B10" s="56"/>
      <c r="C10" s="56"/>
      <c r="D10" s="56"/>
      <c r="E10" s="56"/>
    </row>
    <row r="11" spans="1:6" x14ac:dyDescent="0.25">
      <c r="A11" s="57" t="s">
        <v>155</v>
      </c>
      <c r="B11" s="58">
        <f t="shared" ref="B11:E13" si="0">B27</f>
        <v>3130.5219999999999</v>
      </c>
      <c r="C11" s="58">
        <f t="shared" si="0"/>
        <v>3808.2820000000002</v>
      </c>
      <c r="D11" s="58">
        <f t="shared" si="0"/>
        <v>4114.652</v>
      </c>
      <c r="E11" s="58">
        <f t="shared" si="0"/>
        <v>4617.6920000000009</v>
      </c>
      <c r="F11" s="29"/>
    </row>
    <row r="12" spans="1:6" x14ac:dyDescent="0.25">
      <c r="A12" s="57" t="s">
        <v>79</v>
      </c>
      <c r="B12" s="58">
        <f t="shared" si="0"/>
        <v>3014.6589999999997</v>
      </c>
      <c r="C12" s="58">
        <f t="shared" si="0"/>
        <v>3692.4189999999999</v>
      </c>
      <c r="D12" s="58">
        <f t="shared" si="0"/>
        <v>3998.7889999999998</v>
      </c>
      <c r="E12" s="58">
        <f t="shared" si="0"/>
        <v>4501.8290000000006</v>
      </c>
      <c r="F12" s="29"/>
    </row>
    <row r="13" spans="1:6" x14ac:dyDescent="0.25">
      <c r="A13" s="57" t="s">
        <v>80</v>
      </c>
      <c r="B13" s="58">
        <f t="shared" si="0"/>
        <v>2937.489</v>
      </c>
      <c r="C13" s="58">
        <f t="shared" si="0"/>
        <v>3615.2490000000003</v>
      </c>
      <c r="D13" s="58">
        <f t="shared" si="0"/>
        <v>3921.6190000000001</v>
      </c>
      <c r="E13" s="58">
        <f t="shared" si="0"/>
        <v>4424.6590000000006</v>
      </c>
      <c r="F13" s="29"/>
    </row>
    <row r="14" spans="1:6" x14ac:dyDescent="0.25">
      <c r="A14" s="59" t="s">
        <v>85</v>
      </c>
      <c r="B14" s="56"/>
      <c r="C14" s="56"/>
      <c r="D14" s="56"/>
      <c r="E14" s="56"/>
      <c r="F14" s="29"/>
    </row>
    <row r="15" spans="1:6" x14ac:dyDescent="0.25">
      <c r="A15" s="57" t="s">
        <v>155</v>
      </c>
      <c r="B15" s="58">
        <f>'РСТ РСО-А'!$F$9+'Иные услуги '!$C$5+'РСТ РСО-А'!I6+АТС!$B$12</f>
        <v>4033.3020000000001</v>
      </c>
      <c r="C15" s="58">
        <f>'РСТ РСО-А'!$F$9+'Иные услуги '!$C$5+'РСТ РСО-А'!J6+АТС!$B$12</f>
        <v>4711.0619999999999</v>
      </c>
      <c r="D15" s="58">
        <f>'РСТ РСО-А'!$F$9+'Иные услуги '!$C$5+'РСТ РСО-А'!K6+АТС!$B$12</f>
        <v>5017.4320000000007</v>
      </c>
      <c r="E15" s="58">
        <f>'РСТ РСО-А'!$F$9+'Иные услуги '!$C$5+'РСТ РСО-А'!L6+АТС!$B$12</f>
        <v>5520.4719999999998</v>
      </c>
      <c r="F15" s="29"/>
    </row>
    <row r="16" spans="1:6" x14ac:dyDescent="0.25">
      <c r="A16" s="57" t="s">
        <v>79</v>
      </c>
      <c r="B16" s="58">
        <f>'РСТ РСО-А'!$G$9+'Иные услуги '!$C$5+'РСТ РСО-А'!I6+АТС!$B$12</f>
        <v>3917.4389999999999</v>
      </c>
      <c r="C16" s="58">
        <f>'РСТ РСО-А'!$G$9+'Иные услуги '!$C$5+'РСТ РСО-А'!J6+АТС!$B$12</f>
        <v>4595.1990000000005</v>
      </c>
      <c r="D16" s="58">
        <f>'РСТ РСО-А'!$G$9+'Иные услуги '!$C$5+'РСТ РСО-А'!K6+АТС!$B$12</f>
        <v>4901.5689999999995</v>
      </c>
      <c r="E16" s="58">
        <f>'РСТ РСО-А'!$G$9+'Иные услуги '!$C$5+'РСТ РСО-А'!L6+АТС!$B$12</f>
        <v>5404.6090000000004</v>
      </c>
      <c r="F16" s="29"/>
    </row>
    <row r="17" spans="1:6" x14ac:dyDescent="0.25">
      <c r="A17" s="57" t="s">
        <v>80</v>
      </c>
      <c r="B17" s="58">
        <f>'РСТ РСО-А'!$H$9+'Иные услуги '!$C$5+'РСТ РСО-А'!I6+АТС!$B$12</f>
        <v>3840.2690000000002</v>
      </c>
      <c r="C17" s="58">
        <f>'РСТ РСО-А'!$H$9+'Иные услуги '!$C$5+'РСТ РСО-А'!J6+АТС!$B$12</f>
        <v>4518.0290000000005</v>
      </c>
      <c r="D17" s="58">
        <f>'РСТ РСО-А'!$H$9+'Иные услуги '!$C$5+'РСТ РСО-А'!K6+АТС!$B$12</f>
        <v>4824.3990000000003</v>
      </c>
      <c r="E17" s="58">
        <f>'РСТ РСО-А'!$H$9+'Иные услуги '!$C$5+'РСТ РСО-А'!L6+АТС!$B$12</f>
        <v>5327.4390000000003</v>
      </c>
      <c r="F17" s="29"/>
    </row>
    <row r="18" spans="1:6" x14ac:dyDescent="0.25">
      <c r="A18" s="59" t="s">
        <v>86</v>
      </c>
      <c r="B18" s="56"/>
      <c r="C18" s="56"/>
      <c r="D18" s="56"/>
      <c r="E18" s="56"/>
      <c r="F18" s="29"/>
    </row>
    <row r="19" spans="1:6" x14ac:dyDescent="0.25">
      <c r="A19" s="57" t="s">
        <v>155</v>
      </c>
      <c r="B19" s="58">
        <f>'РСТ РСО-А'!$F$9+'Иные услуги '!$C$5+'РСТ РСО-А'!I$6+АТС!$B$13</f>
        <v>7521.5319999999992</v>
      </c>
      <c r="C19" s="58">
        <f>'РСТ РСО-А'!$F$9+'Иные услуги '!$C$5+'РСТ РСО-А'!J$6+АТС!$B$13</f>
        <v>8199.2919999999995</v>
      </c>
      <c r="D19" s="58">
        <f>'РСТ РСО-А'!$F$9+'Иные услуги '!$C$5+'РСТ РСО-А'!K$6+АТС!$B$13</f>
        <v>8505.6620000000003</v>
      </c>
      <c r="E19" s="58">
        <f>'РСТ РСО-А'!$F$9+'Иные услуги '!$C$5+'РСТ РСО-А'!L$6+АТС!$B$13</f>
        <v>9008.7019999999993</v>
      </c>
      <c r="F19" s="29"/>
    </row>
    <row r="20" spans="1:6" x14ac:dyDescent="0.25">
      <c r="A20" s="57" t="s">
        <v>79</v>
      </c>
      <c r="B20" s="58">
        <f>'РСТ РСО-А'!$G$9+'Иные услуги '!$C$5+'РСТ РСО-А'!I$6+АТС!$B$13</f>
        <v>7405.6689999999999</v>
      </c>
      <c r="C20" s="58">
        <f>'РСТ РСО-А'!$G$9+'Иные услуги '!$C$5+'РСТ РСО-А'!J$6+АТС!$B$13</f>
        <v>8083.4290000000001</v>
      </c>
      <c r="D20" s="58">
        <f>'РСТ РСО-А'!$G$9+'Иные услуги '!$C$5+'РСТ РСО-А'!K$6+АТС!$B$13</f>
        <v>8389.7989999999991</v>
      </c>
      <c r="E20" s="58">
        <f>'РСТ РСО-А'!$G$9+'Иные услуги '!$C$5+'РСТ РСО-А'!L$6+АТС!$B$13</f>
        <v>8892.8389999999999</v>
      </c>
      <c r="F20" s="29"/>
    </row>
    <row r="21" spans="1:6" x14ac:dyDescent="0.25">
      <c r="A21" s="57" t="s">
        <v>80</v>
      </c>
      <c r="B21" s="58">
        <f>'РСТ РСО-А'!$H$9+'Иные услуги '!$C$5+'РСТ РСО-А'!I$6+АТС!$B$13</f>
        <v>7328.4989999999998</v>
      </c>
      <c r="C21" s="58">
        <f>'РСТ РСО-А'!$H$9+'Иные услуги '!$C$5+'РСТ РСО-А'!J$6+АТС!$B$13</f>
        <v>8006.259</v>
      </c>
      <c r="D21" s="58">
        <f>'РСТ РСО-А'!$H$9+'Иные услуги '!$C$5+'РСТ РСО-А'!K$6+АТС!$B$13</f>
        <v>8312.6290000000008</v>
      </c>
      <c r="E21" s="58">
        <f>'РСТ РСО-А'!$H$9+'Иные услуги '!$C$5+'РСТ РСО-А'!L$6+АТС!$B$13</f>
        <v>8815.6689999999999</v>
      </c>
      <c r="F21" s="29"/>
    </row>
    <row r="22" spans="1:6" x14ac:dyDescent="0.25">
      <c r="A22" s="141"/>
      <c r="B22" s="141"/>
      <c r="C22" s="141"/>
      <c r="D22" s="141"/>
      <c r="E22" s="141"/>
      <c r="F22" s="29"/>
    </row>
    <row r="23" spans="1:6" x14ac:dyDescent="0.25">
      <c r="A23" s="82" t="s">
        <v>87</v>
      </c>
      <c r="B23" s="44"/>
      <c r="C23" s="44"/>
      <c r="D23" s="44"/>
      <c r="E23" s="44"/>
      <c r="F23" s="29"/>
    </row>
    <row r="24" spans="1:6" x14ac:dyDescent="0.25">
      <c r="A24" s="142" t="s">
        <v>89</v>
      </c>
      <c r="B24" s="140" t="s">
        <v>74</v>
      </c>
      <c r="C24" s="140"/>
      <c r="D24" s="140"/>
      <c r="E24" s="140"/>
    </row>
    <row r="25" spans="1:6" x14ac:dyDescent="0.25">
      <c r="A25" s="143"/>
      <c r="B25" s="55" t="s">
        <v>0</v>
      </c>
      <c r="C25" s="55" t="s">
        <v>82</v>
      </c>
      <c r="D25" s="55" t="s">
        <v>83</v>
      </c>
      <c r="E25" s="55" t="s">
        <v>3</v>
      </c>
    </row>
    <row r="26" spans="1:6" x14ac:dyDescent="0.25">
      <c r="A26" s="59" t="s">
        <v>84</v>
      </c>
      <c r="B26" s="56"/>
      <c r="C26" s="56"/>
      <c r="D26" s="56"/>
      <c r="E26" s="56"/>
    </row>
    <row r="27" spans="1:6" x14ac:dyDescent="0.25">
      <c r="A27" s="57" t="s">
        <v>155</v>
      </c>
      <c r="B27" s="60">
        <f>АТС!$B$15+'РСТ РСО-А'!I$6+'Иные услуги '!$C$5+'РСТ РСО-А'!$F9</f>
        <v>3130.5219999999999</v>
      </c>
      <c r="C27" s="60">
        <f>АТС!$B$15+'РСТ РСО-А'!J$6+'Иные услуги '!$C$5+'РСТ РСО-А'!$F9</f>
        <v>3808.2820000000002</v>
      </c>
      <c r="D27" s="60">
        <f>АТС!$B$15+'РСТ РСО-А'!K$6+'Иные услуги '!$C$5+'РСТ РСО-А'!$F9</f>
        <v>4114.652</v>
      </c>
      <c r="E27" s="60">
        <f>АТС!$B$15+'РСТ РСО-А'!L$6+'Иные услуги '!$C$5+'РСТ РСО-А'!$F9</f>
        <v>4617.6920000000009</v>
      </c>
    </row>
    <row r="28" spans="1:6" x14ac:dyDescent="0.25">
      <c r="A28" s="57" t="s">
        <v>79</v>
      </c>
      <c r="B28" s="60">
        <f>АТС!$B$15+'РСТ РСО-А'!I$6+'Иные услуги '!$C$5+'РСТ РСО-А'!$G9</f>
        <v>3014.6589999999997</v>
      </c>
      <c r="C28" s="60">
        <f>АТС!$B$15+'РСТ РСО-А'!J$6+'Иные услуги '!$C$5+'РСТ РСО-А'!$G9</f>
        <v>3692.4189999999999</v>
      </c>
      <c r="D28" s="60">
        <f>АТС!$B$15+'РСТ РСО-А'!K$6+'Иные услуги '!$C$5+'РСТ РСО-А'!$G9</f>
        <v>3998.7889999999998</v>
      </c>
      <c r="E28" s="60">
        <f>АТС!$B$15+'РСТ РСО-А'!L$6+'Иные услуги '!$C$5+'РСТ РСО-А'!$G9</f>
        <v>4501.8290000000006</v>
      </c>
    </row>
    <row r="29" spans="1:6" x14ac:dyDescent="0.25">
      <c r="A29" s="57" t="s">
        <v>80</v>
      </c>
      <c r="B29" s="60">
        <f>АТС!$B$15+'РСТ РСО-А'!I$6+'Иные услуги '!$C$5+'РСТ РСО-А'!$H9</f>
        <v>2937.489</v>
      </c>
      <c r="C29" s="60">
        <f>АТС!$B$15+'РСТ РСО-А'!J$6+'Иные услуги '!$C$5+'РСТ РСО-А'!$H9</f>
        <v>3615.2490000000003</v>
      </c>
      <c r="D29" s="60">
        <f>АТС!$B$15+'РСТ РСО-А'!K$6+'Иные услуги '!$C$5+'РСТ РСО-А'!$H9</f>
        <v>3921.6190000000001</v>
      </c>
      <c r="E29" s="60">
        <f>АТС!$B$15+'РСТ РСО-А'!L$6+'Иные услуги '!$C$5+'РСТ РСО-А'!$H9</f>
        <v>4424.6590000000006</v>
      </c>
    </row>
    <row r="30" spans="1:6" x14ac:dyDescent="0.25">
      <c r="A30" s="59" t="s">
        <v>88</v>
      </c>
      <c r="B30" s="61"/>
      <c r="C30" s="61"/>
      <c r="D30" s="61"/>
      <c r="E30" s="61"/>
    </row>
    <row r="31" spans="1:6" x14ac:dyDescent="0.25">
      <c r="A31" s="57" t="s">
        <v>155</v>
      </c>
      <c r="B31" s="60">
        <f>АТС!$B$16+'РСТ РСО-А'!I$6+'Иные услуги '!$C$5+'РСТ РСО-А'!$F9</f>
        <v>5252.3220000000001</v>
      </c>
      <c r="C31" s="60">
        <f>АТС!$B$16+'РСТ РСО-А'!J$6+'Иные услуги '!$C$5+'РСТ РСО-А'!$F9</f>
        <v>5930.0820000000003</v>
      </c>
      <c r="D31" s="60">
        <f>АТС!$B$16+'РСТ РСО-А'!K$6+'Иные услуги '!$C$5+'РСТ РСО-А'!$F9</f>
        <v>6236.4520000000011</v>
      </c>
      <c r="E31" s="60">
        <f>АТС!$B$16+'РСТ РСО-А'!L$6+'Иные услуги '!$C$5+'РСТ РСО-А'!$F9</f>
        <v>6739.4920000000002</v>
      </c>
    </row>
    <row r="32" spans="1:6" x14ac:dyDescent="0.25">
      <c r="A32" s="57" t="s">
        <v>79</v>
      </c>
      <c r="B32" s="60">
        <f>АТС!$B$16+'РСТ РСО-А'!I$6+'Иные услуги '!$C$5+'РСТ РСО-А'!$G9</f>
        <v>5136.4589999999998</v>
      </c>
      <c r="C32" s="60">
        <f>АТС!$B$16+'РСТ РСО-А'!J$6+'Иные услуги '!$C$5+'РСТ РСО-А'!$G9</f>
        <v>5814.2190000000001</v>
      </c>
      <c r="D32" s="60">
        <f>АТС!$B$16+'РСТ РСО-А'!K$6+'Иные услуги '!$C$5+'РСТ РСО-А'!$G9</f>
        <v>6120.5890000000009</v>
      </c>
      <c r="E32" s="60">
        <f>АТС!$B$16+'РСТ РСО-А'!L$6+'Иные услуги '!$C$5+'РСТ РСО-А'!$G9</f>
        <v>6623.6289999999999</v>
      </c>
    </row>
    <row r="33" spans="1:5" x14ac:dyDescent="0.25">
      <c r="A33" s="57" t="s">
        <v>80</v>
      </c>
      <c r="B33" s="60">
        <f>АТС!$B$16+'РСТ РСО-А'!I$6+'Иные услуги '!$C$5+'РСТ РСО-А'!$H9</f>
        <v>5059.2889999999998</v>
      </c>
      <c r="C33" s="60">
        <f>АТС!$B$16+'РСТ РСО-А'!J$6+'Иные услуги '!$C$5+'РСТ РСО-А'!$H9</f>
        <v>5737.049</v>
      </c>
      <c r="D33" s="60">
        <f>АТС!$B$16+'РСТ РСО-А'!K$6+'Иные услуги '!$C$5+'РСТ РСО-А'!$H9</f>
        <v>6043.4190000000008</v>
      </c>
      <c r="E33" s="60">
        <f>АТС!$B$16+'РСТ РСО-А'!L$6+'Иные услуги '!$C$5+'РСТ РСО-А'!$H9</f>
        <v>6546.4589999999998</v>
      </c>
    </row>
  </sheetData>
  <mergeCells count="9">
    <mergeCell ref="A2:E2"/>
    <mergeCell ref="A1:E1"/>
    <mergeCell ref="B8:E8"/>
    <mergeCell ref="A22:E22"/>
    <mergeCell ref="A24:A25"/>
    <mergeCell ref="B24:E24"/>
    <mergeCell ref="A8:A9"/>
    <mergeCell ref="A5:E5"/>
    <mergeCell ref="A4:E4"/>
  </mergeCells>
  <pageMargins left="0.25" right="0.17" top="0.27" bottom="0.24" header="0.19" footer="0.17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4"/>
  <sheetViews>
    <sheetView view="pageBreakPreview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458" sqref="A458:XFD458"/>
    </sheetView>
  </sheetViews>
  <sheetFormatPr defaultRowHeight="15" x14ac:dyDescent="0.25"/>
  <cols>
    <col min="1" max="1" width="14.25" style="64" customWidth="1"/>
    <col min="2" max="9" width="12" style="64" customWidth="1"/>
    <col min="10" max="10" width="12.375" style="64" customWidth="1"/>
    <col min="11" max="11" width="12.625" style="64" customWidth="1"/>
    <col min="12" max="12" width="11.75" style="64" customWidth="1"/>
    <col min="13" max="25" width="12" style="64" customWidth="1"/>
    <col min="26" max="26" width="9" style="32"/>
    <col min="27" max="27" width="11.25" style="32" customWidth="1"/>
    <col min="28" max="16384" width="9" style="32"/>
  </cols>
  <sheetData>
    <row r="1" spans="1:27" s="77" customFormat="1" ht="44.25" customHeight="1" x14ac:dyDescent="0.25">
      <c r="A1" s="163" t="s">
        <v>141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7" ht="18.75" customHeight="1" x14ac:dyDescent="0.2">
      <c r="A2" s="164" t="s">
        <v>164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7" ht="39.75" customHeight="1" x14ac:dyDescent="0.2">
      <c r="A3" s="165" t="s">
        <v>90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27" ht="25.5" customHeight="1" x14ac:dyDescent="0.2">
      <c r="A4" s="166" t="s">
        <v>36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7" spans="1:27" x14ac:dyDescent="0.25">
      <c r="A7" s="64" t="s">
        <v>97</v>
      </c>
    </row>
    <row r="9" spans="1:27" s="77" customFormat="1" x14ac:dyDescent="0.25">
      <c r="A9" s="75" t="s">
        <v>98</v>
      </c>
      <c r="B9" s="75"/>
      <c r="C9" s="75"/>
      <c r="D9" s="76"/>
      <c r="E9" s="76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7" x14ac:dyDescent="0.25">
      <c r="A10" s="74" t="s">
        <v>159</v>
      </c>
      <c r="B10" s="65"/>
      <c r="C10" s="65"/>
      <c r="D10" s="65"/>
    </row>
    <row r="11" spans="1:27" ht="12.75" customHeight="1" x14ac:dyDescent="0.2">
      <c r="A11" s="144" t="s">
        <v>35</v>
      </c>
      <c r="B11" s="147" t="s">
        <v>99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9"/>
    </row>
    <row r="12" spans="1:27" ht="12.75" customHeight="1" x14ac:dyDescent="0.2">
      <c r="A12" s="145"/>
      <c r="B12" s="150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2"/>
    </row>
    <row r="13" spans="1:27" ht="12.75" customHeight="1" x14ac:dyDescent="0.2">
      <c r="A13" s="145"/>
      <c r="B13" s="153" t="s">
        <v>100</v>
      </c>
      <c r="C13" s="155" t="s">
        <v>101</v>
      </c>
      <c r="D13" s="155" t="s">
        <v>102</v>
      </c>
      <c r="E13" s="155" t="s">
        <v>103</v>
      </c>
      <c r="F13" s="155" t="s">
        <v>104</v>
      </c>
      <c r="G13" s="155" t="s">
        <v>105</v>
      </c>
      <c r="H13" s="155" t="s">
        <v>106</v>
      </c>
      <c r="I13" s="155" t="s">
        <v>107</v>
      </c>
      <c r="J13" s="155" t="s">
        <v>108</v>
      </c>
      <c r="K13" s="155" t="s">
        <v>109</v>
      </c>
      <c r="L13" s="155" t="s">
        <v>110</v>
      </c>
      <c r="M13" s="155" t="s">
        <v>111</v>
      </c>
      <c r="N13" s="157" t="s">
        <v>112</v>
      </c>
      <c r="O13" s="155" t="s">
        <v>113</v>
      </c>
      <c r="P13" s="155" t="s">
        <v>114</v>
      </c>
      <c r="Q13" s="155" t="s">
        <v>115</v>
      </c>
      <c r="R13" s="155" t="s">
        <v>116</v>
      </c>
      <c r="S13" s="155" t="s">
        <v>117</v>
      </c>
      <c r="T13" s="155" t="s">
        <v>118</v>
      </c>
      <c r="U13" s="155" t="s">
        <v>119</v>
      </c>
      <c r="V13" s="155" t="s">
        <v>120</v>
      </c>
      <c r="W13" s="155" t="s">
        <v>121</v>
      </c>
      <c r="X13" s="155" t="s">
        <v>122</v>
      </c>
      <c r="Y13" s="155" t="s">
        <v>123</v>
      </c>
    </row>
    <row r="14" spans="1:27" ht="11.25" customHeight="1" x14ac:dyDescent="0.2">
      <c r="A14" s="146"/>
      <c r="B14" s="154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8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</row>
    <row r="15" spans="1:27" ht="18.75" customHeight="1" x14ac:dyDescent="0.2">
      <c r="A15" s="66">
        <f>АТС!A41</f>
        <v>43617</v>
      </c>
      <c r="B15" s="70">
        <f>VLOOKUP($A15+ROUND((COLUMN()-2)/24,5),АТС!$A$41:$F$784,6)+'РСТ РСО-А'!$F$9+'Иные услуги '!$C$5+'РСТ РСО-А'!$I$6</f>
        <v>3129.252</v>
      </c>
      <c r="C15" s="117">
        <f>VLOOKUP($A15+ROUND((COLUMN()-2)/24,5),АТС!$A$41:$F$784,6)+'РСТ РСО-А'!$F$9+'Иные услуги '!$C$5+'РСТ РСО-А'!$I$6</f>
        <v>3129.212</v>
      </c>
      <c r="D15" s="117">
        <f>VLOOKUP($A15+ROUND((COLUMN()-2)/24,5),АТС!$A$41:$F$784,6)+'РСТ РСО-А'!$F$9+'Иные услуги '!$C$5+'РСТ РСО-А'!$I$6</f>
        <v>3129.3620000000001</v>
      </c>
      <c r="E15" s="117">
        <f>VLOOKUP($A15+ROUND((COLUMN()-2)/24,5),АТС!$A$41:$F$784,6)+'РСТ РСО-А'!$F$9+'Иные услуги '!$C$5+'РСТ РСО-А'!$I$6</f>
        <v>3129.3519999999999</v>
      </c>
      <c r="F15" s="117">
        <f>VLOOKUP($A15+ROUND((COLUMN()-2)/24,5),АТС!$A$41:$F$784,6)+'РСТ РСО-А'!$F$9+'Иные услуги '!$C$5+'РСТ РСО-А'!$I$6</f>
        <v>3129.1619999999998</v>
      </c>
      <c r="G15" s="117">
        <f>VLOOKUP($A15+ROUND((COLUMN()-2)/24,5),АТС!$A$41:$F$784,6)+'РСТ РСО-А'!$F$9+'Иные услуги '!$C$5+'РСТ РСО-А'!$I$6</f>
        <v>3129.0819999999999</v>
      </c>
      <c r="H15" s="117">
        <f>VLOOKUP($A15+ROUND((COLUMN()-2)/24,5),АТС!$A$41:$F$784,6)+'РСТ РСО-А'!$F$9+'Иные услуги '!$C$5+'РСТ РСО-А'!$I$6</f>
        <v>3127.8119999999999</v>
      </c>
      <c r="I15" s="117">
        <f>VLOOKUP($A15+ROUND((COLUMN()-2)/24,5),АТС!$A$41:$F$784,6)+'РСТ РСО-А'!$F$9+'Иные услуги '!$C$5+'РСТ РСО-А'!$I$6</f>
        <v>3128.5619999999999</v>
      </c>
      <c r="J15" s="117">
        <f>VLOOKUP($A15+ROUND((COLUMN()-2)/24,5),АТС!$A$41:$F$784,6)+'РСТ РСО-А'!$F$9+'Иные услуги '!$C$5+'РСТ РСО-А'!$I$6</f>
        <v>3129.4119999999998</v>
      </c>
      <c r="K15" s="117">
        <f>VLOOKUP($A15+ROUND((COLUMN()-2)/24,5),АТС!$A$41:$F$784,6)+'РСТ РСО-А'!$F$9+'Иные услуги '!$C$5+'РСТ РСО-А'!$I$6</f>
        <v>3129.8519999999999</v>
      </c>
      <c r="L15" s="117">
        <f>VLOOKUP($A15+ROUND((COLUMN()-2)/24,5),АТС!$A$41:$F$784,6)+'РСТ РСО-А'!$F$9+'Иные услуги '!$C$5+'РСТ РСО-А'!$I$6</f>
        <v>3129.9519999999998</v>
      </c>
      <c r="M15" s="117">
        <f>VLOOKUP($A15+ROUND((COLUMN()-2)/24,5),АТС!$A$41:$F$784,6)+'РСТ РСО-А'!$F$9+'Иные услуги '!$C$5+'РСТ РСО-А'!$I$6</f>
        <v>3129.9920000000002</v>
      </c>
      <c r="N15" s="117">
        <f>VLOOKUP($A15+ROUND((COLUMN()-2)/24,5),АТС!$A$41:$F$784,6)+'РСТ РСО-А'!$F$9+'Иные услуги '!$C$5+'РСТ РСО-А'!$I$6</f>
        <v>3129.8220000000001</v>
      </c>
      <c r="O15" s="117">
        <f>VLOOKUP($A15+ROUND((COLUMN()-2)/24,5),АТС!$A$41:$F$784,6)+'РСТ РСО-А'!$F$9+'Иные услуги '!$C$5+'РСТ РСО-А'!$I$6</f>
        <v>3129.8719999999998</v>
      </c>
      <c r="P15" s="117">
        <f>VLOOKUP($A15+ROUND((COLUMN()-2)/24,5),АТС!$A$41:$F$784,6)+'РСТ РСО-А'!$F$9+'Иные услуги '!$C$5+'РСТ РСО-А'!$I$6</f>
        <v>3129.9319999999998</v>
      </c>
      <c r="Q15" s="117">
        <f>VLOOKUP($A15+ROUND((COLUMN()-2)/24,5),АТС!$A$41:$F$784,6)+'РСТ РСО-А'!$F$9+'Иные услуги '!$C$5+'РСТ РСО-А'!$I$6</f>
        <v>3129.942</v>
      </c>
      <c r="R15" s="117">
        <f>VLOOKUP($A15+ROUND((COLUMN()-2)/24,5),АТС!$A$41:$F$784,6)+'РСТ РСО-А'!$F$9+'Иные услуги '!$C$5+'РСТ РСО-А'!$I$6</f>
        <v>3129.8220000000001</v>
      </c>
      <c r="S15" s="117">
        <f>VLOOKUP($A15+ROUND((COLUMN()-2)/24,5),АТС!$A$41:$F$784,6)+'РСТ РСО-А'!$F$9+'Иные услуги '!$C$5+'РСТ РСО-А'!$I$6</f>
        <v>3129.8620000000001</v>
      </c>
      <c r="T15" s="117">
        <f>VLOOKUP($A15+ROUND((COLUMN()-2)/24,5),АТС!$A$41:$F$784,6)+'РСТ РСО-А'!$F$9+'Иные услуги '!$C$5+'РСТ РСО-А'!$I$6</f>
        <v>3130.0119999999997</v>
      </c>
      <c r="U15" s="117">
        <f>VLOOKUP($A15+ROUND((COLUMN()-2)/24,5),АТС!$A$41:$F$784,6)+'РСТ РСО-А'!$F$9+'Иные услуги '!$C$5+'РСТ РСО-А'!$I$6</f>
        <v>3130.2019999999998</v>
      </c>
      <c r="V15" s="117">
        <f>VLOOKUP($A15+ROUND((COLUMN()-2)/24,5),АТС!$A$41:$F$784,6)+'РСТ РСО-А'!$F$9+'Иные услуги '!$C$5+'РСТ РСО-А'!$I$6</f>
        <v>3129.3820000000001</v>
      </c>
      <c r="W15" s="117">
        <f>VLOOKUP($A15+ROUND((COLUMN()-2)/24,5),АТС!$A$41:$F$784,6)+'РСТ РСО-А'!$F$9+'Иные услуги '!$C$5+'РСТ РСО-А'!$I$6</f>
        <v>3129.3019999999997</v>
      </c>
      <c r="X15" s="117">
        <f>VLOOKUP($A15+ROUND((COLUMN()-2)/24,5),АТС!$A$41:$F$784,6)+'РСТ РСО-А'!$F$9+'Иные услуги '!$C$5+'РСТ РСО-А'!$I$6</f>
        <v>3128.2919999999999</v>
      </c>
      <c r="Y15" s="117">
        <f>VLOOKUP($A15+ROUND((COLUMN()-2)/24,5),АТС!$A$41:$F$784,6)+'РСТ РСО-А'!$F$9+'Иные услуги '!$C$5+'РСТ РСО-А'!$I$6</f>
        <v>3127.2919999999999</v>
      </c>
      <c r="AA15" s="67"/>
    </row>
    <row r="16" spans="1:27" x14ac:dyDescent="0.2">
      <c r="A16" s="66">
        <f>A15+1</f>
        <v>43618</v>
      </c>
      <c r="B16" s="117">
        <f>VLOOKUP($A16+ROUND((COLUMN()-2)/24,5),АТС!$A$41:$F$784,6)+'РСТ РСО-А'!$F$9+'Иные услуги '!$C$5+'РСТ РСО-А'!$I$6</f>
        <v>3129.1419999999998</v>
      </c>
      <c r="C16" s="117">
        <f>VLOOKUP($A16+ROUND((COLUMN()-2)/24,5),АТС!$A$41:$F$784,6)+'РСТ РСО-А'!$F$9+'Иные услуги '!$C$5+'РСТ РСО-А'!$I$6</f>
        <v>3128.8620000000001</v>
      </c>
      <c r="D16" s="117">
        <f>VLOOKUP($A16+ROUND((COLUMN()-2)/24,5),АТС!$A$41:$F$784,6)+'РСТ РСО-А'!$F$9+'Иные услуги '!$C$5+'РСТ РСО-А'!$I$6</f>
        <v>3129.1120000000001</v>
      </c>
      <c r="E16" s="117">
        <f>VLOOKUP($A16+ROUND((COLUMN()-2)/24,5),АТС!$A$41:$F$784,6)+'РСТ РСО-А'!$F$9+'Иные услуги '!$C$5+'РСТ РСО-А'!$I$6</f>
        <v>3129.1619999999998</v>
      </c>
      <c r="F16" s="117">
        <f>VLOOKUP($A16+ROUND((COLUMN()-2)/24,5),АТС!$A$41:$F$784,6)+'РСТ РСО-А'!$F$9+'Иные услуги '!$C$5+'РСТ РСО-А'!$I$6</f>
        <v>3128.7719999999999</v>
      </c>
      <c r="G16" s="117">
        <f>VLOOKUP($A16+ROUND((COLUMN()-2)/24,5),АТС!$A$41:$F$784,6)+'РСТ РСО-А'!$F$9+'Иные услуги '!$C$5+'РСТ РСО-А'!$I$6</f>
        <v>3128.902</v>
      </c>
      <c r="H16" s="117">
        <f>VLOOKUP($A16+ROUND((COLUMN()-2)/24,5),АТС!$A$41:$F$784,6)+'РСТ РСО-А'!$F$9+'Иные услуги '!$C$5+'РСТ РСО-А'!$I$6</f>
        <v>3127.3820000000001</v>
      </c>
      <c r="I16" s="117">
        <f>VLOOKUP($A16+ROUND((COLUMN()-2)/24,5),АТС!$A$41:$F$784,6)+'РСТ РСО-А'!$F$9+'Иные услуги '!$C$5+'РСТ РСО-А'!$I$6</f>
        <v>3128.692</v>
      </c>
      <c r="J16" s="117">
        <f>VLOOKUP($A16+ROUND((COLUMN()-2)/24,5),АТС!$A$41:$F$784,6)+'РСТ РСО-А'!$F$9+'Иные услуги '!$C$5+'РСТ РСО-А'!$I$6</f>
        <v>3129.4319999999998</v>
      </c>
      <c r="K16" s="117">
        <f>VLOOKUP($A16+ROUND((COLUMN()-2)/24,5),АТС!$A$41:$F$784,6)+'РСТ РСО-А'!$F$9+'Иные услуги '!$C$5+'РСТ РСО-А'!$I$6</f>
        <v>3129.7619999999997</v>
      </c>
      <c r="L16" s="117">
        <f>VLOOKUP($A16+ROUND((COLUMN()-2)/24,5),АТС!$A$41:$F$784,6)+'РСТ РСО-А'!$F$9+'Иные услуги '!$C$5+'РСТ РСО-А'!$I$6</f>
        <v>3129.962</v>
      </c>
      <c r="M16" s="117">
        <f>VLOOKUP($A16+ROUND((COLUMN()-2)/24,5),АТС!$A$41:$F$784,6)+'РСТ РСО-А'!$F$9+'Иные услуги '!$C$5+'РСТ РСО-А'!$I$6</f>
        <v>3129.962</v>
      </c>
      <c r="N16" s="117">
        <f>VLOOKUP($A16+ROUND((COLUMN()-2)/24,5),АТС!$A$41:$F$784,6)+'РСТ РСО-А'!$F$9+'Иные услуги '!$C$5+'РСТ РСО-А'!$I$6</f>
        <v>3129.8220000000001</v>
      </c>
      <c r="O16" s="117">
        <f>VLOOKUP($A16+ROUND((COLUMN()-2)/24,5),АТС!$A$41:$F$784,6)+'РСТ РСО-А'!$F$9+'Иные услуги '!$C$5+'РСТ РСО-А'!$I$6</f>
        <v>3129.8820000000001</v>
      </c>
      <c r="P16" s="117">
        <f>VLOOKUP($A16+ROUND((COLUMN()-2)/24,5),АТС!$A$41:$F$784,6)+'РСТ РСО-А'!$F$9+'Иные услуги '!$C$5+'РСТ РСО-А'!$I$6</f>
        <v>3129.942</v>
      </c>
      <c r="Q16" s="117">
        <f>VLOOKUP($A16+ROUND((COLUMN()-2)/24,5),АТС!$A$41:$F$784,6)+'РСТ РСО-А'!$F$9+'Иные услуги '!$C$5+'РСТ РСО-А'!$I$6</f>
        <v>3129.9119999999998</v>
      </c>
      <c r="R16" s="117">
        <f>VLOOKUP($A16+ROUND((COLUMN()-2)/24,5),АТС!$A$41:$F$784,6)+'РСТ РСО-А'!$F$9+'Иные услуги '!$C$5+'РСТ РСО-А'!$I$6</f>
        <v>3129.7919999999999</v>
      </c>
      <c r="S16" s="117">
        <f>VLOOKUP($A16+ROUND((COLUMN()-2)/24,5),АТС!$A$41:$F$784,6)+'РСТ РСО-А'!$F$9+'Иные услуги '!$C$5+'РСТ РСО-А'!$I$6</f>
        <v>3129.8220000000001</v>
      </c>
      <c r="T16" s="117">
        <f>VLOOKUP($A16+ROUND((COLUMN()-2)/24,5),АТС!$A$41:$F$784,6)+'РСТ РСО-А'!$F$9+'Иные услуги '!$C$5+'РСТ РСО-А'!$I$6</f>
        <v>3129.8319999999999</v>
      </c>
      <c r="U16" s="117">
        <f>VLOOKUP($A16+ROUND((COLUMN()-2)/24,5),АТС!$A$41:$F$784,6)+'РСТ РСО-А'!$F$9+'Иные услуги '!$C$5+'РСТ РСО-А'!$I$6</f>
        <v>3130.0320000000002</v>
      </c>
      <c r="V16" s="117">
        <f>VLOOKUP($A16+ROUND((COLUMN()-2)/24,5),АТС!$A$41:$F$784,6)+'РСТ РСО-А'!$F$9+'Иные услуги '!$C$5+'РСТ РСО-А'!$I$6</f>
        <v>3129.2820000000002</v>
      </c>
      <c r="W16" s="117">
        <f>VLOOKUP($A16+ROUND((COLUMN()-2)/24,5),АТС!$A$41:$F$784,6)+'РСТ РСО-А'!$F$9+'Иные услуги '!$C$5+'РСТ РСО-А'!$I$6</f>
        <v>3129.2919999999999</v>
      </c>
      <c r="X16" s="117">
        <f>VLOOKUP($A16+ROUND((COLUMN()-2)/24,5),АТС!$A$41:$F$784,6)+'РСТ РСО-А'!$F$9+'Иные услуги '!$C$5+'РСТ РСО-А'!$I$6</f>
        <v>3128.172</v>
      </c>
      <c r="Y16" s="117">
        <f>VLOOKUP($A16+ROUND((COLUMN()-2)/24,5),АТС!$A$41:$F$784,6)+'РСТ РСО-А'!$F$9+'Иные услуги '!$C$5+'РСТ РСО-А'!$I$6</f>
        <v>3126.252</v>
      </c>
    </row>
    <row r="17" spans="1:25" x14ac:dyDescent="0.2">
      <c r="A17" s="66">
        <f t="shared" ref="A17:A44" si="0">A16+1</f>
        <v>43619</v>
      </c>
      <c r="B17" s="117">
        <f>VLOOKUP($A17+ROUND((COLUMN()-2)/24,5),АТС!$A$41:$F$784,6)+'РСТ РСО-А'!$F$9+'Иные услуги '!$C$5+'РСТ РСО-А'!$I$6</f>
        <v>3129.5219999999999</v>
      </c>
      <c r="C17" s="117">
        <f>VLOOKUP($A17+ROUND((COLUMN()-2)/24,5),АТС!$A$41:$F$784,6)+'РСТ РСО-А'!$F$9+'Иные услуги '!$C$5+'РСТ РСО-А'!$I$6</f>
        <v>3129.3919999999998</v>
      </c>
      <c r="D17" s="117">
        <f>VLOOKUP($A17+ROUND((COLUMN()-2)/24,5),АТС!$A$41:$F$784,6)+'РСТ РСО-А'!$F$9+'Иные услуги '!$C$5+'РСТ РСО-А'!$I$6</f>
        <v>3129.3220000000001</v>
      </c>
      <c r="E17" s="117">
        <f>VLOOKUP($A17+ROUND((COLUMN()-2)/24,5),АТС!$A$41:$F$784,6)+'РСТ РСО-А'!$F$9+'Иные услуги '!$C$5+'РСТ РСО-А'!$I$6</f>
        <v>3129.422</v>
      </c>
      <c r="F17" s="117">
        <f>VLOOKUP($A17+ROUND((COLUMN()-2)/24,5),АТС!$A$41:$F$784,6)+'РСТ РСО-А'!$F$9+'Иные услуги '!$C$5+'РСТ РСО-А'!$I$6</f>
        <v>3129.0320000000002</v>
      </c>
      <c r="G17" s="117">
        <f>VLOOKUP($A17+ROUND((COLUMN()-2)/24,5),АТС!$A$41:$F$784,6)+'РСТ РСО-А'!$F$9+'Иные услуги '!$C$5+'РСТ РСО-А'!$I$6</f>
        <v>3131.6819999999998</v>
      </c>
      <c r="H17" s="117">
        <f>VLOOKUP($A17+ROUND((COLUMN()-2)/24,5),АТС!$A$41:$F$784,6)+'РСТ РСО-А'!$F$9+'Иные услуги '!$C$5+'РСТ РСО-А'!$I$6</f>
        <v>3128.5919999999996</v>
      </c>
      <c r="I17" s="117">
        <f>VLOOKUP($A17+ROUND((COLUMN()-2)/24,5),АТС!$A$41:$F$784,6)+'РСТ РСО-А'!$F$9+'Иные услуги '!$C$5+'РСТ РСО-А'!$I$6</f>
        <v>3129.2919999999999</v>
      </c>
      <c r="J17" s="117">
        <f>VLOOKUP($A17+ROUND((COLUMN()-2)/24,5),АТС!$A$41:$F$784,6)+'РСТ РСО-А'!$F$9+'Иные услуги '!$C$5+'РСТ РСО-А'!$I$6</f>
        <v>3130.2420000000002</v>
      </c>
      <c r="K17" s="117">
        <f>VLOOKUP($A17+ROUND((COLUMN()-2)/24,5),АТС!$A$41:$F$784,6)+'РСТ РСО-А'!$F$9+'Иные услуги '!$C$5+'РСТ РСО-А'!$I$6</f>
        <v>3130.4719999999998</v>
      </c>
      <c r="L17" s="117">
        <f>VLOOKUP($A17+ROUND((COLUMN()-2)/24,5),АТС!$A$41:$F$784,6)+'РСТ РСО-А'!$F$9+'Иные услуги '!$C$5+'РСТ РСО-А'!$I$6</f>
        <v>3130.482</v>
      </c>
      <c r="M17" s="117">
        <f>VLOOKUP($A17+ROUND((COLUMN()-2)/24,5),АТС!$A$41:$F$784,6)+'РСТ РСО-А'!$F$9+'Иные услуги '!$C$5+'РСТ РСО-А'!$I$6</f>
        <v>3130.502</v>
      </c>
      <c r="N17" s="117">
        <f>VLOOKUP($A17+ROUND((COLUMN()-2)/24,5),АТС!$A$41:$F$784,6)+'РСТ РСО-А'!$F$9+'Иные услуги '!$C$5+'РСТ РСО-А'!$I$6</f>
        <v>3130.4920000000002</v>
      </c>
      <c r="O17" s="117">
        <f>VLOOKUP($A17+ROUND((COLUMN()-2)/24,5),АТС!$A$41:$F$784,6)+'РСТ РСО-А'!$F$9+'Иные услуги '!$C$5+'РСТ РСО-А'!$I$6</f>
        <v>3130.4519999999998</v>
      </c>
      <c r="P17" s="117">
        <f>VLOOKUP($A17+ROUND((COLUMN()-2)/24,5),АТС!$A$41:$F$784,6)+'РСТ РСО-А'!$F$9+'Иные услуги '!$C$5+'РСТ РСО-А'!$I$6</f>
        <v>3130.4319999999998</v>
      </c>
      <c r="Q17" s="117">
        <f>VLOOKUP($A17+ROUND((COLUMN()-2)/24,5),АТС!$A$41:$F$784,6)+'РСТ РСО-А'!$F$9+'Иные услуги '!$C$5+'РСТ РСО-А'!$I$6</f>
        <v>3130.4119999999998</v>
      </c>
      <c r="R17" s="117">
        <f>VLOOKUP($A17+ROUND((COLUMN()-2)/24,5),АТС!$A$41:$F$784,6)+'РСТ РСО-А'!$F$9+'Иные услуги '!$C$5+'РСТ РСО-А'!$I$6</f>
        <v>3130.3319999999999</v>
      </c>
      <c r="S17" s="117">
        <f>VLOOKUP($A17+ROUND((COLUMN()-2)/24,5),АТС!$A$41:$F$784,6)+'РСТ РСО-А'!$F$9+'Иные услуги '!$C$5+'РСТ РСО-А'!$I$6</f>
        <v>3130.2420000000002</v>
      </c>
      <c r="T17" s="117">
        <f>VLOOKUP($A17+ROUND((COLUMN()-2)/24,5),АТС!$A$41:$F$784,6)+'РСТ РСО-А'!$F$9+'Иные услуги '!$C$5+'РСТ РСО-А'!$I$6</f>
        <v>3130.252</v>
      </c>
      <c r="U17" s="117">
        <f>VLOOKUP($A17+ROUND((COLUMN()-2)/24,5),АТС!$A$41:$F$784,6)+'РСТ РСО-А'!$F$9+'Иные услуги '!$C$5+'РСТ РСО-А'!$I$6</f>
        <v>3130.4119999999998</v>
      </c>
      <c r="V17" s="117">
        <f>VLOOKUP($A17+ROUND((COLUMN()-2)/24,5),АТС!$A$41:$F$784,6)+'РСТ РСО-А'!$F$9+'Иные услуги '!$C$5+'РСТ РСО-А'!$I$6</f>
        <v>3129.8220000000001</v>
      </c>
      <c r="W17" s="117">
        <f>VLOOKUP($A17+ROUND((COLUMN()-2)/24,5),АТС!$A$41:$F$784,6)+'РСТ РСО-А'!$F$9+'Иные услуги '!$C$5+'РСТ РСО-А'!$I$6</f>
        <v>3129.5720000000001</v>
      </c>
      <c r="X17" s="117">
        <f>VLOOKUP($A17+ROUND((COLUMN()-2)/24,5),АТС!$A$41:$F$784,6)+'РСТ РСО-А'!$F$9+'Иные услуги '!$C$5+'РСТ РСО-А'!$I$6</f>
        <v>3129.0219999999999</v>
      </c>
      <c r="Y17" s="117">
        <f>VLOOKUP($A17+ROUND((COLUMN()-2)/24,5),АТС!$A$41:$F$784,6)+'РСТ РСО-А'!$F$9+'Иные услуги '!$C$5+'РСТ РСО-А'!$I$6</f>
        <v>3127.2919999999999</v>
      </c>
    </row>
    <row r="18" spans="1:25" x14ac:dyDescent="0.2">
      <c r="A18" s="66">
        <f t="shared" si="0"/>
        <v>43620</v>
      </c>
      <c r="B18" s="117">
        <f>VLOOKUP($A18+ROUND((COLUMN()-2)/24,5),АТС!$A$41:$F$784,6)+'РСТ РСО-А'!$F$9+'Иные услуги '!$C$5+'РСТ РСО-А'!$I$6</f>
        <v>3130.2019999999998</v>
      </c>
      <c r="C18" s="117">
        <f>VLOOKUP($A18+ROUND((COLUMN()-2)/24,5),АТС!$A$41:$F$784,6)+'РСТ РСО-А'!$F$9+'Иные услуги '!$C$5+'РСТ РСО-А'!$I$6</f>
        <v>3130.3019999999997</v>
      </c>
      <c r="D18" s="117">
        <f>VLOOKUP($A18+ROUND((COLUMN()-2)/24,5),АТС!$A$41:$F$784,6)+'РСТ РСО-А'!$F$9+'Иные услуги '!$C$5+'РСТ РСО-А'!$I$6</f>
        <v>3130.152</v>
      </c>
      <c r="E18" s="117">
        <f>VLOOKUP($A18+ROUND((COLUMN()-2)/24,5),АТС!$A$41:$F$784,6)+'РСТ РСО-А'!$F$9+'Иные услуги '!$C$5+'РСТ РСО-А'!$I$6</f>
        <v>3130.3019999999997</v>
      </c>
      <c r="F18" s="117">
        <f>VLOOKUP($A18+ROUND((COLUMN()-2)/24,5),АТС!$A$41:$F$784,6)+'РСТ РСО-А'!$F$9+'Иные услуги '!$C$5+'РСТ РСО-А'!$I$6</f>
        <v>3131.6819999999998</v>
      </c>
      <c r="G18" s="117">
        <f>VLOOKUP($A18+ROUND((COLUMN()-2)/24,5),АТС!$A$41:$F$784,6)+'РСТ РСО-А'!$F$9+'Иные услуги '!$C$5+'РСТ РСО-А'!$I$6</f>
        <v>3131.6819999999998</v>
      </c>
      <c r="H18" s="117">
        <f>VLOOKUP($A18+ROUND((COLUMN()-2)/24,5),АТС!$A$41:$F$784,6)+'РСТ РСО-А'!$F$9+'Иные услуги '!$C$5+'РСТ РСО-А'!$I$6</f>
        <v>3129.0320000000002</v>
      </c>
      <c r="I18" s="117">
        <f>VLOOKUP($A18+ROUND((COLUMN()-2)/24,5),АТС!$A$41:$F$784,6)+'РСТ РСО-А'!$F$9+'Иные услуги '!$C$5+'РСТ РСО-А'!$I$6</f>
        <v>3129.422</v>
      </c>
      <c r="J18" s="117">
        <f>VLOOKUP($A18+ROUND((COLUMN()-2)/24,5),АТС!$A$41:$F$784,6)+'РСТ РСО-А'!$F$9+'Иные услуги '!$C$5+'РСТ РСО-А'!$I$6</f>
        <v>3130.2619999999997</v>
      </c>
      <c r="K18" s="117">
        <f>VLOOKUP($A18+ROUND((COLUMN()-2)/24,5),АТС!$A$41:$F$784,6)+'РСТ РСО-А'!$F$9+'Иные услуги '!$C$5+'РСТ РСО-А'!$I$6</f>
        <v>3130.4920000000002</v>
      </c>
      <c r="L18" s="117">
        <f>VLOOKUP($A18+ROUND((COLUMN()-2)/24,5),АТС!$A$41:$F$784,6)+'РСТ РСО-А'!$F$9+'Иные услуги '!$C$5+'РСТ РСО-А'!$I$6</f>
        <v>3130.6019999999999</v>
      </c>
      <c r="M18" s="117">
        <f>VLOOKUP($A18+ROUND((COLUMN()-2)/24,5),АТС!$A$41:$F$784,6)+'РСТ РСО-А'!$F$9+'Иные услуги '!$C$5+'РСТ РСО-А'!$I$6</f>
        <v>3130.752</v>
      </c>
      <c r="N18" s="117">
        <f>VLOOKUP($A18+ROUND((COLUMN()-2)/24,5),АТС!$A$41:$F$784,6)+'РСТ РСО-А'!$F$9+'Иные услуги '!$C$5+'РСТ РСО-А'!$I$6</f>
        <v>3130.732</v>
      </c>
      <c r="O18" s="117">
        <f>VLOOKUP($A18+ROUND((COLUMN()-2)/24,5),АТС!$A$41:$F$784,6)+'РСТ РСО-А'!$F$9+'Иные услуги '!$C$5+'РСТ РСО-А'!$I$6</f>
        <v>3130.7219999999998</v>
      </c>
      <c r="P18" s="117">
        <f>VLOOKUP($A18+ROUND((COLUMN()-2)/24,5),АТС!$A$41:$F$784,6)+'РСТ РСО-А'!$F$9+'Иные услуги '!$C$5+'РСТ РСО-А'!$I$6</f>
        <v>3130.712</v>
      </c>
      <c r="Q18" s="117">
        <f>VLOOKUP($A18+ROUND((COLUMN()-2)/24,5),АТС!$A$41:$F$784,6)+'РСТ РСО-А'!$F$9+'Иные услуги '!$C$5+'РСТ РСО-А'!$I$6</f>
        <v>3130.652</v>
      </c>
      <c r="R18" s="117">
        <f>VLOOKUP($A18+ROUND((COLUMN()-2)/24,5),АТС!$A$41:$F$784,6)+'РСТ РСО-А'!$F$9+'Иные услуги '!$C$5+'РСТ РСО-А'!$I$6</f>
        <v>3130.7019999999998</v>
      </c>
      <c r="S18" s="117">
        <f>VLOOKUP($A18+ROUND((COLUMN()-2)/24,5),АТС!$A$41:$F$784,6)+'РСТ РСО-А'!$F$9+'Иные услуги '!$C$5+'РСТ РСО-А'!$I$6</f>
        <v>3130.6419999999998</v>
      </c>
      <c r="T18" s="117">
        <f>VLOOKUP($A18+ROUND((COLUMN()-2)/24,5),АТС!$A$41:$F$784,6)+'РСТ РСО-А'!$F$9+'Иные услуги '!$C$5+'РСТ РСО-А'!$I$6</f>
        <v>3130.462</v>
      </c>
      <c r="U18" s="117">
        <f>VLOOKUP($A18+ROUND((COLUMN()-2)/24,5),АТС!$A$41:$F$784,6)+'РСТ РСО-А'!$F$9+'Иные услуги '!$C$5+'РСТ РСО-А'!$I$6</f>
        <v>3130.5519999999997</v>
      </c>
      <c r="V18" s="117">
        <f>VLOOKUP($A18+ROUND((COLUMN()-2)/24,5),АТС!$A$41:$F$784,6)+'РСТ РСО-А'!$F$9+'Иные услуги '!$C$5+'РСТ РСО-А'!$I$6</f>
        <v>3130.0619999999999</v>
      </c>
      <c r="W18" s="117">
        <f>VLOOKUP($A18+ROUND((COLUMN()-2)/24,5),АТС!$A$41:$F$784,6)+'РСТ РСО-А'!$F$9+'Иные услуги '!$C$5+'РСТ РСО-А'!$I$6</f>
        <v>3129.902</v>
      </c>
      <c r="X18" s="117">
        <f>VLOOKUP($A18+ROUND((COLUMN()-2)/24,5),АТС!$A$41:$F$784,6)+'РСТ РСО-А'!$F$9+'Иные услуги '!$C$5+'РСТ РСО-А'!$I$6</f>
        <v>3129.402</v>
      </c>
      <c r="Y18" s="117">
        <f>VLOOKUP($A18+ROUND((COLUMN()-2)/24,5),АТС!$A$41:$F$784,6)+'РСТ РСО-А'!$F$9+'Иные услуги '!$C$5+'РСТ РСО-А'!$I$6</f>
        <v>3128.3419999999996</v>
      </c>
    </row>
    <row r="19" spans="1:25" x14ac:dyDescent="0.2">
      <c r="A19" s="66">
        <f t="shared" si="0"/>
        <v>43621</v>
      </c>
      <c r="B19" s="117">
        <f>VLOOKUP($A19+ROUND((COLUMN()-2)/24,5),АТС!$A$41:$F$784,6)+'РСТ РСО-А'!$F$9+'Иные услуги '!$C$5+'РСТ РСО-А'!$I$6</f>
        <v>3130.1819999999998</v>
      </c>
      <c r="C19" s="117">
        <f>VLOOKUP($A19+ROUND((COLUMN()-2)/24,5),АТС!$A$41:$F$784,6)+'РСТ РСО-А'!$F$9+'Иные услуги '!$C$5+'РСТ РСО-А'!$I$6</f>
        <v>3130.152</v>
      </c>
      <c r="D19" s="117">
        <f>VLOOKUP($A19+ROUND((COLUMN()-2)/24,5),АТС!$A$41:$F$784,6)+'РСТ РСО-А'!$F$9+'Иные услуги '!$C$5+'РСТ РСО-А'!$I$6</f>
        <v>3130.0720000000001</v>
      </c>
      <c r="E19" s="117">
        <f>VLOOKUP($A19+ROUND((COLUMN()-2)/24,5),АТС!$A$41:$F$784,6)+'РСТ РСО-А'!$F$9+'Иные услуги '!$C$5+'РСТ РСО-А'!$I$6</f>
        <v>3130.0419999999999</v>
      </c>
      <c r="F19" s="117">
        <f>VLOOKUP($A19+ROUND((COLUMN()-2)/24,5),АТС!$A$41:$F$784,6)+'РСТ РСО-А'!$F$9+'Иные услуги '!$C$5+'РСТ РСО-А'!$I$6</f>
        <v>3129.922</v>
      </c>
      <c r="G19" s="117">
        <f>VLOOKUP($A19+ROUND((COLUMN()-2)/24,5),АТС!$A$41:$F$784,6)+'РСТ РСО-А'!$F$9+'Иные услуги '!$C$5+'РСТ РСО-А'!$I$6</f>
        <v>3131.6819999999998</v>
      </c>
      <c r="H19" s="117">
        <f>VLOOKUP($A19+ROUND((COLUMN()-2)/24,5),АТС!$A$41:$F$784,6)+'РСТ РСО-А'!$F$9+'Иные услуги '!$C$5+'РСТ РСО-А'!$I$6</f>
        <v>3129.2219999999998</v>
      </c>
      <c r="I19" s="117">
        <f>VLOOKUP($A19+ROUND((COLUMN()-2)/24,5),АТС!$A$41:$F$784,6)+'РСТ РСО-А'!$F$9+'Иные услуги '!$C$5+'РСТ РСО-А'!$I$6</f>
        <v>3129.6819999999998</v>
      </c>
      <c r="J19" s="117">
        <f>VLOOKUP($A19+ROUND((COLUMN()-2)/24,5),АТС!$A$41:$F$784,6)+'РСТ РСО-А'!$F$9+'Иные услуги '!$C$5+'РСТ РСО-А'!$I$6</f>
        <v>3130.4519999999998</v>
      </c>
      <c r="K19" s="117">
        <f>VLOOKUP($A19+ROUND((COLUMN()-2)/24,5),АТС!$A$41:$F$784,6)+'РСТ РСО-А'!$F$9+'Иные услуги '!$C$5+'РСТ РСО-А'!$I$6</f>
        <v>3130.5720000000001</v>
      </c>
      <c r="L19" s="117">
        <f>VLOOKUP($A19+ROUND((COLUMN()-2)/24,5),АТС!$A$41:$F$784,6)+'РСТ РСО-А'!$F$9+'Иные услуги '!$C$5+'РСТ РСО-А'!$I$6</f>
        <v>3130.6619999999998</v>
      </c>
      <c r="M19" s="117">
        <f>VLOOKUP($A19+ROUND((COLUMN()-2)/24,5),АТС!$A$41:$F$784,6)+'РСТ РСО-А'!$F$9+'Иные услуги '!$C$5+'РСТ РСО-А'!$I$6</f>
        <v>3130.652</v>
      </c>
      <c r="N19" s="117">
        <f>VLOOKUP($A19+ROUND((COLUMN()-2)/24,5),АТС!$A$41:$F$784,6)+'РСТ РСО-А'!$F$9+'Иные услуги '!$C$5+'РСТ РСО-А'!$I$6</f>
        <v>3130.6419999999998</v>
      </c>
      <c r="O19" s="117">
        <f>VLOOKUP($A19+ROUND((COLUMN()-2)/24,5),АТС!$A$41:$F$784,6)+'РСТ РСО-А'!$F$9+'Иные услуги '!$C$5+'РСТ РСО-А'!$I$6</f>
        <v>3130.652</v>
      </c>
      <c r="P19" s="117">
        <f>VLOOKUP($A19+ROUND((COLUMN()-2)/24,5),АТС!$A$41:$F$784,6)+'РСТ РСО-А'!$F$9+'Иные услуги '!$C$5+'РСТ РСО-А'!$I$6</f>
        <v>3130.6819999999998</v>
      </c>
      <c r="Q19" s="117">
        <f>VLOOKUP($A19+ROUND((COLUMN()-2)/24,5),АТС!$A$41:$F$784,6)+'РСТ РСО-А'!$F$9+'Иные услуги '!$C$5+'РСТ РСО-А'!$I$6</f>
        <v>3130.6819999999998</v>
      </c>
      <c r="R19" s="117">
        <f>VLOOKUP($A19+ROUND((COLUMN()-2)/24,5),АТС!$A$41:$F$784,6)+'РСТ РСО-А'!$F$9+'Иные услуги '!$C$5+'РСТ РСО-А'!$I$6</f>
        <v>3130.652</v>
      </c>
      <c r="S19" s="117">
        <f>VLOOKUP($A19+ROUND((COLUMN()-2)/24,5),АТС!$A$41:$F$784,6)+'РСТ РСО-А'!$F$9+'Иные услуги '!$C$5+'РСТ РСО-А'!$I$6</f>
        <v>3130.6419999999998</v>
      </c>
      <c r="T19" s="117">
        <f>VLOOKUP($A19+ROUND((COLUMN()-2)/24,5),АТС!$A$41:$F$784,6)+'РСТ РСО-А'!$F$9+'Иные услуги '!$C$5+'РСТ РСО-А'!$I$6</f>
        <v>3130.5619999999999</v>
      </c>
      <c r="U19" s="117">
        <f>VLOOKUP($A19+ROUND((COLUMN()-2)/24,5),АТС!$A$41:$F$784,6)+'РСТ РСО-А'!$F$9+'Иные услуги '!$C$5+'РСТ РСО-А'!$I$6</f>
        <v>3130.6019999999999</v>
      </c>
      <c r="V19" s="117">
        <f>VLOOKUP($A19+ROUND((COLUMN()-2)/24,5),АТС!$A$41:$F$784,6)+'РСТ РСО-А'!$F$9+'Иные услуги '!$C$5+'РСТ РСО-А'!$I$6</f>
        <v>3130.1120000000001</v>
      </c>
      <c r="W19" s="117">
        <f>VLOOKUP($A19+ROUND((COLUMN()-2)/24,5),АТС!$A$41:$F$784,6)+'РСТ РСО-А'!$F$9+'Иные услуги '!$C$5+'РСТ РСО-А'!$I$6</f>
        <v>3129.942</v>
      </c>
      <c r="X19" s="117">
        <f>VLOOKUP($A19+ROUND((COLUMN()-2)/24,5),АТС!$A$41:$F$784,6)+'РСТ РСО-А'!$F$9+'Иные услуги '!$C$5+'РСТ РСО-А'!$I$6</f>
        <v>3129.402</v>
      </c>
      <c r="Y19" s="117">
        <f>VLOOKUP($A19+ROUND((COLUMN()-2)/24,5),АТС!$A$41:$F$784,6)+'РСТ РСО-А'!$F$9+'Иные услуги '!$C$5+'РСТ РСО-А'!$I$6</f>
        <v>3128.732</v>
      </c>
    </row>
    <row r="20" spans="1:25" x14ac:dyDescent="0.2">
      <c r="A20" s="66">
        <f t="shared" si="0"/>
        <v>43622</v>
      </c>
      <c r="B20" s="117">
        <f>VLOOKUP($A20+ROUND((COLUMN()-2)/24,5),АТС!$A$41:$F$784,6)+'РСТ РСО-А'!$F$9+'Иные услуги '!$C$5+'РСТ РСО-А'!$I$6</f>
        <v>3130.4319999999998</v>
      </c>
      <c r="C20" s="117">
        <f>VLOOKUP($A20+ROUND((COLUMN()-2)/24,5),АТС!$A$41:$F$784,6)+'РСТ РСО-А'!$F$9+'Иные услуги '!$C$5+'РСТ РСО-А'!$I$6</f>
        <v>3130.3419999999996</v>
      </c>
      <c r="D20" s="117">
        <f>VLOOKUP($A20+ROUND((COLUMN()-2)/24,5),АТС!$A$41:$F$784,6)+'РСТ РСО-А'!$F$9+'Иные услуги '!$C$5+'РСТ РСО-А'!$I$6</f>
        <v>3130.3919999999998</v>
      </c>
      <c r="E20" s="117">
        <f>VLOOKUP($A20+ROUND((COLUMN()-2)/24,5),АТС!$A$41:$F$784,6)+'РСТ РСО-А'!$F$9+'Иные услуги '!$C$5+'РСТ РСО-А'!$I$6</f>
        <v>3130.422</v>
      </c>
      <c r="F20" s="117">
        <f>VLOOKUP($A20+ROUND((COLUMN()-2)/24,5),АТС!$A$41:$F$784,6)+'РСТ РСО-А'!$F$9+'Иные услуги '!$C$5+'РСТ РСО-А'!$I$6</f>
        <v>3130.2719999999999</v>
      </c>
      <c r="G20" s="117">
        <f>VLOOKUP($A20+ROUND((COLUMN()-2)/24,5),АТС!$A$41:$F$784,6)+'РСТ РСО-А'!$F$9+'Иные услуги '!$C$5+'РСТ РСО-А'!$I$6</f>
        <v>3131.6819999999998</v>
      </c>
      <c r="H20" s="117">
        <f>VLOOKUP($A20+ROUND((COLUMN()-2)/24,5),АТС!$A$41:$F$784,6)+'РСТ РСО-А'!$F$9+'Иные услуги '!$C$5+'РСТ РСО-А'!$I$6</f>
        <v>3131.672</v>
      </c>
      <c r="I20" s="117">
        <f>VLOOKUP($A20+ROUND((COLUMN()-2)/24,5),АТС!$A$41:$F$784,6)+'РСТ РСО-А'!$F$9+'Иные услуги '!$C$5+'РСТ РСО-А'!$I$6</f>
        <v>3130.3519999999999</v>
      </c>
      <c r="J20" s="117">
        <f>VLOOKUP($A20+ROUND((COLUMN()-2)/24,5),АТС!$A$41:$F$784,6)+'РСТ РСО-А'!$F$9+'Иные услуги '!$C$5+'РСТ РСО-А'!$I$6</f>
        <v>3130.672</v>
      </c>
      <c r="K20" s="117">
        <f>VLOOKUP($A20+ROUND((COLUMN()-2)/24,5),АТС!$A$41:$F$784,6)+'РСТ РСО-А'!$F$9+'Иные услуги '!$C$5+'РСТ РСО-А'!$I$6</f>
        <v>3130.7919999999999</v>
      </c>
      <c r="L20" s="117">
        <f>VLOOKUP($A20+ROUND((COLUMN()-2)/24,5),АТС!$A$41:$F$784,6)+'РСТ РСО-А'!$F$9+'Иные услуги '!$C$5+'РСТ РСО-А'!$I$6</f>
        <v>3130.8719999999998</v>
      </c>
      <c r="M20" s="117">
        <f>VLOOKUP($A20+ROUND((COLUMN()-2)/24,5),АТС!$A$41:$F$784,6)+'РСТ РСО-А'!$F$9+'Иные услуги '!$C$5+'РСТ РСО-А'!$I$6</f>
        <v>3130.8519999999999</v>
      </c>
      <c r="N20" s="117">
        <f>VLOOKUP($A20+ROUND((COLUMN()-2)/24,5),АТС!$A$41:$F$784,6)+'РСТ РСО-А'!$F$9+'Иные услуги '!$C$5+'РСТ РСО-А'!$I$6</f>
        <v>3130.8419999999996</v>
      </c>
      <c r="O20" s="117">
        <f>VLOOKUP($A20+ROUND((COLUMN()-2)/24,5),АТС!$A$41:$F$784,6)+'РСТ РСО-А'!$F$9+'Иные услуги '!$C$5+'РСТ РСО-А'!$I$6</f>
        <v>3130.8319999999999</v>
      </c>
      <c r="P20" s="117">
        <f>VLOOKUP($A20+ROUND((COLUMN()-2)/24,5),АТС!$A$41:$F$784,6)+'РСТ РСО-А'!$F$9+'Иные услуги '!$C$5+'РСТ РСО-А'!$I$6</f>
        <v>3130.7820000000002</v>
      </c>
      <c r="Q20" s="117">
        <f>VLOOKUP($A20+ROUND((COLUMN()-2)/24,5),АТС!$A$41:$F$784,6)+'РСТ РСО-А'!$F$9+'Иные услуги '!$C$5+'РСТ РСО-А'!$I$6</f>
        <v>3130.8519999999999</v>
      </c>
      <c r="R20" s="117">
        <f>VLOOKUP($A20+ROUND((COLUMN()-2)/24,5),АТС!$A$41:$F$784,6)+'РСТ РСО-А'!$F$9+'Иные услуги '!$C$5+'РСТ РСО-А'!$I$6</f>
        <v>3130.8620000000001</v>
      </c>
      <c r="S20" s="117">
        <f>VLOOKUP($A20+ROUND((COLUMN()-2)/24,5),АТС!$A$41:$F$784,6)+'РСТ РСО-А'!$F$9+'Иные услуги '!$C$5+'РСТ РСО-А'!$I$6</f>
        <v>3130.922</v>
      </c>
      <c r="T20" s="117">
        <f>VLOOKUP($A20+ROUND((COLUMN()-2)/24,5),АТС!$A$41:$F$784,6)+'РСТ РСО-А'!$F$9+'Иные услуги '!$C$5+'РСТ РСО-А'!$I$6</f>
        <v>3130.9119999999998</v>
      </c>
      <c r="U20" s="117">
        <f>VLOOKUP($A20+ROUND((COLUMN()-2)/24,5),АТС!$A$41:$F$784,6)+'РСТ РСО-А'!$F$9+'Иные услуги '!$C$5+'РСТ РСО-А'!$I$6</f>
        <v>3130.8620000000001</v>
      </c>
      <c r="V20" s="117">
        <f>VLOOKUP($A20+ROUND((COLUMN()-2)/24,5),АТС!$A$41:$F$784,6)+'РСТ РСО-А'!$F$9+'Иные услуги '!$C$5+'РСТ РСО-А'!$I$6</f>
        <v>3130.3719999999998</v>
      </c>
      <c r="W20" s="117">
        <f>VLOOKUP($A20+ROUND((COLUMN()-2)/24,5),АТС!$A$41:$F$784,6)+'РСТ РСО-А'!$F$9+'Иные услуги '!$C$5+'РСТ РСО-А'!$I$6</f>
        <v>3130.3119999999999</v>
      </c>
      <c r="X20" s="117">
        <f>VLOOKUP($A20+ROUND((COLUMN()-2)/24,5),АТС!$A$41:$F$784,6)+'РСТ РСО-А'!$F$9+'Иные услуги '!$C$5+'РСТ РСО-А'!$I$6</f>
        <v>3129.8620000000001</v>
      </c>
      <c r="Y20" s="117">
        <f>VLOOKUP($A20+ROUND((COLUMN()-2)/24,5),АТС!$A$41:$F$784,6)+'РСТ РСО-А'!$F$9+'Иные услуги '!$C$5+'РСТ РСО-А'!$I$6</f>
        <v>3129.482</v>
      </c>
    </row>
    <row r="21" spans="1:25" x14ac:dyDescent="0.2">
      <c r="A21" s="66">
        <f t="shared" si="0"/>
        <v>43623</v>
      </c>
      <c r="B21" s="117">
        <f>VLOOKUP($A21+ROUND((COLUMN()-2)/24,5),АТС!$A$41:$F$784,6)+'РСТ РСО-А'!$F$9+'Иные услуги '!$C$5+'РСТ РСО-А'!$I$6</f>
        <v>3130.8519999999999</v>
      </c>
      <c r="C21" s="117">
        <f>VLOOKUP($A21+ROUND((COLUMN()-2)/24,5),АТС!$A$41:$F$784,6)+'РСТ РСО-А'!$F$9+'Иные услуги '!$C$5+'РСТ РСО-А'!$I$6</f>
        <v>3130.5919999999996</v>
      </c>
      <c r="D21" s="117">
        <f>VLOOKUP($A21+ROUND((COLUMN()-2)/24,5),АТС!$A$41:$F$784,6)+'РСТ РСО-А'!$F$9+'Иные услуги '!$C$5+'РСТ РСО-А'!$I$6</f>
        <v>3130.672</v>
      </c>
      <c r="E21" s="117">
        <f>VLOOKUP($A21+ROUND((COLUMN()-2)/24,5),АТС!$A$41:$F$784,6)+'РСТ РСО-А'!$F$9+'Иные услуги '!$C$5+'РСТ РСО-А'!$I$6</f>
        <v>3130.7420000000002</v>
      </c>
      <c r="F21" s="117">
        <f>VLOOKUP($A21+ROUND((COLUMN()-2)/24,5),АТС!$A$41:$F$784,6)+'РСТ РСО-А'!$F$9+'Иные услуги '!$C$5+'РСТ РСО-А'!$I$6</f>
        <v>3130.6019999999999</v>
      </c>
      <c r="G21" s="117">
        <f>VLOOKUP($A21+ROUND((COLUMN()-2)/24,5),АТС!$A$41:$F$784,6)+'РСТ РСО-А'!$F$9+'Иные услуги '!$C$5+'РСТ РСО-А'!$I$6</f>
        <v>3130.5619999999999</v>
      </c>
      <c r="H21" s="117">
        <f>VLOOKUP($A21+ROUND((COLUMN()-2)/24,5),АТС!$A$41:$F$784,6)+'РСТ РСО-А'!$F$9+'Иные услуги '!$C$5+'РСТ РСО-А'!$I$6</f>
        <v>3130.1120000000001</v>
      </c>
      <c r="I21" s="117">
        <f>VLOOKUP($A21+ROUND((COLUMN()-2)/24,5),АТС!$A$41:$F$784,6)+'РСТ РСО-А'!$F$9+'Иные услуги '!$C$5+'РСТ РСО-А'!$I$6</f>
        <v>3130.1819999999998</v>
      </c>
      <c r="J21" s="117">
        <f>VLOOKUP($A21+ROUND((COLUMN()-2)/24,5),АТС!$A$41:$F$784,6)+'РСТ РСО-А'!$F$9+'Иные услуги '!$C$5+'РСТ РСО-А'!$I$6</f>
        <v>3130.7619999999997</v>
      </c>
      <c r="K21" s="117">
        <f>VLOOKUP($A21+ROUND((COLUMN()-2)/24,5),АТС!$A$41:$F$784,6)+'РСТ РСО-А'!$F$9+'Иные услуги '!$C$5+'РСТ РСО-А'!$I$6</f>
        <v>3130.9519999999998</v>
      </c>
      <c r="L21" s="117">
        <f>VLOOKUP($A21+ROUND((COLUMN()-2)/24,5),АТС!$A$41:$F$784,6)+'РСТ РСО-А'!$F$9+'Иные услуги '!$C$5+'РСТ РСО-А'!$I$6</f>
        <v>3131.0119999999997</v>
      </c>
      <c r="M21" s="117">
        <f>VLOOKUP($A21+ROUND((COLUMN()-2)/24,5),АТС!$A$41:$F$784,6)+'РСТ РСО-А'!$F$9+'Иные услуги '!$C$5+'РСТ РСО-А'!$I$6</f>
        <v>3131.002</v>
      </c>
      <c r="N21" s="117">
        <f>VLOOKUP($A21+ROUND((COLUMN()-2)/24,5),АТС!$A$41:$F$784,6)+'РСТ РСО-А'!$F$9+'Иные услуги '!$C$5+'РСТ РСО-А'!$I$6</f>
        <v>3131.0320000000002</v>
      </c>
      <c r="O21" s="117">
        <f>VLOOKUP($A21+ROUND((COLUMN()-2)/24,5),АТС!$A$41:$F$784,6)+'РСТ РСО-А'!$F$9+'Иные услуги '!$C$5+'РСТ РСО-А'!$I$6</f>
        <v>3131.0219999999999</v>
      </c>
      <c r="P21" s="117">
        <f>VLOOKUP($A21+ROUND((COLUMN()-2)/24,5),АТС!$A$41:$F$784,6)+'РСТ РСО-А'!$F$9+'Иные услуги '!$C$5+'РСТ РСО-А'!$I$6</f>
        <v>3131.002</v>
      </c>
      <c r="Q21" s="117">
        <f>VLOOKUP($A21+ROUND((COLUMN()-2)/24,5),АТС!$A$41:$F$784,6)+'РСТ РСО-А'!$F$9+'Иные услуги '!$C$5+'РСТ РСО-А'!$I$6</f>
        <v>3131.0219999999999</v>
      </c>
      <c r="R21" s="117">
        <f>VLOOKUP($A21+ROUND((COLUMN()-2)/24,5),АТС!$A$41:$F$784,6)+'РСТ РСО-А'!$F$9+'Иные услуги '!$C$5+'РСТ РСО-А'!$I$6</f>
        <v>3130.9319999999998</v>
      </c>
      <c r="S21" s="117">
        <f>VLOOKUP($A21+ROUND((COLUMN()-2)/24,5),АТС!$A$41:$F$784,6)+'РСТ РСО-А'!$F$9+'Иные услуги '!$C$5+'РСТ РСО-А'!$I$6</f>
        <v>3130.922</v>
      </c>
      <c r="T21" s="117">
        <f>VLOOKUP($A21+ROUND((COLUMN()-2)/24,5),АТС!$A$41:$F$784,6)+'РСТ РСО-А'!$F$9+'Иные услуги '!$C$5+'РСТ РСО-А'!$I$6</f>
        <v>3130.8620000000001</v>
      </c>
      <c r="U21" s="117">
        <f>VLOOKUP($A21+ROUND((COLUMN()-2)/24,5),АТС!$A$41:$F$784,6)+'РСТ РСО-А'!$F$9+'Иные услуги '!$C$5+'РСТ РСО-А'!$I$6</f>
        <v>3130.9519999999998</v>
      </c>
      <c r="V21" s="117">
        <f>VLOOKUP($A21+ROUND((COLUMN()-2)/24,5),АТС!$A$41:$F$784,6)+'РСТ РСО-А'!$F$9+'Иные услуги '!$C$5+'РСТ РСО-А'!$I$6</f>
        <v>3130.6120000000001</v>
      </c>
      <c r="W21" s="117">
        <f>VLOOKUP($A21+ROUND((COLUMN()-2)/24,5),АТС!$A$41:$F$784,6)+'РСТ РСО-А'!$F$9+'Иные услуги '!$C$5+'РСТ РСО-А'!$I$6</f>
        <v>3130.3919999999998</v>
      </c>
      <c r="X21" s="117">
        <f>VLOOKUP($A21+ROUND((COLUMN()-2)/24,5),АТС!$A$41:$F$784,6)+'РСТ РСО-А'!$F$9+'Иные услуги '!$C$5+'РСТ РСО-А'!$I$6</f>
        <v>3129.7619999999997</v>
      </c>
      <c r="Y21" s="117">
        <f>VLOOKUP($A21+ROUND((COLUMN()-2)/24,5),АТС!$A$41:$F$784,6)+'РСТ РСО-А'!$F$9+'Иные услуги '!$C$5+'РСТ РСО-А'!$I$6</f>
        <v>3127.962</v>
      </c>
    </row>
    <row r="22" spans="1:25" x14ac:dyDescent="0.2">
      <c r="A22" s="66">
        <f t="shared" si="0"/>
        <v>43624</v>
      </c>
      <c r="B22" s="117">
        <f>VLOOKUP($A22+ROUND((COLUMN()-2)/24,5),АТС!$A$41:$F$784,6)+'РСТ РСО-А'!$F$9+'Иные услуги '!$C$5+'РСТ РСО-А'!$I$6</f>
        <v>3130.1120000000001</v>
      </c>
      <c r="C22" s="117">
        <f>VLOOKUP($A22+ROUND((COLUMN()-2)/24,5),АТС!$A$41:$F$784,6)+'РСТ РСО-А'!$F$9+'Иные услуги '!$C$5+'РСТ РСО-А'!$I$6</f>
        <v>3130.4519999999998</v>
      </c>
      <c r="D22" s="117">
        <f>VLOOKUP($A22+ROUND((COLUMN()-2)/24,5),АТС!$A$41:$F$784,6)+'РСТ РСО-А'!$F$9+'Иные услуги '!$C$5+'РСТ РСО-А'!$I$6</f>
        <v>3130.5219999999999</v>
      </c>
      <c r="E22" s="117">
        <f>VLOOKUP($A22+ROUND((COLUMN()-2)/24,5),АТС!$A$41:$F$784,6)+'РСТ РСО-А'!$F$9+'Иные услуги '!$C$5+'РСТ РСО-А'!$I$6</f>
        <v>3130.4519999999998</v>
      </c>
      <c r="F22" s="117">
        <f>VLOOKUP($A22+ROUND((COLUMN()-2)/24,5),АТС!$A$41:$F$784,6)+'РСТ РСО-А'!$F$9+'Иные услуги '!$C$5+'РСТ РСО-А'!$I$6</f>
        <v>3130.442</v>
      </c>
      <c r="G22" s="117">
        <f>VLOOKUP($A22+ROUND((COLUMN()-2)/24,5),АТС!$A$41:$F$784,6)+'РСТ РСО-А'!$F$9+'Иные услуги '!$C$5+'РСТ РСО-А'!$I$6</f>
        <v>3130.4519999999998</v>
      </c>
      <c r="H22" s="117">
        <f>VLOOKUP($A22+ROUND((COLUMN()-2)/24,5),АТС!$A$41:$F$784,6)+'РСТ РСО-А'!$F$9+'Иные услуги '!$C$5+'РСТ РСО-А'!$I$6</f>
        <v>3129.5419999999999</v>
      </c>
      <c r="I22" s="117">
        <f>VLOOKUP($A22+ROUND((COLUMN()-2)/24,5),АТС!$A$41:$F$784,6)+'РСТ РСО-А'!$F$9+'Иные услуги '!$C$5+'РСТ РСО-А'!$I$6</f>
        <v>3130.0919999999996</v>
      </c>
      <c r="J22" s="117">
        <f>VLOOKUP($A22+ROUND((COLUMN()-2)/24,5),АТС!$A$41:$F$784,6)+'РСТ РСО-А'!$F$9+'Иные услуги '!$C$5+'РСТ РСО-А'!$I$6</f>
        <v>3130.7619999999997</v>
      </c>
      <c r="K22" s="117">
        <f>VLOOKUP($A22+ROUND((COLUMN()-2)/24,5),АТС!$A$41:$F$784,6)+'РСТ РСО-А'!$F$9+'Иные услуги '!$C$5+'РСТ РСО-А'!$I$6</f>
        <v>3130.8820000000001</v>
      </c>
      <c r="L22" s="117">
        <f>VLOOKUP($A22+ROUND((COLUMN()-2)/24,5),АТС!$A$41:$F$784,6)+'РСТ РСО-А'!$F$9+'Иные услуги '!$C$5+'РСТ РСО-А'!$I$6</f>
        <v>3130.9319999999998</v>
      </c>
      <c r="M22" s="117">
        <f>VLOOKUP($A22+ROUND((COLUMN()-2)/24,5),АТС!$A$41:$F$784,6)+'РСТ РСО-А'!$F$9+'Иные услуги '!$C$5+'РСТ РСО-А'!$I$6</f>
        <v>3130.9519999999998</v>
      </c>
      <c r="N22" s="117">
        <f>VLOOKUP($A22+ROUND((COLUMN()-2)/24,5),АТС!$A$41:$F$784,6)+'РСТ РСО-А'!$F$9+'Иные услуги '!$C$5+'РСТ РСО-А'!$I$6</f>
        <v>3130.922</v>
      </c>
      <c r="O22" s="117">
        <f>VLOOKUP($A22+ROUND((COLUMN()-2)/24,5),АТС!$A$41:$F$784,6)+'РСТ РСО-А'!$F$9+'Иные услуги '!$C$5+'РСТ РСО-А'!$I$6</f>
        <v>3130.8919999999998</v>
      </c>
      <c r="P22" s="117">
        <f>VLOOKUP($A22+ROUND((COLUMN()-2)/24,5),АТС!$A$41:$F$784,6)+'РСТ РСО-А'!$F$9+'Иные услуги '!$C$5+'РСТ РСО-А'!$I$6</f>
        <v>3130.922</v>
      </c>
      <c r="Q22" s="117">
        <f>VLOOKUP($A22+ROUND((COLUMN()-2)/24,5),АТС!$A$41:$F$784,6)+'РСТ РСО-А'!$F$9+'Иные услуги '!$C$5+'РСТ РСО-А'!$I$6</f>
        <v>3130.9319999999998</v>
      </c>
      <c r="R22" s="117">
        <f>VLOOKUP($A22+ROUND((COLUMN()-2)/24,5),АТС!$A$41:$F$784,6)+'РСТ РСО-А'!$F$9+'Иные услуги '!$C$5+'РСТ РСО-А'!$I$6</f>
        <v>3130.942</v>
      </c>
      <c r="S22" s="117">
        <f>VLOOKUP($A22+ROUND((COLUMN()-2)/24,5),АТС!$A$41:$F$784,6)+'РСТ РСО-А'!$F$9+'Иные услуги '!$C$5+'РСТ РСО-А'!$I$6</f>
        <v>3130.8919999999998</v>
      </c>
      <c r="T22" s="117">
        <f>VLOOKUP($A22+ROUND((COLUMN()-2)/24,5),АТС!$A$41:$F$784,6)+'РСТ РСО-А'!$F$9+'Иные услуги '!$C$5+'РСТ РСО-А'!$I$6</f>
        <v>3130.902</v>
      </c>
      <c r="U22" s="117">
        <f>VLOOKUP($A22+ROUND((COLUMN()-2)/24,5),АТС!$A$41:$F$784,6)+'РСТ РСО-А'!$F$9+'Иные услуги '!$C$5+'РСТ РСО-А'!$I$6</f>
        <v>3130.9519999999998</v>
      </c>
      <c r="V22" s="117">
        <f>VLOOKUP($A22+ROUND((COLUMN()-2)/24,5),АТС!$A$41:$F$784,6)+'РСТ РСО-А'!$F$9+'Иные услуги '!$C$5+'РСТ РСО-А'!$I$6</f>
        <v>3130.6320000000001</v>
      </c>
      <c r="W22" s="117">
        <f>VLOOKUP($A22+ROUND((COLUMN()-2)/24,5),АТС!$A$41:$F$784,6)+'РСТ РСО-А'!$F$9+'Иные услуги '!$C$5+'РСТ РСО-А'!$I$6</f>
        <v>3130.5219999999999</v>
      </c>
      <c r="X22" s="117">
        <f>VLOOKUP($A22+ROUND((COLUMN()-2)/24,5),АТС!$A$41:$F$784,6)+'РСТ РСО-А'!$F$9+'Иные услуги '!$C$5+'РСТ РСО-А'!$I$6</f>
        <v>3129.8519999999999</v>
      </c>
      <c r="Y22" s="117">
        <f>VLOOKUP($A22+ROUND((COLUMN()-2)/24,5),АТС!$A$41:$F$784,6)+'РСТ РСО-А'!$F$9+'Иные услуги '!$C$5+'РСТ РСО-А'!$I$6</f>
        <v>3128.8019999999997</v>
      </c>
    </row>
    <row r="23" spans="1:25" x14ac:dyDescent="0.2">
      <c r="A23" s="66">
        <f t="shared" si="0"/>
        <v>43625</v>
      </c>
      <c r="B23" s="117">
        <f>VLOOKUP($A23+ROUND((COLUMN()-2)/24,5),АТС!$A$41:$F$784,6)+'РСТ РСО-А'!$F$9+'Иные услуги '!$C$5+'РСТ РСО-А'!$I$6</f>
        <v>3130.3919999999998</v>
      </c>
      <c r="C23" s="117">
        <f>VLOOKUP($A23+ROUND((COLUMN()-2)/24,5),АТС!$A$41:$F$784,6)+'РСТ РСО-А'!$F$9+'Иные услуги '!$C$5+'РСТ РСО-А'!$I$6</f>
        <v>3130.402</v>
      </c>
      <c r="D23" s="117">
        <f>VLOOKUP($A23+ROUND((COLUMN()-2)/24,5),АТС!$A$41:$F$784,6)+'РСТ РСО-А'!$F$9+'Иные услуги '!$C$5+'РСТ РСО-А'!$I$6</f>
        <v>3130.3620000000001</v>
      </c>
      <c r="E23" s="117">
        <f>VLOOKUP($A23+ROUND((COLUMN()-2)/24,5),АТС!$A$41:$F$784,6)+'РСТ РСО-А'!$F$9+'Иные услуги '!$C$5+'РСТ РСО-А'!$I$6</f>
        <v>3130.3919999999998</v>
      </c>
      <c r="F23" s="117">
        <f>VLOOKUP($A23+ROUND((COLUMN()-2)/24,5),АТС!$A$41:$F$784,6)+'РСТ РСО-А'!$F$9+'Иные услуги '!$C$5+'РСТ РСО-А'!$I$6</f>
        <v>3130.2719999999999</v>
      </c>
      <c r="G23" s="117">
        <f>VLOOKUP($A23+ROUND((COLUMN()-2)/24,5),АТС!$A$41:$F$784,6)+'РСТ РСО-А'!$F$9+'Иные услуги '!$C$5+'РСТ РСО-А'!$I$6</f>
        <v>3131.5519999999997</v>
      </c>
      <c r="H23" s="117">
        <f>VLOOKUP($A23+ROUND((COLUMN()-2)/24,5),АТС!$A$41:$F$784,6)+'РСТ РСО-А'!$F$9+'Иные услуги '!$C$5+'РСТ РСО-А'!$I$6</f>
        <v>3129.752</v>
      </c>
      <c r="I23" s="117">
        <f>VLOOKUP($A23+ROUND((COLUMN()-2)/24,5),АТС!$A$41:$F$784,6)+'РСТ РСО-А'!$F$9+'Иные услуги '!$C$5+'РСТ РСО-А'!$I$6</f>
        <v>3130.3919999999998</v>
      </c>
      <c r="J23" s="117">
        <f>VLOOKUP($A23+ROUND((COLUMN()-2)/24,5),АТС!$A$41:$F$784,6)+'РСТ РСО-А'!$F$9+'Иные услуги '!$C$5+'РСТ РСО-А'!$I$6</f>
        <v>3130.922</v>
      </c>
      <c r="K23" s="117">
        <f>VLOOKUP($A23+ROUND((COLUMN()-2)/24,5),АТС!$A$41:$F$784,6)+'РСТ РСО-А'!$F$9+'Иные услуги '!$C$5+'РСТ РСО-А'!$I$6</f>
        <v>3130.902</v>
      </c>
      <c r="L23" s="117">
        <f>VLOOKUP($A23+ROUND((COLUMN()-2)/24,5),АТС!$A$41:$F$784,6)+'РСТ РСО-А'!$F$9+'Иные услуги '!$C$5+'РСТ РСО-А'!$I$6</f>
        <v>3130.902</v>
      </c>
      <c r="M23" s="117">
        <f>VLOOKUP($A23+ROUND((COLUMN()-2)/24,5),АТС!$A$41:$F$784,6)+'РСТ РСО-А'!$F$9+'Иные услуги '!$C$5+'РСТ РСО-А'!$I$6</f>
        <v>3130.942</v>
      </c>
      <c r="N23" s="117">
        <f>VLOOKUP($A23+ROUND((COLUMN()-2)/24,5),АТС!$A$41:$F$784,6)+'РСТ РСО-А'!$F$9+'Иные услуги '!$C$5+'РСТ РСО-А'!$I$6</f>
        <v>3130.9319999999998</v>
      </c>
      <c r="O23" s="117">
        <f>VLOOKUP($A23+ROUND((COLUMN()-2)/24,5),АТС!$A$41:$F$784,6)+'РСТ РСО-А'!$F$9+'Иные услуги '!$C$5+'РСТ РСО-А'!$I$6</f>
        <v>3130.8119999999999</v>
      </c>
      <c r="P23" s="117">
        <f>VLOOKUP($A23+ROUND((COLUMN()-2)/24,5),АТС!$A$41:$F$784,6)+'РСТ РСО-А'!$F$9+'Иные услуги '!$C$5+'РСТ РСО-А'!$I$6</f>
        <v>3130.8419999999996</v>
      </c>
      <c r="Q23" s="117">
        <f>VLOOKUP($A23+ROUND((COLUMN()-2)/24,5),АТС!$A$41:$F$784,6)+'РСТ РСО-А'!$F$9+'Иные услуги '!$C$5+'РСТ РСО-А'!$I$6</f>
        <v>3130.8519999999999</v>
      </c>
      <c r="R23" s="117">
        <f>VLOOKUP($A23+ROUND((COLUMN()-2)/24,5),АТС!$A$41:$F$784,6)+'РСТ РСО-А'!$F$9+'Иные услуги '!$C$5+'РСТ РСО-А'!$I$6</f>
        <v>3130.942</v>
      </c>
      <c r="S23" s="117">
        <f>VLOOKUP($A23+ROUND((COLUMN()-2)/24,5),АТС!$A$41:$F$784,6)+'РСТ РСО-А'!$F$9+'Иные услуги '!$C$5+'РСТ РСО-А'!$I$6</f>
        <v>3130.8719999999998</v>
      </c>
      <c r="T23" s="117">
        <f>VLOOKUP($A23+ROUND((COLUMN()-2)/24,5),АТС!$A$41:$F$784,6)+'РСТ РСО-А'!$F$9+'Иные услуги '!$C$5+'РСТ РСО-А'!$I$6</f>
        <v>3130.8119999999999</v>
      </c>
      <c r="U23" s="117">
        <f>VLOOKUP($A23+ROUND((COLUMN()-2)/24,5),АТС!$A$41:$F$784,6)+'РСТ РСО-А'!$F$9+'Иные услуги '!$C$5+'РСТ РСО-А'!$I$6</f>
        <v>3130.9319999999998</v>
      </c>
      <c r="V23" s="117">
        <f>VLOOKUP($A23+ROUND((COLUMN()-2)/24,5),АТС!$A$41:$F$784,6)+'РСТ РСО-А'!$F$9+'Иные услуги '!$C$5+'РСТ РСО-А'!$I$6</f>
        <v>3130.732</v>
      </c>
      <c r="W23" s="117">
        <f>VLOOKUP($A23+ROUND((COLUMN()-2)/24,5),АТС!$A$41:$F$784,6)+'РСТ РСО-А'!$F$9+'Иные услуги '!$C$5+'РСТ РСО-А'!$I$6</f>
        <v>3130.672</v>
      </c>
      <c r="X23" s="117">
        <f>VLOOKUP($A23+ROUND((COLUMN()-2)/24,5),АТС!$A$41:$F$784,6)+'РСТ РСО-А'!$F$9+'Иные услуги '!$C$5+'РСТ РСО-А'!$I$6</f>
        <v>3130.232</v>
      </c>
      <c r="Y23" s="117">
        <f>VLOOKUP($A23+ROUND((COLUMN()-2)/24,5),АТС!$A$41:$F$784,6)+'РСТ РСО-А'!$F$9+'Иные услуги '!$C$5+'РСТ РСО-А'!$I$6</f>
        <v>3129.422</v>
      </c>
    </row>
    <row r="24" spans="1:25" x14ac:dyDescent="0.2">
      <c r="A24" s="66">
        <f t="shared" si="0"/>
        <v>43626</v>
      </c>
      <c r="B24" s="117">
        <f>VLOOKUP($A24+ROUND((COLUMN()-2)/24,5),АТС!$A$41:$F$784,6)+'РСТ РСО-А'!$F$9+'Иные услуги '!$C$5+'РСТ РСО-А'!$I$6</f>
        <v>3130.8319999999999</v>
      </c>
      <c r="C24" s="117">
        <f>VLOOKUP($A24+ROUND((COLUMN()-2)/24,5),АТС!$A$41:$F$784,6)+'РСТ РСО-А'!$F$9+'Иные услуги '!$C$5+'РСТ РСО-А'!$I$6</f>
        <v>3130.8419999999996</v>
      </c>
      <c r="D24" s="117">
        <f>VLOOKUP($A24+ROUND((COLUMN()-2)/24,5),АТС!$A$41:$F$784,6)+'РСТ РСО-А'!$F$9+'Иные услуги '!$C$5+'РСТ РСО-А'!$I$6</f>
        <v>3130.8620000000001</v>
      </c>
      <c r="E24" s="117">
        <f>VLOOKUP($A24+ROUND((COLUMN()-2)/24,5),АТС!$A$41:$F$784,6)+'РСТ РСО-А'!$F$9+'Иные услуги '!$C$5+'РСТ РСО-А'!$I$6</f>
        <v>3130.8519999999999</v>
      </c>
      <c r="F24" s="117">
        <f>VLOOKUP($A24+ROUND((COLUMN()-2)/24,5),АТС!$A$41:$F$784,6)+'РСТ РСО-А'!$F$9+'Иные услуги '!$C$5+'РСТ РСО-А'!$I$6</f>
        <v>3130.7619999999997</v>
      </c>
      <c r="G24" s="117">
        <f>VLOOKUP($A24+ROUND((COLUMN()-2)/24,5),АТС!$A$41:$F$784,6)+'РСТ РСО-А'!$F$9+'Иные услуги '!$C$5+'РСТ РСО-А'!$I$6</f>
        <v>3130.5720000000001</v>
      </c>
      <c r="H24" s="117">
        <f>VLOOKUP($A24+ROUND((COLUMN()-2)/24,5),АТС!$A$41:$F$784,6)+'РСТ РСО-А'!$F$9+'Иные услуги '!$C$5+'РСТ РСО-А'!$I$6</f>
        <v>3130.152</v>
      </c>
      <c r="I24" s="117">
        <f>VLOOKUP($A24+ROUND((COLUMN()-2)/24,5),АТС!$A$41:$F$784,6)+'РСТ РСО-А'!$F$9+'Иные услуги '!$C$5+'РСТ РСО-А'!$I$6</f>
        <v>3130.172</v>
      </c>
      <c r="J24" s="117">
        <f>VLOOKUP($A24+ROUND((COLUMN()-2)/24,5),АТС!$A$41:$F$784,6)+'РСТ РСО-А'!$F$9+'Иные услуги '!$C$5+'РСТ РСО-А'!$I$6</f>
        <v>3130.7420000000002</v>
      </c>
      <c r="K24" s="117">
        <f>VLOOKUP($A24+ROUND((COLUMN()-2)/24,5),АТС!$A$41:$F$784,6)+'РСТ РСО-А'!$F$9+'Иные услуги '!$C$5+'РСТ РСО-А'!$I$6</f>
        <v>3130.8119999999999</v>
      </c>
      <c r="L24" s="117">
        <f>VLOOKUP($A24+ROUND((COLUMN()-2)/24,5),АТС!$A$41:$F$784,6)+'РСТ РСО-А'!$F$9+'Иные услуги '!$C$5+'РСТ РСО-А'!$I$6</f>
        <v>3130.8820000000001</v>
      </c>
      <c r="M24" s="117">
        <f>VLOOKUP($A24+ROUND((COLUMN()-2)/24,5),АТС!$A$41:$F$784,6)+'РСТ РСО-А'!$F$9+'Иные услуги '!$C$5+'РСТ РСО-А'!$I$6</f>
        <v>3130.8719999999998</v>
      </c>
      <c r="N24" s="117">
        <f>VLOOKUP($A24+ROUND((COLUMN()-2)/24,5),АТС!$A$41:$F$784,6)+'РСТ РСО-А'!$F$9+'Иные услуги '!$C$5+'РСТ РСО-А'!$I$6</f>
        <v>3130.9119999999998</v>
      </c>
      <c r="O24" s="117">
        <f>VLOOKUP($A24+ROUND((COLUMN()-2)/24,5),АТС!$A$41:$F$784,6)+'РСТ РСО-А'!$F$9+'Иные услуги '!$C$5+'РСТ РСО-А'!$I$6</f>
        <v>3130.8319999999999</v>
      </c>
      <c r="P24" s="117">
        <f>VLOOKUP($A24+ROUND((COLUMN()-2)/24,5),АТС!$A$41:$F$784,6)+'РСТ РСО-А'!$F$9+'Иные услуги '!$C$5+'РСТ РСО-А'!$I$6</f>
        <v>3130.7919999999999</v>
      </c>
      <c r="Q24" s="117">
        <f>VLOOKUP($A24+ROUND((COLUMN()-2)/24,5),АТС!$A$41:$F$784,6)+'РСТ РСО-А'!$F$9+'Иные услуги '!$C$5+'РСТ РСО-А'!$I$6</f>
        <v>3130.8019999999997</v>
      </c>
      <c r="R24" s="117">
        <f>VLOOKUP($A24+ROUND((COLUMN()-2)/24,5),АТС!$A$41:$F$784,6)+'РСТ РСО-А'!$F$9+'Иные услуги '!$C$5+'РСТ РСО-А'!$I$6</f>
        <v>3130.8319999999999</v>
      </c>
      <c r="S24" s="117">
        <f>VLOOKUP($A24+ROUND((COLUMN()-2)/24,5),АТС!$A$41:$F$784,6)+'РСТ РСО-А'!$F$9+'Иные услуги '!$C$5+'РСТ РСО-А'!$I$6</f>
        <v>3130.942</v>
      </c>
      <c r="T24" s="117">
        <f>VLOOKUP($A24+ROUND((COLUMN()-2)/24,5),АТС!$A$41:$F$784,6)+'РСТ РСО-А'!$F$9+'Иные услуги '!$C$5+'РСТ РСО-А'!$I$6</f>
        <v>3130.9119999999998</v>
      </c>
      <c r="U24" s="117">
        <f>VLOOKUP($A24+ROUND((COLUMN()-2)/24,5),АТС!$A$41:$F$784,6)+'РСТ РСО-А'!$F$9+'Иные услуги '!$C$5+'РСТ РСО-А'!$I$6</f>
        <v>3130.962</v>
      </c>
      <c r="V24" s="117">
        <f>VLOOKUP($A24+ROUND((COLUMN()-2)/24,5),АТС!$A$41:$F$784,6)+'РСТ РСО-А'!$F$9+'Иные услуги '!$C$5+'РСТ РСО-А'!$I$6</f>
        <v>3130.7719999999999</v>
      </c>
      <c r="W24" s="117">
        <f>VLOOKUP($A24+ROUND((COLUMN()-2)/24,5),АТС!$A$41:$F$784,6)+'РСТ РСО-А'!$F$9+'Иные услуги '!$C$5+'РСТ РСО-А'!$I$6</f>
        <v>3130.6019999999999</v>
      </c>
      <c r="X24" s="117">
        <f>VLOOKUP($A24+ROUND((COLUMN()-2)/24,5),АТС!$A$41:$F$784,6)+'РСТ РСО-А'!$F$9+'Иные услуги '!$C$5+'РСТ РСО-А'!$I$6</f>
        <v>3130.2820000000002</v>
      </c>
      <c r="Y24" s="117">
        <f>VLOOKUP($A24+ROUND((COLUMN()-2)/24,5),АТС!$A$41:$F$784,6)+'РСТ РСО-А'!$F$9+'Иные услуги '!$C$5+'РСТ РСО-А'!$I$6</f>
        <v>3129.8220000000001</v>
      </c>
    </row>
    <row r="25" spans="1:25" x14ac:dyDescent="0.2">
      <c r="A25" s="66">
        <f t="shared" si="0"/>
        <v>43627</v>
      </c>
      <c r="B25" s="117">
        <f>VLOOKUP($A25+ROUND((COLUMN()-2)/24,5),АТС!$A$41:$F$784,6)+'РСТ РСО-А'!$F$9+'Иные услуги '!$C$5+'РСТ РСО-А'!$I$6</f>
        <v>3130.962</v>
      </c>
      <c r="C25" s="117">
        <f>VLOOKUP($A25+ROUND((COLUMN()-2)/24,5),АТС!$A$41:$F$784,6)+'РСТ РСО-А'!$F$9+'Иные услуги '!$C$5+'РСТ РСО-А'!$I$6</f>
        <v>3130.8519999999999</v>
      </c>
      <c r="D25" s="117">
        <f>VLOOKUP($A25+ROUND((COLUMN()-2)/24,5),АТС!$A$41:$F$784,6)+'РСТ РСО-А'!$F$9+'Иные услуги '!$C$5+'РСТ РСО-А'!$I$6</f>
        <v>3130.9319999999998</v>
      </c>
      <c r="E25" s="117">
        <f>VLOOKUP($A25+ROUND((COLUMN()-2)/24,5),АТС!$A$41:$F$784,6)+'РСТ РСО-А'!$F$9+'Иные услуги '!$C$5+'РСТ РСО-А'!$I$6</f>
        <v>3131.002</v>
      </c>
      <c r="F25" s="117">
        <f>VLOOKUP($A25+ROUND((COLUMN()-2)/24,5),АТС!$A$41:$F$784,6)+'РСТ РСО-А'!$F$9+'Иные услуги '!$C$5+'РСТ РСО-А'!$I$6</f>
        <v>3130.9119999999998</v>
      </c>
      <c r="G25" s="117">
        <f>VLOOKUP($A25+ROUND((COLUMN()-2)/24,5),АТС!$A$41:$F$784,6)+'РСТ РСО-А'!$F$9+'Иные услуги '!$C$5+'РСТ РСО-А'!$I$6</f>
        <v>3130.5320000000002</v>
      </c>
      <c r="H25" s="117">
        <f>VLOOKUP($A25+ROUND((COLUMN()-2)/24,5),АТС!$A$41:$F$784,6)+'РСТ РСО-А'!$F$9+'Иные услуги '!$C$5+'РСТ РСО-А'!$I$6</f>
        <v>3129.8620000000001</v>
      </c>
      <c r="I25" s="117">
        <f>VLOOKUP($A25+ROUND((COLUMN()-2)/24,5),АТС!$A$41:$F$784,6)+'РСТ РСО-А'!$F$9+'Иные услуги '!$C$5+'РСТ РСО-А'!$I$6</f>
        <v>3129.9519999999998</v>
      </c>
      <c r="J25" s="117">
        <f>VLOOKUP($A25+ROUND((COLUMN()-2)/24,5),АТС!$A$41:$F$784,6)+'РСТ РСО-А'!$F$9+'Иные услуги '!$C$5+'РСТ РСО-А'!$I$6</f>
        <v>3130.6619999999998</v>
      </c>
      <c r="K25" s="117">
        <f>VLOOKUP($A25+ROUND((COLUMN()-2)/24,5),АТС!$A$41:$F$784,6)+'РСТ РСО-А'!$F$9+'Иные услуги '!$C$5+'РСТ РСО-А'!$I$6</f>
        <v>3130.8119999999999</v>
      </c>
      <c r="L25" s="117">
        <f>VLOOKUP($A25+ROUND((COLUMN()-2)/24,5),АТС!$A$41:$F$784,6)+'РСТ РСО-А'!$F$9+'Иные услуги '!$C$5+'РСТ РСО-А'!$I$6</f>
        <v>3130.8620000000001</v>
      </c>
      <c r="M25" s="117">
        <f>VLOOKUP($A25+ROUND((COLUMN()-2)/24,5),АТС!$A$41:$F$784,6)+'РСТ РСО-А'!$F$9+'Иные услуги '!$C$5+'РСТ РСО-А'!$I$6</f>
        <v>3130.902</v>
      </c>
      <c r="N25" s="117">
        <f>VLOOKUP($A25+ROUND((COLUMN()-2)/24,5),АТС!$A$41:$F$784,6)+'РСТ РСО-А'!$F$9+'Иные услуги '!$C$5+'РСТ РСО-А'!$I$6</f>
        <v>3130.8220000000001</v>
      </c>
      <c r="O25" s="117">
        <f>VLOOKUP($A25+ROUND((COLUMN()-2)/24,5),АТС!$A$41:$F$784,6)+'РСТ РСО-А'!$F$9+'Иные услуги '!$C$5+'РСТ РСО-А'!$I$6</f>
        <v>3130.8119999999999</v>
      </c>
      <c r="P25" s="117">
        <f>VLOOKUP($A25+ROUND((COLUMN()-2)/24,5),АТС!$A$41:$F$784,6)+'РСТ РСО-А'!$F$9+'Иные услуги '!$C$5+'РСТ РСО-А'!$I$6</f>
        <v>3130.922</v>
      </c>
      <c r="Q25" s="117">
        <f>VLOOKUP($A25+ROUND((COLUMN()-2)/24,5),АТС!$A$41:$F$784,6)+'РСТ РСО-А'!$F$9+'Иные услуги '!$C$5+'РСТ РСО-А'!$I$6</f>
        <v>3130.922</v>
      </c>
      <c r="R25" s="117">
        <f>VLOOKUP($A25+ROUND((COLUMN()-2)/24,5),АТС!$A$41:$F$784,6)+'РСТ РСО-А'!$F$9+'Иные услуги '!$C$5+'РСТ РСО-А'!$I$6</f>
        <v>3130.9119999999998</v>
      </c>
      <c r="S25" s="117">
        <f>VLOOKUP($A25+ROUND((COLUMN()-2)/24,5),АТС!$A$41:$F$784,6)+'РСТ РСО-А'!$F$9+'Иные услуги '!$C$5+'РСТ РСО-А'!$I$6</f>
        <v>3130.8419999999996</v>
      </c>
      <c r="T25" s="117">
        <f>VLOOKUP($A25+ROUND((COLUMN()-2)/24,5),АТС!$A$41:$F$784,6)+'РСТ РСО-А'!$F$9+'Иные услуги '!$C$5+'РСТ РСО-А'!$I$6</f>
        <v>3130.7919999999999</v>
      </c>
      <c r="U25" s="117">
        <f>VLOOKUP($A25+ROUND((COLUMN()-2)/24,5),АТС!$A$41:$F$784,6)+'РСТ РСО-А'!$F$9+'Иные услуги '!$C$5+'РСТ РСО-А'!$I$6</f>
        <v>3130.8719999999998</v>
      </c>
      <c r="V25" s="117">
        <f>VLOOKUP($A25+ROUND((COLUMN()-2)/24,5),АТС!$A$41:$F$784,6)+'РСТ РСО-А'!$F$9+'Иные услуги '!$C$5+'РСТ РСО-А'!$I$6</f>
        <v>3130.6819999999998</v>
      </c>
      <c r="W25" s="117">
        <f>VLOOKUP($A25+ROUND((COLUMN()-2)/24,5),АТС!$A$41:$F$784,6)+'РСТ РСО-А'!$F$9+'Иные услуги '!$C$5+'РСТ РСО-А'!$I$6</f>
        <v>3130.402</v>
      </c>
      <c r="X25" s="117">
        <f>VLOOKUP($A25+ROUND((COLUMN()-2)/24,5),АТС!$A$41:$F$784,6)+'РСТ РСО-А'!$F$9+'Иные услуги '!$C$5+'РСТ РСО-А'!$I$6</f>
        <v>3130.212</v>
      </c>
      <c r="Y25" s="117">
        <f>VLOOKUP($A25+ROUND((COLUMN()-2)/24,5),АТС!$A$41:$F$784,6)+'РСТ РСО-А'!$F$9+'Иные услуги '!$C$5+'РСТ РСО-А'!$I$6</f>
        <v>3129.4519999999998</v>
      </c>
    </row>
    <row r="26" spans="1:25" x14ac:dyDescent="0.2">
      <c r="A26" s="66">
        <f t="shared" si="0"/>
        <v>43628</v>
      </c>
      <c r="B26" s="117">
        <f>VLOOKUP($A26+ROUND((COLUMN()-2)/24,5),АТС!$A$41:$F$784,6)+'РСТ РСО-А'!$F$9+'Иные услуги '!$C$5+'РСТ РСО-А'!$I$6</f>
        <v>3130.7919999999999</v>
      </c>
      <c r="C26" s="117">
        <f>VLOOKUP($A26+ROUND((COLUMN()-2)/24,5),АТС!$A$41:$F$784,6)+'РСТ РСО-А'!$F$9+'Иные услуги '!$C$5+'РСТ РСО-А'!$I$6</f>
        <v>3130.8019999999997</v>
      </c>
      <c r="D26" s="117">
        <f>VLOOKUP($A26+ROUND((COLUMN()-2)/24,5),АТС!$A$41:$F$784,6)+'РСТ РСО-А'!$F$9+'Иные услуги '!$C$5+'РСТ РСО-А'!$I$6</f>
        <v>3130.7719999999999</v>
      </c>
      <c r="E26" s="117">
        <f>VLOOKUP($A26+ROUND((COLUMN()-2)/24,5),АТС!$A$41:$F$784,6)+'РСТ РСО-А'!$F$9+'Иные услуги '!$C$5+'РСТ РСО-А'!$I$6</f>
        <v>3130.752</v>
      </c>
      <c r="F26" s="117">
        <f>VLOOKUP($A26+ROUND((COLUMN()-2)/24,5),АТС!$A$41:$F$784,6)+'РСТ РСО-А'!$F$9+'Иные услуги '!$C$5+'РСТ РСО-А'!$I$6</f>
        <v>3130.6320000000001</v>
      </c>
      <c r="G26" s="117">
        <f>VLOOKUP($A26+ROUND((COLUMN()-2)/24,5),АТС!$A$41:$F$784,6)+'РСТ РСО-А'!$F$9+'Иные услуги '!$C$5+'РСТ РСО-А'!$I$6</f>
        <v>3130.5720000000001</v>
      </c>
      <c r="H26" s="117">
        <f>VLOOKUP($A26+ROUND((COLUMN()-2)/24,5),АТС!$A$41:$F$784,6)+'РСТ РСО-А'!$F$9+'Иные услуги '!$C$5+'РСТ РСО-А'!$I$6</f>
        <v>3129.9119999999998</v>
      </c>
      <c r="I26" s="117">
        <f>VLOOKUP($A26+ROUND((COLUMN()-2)/24,5),АТС!$A$41:$F$784,6)+'РСТ РСО-А'!$F$9+'Иные услуги '!$C$5+'РСТ РСО-А'!$I$6</f>
        <v>3130.402</v>
      </c>
      <c r="J26" s="117">
        <f>VLOOKUP($A26+ROUND((COLUMN()-2)/24,5),АТС!$A$41:$F$784,6)+'РСТ РСО-А'!$F$9+'Иные услуги '!$C$5+'РСТ РСО-А'!$I$6</f>
        <v>3130.8620000000001</v>
      </c>
      <c r="K26" s="117">
        <f>VLOOKUP($A26+ROUND((COLUMN()-2)/24,5),АТС!$A$41:$F$784,6)+'РСТ РСО-А'!$F$9+'Иные услуги '!$C$5+'РСТ РСО-А'!$I$6</f>
        <v>3130.9519999999998</v>
      </c>
      <c r="L26" s="117">
        <f>VLOOKUP($A26+ROUND((COLUMN()-2)/24,5),АТС!$A$41:$F$784,6)+'РСТ РСО-А'!$F$9+'Иные услуги '!$C$5+'РСТ РСО-А'!$I$6</f>
        <v>3130.942</v>
      </c>
      <c r="M26" s="117">
        <f>VLOOKUP($A26+ROUND((COLUMN()-2)/24,5),АТС!$A$41:$F$784,6)+'РСТ РСО-А'!$F$9+'Иные услуги '!$C$5+'РСТ РСО-А'!$I$6</f>
        <v>3130.942</v>
      </c>
      <c r="N26" s="117">
        <f>VLOOKUP($A26+ROUND((COLUMN()-2)/24,5),АТС!$A$41:$F$784,6)+'РСТ РСО-А'!$F$9+'Иные услуги '!$C$5+'РСТ РСО-А'!$I$6</f>
        <v>3130.942</v>
      </c>
      <c r="O26" s="117">
        <f>VLOOKUP($A26+ROUND((COLUMN()-2)/24,5),АТС!$A$41:$F$784,6)+'РСТ РСО-А'!$F$9+'Иные услуги '!$C$5+'РСТ РСО-А'!$I$6</f>
        <v>3130.9519999999998</v>
      </c>
      <c r="P26" s="117">
        <f>VLOOKUP($A26+ROUND((COLUMN()-2)/24,5),АТС!$A$41:$F$784,6)+'РСТ РСО-А'!$F$9+'Иные услуги '!$C$5+'РСТ РСО-А'!$I$6</f>
        <v>3130.9519999999998</v>
      </c>
      <c r="Q26" s="117">
        <f>VLOOKUP($A26+ROUND((COLUMN()-2)/24,5),АТС!$A$41:$F$784,6)+'РСТ РСО-А'!$F$9+'Иные услуги '!$C$5+'РСТ РСО-А'!$I$6</f>
        <v>3130.942</v>
      </c>
      <c r="R26" s="117">
        <f>VLOOKUP($A26+ROUND((COLUMN()-2)/24,5),АТС!$A$41:$F$784,6)+'РСТ РСО-А'!$F$9+'Иные услуги '!$C$5+'РСТ РСО-А'!$I$6</f>
        <v>3130.9319999999998</v>
      </c>
      <c r="S26" s="117">
        <f>VLOOKUP($A26+ROUND((COLUMN()-2)/24,5),АТС!$A$41:$F$784,6)+'РСТ РСО-А'!$F$9+'Иные услуги '!$C$5+'РСТ РСО-А'!$I$6</f>
        <v>3130.8820000000001</v>
      </c>
      <c r="T26" s="117">
        <f>VLOOKUP($A26+ROUND((COLUMN()-2)/24,5),АТС!$A$41:$F$784,6)+'РСТ РСО-А'!$F$9+'Иные услуги '!$C$5+'РСТ РСО-А'!$I$6</f>
        <v>3130.8719999999998</v>
      </c>
      <c r="U26" s="117">
        <f>VLOOKUP($A26+ROUND((COLUMN()-2)/24,5),АТС!$A$41:$F$784,6)+'РСТ РСО-А'!$F$9+'Иные услуги '!$C$5+'РСТ РСО-А'!$I$6</f>
        <v>3130.962</v>
      </c>
      <c r="V26" s="117">
        <f>VLOOKUP($A26+ROUND((COLUMN()-2)/24,5),АТС!$A$41:$F$784,6)+'РСТ РСО-А'!$F$9+'Иные услуги '!$C$5+'РСТ РСО-А'!$I$6</f>
        <v>3130.7619999999997</v>
      </c>
      <c r="W26" s="117">
        <f>VLOOKUP($A26+ROUND((COLUMN()-2)/24,5),АТС!$A$41:$F$784,6)+'РСТ РСО-А'!$F$9+'Иные услуги '!$C$5+'РСТ РСО-А'!$I$6</f>
        <v>3130.5619999999999</v>
      </c>
      <c r="X26" s="117">
        <f>VLOOKUP($A26+ROUND((COLUMN()-2)/24,5),АТС!$A$41:$F$784,6)+'РСТ РСО-А'!$F$9+'Иные услуги '!$C$5+'РСТ РСО-А'!$I$6</f>
        <v>3130.2919999999999</v>
      </c>
      <c r="Y26" s="117">
        <f>VLOOKUP($A26+ROUND((COLUMN()-2)/24,5),АТС!$A$41:$F$784,6)+'РСТ РСО-А'!$F$9+'Иные услуги '!$C$5+'РСТ РСО-А'!$I$6</f>
        <v>3129.6320000000001</v>
      </c>
    </row>
    <row r="27" spans="1:25" x14ac:dyDescent="0.2">
      <c r="A27" s="66">
        <f t="shared" si="0"/>
        <v>43629</v>
      </c>
      <c r="B27" s="117">
        <f>VLOOKUP($A27+ROUND((COLUMN()-2)/24,5),АТС!$A$41:$F$784,6)+'РСТ РСО-А'!$F$9+'Иные услуги '!$C$5+'РСТ РСО-А'!$I$6</f>
        <v>3130.7219999999998</v>
      </c>
      <c r="C27" s="117">
        <f>VLOOKUP($A27+ROUND((COLUMN()-2)/24,5),АТС!$A$41:$F$784,6)+'РСТ РСО-А'!$F$9+'Иные услуги '!$C$5+'РСТ РСО-А'!$I$6</f>
        <v>3130.5619999999999</v>
      </c>
      <c r="D27" s="117">
        <f>VLOOKUP($A27+ROUND((COLUMN()-2)/24,5),АТС!$A$41:$F$784,6)+'РСТ РСО-А'!$F$9+'Иные услуги '!$C$5+'РСТ РСО-А'!$I$6</f>
        <v>3130.6419999999998</v>
      </c>
      <c r="E27" s="117">
        <f>VLOOKUP($A27+ROUND((COLUMN()-2)/24,5),АТС!$A$41:$F$784,6)+'РСТ РСО-А'!$F$9+'Иные услуги '!$C$5+'РСТ РСО-А'!$I$6</f>
        <v>3130.4719999999998</v>
      </c>
      <c r="F27" s="117">
        <f>VLOOKUP($A27+ROUND((COLUMN()-2)/24,5),АТС!$A$41:$F$784,6)+'РСТ РСО-А'!$F$9+'Иные услуги '!$C$5+'РСТ РСО-А'!$I$6</f>
        <v>3130.3519999999999</v>
      </c>
      <c r="G27" s="117">
        <f>VLOOKUP($A27+ROUND((COLUMN()-2)/24,5),АТС!$A$41:$F$784,6)+'РСТ РСО-А'!$F$9+'Иные услуги '!$C$5+'РСТ РСО-А'!$I$6</f>
        <v>3130.712</v>
      </c>
      <c r="H27" s="117">
        <f>VLOOKUP($A27+ROUND((COLUMN()-2)/24,5),АТС!$A$41:$F$784,6)+'РСТ РСО-А'!$F$9+'Иные услуги '!$C$5+'РСТ РСО-А'!$I$6</f>
        <v>3130.2719999999999</v>
      </c>
      <c r="I27" s="117">
        <f>VLOOKUP($A27+ROUND((COLUMN()-2)/24,5),АТС!$A$41:$F$784,6)+'РСТ РСО-А'!$F$9+'Иные услуги '!$C$5+'РСТ РСО-А'!$I$6</f>
        <v>3130.402</v>
      </c>
      <c r="J27" s="117">
        <f>VLOOKUP($A27+ROUND((COLUMN()-2)/24,5),АТС!$A$41:$F$784,6)+'РСТ РСО-А'!$F$9+'Иные услуги '!$C$5+'РСТ РСО-А'!$I$6</f>
        <v>3130.8719999999998</v>
      </c>
      <c r="K27" s="117">
        <f>VLOOKUP($A27+ROUND((COLUMN()-2)/24,5),АТС!$A$41:$F$784,6)+'РСТ РСО-А'!$F$9+'Иные услуги '!$C$5+'РСТ РСО-А'!$I$6</f>
        <v>3131.0619999999999</v>
      </c>
      <c r="L27" s="117">
        <f>VLOOKUP($A27+ROUND((COLUMN()-2)/24,5),АТС!$A$41:$F$784,6)+'РСТ РСО-А'!$F$9+'Иные услуги '!$C$5+'РСТ РСО-А'!$I$6</f>
        <v>3131.0619999999999</v>
      </c>
      <c r="M27" s="117">
        <f>VLOOKUP($A27+ROUND((COLUMN()-2)/24,5),АТС!$A$41:$F$784,6)+'РСТ РСО-А'!$F$9+'Иные услуги '!$C$5+'РСТ РСО-А'!$I$6</f>
        <v>3131.0919999999996</v>
      </c>
      <c r="N27" s="117">
        <f>VLOOKUP($A27+ROUND((COLUMN()-2)/24,5),АТС!$A$41:$F$784,6)+'РСТ РСО-А'!$F$9+'Иные услуги '!$C$5+'РСТ РСО-А'!$I$6</f>
        <v>3131.1120000000001</v>
      </c>
      <c r="O27" s="117">
        <f>VLOOKUP($A27+ROUND((COLUMN()-2)/24,5),АТС!$A$41:$F$784,6)+'РСТ РСО-А'!$F$9+'Иные услуги '!$C$5+'РСТ РСО-А'!$I$6</f>
        <v>3131.1019999999999</v>
      </c>
      <c r="P27" s="117">
        <f>VLOOKUP($A27+ROUND((COLUMN()-2)/24,5),АТС!$A$41:$F$784,6)+'РСТ РСО-А'!$F$9+'Иные услуги '!$C$5+'РСТ РСО-А'!$I$6</f>
        <v>3131.0819999999999</v>
      </c>
      <c r="Q27" s="117">
        <f>VLOOKUP($A27+ROUND((COLUMN()-2)/24,5),АТС!$A$41:$F$784,6)+'РСТ РСО-А'!$F$9+'Иные услуги '!$C$5+'РСТ РСО-А'!$I$6</f>
        <v>3131.0619999999999</v>
      </c>
      <c r="R27" s="117">
        <f>VLOOKUP($A27+ROUND((COLUMN()-2)/24,5),АТС!$A$41:$F$784,6)+'РСТ РСО-А'!$F$9+'Иные услуги '!$C$5+'РСТ РСО-А'!$I$6</f>
        <v>3131.0720000000001</v>
      </c>
      <c r="S27" s="117">
        <f>VLOOKUP($A27+ROUND((COLUMN()-2)/24,5),АТС!$A$41:$F$784,6)+'РСТ РСО-А'!$F$9+'Иные услуги '!$C$5+'РСТ РСО-А'!$I$6</f>
        <v>3131.0119999999997</v>
      </c>
      <c r="T27" s="117">
        <f>VLOOKUP($A27+ROUND((COLUMN()-2)/24,5),АТС!$A$41:$F$784,6)+'РСТ РСО-А'!$F$9+'Иные услуги '!$C$5+'РСТ РСО-А'!$I$6</f>
        <v>3131.0119999999997</v>
      </c>
      <c r="U27" s="117">
        <f>VLOOKUP($A27+ROUND((COLUMN()-2)/24,5),АТС!$A$41:$F$784,6)+'РСТ РСО-А'!$F$9+'Иные услуги '!$C$5+'РСТ РСО-А'!$I$6</f>
        <v>3131.0519999999997</v>
      </c>
      <c r="V27" s="117">
        <f>VLOOKUP($A27+ROUND((COLUMN()-2)/24,5),АТС!$A$41:$F$784,6)+'РСТ РСО-А'!$F$9+'Иные услуги '!$C$5+'РСТ РСО-А'!$I$6</f>
        <v>3130.8519999999999</v>
      </c>
      <c r="W27" s="117">
        <f>VLOOKUP($A27+ROUND((COLUMN()-2)/24,5),АТС!$A$41:$F$784,6)+'РСТ РСО-А'!$F$9+'Иные услуги '!$C$5+'РСТ РСО-А'!$I$6</f>
        <v>3130.8620000000001</v>
      </c>
      <c r="X27" s="117">
        <f>VLOOKUP($A27+ROUND((COLUMN()-2)/24,5),АТС!$A$41:$F$784,6)+'РСТ РСО-А'!$F$9+'Иные услуги '!$C$5+'РСТ РСО-А'!$I$6</f>
        <v>3130.6320000000001</v>
      </c>
      <c r="Y27" s="117">
        <f>VLOOKUP($A27+ROUND((COLUMN()-2)/24,5),АТС!$A$41:$F$784,6)+'РСТ РСО-А'!$F$9+'Иные услуги '!$C$5+'РСТ РСО-А'!$I$6</f>
        <v>3129.902</v>
      </c>
    </row>
    <row r="28" spans="1:25" x14ac:dyDescent="0.2">
      <c r="A28" s="66">
        <f t="shared" si="0"/>
        <v>43630</v>
      </c>
      <c r="B28" s="117">
        <f>VLOOKUP($A28+ROUND((COLUMN()-2)/24,5),АТС!$A$41:$F$784,6)+'РСТ РСО-А'!$F$9+'Иные услуги '!$C$5+'РСТ РСО-А'!$I$6</f>
        <v>3131.0320000000002</v>
      </c>
      <c r="C28" s="117">
        <f>VLOOKUP($A28+ROUND((COLUMN()-2)/24,5),АТС!$A$41:$F$784,6)+'РСТ РСО-А'!$F$9+'Иные услуги '!$C$5+'РСТ РСО-А'!$I$6</f>
        <v>3130.9519999999998</v>
      </c>
      <c r="D28" s="117">
        <f>VLOOKUP($A28+ROUND((COLUMN()-2)/24,5),АТС!$A$41:$F$784,6)+'РСТ РСО-А'!$F$9+'Иные услуги '!$C$5+'РСТ РСО-А'!$I$6</f>
        <v>3131.0119999999997</v>
      </c>
      <c r="E28" s="117">
        <f>VLOOKUP($A28+ROUND((COLUMN()-2)/24,5),АТС!$A$41:$F$784,6)+'РСТ РСО-А'!$F$9+'Иные услуги '!$C$5+'РСТ РСО-А'!$I$6</f>
        <v>3130.8719999999998</v>
      </c>
      <c r="F28" s="117">
        <f>VLOOKUP($A28+ROUND((COLUMN()-2)/24,5),АТС!$A$41:$F$784,6)+'РСТ РСО-А'!$F$9+'Иные услуги '!$C$5+'РСТ РСО-А'!$I$6</f>
        <v>3130.8419999999996</v>
      </c>
      <c r="G28" s="117">
        <f>VLOOKUP($A28+ROUND((COLUMN()-2)/24,5),АТС!$A$41:$F$784,6)+'РСТ РСО-А'!$F$9+'Иные услуги '!$C$5+'РСТ РСО-А'!$I$6</f>
        <v>3131.5720000000001</v>
      </c>
      <c r="H28" s="117">
        <f>VLOOKUP($A28+ROUND((COLUMN()-2)/24,5),АТС!$A$41:$F$784,6)+'РСТ РСО-А'!$F$9+'Иные услуги '!$C$5+'РСТ РСО-А'!$I$6</f>
        <v>3130.7919999999999</v>
      </c>
      <c r="I28" s="117">
        <f>VLOOKUP($A28+ROUND((COLUMN()-2)/24,5),АТС!$A$41:$F$784,6)+'РСТ РСО-А'!$F$9+'Иные услуги '!$C$5+'РСТ РСО-А'!$I$6</f>
        <v>3130.5819999999999</v>
      </c>
      <c r="J28" s="117">
        <f>VLOOKUP($A28+ROUND((COLUMN()-2)/24,5),АТС!$A$41:$F$784,6)+'РСТ РСО-А'!$F$9+'Иные услуги '!$C$5+'РСТ РСО-А'!$I$6</f>
        <v>3130.9519999999998</v>
      </c>
      <c r="K28" s="117">
        <f>VLOOKUP($A28+ROUND((COLUMN()-2)/24,5),АТС!$A$41:$F$784,6)+'РСТ РСО-А'!$F$9+'Иные услуги '!$C$5+'РСТ РСО-А'!$I$6</f>
        <v>3131.1019999999999</v>
      </c>
      <c r="L28" s="117">
        <f>VLOOKUP($A28+ROUND((COLUMN()-2)/24,5),АТС!$A$41:$F$784,6)+'РСТ РСО-А'!$F$9+'Иные услуги '!$C$5+'РСТ РСО-А'!$I$6</f>
        <v>3131.0919999999996</v>
      </c>
      <c r="M28" s="117">
        <f>VLOOKUP($A28+ROUND((COLUMN()-2)/24,5),АТС!$A$41:$F$784,6)+'РСТ РСО-А'!$F$9+'Иные услуги '!$C$5+'РСТ РСО-А'!$I$6</f>
        <v>3131.1320000000001</v>
      </c>
      <c r="N28" s="117">
        <f>VLOOKUP($A28+ROUND((COLUMN()-2)/24,5),АТС!$A$41:$F$784,6)+'РСТ РСО-А'!$F$9+'Иные услуги '!$C$5+'РСТ РСО-А'!$I$6</f>
        <v>3131.1320000000001</v>
      </c>
      <c r="O28" s="117">
        <f>VLOOKUP($A28+ROUND((COLUMN()-2)/24,5),АТС!$A$41:$F$784,6)+'РСТ РСО-А'!$F$9+'Иные услуги '!$C$5+'РСТ РСО-А'!$I$6</f>
        <v>3131.1419999999998</v>
      </c>
      <c r="P28" s="117">
        <f>VLOOKUP($A28+ROUND((COLUMN()-2)/24,5),АТС!$A$41:$F$784,6)+'РСТ РСО-А'!$F$9+'Иные услуги '!$C$5+'РСТ РСО-А'!$I$6</f>
        <v>3131.1019999999999</v>
      </c>
      <c r="Q28" s="117">
        <f>VLOOKUP($A28+ROUND((COLUMN()-2)/24,5),АТС!$A$41:$F$784,6)+'РСТ РСО-А'!$F$9+'Иные услуги '!$C$5+'РСТ РСО-А'!$I$6</f>
        <v>3131.0819999999999</v>
      </c>
      <c r="R28" s="117">
        <f>VLOOKUP($A28+ROUND((COLUMN()-2)/24,5),АТС!$A$41:$F$784,6)+'РСТ РСО-А'!$F$9+'Иные услуги '!$C$5+'РСТ РСО-А'!$I$6</f>
        <v>3131.0419999999999</v>
      </c>
      <c r="S28" s="117">
        <f>VLOOKUP($A28+ROUND((COLUMN()-2)/24,5),АТС!$A$41:$F$784,6)+'РСТ РСО-А'!$F$9+'Иные услуги '!$C$5+'РСТ РСО-А'!$I$6</f>
        <v>3130.9920000000002</v>
      </c>
      <c r="T28" s="117">
        <f>VLOOKUP($A28+ROUND((COLUMN()-2)/24,5),АТС!$A$41:$F$784,6)+'РСТ РСО-А'!$F$9+'Иные услуги '!$C$5+'РСТ РСО-А'!$I$6</f>
        <v>3130.9519999999998</v>
      </c>
      <c r="U28" s="117">
        <f>VLOOKUP($A28+ROUND((COLUMN()-2)/24,5),АТС!$A$41:$F$784,6)+'РСТ РСО-А'!$F$9+'Иные услуги '!$C$5+'РСТ РСО-А'!$I$6</f>
        <v>3131.0219999999999</v>
      </c>
      <c r="V28" s="117">
        <f>VLOOKUP($A28+ROUND((COLUMN()-2)/24,5),АТС!$A$41:$F$784,6)+'РСТ РСО-А'!$F$9+'Иные услуги '!$C$5+'РСТ РСО-А'!$I$6</f>
        <v>3130.8519999999999</v>
      </c>
      <c r="W28" s="117">
        <f>VLOOKUP($A28+ROUND((COLUMN()-2)/24,5),АТС!$A$41:$F$784,6)+'РСТ РСО-А'!$F$9+'Иные услуги '!$C$5+'РСТ РСО-А'!$I$6</f>
        <v>3130.8519999999999</v>
      </c>
      <c r="X28" s="117">
        <f>VLOOKUP($A28+ROUND((COLUMN()-2)/24,5),АТС!$A$41:$F$784,6)+'РСТ РСО-А'!$F$9+'Иные услуги '!$C$5+'РСТ РСО-А'!$I$6</f>
        <v>3130.5219999999999</v>
      </c>
      <c r="Y28" s="117">
        <f>VLOOKUP($A28+ROUND((COLUMN()-2)/24,5),АТС!$A$41:$F$784,6)+'РСТ РСО-А'!$F$9+'Иные услуги '!$C$5+'РСТ РСО-А'!$I$6</f>
        <v>3129.4319999999998</v>
      </c>
    </row>
    <row r="29" spans="1:25" x14ac:dyDescent="0.2">
      <c r="A29" s="66">
        <f t="shared" si="0"/>
        <v>43631</v>
      </c>
      <c r="B29" s="117">
        <f>VLOOKUP($A29+ROUND((COLUMN()-2)/24,5),АТС!$A$41:$F$784,6)+'РСТ РСО-А'!$F$9+'Иные услуги '!$C$5+'РСТ РСО-А'!$I$6</f>
        <v>3130.6019999999999</v>
      </c>
      <c r="C29" s="117">
        <f>VLOOKUP($A29+ROUND((COLUMN()-2)/24,5),АТС!$A$41:$F$784,6)+'РСТ РСО-А'!$F$9+'Иные услуги '!$C$5+'РСТ РСО-А'!$I$6</f>
        <v>3130.3919999999998</v>
      </c>
      <c r="D29" s="117">
        <f>VLOOKUP($A29+ROUND((COLUMN()-2)/24,5),АТС!$A$41:$F$784,6)+'РСТ РСО-А'!$F$9+'Иные услуги '!$C$5+'РСТ РСО-А'!$I$6</f>
        <v>3130.4719999999998</v>
      </c>
      <c r="E29" s="117">
        <f>VLOOKUP($A29+ROUND((COLUMN()-2)/24,5),АТС!$A$41:$F$784,6)+'РСТ РСО-А'!$F$9+'Иные услуги '!$C$5+'РСТ РСО-А'!$I$6</f>
        <v>3130.5320000000002</v>
      </c>
      <c r="F29" s="117">
        <f>VLOOKUP($A29+ROUND((COLUMN()-2)/24,5),АТС!$A$41:$F$784,6)+'РСТ РСО-А'!$F$9+'Иные услуги '!$C$5+'РСТ РСО-А'!$I$6</f>
        <v>3130.5819999999999</v>
      </c>
      <c r="G29" s="117">
        <f>VLOOKUP($A29+ROUND((COLUMN()-2)/24,5),АТС!$A$41:$F$784,6)+'РСТ РСО-А'!$F$9+'Иные услуги '!$C$5+'РСТ РСО-А'!$I$6</f>
        <v>3130.5720000000001</v>
      </c>
      <c r="H29" s="117">
        <f>VLOOKUP($A29+ROUND((COLUMN()-2)/24,5),АТС!$A$41:$F$784,6)+'РСТ РСО-А'!$F$9+'Иные услуги '!$C$5+'РСТ РСО-А'!$I$6</f>
        <v>3129.6819999999998</v>
      </c>
      <c r="I29" s="117">
        <f>VLOOKUP($A29+ROUND((COLUMN()-2)/24,5),АТС!$A$41:$F$784,6)+'РСТ РСО-А'!$F$9+'Иные услуги '!$C$5+'РСТ РСО-А'!$I$6</f>
        <v>3129.982</v>
      </c>
      <c r="J29" s="117">
        <f>VLOOKUP($A29+ROUND((COLUMN()-2)/24,5),АТС!$A$41:$F$784,6)+'РСТ РСО-А'!$F$9+'Иные услуги '!$C$5+'РСТ РСО-А'!$I$6</f>
        <v>3130.5419999999999</v>
      </c>
      <c r="K29" s="117">
        <f>VLOOKUP($A29+ROUND((COLUMN()-2)/24,5),АТС!$A$41:$F$784,6)+'РСТ РСО-А'!$F$9+'Иные услуги '!$C$5+'РСТ РСО-А'!$I$6</f>
        <v>3130.7919999999999</v>
      </c>
      <c r="L29" s="117">
        <f>VLOOKUP($A29+ROUND((COLUMN()-2)/24,5),АТС!$A$41:$F$784,6)+'РСТ РСО-А'!$F$9+'Иные услуги '!$C$5+'РСТ РСО-А'!$I$6</f>
        <v>3130.9319999999998</v>
      </c>
      <c r="M29" s="117">
        <f>VLOOKUP($A29+ROUND((COLUMN()-2)/24,5),АТС!$A$41:$F$784,6)+'РСТ РСО-А'!$F$9+'Иные услуги '!$C$5+'РСТ РСО-А'!$I$6</f>
        <v>3130.9719999999998</v>
      </c>
      <c r="N29" s="117">
        <f>VLOOKUP($A29+ROUND((COLUMN()-2)/24,5),АТС!$A$41:$F$784,6)+'РСТ РСО-А'!$F$9+'Иные услуги '!$C$5+'РСТ РСО-А'!$I$6</f>
        <v>3130.9719999999998</v>
      </c>
      <c r="O29" s="117">
        <f>VLOOKUP($A29+ROUND((COLUMN()-2)/24,5),АТС!$A$41:$F$784,6)+'РСТ РСО-А'!$F$9+'Иные услуги '!$C$5+'РСТ РСО-А'!$I$6</f>
        <v>3130.962</v>
      </c>
      <c r="P29" s="117">
        <f>VLOOKUP($A29+ROUND((COLUMN()-2)/24,5),АТС!$A$41:$F$784,6)+'РСТ РСО-А'!$F$9+'Иные услуги '!$C$5+'РСТ РСО-А'!$I$6</f>
        <v>3130.942</v>
      </c>
      <c r="Q29" s="117">
        <f>VLOOKUP($A29+ROUND((COLUMN()-2)/24,5),АТС!$A$41:$F$784,6)+'РСТ РСО-А'!$F$9+'Иные услуги '!$C$5+'РСТ РСО-А'!$I$6</f>
        <v>3130.9119999999998</v>
      </c>
      <c r="R29" s="117">
        <f>VLOOKUP($A29+ROUND((COLUMN()-2)/24,5),АТС!$A$41:$F$784,6)+'РСТ РСО-А'!$F$9+'Иные услуги '!$C$5+'РСТ РСО-А'!$I$6</f>
        <v>3130.8319999999999</v>
      </c>
      <c r="S29" s="117">
        <f>VLOOKUP($A29+ROUND((COLUMN()-2)/24,5),АТС!$A$41:$F$784,6)+'РСТ РСО-А'!$F$9+'Иные услуги '!$C$5+'РСТ РСО-А'!$I$6</f>
        <v>3130.8519999999999</v>
      </c>
      <c r="T29" s="117">
        <f>VLOOKUP($A29+ROUND((COLUMN()-2)/24,5),АТС!$A$41:$F$784,6)+'РСТ РСО-А'!$F$9+'Иные услуги '!$C$5+'РСТ РСО-А'!$I$6</f>
        <v>3130.8419999999996</v>
      </c>
      <c r="U29" s="117">
        <f>VLOOKUP($A29+ROUND((COLUMN()-2)/24,5),АТС!$A$41:$F$784,6)+'РСТ РСО-А'!$F$9+'Иные услуги '!$C$5+'РСТ РСО-А'!$I$6</f>
        <v>3130.8519999999999</v>
      </c>
      <c r="V29" s="117">
        <f>VLOOKUP($A29+ROUND((COLUMN()-2)/24,5),АТС!$A$41:$F$784,6)+'РСТ РСО-А'!$F$9+'Иные услуги '!$C$5+'РСТ РСО-А'!$I$6</f>
        <v>3130.5819999999999</v>
      </c>
      <c r="W29" s="117">
        <f>VLOOKUP($A29+ROUND((COLUMN()-2)/24,5),АТС!$A$41:$F$784,6)+'РСТ РСО-А'!$F$9+'Иные услуги '!$C$5+'РСТ РСО-А'!$I$6</f>
        <v>3130.502</v>
      </c>
      <c r="X29" s="117">
        <f>VLOOKUP($A29+ROUND((COLUMN()-2)/24,5),АТС!$A$41:$F$784,6)+'РСТ РСО-А'!$F$9+'Иные услуги '!$C$5+'РСТ РСО-А'!$I$6</f>
        <v>3129.8719999999998</v>
      </c>
      <c r="Y29" s="117">
        <f>VLOOKUP($A29+ROUND((COLUMN()-2)/24,5),АТС!$A$41:$F$784,6)+'РСТ РСО-А'!$F$9+'Иные услуги '!$C$5+'РСТ РСО-А'!$I$6</f>
        <v>3128.4319999999998</v>
      </c>
    </row>
    <row r="30" spans="1:25" x14ac:dyDescent="0.2">
      <c r="A30" s="66">
        <f t="shared" si="0"/>
        <v>43632</v>
      </c>
      <c r="B30" s="117">
        <f>VLOOKUP($A30+ROUND((COLUMN()-2)/24,5),АТС!$A$41:$F$784,6)+'РСТ РСО-А'!$F$9+'Иные услуги '!$C$5+'РСТ РСО-А'!$I$6</f>
        <v>3130.2420000000002</v>
      </c>
      <c r="C30" s="117">
        <f>VLOOKUP($A30+ROUND((COLUMN()-2)/24,5),АТС!$A$41:$F$784,6)+'РСТ РСО-А'!$F$9+'Иные услуги '!$C$5+'РСТ РСО-А'!$I$6</f>
        <v>3130.192</v>
      </c>
      <c r="D30" s="117">
        <f>VLOOKUP($A30+ROUND((COLUMN()-2)/24,5),АТС!$A$41:$F$784,6)+'РСТ РСО-А'!$F$9+'Иные услуги '!$C$5+'РСТ РСО-А'!$I$6</f>
        <v>3130.3820000000001</v>
      </c>
      <c r="E30" s="117">
        <f>VLOOKUP($A30+ROUND((COLUMN()-2)/24,5),АТС!$A$41:$F$784,6)+'РСТ РСО-А'!$F$9+'Иные услуги '!$C$5+'РСТ РСО-А'!$I$6</f>
        <v>3130.442</v>
      </c>
      <c r="F30" s="117">
        <f>VLOOKUP($A30+ROUND((COLUMN()-2)/24,5),АТС!$A$41:$F$784,6)+'РСТ РСО-А'!$F$9+'Иные услуги '!$C$5+'РСТ РСО-А'!$I$6</f>
        <v>3130.252</v>
      </c>
      <c r="G30" s="117">
        <f>VLOOKUP($A30+ROUND((COLUMN()-2)/24,5),АТС!$A$41:$F$784,6)+'РСТ РСО-А'!$F$9+'Иные услуги '!$C$5+'РСТ РСО-А'!$I$6</f>
        <v>3131.482</v>
      </c>
      <c r="H30" s="117">
        <f>VLOOKUP($A30+ROUND((COLUMN()-2)/24,5),АТС!$A$41:$F$784,6)+'РСТ РСО-А'!$F$9+'Иные услуги '!$C$5+'РСТ РСО-А'!$I$6</f>
        <v>3131.3719999999998</v>
      </c>
      <c r="I30" s="117">
        <f>VLOOKUP($A30+ROUND((COLUMN()-2)/24,5),АТС!$A$41:$F$784,6)+'РСТ РСО-А'!$F$9+'Иные услуги '!$C$5+'РСТ РСО-А'!$I$6</f>
        <v>3130.152</v>
      </c>
      <c r="J30" s="117">
        <f>VLOOKUP($A30+ROUND((COLUMN()-2)/24,5),АТС!$A$41:$F$784,6)+'РСТ РСО-А'!$F$9+'Иные услуги '!$C$5+'РСТ РСО-А'!$I$6</f>
        <v>3130.5619999999999</v>
      </c>
      <c r="K30" s="117">
        <f>VLOOKUP($A30+ROUND((COLUMN()-2)/24,5),АТС!$A$41:$F$784,6)+'РСТ РСО-А'!$F$9+'Иные услуги '!$C$5+'РСТ РСО-А'!$I$6</f>
        <v>3130.752</v>
      </c>
      <c r="L30" s="117">
        <f>VLOOKUP($A30+ROUND((COLUMN()-2)/24,5),АТС!$A$41:$F$784,6)+'РСТ РСО-А'!$F$9+'Иные услуги '!$C$5+'РСТ РСО-А'!$I$6</f>
        <v>3130.8519999999999</v>
      </c>
      <c r="M30" s="117">
        <f>VLOOKUP($A30+ROUND((COLUMN()-2)/24,5),АТС!$A$41:$F$784,6)+'РСТ РСО-А'!$F$9+'Иные услуги '!$C$5+'РСТ РСО-А'!$I$6</f>
        <v>3130.8820000000001</v>
      </c>
      <c r="N30" s="117">
        <f>VLOOKUP($A30+ROUND((COLUMN()-2)/24,5),АТС!$A$41:$F$784,6)+'РСТ РСО-А'!$F$9+'Иные услуги '!$C$5+'РСТ РСО-А'!$I$6</f>
        <v>3130.8820000000001</v>
      </c>
      <c r="O30" s="117">
        <f>VLOOKUP($A30+ROUND((COLUMN()-2)/24,5),АТС!$A$41:$F$784,6)+'РСТ РСО-А'!$F$9+'Иные услуги '!$C$5+'РСТ РСО-А'!$I$6</f>
        <v>3130.8719999999998</v>
      </c>
      <c r="P30" s="117">
        <f>VLOOKUP($A30+ROUND((COLUMN()-2)/24,5),АТС!$A$41:$F$784,6)+'РСТ РСО-А'!$F$9+'Иные услуги '!$C$5+'РСТ РСО-А'!$I$6</f>
        <v>3130.8719999999998</v>
      </c>
      <c r="Q30" s="117">
        <f>VLOOKUP($A30+ROUND((COLUMN()-2)/24,5),АТС!$A$41:$F$784,6)+'РСТ РСО-А'!$F$9+'Иные услуги '!$C$5+'РСТ РСО-А'!$I$6</f>
        <v>3130.8220000000001</v>
      </c>
      <c r="R30" s="117">
        <f>VLOOKUP($A30+ROUND((COLUMN()-2)/24,5),АТС!$A$41:$F$784,6)+'РСТ РСО-А'!$F$9+'Иные услуги '!$C$5+'РСТ РСО-А'!$I$6</f>
        <v>3130.7919999999999</v>
      </c>
      <c r="S30" s="117">
        <f>VLOOKUP($A30+ROUND((COLUMN()-2)/24,5),АТС!$A$41:$F$784,6)+'РСТ РСО-А'!$F$9+'Иные услуги '!$C$5+'РСТ РСО-А'!$I$6</f>
        <v>3130.8019999999997</v>
      </c>
      <c r="T30" s="117">
        <f>VLOOKUP($A30+ROUND((COLUMN()-2)/24,5),АТС!$A$41:$F$784,6)+'РСТ РСО-А'!$F$9+'Иные услуги '!$C$5+'РСТ РСО-А'!$I$6</f>
        <v>3130.8220000000001</v>
      </c>
      <c r="U30" s="117">
        <f>VLOOKUP($A30+ROUND((COLUMN()-2)/24,5),АТС!$A$41:$F$784,6)+'РСТ РСО-А'!$F$9+'Иные услуги '!$C$5+'РСТ РСО-А'!$I$6</f>
        <v>3130.8419999999996</v>
      </c>
      <c r="V30" s="117">
        <f>VLOOKUP($A30+ROUND((COLUMN()-2)/24,5),АТС!$A$41:$F$784,6)+'РСТ РСО-А'!$F$9+'Иные услуги '!$C$5+'РСТ РСО-А'!$I$6</f>
        <v>3130.482</v>
      </c>
      <c r="W30" s="117">
        <f>VLOOKUP($A30+ROUND((COLUMN()-2)/24,5),АТС!$A$41:$F$784,6)+'РСТ РСО-А'!$F$9+'Иные услуги '!$C$5+'РСТ РСО-А'!$I$6</f>
        <v>3130.482</v>
      </c>
      <c r="X30" s="117">
        <f>VLOOKUP($A30+ROUND((COLUMN()-2)/24,5),АТС!$A$41:$F$784,6)+'РСТ РСО-А'!$F$9+'Иные услуги '!$C$5+'РСТ РСО-А'!$I$6</f>
        <v>3129.8519999999999</v>
      </c>
      <c r="Y30" s="117">
        <f>VLOOKUP($A30+ROUND((COLUMN()-2)/24,5),АТС!$A$41:$F$784,6)+'РСТ РСО-А'!$F$9+'Иные услуги '!$C$5+'РСТ РСО-А'!$I$6</f>
        <v>3128.2619999999997</v>
      </c>
    </row>
    <row r="31" spans="1:25" x14ac:dyDescent="0.2">
      <c r="A31" s="66">
        <f t="shared" si="0"/>
        <v>43633</v>
      </c>
      <c r="B31" s="117">
        <f>VLOOKUP($A31+ROUND((COLUMN()-2)/24,5),АТС!$A$41:$F$784,6)+'РСТ РСО-А'!$F$9+'Иные услуги '!$C$5+'РСТ РСО-А'!$I$6</f>
        <v>3130.402</v>
      </c>
      <c r="C31" s="117">
        <f>VLOOKUP($A31+ROUND((COLUMN()-2)/24,5),АТС!$A$41:$F$784,6)+'РСТ РСО-А'!$F$9+'Иные услуги '!$C$5+'РСТ РСО-А'!$I$6</f>
        <v>3130.2420000000002</v>
      </c>
      <c r="D31" s="117">
        <f>VLOOKUP($A31+ROUND((COLUMN()-2)/24,5),АТС!$A$41:$F$784,6)+'РСТ РСО-А'!$F$9+'Иные услуги '!$C$5+'РСТ РСО-А'!$I$6</f>
        <v>3130.2820000000002</v>
      </c>
      <c r="E31" s="117">
        <f>VLOOKUP($A31+ROUND((COLUMN()-2)/24,5),АТС!$A$41:$F$784,6)+'РСТ РСО-А'!$F$9+'Иные услуги '!$C$5+'РСТ РСО-А'!$I$6</f>
        <v>3130.442</v>
      </c>
      <c r="F31" s="117">
        <f>VLOOKUP($A31+ROUND((COLUMN()-2)/24,5),АТС!$A$41:$F$784,6)+'РСТ РСО-А'!$F$9+'Иные услуги '!$C$5+'РСТ РСО-А'!$I$6</f>
        <v>3130.7019999999998</v>
      </c>
      <c r="G31" s="117">
        <f>VLOOKUP($A31+ROUND((COLUMN()-2)/24,5),АТС!$A$41:$F$784,6)+'РСТ РСО-А'!$F$9+'Иные услуги '!$C$5+'РСТ РСО-А'!$I$6</f>
        <v>3130.712</v>
      </c>
      <c r="H31" s="117">
        <f>VLOOKUP($A31+ROUND((COLUMN()-2)/24,5),АТС!$A$41:$F$784,6)+'РСТ РСО-А'!$F$9+'Иные услуги '!$C$5+'РСТ РСО-А'!$I$6</f>
        <v>3130.1419999999998</v>
      </c>
      <c r="I31" s="117">
        <f>VLOOKUP($A31+ROUND((COLUMN()-2)/24,5),АТС!$A$41:$F$784,6)+'РСТ РСО-А'!$F$9+'Иные услуги '!$C$5+'РСТ РСО-А'!$I$6</f>
        <v>3130.3820000000001</v>
      </c>
      <c r="J31" s="117">
        <f>VLOOKUP($A31+ROUND((COLUMN()-2)/24,5),АТС!$A$41:$F$784,6)+'РСТ РСО-А'!$F$9+'Иные услуги '!$C$5+'РСТ РСО-А'!$I$6</f>
        <v>3130.8220000000001</v>
      </c>
      <c r="K31" s="117">
        <f>VLOOKUP($A31+ROUND((COLUMN()-2)/24,5),АТС!$A$41:$F$784,6)+'РСТ РСО-А'!$F$9+'Иные услуги '!$C$5+'РСТ РСО-А'!$I$6</f>
        <v>3130.982</v>
      </c>
      <c r="L31" s="117">
        <f>VLOOKUP($A31+ROUND((COLUMN()-2)/24,5),АТС!$A$41:$F$784,6)+'РСТ РСО-А'!$F$9+'Иные услуги '!$C$5+'РСТ РСО-А'!$I$6</f>
        <v>3131.0819999999999</v>
      </c>
      <c r="M31" s="117">
        <f>VLOOKUP($A31+ROUND((COLUMN()-2)/24,5),АТС!$A$41:$F$784,6)+'РСТ РСО-А'!$F$9+'Иные услуги '!$C$5+'РСТ РСО-А'!$I$6</f>
        <v>3131.0919999999996</v>
      </c>
      <c r="N31" s="117">
        <f>VLOOKUP($A31+ROUND((COLUMN()-2)/24,5),АТС!$A$41:$F$784,6)+'РСТ РСО-А'!$F$9+'Иные услуги '!$C$5+'РСТ РСО-А'!$I$6</f>
        <v>3131.0619999999999</v>
      </c>
      <c r="O31" s="117">
        <f>VLOOKUP($A31+ROUND((COLUMN()-2)/24,5),АТС!$A$41:$F$784,6)+'РСТ РСО-А'!$F$9+'Иные услуги '!$C$5+'РСТ РСО-А'!$I$6</f>
        <v>3131.0619999999999</v>
      </c>
      <c r="P31" s="117">
        <f>VLOOKUP($A31+ROUND((COLUMN()-2)/24,5),АТС!$A$41:$F$784,6)+'РСТ РСО-А'!$F$9+'Иные услуги '!$C$5+'РСТ РСО-А'!$I$6</f>
        <v>3131.0519999999997</v>
      </c>
      <c r="Q31" s="117">
        <f>VLOOKUP($A31+ROUND((COLUMN()-2)/24,5),АТС!$A$41:$F$784,6)+'РСТ РСО-А'!$F$9+'Иные услуги '!$C$5+'РСТ РСО-А'!$I$6</f>
        <v>3131.1019999999999</v>
      </c>
      <c r="R31" s="117">
        <f>VLOOKUP($A31+ROUND((COLUMN()-2)/24,5),АТС!$A$41:$F$784,6)+'РСТ РСО-А'!$F$9+'Иные услуги '!$C$5+'РСТ РСО-А'!$I$6</f>
        <v>3131.0919999999996</v>
      </c>
      <c r="S31" s="117">
        <f>VLOOKUP($A31+ROUND((COLUMN()-2)/24,5),АТС!$A$41:$F$784,6)+'РСТ РСО-А'!$F$9+'Иные услуги '!$C$5+'РСТ РСО-А'!$I$6</f>
        <v>3131.0619999999999</v>
      </c>
      <c r="T31" s="117">
        <f>VLOOKUP($A31+ROUND((COLUMN()-2)/24,5),АТС!$A$41:$F$784,6)+'РСТ РСО-А'!$F$9+'Иные услуги '!$C$5+'РСТ РСО-А'!$I$6</f>
        <v>3131.0919999999996</v>
      </c>
      <c r="U31" s="117">
        <f>VLOOKUP($A31+ROUND((COLUMN()-2)/24,5),АТС!$A$41:$F$784,6)+'РСТ РСО-А'!$F$9+'Иные услуги '!$C$5+'РСТ РСО-А'!$I$6</f>
        <v>3131.0619999999999</v>
      </c>
      <c r="V31" s="117">
        <f>VLOOKUP($A31+ROUND((COLUMN()-2)/24,5),АТС!$A$41:$F$784,6)+'РСТ РСО-А'!$F$9+'Иные услуги '!$C$5+'РСТ РСО-А'!$I$6</f>
        <v>3130.672</v>
      </c>
      <c r="W31" s="117">
        <f>VLOOKUP($A31+ROUND((COLUMN()-2)/24,5),АТС!$A$41:$F$784,6)+'РСТ РСО-А'!$F$9+'Иные услуги '!$C$5+'РСТ РСО-А'!$I$6</f>
        <v>3130.6219999999998</v>
      </c>
      <c r="X31" s="117">
        <f>VLOOKUP($A31+ROUND((COLUMN()-2)/24,5),АТС!$A$41:$F$784,6)+'РСТ РСО-А'!$F$9+'Иные услуги '!$C$5+'РСТ РСО-А'!$I$6</f>
        <v>3130.1320000000001</v>
      </c>
      <c r="Y31" s="117">
        <f>VLOOKUP($A31+ROUND((COLUMN()-2)/24,5),АТС!$A$41:$F$784,6)+'РСТ РСО-А'!$F$9+'Иные услуги '!$C$5+'РСТ РСО-А'!$I$6</f>
        <v>3128.9719999999998</v>
      </c>
    </row>
    <row r="32" spans="1:25" x14ac:dyDescent="0.2">
      <c r="A32" s="66">
        <f t="shared" si="0"/>
        <v>43634</v>
      </c>
      <c r="B32" s="117">
        <f>VLOOKUP($A32+ROUND((COLUMN()-2)/24,5),АТС!$A$41:$F$784,6)+'РСТ РСО-А'!$F$9+'Иные услуги '!$C$5+'РСТ РСО-А'!$I$6</f>
        <v>3130.732</v>
      </c>
      <c r="C32" s="117">
        <f>VLOOKUP($A32+ROUND((COLUMN()-2)/24,5),АТС!$A$41:$F$784,6)+'РСТ РСО-А'!$F$9+'Иные услуги '!$C$5+'РСТ РСО-А'!$I$6</f>
        <v>3130.5919999999996</v>
      </c>
      <c r="D32" s="117">
        <f>VLOOKUP($A32+ROUND((COLUMN()-2)/24,5),АТС!$A$41:$F$784,6)+'РСТ РСО-А'!$F$9+'Иные услуги '!$C$5+'РСТ РСО-А'!$I$6</f>
        <v>3130.5419999999999</v>
      </c>
      <c r="E32" s="117">
        <f>VLOOKUP($A32+ROUND((COLUMN()-2)/24,5),АТС!$A$41:$F$784,6)+'РСТ РСО-А'!$F$9+'Иные услуги '!$C$5+'РСТ РСО-А'!$I$6</f>
        <v>3130.5619999999999</v>
      </c>
      <c r="F32" s="117">
        <f>VLOOKUP($A32+ROUND((COLUMN()-2)/24,5),АТС!$A$41:$F$784,6)+'РСТ РСО-А'!$F$9+'Иные услуги '!$C$5+'РСТ РСО-А'!$I$6</f>
        <v>3130.6819999999998</v>
      </c>
      <c r="G32" s="117">
        <f>VLOOKUP($A32+ROUND((COLUMN()-2)/24,5),АТС!$A$41:$F$784,6)+'РСТ РСО-А'!$F$9+'Иные услуги '!$C$5+'РСТ РСО-А'!$I$6</f>
        <v>3130.5219999999999</v>
      </c>
      <c r="H32" s="117">
        <f>VLOOKUP($A32+ROUND((COLUMN()-2)/24,5),АТС!$A$41:$F$784,6)+'РСТ РСО-А'!$F$9+'Иные услуги '!$C$5+'РСТ РСО-А'!$I$6</f>
        <v>3130.1419999999998</v>
      </c>
      <c r="I32" s="117">
        <f>VLOOKUP($A32+ROUND((COLUMN()-2)/24,5),АТС!$A$41:$F$784,6)+'РСТ РСО-А'!$F$9+'Иные услуги '!$C$5+'РСТ РСО-А'!$I$6</f>
        <v>3130.462</v>
      </c>
      <c r="J32" s="117">
        <f>VLOOKUP($A32+ROUND((COLUMN()-2)/24,5),АТС!$A$41:$F$784,6)+'РСТ РСО-А'!$F$9+'Иные услуги '!$C$5+'РСТ РСО-А'!$I$6</f>
        <v>3130.8019999999997</v>
      </c>
      <c r="K32" s="117">
        <f>VLOOKUP($A32+ROUND((COLUMN()-2)/24,5),АТС!$A$41:$F$784,6)+'РСТ РСО-А'!$F$9+'Иные услуги '!$C$5+'РСТ РСО-А'!$I$6</f>
        <v>3130.7820000000002</v>
      </c>
      <c r="L32" s="117">
        <f>VLOOKUP($A32+ROUND((COLUMN()-2)/24,5),АТС!$A$41:$F$784,6)+'РСТ РСО-А'!$F$9+'Иные услуги '!$C$5+'РСТ РСО-А'!$I$6</f>
        <v>3130.8519999999999</v>
      </c>
      <c r="M32" s="117">
        <f>VLOOKUP($A32+ROUND((COLUMN()-2)/24,5),АТС!$A$41:$F$784,6)+'РСТ РСО-А'!$F$9+'Иные услуги '!$C$5+'РСТ РСО-А'!$I$6</f>
        <v>3130.8519999999999</v>
      </c>
      <c r="N32" s="117">
        <f>VLOOKUP($A32+ROUND((COLUMN()-2)/24,5),АТС!$A$41:$F$784,6)+'РСТ РСО-А'!$F$9+'Иные услуги '!$C$5+'РСТ РСО-А'!$I$6</f>
        <v>3130.8519999999999</v>
      </c>
      <c r="O32" s="117">
        <f>VLOOKUP($A32+ROUND((COLUMN()-2)/24,5),АТС!$A$41:$F$784,6)+'РСТ РСО-А'!$F$9+'Иные услуги '!$C$5+'РСТ РСО-А'!$I$6</f>
        <v>3130.8719999999998</v>
      </c>
      <c r="P32" s="117">
        <f>VLOOKUP($A32+ROUND((COLUMN()-2)/24,5),АТС!$A$41:$F$784,6)+'РСТ РСО-А'!$F$9+'Иные услуги '!$C$5+'РСТ РСО-А'!$I$6</f>
        <v>3130.8719999999998</v>
      </c>
      <c r="Q32" s="117">
        <f>VLOOKUP($A32+ROUND((COLUMN()-2)/24,5),АТС!$A$41:$F$784,6)+'РСТ РСО-А'!$F$9+'Иные услуги '!$C$5+'РСТ РСО-А'!$I$6</f>
        <v>3130.902</v>
      </c>
      <c r="R32" s="117">
        <f>VLOOKUP($A32+ROUND((COLUMN()-2)/24,5),АТС!$A$41:$F$784,6)+'РСТ РСО-А'!$F$9+'Иные услуги '!$C$5+'РСТ РСО-А'!$I$6</f>
        <v>3130.8719999999998</v>
      </c>
      <c r="S32" s="117">
        <f>VLOOKUP($A32+ROUND((COLUMN()-2)/24,5),АТС!$A$41:$F$784,6)+'РСТ РСО-А'!$F$9+'Иные услуги '!$C$5+'РСТ РСО-А'!$I$6</f>
        <v>3130.8119999999999</v>
      </c>
      <c r="T32" s="117">
        <f>VLOOKUP($A32+ROUND((COLUMN()-2)/24,5),АТС!$A$41:$F$784,6)+'РСТ РСО-А'!$F$9+'Иные услуги '!$C$5+'РСТ РСО-А'!$I$6</f>
        <v>3130.8119999999999</v>
      </c>
      <c r="U32" s="117">
        <f>VLOOKUP($A32+ROUND((COLUMN()-2)/24,5),АТС!$A$41:$F$784,6)+'РСТ РСО-А'!$F$9+'Иные услуги '!$C$5+'РСТ РСО-А'!$I$6</f>
        <v>3130.7719999999999</v>
      </c>
      <c r="V32" s="117">
        <f>VLOOKUP($A32+ROUND((COLUMN()-2)/24,5),АТС!$A$41:$F$784,6)+'РСТ РСО-А'!$F$9+'Иные услуги '!$C$5+'РСТ РСО-А'!$I$6</f>
        <v>3130.1419999999998</v>
      </c>
      <c r="W32" s="117">
        <f>VLOOKUP($A32+ROUND((COLUMN()-2)/24,5),АТС!$A$41:$F$784,6)+'РСТ РСО-А'!$F$9+'Иные услуги '!$C$5+'РСТ РСО-А'!$I$6</f>
        <v>3129.922</v>
      </c>
      <c r="X32" s="117">
        <f>VLOOKUP($A32+ROUND((COLUMN()-2)/24,5),АТС!$A$41:$F$784,6)+'РСТ РСО-А'!$F$9+'Иные услуги '!$C$5+'РСТ РСО-А'!$I$6</f>
        <v>3129.5619999999999</v>
      </c>
      <c r="Y32" s="117">
        <f>VLOOKUP($A32+ROUND((COLUMN()-2)/24,5),АТС!$A$41:$F$784,6)+'РСТ РСО-А'!$F$9+'Иные услуги '!$C$5+'РСТ РСО-А'!$I$6</f>
        <v>3128.3919999999998</v>
      </c>
    </row>
    <row r="33" spans="1:25" x14ac:dyDescent="0.2">
      <c r="A33" s="66">
        <f t="shared" si="0"/>
        <v>43635</v>
      </c>
      <c r="B33" s="117">
        <f>VLOOKUP($A33+ROUND((COLUMN()-2)/24,5),АТС!$A$41:$F$784,6)+'РСТ РСО-А'!$F$9+'Иные услуги '!$C$5+'РСТ РСО-А'!$I$6</f>
        <v>3130.752</v>
      </c>
      <c r="C33" s="117">
        <f>VLOOKUP($A33+ROUND((COLUMN()-2)/24,5),АТС!$A$41:$F$784,6)+'РСТ РСО-А'!$F$9+'Иные услуги '!$C$5+'РСТ РСО-А'!$I$6</f>
        <v>3130.6320000000001</v>
      </c>
      <c r="D33" s="117">
        <f>VLOOKUP($A33+ROUND((COLUMN()-2)/24,5),АТС!$A$41:$F$784,6)+'РСТ РСО-А'!$F$9+'Иные услуги '!$C$5+'РСТ РСО-А'!$I$6</f>
        <v>3130.7219999999998</v>
      </c>
      <c r="E33" s="117">
        <f>VLOOKUP($A33+ROUND((COLUMN()-2)/24,5),АТС!$A$41:$F$784,6)+'РСТ РСО-А'!$F$9+'Иные услуги '!$C$5+'РСТ РСО-А'!$I$6</f>
        <v>3130.7719999999999</v>
      </c>
      <c r="F33" s="117">
        <f>VLOOKUP($A33+ROUND((COLUMN()-2)/24,5),АТС!$A$41:$F$784,6)+'РСТ РСО-А'!$F$9+'Иные услуги '!$C$5+'РСТ РСО-А'!$I$6</f>
        <v>3131.692</v>
      </c>
      <c r="G33" s="117">
        <f>VLOOKUP($A33+ROUND((COLUMN()-2)/24,5),АТС!$A$41:$F$784,6)+'РСТ РСО-А'!$F$9+'Иные услуги '!$C$5+'РСТ РСО-А'!$I$6</f>
        <v>3131.692</v>
      </c>
      <c r="H33" s="117">
        <f>VLOOKUP($A33+ROUND((COLUMN()-2)/24,5),АТС!$A$41:$F$784,6)+'РСТ РСО-А'!$F$9+'Иные услуги '!$C$5+'РСТ РСО-А'!$I$6</f>
        <v>3130.002</v>
      </c>
      <c r="I33" s="117">
        <f>VLOOKUP($A33+ROUND((COLUMN()-2)/24,5),АТС!$A$41:$F$784,6)+'РСТ РСО-А'!$F$9+'Иные услуги '!$C$5+'РСТ РСО-А'!$I$6</f>
        <v>3130.3419999999996</v>
      </c>
      <c r="J33" s="117">
        <f>VLOOKUP($A33+ROUND((COLUMN()-2)/24,5),АТС!$A$41:$F$784,6)+'РСТ РСО-А'!$F$9+'Иные услуги '!$C$5+'РСТ РСО-А'!$I$6</f>
        <v>3130.692</v>
      </c>
      <c r="K33" s="117">
        <f>VLOOKUP($A33+ROUND((COLUMN()-2)/24,5),АТС!$A$41:$F$784,6)+'РСТ РСО-А'!$F$9+'Иные услуги '!$C$5+'РСТ РСО-А'!$I$6</f>
        <v>3130.8319999999999</v>
      </c>
      <c r="L33" s="117">
        <f>VLOOKUP($A33+ROUND((COLUMN()-2)/24,5),АТС!$A$41:$F$784,6)+'РСТ РСО-А'!$F$9+'Иные услуги '!$C$5+'РСТ РСО-А'!$I$6</f>
        <v>3130.9119999999998</v>
      </c>
      <c r="M33" s="117">
        <f>VLOOKUP($A33+ROUND((COLUMN()-2)/24,5),АТС!$A$41:$F$784,6)+'РСТ РСО-А'!$F$9+'Иные услуги '!$C$5+'РСТ РСО-А'!$I$6</f>
        <v>3130.922</v>
      </c>
      <c r="N33" s="117">
        <f>VLOOKUP($A33+ROUND((COLUMN()-2)/24,5),АТС!$A$41:$F$784,6)+'РСТ РСО-А'!$F$9+'Иные услуги '!$C$5+'РСТ РСО-А'!$I$6</f>
        <v>3130.9119999999998</v>
      </c>
      <c r="O33" s="117">
        <f>VLOOKUP($A33+ROUND((COLUMN()-2)/24,5),АТС!$A$41:$F$784,6)+'РСТ РСО-А'!$F$9+'Иные услуги '!$C$5+'РСТ РСО-А'!$I$6</f>
        <v>3130.9119999999998</v>
      </c>
      <c r="P33" s="117">
        <f>VLOOKUP($A33+ROUND((COLUMN()-2)/24,5),АТС!$A$41:$F$784,6)+'РСТ РСО-А'!$F$9+'Иные услуги '!$C$5+'РСТ РСО-А'!$I$6</f>
        <v>3130.8719999999998</v>
      </c>
      <c r="Q33" s="117">
        <f>VLOOKUP($A33+ROUND((COLUMN()-2)/24,5),АТС!$A$41:$F$784,6)+'РСТ РСО-А'!$F$9+'Иные услуги '!$C$5+'РСТ РСО-А'!$I$6</f>
        <v>3130.922</v>
      </c>
      <c r="R33" s="117">
        <f>VLOOKUP($A33+ROUND((COLUMN()-2)/24,5),АТС!$A$41:$F$784,6)+'РСТ РСО-А'!$F$9+'Иные услуги '!$C$5+'РСТ РСО-А'!$I$6</f>
        <v>3131.1619999999998</v>
      </c>
      <c r="S33" s="117">
        <f>VLOOKUP($A33+ROUND((COLUMN()-2)/24,5),АТС!$A$41:$F$784,6)+'РСТ РСО-А'!$F$9+'Иные услуги '!$C$5+'РСТ РСО-А'!$I$6</f>
        <v>3131.152</v>
      </c>
      <c r="T33" s="117">
        <f>VLOOKUP($A33+ROUND((COLUMN()-2)/24,5),АТС!$A$41:$F$784,6)+'РСТ РСО-А'!$F$9+'Иные услуги '!$C$5+'РСТ РСО-А'!$I$6</f>
        <v>3131.0919999999996</v>
      </c>
      <c r="U33" s="117">
        <f>VLOOKUP($A33+ROUND((COLUMN()-2)/24,5),АТС!$A$41:$F$784,6)+'РСТ РСО-А'!$F$9+'Иные услуги '!$C$5+'РСТ РСО-А'!$I$6</f>
        <v>3131.1120000000001</v>
      </c>
      <c r="V33" s="117">
        <f>VLOOKUP($A33+ROUND((COLUMN()-2)/24,5),АТС!$A$41:$F$784,6)+'РСТ РСО-А'!$F$9+'Иные услуги '!$C$5+'РСТ РСО-А'!$I$6</f>
        <v>3130.6819999999998</v>
      </c>
      <c r="W33" s="117">
        <f>VLOOKUP($A33+ROUND((COLUMN()-2)/24,5),АТС!$A$41:$F$784,6)+'РСТ РСО-А'!$F$9+'Иные услуги '!$C$5+'РСТ РСО-А'!$I$6</f>
        <v>3130.6219999999998</v>
      </c>
      <c r="X33" s="117">
        <f>VLOOKUP($A33+ROUND((COLUMN()-2)/24,5),АТС!$A$41:$F$784,6)+'РСТ РСО-А'!$F$9+'Иные услуги '!$C$5+'РСТ РСО-А'!$I$6</f>
        <v>3130.1619999999998</v>
      </c>
      <c r="Y33" s="117">
        <f>VLOOKUP($A33+ROUND((COLUMN()-2)/24,5),АТС!$A$41:$F$784,6)+'РСТ РСО-А'!$F$9+'Иные услуги '!$C$5+'РСТ РСО-А'!$I$6</f>
        <v>3129.4719999999998</v>
      </c>
    </row>
    <row r="34" spans="1:25" x14ac:dyDescent="0.2">
      <c r="A34" s="66">
        <f t="shared" si="0"/>
        <v>43636</v>
      </c>
      <c r="B34" s="117">
        <f>VLOOKUP($A34+ROUND((COLUMN()-2)/24,5),АТС!$A$41:$F$784,6)+'РСТ РСО-А'!$F$9+'Иные услуги '!$C$5+'РСТ РСО-А'!$I$6</f>
        <v>3131.0720000000001</v>
      </c>
      <c r="C34" s="117">
        <f>VLOOKUP($A34+ROUND((COLUMN()-2)/24,5),АТС!$A$41:$F$784,6)+'РСТ РСО-А'!$F$9+'Иные услуги '!$C$5+'РСТ РСО-А'!$I$6</f>
        <v>3130.8220000000001</v>
      </c>
      <c r="D34" s="117">
        <f>VLOOKUP($A34+ROUND((COLUMN()-2)/24,5),АТС!$A$41:$F$784,6)+'РСТ РСО-А'!$F$9+'Иные услуги '!$C$5+'РСТ РСО-А'!$I$6</f>
        <v>3130.9719999999998</v>
      </c>
      <c r="E34" s="117">
        <f>VLOOKUP($A34+ROUND((COLUMN()-2)/24,5),АТС!$A$41:$F$784,6)+'РСТ РСО-А'!$F$9+'Иные услуги '!$C$5+'РСТ РСО-А'!$I$6</f>
        <v>3131.692</v>
      </c>
      <c r="F34" s="117">
        <f>VLOOKUP($A34+ROUND((COLUMN()-2)/24,5),АТС!$A$41:$F$784,6)+'РСТ РСО-А'!$F$9+'Иные услуги '!$C$5+'РСТ РСО-А'!$I$6</f>
        <v>3131.692</v>
      </c>
      <c r="G34" s="117">
        <f>VLOOKUP($A34+ROUND((COLUMN()-2)/24,5),АТС!$A$41:$F$784,6)+'РСТ РСО-А'!$F$9+'Иные услуги '!$C$5+'РСТ РСО-А'!$I$6</f>
        <v>3131.692</v>
      </c>
      <c r="H34" s="117">
        <f>VLOOKUP($A34+ROUND((COLUMN()-2)/24,5),АТС!$A$41:$F$784,6)+'РСТ РСО-А'!$F$9+'Иные услуги '!$C$5+'РСТ РСО-А'!$I$6</f>
        <v>3130.8419999999996</v>
      </c>
      <c r="I34" s="117">
        <f>VLOOKUP($A34+ROUND((COLUMN()-2)/24,5),АТС!$A$41:$F$784,6)+'РСТ РСО-А'!$F$9+'Иные услуги '!$C$5+'РСТ РСО-А'!$I$6</f>
        <v>3130.902</v>
      </c>
      <c r="J34" s="117">
        <f>VLOOKUP($A34+ROUND((COLUMN()-2)/24,5),АТС!$A$41:$F$784,6)+'РСТ РСО-А'!$F$9+'Иные услуги '!$C$5+'РСТ РСО-А'!$I$6</f>
        <v>3131.1019999999999</v>
      </c>
      <c r="K34" s="117">
        <f>VLOOKUP($A34+ROUND((COLUMN()-2)/24,5),АТС!$A$41:$F$784,6)+'РСТ РСО-А'!$F$9+'Иные услуги '!$C$5+'РСТ РСО-А'!$I$6</f>
        <v>3131.1419999999998</v>
      </c>
      <c r="L34" s="117">
        <f>VLOOKUP($A34+ROUND((COLUMN()-2)/24,5),АТС!$A$41:$F$784,6)+'РСТ РСО-А'!$F$9+'Иные услуги '!$C$5+'РСТ РСО-А'!$I$6</f>
        <v>3131.172</v>
      </c>
      <c r="M34" s="117">
        <f>VLOOKUP($A34+ROUND((COLUMN()-2)/24,5),АТС!$A$41:$F$784,6)+'РСТ РСО-А'!$F$9+'Иные услуги '!$C$5+'РСТ РСО-А'!$I$6</f>
        <v>3131.212</v>
      </c>
      <c r="N34" s="117">
        <f>VLOOKUP($A34+ROUND((COLUMN()-2)/24,5),АТС!$A$41:$F$784,6)+'РСТ РСО-А'!$F$9+'Иные услуги '!$C$5+'РСТ РСО-А'!$I$6</f>
        <v>3131.2219999999998</v>
      </c>
      <c r="O34" s="117">
        <f>VLOOKUP($A34+ROUND((COLUMN()-2)/24,5),АТС!$A$41:$F$784,6)+'РСТ РСО-А'!$F$9+'Иные услуги '!$C$5+'РСТ РСО-А'!$I$6</f>
        <v>3131.212</v>
      </c>
      <c r="P34" s="117">
        <f>VLOOKUP($A34+ROUND((COLUMN()-2)/24,5),АТС!$A$41:$F$784,6)+'РСТ РСО-А'!$F$9+'Иные услуги '!$C$5+'РСТ РСО-А'!$I$6</f>
        <v>3130.8820000000001</v>
      </c>
      <c r="Q34" s="117">
        <f>VLOOKUP($A34+ROUND((COLUMN()-2)/24,5),АТС!$A$41:$F$784,6)+'РСТ РСО-А'!$F$9+'Иные услуги '!$C$5+'РСТ РСО-А'!$I$6</f>
        <v>3130.8719999999998</v>
      </c>
      <c r="R34" s="117">
        <f>VLOOKUP($A34+ROUND((COLUMN()-2)/24,5),АТС!$A$41:$F$784,6)+'РСТ РСО-А'!$F$9+'Иные услуги '!$C$5+'РСТ РСО-А'!$I$6</f>
        <v>3130.8919999999998</v>
      </c>
      <c r="S34" s="117">
        <f>VLOOKUP($A34+ROUND((COLUMN()-2)/24,5),АТС!$A$41:$F$784,6)+'РСТ РСО-А'!$F$9+'Иные услуги '!$C$5+'РСТ РСО-А'!$I$6</f>
        <v>3130.8719999999998</v>
      </c>
      <c r="T34" s="117">
        <f>VLOOKUP($A34+ROUND((COLUMN()-2)/24,5),АТС!$A$41:$F$784,6)+'РСТ РСО-А'!$F$9+'Иные услуги '!$C$5+'РСТ РСО-А'!$I$6</f>
        <v>3131.1619999999998</v>
      </c>
      <c r="U34" s="117">
        <f>VLOOKUP($A34+ROUND((COLUMN()-2)/24,5),АТС!$A$41:$F$784,6)+'РСТ РСО-А'!$F$9+'Иные услуги '!$C$5+'РСТ РСО-А'!$I$6</f>
        <v>3131.1619999999998</v>
      </c>
      <c r="V34" s="117">
        <f>VLOOKUP($A34+ROUND((COLUMN()-2)/24,5),АТС!$A$41:$F$784,6)+'РСТ РСО-А'!$F$9+'Иные услуги '!$C$5+'РСТ РСО-А'!$I$6</f>
        <v>3130.8019999999997</v>
      </c>
      <c r="W34" s="117">
        <f>VLOOKUP($A34+ROUND((COLUMN()-2)/24,5),АТС!$A$41:$F$784,6)+'РСТ РСО-А'!$F$9+'Иные услуги '!$C$5+'РСТ РСО-А'!$I$6</f>
        <v>3130.8319999999999</v>
      </c>
      <c r="X34" s="117">
        <f>VLOOKUP($A34+ROUND((COLUMN()-2)/24,5),АТС!$A$41:$F$784,6)+'РСТ РСО-А'!$F$9+'Иные услуги '!$C$5+'РСТ РСО-А'!$I$6</f>
        <v>3130.5119999999997</v>
      </c>
      <c r="Y34" s="117">
        <f>VLOOKUP($A34+ROUND((COLUMN()-2)/24,5),АТС!$A$41:$F$784,6)+'РСТ РСО-А'!$F$9+'Иные услуги '!$C$5+'РСТ РСО-А'!$I$6</f>
        <v>3130.152</v>
      </c>
    </row>
    <row r="35" spans="1:25" x14ac:dyDescent="0.2">
      <c r="A35" s="66">
        <f t="shared" si="0"/>
        <v>43637</v>
      </c>
      <c r="B35" s="117">
        <f>VLOOKUP($A35+ROUND((COLUMN()-2)/24,5),АТС!$A$41:$F$784,6)+'РСТ РСО-А'!$F$9+'Иные услуги '!$C$5+'РСТ РСО-А'!$I$6</f>
        <v>3131.0419999999999</v>
      </c>
      <c r="C35" s="117">
        <f>VLOOKUP($A35+ROUND((COLUMN()-2)/24,5),АТС!$A$41:$F$784,6)+'РСТ РСО-А'!$F$9+'Иные услуги '!$C$5+'РСТ РСО-А'!$I$6</f>
        <v>3130.8519999999999</v>
      </c>
      <c r="D35" s="117">
        <f>VLOOKUP($A35+ROUND((COLUMN()-2)/24,5),АТС!$A$41:$F$784,6)+'РСТ РСО-А'!$F$9+'Иные услуги '!$C$5+'РСТ РСО-А'!$I$6</f>
        <v>3130.8820000000001</v>
      </c>
      <c r="E35" s="117">
        <f>VLOOKUP($A35+ROUND((COLUMN()-2)/24,5),АТС!$A$41:$F$784,6)+'РСТ РСО-А'!$F$9+'Иные услуги '!$C$5+'РСТ РСО-А'!$I$6</f>
        <v>3130.942</v>
      </c>
      <c r="F35" s="117">
        <f>VLOOKUP($A35+ROUND((COLUMN()-2)/24,5),АТС!$A$41:$F$784,6)+'РСТ РСО-А'!$F$9+'Иные услуги '!$C$5+'РСТ РСО-А'!$I$6</f>
        <v>3130.8319999999999</v>
      </c>
      <c r="G35" s="117">
        <f>VLOOKUP($A35+ROUND((COLUMN()-2)/24,5),АТС!$A$41:$F$784,6)+'РСТ РСО-А'!$F$9+'Иные услуги '!$C$5+'РСТ РСО-А'!$I$6</f>
        <v>3130.8419999999996</v>
      </c>
      <c r="H35" s="117">
        <f>VLOOKUP($A35+ROUND((COLUMN()-2)/24,5),АТС!$A$41:$F$784,6)+'РСТ РСО-А'!$F$9+'Иные услуги '!$C$5+'РСТ РСО-А'!$I$6</f>
        <v>3130.2420000000002</v>
      </c>
      <c r="I35" s="117">
        <f>VLOOKUP($A35+ROUND((COLUMN()-2)/24,5),АТС!$A$41:$F$784,6)+'РСТ РСО-А'!$F$9+'Иные услуги '!$C$5+'РСТ РСО-А'!$I$6</f>
        <v>3130.6219999999998</v>
      </c>
      <c r="J35" s="117">
        <f>VLOOKUP($A35+ROUND((COLUMN()-2)/24,5),АТС!$A$41:$F$784,6)+'РСТ РСО-А'!$F$9+'Иные услуги '!$C$5+'РСТ РСО-А'!$I$6</f>
        <v>3131.0419999999999</v>
      </c>
      <c r="K35" s="117">
        <f>VLOOKUP($A35+ROUND((COLUMN()-2)/24,5),АТС!$A$41:$F$784,6)+'РСТ РСО-А'!$F$9+'Иные услуги '!$C$5+'РСТ РСО-А'!$I$6</f>
        <v>3131.1120000000001</v>
      </c>
      <c r="L35" s="117">
        <f>VLOOKUP($A35+ROUND((COLUMN()-2)/24,5),АТС!$A$41:$F$784,6)+'РСТ РСО-А'!$F$9+'Иные услуги '!$C$5+'РСТ РСО-А'!$I$6</f>
        <v>3131.1419999999998</v>
      </c>
      <c r="M35" s="117">
        <f>VLOOKUP($A35+ROUND((COLUMN()-2)/24,5),АТС!$A$41:$F$784,6)+'РСТ РСО-А'!$F$9+'Иные услуги '!$C$5+'РСТ РСО-А'!$I$6</f>
        <v>3131.172</v>
      </c>
      <c r="N35" s="117">
        <f>VLOOKUP($A35+ROUND((COLUMN()-2)/24,5),АТС!$A$41:$F$784,6)+'РСТ РСО-А'!$F$9+'Иные услуги '!$C$5+'РСТ РСО-А'!$I$6</f>
        <v>3131.152</v>
      </c>
      <c r="O35" s="117">
        <f>VLOOKUP($A35+ROUND((COLUMN()-2)/24,5),АТС!$A$41:$F$784,6)+'РСТ РСО-А'!$F$9+'Иные услуги '!$C$5+'РСТ РСО-А'!$I$6</f>
        <v>3130.8620000000001</v>
      </c>
      <c r="P35" s="117">
        <f>VLOOKUP($A35+ROUND((COLUMN()-2)/24,5),АТС!$A$41:$F$784,6)+'РСТ РСО-А'!$F$9+'Иные услуги '!$C$5+'РСТ РСО-А'!$I$6</f>
        <v>3130.8719999999998</v>
      </c>
      <c r="Q35" s="117">
        <f>VLOOKUP($A35+ROUND((COLUMN()-2)/24,5),АТС!$A$41:$F$784,6)+'РСТ РСО-А'!$F$9+'Иные услуги '!$C$5+'РСТ РСО-А'!$I$6</f>
        <v>3130.8519999999999</v>
      </c>
      <c r="R35" s="117">
        <f>VLOOKUP($A35+ROUND((COLUMN()-2)/24,5),АТС!$A$41:$F$784,6)+'РСТ РСО-А'!$F$9+'Иные услуги '!$C$5+'РСТ РСО-А'!$I$6</f>
        <v>3130.8319999999999</v>
      </c>
      <c r="S35" s="117">
        <f>VLOOKUP($A35+ROUND((COLUMN()-2)/24,5),АТС!$A$41:$F$784,6)+'РСТ РСО-А'!$F$9+'Иные услуги '!$C$5+'РСТ РСО-А'!$I$6</f>
        <v>3130.8919999999998</v>
      </c>
      <c r="T35" s="117">
        <f>VLOOKUP($A35+ROUND((COLUMN()-2)/24,5),АТС!$A$41:$F$784,6)+'РСТ РСО-А'!$F$9+'Иные услуги '!$C$5+'РСТ РСО-А'!$I$6</f>
        <v>3131.0619999999999</v>
      </c>
      <c r="U35" s="117">
        <f>VLOOKUP($A35+ROUND((COLUMN()-2)/24,5),АТС!$A$41:$F$784,6)+'РСТ РСО-А'!$F$9+'Иные услуги '!$C$5+'РСТ РСО-А'!$I$6</f>
        <v>3131.0720000000001</v>
      </c>
      <c r="V35" s="117">
        <f>VLOOKUP($A35+ROUND((COLUMN()-2)/24,5),АТС!$A$41:$F$784,6)+'РСТ РСО-А'!$F$9+'Иные услуги '!$C$5+'РСТ РСО-А'!$I$6</f>
        <v>3130.5919999999996</v>
      </c>
      <c r="W35" s="117">
        <f>VLOOKUP($A35+ROUND((COLUMN()-2)/24,5),АТС!$A$41:$F$784,6)+'РСТ РСО-А'!$F$9+'Иные услуги '!$C$5+'РСТ РСО-А'!$I$6</f>
        <v>3130.732</v>
      </c>
      <c r="X35" s="117">
        <f>VLOOKUP($A35+ROUND((COLUMN()-2)/24,5),АТС!$A$41:$F$784,6)+'РСТ РСО-А'!$F$9+'Иные услуги '!$C$5+'РСТ РСО-А'!$I$6</f>
        <v>3130.3119999999999</v>
      </c>
      <c r="Y35" s="117">
        <f>VLOOKUP($A35+ROUND((COLUMN()-2)/24,5),АТС!$A$41:$F$784,6)+'РСТ РСО-А'!$F$9+'Иные услуги '!$C$5+'РСТ РСО-А'!$I$6</f>
        <v>3129.9519999999998</v>
      </c>
    </row>
    <row r="36" spans="1:25" x14ac:dyDescent="0.2">
      <c r="A36" s="66">
        <f t="shared" si="0"/>
        <v>43638</v>
      </c>
      <c r="B36" s="117">
        <f>VLOOKUP($A36+ROUND((COLUMN()-2)/24,5),АТС!$A$41:$F$784,6)+'РСТ РСО-А'!$F$9+'Иные услуги '!$C$5+'РСТ РСО-А'!$I$6</f>
        <v>3130.902</v>
      </c>
      <c r="C36" s="117">
        <f>VLOOKUP($A36+ROUND((COLUMN()-2)/24,5),АТС!$A$41:$F$784,6)+'РСТ РСО-А'!$F$9+'Иные услуги '!$C$5+'РСТ РСО-А'!$I$6</f>
        <v>3130.8620000000001</v>
      </c>
      <c r="D36" s="117">
        <f>VLOOKUP($A36+ROUND((COLUMN()-2)/24,5),АТС!$A$41:$F$784,6)+'РСТ РСО-А'!$F$9+'Иные услуги '!$C$5+'РСТ РСО-А'!$I$6</f>
        <v>3131.002</v>
      </c>
      <c r="E36" s="117">
        <f>VLOOKUP($A36+ROUND((COLUMN()-2)/24,5),АТС!$A$41:$F$784,6)+'РСТ РСО-А'!$F$9+'Иные услуги '!$C$5+'РСТ РСО-А'!$I$6</f>
        <v>3131.0219999999999</v>
      </c>
      <c r="F36" s="117">
        <f>VLOOKUP($A36+ROUND((COLUMN()-2)/24,5),АТС!$A$41:$F$784,6)+'РСТ РСО-А'!$F$9+'Иные услуги '!$C$5+'РСТ РСО-А'!$I$6</f>
        <v>3130.962</v>
      </c>
      <c r="G36" s="117">
        <f>VLOOKUP($A36+ROUND((COLUMN()-2)/24,5),АТС!$A$41:$F$784,6)+'РСТ РСО-А'!$F$9+'Иные услуги '!$C$5+'РСТ РСО-А'!$I$6</f>
        <v>3130.982</v>
      </c>
      <c r="H36" s="117">
        <f>VLOOKUP($A36+ROUND((COLUMN()-2)/24,5),АТС!$A$41:$F$784,6)+'РСТ РСО-А'!$F$9+'Иные услуги '!$C$5+'РСТ РСО-А'!$I$6</f>
        <v>3130.8220000000001</v>
      </c>
      <c r="I36" s="117">
        <f>VLOOKUP($A36+ROUND((COLUMN()-2)/24,5),АТС!$A$41:$F$784,6)+'РСТ РСО-А'!$F$9+'Иные услуги '!$C$5+'РСТ РСО-А'!$I$6</f>
        <v>3130.7420000000002</v>
      </c>
      <c r="J36" s="117">
        <f>VLOOKUP($A36+ROUND((COLUMN()-2)/24,5),АТС!$A$41:$F$784,6)+'РСТ РСО-А'!$F$9+'Иные услуги '!$C$5+'РСТ РСО-А'!$I$6</f>
        <v>3131.0619999999999</v>
      </c>
      <c r="K36" s="117">
        <f>VLOOKUP($A36+ROUND((COLUMN()-2)/24,5),АТС!$A$41:$F$784,6)+'РСТ РСО-А'!$F$9+'Иные услуги '!$C$5+'РСТ РСО-А'!$I$6</f>
        <v>3131.1619999999998</v>
      </c>
      <c r="L36" s="117">
        <f>VLOOKUP($A36+ROUND((COLUMN()-2)/24,5),АТС!$A$41:$F$784,6)+'РСТ РСО-А'!$F$9+'Иные услуги '!$C$5+'РСТ РСО-А'!$I$6</f>
        <v>3131.152</v>
      </c>
      <c r="M36" s="117">
        <f>VLOOKUP($A36+ROUND((COLUMN()-2)/24,5),АТС!$A$41:$F$784,6)+'РСТ РСО-А'!$F$9+'Иные услуги '!$C$5+'РСТ РСО-А'!$I$6</f>
        <v>3131.152</v>
      </c>
      <c r="N36" s="117">
        <f>VLOOKUP($A36+ROUND((COLUMN()-2)/24,5),АТС!$A$41:$F$784,6)+'РСТ РСО-А'!$F$9+'Иные услуги '!$C$5+'РСТ РСО-А'!$I$6</f>
        <v>3131.1419999999998</v>
      </c>
      <c r="O36" s="117">
        <f>VLOOKUP($A36+ROUND((COLUMN()-2)/24,5),АТС!$A$41:$F$784,6)+'РСТ РСО-А'!$F$9+'Иные услуги '!$C$5+'РСТ РСО-А'!$I$6</f>
        <v>3130.9319999999998</v>
      </c>
      <c r="P36" s="117">
        <f>VLOOKUP($A36+ROUND((COLUMN()-2)/24,5),АТС!$A$41:$F$784,6)+'РСТ РСО-А'!$F$9+'Иные услуги '!$C$5+'РСТ РСО-А'!$I$6</f>
        <v>3130.9319999999998</v>
      </c>
      <c r="Q36" s="117">
        <f>VLOOKUP($A36+ROUND((COLUMN()-2)/24,5),АТС!$A$41:$F$784,6)+'РСТ РСО-А'!$F$9+'Иные услуги '!$C$5+'РСТ РСО-А'!$I$6</f>
        <v>3130.9719999999998</v>
      </c>
      <c r="R36" s="117">
        <f>VLOOKUP($A36+ROUND((COLUMN()-2)/24,5),АТС!$A$41:$F$784,6)+'РСТ РСО-А'!$F$9+'Иные услуги '!$C$5+'РСТ РСО-А'!$I$6</f>
        <v>3130.9719999999998</v>
      </c>
      <c r="S36" s="117">
        <f>VLOOKUP($A36+ROUND((COLUMN()-2)/24,5),АТС!$A$41:$F$784,6)+'РСТ РСО-А'!$F$9+'Иные услуги '!$C$5+'РСТ РСО-А'!$I$6</f>
        <v>3130.9119999999998</v>
      </c>
      <c r="T36" s="117">
        <f>VLOOKUP($A36+ROUND((COLUMN()-2)/24,5),АТС!$A$41:$F$784,6)+'РСТ РСО-А'!$F$9+'Иные услуги '!$C$5+'РСТ РСО-А'!$I$6</f>
        <v>3131.1320000000001</v>
      </c>
      <c r="U36" s="117">
        <f>VLOOKUP($A36+ROUND((COLUMN()-2)/24,5),АТС!$A$41:$F$784,6)+'РСТ РСО-А'!$F$9+'Иные услуги '!$C$5+'РСТ РСО-А'!$I$6</f>
        <v>3131.1120000000001</v>
      </c>
      <c r="V36" s="117">
        <f>VLOOKUP($A36+ROUND((COLUMN()-2)/24,5),АТС!$A$41:$F$784,6)+'РСТ РСО-А'!$F$9+'Иные услуги '!$C$5+'РСТ РСО-А'!$I$6</f>
        <v>3130.6619999999998</v>
      </c>
      <c r="W36" s="117">
        <f>VLOOKUP($A36+ROUND((COLUMN()-2)/24,5),АТС!$A$41:$F$784,6)+'РСТ РСО-А'!$F$9+'Иные услуги '!$C$5+'РСТ РСО-А'!$I$6</f>
        <v>3130.6819999999998</v>
      </c>
      <c r="X36" s="117">
        <f>VLOOKUP($A36+ROUND((COLUMN()-2)/24,5),АТС!$A$41:$F$784,6)+'РСТ РСО-А'!$F$9+'Иные услуги '!$C$5+'РСТ РСО-А'!$I$6</f>
        <v>3130.3019999999997</v>
      </c>
      <c r="Y36" s="117">
        <f>VLOOKUP($A36+ROUND((COLUMN()-2)/24,5),АТС!$A$41:$F$784,6)+'РСТ РСО-А'!$F$9+'Иные услуги '!$C$5+'РСТ РСО-А'!$I$6</f>
        <v>3129.942</v>
      </c>
    </row>
    <row r="37" spans="1:25" x14ac:dyDescent="0.2">
      <c r="A37" s="66">
        <f t="shared" si="0"/>
        <v>43639</v>
      </c>
      <c r="B37" s="117">
        <f>VLOOKUP($A37+ROUND((COLUMN()-2)/24,5),АТС!$A$41:$F$784,6)+'РСТ РСО-А'!$F$9+'Иные услуги '!$C$5+'РСТ РСО-А'!$I$6</f>
        <v>3130.942</v>
      </c>
      <c r="C37" s="117">
        <f>VLOOKUP($A37+ROUND((COLUMN()-2)/24,5),АТС!$A$41:$F$784,6)+'РСТ РСО-А'!$F$9+'Иные услуги '!$C$5+'РСТ РСО-А'!$I$6</f>
        <v>3130.8519999999999</v>
      </c>
      <c r="D37" s="117">
        <f>VLOOKUP($A37+ROUND((COLUMN()-2)/24,5),АТС!$A$41:$F$784,6)+'РСТ РСО-А'!$F$9+'Иные услуги '!$C$5+'РСТ РСО-А'!$I$6</f>
        <v>3130.8820000000001</v>
      </c>
      <c r="E37" s="117">
        <f>VLOOKUP($A37+ROUND((COLUMN()-2)/24,5),АТС!$A$41:$F$784,6)+'РСТ РСО-А'!$F$9+'Иные услуги '!$C$5+'РСТ РСО-А'!$I$6</f>
        <v>3130.962</v>
      </c>
      <c r="F37" s="117">
        <f>VLOOKUP($A37+ROUND((COLUMN()-2)/24,5),АТС!$A$41:$F$784,6)+'РСТ РСО-А'!$F$9+'Иные услуги '!$C$5+'РСТ РСО-А'!$I$6</f>
        <v>3130.8620000000001</v>
      </c>
      <c r="G37" s="117">
        <f>VLOOKUP($A37+ROUND((COLUMN()-2)/24,5),АТС!$A$41:$F$784,6)+'РСТ РСО-А'!$F$9+'Иные услуги '!$C$5+'РСТ РСО-А'!$I$6</f>
        <v>3130.8820000000001</v>
      </c>
      <c r="H37" s="117">
        <f>VLOOKUP($A37+ROUND((COLUMN()-2)/24,5),АТС!$A$41:$F$784,6)+'РСТ РСО-А'!$F$9+'Иные услуги '!$C$5+'РСТ РСО-А'!$I$6</f>
        <v>3130.9319999999998</v>
      </c>
      <c r="I37" s="117">
        <f>VLOOKUP($A37+ROUND((COLUMN()-2)/24,5),АТС!$A$41:$F$784,6)+'РСТ РСО-А'!$F$9+'Иные услуги '!$C$5+'РСТ РСО-А'!$I$6</f>
        <v>3130.752</v>
      </c>
      <c r="J37" s="117">
        <f>VLOOKUP($A37+ROUND((COLUMN()-2)/24,5),АТС!$A$41:$F$784,6)+'РСТ РСО-А'!$F$9+'Иные услуги '!$C$5+'РСТ РСО-А'!$I$6</f>
        <v>3131.0519999999997</v>
      </c>
      <c r="K37" s="117">
        <f>VLOOKUP($A37+ROUND((COLUMN()-2)/24,5),АТС!$A$41:$F$784,6)+'РСТ РСО-А'!$F$9+'Иные услуги '!$C$5+'РСТ РСО-А'!$I$6</f>
        <v>3131.0720000000001</v>
      </c>
      <c r="L37" s="117">
        <f>VLOOKUP($A37+ROUND((COLUMN()-2)/24,5),АТС!$A$41:$F$784,6)+'РСТ РСО-А'!$F$9+'Иные услуги '!$C$5+'РСТ РСО-А'!$I$6</f>
        <v>3131.0819999999999</v>
      </c>
      <c r="M37" s="117">
        <f>VLOOKUP($A37+ROUND((COLUMN()-2)/24,5),АТС!$A$41:$F$784,6)+'РСТ РСО-А'!$F$9+'Иные услуги '!$C$5+'РСТ РСО-А'!$I$6</f>
        <v>3131.0919999999996</v>
      </c>
      <c r="N37" s="117">
        <f>VLOOKUP($A37+ROUND((COLUMN()-2)/24,5),АТС!$A$41:$F$784,6)+'РСТ РСО-А'!$F$9+'Иные услуги '!$C$5+'РСТ РСО-А'!$I$6</f>
        <v>3131.0919999999996</v>
      </c>
      <c r="O37" s="117">
        <f>VLOOKUP($A37+ROUND((COLUMN()-2)/24,5),АТС!$A$41:$F$784,6)+'РСТ РСО-А'!$F$9+'Иные услуги '!$C$5+'РСТ РСО-А'!$I$6</f>
        <v>3130.8919999999998</v>
      </c>
      <c r="P37" s="117">
        <f>VLOOKUP($A37+ROUND((COLUMN()-2)/24,5),АТС!$A$41:$F$784,6)+'РСТ РСО-А'!$F$9+'Иные услуги '!$C$5+'РСТ РСО-А'!$I$6</f>
        <v>3130.902</v>
      </c>
      <c r="Q37" s="117">
        <f>VLOOKUP($A37+ROUND((COLUMN()-2)/24,5),АТС!$A$41:$F$784,6)+'РСТ РСО-А'!$F$9+'Иные услуги '!$C$5+'РСТ РСО-А'!$I$6</f>
        <v>3130.9519999999998</v>
      </c>
      <c r="R37" s="117">
        <f>VLOOKUP($A37+ROUND((COLUMN()-2)/24,5),АТС!$A$41:$F$784,6)+'РСТ РСО-А'!$F$9+'Иные услуги '!$C$5+'РСТ РСО-А'!$I$6</f>
        <v>3130.9519999999998</v>
      </c>
      <c r="S37" s="117">
        <f>VLOOKUP($A37+ROUND((COLUMN()-2)/24,5),АТС!$A$41:$F$784,6)+'РСТ РСО-А'!$F$9+'Иные услуги '!$C$5+'РСТ РСО-А'!$I$6</f>
        <v>3130.9519999999998</v>
      </c>
      <c r="T37" s="117">
        <f>VLOOKUP($A37+ROUND((COLUMN()-2)/24,5),АТС!$A$41:$F$784,6)+'РСТ РСО-А'!$F$9+'Иные услуги '!$C$5+'РСТ РСО-А'!$I$6</f>
        <v>3131.1120000000001</v>
      </c>
      <c r="U37" s="117">
        <f>VLOOKUP($A37+ROUND((COLUMN()-2)/24,5),АТС!$A$41:$F$784,6)+'РСТ РСО-А'!$F$9+'Иные услуги '!$C$5+'РСТ РСО-А'!$I$6</f>
        <v>3130.9119999999998</v>
      </c>
      <c r="V37" s="117">
        <f>VLOOKUP($A37+ROUND((COLUMN()-2)/24,5),АТС!$A$41:$F$784,6)+'РСТ РСО-А'!$F$9+'Иные услуги '!$C$5+'РСТ РСО-А'!$I$6</f>
        <v>3130.4319999999998</v>
      </c>
      <c r="W37" s="117">
        <f>VLOOKUP($A37+ROUND((COLUMN()-2)/24,5),АТС!$A$41:$F$784,6)+'РСТ РСО-А'!$F$9+'Иные услуги '!$C$5+'РСТ РСО-А'!$I$6</f>
        <v>3130.3919999999998</v>
      </c>
      <c r="X37" s="117">
        <f>VLOOKUP($A37+ROUND((COLUMN()-2)/24,5),АТС!$A$41:$F$784,6)+'РСТ РСО-А'!$F$9+'Иные услуги '!$C$5+'РСТ РСО-А'!$I$6</f>
        <v>3129.7019999999998</v>
      </c>
      <c r="Y37" s="117">
        <f>VLOOKUP($A37+ROUND((COLUMN()-2)/24,5),АТС!$A$41:$F$784,6)+'РСТ РСО-А'!$F$9+'Иные услуги '!$C$5+'РСТ РСО-А'!$I$6</f>
        <v>3129.0619999999999</v>
      </c>
    </row>
    <row r="38" spans="1:25" x14ac:dyDescent="0.2">
      <c r="A38" s="66">
        <f t="shared" si="0"/>
        <v>43640</v>
      </c>
      <c r="B38" s="117">
        <f>VLOOKUP($A38+ROUND((COLUMN()-2)/24,5),АТС!$A$41:$F$784,6)+'РСТ РСО-А'!$F$9+'Иные услуги '!$C$5+'РСТ РСО-А'!$I$6</f>
        <v>3130.732</v>
      </c>
      <c r="C38" s="117">
        <f>VLOOKUP($A38+ROUND((COLUMN()-2)/24,5),АТС!$A$41:$F$784,6)+'РСТ РСО-А'!$F$9+'Иные услуги '!$C$5+'РСТ РСО-А'!$I$6</f>
        <v>3130.712</v>
      </c>
      <c r="D38" s="117">
        <f>VLOOKUP($A38+ROUND((COLUMN()-2)/24,5),АТС!$A$41:$F$784,6)+'РСТ РСО-А'!$F$9+'Иные услуги '!$C$5+'РСТ РСО-А'!$I$6</f>
        <v>3130.8319999999999</v>
      </c>
      <c r="E38" s="117">
        <f>VLOOKUP($A38+ROUND((COLUMN()-2)/24,5),АТС!$A$41:$F$784,6)+'РСТ РСО-А'!$F$9+'Иные услуги '!$C$5+'РСТ РСО-А'!$I$6</f>
        <v>3130.732</v>
      </c>
      <c r="F38" s="117">
        <f>VLOOKUP($A38+ROUND((COLUMN()-2)/24,5),АТС!$A$41:$F$784,6)+'РСТ РСО-А'!$F$9+'Иные услуги '!$C$5+'РСТ РСО-А'!$I$6</f>
        <v>3130.5219999999999</v>
      </c>
      <c r="G38" s="117">
        <f>VLOOKUP($A38+ROUND((COLUMN()-2)/24,5),АТС!$A$41:$F$784,6)+'РСТ РСО-А'!$F$9+'Иные услуги '!$C$5+'РСТ РСО-А'!$I$6</f>
        <v>3130.5619999999999</v>
      </c>
      <c r="H38" s="117">
        <f>VLOOKUP($A38+ROUND((COLUMN()-2)/24,5),АТС!$A$41:$F$784,6)+'РСТ РСО-А'!$F$9+'Иные услуги '!$C$5+'РСТ РСО-А'!$I$6</f>
        <v>3129.922</v>
      </c>
      <c r="I38" s="117">
        <f>VLOOKUP($A38+ROUND((COLUMN()-2)/24,5),АТС!$A$41:$F$784,6)+'РСТ РСО-А'!$F$9+'Иные услуги '!$C$5+'РСТ РСО-А'!$I$6</f>
        <v>3130.252</v>
      </c>
      <c r="J38" s="117">
        <f>VLOOKUP($A38+ROUND((COLUMN()-2)/24,5),АТС!$A$41:$F$784,6)+'РСТ РСО-А'!$F$9+'Иные услуги '!$C$5+'РСТ РСО-А'!$I$6</f>
        <v>3130.692</v>
      </c>
      <c r="K38" s="117">
        <f>VLOOKUP($A38+ROUND((COLUMN()-2)/24,5),АТС!$A$41:$F$784,6)+'РСТ РСО-А'!$F$9+'Иные услуги '!$C$5+'РСТ РСО-А'!$I$6</f>
        <v>3130.8519999999999</v>
      </c>
      <c r="L38" s="117">
        <f>VLOOKUP($A38+ROUND((COLUMN()-2)/24,5),АТС!$A$41:$F$784,6)+'РСТ РСО-А'!$F$9+'Иные услуги '!$C$5+'РСТ РСО-А'!$I$6</f>
        <v>3130.9319999999998</v>
      </c>
      <c r="M38" s="117">
        <f>VLOOKUP($A38+ROUND((COLUMN()-2)/24,5),АТС!$A$41:$F$784,6)+'РСТ РСО-А'!$F$9+'Иные услуги '!$C$5+'РСТ РСО-А'!$I$6</f>
        <v>3130.942</v>
      </c>
      <c r="N38" s="117">
        <f>VLOOKUP($A38+ROUND((COLUMN()-2)/24,5),АТС!$A$41:$F$784,6)+'РСТ РСО-А'!$F$9+'Иные услуги '!$C$5+'РСТ РСО-А'!$I$6</f>
        <v>3130.9119999999998</v>
      </c>
      <c r="O38" s="117">
        <f>VLOOKUP($A38+ROUND((COLUMN()-2)/24,5),АТС!$A$41:$F$784,6)+'РСТ РСО-А'!$F$9+'Иные услуги '!$C$5+'РСТ РСО-А'!$I$6</f>
        <v>3130.5419999999999</v>
      </c>
      <c r="P38" s="117">
        <f>VLOOKUP($A38+ROUND((COLUMN()-2)/24,5),АТС!$A$41:$F$784,6)+'РСТ РСО-А'!$F$9+'Иные услуги '!$C$5+'РСТ РСО-А'!$I$6</f>
        <v>3130.5919999999996</v>
      </c>
      <c r="Q38" s="117">
        <f>VLOOKUP($A38+ROUND((COLUMN()-2)/24,5),АТС!$A$41:$F$784,6)+'РСТ РСО-А'!$F$9+'Иные услуги '!$C$5+'РСТ РСО-А'!$I$6</f>
        <v>3130.7019999999998</v>
      </c>
      <c r="R38" s="117">
        <f>VLOOKUP($A38+ROUND((COLUMN()-2)/24,5),АТС!$A$41:$F$784,6)+'РСТ РСО-А'!$F$9+'Иные услуги '!$C$5+'РСТ РСО-А'!$I$6</f>
        <v>3130.7719999999999</v>
      </c>
      <c r="S38" s="117">
        <f>VLOOKUP($A38+ROUND((COLUMN()-2)/24,5),АТС!$A$41:$F$784,6)+'РСТ РСО-А'!$F$9+'Иные услуги '!$C$5+'РСТ РСО-А'!$I$6</f>
        <v>3130.8019999999997</v>
      </c>
      <c r="T38" s="117">
        <f>VLOOKUP($A38+ROUND((COLUMN()-2)/24,5),АТС!$A$41:$F$784,6)+'РСТ РСО-А'!$F$9+'Иные услуги '!$C$5+'РСТ РСО-А'!$I$6</f>
        <v>3131.0519999999997</v>
      </c>
      <c r="U38" s="117">
        <f>VLOOKUP($A38+ROUND((COLUMN()-2)/24,5),АТС!$A$41:$F$784,6)+'РСТ РСО-А'!$F$9+'Иные услуги '!$C$5+'РСТ РСО-А'!$I$6</f>
        <v>3131.0219999999999</v>
      </c>
      <c r="V38" s="117">
        <f>VLOOKUP($A38+ROUND((COLUMN()-2)/24,5),АТС!$A$41:$F$784,6)+'РСТ РСО-А'!$F$9+'Иные услуги '!$C$5+'РСТ РСО-А'!$I$6</f>
        <v>3130.252</v>
      </c>
      <c r="W38" s="117">
        <f>VLOOKUP($A38+ROUND((COLUMN()-2)/24,5),АТС!$A$41:$F$784,6)+'РСТ РСО-А'!$F$9+'Иные услуги '!$C$5+'РСТ РСО-А'!$I$6</f>
        <v>3130.0119999999997</v>
      </c>
      <c r="X38" s="117">
        <f>VLOOKUP($A38+ROUND((COLUMN()-2)/24,5),АТС!$A$41:$F$784,6)+'РСТ РСО-А'!$F$9+'Иные услуги '!$C$5+'РСТ РСО-А'!$I$6</f>
        <v>3129.1019999999999</v>
      </c>
      <c r="Y38" s="117">
        <f>VLOOKUP($A38+ROUND((COLUMN()-2)/24,5),АТС!$A$41:$F$784,6)+'РСТ РСО-А'!$F$9+'Иные услуги '!$C$5+'РСТ РСО-А'!$I$6</f>
        <v>3128.6219999999998</v>
      </c>
    </row>
    <row r="39" spans="1:25" x14ac:dyDescent="0.2">
      <c r="A39" s="66">
        <f t="shared" si="0"/>
        <v>43641</v>
      </c>
      <c r="B39" s="117">
        <f>VLOOKUP($A39+ROUND((COLUMN()-2)/24,5),АТС!$A$41:$F$784,6)+'РСТ РСО-А'!$F$9+'Иные услуги '!$C$5+'РСТ РСО-А'!$I$6</f>
        <v>3130.8519999999999</v>
      </c>
      <c r="C39" s="117">
        <f>VLOOKUP($A39+ROUND((COLUMN()-2)/24,5),АТС!$A$41:$F$784,6)+'РСТ РСО-А'!$F$9+'Иные услуги '!$C$5+'РСТ РСО-А'!$I$6</f>
        <v>3130.8419999999996</v>
      </c>
      <c r="D39" s="117">
        <f>VLOOKUP($A39+ROUND((COLUMN()-2)/24,5),АТС!$A$41:$F$784,6)+'РСТ РСО-А'!$F$9+'Иные услуги '!$C$5+'РСТ РСО-А'!$I$6</f>
        <v>3131.6819999999998</v>
      </c>
      <c r="E39" s="117">
        <f>VLOOKUP($A39+ROUND((COLUMN()-2)/24,5),АТС!$A$41:$F$784,6)+'РСТ РСО-А'!$F$9+'Иные услуги '!$C$5+'РСТ РСО-А'!$I$6</f>
        <v>3131.692</v>
      </c>
      <c r="F39" s="117">
        <f>VLOOKUP($A39+ROUND((COLUMN()-2)/24,5),АТС!$A$41:$F$784,6)+'РСТ РСО-А'!$F$9+'Иные услуги '!$C$5+'РСТ РСО-А'!$I$6</f>
        <v>3131.692</v>
      </c>
      <c r="G39" s="117">
        <f>VLOOKUP($A39+ROUND((COLUMN()-2)/24,5),АТС!$A$41:$F$784,6)+'РСТ РСО-А'!$F$9+'Иные услуги '!$C$5+'РСТ РСО-А'!$I$6</f>
        <v>3131.692</v>
      </c>
      <c r="H39" s="117">
        <f>VLOOKUP($A39+ROUND((COLUMN()-2)/24,5),АТС!$A$41:$F$784,6)+'РСТ РСО-А'!$F$9+'Иные услуги '!$C$5+'РСТ РСО-А'!$I$6</f>
        <v>3130.252</v>
      </c>
      <c r="I39" s="117">
        <f>VLOOKUP($A39+ROUND((COLUMN()-2)/24,5),АТС!$A$41:$F$784,6)+'РСТ РСО-А'!$F$9+'Иные услуги '!$C$5+'РСТ РСО-А'!$I$6</f>
        <v>3130.7619999999997</v>
      </c>
      <c r="J39" s="117">
        <f>VLOOKUP($A39+ROUND((COLUMN()-2)/24,5),АТС!$A$41:$F$784,6)+'РСТ РСО-А'!$F$9+'Иные услуги '!$C$5+'РСТ РСО-А'!$I$6</f>
        <v>3131.1219999999998</v>
      </c>
      <c r="K39" s="117">
        <f>VLOOKUP($A39+ROUND((COLUMN()-2)/24,5),АТС!$A$41:$F$784,6)+'РСТ РСО-А'!$F$9+'Иные услуги '!$C$5+'РСТ РСО-А'!$I$6</f>
        <v>3131.1619999999998</v>
      </c>
      <c r="L39" s="117">
        <f>VLOOKUP($A39+ROUND((COLUMN()-2)/24,5),АТС!$A$41:$F$784,6)+'РСТ РСО-А'!$F$9+'Иные услуги '!$C$5+'РСТ РСО-А'!$I$6</f>
        <v>3131.212</v>
      </c>
      <c r="M39" s="117">
        <f>VLOOKUP($A39+ROUND((COLUMN()-2)/24,5),АТС!$A$41:$F$784,6)+'РСТ РСО-А'!$F$9+'Иные услуги '!$C$5+'РСТ РСО-А'!$I$6</f>
        <v>3131.212</v>
      </c>
      <c r="N39" s="117">
        <f>VLOOKUP($A39+ROUND((COLUMN()-2)/24,5),АТС!$A$41:$F$784,6)+'РСТ РСО-А'!$F$9+'Иные услуги '!$C$5+'РСТ РСО-А'!$I$6</f>
        <v>3131.2219999999998</v>
      </c>
      <c r="O39" s="117">
        <f>VLOOKUP($A39+ROUND((COLUMN()-2)/24,5),АТС!$A$41:$F$784,6)+'РСТ РСО-А'!$F$9+'Иные услуги '!$C$5+'РСТ РСО-А'!$I$6</f>
        <v>3130.962</v>
      </c>
      <c r="P39" s="117">
        <f>VLOOKUP($A39+ROUND((COLUMN()-2)/24,5),АТС!$A$41:$F$784,6)+'РСТ РСО-А'!$F$9+'Иные услуги '!$C$5+'РСТ РСО-А'!$I$6</f>
        <v>3130.962</v>
      </c>
      <c r="Q39" s="117">
        <f>VLOOKUP($A39+ROUND((COLUMN()-2)/24,5),АТС!$A$41:$F$784,6)+'РСТ РСО-А'!$F$9+'Иные услуги '!$C$5+'РСТ РСО-А'!$I$6</f>
        <v>3130.9719999999998</v>
      </c>
      <c r="R39" s="117">
        <f>VLOOKUP($A39+ROUND((COLUMN()-2)/24,5),АТС!$A$41:$F$784,6)+'РСТ РСО-А'!$F$9+'Иные услуги '!$C$5+'РСТ РСО-А'!$I$6</f>
        <v>3130.9719999999998</v>
      </c>
      <c r="S39" s="117">
        <f>VLOOKUP($A39+ROUND((COLUMN()-2)/24,5),АТС!$A$41:$F$784,6)+'РСТ РСО-А'!$F$9+'Иные услуги '!$C$5+'РСТ РСО-А'!$I$6</f>
        <v>3130.8820000000001</v>
      </c>
      <c r="T39" s="117">
        <f>VLOOKUP($A39+ROUND((COLUMN()-2)/24,5),АТС!$A$41:$F$784,6)+'РСТ РСО-А'!$F$9+'Иные услуги '!$C$5+'РСТ РСО-А'!$I$6</f>
        <v>3131.1320000000001</v>
      </c>
      <c r="U39" s="117">
        <f>VLOOKUP($A39+ROUND((COLUMN()-2)/24,5),АТС!$A$41:$F$784,6)+'РСТ РСО-А'!$F$9+'Иные услуги '!$C$5+'РСТ РСО-А'!$I$6</f>
        <v>3131.002</v>
      </c>
      <c r="V39" s="117">
        <f>VLOOKUP($A39+ROUND((COLUMN()-2)/24,5),АТС!$A$41:$F$784,6)+'РСТ РСО-А'!$F$9+'Иные услуги '!$C$5+'РСТ РСО-А'!$I$6</f>
        <v>3130.2820000000002</v>
      </c>
      <c r="W39" s="117">
        <f>VLOOKUP($A39+ROUND((COLUMN()-2)/24,5),АТС!$A$41:$F$784,6)+'РСТ РСО-А'!$F$9+'Иные услуги '!$C$5+'РСТ РСО-А'!$I$6</f>
        <v>3130.3220000000001</v>
      </c>
      <c r="X39" s="117">
        <f>VLOOKUP($A39+ROUND((COLUMN()-2)/24,5),АТС!$A$41:$F$784,6)+'РСТ РСО-А'!$F$9+'Иные услуги '!$C$5+'РСТ РСО-А'!$I$6</f>
        <v>3129.6819999999998</v>
      </c>
      <c r="Y39" s="117">
        <f>VLOOKUP($A39+ROUND((COLUMN()-2)/24,5),АТС!$A$41:$F$784,6)+'РСТ РСО-А'!$F$9+'Иные услуги '!$C$5+'РСТ РСО-А'!$I$6</f>
        <v>3129.0320000000002</v>
      </c>
    </row>
    <row r="40" spans="1:25" x14ac:dyDescent="0.2">
      <c r="A40" s="66">
        <f t="shared" si="0"/>
        <v>43642</v>
      </c>
      <c r="B40" s="117">
        <f>VLOOKUP($A40+ROUND((COLUMN()-2)/24,5),АТС!$A$41:$F$784,6)+'РСТ РСО-А'!$F$9+'Иные услуги '!$C$5+'РСТ РСО-А'!$I$6</f>
        <v>3130.7919999999999</v>
      </c>
      <c r="C40" s="117">
        <f>VLOOKUP($A40+ROUND((COLUMN()-2)/24,5),АТС!$A$41:$F$784,6)+'РСТ РСО-А'!$F$9+'Иные услуги '!$C$5+'РСТ РСО-А'!$I$6</f>
        <v>3130.7919999999999</v>
      </c>
      <c r="D40" s="117">
        <f>VLOOKUP($A40+ROUND((COLUMN()-2)/24,5),АТС!$A$41:$F$784,6)+'РСТ РСО-А'!$F$9+'Иные услуги '!$C$5+'РСТ РСО-А'!$I$6</f>
        <v>3131.692</v>
      </c>
      <c r="E40" s="117">
        <f>VLOOKUP($A40+ROUND((COLUMN()-2)/24,5),АТС!$A$41:$F$784,6)+'РСТ РСО-А'!$F$9+'Иные услуги '!$C$5+'РСТ РСО-А'!$I$6</f>
        <v>3131.692</v>
      </c>
      <c r="F40" s="117">
        <f>VLOOKUP($A40+ROUND((COLUMN()-2)/24,5),АТС!$A$41:$F$784,6)+'РСТ РСО-А'!$F$9+'Иные услуги '!$C$5+'РСТ РСО-А'!$I$6</f>
        <v>3131.692</v>
      </c>
      <c r="G40" s="117">
        <f>VLOOKUP($A40+ROUND((COLUMN()-2)/24,5),АТС!$A$41:$F$784,6)+'РСТ РСО-А'!$F$9+'Иные услуги '!$C$5+'РСТ РСО-А'!$I$6</f>
        <v>3131.692</v>
      </c>
      <c r="H40" s="117">
        <f>VLOOKUP($A40+ROUND((COLUMN()-2)/24,5),АТС!$A$41:$F$784,6)+'РСТ РСО-А'!$F$9+'Иные услуги '!$C$5+'РСТ РСО-А'!$I$6</f>
        <v>3131.6619999999998</v>
      </c>
      <c r="I40" s="117">
        <f>VLOOKUP($A40+ROUND((COLUMN()-2)/24,5),АТС!$A$41:$F$784,6)+'РСТ РСО-А'!$F$9+'Иные услуги '!$C$5+'РСТ РСО-А'!$I$6</f>
        <v>3130.482</v>
      </c>
      <c r="J40" s="117">
        <f>VLOOKUP($A40+ROUND((COLUMN()-2)/24,5),АТС!$A$41:$F$784,6)+'РСТ РСО-А'!$F$9+'Иные услуги '!$C$5+'РСТ РСО-А'!$I$6</f>
        <v>3130.8019999999997</v>
      </c>
      <c r="K40" s="117">
        <f>VLOOKUP($A40+ROUND((COLUMN()-2)/24,5),АТС!$A$41:$F$784,6)+'РСТ РСО-А'!$F$9+'Иные услуги '!$C$5+'РСТ РСО-А'!$I$6</f>
        <v>3131.0219999999999</v>
      </c>
      <c r="L40" s="117">
        <f>VLOOKUP($A40+ROUND((COLUMN()-2)/24,5),АТС!$A$41:$F$784,6)+'РСТ РСО-А'!$F$9+'Иные услуги '!$C$5+'РСТ РСО-А'!$I$6</f>
        <v>3131.0919999999996</v>
      </c>
      <c r="M40" s="117">
        <f>VLOOKUP($A40+ROUND((COLUMN()-2)/24,5),АТС!$A$41:$F$784,6)+'РСТ РСО-А'!$F$9+'Иные услуги '!$C$5+'РСТ РСО-А'!$I$6</f>
        <v>3131.0819999999999</v>
      </c>
      <c r="N40" s="117">
        <f>VLOOKUP($A40+ROUND((COLUMN()-2)/24,5),АТС!$A$41:$F$784,6)+'РСТ РСО-А'!$F$9+'Иные услуги '!$C$5+'РСТ РСО-А'!$I$6</f>
        <v>3131.0619999999999</v>
      </c>
      <c r="O40" s="117">
        <f>VLOOKUP($A40+ROUND((COLUMN()-2)/24,5),АТС!$A$41:$F$784,6)+'РСТ РСО-А'!$F$9+'Иные услуги '!$C$5+'РСТ РСО-А'!$I$6</f>
        <v>3130.8119999999999</v>
      </c>
      <c r="P40" s="117">
        <f>VLOOKUP($A40+ROUND((COLUMN()-2)/24,5),АТС!$A$41:$F$784,6)+'РСТ РСО-А'!$F$9+'Иные услуги '!$C$5+'РСТ РСО-А'!$I$6</f>
        <v>3130.8220000000001</v>
      </c>
      <c r="Q40" s="117">
        <f>VLOOKUP($A40+ROUND((COLUMN()-2)/24,5),АТС!$A$41:$F$784,6)+'РСТ РСО-А'!$F$9+'Иные услуги '!$C$5+'РСТ РСО-А'!$I$6</f>
        <v>3130.8919999999998</v>
      </c>
      <c r="R40" s="117">
        <f>VLOOKUP($A40+ROUND((COLUMN()-2)/24,5),АТС!$A$41:$F$784,6)+'РСТ РСО-А'!$F$9+'Иные услуги '!$C$5+'РСТ РСО-А'!$I$6</f>
        <v>3130.9319999999998</v>
      </c>
      <c r="S40" s="117">
        <f>VLOOKUP($A40+ROUND((COLUMN()-2)/24,5),АТС!$A$41:$F$784,6)+'РСТ РСО-А'!$F$9+'Иные услуги '!$C$5+'РСТ РСО-А'!$I$6</f>
        <v>3130.8620000000001</v>
      </c>
      <c r="T40" s="117">
        <f>VLOOKUP($A40+ROUND((COLUMN()-2)/24,5),АТС!$A$41:$F$784,6)+'РСТ РСО-А'!$F$9+'Иные услуги '!$C$5+'РСТ РСО-А'!$I$6</f>
        <v>3131.0519999999997</v>
      </c>
      <c r="U40" s="117">
        <f>VLOOKUP($A40+ROUND((COLUMN()-2)/24,5),АТС!$A$41:$F$784,6)+'РСТ РСО-А'!$F$9+'Иные услуги '!$C$5+'РСТ РСО-А'!$I$6</f>
        <v>3130.9719999999998</v>
      </c>
      <c r="V40" s="117">
        <f>VLOOKUP($A40+ROUND((COLUMN()-2)/24,5),АТС!$A$41:$F$784,6)+'РСТ РСО-А'!$F$9+'Иные услуги '!$C$5+'РСТ РСО-А'!$I$6</f>
        <v>3130.2019999999998</v>
      </c>
      <c r="W40" s="117">
        <f>VLOOKUP($A40+ROUND((COLUMN()-2)/24,5),АТС!$A$41:$F$784,6)+'РСТ РСО-А'!$F$9+'Иные услуги '!$C$5+'РСТ РСО-А'!$I$6</f>
        <v>3130.0819999999999</v>
      </c>
      <c r="X40" s="117">
        <f>VLOOKUP($A40+ROUND((COLUMN()-2)/24,5),АТС!$A$41:$F$784,6)+'РСТ РСО-А'!$F$9+'Иные услуги '!$C$5+'РСТ РСО-А'!$I$6</f>
        <v>3128.942</v>
      </c>
      <c r="Y40" s="117">
        <f>VLOOKUP($A40+ROUND((COLUMN()-2)/24,5),АТС!$A$41:$F$784,6)+'РСТ РСО-А'!$F$9+'Иные услуги '!$C$5+'РСТ РСО-А'!$I$6</f>
        <v>3128.8220000000001</v>
      </c>
    </row>
    <row r="41" spans="1:25" x14ac:dyDescent="0.2">
      <c r="A41" s="66">
        <f t="shared" si="0"/>
        <v>43643</v>
      </c>
      <c r="B41" s="117">
        <f>VLOOKUP($A41+ROUND((COLUMN()-2)/24,5),АТС!$A$41:$F$784,6)+'РСТ РСО-А'!$F$9+'Иные услуги '!$C$5+'РСТ РСО-А'!$I$6</f>
        <v>3130.9119999999998</v>
      </c>
      <c r="C41" s="117">
        <f>VLOOKUP($A41+ROUND((COLUMN()-2)/24,5),АТС!$A$41:$F$784,6)+'РСТ РСО-А'!$F$9+'Иные услуги '!$C$5+'РСТ РСО-А'!$I$6</f>
        <v>3130.692</v>
      </c>
      <c r="D41" s="117">
        <f>VLOOKUP($A41+ROUND((COLUMN()-2)/24,5),АТС!$A$41:$F$784,6)+'РСТ РСО-А'!$F$9+'Иные услуги '!$C$5+'РСТ РСО-А'!$I$6</f>
        <v>3130.8919999999998</v>
      </c>
      <c r="E41" s="117">
        <f>VLOOKUP($A41+ROUND((COLUMN()-2)/24,5),АТС!$A$41:$F$784,6)+'РСТ РСО-А'!$F$9+'Иные услуги '!$C$5+'РСТ РСО-А'!$I$6</f>
        <v>3131.0219999999999</v>
      </c>
      <c r="F41" s="117">
        <f>VLOOKUP($A41+ROUND((COLUMN()-2)/24,5),АТС!$A$41:$F$784,6)+'РСТ РСО-А'!$F$9+'Иные услуги '!$C$5+'РСТ РСО-А'!$I$6</f>
        <v>3131.672</v>
      </c>
      <c r="G41" s="117">
        <f>VLOOKUP($A41+ROUND((COLUMN()-2)/24,5),АТС!$A$41:$F$784,6)+'РСТ РСО-А'!$F$9+'Иные услуги '!$C$5+'РСТ РСО-А'!$I$6</f>
        <v>3131.6619999999998</v>
      </c>
      <c r="H41" s="117">
        <f>VLOOKUP($A41+ROUND((COLUMN()-2)/24,5),АТС!$A$41:$F$784,6)+'РСТ РСО-А'!$F$9+'Иные услуги '!$C$5+'РСТ РСО-А'!$I$6</f>
        <v>3130.2420000000002</v>
      </c>
      <c r="I41" s="117">
        <f>VLOOKUP($A41+ROUND((COLUMN()-2)/24,5),АТС!$A$41:$F$784,6)+'РСТ РСО-А'!$F$9+'Иные услуги '!$C$5+'РСТ РСО-А'!$I$6</f>
        <v>3130.5119999999997</v>
      </c>
      <c r="J41" s="117">
        <f>VLOOKUP($A41+ROUND((COLUMN()-2)/24,5),АТС!$A$41:$F$784,6)+'РСТ РСО-А'!$F$9+'Иные услуги '!$C$5+'РСТ РСО-А'!$I$6</f>
        <v>3130.7919999999999</v>
      </c>
      <c r="K41" s="117">
        <f>VLOOKUP($A41+ROUND((COLUMN()-2)/24,5),АТС!$A$41:$F$784,6)+'РСТ РСО-А'!$F$9+'Иные услуги '!$C$5+'РСТ РСО-А'!$I$6</f>
        <v>3130.9920000000002</v>
      </c>
      <c r="L41" s="117">
        <f>VLOOKUP($A41+ROUND((COLUMN()-2)/24,5),АТС!$A$41:$F$784,6)+'РСТ РСО-А'!$F$9+'Иные услуги '!$C$5+'РСТ РСО-А'!$I$6</f>
        <v>3131.0119999999997</v>
      </c>
      <c r="M41" s="117">
        <f>VLOOKUP($A41+ROUND((COLUMN()-2)/24,5),АТС!$A$41:$F$784,6)+'РСТ РСО-А'!$F$9+'Иные услуги '!$C$5+'РСТ РСО-А'!$I$6</f>
        <v>3131.0219999999999</v>
      </c>
      <c r="N41" s="117">
        <f>VLOOKUP($A41+ROUND((COLUMN()-2)/24,5),АТС!$A$41:$F$784,6)+'РСТ РСО-А'!$F$9+'Иные услуги '!$C$5+'РСТ РСО-А'!$I$6</f>
        <v>3130.982</v>
      </c>
      <c r="O41" s="117">
        <f>VLOOKUP($A41+ROUND((COLUMN()-2)/24,5),АТС!$A$41:$F$784,6)+'РСТ РСО-А'!$F$9+'Иные услуги '!$C$5+'РСТ РСО-А'!$I$6</f>
        <v>3130.652</v>
      </c>
      <c r="P41" s="117">
        <f>VLOOKUP($A41+ROUND((COLUMN()-2)/24,5),АТС!$A$41:$F$784,6)+'РСТ РСО-А'!$F$9+'Иные услуги '!$C$5+'РСТ РСО-А'!$I$6</f>
        <v>3130.652</v>
      </c>
      <c r="Q41" s="117">
        <f>VLOOKUP($A41+ROUND((COLUMN()-2)/24,5),АТС!$A$41:$F$784,6)+'РСТ РСО-А'!$F$9+'Иные услуги '!$C$5+'РСТ РСО-А'!$I$6</f>
        <v>3130.7619999999997</v>
      </c>
      <c r="R41" s="117">
        <f>VLOOKUP($A41+ROUND((COLUMN()-2)/24,5),АТС!$A$41:$F$784,6)+'РСТ РСО-А'!$F$9+'Иные услуги '!$C$5+'РСТ РСО-А'!$I$6</f>
        <v>3130.8820000000001</v>
      </c>
      <c r="S41" s="117">
        <f>VLOOKUP($A41+ROUND((COLUMN()-2)/24,5),АТС!$A$41:$F$784,6)+'РСТ РСО-А'!$F$9+'Иные услуги '!$C$5+'РСТ РСО-А'!$I$6</f>
        <v>3130.8119999999999</v>
      </c>
      <c r="T41" s="117">
        <f>VLOOKUP($A41+ROUND((COLUMN()-2)/24,5),АТС!$A$41:$F$784,6)+'РСТ РСО-А'!$F$9+'Иные услуги '!$C$5+'РСТ РСО-А'!$I$6</f>
        <v>3131.0720000000001</v>
      </c>
      <c r="U41" s="117">
        <f>VLOOKUP($A41+ROUND((COLUMN()-2)/24,5),АТС!$A$41:$F$784,6)+'РСТ РСО-А'!$F$9+'Иные услуги '!$C$5+'РСТ РСО-А'!$I$6</f>
        <v>3130.9319999999998</v>
      </c>
      <c r="V41" s="117">
        <f>VLOOKUP($A41+ROUND((COLUMN()-2)/24,5),АТС!$A$41:$F$784,6)+'РСТ РСО-А'!$F$9+'Иные услуги '!$C$5+'РСТ РСО-А'!$I$6</f>
        <v>3129.982</v>
      </c>
      <c r="W41" s="117">
        <f>VLOOKUP($A41+ROUND((COLUMN()-2)/24,5),АТС!$A$41:$F$784,6)+'РСТ РСО-А'!$F$9+'Иные услуги '!$C$5+'РСТ РСО-А'!$I$6</f>
        <v>3129.8719999999998</v>
      </c>
      <c r="X41" s="117">
        <f>VLOOKUP($A41+ROUND((COLUMN()-2)/24,5),АТС!$A$41:$F$784,6)+'РСТ РСО-А'!$F$9+'Иные услуги '!$C$5+'РСТ РСО-А'!$I$6</f>
        <v>3129.2919999999999</v>
      </c>
      <c r="Y41" s="117">
        <f>VLOOKUP($A41+ROUND((COLUMN()-2)/24,5),АТС!$A$41:$F$784,6)+'РСТ РСО-А'!$F$9+'Иные услуги '!$C$5+'РСТ РСО-А'!$I$6</f>
        <v>3128.9319999999998</v>
      </c>
    </row>
    <row r="42" spans="1:25" x14ac:dyDescent="0.2">
      <c r="A42" s="66">
        <f t="shared" si="0"/>
        <v>43644</v>
      </c>
      <c r="B42" s="117">
        <f>VLOOKUP($A42+ROUND((COLUMN()-2)/24,5),АТС!$A$41:$F$784,6)+'РСТ РСО-А'!$F$9+'Иные услуги '!$C$5+'РСТ РСО-А'!$I$6</f>
        <v>3130.7420000000002</v>
      </c>
      <c r="C42" s="117">
        <f>VLOOKUP($A42+ROUND((COLUMN()-2)/24,5),АТС!$A$41:$F$784,6)+'РСТ РСО-А'!$F$9+'Иные услуги '!$C$5+'РСТ РСО-А'!$I$6</f>
        <v>3130.5519999999997</v>
      </c>
      <c r="D42" s="117">
        <f>VLOOKUP($A42+ROUND((COLUMN()-2)/24,5),АТС!$A$41:$F$784,6)+'РСТ РСО-А'!$F$9+'Иные услуги '!$C$5+'РСТ РСО-А'!$I$6</f>
        <v>3130.712</v>
      </c>
      <c r="E42" s="117">
        <f>VLOOKUP($A42+ROUND((COLUMN()-2)/24,5),АТС!$A$41:$F$784,6)+'РСТ РСО-А'!$F$9+'Иные услуги '!$C$5+'РСТ РСО-А'!$I$6</f>
        <v>3130.982</v>
      </c>
      <c r="F42" s="117">
        <f>VLOOKUP($A42+ROUND((COLUMN()-2)/24,5),АТС!$A$41:$F$784,6)+'РСТ РСО-А'!$F$9+'Иные услуги '!$C$5+'РСТ РСО-А'!$I$6</f>
        <v>3131.0720000000001</v>
      </c>
      <c r="G42" s="117">
        <f>VLOOKUP($A42+ROUND((COLUMN()-2)/24,5),АТС!$A$41:$F$784,6)+'РСТ РСО-А'!$F$9+'Иные услуги '!$C$5+'РСТ РСО-А'!$I$6</f>
        <v>3131.672</v>
      </c>
      <c r="H42" s="117">
        <f>VLOOKUP($A42+ROUND((COLUMN()-2)/24,5),АТС!$A$41:$F$784,6)+'РСТ РСО-А'!$F$9+'Иные услуги '!$C$5+'РСТ РСО-А'!$I$6</f>
        <v>3130.8019999999997</v>
      </c>
      <c r="I42" s="117">
        <f>VLOOKUP($A42+ROUND((COLUMN()-2)/24,5),АТС!$A$41:$F$784,6)+'РСТ РСО-А'!$F$9+'Иные услуги '!$C$5+'РСТ РСО-А'!$I$6</f>
        <v>3130.7820000000002</v>
      </c>
      <c r="J42" s="117">
        <f>VLOOKUP($A42+ROUND((COLUMN()-2)/24,5),АТС!$A$41:$F$784,6)+'РСТ РСО-А'!$F$9+'Иные услуги '!$C$5+'РСТ РСО-А'!$I$6</f>
        <v>3131.0619999999999</v>
      </c>
      <c r="K42" s="117">
        <f>VLOOKUP($A42+ROUND((COLUMN()-2)/24,5),АТС!$A$41:$F$784,6)+'РСТ РСО-А'!$F$9+'Иные услуги '!$C$5+'РСТ РСО-А'!$I$6</f>
        <v>3131.172</v>
      </c>
      <c r="L42" s="117">
        <f>VLOOKUP($A42+ROUND((COLUMN()-2)/24,5),АТС!$A$41:$F$784,6)+'РСТ РСО-А'!$F$9+'Иные услуги '!$C$5+'РСТ РСО-А'!$I$6</f>
        <v>3131.172</v>
      </c>
      <c r="M42" s="117">
        <f>VLOOKUP($A42+ROUND((COLUMN()-2)/24,5),АТС!$A$41:$F$784,6)+'РСТ РСО-А'!$F$9+'Иные услуги '!$C$5+'РСТ РСО-А'!$I$6</f>
        <v>3131.1819999999998</v>
      </c>
      <c r="N42" s="117">
        <f>VLOOKUP($A42+ROUND((COLUMN()-2)/24,5),АТС!$A$41:$F$784,6)+'РСТ РСО-А'!$F$9+'Иные услуги '!$C$5+'РСТ РСО-А'!$I$6</f>
        <v>3131.192</v>
      </c>
      <c r="O42" s="117">
        <f>VLOOKUP($A42+ROUND((COLUMN()-2)/24,5),АТС!$A$41:$F$784,6)+'РСТ РСО-А'!$F$9+'Иные услуги '!$C$5+'РСТ РСО-А'!$I$6</f>
        <v>3130.9719999999998</v>
      </c>
      <c r="P42" s="117">
        <f>VLOOKUP($A42+ROUND((COLUMN()-2)/24,5),АТС!$A$41:$F$784,6)+'РСТ РСО-А'!$F$9+'Иные услуги '!$C$5+'РСТ РСО-А'!$I$6</f>
        <v>3130.9519999999998</v>
      </c>
      <c r="Q42" s="117">
        <f>VLOOKUP($A42+ROUND((COLUMN()-2)/24,5),АТС!$A$41:$F$784,6)+'РСТ РСО-А'!$F$9+'Иные услуги '!$C$5+'РСТ РСО-А'!$I$6</f>
        <v>3130.962</v>
      </c>
      <c r="R42" s="117">
        <f>VLOOKUP($A42+ROUND((COLUMN()-2)/24,5),АТС!$A$41:$F$784,6)+'РСТ РСО-А'!$F$9+'Иные услуги '!$C$5+'РСТ РСО-А'!$I$6</f>
        <v>3130.9719999999998</v>
      </c>
      <c r="S42" s="117">
        <f>VLOOKUP($A42+ROUND((COLUMN()-2)/24,5),АТС!$A$41:$F$784,6)+'РСТ РСО-А'!$F$9+'Иные услуги '!$C$5+'РСТ РСО-А'!$I$6</f>
        <v>3130.962</v>
      </c>
      <c r="T42" s="117">
        <f>VLOOKUP($A42+ROUND((COLUMN()-2)/24,5),АТС!$A$41:$F$784,6)+'РСТ РСО-А'!$F$9+'Иные услуги '!$C$5+'РСТ РСО-А'!$I$6</f>
        <v>3131.1320000000001</v>
      </c>
      <c r="U42" s="117">
        <f>VLOOKUP($A42+ROUND((COLUMN()-2)/24,5),АТС!$A$41:$F$784,6)+'РСТ РСО-А'!$F$9+'Иные услуги '!$C$5+'РСТ РСО-А'!$I$6</f>
        <v>3130.9519999999998</v>
      </c>
      <c r="V42" s="117">
        <f>VLOOKUP($A42+ROUND((COLUMN()-2)/24,5),АТС!$A$41:$F$784,6)+'РСТ РСО-А'!$F$9+'Иные услуги '!$C$5+'РСТ РСО-А'!$I$6</f>
        <v>3130.462</v>
      </c>
      <c r="W42" s="117">
        <f>VLOOKUP($A42+ROUND((COLUMN()-2)/24,5),АТС!$A$41:$F$784,6)+'РСТ РСО-А'!$F$9+'Иные услуги '!$C$5+'РСТ РСО-А'!$I$6</f>
        <v>3130.4920000000002</v>
      </c>
      <c r="X42" s="117">
        <f>VLOOKUP($A42+ROUND((COLUMN()-2)/24,5),АТС!$A$41:$F$784,6)+'РСТ РСО-А'!$F$9+'Иные услуги '!$C$5+'РСТ РСО-А'!$I$6</f>
        <v>3129.9519999999998</v>
      </c>
      <c r="Y42" s="117">
        <f>VLOOKUP($A42+ROUND((COLUMN()-2)/24,5),АТС!$A$41:$F$784,6)+'РСТ РСО-А'!$F$9+'Иные услуги '!$C$5+'РСТ РСО-А'!$I$6</f>
        <v>3129.3119999999999</v>
      </c>
    </row>
    <row r="43" spans="1:25" x14ac:dyDescent="0.2">
      <c r="A43" s="66">
        <f t="shared" si="0"/>
        <v>43645</v>
      </c>
      <c r="B43" s="117">
        <f>VLOOKUP($A43+ROUND((COLUMN()-2)/24,5),АТС!$A$41:$F$784,6)+'РСТ РСО-А'!$F$9+'Иные услуги '!$C$5+'РСТ РСО-А'!$I$6</f>
        <v>3131.0919999999996</v>
      </c>
      <c r="C43" s="117">
        <f>VLOOKUP($A43+ROUND((COLUMN()-2)/24,5),АТС!$A$41:$F$784,6)+'РСТ РСО-А'!$F$9+'Иные услуги '!$C$5+'РСТ РСО-А'!$I$6</f>
        <v>3131.652</v>
      </c>
      <c r="D43" s="117">
        <f>VLOOKUP($A43+ROUND((COLUMN()-2)/24,5),АТС!$A$41:$F$784,6)+'РСТ РСО-А'!$F$9+'Иные услуги '!$C$5+'РСТ РСО-А'!$I$6</f>
        <v>3131.672</v>
      </c>
      <c r="E43" s="117">
        <f>VLOOKUP($A43+ROUND((COLUMN()-2)/24,5),АТС!$A$41:$F$784,6)+'РСТ РСО-А'!$F$9+'Иные услуги '!$C$5+'РСТ РСО-А'!$I$6</f>
        <v>3131.6819999999998</v>
      </c>
      <c r="F43" s="117">
        <f>VLOOKUP($A43+ROUND((COLUMN()-2)/24,5),АТС!$A$41:$F$784,6)+'РСТ РСО-А'!$F$9+'Иные услуги '!$C$5+'РСТ РСО-А'!$I$6</f>
        <v>3131.672</v>
      </c>
      <c r="G43" s="117">
        <f>VLOOKUP($A43+ROUND((COLUMN()-2)/24,5),АТС!$A$41:$F$784,6)+'РСТ РСО-А'!$F$9+'Иные услуги '!$C$5+'РСТ РСО-А'!$I$6</f>
        <v>3131.672</v>
      </c>
      <c r="H43" s="117">
        <f>VLOOKUP($A43+ROUND((COLUMN()-2)/24,5),АТС!$A$41:$F$784,6)+'РСТ РСО-А'!$F$9+'Иные услуги '!$C$5+'РСТ РСО-А'!$I$6</f>
        <v>3131.672</v>
      </c>
      <c r="I43" s="117">
        <f>VLOOKUP($A43+ROUND((COLUMN()-2)/24,5),АТС!$A$41:$F$784,6)+'РСТ РСО-А'!$F$9+'Иные услуги '!$C$5+'РСТ РСО-А'!$I$6</f>
        <v>3130.7619999999997</v>
      </c>
      <c r="J43" s="117">
        <f>VLOOKUP($A43+ROUND((COLUMN()-2)/24,5),АТС!$A$41:$F$784,6)+'РСТ РСО-А'!$F$9+'Иные услуги '!$C$5+'РСТ РСО-А'!$I$6</f>
        <v>3130.752</v>
      </c>
      <c r="K43" s="117">
        <f>VLOOKUP($A43+ROUND((COLUMN()-2)/24,5),АТС!$A$41:$F$784,6)+'РСТ РСО-А'!$F$9+'Иные услуги '!$C$5+'РСТ РСО-А'!$I$6</f>
        <v>3130.8319999999999</v>
      </c>
      <c r="L43" s="117">
        <f>VLOOKUP($A43+ROUND((COLUMN()-2)/24,5),АТС!$A$41:$F$784,6)+'РСТ РСО-А'!$F$9+'Иные услуги '!$C$5+'РСТ РСО-А'!$I$6</f>
        <v>3130.902</v>
      </c>
      <c r="M43" s="117">
        <f>VLOOKUP($A43+ROUND((COLUMN()-2)/24,5),АТС!$A$41:$F$784,6)+'РСТ РСО-А'!$F$9+'Иные услуги '!$C$5+'РСТ РСО-А'!$I$6</f>
        <v>3130.902</v>
      </c>
      <c r="N43" s="117">
        <f>VLOOKUP($A43+ROUND((COLUMN()-2)/24,5),АТС!$A$41:$F$784,6)+'РСТ РСО-А'!$F$9+'Иные услуги '!$C$5+'РСТ РСО-А'!$I$6</f>
        <v>3130.8919999999998</v>
      </c>
      <c r="O43" s="117">
        <f>VLOOKUP($A43+ROUND((COLUMN()-2)/24,5),АТС!$A$41:$F$784,6)+'РСТ РСО-А'!$F$9+'Иные услуги '!$C$5+'РСТ РСО-А'!$I$6</f>
        <v>3130.7719999999999</v>
      </c>
      <c r="P43" s="117">
        <f>VLOOKUP($A43+ROUND((COLUMN()-2)/24,5),АТС!$A$41:$F$784,6)+'РСТ РСО-А'!$F$9+'Иные услуги '!$C$5+'РСТ РСО-А'!$I$6</f>
        <v>3130.7919999999999</v>
      </c>
      <c r="Q43" s="117">
        <f>VLOOKUP($A43+ROUND((COLUMN()-2)/24,5),АТС!$A$41:$F$784,6)+'РСТ РСО-А'!$F$9+'Иные услуги '!$C$5+'РСТ РСО-А'!$I$6</f>
        <v>3130.8419999999996</v>
      </c>
      <c r="R43" s="117">
        <f>VLOOKUP($A43+ROUND((COLUMN()-2)/24,5),АТС!$A$41:$F$784,6)+'РСТ РСО-А'!$F$9+'Иные услуги '!$C$5+'РСТ РСО-А'!$I$6</f>
        <v>3130.8620000000001</v>
      </c>
      <c r="S43" s="117">
        <f>VLOOKUP($A43+ROUND((COLUMN()-2)/24,5),АТС!$A$41:$F$784,6)+'РСТ РСО-А'!$F$9+'Иные услуги '!$C$5+'РСТ РСО-А'!$I$6</f>
        <v>3130.8220000000001</v>
      </c>
      <c r="T43" s="117">
        <f>VLOOKUP($A43+ROUND((COLUMN()-2)/24,5),АТС!$A$41:$F$784,6)+'РСТ РСО-А'!$F$9+'Иные услуги '!$C$5+'РСТ РСО-А'!$I$6</f>
        <v>3130.942</v>
      </c>
      <c r="U43" s="117">
        <f>VLOOKUP($A43+ROUND((COLUMN()-2)/24,5),АТС!$A$41:$F$784,6)+'РСТ РСО-А'!$F$9+'Иные услуги '!$C$5+'РСТ РСО-А'!$I$6</f>
        <v>3130.942</v>
      </c>
      <c r="V43" s="117">
        <f>VLOOKUP($A43+ROUND((COLUMN()-2)/24,5),АТС!$A$41:$F$784,6)+'РСТ РСО-А'!$F$9+'Иные услуги '!$C$5+'РСТ РСО-А'!$I$6</f>
        <v>3130.502</v>
      </c>
      <c r="W43" s="117">
        <f>VLOOKUP($A43+ROUND((COLUMN()-2)/24,5),АТС!$A$41:$F$784,6)+'РСТ РСО-А'!$F$9+'Иные услуги '!$C$5+'РСТ РСО-А'!$I$6</f>
        <v>3130.5219999999999</v>
      </c>
      <c r="X43" s="117">
        <f>VLOOKUP($A43+ROUND((COLUMN()-2)/24,5),АТС!$A$41:$F$784,6)+'РСТ РСО-А'!$F$9+'Иные услуги '!$C$5+'РСТ РСО-А'!$I$6</f>
        <v>3130.0720000000001</v>
      </c>
      <c r="Y43" s="117">
        <f>VLOOKUP($A43+ROUND((COLUMN()-2)/24,5),АТС!$A$41:$F$784,6)+'РСТ РСО-А'!$F$9+'Иные услуги '!$C$5+'РСТ РСО-А'!$I$6</f>
        <v>3129.4519999999998</v>
      </c>
    </row>
    <row r="44" spans="1:25" x14ac:dyDescent="0.2">
      <c r="A44" s="66">
        <f t="shared" si="0"/>
        <v>43646</v>
      </c>
      <c r="B44" s="117">
        <f>VLOOKUP($A44+ROUND((COLUMN()-2)/24,5),АТС!$A$41:$F$784,6)+'РСТ РСО-А'!$F$9+'Иные услуги '!$C$5+'РСТ РСО-А'!$I$6</f>
        <v>3130.8220000000001</v>
      </c>
      <c r="C44" s="117">
        <f>VLOOKUP($A44+ROUND((COLUMN()-2)/24,5),АТС!$A$41:$F$784,6)+'РСТ РСО-А'!$F$9+'Иные услуги '!$C$5+'РСТ РСО-А'!$I$6</f>
        <v>3130.9319999999998</v>
      </c>
      <c r="D44" s="117">
        <f>VLOOKUP($A44+ROUND((COLUMN()-2)/24,5),АТС!$A$41:$F$784,6)+'РСТ РСО-А'!$F$9+'Иные услуги '!$C$5+'РСТ РСО-А'!$I$6</f>
        <v>3131.0519999999997</v>
      </c>
      <c r="E44" s="117">
        <f>VLOOKUP($A44+ROUND((COLUMN()-2)/24,5),АТС!$A$41:$F$784,6)+'РСТ РСО-А'!$F$9+'Иные услуги '!$C$5+'РСТ РСО-А'!$I$6</f>
        <v>3130.9920000000002</v>
      </c>
      <c r="F44" s="117">
        <f>VLOOKUP($A44+ROUND((COLUMN()-2)/24,5),АТС!$A$41:$F$784,6)+'РСТ РСО-А'!$F$9+'Иные услуги '!$C$5+'РСТ РСО-А'!$I$6</f>
        <v>3130.8719999999998</v>
      </c>
      <c r="G44" s="117">
        <f>VLOOKUP($A44+ROUND((COLUMN()-2)/24,5),АТС!$A$41:$F$784,6)+'РСТ РСО-А'!$F$9+'Иные услуги '!$C$5+'РСТ РСО-А'!$I$6</f>
        <v>3131.6320000000001</v>
      </c>
      <c r="H44" s="117">
        <f>VLOOKUP($A44+ROUND((COLUMN()-2)/24,5),АТС!$A$41:$F$784,6)+'РСТ РСО-А'!$F$9+'Иные услуги '!$C$5+'РСТ РСО-А'!$I$6</f>
        <v>3131.6619999999998</v>
      </c>
      <c r="I44" s="117">
        <f>VLOOKUP($A44+ROUND((COLUMN()-2)/24,5),АТС!$A$41:$F$784,6)+'РСТ РСО-А'!$F$9+'Иные услуги '!$C$5+'РСТ РСО-А'!$I$6</f>
        <v>3130.6120000000001</v>
      </c>
      <c r="J44" s="117">
        <f>VLOOKUP($A44+ROUND((COLUMN()-2)/24,5),АТС!$A$41:$F$784,6)+'РСТ РСО-А'!$F$9+'Иные услуги '!$C$5+'РСТ РСО-А'!$I$6</f>
        <v>3130.8919999999998</v>
      </c>
      <c r="K44" s="117">
        <f>VLOOKUP($A44+ROUND((COLUMN()-2)/24,5),АТС!$A$41:$F$784,6)+'РСТ РСО-А'!$F$9+'Иные услуги '!$C$5+'РСТ РСО-А'!$I$6</f>
        <v>3130.9519999999998</v>
      </c>
      <c r="L44" s="117">
        <f>VLOOKUP($A44+ROUND((COLUMN()-2)/24,5),АТС!$A$41:$F$784,6)+'РСТ РСО-А'!$F$9+'Иные услуги '!$C$5+'РСТ РСО-А'!$I$6</f>
        <v>3130.8719999999998</v>
      </c>
      <c r="M44" s="117">
        <f>VLOOKUP($A44+ROUND((COLUMN()-2)/24,5),АТС!$A$41:$F$784,6)+'РСТ РСО-А'!$F$9+'Иные услуги '!$C$5+'РСТ РСО-А'!$I$6</f>
        <v>3130.8820000000001</v>
      </c>
      <c r="N44" s="117">
        <f>VLOOKUP($A44+ROUND((COLUMN()-2)/24,5),АТС!$A$41:$F$784,6)+'РСТ РСО-А'!$F$9+'Иные услуги '!$C$5+'РСТ РСО-А'!$I$6</f>
        <v>3130.8820000000001</v>
      </c>
      <c r="O44" s="117">
        <f>VLOOKUP($A44+ROUND((COLUMN()-2)/24,5),АТС!$A$41:$F$784,6)+'РСТ РСО-А'!$F$9+'Иные услуги '!$C$5+'РСТ РСО-А'!$I$6</f>
        <v>3130.732</v>
      </c>
      <c r="P44" s="117">
        <f>VLOOKUP($A44+ROUND((COLUMN()-2)/24,5),АТС!$A$41:$F$784,6)+'РСТ РСО-А'!$F$9+'Иные услуги '!$C$5+'РСТ РСО-А'!$I$6</f>
        <v>3130.712</v>
      </c>
      <c r="Q44" s="117">
        <f>VLOOKUP($A44+ROUND((COLUMN()-2)/24,5),АТС!$A$41:$F$784,6)+'РСТ РСО-А'!$F$9+'Иные услуги '!$C$5+'РСТ РСО-А'!$I$6</f>
        <v>3130.7619999999997</v>
      </c>
      <c r="R44" s="117">
        <f>VLOOKUP($A44+ROUND((COLUMN()-2)/24,5),АТС!$A$41:$F$784,6)+'РСТ РСО-А'!$F$9+'Иные услуги '!$C$5+'РСТ РСО-А'!$I$6</f>
        <v>3130.7919999999999</v>
      </c>
      <c r="S44" s="117">
        <f>VLOOKUP($A44+ROUND((COLUMN()-2)/24,5),АТС!$A$41:$F$784,6)+'РСТ РСО-А'!$F$9+'Иные услуги '!$C$5+'РСТ РСО-А'!$I$6</f>
        <v>3130.8119999999999</v>
      </c>
      <c r="T44" s="117">
        <f>VLOOKUP($A44+ROUND((COLUMN()-2)/24,5),АТС!$A$41:$F$784,6)+'РСТ РСО-А'!$F$9+'Иные услуги '!$C$5+'РСТ РСО-А'!$I$6</f>
        <v>3130.962</v>
      </c>
      <c r="U44" s="117">
        <f>VLOOKUP($A44+ROUND((COLUMN()-2)/24,5),АТС!$A$41:$F$784,6)+'РСТ РСО-А'!$F$9+'Иные услуги '!$C$5+'РСТ РСО-А'!$I$6</f>
        <v>3130.922</v>
      </c>
      <c r="V44" s="117">
        <f>VLOOKUP($A44+ROUND((COLUMN()-2)/24,5),АТС!$A$41:$F$784,6)+'РСТ РСО-А'!$F$9+'Иные услуги '!$C$5+'РСТ РСО-А'!$I$6</f>
        <v>3130.3119999999999</v>
      </c>
      <c r="W44" s="117">
        <f>VLOOKUP($A44+ROUND((COLUMN()-2)/24,5),АТС!$A$41:$F$784,6)+'РСТ РСО-А'!$F$9+'Иные услуги '!$C$5+'РСТ РСО-А'!$I$6</f>
        <v>3130.4319999999998</v>
      </c>
      <c r="X44" s="117">
        <f>VLOOKUP($A44+ROUND((COLUMN()-2)/24,5),АТС!$A$41:$F$784,6)+'РСТ РСО-А'!$F$9+'Иные услуги '!$C$5+'РСТ РСО-А'!$I$6</f>
        <v>3129.8820000000001</v>
      </c>
      <c r="Y44" s="117">
        <f>VLOOKUP($A44+ROUND((COLUMN()-2)/24,5),АТС!$A$41:$F$784,6)+'РСТ РСО-А'!$F$9+'Иные услуги '!$C$5+'РСТ РСО-А'!$I$6</f>
        <v>3129.3220000000001</v>
      </c>
    </row>
    <row r="45" spans="1:25" hidden="1" x14ac:dyDescent="0.2">
      <c r="A45" s="66">
        <f>A44+1</f>
        <v>43647</v>
      </c>
      <c r="B45" s="117">
        <f>VLOOKUP($A45+ROUND((COLUMN()-2)/24,5),АТС!$A$41:$F$784,6)+'РСТ РСО-А'!$F$9+'Иные услуги '!$C$5+'РСТ РСО-А'!$I$6</f>
        <v>2292.172</v>
      </c>
      <c r="C45" s="117">
        <f>VLOOKUP($A45+ROUND((COLUMN()-2)/24,5),АТС!$A$41:$F$784,6)+'РСТ РСО-А'!$F$9+'Иные услуги '!$C$5+'РСТ РСО-А'!$I$6</f>
        <v>2292.172</v>
      </c>
      <c r="D45" s="117">
        <f>VLOOKUP($A45+ROUND((COLUMN()-2)/24,5),АТС!$A$41:$F$784,6)+'РСТ РСО-А'!$F$9+'Иные услуги '!$C$5+'РСТ РСО-А'!$I$6</f>
        <v>2292.172</v>
      </c>
      <c r="E45" s="117">
        <f>VLOOKUP($A45+ROUND((COLUMN()-2)/24,5),АТС!$A$41:$F$784,6)+'РСТ РСО-А'!$F$9+'Иные услуги '!$C$5+'РСТ РСО-А'!$I$6</f>
        <v>2292.172</v>
      </c>
      <c r="F45" s="117">
        <f>VLOOKUP($A45+ROUND((COLUMN()-2)/24,5),АТС!$A$41:$F$784,6)+'РСТ РСО-А'!$F$9+'Иные услуги '!$C$5+'РСТ РСО-А'!$I$6</f>
        <v>2292.172</v>
      </c>
      <c r="G45" s="117">
        <f>VLOOKUP($A45+ROUND((COLUMN()-2)/24,5),АТС!$A$41:$F$784,6)+'РСТ РСО-А'!$F$9+'Иные услуги '!$C$5+'РСТ РСО-А'!$I$6</f>
        <v>2292.172</v>
      </c>
      <c r="H45" s="117">
        <f>VLOOKUP($A45+ROUND((COLUMN()-2)/24,5),АТС!$A$41:$F$784,6)+'РСТ РСО-А'!$F$9+'Иные услуги '!$C$5+'РСТ РСО-А'!$I$6</f>
        <v>2292.172</v>
      </c>
      <c r="I45" s="117">
        <f>VLOOKUP($A45+ROUND((COLUMN()-2)/24,5),АТС!$A$41:$F$784,6)+'РСТ РСО-А'!$F$9+'Иные услуги '!$C$5+'РСТ РСО-А'!$I$6</f>
        <v>2292.172</v>
      </c>
      <c r="J45" s="117">
        <f>VLOOKUP($A45+ROUND((COLUMN()-2)/24,5),АТС!$A$41:$F$784,6)+'РСТ РСО-А'!$F$9+'Иные услуги '!$C$5+'РСТ РСО-А'!$I$6</f>
        <v>2292.172</v>
      </c>
      <c r="K45" s="117">
        <f>VLOOKUP($A45+ROUND((COLUMN()-2)/24,5),АТС!$A$41:$F$784,6)+'РСТ РСО-А'!$F$9+'Иные услуги '!$C$5+'РСТ РСО-А'!$I$6</f>
        <v>2292.172</v>
      </c>
      <c r="L45" s="117">
        <f>VLOOKUP($A45+ROUND((COLUMN()-2)/24,5),АТС!$A$41:$F$784,6)+'РСТ РСО-А'!$F$9+'Иные услуги '!$C$5+'РСТ РСО-А'!$I$6</f>
        <v>2292.172</v>
      </c>
      <c r="M45" s="117">
        <f>VLOOKUP($A45+ROUND((COLUMN()-2)/24,5),АТС!$A$41:$F$784,6)+'РСТ РСО-А'!$F$9+'Иные услуги '!$C$5+'РСТ РСО-А'!$I$6</f>
        <v>2292.172</v>
      </c>
      <c r="N45" s="117">
        <f>VLOOKUP($A45+ROUND((COLUMN()-2)/24,5),АТС!$A$41:$F$784,6)+'РСТ РСО-А'!$F$9+'Иные услуги '!$C$5+'РСТ РСО-А'!$I$6</f>
        <v>2292.172</v>
      </c>
      <c r="O45" s="117">
        <f>VLOOKUP($A45+ROUND((COLUMN()-2)/24,5),АТС!$A$41:$F$784,6)+'РСТ РСО-А'!$F$9+'Иные услуги '!$C$5+'РСТ РСО-А'!$I$6</f>
        <v>2292.172</v>
      </c>
      <c r="P45" s="117">
        <f>VLOOKUP($A45+ROUND((COLUMN()-2)/24,5),АТС!$A$41:$F$784,6)+'РСТ РСО-А'!$F$9+'Иные услуги '!$C$5+'РСТ РСО-А'!$I$6</f>
        <v>2292.172</v>
      </c>
      <c r="Q45" s="117">
        <f>VLOOKUP($A45+ROUND((COLUMN()-2)/24,5),АТС!$A$41:$F$784,6)+'РСТ РСО-А'!$F$9+'Иные услуги '!$C$5+'РСТ РСО-А'!$I$6</f>
        <v>2292.172</v>
      </c>
      <c r="R45" s="117">
        <f>VLOOKUP($A45+ROUND((COLUMN()-2)/24,5),АТС!$A$41:$F$784,6)+'РСТ РСО-А'!$F$9+'Иные услуги '!$C$5+'РСТ РСО-А'!$I$6</f>
        <v>2292.172</v>
      </c>
      <c r="S45" s="117">
        <f>VLOOKUP($A45+ROUND((COLUMN()-2)/24,5),АТС!$A$41:$F$784,6)+'РСТ РСО-А'!$F$9+'Иные услуги '!$C$5+'РСТ РСО-А'!$I$6</f>
        <v>2292.172</v>
      </c>
      <c r="T45" s="117">
        <f>VLOOKUP($A45+ROUND((COLUMN()-2)/24,5),АТС!$A$41:$F$784,6)+'РСТ РСО-А'!$F$9+'Иные услуги '!$C$5+'РСТ РСО-А'!$I$6</f>
        <v>2292.172</v>
      </c>
      <c r="U45" s="117">
        <f>VLOOKUP($A45+ROUND((COLUMN()-2)/24,5),АТС!$A$41:$F$784,6)+'РСТ РСО-А'!$F$9+'Иные услуги '!$C$5+'РСТ РСО-А'!$I$6</f>
        <v>2292.172</v>
      </c>
      <c r="V45" s="117">
        <f>VLOOKUP($A45+ROUND((COLUMN()-2)/24,5),АТС!$A$41:$F$784,6)+'РСТ РСО-А'!$F$9+'Иные услуги '!$C$5+'РСТ РСО-А'!$I$6</f>
        <v>2292.172</v>
      </c>
      <c r="W45" s="117">
        <f>VLOOKUP($A45+ROUND((COLUMN()-2)/24,5),АТС!$A$41:$F$784,6)+'РСТ РСО-А'!$F$9+'Иные услуги '!$C$5+'РСТ РСО-А'!$I$6</f>
        <v>2292.172</v>
      </c>
      <c r="X45" s="117">
        <f>VLOOKUP($A45+ROUND((COLUMN()-2)/24,5),АТС!$A$41:$F$784,6)+'РСТ РСО-А'!$F$9+'Иные услуги '!$C$5+'РСТ РСО-А'!$I$6</f>
        <v>2292.172</v>
      </c>
      <c r="Y45" s="117">
        <f>VLOOKUP($A45+ROUND((COLUMN()-2)/24,5),АТС!$A$41:$F$784,6)+'РСТ РСО-А'!$F$9+'Иные услуги '!$C$5+'РСТ РСО-А'!$I$6</f>
        <v>2292.172</v>
      </c>
    </row>
    <row r="47" spans="1:25" x14ac:dyDescent="0.2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x14ac:dyDescent="0.25">
      <c r="A48" s="74" t="s">
        <v>127</v>
      </c>
    </row>
    <row r="49" spans="1:27" ht="12.75" x14ac:dyDescent="0.2">
      <c r="A49" s="144" t="s">
        <v>35</v>
      </c>
      <c r="B49" s="147" t="s">
        <v>99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9"/>
    </row>
    <row r="50" spans="1:27" ht="12.75" x14ac:dyDescent="0.2">
      <c r="A50" s="145"/>
      <c r="B50" s="150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2"/>
    </row>
    <row r="51" spans="1:27" ht="12.75" customHeight="1" x14ac:dyDescent="0.2">
      <c r="A51" s="145"/>
      <c r="B51" s="153" t="s">
        <v>100</v>
      </c>
      <c r="C51" s="155" t="s">
        <v>101</v>
      </c>
      <c r="D51" s="155" t="s">
        <v>102</v>
      </c>
      <c r="E51" s="155" t="s">
        <v>103</v>
      </c>
      <c r="F51" s="155" t="s">
        <v>104</v>
      </c>
      <c r="G51" s="155" t="s">
        <v>105</v>
      </c>
      <c r="H51" s="155" t="s">
        <v>106</v>
      </c>
      <c r="I51" s="155" t="s">
        <v>107</v>
      </c>
      <c r="J51" s="155" t="s">
        <v>108</v>
      </c>
      <c r="K51" s="155" t="s">
        <v>109</v>
      </c>
      <c r="L51" s="155" t="s">
        <v>110</v>
      </c>
      <c r="M51" s="155" t="s">
        <v>111</v>
      </c>
      <c r="N51" s="157" t="s">
        <v>112</v>
      </c>
      <c r="O51" s="155" t="s">
        <v>113</v>
      </c>
      <c r="P51" s="155" t="s">
        <v>114</v>
      </c>
      <c r="Q51" s="155" t="s">
        <v>115</v>
      </c>
      <c r="R51" s="155" t="s">
        <v>116</v>
      </c>
      <c r="S51" s="155" t="s">
        <v>117</v>
      </c>
      <c r="T51" s="155" t="s">
        <v>118</v>
      </c>
      <c r="U51" s="155" t="s">
        <v>119</v>
      </c>
      <c r="V51" s="155" t="s">
        <v>120</v>
      </c>
      <c r="W51" s="155" t="s">
        <v>121</v>
      </c>
      <c r="X51" s="155" t="s">
        <v>122</v>
      </c>
      <c r="Y51" s="155" t="s">
        <v>123</v>
      </c>
    </row>
    <row r="52" spans="1:27" ht="11.25" customHeight="1" x14ac:dyDescent="0.2">
      <c r="A52" s="146"/>
      <c r="B52" s="154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8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</row>
    <row r="53" spans="1:27" ht="18.75" customHeight="1" x14ac:dyDescent="0.2">
      <c r="A53" s="66">
        <f>A15</f>
        <v>43617</v>
      </c>
      <c r="B53" s="84">
        <f>VLOOKUP($A53+ROUND((COLUMN()-2)/24,5),АТС!$A$41:$F$784,6)+'Иные услуги '!$C$5+'РСТ РСО-А'!$I$6+'РСТ РСО-А'!$G$9</f>
        <v>3013.3889999999997</v>
      </c>
      <c r="C53" s="117">
        <f>VLOOKUP($A53+ROUND((COLUMN()-2)/24,5),АТС!$A$41:$F$784,6)+'Иные услуги '!$C$5+'РСТ РСО-А'!$I$6+'РСТ РСО-А'!$G$9</f>
        <v>3013.3489999999997</v>
      </c>
      <c r="D53" s="117">
        <f>VLOOKUP($A53+ROUND((COLUMN()-2)/24,5),АТС!$A$41:$F$784,6)+'Иные услуги '!$C$5+'РСТ РСО-А'!$I$6+'РСТ РСО-А'!$G$9</f>
        <v>3013.4989999999998</v>
      </c>
      <c r="E53" s="117">
        <f>VLOOKUP($A53+ROUND((COLUMN()-2)/24,5),АТС!$A$41:$F$784,6)+'Иные услуги '!$C$5+'РСТ РСО-А'!$I$6+'РСТ РСО-А'!$G$9</f>
        <v>3013.4889999999996</v>
      </c>
      <c r="F53" s="117">
        <f>VLOOKUP($A53+ROUND((COLUMN()-2)/24,5),АТС!$A$41:$F$784,6)+'Иные услуги '!$C$5+'РСТ РСО-А'!$I$6+'РСТ РСО-А'!$G$9</f>
        <v>3013.299</v>
      </c>
      <c r="G53" s="117">
        <f>VLOOKUP($A53+ROUND((COLUMN()-2)/24,5),АТС!$A$41:$F$784,6)+'Иные услуги '!$C$5+'РСТ РСО-А'!$I$6+'РСТ РСО-А'!$G$9</f>
        <v>3013.2189999999996</v>
      </c>
      <c r="H53" s="117">
        <f>VLOOKUP($A53+ROUND((COLUMN()-2)/24,5),АТС!$A$41:$F$784,6)+'Иные услуги '!$C$5+'РСТ РСО-А'!$I$6+'РСТ РСО-А'!$G$9</f>
        <v>3011.9489999999996</v>
      </c>
      <c r="I53" s="117">
        <f>VLOOKUP($A53+ROUND((COLUMN()-2)/24,5),АТС!$A$41:$F$784,6)+'Иные услуги '!$C$5+'РСТ РСО-А'!$I$6+'РСТ РСО-А'!$G$9</f>
        <v>3012.6989999999996</v>
      </c>
      <c r="J53" s="117">
        <f>VLOOKUP($A53+ROUND((COLUMN()-2)/24,5),АТС!$A$41:$F$784,6)+'Иные услуги '!$C$5+'РСТ РСО-А'!$I$6+'РСТ РСО-А'!$G$9</f>
        <v>3013.549</v>
      </c>
      <c r="K53" s="117">
        <f>VLOOKUP($A53+ROUND((COLUMN()-2)/24,5),АТС!$A$41:$F$784,6)+'Иные услуги '!$C$5+'РСТ РСО-А'!$I$6+'РСТ РСО-А'!$G$9</f>
        <v>3013.9889999999996</v>
      </c>
      <c r="L53" s="117">
        <f>VLOOKUP($A53+ROUND((COLUMN()-2)/24,5),АТС!$A$41:$F$784,6)+'Иные услуги '!$C$5+'РСТ РСО-А'!$I$6+'РСТ РСО-А'!$G$9</f>
        <v>3014.0889999999999</v>
      </c>
      <c r="M53" s="117">
        <f>VLOOKUP($A53+ROUND((COLUMN()-2)/24,5),АТС!$A$41:$F$784,6)+'Иные услуги '!$C$5+'РСТ РСО-А'!$I$6+'РСТ РСО-А'!$G$9</f>
        <v>3014.1289999999999</v>
      </c>
      <c r="N53" s="117">
        <f>VLOOKUP($A53+ROUND((COLUMN()-2)/24,5),АТС!$A$41:$F$784,6)+'Иные услуги '!$C$5+'РСТ РСО-А'!$I$6+'РСТ РСО-А'!$G$9</f>
        <v>3013.9589999999998</v>
      </c>
      <c r="O53" s="117">
        <f>VLOOKUP($A53+ROUND((COLUMN()-2)/24,5),АТС!$A$41:$F$784,6)+'Иные услуги '!$C$5+'РСТ РСО-А'!$I$6+'РСТ РСО-А'!$G$9</f>
        <v>3014.009</v>
      </c>
      <c r="P53" s="117">
        <f>VLOOKUP($A53+ROUND((COLUMN()-2)/24,5),АТС!$A$41:$F$784,6)+'Иные услуги '!$C$5+'РСТ РСО-А'!$I$6+'РСТ РСО-А'!$G$9</f>
        <v>3014.0689999999995</v>
      </c>
      <c r="Q53" s="117">
        <f>VLOOKUP($A53+ROUND((COLUMN()-2)/24,5),АТС!$A$41:$F$784,6)+'Иные услуги '!$C$5+'РСТ РСО-А'!$I$6+'РСТ РСО-А'!$G$9</f>
        <v>3014.0789999999997</v>
      </c>
      <c r="R53" s="117">
        <f>VLOOKUP($A53+ROUND((COLUMN()-2)/24,5),АТС!$A$41:$F$784,6)+'Иные услуги '!$C$5+'РСТ РСО-А'!$I$6+'РСТ РСО-А'!$G$9</f>
        <v>3013.9589999999998</v>
      </c>
      <c r="S53" s="117">
        <f>VLOOKUP($A53+ROUND((COLUMN()-2)/24,5),АТС!$A$41:$F$784,6)+'Иные услуги '!$C$5+'РСТ РСО-А'!$I$6+'РСТ РСО-А'!$G$9</f>
        <v>3013.9989999999998</v>
      </c>
      <c r="T53" s="117">
        <f>VLOOKUP($A53+ROUND((COLUMN()-2)/24,5),АТС!$A$41:$F$784,6)+'Иные услуги '!$C$5+'РСТ РСО-А'!$I$6+'РСТ РСО-А'!$G$9</f>
        <v>3014.1489999999999</v>
      </c>
      <c r="U53" s="117">
        <f>VLOOKUP($A53+ROUND((COLUMN()-2)/24,5),АТС!$A$41:$F$784,6)+'Иные услуги '!$C$5+'РСТ РСО-А'!$I$6+'РСТ РСО-А'!$G$9</f>
        <v>3014.3389999999999</v>
      </c>
      <c r="V53" s="117">
        <f>VLOOKUP($A53+ROUND((COLUMN()-2)/24,5),АТС!$A$41:$F$784,6)+'Иные услуги '!$C$5+'РСТ РСО-А'!$I$6+'РСТ РСО-А'!$G$9</f>
        <v>3013.5189999999998</v>
      </c>
      <c r="W53" s="117">
        <f>VLOOKUP($A53+ROUND((COLUMN()-2)/24,5),АТС!$A$41:$F$784,6)+'Иные услуги '!$C$5+'РСТ РСО-А'!$I$6+'РСТ РСО-А'!$G$9</f>
        <v>3013.4389999999999</v>
      </c>
      <c r="X53" s="117">
        <f>VLOOKUP($A53+ROUND((COLUMN()-2)/24,5),АТС!$A$41:$F$784,6)+'Иные услуги '!$C$5+'РСТ РСО-А'!$I$6+'РСТ РСО-А'!$G$9</f>
        <v>3012.4289999999996</v>
      </c>
      <c r="Y53" s="117">
        <f>VLOOKUP($A53+ROUND((COLUMN()-2)/24,5),АТС!$A$41:$F$784,6)+'Иные услуги '!$C$5+'РСТ РСО-А'!$I$6+'РСТ РСО-А'!$G$9</f>
        <v>3011.4289999999996</v>
      </c>
      <c r="AA53" s="67"/>
    </row>
    <row r="54" spans="1:27" x14ac:dyDescent="0.2">
      <c r="A54" s="66">
        <f t="shared" ref="A54:A83" si="1">A16</f>
        <v>43618</v>
      </c>
      <c r="B54" s="117">
        <f>VLOOKUP($A54+ROUND((COLUMN()-2)/24,5),АТС!$A$41:$F$784,6)+'Иные услуги '!$C$5+'РСТ РСО-А'!$I$6+'РСТ РСО-А'!$G$9</f>
        <v>3013.2789999999995</v>
      </c>
      <c r="C54" s="117">
        <f>VLOOKUP($A54+ROUND((COLUMN()-2)/24,5),АТС!$A$41:$F$784,6)+'Иные услуги '!$C$5+'РСТ РСО-А'!$I$6+'РСТ РСО-А'!$G$9</f>
        <v>3012.9989999999998</v>
      </c>
      <c r="D54" s="117">
        <f>VLOOKUP($A54+ROUND((COLUMN()-2)/24,5),АТС!$A$41:$F$784,6)+'Иные услуги '!$C$5+'РСТ РСО-А'!$I$6+'РСТ РСО-А'!$G$9</f>
        <v>3013.2489999999998</v>
      </c>
      <c r="E54" s="117">
        <f>VLOOKUP($A54+ROUND((COLUMN()-2)/24,5),АТС!$A$41:$F$784,6)+'Иные услуги '!$C$5+'РСТ РСО-А'!$I$6+'РСТ РСО-А'!$G$9</f>
        <v>3013.299</v>
      </c>
      <c r="F54" s="117">
        <f>VLOOKUP($A54+ROUND((COLUMN()-2)/24,5),АТС!$A$41:$F$784,6)+'Иные услуги '!$C$5+'РСТ РСО-А'!$I$6+'РСТ РСО-А'!$G$9</f>
        <v>3012.9089999999997</v>
      </c>
      <c r="G54" s="117">
        <f>VLOOKUP($A54+ROUND((COLUMN()-2)/24,5),АТС!$A$41:$F$784,6)+'Иные услуги '!$C$5+'РСТ РСО-А'!$I$6+'РСТ РСО-А'!$G$9</f>
        <v>3013.0389999999998</v>
      </c>
      <c r="H54" s="117">
        <f>VLOOKUP($A54+ROUND((COLUMN()-2)/24,5),АТС!$A$41:$F$784,6)+'Иные услуги '!$C$5+'РСТ РСО-А'!$I$6+'РСТ РСО-А'!$G$9</f>
        <v>3011.5189999999998</v>
      </c>
      <c r="I54" s="117">
        <f>VLOOKUP($A54+ROUND((COLUMN()-2)/24,5),АТС!$A$41:$F$784,6)+'Иные услуги '!$C$5+'РСТ РСО-А'!$I$6+'РСТ РСО-А'!$G$9</f>
        <v>3012.8289999999997</v>
      </c>
      <c r="J54" s="117">
        <f>VLOOKUP($A54+ROUND((COLUMN()-2)/24,5),АТС!$A$41:$F$784,6)+'Иные услуги '!$C$5+'РСТ РСО-А'!$I$6+'РСТ РСО-А'!$G$9</f>
        <v>3013.5689999999995</v>
      </c>
      <c r="K54" s="117">
        <f>VLOOKUP($A54+ROUND((COLUMN()-2)/24,5),АТС!$A$41:$F$784,6)+'Иные услуги '!$C$5+'РСТ РСО-А'!$I$6+'РСТ РСО-А'!$G$9</f>
        <v>3013.8989999999999</v>
      </c>
      <c r="L54" s="117">
        <f>VLOOKUP($A54+ROUND((COLUMN()-2)/24,5),АТС!$A$41:$F$784,6)+'Иные услуги '!$C$5+'РСТ РСО-А'!$I$6+'РСТ РСО-А'!$G$9</f>
        <v>3014.0989999999997</v>
      </c>
      <c r="M54" s="117">
        <f>VLOOKUP($A54+ROUND((COLUMN()-2)/24,5),АТС!$A$41:$F$784,6)+'Иные услуги '!$C$5+'РСТ РСО-А'!$I$6+'РСТ РСО-А'!$G$9</f>
        <v>3014.0989999999997</v>
      </c>
      <c r="N54" s="117">
        <f>VLOOKUP($A54+ROUND((COLUMN()-2)/24,5),АТС!$A$41:$F$784,6)+'Иные услуги '!$C$5+'РСТ РСО-А'!$I$6+'РСТ РСО-А'!$G$9</f>
        <v>3013.9589999999998</v>
      </c>
      <c r="O54" s="117">
        <f>VLOOKUP($A54+ROUND((COLUMN()-2)/24,5),АТС!$A$41:$F$784,6)+'Иные услуги '!$C$5+'РСТ РСО-А'!$I$6+'РСТ РСО-А'!$G$9</f>
        <v>3014.0189999999998</v>
      </c>
      <c r="P54" s="117">
        <f>VLOOKUP($A54+ROUND((COLUMN()-2)/24,5),АТС!$A$41:$F$784,6)+'Иные услуги '!$C$5+'РСТ РСО-А'!$I$6+'РСТ РСО-А'!$G$9</f>
        <v>3014.0789999999997</v>
      </c>
      <c r="Q54" s="117">
        <f>VLOOKUP($A54+ROUND((COLUMN()-2)/24,5),АТС!$A$41:$F$784,6)+'Иные услуги '!$C$5+'РСТ РСО-А'!$I$6+'РСТ РСО-А'!$G$9</f>
        <v>3014.049</v>
      </c>
      <c r="R54" s="117">
        <f>VLOOKUP($A54+ROUND((COLUMN()-2)/24,5),АТС!$A$41:$F$784,6)+'Иные услуги '!$C$5+'РСТ РСО-А'!$I$6+'РСТ РСО-А'!$G$9</f>
        <v>3013.9289999999996</v>
      </c>
      <c r="S54" s="117">
        <f>VLOOKUP($A54+ROUND((COLUMN()-2)/24,5),АТС!$A$41:$F$784,6)+'Иные услуги '!$C$5+'РСТ РСО-А'!$I$6+'РСТ РСО-А'!$G$9</f>
        <v>3013.9589999999998</v>
      </c>
      <c r="T54" s="117">
        <f>VLOOKUP($A54+ROUND((COLUMN()-2)/24,5),АТС!$A$41:$F$784,6)+'Иные услуги '!$C$5+'РСТ РСО-А'!$I$6+'РСТ РСО-А'!$G$9</f>
        <v>3013.9689999999996</v>
      </c>
      <c r="U54" s="117">
        <f>VLOOKUP($A54+ROUND((COLUMN()-2)/24,5),АТС!$A$41:$F$784,6)+'Иные услуги '!$C$5+'РСТ РСО-А'!$I$6+'РСТ РСО-А'!$G$9</f>
        <v>3014.1689999999999</v>
      </c>
      <c r="V54" s="117">
        <f>VLOOKUP($A54+ROUND((COLUMN()-2)/24,5),АТС!$A$41:$F$784,6)+'Иные услуги '!$C$5+'РСТ РСО-А'!$I$6+'РСТ РСО-А'!$G$9</f>
        <v>3013.4189999999999</v>
      </c>
      <c r="W54" s="117">
        <f>VLOOKUP($A54+ROUND((COLUMN()-2)/24,5),АТС!$A$41:$F$784,6)+'Иные услуги '!$C$5+'РСТ РСО-А'!$I$6+'РСТ РСО-А'!$G$9</f>
        <v>3013.4289999999996</v>
      </c>
      <c r="X54" s="117">
        <f>VLOOKUP($A54+ROUND((COLUMN()-2)/24,5),АТС!$A$41:$F$784,6)+'Иные услуги '!$C$5+'РСТ РСО-А'!$I$6+'РСТ РСО-А'!$G$9</f>
        <v>3012.3089999999997</v>
      </c>
      <c r="Y54" s="117">
        <f>VLOOKUP($A54+ROUND((COLUMN()-2)/24,5),АТС!$A$41:$F$784,6)+'Иные услуги '!$C$5+'РСТ РСО-А'!$I$6+'РСТ РСО-А'!$G$9</f>
        <v>3010.3889999999997</v>
      </c>
    </row>
    <row r="55" spans="1:27" x14ac:dyDescent="0.2">
      <c r="A55" s="66">
        <f t="shared" si="1"/>
        <v>43619</v>
      </c>
      <c r="B55" s="117">
        <f>VLOOKUP($A55+ROUND((COLUMN()-2)/24,5),АТС!$A$41:$F$784,6)+'Иные услуги '!$C$5+'РСТ РСО-А'!$I$6+'РСТ РСО-А'!$G$9</f>
        <v>3013.6589999999997</v>
      </c>
      <c r="C55" s="117">
        <f>VLOOKUP($A55+ROUND((COLUMN()-2)/24,5),АТС!$A$41:$F$784,6)+'Иные услуги '!$C$5+'РСТ РСО-А'!$I$6+'РСТ РСО-А'!$G$9</f>
        <v>3013.5289999999995</v>
      </c>
      <c r="D55" s="117">
        <f>VLOOKUP($A55+ROUND((COLUMN()-2)/24,5),АТС!$A$41:$F$784,6)+'Иные услуги '!$C$5+'РСТ РСО-А'!$I$6+'РСТ РСО-А'!$G$9</f>
        <v>3013.4589999999998</v>
      </c>
      <c r="E55" s="117">
        <f>VLOOKUP($A55+ROUND((COLUMN()-2)/24,5),АТС!$A$41:$F$784,6)+'Иные услуги '!$C$5+'РСТ РСО-А'!$I$6+'РСТ РСО-А'!$G$9</f>
        <v>3013.5589999999997</v>
      </c>
      <c r="F55" s="117">
        <f>VLOOKUP($A55+ROUND((COLUMN()-2)/24,5),АТС!$A$41:$F$784,6)+'Иные услуги '!$C$5+'РСТ РСО-А'!$I$6+'РСТ РСО-А'!$G$9</f>
        <v>3013.1689999999999</v>
      </c>
      <c r="G55" s="117">
        <f>VLOOKUP($A55+ROUND((COLUMN()-2)/24,5),АТС!$A$41:$F$784,6)+'Иные услуги '!$C$5+'РСТ РСО-А'!$I$6+'РСТ РСО-А'!$G$9</f>
        <v>3015.8189999999995</v>
      </c>
      <c r="H55" s="117">
        <f>VLOOKUP($A55+ROUND((COLUMN()-2)/24,5),АТС!$A$41:$F$784,6)+'Иные услуги '!$C$5+'РСТ РСО-А'!$I$6+'РСТ РСО-А'!$G$9</f>
        <v>3012.7289999999998</v>
      </c>
      <c r="I55" s="117">
        <f>VLOOKUP($A55+ROUND((COLUMN()-2)/24,5),АТС!$A$41:$F$784,6)+'Иные услуги '!$C$5+'РСТ РСО-А'!$I$6+'РСТ РСО-А'!$G$9</f>
        <v>3013.4289999999996</v>
      </c>
      <c r="J55" s="117">
        <f>VLOOKUP($A55+ROUND((COLUMN()-2)/24,5),АТС!$A$41:$F$784,6)+'Иные услуги '!$C$5+'РСТ РСО-А'!$I$6+'РСТ РСО-А'!$G$9</f>
        <v>3014.3789999999999</v>
      </c>
      <c r="K55" s="117">
        <f>VLOOKUP($A55+ROUND((COLUMN()-2)/24,5),АТС!$A$41:$F$784,6)+'Иные услуги '!$C$5+'РСТ РСО-А'!$I$6+'РСТ РСО-А'!$G$9</f>
        <v>3014.6089999999995</v>
      </c>
      <c r="L55" s="117">
        <f>VLOOKUP($A55+ROUND((COLUMN()-2)/24,5),АТС!$A$41:$F$784,6)+'Иные услуги '!$C$5+'РСТ РСО-А'!$I$6+'РСТ РСО-А'!$G$9</f>
        <v>3014.6189999999997</v>
      </c>
      <c r="M55" s="117">
        <f>VLOOKUP($A55+ROUND((COLUMN()-2)/24,5),АТС!$A$41:$F$784,6)+'Иные услуги '!$C$5+'РСТ РСО-А'!$I$6+'РСТ РСО-А'!$G$9</f>
        <v>3014.6389999999997</v>
      </c>
      <c r="N55" s="117">
        <f>VLOOKUP($A55+ROUND((COLUMN()-2)/24,5),АТС!$A$41:$F$784,6)+'Иные услуги '!$C$5+'РСТ РСО-А'!$I$6+'РСТ РСО-А'!$G$9</f>
        <v>3014.6289999999999</v>
      </c>
      <c r="O55" s="117">
        <f>VLOOKUP($A55+ROUND((COLUMN()-2)/24,5),АТС!$A$41:$F$784,6)+'Иные услуги '!$C$5+'РСТ РСО-А'!$I$6+'РСТ РСО-А'!$G$9</f>
        <v>3014.5889999999999</v>
      </c>
      <c r="P55" s="117">
        <f>VLOOKUP($A55+ROUND((COLUMN()-2)/24,5),АТС!$A$41:$F$784,6)+'Иные услуги '!$C$5+'РСТ РСО-А'!$I$6+'РСТ РСО-А'!$G$9</f>
        <v>3014.5689999999995</v>
      </c>
      <c r="Q55" s="117">
        <f>VLOOKUP($A55+ROUND((COLUMN()-2)/24,5),АТС!$A$41:$F$784,6)+'Иные услуги '!$C$5+'РСТ РСО-А'!$I$6+'РСТ РСО-А'!$G$9</f>
        <v>3014.549</v>
      </c>
      <c r="R55" s="117">
        <f>VLOOKUP($A55+ROUND((COLUMN()-2)/24,5),АТС!$A$41:$F$784,6)+'Иные услуги '!$C$5+'РСТ РСО-А'!$I$6+'РСТ РСО-А'!$G$9</f>
        <v>3014.4689999999996</v>
      </c>
      <c r="S55" s="117">
        <f>VLOOKUP($A55+ROUND((COLUMN()-2)/24,5),АТС!$A$41:$F$784,6)+'Иные услуги '!$C$5+'РСТ РСО-А'!$I$6+'РСТ РСО-А'!$G$9</f>
        <v>3014.3789999999999</v>
      </c>
      <c r="T55" s="117">
        <f>VLOOKUP($A55+ROUND((COLUMN()-2)/24,5),АТС!$A$41:$F$784,6)+'Иные услуги '!$C$5+'РСТ РСО-А'!$I$6+'РСТ РСО-А'!$G$9</f>
        <v>3014.3889999999997</v>
      </c>
      <c r="U55" s="117">
        <f>VLOOKUP($A55+ROUND((COLUMN()-2)/24,5),АТС!$A$41:$F$784,6)+'Иные услуги '!$C$5+'РСТ РСО-А'!$I$6+'РСТ РСО-А'!$G$9</f>
        <v>3014.549</v>
      </c>
      <c r="V55" s="117">
        <f>VLOOKUP($A55+ROUND((COLUMN()-2)/24,5),АТС!$A$41:$F$784,6)+'Иные услуги '!$C$5+'РСТ РСО-А'!$I$6+'РСТ РСО-А'!$G$9</f>
        <v>3013.9589999999998</v>
      </c>
      <c r="W55" s="117">
        <f>VLOOKUP($A55+ROUND((COLUMN()-2)/24,5),АТС!$A$41:$F$784,6)+'Иные услуги '!$C$5+'РСТ РСО-А'!$I$6+'РСТ РСО-А'!$G$9</f>
        <v>3013.7089999999998</v>
      </c>
      <c r="X55" s="117">
        <f>VLOOKUP($A55+ROUND((COLUMN()-2)/24,5),АТС!$A$41:$F$784,6)+'Иные услуги '!$C$5+'РСТ РСО-А'!$I$6+'РСТ РСО-А'!$G$9</f>
        <v>3013.1589999999997</v>
      </c>
      <c r="Y55" s="117">
        <f>VLOOKUP($A55+ROUND((COLUMN()-2)/24,5),АТС!$A$41:$F$784,6)+'Иные услуги '!$C$5+'РСТ РСО-А'!$I$6+'РСТ РСО-А'!$G$9</f>
        <v>3011.4289999999996</v>
      </c>
    </row>
    <row r="56" spans="1:27" x14ac:dyDescent="0.2">
      <c r="A56" s="66">
        <f t="shared" si="1"/>
        <v>43620</v>
      </c>
      <c r="B56" s="117">
        <f>VLOOKUP($A56+ROUND((COLUMN()-2)/24,5),АТС!$A$41:$F$784,6)+'Иные услуги '!$C$5+'РСТ РСО-А'!$I$6+'РСТ РСО-А'!$G$9</f>
        <v>3014.3389999999999</v>
      </c>
      <c r="C56" s="117">
        <f>VLOOKUP($A56+ROUND((COLUMN()-2)/24,5),АТС!$A$41:$F$784,6)+'Иные услуги '!$C$5+'РСТ РСО-А'!$I$6+'РСТ РСО-А'!$G$9</f>
        <v>3014.4389999999999</v>
      </c>
      <c r="D56" s="117">
        <f>VLOOKUP($A56+ROUND((COLUMN()-2)/24,5),АТС!$A$41:$F$784,6)+'Иные услуги '!$C$5+'РСТ РСО-А'!$I$6+'РСТ РСО-А'!$G$9</f>
        <v>3014.2889999999998</v>
      </c>
      <c r="E56" s="117">
        <f>VLOOKUP($A56+ROUND((COLUMN()-2)/24,5),АТС!$A$41:$F$784,6)+'Иные услуги '!$C$5+'РСТ РСО-А'!$I$6+'РСТ РСО-А'!$G$9</f>
        <v>3014.4389999999999</v>
      </c>
      <c r="F56" s="117">
        <f>VLOOKUP($A56+ROUND((COLUMN()-2)/24,5),АТС!$A$41:$F$784,6)+'Иные услуги '!$C$5+'РСТ РСО-А'!$I$6+'РСТ РСО-А'!$G$9</f>
        <v>3015.8189999999995</v>
      </c>
      <c r="G56" s="117">
        <f>VLOOKUP($A56+ROUND((COLUMN()-2)/24,5),АТС!$A$41:$F$784,6)+'Иные услуги '!$C$5+'РСТ РСО-А'!$I$6+'РСТ РСО-А'!$G$9</f>
        <v>3015.8189999999995</v>
      </c>
      <c r="H56" s="117">
        <f>VLOOKUP($A56+ROUND((COLUMN()-2)/24,5),АТС!$A$41:$F$784,6)+'Иные услуги '!$C$5+'РСТ РСО-А'!$I$6+'РСТ РСО-А'!$G$9</f>
        <v>3013.1689999999999</v>
      </c>
      <c r="I56" s="117">
        <f>VLOOKUP($A56+ROUND((COLUMN()-2)/24,5),АТС!$A$41:$F$784,6)+'Иные услуги '!$C$5+'РСТ РСО-А'!$I$6+'РСТ РСО-А'!$G$9</f>
        <v>3013.5589999999997</v>
      </c>
      <c r="J56" s="117">
        <f>VLOOKUP($A56+ROUND((COLUMN()-2)/24,5),АТС!$A$41:$F$784,6)+'Иные услуги '!$C$5+'РСТ РСО-А'!$I$6+'РСТ РСО-А'!$G$9</f>
        <v>3014.3989999999999</v>
      </c>
      <c r="K56" s="117">
        <f>VLOOKUP($A56+ROUND((COLUMN()-2)/24,5),АТС!$A$41:$F$784,6)+'Иные услуги '!$C$5+'РСТ РСО-А'!$I$6+'РСТ РСО-А'!$G$9</f>
        <v>3014.6289999999999</v>
      </c>
      <c r="L56" s="117">
        <f>VLOOKUP($A56+ROUND((COLUMN()-2)/24,5),АТС!$A$41:$F$784,6)+'Иные услуги '!$C$5+'РСТ РСО-А'!$I$6+'РСТ РСО-А'!$G$9</f>
        <v>3014.7389999999996</v>
      </c>
      <c r="M56" s="117">
        <f>VLOOKUP($A56+ROUND((COLUMN()-2)/24,5),АТС!$A$41:$F$784,6)+'Иные услуги '!$C$5+'РСТ РСО-А'!$I$6+'РСТ РСО-А'!$G$9</f>
        <v>3014.8889999999997</v>
      </c>
      <c r="N56" s="117">
        <f>VLOOKUP($A56+ROUND((COLUMN()-2)/24,5),АТС!$A$41:$F$784,6)+'Иные услуги '!$C$5+'РСТ РСО-А'!$I$6+'РСТ РСО-А'!$G$9</f>
        <v>3014.8689999999997</v>
      </c>
      <c r="O56" s="117">
        <f>VLOOKUP($A56+ROUND((COLUMN()-2)/24,5),АТС!$A$41:$F$784,6)+'Иные услуги '!$C$5+'РСТ РСО-А'!$I$6+'РСТ РСО-А'!$G$9</f>
        <v>3014.8589999999995</v>
      </c>
      <c r="P56" s="117">
        <f>VLOOKUP($A56+ROUND((COLUMN()-2)/24,5),АТС!$A$41:$F$784,6)+'Иные услуги '!$C$5+'РСТ РСО-А'!$I$6+'РСТ РСО-А'!$G$9</f>
        <v>3014.8489999999997</v>
      </c>
      <c r="Q56" s="117">
        <f>VLOOKUP($A56+ROUND((COLUMN()-2)/24,5),АТС!$A$41:$F$784,6)+'Иные услуги '!$C$5+'РСТ РСО-А'!$I$6+'РСТ РСО-А'!$G$9</f>
        <v>3014.7889999999998</v>
      </c>
      <c r="R56" s="117">
        <f>VLOOKUP($A56+ROUND((COLUMN()-2)/24,5),АТС!$A$41:$F$784,6)+'Иные услуги '!$C$5+'РСТ РСО-А'!$I$6+'РСТ РСО-А'!$G$9</f>
        <v>3014.8389999999999</v>
      </c>
      <c r="S56" s="117">
        <f>VLOOKUP($A56+ROUND((COLUMN()-2)/24,5),АТС!$A$41:$F$784,6)+'Иные услуги '!$C$5+'РСТ РСО-А'!$I$6+'РСТ РСО-А'!$G$9</f>
        <v>3014.7789999999995</v>
      </c>
      <c r="T56" s="117">
        <f>VLOOKUP($A56+ROUND((COLUMN()-2)/24,5),АТС!$A$41:$F$784,6)+'Иные услуги '!$C$5+'РСТ РСО-А'!$I$6+'РСТ РСО-А'!$G$9</f>
        <v>3014.5989999999997</v>
      </c>
      <c r="U56" s="117">
        <f>VLOOKUP($A56+ROUND((COLUMN()-2)/24,5),АТС!$A$41:$F$784,6)+'Иные услуги '!$C$5+'РСТ РСО-А'!$I$6+'РСТ РСО-А'!$G$9</f>
        <v>3014.6889999999999</v>
      </c>
      <c r="V56" s="117">
        <f>VLOOKUP($A56+ROUND((COLUMN()-2)/24,5),АТС!$A$41:$F$784,6)+'Иные услуги '!$C$5+'РСТ РСО-А'!$I$6+'РСТ РСО-А'!$G$9</f>
        <v>3014.1989999999996</v>
      </c>
      <c r="W56" s="117">
        <f>VLOOKUP($A56+ROUND((COLUMN()-2)/24,5),АТС!$A$41:$F$784,6)+'Иные услуги '!$C$5+'РСТ РСО-А'!$I$6+'РСТ РСО-А'!$G$9</f>
        <v>3014.0389999999998</v>
      </c>
      <c r="X56" s="117">
        <f>VLOOKUP($A56+ROUND((COLUMN()-2)/24,5),АТС!$A$41:$F$784,6)+'Иные услуги '!$C$5+'РСТ РСО-А'!$I$6+'РСТ РСО-А'!$G$9</f>
        <v>3013.5389999999998</v>
      </c>
      <c r="Y56" s="117">
        <f>VLOOKUP($A56+ROUND((COLUMN()-2)/24,5),АТС!$A$41:$F$784,6)+'Иные услуги '!$C$5+'РСТ РСО-А'!$I$6+'РСТ РСО-А'!$G$9</f>
        <v>3012.4789999999998</v>
      </c>
    </row>
    <row r="57" spans="1:27" x14ac:dyDescent="0.2">
      <c r="A57" s="66">
        <f t="shared" si="1"/>
        <v>43621</v>
      </c>
      <c r="B57" s="117">
        <f>VLOOKUP($A57+ROUND((COLUMN()-2)/24,5),АТС!$A$41:$F$784,6)+'Иные услуги '!$C$5+'РСТ РСО-А'!$I$6+'РСТ РСО-А'!$G$9</f>
        <v>3014.3189999999995</v>
      </c>
      <c r="C57" s="117">
        <f>VLOOKUP($A57+ROUND((COLUMN()-2)/24,5),АТС!$A$41:$F$784,6)+'Иные услуги '!$C$5+'РСТ РСО-А'!$I$6+'РСТ РСО-А'!$G$9</f>
        <v>3014.2889999999998</v>
      </c>
      <c r="D57" s="117">
        <f>VLOOKUP($A57+ROUND((COLUMN()-2)/24,5),АТС!$A$41:$F$784,6)+'Иные услуги '!$C$5+'РСТ РСО-А'!$I$6+'РСТ РСО-А'!$G$9</f>
        <v>3014.2089999999998</v>
      </c>
      <c r="E57" s="117">
        <f>VLOOKUP($A57+ROUND((COLUMN()-2)/24,5),АТС!$A$41:$F$784,6)+'Иные услуги '!$C$5+'РСТ РСО-А'!$I$6+'РСТ РСО-А'!$G$9</f>
        <v>3014.1789999999996</v>
      </c>
      <c r="F57" s="117">
        <f>VLOOKUP($A57+ROUND((COLUMN()-2)/24,5),АТС!$A$41:$F$784,6)+'Иные услуги '!$C$5+'РСТ РСО-А'!$I$6+'РСТ РСО-А'!$G$9</f>
        <v>3014.0589999999997</v>
      </c>
      <c r="G57" s="117">
        <f>VLOOKUP($A57+ROUND((COLUMN()-2)/24,5),АТС!$A$41:$F$784,6)+'Иные услуги '!$C$5+'РСТ РСО-А'!$I$6+'РСТ РСО-А'!$G$9</f>
        <v>3015.8189999999995</v>
      </c>
      <c r="H57" s="117">
        <f>VLOOKUP($A57+ROUND((COLUMN()-2)/24,5),АТС!$A$41:$F$784,6)+'Иные услуги '!$C$5+'РСТ РСО-А'!$I$6+'РСТ РСО-А'!$G$9</f>
        <v>3013.3589999999995</v>
      </c>
      <c r="I57" s="117">
        <f>VLOOKUP($A57+ROUND((COLUMN()-2)/24,5),АТС!$A$41:$F$784,6)+'Иные услуги '!$C$5+'РСТ РСО-А'!$I$6+'РСТ РСО-А'!$G$9</f>
        <v>3013.8189999999995</v>
      </c>
      <c r="J57" s="117">
        <f>VLOOKUP($A57+ROUND((COLUMN()-2)/24,5),АТС!$A$41:$F$784,6)+'Иные услуги '!$C$5+'РСТ РСО-А'!$I$6+'РСТ РСО-А'!$G$9</f>
        <v>3014.5889999999999</v>
      </c>
      <c r="K57" s="117">
        <f>VLOOKUP($A57+ROUND((COLUMN()-2)/24,5),АТС!$A$41:$F$784,6)+'Иные услуги '!$C$5+'РСТ РСО-А'!$I$6+'РСТ РСО-А'!$G$9</f>
        <v>3014.7089999999998</v>
      </c>
      <c r="L57" s="117">
        <f>VLOOKUP($A57+ROUND((COLUMN()-2)/24,5),АТС!$A$41:$F$784,6)+'Иные услуги '!$C$5+'РСТ РСО-А'!$I$6+'РСТ РСО-А'!$G$9</f>
        <v>3014.799</v>
      </c>
      <c r="M57" s="117">
        <f>VLOOKUP($A57+ROUND((COLUMN()-2)/24,5),АТС!$A$41:$F$784,6)+'Иные услуги '!$C$5+'РСТ РСО-А'!$I$6+'РСТ РСО-А'!$G$9</f>
        <v>3014.7889999999998</v>
      </c>
      <c r="N57" s="117">
        <f>VLOOKUP($A57+ROUND((COLUMN()-2)/24,5),АТС!$A$41:$F$784,6)+'Иные услуги '!$C$5+'РСТ РСО-А'!$I$6+'РСТ РСО-А'!$G$9</f>
        <v>3014.7789999999995</v>
      </c>
      <c r="O57" s="117">
        <f>VLOOKUP($A57+ROUND((COLUMN()-2)/24,5),АТС!$A$41:$F$784,6)+'Иные услуги '!$C$5+'РСТ РСО-А'!$I$6+'РСТ РСО-А'!$G$9</f>
        <v>3014.7889999999998</v>
      </c>
      <c r="P57" s="117">
        <f>VLOOKUP($A57+ROUND((COLUMN()-2)/24,5),АТС!$A$41:$F$784,6)+'Иные услуги '!$C$5+'РСТ РСО-А'!$I$6+'РСТ РСО-А'!$G$9</f>
        <v>3014.8189999999995</v>
      </c>
      <c r="Q57" s="117">
        <f>VLOOKUP($A57+ROUND((COLUMN()-2)/24,5),АТС!$A$41:$F$784,6)+'Иные услуги '!$C$5+'РСТ РСО-А'!$I$6+'РСТ РСО-А'!$G$9</f>
        <v>3014.8189999999995</v>
      </c>
      <c r="R57" s="117">
        <f>VLOOKUP($A57+ROUND((COLUMN()-2)/24,5),АТС!$A$41:$F$784,6)+'Иные услуги '!$C$5+'РСТ РСО-А'!$I$6+'РСТ РСО-А'!$G$9</f>
        <v>3014.7889999999998</v>
      </c>
      <c r="S57" s="117">
        <f>VLOOKUP($A57+ROUND((COLUMN()-2)/24,5),АТС!$A$41:$F$784,6)+'Иные услуги '!$C$5+'РСТ РСО-А'!$I$6+'РСТ РСО-А'!$G$9</f>
        <v>3014.7789999999995</v>
      </c>
      <c r="T57" s="117">
        <f>VLOOKUP($A57+ROUND((COLUMN()-2)/24,5),АТС!$A$41:$F$784,6)+'Иные услуги '!$C$5+'РСТ РСО-А'!$I$6+'РСТ РСО-А'!$G$9</f>
        <v>3014.6989999999996</v>
      </c>
      <c r="U57" s="117">
        <f>VLOOKUP($A57+ROUND((COLUMN()-2)/24,5),АТС!$A$41:$F$784,6)+'Иные услуги '!$C$5+'РСТ РСО-А'!$I$6+'РСТ РСО-А'!$G$9</f>
        <v>3014.7389999999996</v>
      </c>
      <c r="V57" s="117">
        <f>VLOOKUP($A57+ROUND((COLUMN()-2)/24,5),АТС!$A$41:$F$784,6)+'Иные услуги '!$C$5+'РСТ РСО-А'!$I$6+'РСТ РСО-А'!$G$9</f>
        <v>3014.2489999999998</v>
      </c>
      <c r="W57" s="117">
        <f>VLOOKUP($A57+ROUND((COLUMN()-2)/24,5),АТС!$A$41:$F$784,6)+'Иные услуги '!$C$5+'РСТ РСО-А'!$I$6+'РСТ РСО-А'!$G$9</f>
        <v>3014.0789999999997</v>
      </c>
      <c r="X57" s="117">
        <f>VLOOKUP($A57+ROUND((COLUMN()-2)/24,5),АТС!$A$41:$F$784,6)+'Иные услуги '!$C$5+'РСТ РСО-А'!$I$6+'РСТ РСО-А'!$G$9</f>
        <v>3013.5389999999998</v>
      </c>
      <c r="Y57" s="117">
        <f>VLOOKUP($A57+ROUND((COLUMN()-2)/24,5),АТС!$A$41:$F$784,6)+'Иные услуги '!$C$5+'РСТ РСО-А'!$I$6+'РСТ РСО-А'!$G$9</f>
        <v>3012.8689999999997</v>
      </c>
    </row>
    <row r="58" spans="1:27" x14ac:dyDescent="0.2">
      <c r="A58" s="66">
        <f t="shared" si="1"/>
        <v>43622</v>
      </c>
      <c r="B58" s="117">
        <f>VLOOKUP($A58+ROUND((COLUMN()-2)/24,5),АТС!$A$41:$F$784,6)+'Иные услуги '!$C$5+'РСТ РСО-А'!$I$6+'РСТ РСО-А'!$G$9</f>
        <v>3014.5689999999995</v>
      </c>
      <c r="C58" s="117">
        <f>VLOOKUP($A58+ROUND((COLUMN()-2)/24,5),АТС!$A$41:$F$784,6)+'Иные услуги '!$C$5+'РСТ РСО-А'!$I$6+'РСТ РСО-А'!$G$9</f>
        <v>3014.4789999999998</v>
      </c>
      <c r="D58" s="117">
        <f>VLOOKUP($A58+ROUND((COLUMN()-2)/24,5),АТС!$A$41:$F$784,6)+'Иные услуги '!$C$5+'РСТ РСО-А'!$I$6+'РСТ РСО-А'!$G$9</f>
        <v>3014.5289999999995</v>
      </c>
      <c r="E58" s="117">
        <f>VLOOKUP($A58+ROUND((COLUMN()-2)/24,5),АТС!$A$41:$F$784,6)+'Иные услуги '!$C$5+'РСТ РСО-А'!$I$6+'РСТ РСО-А'!$G$9</f>
        <v>3014.5589999999997</v>
      </c>
      <c r="F58" s="117">
        <f>VLOOKUP($A58+ROUND((COLUMN()-2)/24,5),АТС!$A$41:$F$784,6)+'Иные услуги '!$C$5+'РСТ РСО-А'!$I$6+'РСТ РСО-А'!$G$9</f>
        <v>3014.4089999999997</v>
      </c>
      <c r="G58" s="117">
        <f>VLOOKUP($A58+ROUND((COLUMN()-2)/24,5),АТС!$A$41:$F$784,6)+'Иные услуги '!$C$5+'РСТ РСО-А'!$I$6+'РСТ РСО-А'!$G$9</f>
        <v>3015.8189999999995</v>
      </c>
      <c r="H58" s="117">
        <f>VLOOKUP($A58+ROUND((COLUMN()-2)/24,5),АТС!$A$41:$F$784,6)+'Иные услуги '!$C$5+'РСТ РСО-А'!$I$6+'РСТ РСО-А'!$G$9</f>
        <v>3015.8089999999997</v>
      </c>
      <c r="I58" s="117">
        <f>VLOOKUP($A58+ROUND((COLUMN()-2)/24,5),АТС!$A$41:$F$784,6)+'Иные услуги '!$C$5+'РСТ РСО-А'!$I$6+'РСТ РСО-А'!$G$9</f>
        <v>3014.4889999999996</v>
      </c>
      <c r="J58" s="117">
        <f>VLOOKUP($A58+ROUND((COLUMN()-2)/24,5),АТС!$A$41:$F$784,6)+'Иные услуги '!$C$5+'РСТ РСО-А'!$I$6+'РСТ РСО-А'!$G$9</f>
        <v>3014.8089999999997</v>
      </c>
      <c r="K58" s="117">
        <f>VLOOKUP($A58+ROUND((COLUMN()-2)/24,5),АТС!$A$41:$F$784,6)+'Иные услуги '!$C$5+'РСТ РСО-А'!$I$6+'РСТ РСО-А'!$G$9</f>
        <v>3014.9289999999996</v>
      </c>
      <c r="L58" s="117">
        <f>VLOOKUP($A58+ROUND((COLUMN()-2)/24,5),АТС!$A$41:$F$784,6)+'Иные услуги '!$C$5+'РСТ РСО-А'!$I$6+'РСТ РСО-А'!$G$9</f>
        <v>3015.009</v>
      </c>
      <c r="M58" s="117">
        <f>VLOOKUP($A58+ROUND((COLUMN()-2)/24,5),АТС!$A$41:$F$784,6)+'Иные услуги '!$C$5+'РСТ РСО-А'!$I$6+'РСТ РСО-А'!$G$9</f>
        <v>3014.9889999999996</v>
      </c>
      <c r="N58" s="117">
        <f>VLOOKUP($A58+ROUND((COLUMN()-2)/24,5),АТС!$A$41:$F$784,6)+'Иные услуги '!$C$5+'РСТ РСО-А'!$I$6+'РСТ РСО-А'!$G$9</f>
        <v>3014.9789999999998</v>
      </c>
      <c r="O58" s="117">
        <f>VLOOKUP($A58+ROUND((COLUMN()-2)/24,5),АТС!$A$41:$F$784,6)+'Иные услуги '!$C$5+'РСТ РСО-А'!$I$6+'РСТ РСО-А'!$G$9</f>
        <v>3014.9689999999996</v>
      </c>
      <c r="P58" s="117">
        <f>VLOOKUP($A58+ROUND((COLUMN()-2)/24,5),АТС!$A$41:$F$784,6)+'Иные услуги '!$C$5+'РСТ РСО-А'!$I$6+'РСТ РСО-А'!$G$9</f>
        <v>3014.9189999999999</v>
      </c>
      <c r="Q58" s="117">
        <f>VLOOKUP($A58+ROUND((COLUMN()-2)/24,5),АТС!$A$41:$F$784,6)+'Иные услуги '!$C$5+'РСТ РСО-А'!$I$6+'РСТ РСО-А'!$G$9</f>
        <v>3014.9889999999996</v>
      </c>
      <c r="R58" s="117">
        <f>VLOOKUP($A58+ROUND((COLUMN()-2)/24,5),АТС!$A$41:$F$784,6)+'Иные услуги '!$C$5+'РСТ РСО-А'!$I$6+'РСТ РСО-А'!$G$9</f>
        <v>3014.9989999999998</v>
      </c>
      <c r="S58" s="117">
        <f>VLOOKUP($A58+ROUND((COLUMN()-2)/24,5),АТС!$A$41:$F$784,6)+'Иные услуги '!$C$5+'РСТ РСО-А'!$I$6+'РСТ РСО-А'!$G$9</f>
        <v>3015.0589999999997</v>
      </c>
      <c r="T58" s="117">
        <f>VLOOKUP($A58+ROUND((COLUMN()-2)/24,5),АТС!$A$41:$F$784,6)+'Иные услуги '!$C$5+'РСТ РСО-А'!$I$6+'РСТ РСО-А'!$G$9</f>
        <v>3015.049</v>
      </c>
      <c r="U58" s="117">
        <f>VLOOKUP($A58+ROUND((COLUMN()-2)/24,5),АТС!$A$41:$F$784,6)+'Иные услуги '!$C$5+'РСТ РСО-А'!$I$6+'РСТ РСО-А'!$G$9</f>
        <v>3014.9989999999998</v>
      </c>
      <c r="V58" s="117">
        <f>VLOOKUP($A58+ROUND((COLUMN()-2)/24,5),АТС!$A$41:$F$784,6)+'Иные услуги '!$C$5+'РСТ РСО-А'!$I$6+'РСТ РСО-А'!$G$9</f>
        <v>3014.509</v>
      </c>
      <c r="W58" s="117">
        <f>VLOOKUP($A58+ROUND((COLUMN()-2)/24,5),АТС!$A$41:$F$784,6)+'Иные услуги '!$C$5+'РСТ РСО-А'!$I$6+'РСТ РСО-А'!$G$9</f>
        <v>3014.4489999999996</v>
      </c>
      <c r="X58" s="117">
        <f>VLOOKUP($A58+ROUND((COLUMN()-2)/24,5),АТС!$A$41:$F$784,6)+'Иные услуги '!$C$5+'РСТ РСО-А'!$I$6+'РСТ РСО-А'!$G$9</f>
        <v>3013.9989999999998</v>
      </c>
      <c r="Y58" s="117">
        <f>VLOOKUP($A58+ROUND((COLUMN()-2)/24,5),АТС!$A$41:$F$784,6)+'Иные услуги '!$C$5+'РСТ РСО-А'!$I$6+'РСТ РСО-А'!$G$9</f>
        <v>3013.6189999999997</v>
      </c>
    </row>
    <row r="59" spans="1:27" x14ac:dyDescent="0.2">
      <c r="A59" s="66">
        <f t="shared" si="1"/>
        <v>43623</v>
      </c>
      <c r="B59" s="117">
        <f>VLOOKUP($A59+ROUND((COLUMN()-2)/24,5),АТС!$A$41:$F$784,6)+'Иные услуги '!$C$5+'РСТ РСО-А'!$I$6+'РСТ РСО-А'!$G$9</f>
        <v>3014.9889999999996</v>
      </c>
      <c r="C59" s="117">
        <f>VLOOKUP($A59+ROUND((COLUMN()-2)/24,5),АТС!$A$41:$F$784,6)+'Иные услуги '!$C$5+'РСТ РСО-А'!$I$6+'РСТ РСО-А'!$G$9</f>
        <v>3014.7289999999998</v>
      </c>
      <c r="D59" s="117">
        <f>VLOOKUP($A59+ROUND((COLUMN()-2)/24,5),АТС!$A$41:$F$784,6)+'Иные услуги '!$C$5+'РСТ РСО-А'!$I$6+'РСТ РСО-А'!$G$9</f>
        <v>3014.8089999999997</v>
      </c>
      <c r="E59" s="117">
        <f>VLOOKUP($A59+ROUND((COLUMN()-2)/24,5),АТС!$A$41:$F$784,6)+'Иные услуги '!$C$5+'РСТ РСО-А'!$I$6+'РСТ РСО-А'!$G$9</f>
        <v>3014.8789999999999</v>
      </c>
      <c r="F59" s="117">
        <f>VLOOKUP($A59+ROUND((COLUMN()-2)/24,5),АТС!$A$41:$F$784,6)+'Иные услуги '!$C$5+'РСТ РСО-А'!$I$6+'РСТ РСО-А'!$G$9</f>
        <v>3014.7389999999996</v>
      </c>
      <c r="G59" s="117">
        <f>VLOOKUP($A59+ROUND((COLUMN()-2)/24,5),АТС!$A$41:$F$784,6)+'Иные услуги '!$C$5+'РСТ РСО-А'!$I$6+'РСТ РСО-А'!$G$9</f>
        <v>3014.6989999999996</v>
      </c>
      <c r="H59" s="117">
        <f>VLOOKUP($A59+ROUND((COLUMN()-2)/24,5),АТС!$A$41:$F$784,6)+'Иные услуги '!$C$5+'РСТ РСО-А'!$I$6+'РСТ РСО-А'!$G$9</f>
        <v>3014.2489999999998</v>
      </c>
      <c r="I59" s="117">
        <f>VLOOKUP($A59+ROUND((COLUMN()-2)/24,5),АТС!$A$41:$F$784,6)+'Иные услуги '!$C$5+'РСТ РСО-А'!$I$6+'РСТ РСО-А'!$G$9</f>
        <v>3014.3189999999995</v>
      </c>
      <c r="J59" s="117">
        <f>VLOOKUP($A59+ROUND((COLUMN()-2)/24,5),АТС!$A$41:$F$784,6)+'Иные услуги '!$C$5+'РСТ РСО-А'!$I$6+'РСТ РСО-А'!$G$9</f>
        <v>3014.8989999999999</v>
      </c>
      <c r="K59" s="117">
        <f>VLOOKUP($A59+ROUND((COLUMN()-2)/24,5),АТС!$A$41:$F$784,6)+'Иные услуги '!$C$5+'РСТ РСО-А'!$I$6+'РСТ РСО-А'!$G$9</f>
        <v>3015.0889999999999</v>
      </c>
      <c r="L59" s="117">
        <f>VLOOKUP($A59+ROUND((COLUMN()-2)/24,5),АТС!$A$41:$F$784,6)+'Иные услуги '!$C$5+'РСТ РСО-А'!$I$6+'РСТ РСО-А'!$G$9</f>
        <v>3015.1489999999999</v>
      </c>
      <c r="M59" s="117">
        <f>VLOOKUP($A59+ROUND((COLUMN()-2)/24,5),АТС!$A$41:$F$784,6)+'Иные услуги '!$C$5+'РСТ РСО-А'!$I$6+'РСТ РСО-А'!$G$9</f>
        <v>3015.1389999999997</v>
      </c>
      <c r="N59" s="117">
        <f>VLOOKUP($A59+ROUND((COLUMN()-2)/24,5),АТС!$A$41:$F$784,6)+'Иные услуги '!$C$5+'РСТ РСО-А'!$I$6+'РСТ РСО-А'!$G$9</f>
        <v>3015.1689999999999</v>
      </c>
      <c r="O59" s="117">
        <f>VLOOKUP($A59+ROUND((COLUMN()-2)/24,5),АТС!$A$41:$F$784,6)+'Иные услуги '!$C$5+'РСТ РСО-А'!$I$6+'РСТ РСО-А'!$G$9</f>
        <v>3015.1589999999997</v>
      </c>
      <c r="P59" s="117">
        <f>VLOOKUP($A59+ROUND((COLUMN()-2)/24,5),АТС!$A$41:$F$784,6)+'Иные услуги '!$C$5+'РСТ РСО-А'!$I$6+'РСТ РСО-А'!$G$9</f>
        <v>3015.1389999999997</v>
      </c>
      <c r="Q59" s="117">
        <f>VLOOKUP($A59+ROUND((COLUMN()-2)/24,5),АТС!$A$41:$F$784,6)+'Иные услуги '!$C$5+'РСТ РСО-А'!$I$6+'РСТ РСО-А'!$G$9</f>
        <v>3015.1589999999997</v>
      </c>
      <c r="R59" s="117">
        <f>VLOOKUP($A59+ROUND((COLUMN()-2)/24,5),АТС!$A$41:$F$784,6)+'Иные услуги '!$C$5+'РСТ РСО-А'!$I$6+'РСТ РСО-А'!$G$9</f>
        <v>3015.0689999999995</v>
      </c>
      <c r="S59" s="117">
        <f>VLOOKUP($A59+ROUND((COLUMN()-2)/24,5),АТС!$A$41:$F$784,6)+'Иные услуги '!$C$5+'РСТ РСО-А'!$I$6+'РСТ РСО-А'!$G$9</f>
        <v>3015.0589999999997</v>
      </c>
      <c r="T59" s="117">
        <f>VLOOKUP($A59+ROUND((COLUMN()-2)/24,5),АТС!$A$41:$F$784,6)+'Иные услуги '!$C$5+'РСТ РСО-А'!$I$6+'РСТ РСО-А'!$G$9</f>
        <v>3014.9989999999998</v>
      </c>
      <c r="U59" s="117">
        <f>VLOOKUP($A59+ROUND((COLUMN()-2)/24,5),АТС!$A$41:$F$784,6)+'Иные услуги '!$C$5+'РСТ РСО-А'!$I$6+'РСТ РСО-А'!$G$9</f>
        <v>3015.0889999999999</v>
      </c>
      <c r="V59" s="117">
        <f>VLOOKUP($A59+ROUND((COLUMN()-2)/24,5),АТС!$A$41:$F$784,6)+'Иные услуги '!$C$5+'РСТ РСО-А'!$I$6+'РСТ РСО-А'!$G$9</f>
        <v>3014.7489999999998</v>
      </c>
      <c r="W59" s="117">
        <f>VLOOKUP($A59+ROUND((COLUMN()-2)/24,5),АТС!$A$41:$F$784,6)+'Иные услуги '!$C$5+'РСТ РСО-А'!$I$6+'РСТ РСО-А'!$G$9</f>
        <v>3014.5289999999995</v>
      </c>
      <c r="X59" s="117">
        <f>VLOOKUP($A59+ROUND((COLUMN()-2)/24,5),АТС!$A$41:$F$784,6)+'Иные услуги '!$C$5+'РСТ РСО-А'!$I$6+'РСТ РСО-А'!$G$9</f>
        <v>3013.8989999999999</v>
      </c>
      <c r="Y59" s="117">
        <f>VLOOKUP($A59+ROUND((COLUMN()-2)/24,5),АТС!$A$41:$F$784,6)+'Иные услуги '!$C$5+'РСТ РСО-А'!$I$6+'РСТ РСО-А'!$G$9</f>
        <v>3012.0989999999997</v>
      </c>
    </row>
    <row r="60" spans="1:27" x14ac:dyDescent="0.2">
      <c r="A60" s="66">
        <f t="shared" si="1"/>
        <v>43624</v>
      </c>
      <c r="B60" s="117">
        <f>VLOOKUP($A60+ROUND((COLUMN()-2)/24,5),АТС!$A$41:$F$784,6)+'Иные услуги '!$C$5+'РСТ РСО-А'!$I$6+'РСТ РСО-А'!$G$9</f>
        <v>3014.2489999999998</v>
      </c>
      <c r="C60" s="117">
        <f>VLOOKUP($A60+ROUND((COLUMN()-2)/24,5),АТС!$A$41:$F$784,6)+'Иные услуги '!$C$5+'РСТ РСО-А'!$I$6+'РСТ РСО-А'!$G$9</f>
        <v>3014.5889999999999</v>
      </c>
      <c r="D60" s="117">
        <f>VLOOKUP($A60+ROUND((COLUMN()-2)/24,5),АТС!$A$41:$F$784,6)+'Иные услуги '!$C$5+'РСТ РСО-А'!$I$6+'РСТ РСО-А'!$G$9</f>
        <v>3014.6589999999997</v>
      </c>
      <c r="E60" s="117">
        <f>VLOOKUP($A60+ROUND((COLUMN()-2)/24,5),АТС!$A$41:$F$784,6)+'Иные услуги '!$C$5+'РСТ РСО-А'!$I$6+'РСТ РСО-А'!$G$9</f>
        <v>3014.5889999999999</v>
      </c>
      <c r="F60" s="117">
        <f>VLOOKUP($A60+ROUND((COLUMN()-2)/24,5),АТС!$A$41:$F$784,6)+'Иные услуги '!$C$5+'РСТ РСО-А'!$I$6+'РСТ РСО-А'!$G$9</f>
        <v>3014.5789999999997</v>
      </c>
      <c r="G60" s="117">
        <f>VLOOKUP($A60+ROUND((COLUMN()-2)/24,5),АТС!$A$41:$F$784,6)+'Иные услуги '!$C$5+'РСТ РСО-А'!$I$6+'РСТ РСО-А'!$G$9</f>
        <v>3014.5889999999999</v>
      </c>
      <c r="H60" s="117">
        <f>VLOOKUP($A60+ROUND((COLUMN()-2)/24,5),АТС!$A$41:$F$784,6)+'Иные услуги '!$C$5+'РСТ РСО-А'!$I$6+'РСТ РСО-А'!$G$9</f>
        <v>3013.6789999999996</v>
      </c>
      <c r="I60" s="117">
        <f>VLOOKUP($A60+ROUND((COLUMN()-2)/24,5),АТС!$A$41:$F$784,6)+'Иные услуги '!$C$5+'РСТ РСО-А'!$I$6+'РСТ РСО-А'!$G$9</f>
        <v>3014.2289999999998</v>
      </c>
      <c r="J60" s="117">
        <f>VLOOKUP($A60+ROUND((COLUMN()-2)/24,5),АТС!$A$41:$F$784,6)+'Иные услуги '!$C$5+'РСТ РСО-А'!$I$6+'РСТ РСО-А'!$G$9</f>
        <v>3014.8989999999999</v>
      </c>
      <c r="K60" s="117">
        <f>VLOOKUP($A60+ROUND((COLUMN()-2)/24,5),АТС!$A$41:$F$784,6)+'Иные услуги '!$C$5+'РСТ РСО-А'!$I$6+'РСТ РСО-А'!$G$9</f>
        <v>3015.0189999999998</v>
      </c>
      <c r="L60" s="117">
        <f>VLOOKUP($A60+ROUND((COLUMN()-2)/24,5),АТС!$A$41:$F$784,6)+'Иные услуги '!$C$5+'РСТ РСО-А'!$I$6+'РСТ РСО-А'!$G$9</f>
        <v>3015.0689999999995</v>
      </c>
      <c r="M60" s="117">
        <f>VLOOKUP($A60+ROUND((COLUMN()-2)/24,5),АТС!$A$41:$F$784,6)+'Иные услуги '!$C$5+'РСТ РСО-А'!$I$6+'РСТ РСО-А'!$G$9</f>
        <v>3015.0889999999999</v>
      </c>
      <c r="N60" s="117">
        <f>VLOOKUP($A60+ROUND((COLUMN()-2)/24,5),АТС!$A$41:$F$784,6)+'Иные услуги '!$C$5+'РСТ РСО-А'!$I$6+'РСТ РСО-А'!$G$9</f>
        <v>3015.0589999999997</v>
      </c>
      <c r="O60" s="117">
        <f>VLOOKUP($A60+ROUND((COLUMN()-2)/24,5),АТС!$A$41:$F$784,6)+'Иные услуги '!$C$5+'РСТ РСО-А'!$I$6+'РСТ РСО-А'!$G$9</f>
        <v>3015.0289999999995</v>
      </c>
      <c r="P60" s="117">
        <f>VLOOKUP($A60+ROUND((COLUMN()-2)/24,5),АТС!$A$41:$F$784,6)+'Иные услуги '!$C$5+'РСТ РСО-А'!$I$6+'РСТ РСО-А'!$G$9</f>
        <v>3015.0589999999997</v>
      </c>
      <c r="Q60" s="117">
        <f>VLOOKUP($A60+ROUND((COLUMN()-2)/24,5),АТС!$A$41:$F$784,6)+'Иные услуги '!$C$5+'РСТ РСО-А'!$I$6+'РСТ РСО-А'!$G$9</f>
        <v>3015.0689999999995</v>
      </c>
      <c r="R60" s="117">
        <f>VLOOKUP($A60+ROUND((COLUMN()-2)/24,5),АТС!$A$41:$F$784,6)+'Иные услуги '!$C$5+'РСТ РСО-А'!$I$6+'РСТ РСО-А'!$G$9</f>
        <v>3015.0789999999997</v>
      </c>
      <c r="S60" s="117">
        <f>VLOOKUP($A60+ROUND((COLUMN()-2)/24,5),АТС!$A$41:$F$784,6)+'Иные услуги '!$C$5+'РСТ РСО-А'!$I$6+'РСТ РСО-А'!$G$9</f>
        <v>3015.0289999999995</v>
      </c>
      <c r="T60" s="117">
        <f>VLOOKUP($A60+ROUND((COLUMN()-2)/24,5),АТС!$A$41:$F$784,6)+'Иные услуги '!$C$5+'РСТ РСО-А'!$I$6+'РСТ РСО-А'!$G$9</f>
        <v>3015.0389999999998</v>
      </c>
      <c r="U60" s="117">
        <f>VLOOKUP($A60+ROUND((COLUMN()-2)/24,5),АТС!$A$41:$F$784,6)+'Иные услуги '!$C$5+'РСТ РСО-А'!$I$6+'РСТ РСО-А'!$G$9</f>
        <v>3015.0889999999999</v>
      </c>
      <c r="V60" s="117">
        <f>VLOOKUP($A60+ROUND((COLUMN()-2)/24,5),АТС!$A$41:$F$784,6)+'Иные услуги '!$C$5+'РСТ РСО-А'!$I$6+'РСТ РСО-А'!$G$9</f>
        <v>3014.7689999999998</v>
      </c>
      <c r="W60" s="117">
        <f>VLOOKUP($A60+ROUND((COLUMN()-2)/24,5),АТС!$A$41:$F$784,6)+'Иные услуги '!$C$5+'РСТ РСО-А'!$I$6+'РСТ РСО-А'!$G$9</f>
        <v>3014.6589999999997</v>
      </c>
      <c r="X60" s="117">
        <f>VLOOKUP($A60+ROUND((COLUMN()-2)/24,5),АТС!$A$41:$F$784,6)+'Иные услуги '!$C$5+'РСТ РСО-А'!$I$6+'РСТ РСО-А'!$G$9</f>
        <v>3013.9889999999996</v>
      </c>
      <c r="Y60" s="117">
        <f>VLOOKUP($A60+ROUND((COLUMN()-2)/24,5),АТС!$A$41:$F$784,6)+'Иные услуги '!$C$5+'РСТ РСО-А'!$I$6+'РСТ РСО-А'!$G$9</f>
        <v>3012.9389999999999</v>
      </c>
    </row>
    <row r="61" spans="1:27" x14ac:dyDescent="0.2">
      <c r="A61" s="66">
        <f t="shared" si="1"/>
        <v>43625</v>
      </c>
      <c r="B61" s="117">
        <f>VLOOKUP($A61+ROUND((COLUMN()-2)/24,5),АТС!$A$41:$F$784,6)+'Иные услуги '!$C$5+'РСТ РСО-А'!$I$6+'РСТ РСО-А'!$G$9</f>
        <v>3014.5289999999995</v>
      </c>
      <c r="C61" s="117">
        <f>VLOOKUP($A61+ROUND((COLUMN()-2)/24,5),АТС!$A$41:$F$784,6)+'Иные услуги '!$C$5+'РСТ РСО-А'!$I$6+'РСТ РСО-А'!$G$9</f>
        <v>3014.5389999999998</v>
      </c>
      <c r="D61" s="117">
        <f>VLOOKUP($A61+ROUND((COLUMN()-2)/24,5),АТС!$A$41:$F$784,6)+'Иные услуги '!$C$5+'РСТ РСО-А'!$I$6+'РСТ РСО-А'!$G$9</f>
        <v>3014.4989999999998</v>
      </c>
      <c r="E61" s="117">
        <f>VLOOKUP($A61+ROUND((COLUMN()-2)/24,5),АТС!$A$41:$F$784,6)+'Иные услуги '!$C$5+'РСТ РСО-А'!$I$6+'РСТ РСО-А'!$G$9</f>
        <v>3014.5289999999995</v>
      </c>
      <c r="F61" s="117">
        <f>VLOOKUP($A61+ROUND((COLUMN()-2)/24,5),АТС!$A$41:$F$784,6)+'Иные услуги '!$C$5+'РСТ РСО-А'!$I$6+'РСТ РСО-А'!$G$9</f>
        <v>3014.4089999999997</v>
      </c>
      <c r="G61" s="117">
        <f>VLOOKUP($A61+ROUND((COLUMN()-2)/24,5),АТС!$A$41:$F$784,6)+'Иные услуги '!$C$5+'РСТ РСО-А'!$I$6+'РСТ РСО-А'!$G$9</f>
        <v>3015.6889999999999</v>
      </c>
      <c r="H61" s="117">
        <f>VLOOKUP($A61+ROUND((COLUMN()-2)/24,5),АТС!$A$41:$F$784,6)+'Иные услуги '!$C$5+'РСТ РСО-А'!$I$6+'РСТ РСО-А'!$G$9</f>
        <v>3013.8889999999997</v>
      </c>
      <c r="I61" s="117">
        <f>VLOOKUP($A61+ROUND((COLUMN()-2)/24,5),АТС!$A$41:$F$784,6)+'Иные услуги '!$C$5+'РСТ РСО-А'!$I$6+'РСТ РСО-А'!$G$9</f>
        <v>3014.5289999999995</v>
      </c>
      <c r="J61" s="117">
        <f>VLOOKUP($A61+ROUND((COLUMN()-2)/24,5),АТС!$A$41:$F$784,6)+'Иные услуги '!$C$5+'РСТ РСО-А'!$I$6+'РСТ РСО-А'!$G$9</f>
        <v>3015.0589999999997</v>
      </c>
      <c r="K61" s="117">
        <f>VLOOKUP($A61+ROUND((COLUMN()-2)/24,5),АТС!$A$41:$F$784,6)+'Иные услуги '!$C$5+'РСТ РСО-А'!$I$6+'РСТ РСО-А'!$G$9</f>
        <v>3015.0389999999998</v>
      </c>
      <c r="L61" s="117">
        <f>VLOOKUP($A61+ROUND((COLUMN()-2)/24,5),АТС!$A$41:$F$784,6)+'Иные услуги '!$C$5+'РСТ РСО-А'!$I$6+'РСТ РСО-А'!$G$9</f>
        <v>3015.0389999999998</v>
      </c>
      <c r="M61" s="117">
        <f>VLOOKUP($A61+ROUND((COLUMN()-2)/24,5),АТС!$A$41:$F$784,6)+'Иные услуги '!$C$5+'РСТ РСО-А'!$I$6+'РСТ РСО-А'!$G$9</f>
        <v>3015.0789999999997</v>
      </c>
      <c r="N61" s="117">
        <f>VLOOKUP($A61+ROUND((COLUMN()-2)/24,5),АТС!$A$41:$F$784,6)+'Иные услуги '!$C$5+'РСТ РСО-А'!$I$6+'РСТ РСО-А'!$G$9</f>
        <v>3015.0689999999995</v>
      </c>
      <c r="O61" s="117">
        <f>VLOOKUP($A61+ROUND((COLUMN()-2)/24,5),АТС!$A$41:$F$784,6)+'Иные услуги '!$C$5+'РСТ РСО-А'!$I$6+'РСТ РСО-А'!$G$9</f>
        <v>3014.9489999999996</v>
      </c>
      <c r="P61" s="117">
        <f>VLOOKUP($A61+ROUND((COLUMN()-2)/24,5),АТС!$A$41:$F$784,6)+'Иные услуги '!$C$5+'РСТ РСО-А'!$I$6+'РСТ РСО-А'!$G$9</f>
        <v>3014.9789999999998</v>
      </c>
      <c r="Q61" s="117">
        <f>VLOOKUP($A61+ROUND((COLUMN()-2)/24,5),АТС!$A$41:$F$784,6)+'Иные услуги '!$C$5+'РСТ РСО-А'!$I$6+'РСТ РСО-А'!$G$9</f>
        <v>3014.9889999999996</v>
      </c>
      <c r="R61" s="117">
        <f>VLOOKUP($A61+ROUND((COLUMN()-2)/24,5),АТС!$A$41:$F$784,6)+'Иные услуги '!$C$5+'РСТ РСО-А'!$I$6+'РСТ РСО-А'!$G$9</f>
        <v>3015.0789999999997</v>
      </c>
      <c r="S61" s="117">
        <f>VLOOKUP($A61+ROUND((COLUMN()-2)/24,5),АТС!$A$41:$F$784,6)+'Иные услуги '!$C$5+'РСТ РСО-А'!$I$6+'РСТ РСО-А'!$G$9</f>
        <v>3015.009</v>
      </c>
      <c r="T61" s="117">
        <f>VLOOKUP($A61+ROUND((COLUMN()-2)/24,5),АТС!$A$41:$F$784,6)+'Иные услуги '!$C$5+'РСТ РСО-А'!$I$6+'РСТ РСО-А'!$G$9</f>
        <v>3014.9489999999996</v>
      </c>
      <c r="U61" s="117">
        <f>VLOOKUP($A61+ROUND((COLUMN()-2)/24,5),АТС!$A$41:$F$784,6)+'Иные услуги '!$C$5+'РСТ РСО-А'!$I$6+'РСТ РСО-А'!$G$9</f>
        <v>3015.0689999999995</v>
      </c>
      <c r="V61" s="117">
        <f>VLOOKUP($A61+ROUND((COLUMN()-2)/24,5),АТС!$A$41:$F$784,6)+'Иные услуги '!$C$5+'РСТ РСО-А'!$I$6+'РСТ РСО-А'!$G$9</f>
        <v>3014.8689999999997</v>
      </c>
      <c r="W61" s="117">
        <f>VLOOKUP($A61+ROUND((COLUMN()-2)/24,5),АТС!$A$41:$F$784,6)+'Иные услуги '!$C$5+'РСТ РСО-А'!$I$6+'РСТ РСО-А'!$G$9</f>
        <v>3014.8089999999997</v>
      </c>
      <c r="X61" s="117">
        <f>VLOOKUP($A61+ROUND((COLUMN()-2)/24,5),АТС!$A$41:$F$784,6)+'Иные услуги '!$C$5+'РСТ РСО-А'!$I$6+'РСТ РСО-А'!$G$9</f>
        <v>3014.3689999999997</v>
      </c>
      <c r="Y61" s="117">
        <f>VLOOKUP($A61+ROUND((COLUMN()-2)/24,5),АТС!$A$41:$F$784,6)+'Иные услуги '!$C$5+'РСТ РСО-А'!$I$6+'РСТ РСО-А'!$G$9</f>
        <v>3013.5589999999997</v>
      </c>
    </row>
    <row r="62" spans="1:27" x14ac:dyDescent="0.2">
      <c r="A62" s="66">
        <f t="shared" si="1"/>
        <v>43626</v>
      </c>
      <c r="B62" s="117">
        <f>VLOOKUP($A62+ROUND((COLUMN()-2)/24,5),АТС!$A$41:$F$784,6)+'Иные услуги '!$C$5+'РСТ РСО-А'!$I$6+'РСТ РСО-А'!$G$9</f>
        <v>3014.9689999999996</v>
      </c>
      <c r="C62" s="117">
        <f>VLOOKUP($A62+ROUND((COLUMN()-2)/24,5),АТС!$A$41:$F$784,6)+'Иные услуги '!$C$5+'РСТ РСО-А'!$I$6+'РСТ РСО-А'!$G$9</f>
        <v>3014.9789999999998</v>
      </c>
      <c r="D62" s="117">
        <f>VLOOKUP($A62+ROUND((COLUMN()-2)/24,5),АТС!$A$41:$F$784,6)+'Иные услуги '!$C$5+'РСТ РСО-А'!$I$6+'РСТ РСО-А'!$G$9</f>
        <v>3014.9989999999998</v>
      </c>
      <c r="E62" s="117">
        <f>VLOOKUP($A62+ROUND((COLUMN()-2)/24,5),АТС!$A$41:$F$784,6)+'Иные услуги '!$C$5+'РСТ РСО-А'!$I$6+'РСТ РСО-А'!$G$9</f>
        <v>3014.9889999999996</v>
      </c>
      <c r="F62" s="117">
        <f>VLOOKUP($A62+ROUND((COLUMN()-2)/24,5),АТС!$A$41:$F$784,6)+'Иные услуги '!$C$5+'РСТ РСО-А'!$I$6+'РСТ РСО-А'!$G$9</f>
        <v>3014.8989999999999</v>
      </c>
      <c r="G62" s="117">
        <f>VLOOKUP($A62+ROUND((COLUMN()-2)/24,5),АТС!$A$41:$F$784,6)+'Иные услуги '!$C$5+'РСТ РСО-А'!$I$6+'РСТ РСО-А'!$G$9</f>
        <v>3014.7089999999998</v>
      </c>
      <c r="H62" s="117">
        <f>VLOOKUP($A62+ROUND((COLUMN()-2)/24,5),АТС!$A$41:$F$784,6)+'Иные услуги '!$C$5+'РСТ РСО-А'!$I$6+'РСТ РСО-А'!$G$9</f>
        <v>3014.2889999999998</v>
      </c>
      <c r="I62" s="117">
        <f>VLOOKUP($A62+ROUND((COLUMN()-2)/24,5),АТС!$A$41:$F$784,6)+'Иные услуги '!$C$5+'РСТ РСО-А'!$I$6+'РСТ РСО-А'!$G$9</f>
        <v>3014.3089999999997</v>
      </c>
      <c r="J62" s="117">
        <f>VLOOKUP($A62+ROUND((COLUMN()-2)/24,5),АТС!$A$41:$F$784,6)+'Иные услуги '!$C$5+'РСТ РСО-А'!$I$6+'РСТ РСО-А'!$G$9</f>
        <v>3014.8789999999999</v>
      </c>
      <c r="K62" s="117">
        <f>VLOOKUP($A62+ROUND((COLUMN()-2)/24,5),АТС!$A$41:$F$784,6)+'Иные услуги '!$C$5+'РСТ РСО-А'!$I$6+'РСТ РСО-А'!$G$9</f>
        <v>3014.9489999999996</v>
      </c>
      <c r="L62" s="117">
        <f>VLOOKUP($A62+ROUND((COLUMN()-2)/24,5),АТС!$A$41:$F$784,6)+'Иные услуги '!$C$5+'РСТ РСО-А'!$I$6+'РСТ РСО-А'!$G$9</f>
        <v>3015.0189999999998</v>
      </c>
      <c r="M62" s="117">
        <f>VLOOKUP($A62+ROUND((COLUMN()-2)/24,5),АТС!$A$41:$F$784,6)+'Иные услуги '!$C$5+'РСТ РСО-А'!$I$6+'РСТ РСО-А'!$G$9</f>
        <v>3015.009</v>
      </c>
      <c r="N62" s="117">
        <f>VLOOKUP($A62+ROUND((COLUMN()-2)/24,5),АТС!$A$41:$F$784,6)+'Иные услуги '!$C$5+'РСТ РСО-А'!$I$6+'РСТ РСО-А'!$G$9</f>
        <v>3015.049</v>
      </c>
      <c r="O62" s="117">
        <f>VLOOKUP($A62+ROUND((COLUMN()-2)/24,5),АТС!$A$41:$F$784,6)+'Иные услуги '!$C$5+'РСТ РСО-А'!$I$6+'РСТ РСО-А'!$G$9</f>
        <v>3014.9689999999996</v>
      </c>
      <c r="P62" s="117">
        <f>VLOOKUP($A62+ROUND((COLUMN()-2)/24,5),АТС!$A$41:$F$784,6)+'Иные услуги '!$C$5+'РСТ РСО-А'!$I$6+'РСТ РСО-А'!$G$9</f>
        <v>3014.9289999999996</v>
      </c>
      <c r="Q62" s="117">
        <f>VLOOKUP($A62+ROUND((COLUMN()-2)/24,5),АТС!$A$41:$F$784,6)+'Иные услуги '!$C$5+'РСТ РСО-А'!$I$6+'РСТ РСО-А'!$G$9</f>
        <v>3014.9389999999999</v>
      </c>
      <c r="R62" s="117">
        <f>VLOOKUP($A62+ROUND((COLUMN()-2)/24,5),АТС!$A$41:$F$784,6)+'Иные услуги '!$C$5+'РСТ РСО-А'!$I$6+'РСТ РСО-А'!$G$9</f>
        <v>3014.9689999999996</v>
      </c>
      <c r="S62" s="117">
        <f>VLOOKUP($A62+ROUND((COLUMN()-2)/24,5),АТС!$A$41:$F$784,6)+'Иные услуги '!$C$5+'РСТ РСО-А'!$I$6+'РСТ РСО-А'!$G$9</f>
        <v>3015.0789999999997</v>
      </c>
      <c r="T62" s="117">
        <f>VLOOKUP($A62+ROUND((COLUMN()-2)/24,5),АТС!$A$41:$F$784,6)+'Иные услуги '!$C$5+'РСТ РСО-А'!$I$6+'РСТ РСО-А'!$G$9</f>
        <v>3015.049</v>
      </c>
      <c r="U62" s="117">
        <f>VLOOKUP($A62+ROUND((COLUMN()-2)/24,5),АТС!$A$41:$F$784,6)+'Иные услуги '!$C$5+'РСТ РСО-А'!$I$6+'РСТ РСО-А'!$G$9</f>
        <v>3015.0989999999997</v>
      </c>
      <c r="V62" s="117">
        <f>VLOOKUP($A62+ROUND((COLUMN()-2)/24,5),АТС!$A$41:$F$784,6)+'Иные услуги '!$C$5+'РСТ РСО-А'!$I$6+'РСТ РСО-А'!$G$9</f>
        <v>3014.9089999999997</v>
      </c>
      <c r="W62" s="117">
        <f>VLOOKUP($A62+ROUND((COLUMN()-2)/24,5),АТС!$A$41:$F$784,6)+'Иные услуги '!$C$5+'РСТ РСО-А'!$I$6+'РСТ РСО-А'!$G$9</f>
        <v>3014.7389999999996</v>
      </c>
      <c r="X62" s="117">
        <f>VLOOKUP($A62+ROUND((COLUMN()-2)/24,5),АТС!$A$41:$F$784,6)+'Иные услуги '!$C$5+'РСТ РСО-А'!$I$6+'РСТ РСО-А'!$G$9</f>
        <v>3014.4189999999999</v>
      </c>
      <c r="Y62" s="117">
        <f>VLOOKUP($A62+ROUND((COLUMN()-2)/24,5),АТС!$A$41:$F$784,6)+'Иные услуги '!$C$5+'РСТ РСО-А'!$I$6+'РСТ РСО-А'!$G$9</f>
        <v>3013.9589999999998</v>
      </c>
    </row>
    <row r="63" spans="1:27" x14ac:dyDescent="0.2">
      <c r="A63" s="66">
        <f t="shared" si="1"/>
        <v>43627</v>
      </c>
      <c r="B63" s="117">
        <f>VLOOKUP($A63+ROUND((COLUMN()-2)/24,5),АТС!$A$41:$F$784,6)+'Иные услуги '!$C$5+'РСТ РСО-А'!$I$6+'РСТ РСО-А'!$G$9</f>
        <v>3015.0989999999997</v>
      </c>
      <c r="C63" s="117">
        <f>VLOOKUP($A63+ROUND((COLUMN()-2)/24,5),АТС!$A$41:$F$784,6)+'Иные услуги '!$C$5+'РСТ РСО-А'!$I$6+'РСТ РСО-А'!$G$9</f>
        <v>3014.9889999999996</v>
      </c>
      <c r="D63" s="117">
        <f>VLOOKUP($A63+ROUND((COLUMN()-2)/24,5),АТС!$A$41:$F$784,6)+'Иные услуги '!$C$5+'РСТ РСО-А'!$I$6+'РСТ РСО-А'!$G$9</f>
        <v>3015.0689999999995</v>
      </c>
      <c r="E63" s="117">
        <f>VLOOKUP($A63+ROUND((COLUMN()-2)/24,5),АТС!$A$41:$F$784,6)+'Иные услуги '!$C$5+'РСТ РСО-А'!$I$6+'РСТ РСО-А'!$G$9</f>
        <v>3015.1389999999997</v>
      </c>
      <c r="F63" s="117">
        <f>VLOOKUP($A63+ROUND((COLUMN()-2)/24,5),АТС!$A$41:$F$784,6)+'Иные услуги '!$C$5+'РСТ РСО-А'!$I$6+'РСТ РСО-А'!$G$9</f>
        <v>3015.049</v>
      </c>
      <c r="G63" s="117">
        <f>VLOOKUP($A63+ROUND((COLUMN()-2)/24,5),АТС!$A$41:$F$784,6)+'Иные услуги '!$C$5+'РСТ РСО-А'!$I$6+'РСТ РСО-А'!$G$9</f>
        <v>3014.6689999999999</v>
      </c>
      <c r="H63" s="117">
        <f>VLOOKUP($A63+ROUND((COLUMN()-2)/24,5),АТС!$A$41:$F$784,6)+'Иные услуги '!$C$5+'РСТ РСО-А'!$I$6+'РСТ РСО-А'!$G$9</f>
        <v>3013.9989999999998</v>
      </c>
      <c r="I63" s="117">
        <f>VLOOKUP($A63+ROUND((COLUMN()-2)/24,5),АТС!$A$41:$F$784,6)+'Иные услуги '!$C$5+'РСТ РСО-А'!$I$6+'РСТ РСО-А'!$G$9</f>
        <v>3014.0889999999999</v>
      </c>
      <c r="J63" s="117">
        <f>VLOOKUP($A63+ROUND((COLUMN()-2)/24,5),АТС!$A$41:$F$784,6)+'Иные услуги '!$C$5+'РСТ РСО-А'!$I$6+'РСТ РСО-А'!$G$9</f>
        <v>3014.799</v>
      </c>
      <c r="K63" s="117">
        <f>VLOOKUP($A63+ROUND((COLUMN()-2)/24,5),АТС!$A$41:$F$784,6)+'Иные услуги '!$C$5+'РСТ РСО-А'!$I$6+'РСТ РСО-А'!$G$9</f>
        <v>3014.9489999999996</v>
      </c>
      <c r="L63" s="117">
        <f>VLOOKUP($A63+ROUND((COLUMN()-2)/24,5),АТС!$A$41:$F$784,6)+'Иные услуги '!$C$5+'РСТ РСО-А'!$I$6+'РСТ РСО-А'!$G$9</f>
        <v>3014.9989999999998</v>
      </c>
      <c r="M63" s="117">
        <f>VLOOKUP($A63+ROUND((COLUMN()-2)/24,5),АТС!$A$41:$F$784,6)+'Иные услуги '!$C$5+'РСТ РСО-А'!$I$6+'РСТ РСО-А'!$G$9</f>
        <v>3015.0389999999998</v>
      </c>
      <c r="N63" s="117">
        <f>VLOOKUP($A63+ROUND((COLUMN()-2)/24,5),АТС!$A$41:$F$784,6)+'Иные услуги '!$C$5+'РСТ РСО-А'!$I$6+'РСТ РСО-А'!$G$9</f>
        <v>3014.9589999999998</v>
      </c>
      <c r="O63" s="117">
        <f>VLOOKUP($A63+ROUND((COLUMN()-2)/24,5),АТС!$A$41:$F$784,6)+'Иные услуги '!$C$5+'РСТ РСО-А'!$I$6+'РСТ РСО-А'!$G$9</f>
        <v>3014.9489999999996</v>
      </c>
      <c r="P63" s="117">
        <f>VLOOKUP($A63+ROUND((COLUMN()-2)/24,5),АТС!$A$41:$F$784,6)+'Иные услуги '!$C$5+'РСТ РСО-А'!$I$6+'РСТ РСО-А'!$G$9</f>
        <v>3015.0589999999997</v>
      </c>
      <c r="Q63" s="117">
        <f>VLOOKUP($A63+ROUND((COLUMN()-2)/24,5),АТС!$A$41:$F$784,6)+'Иные услуги '!$C$5+'РСТ РСО-А'!$I$6+'РСТ РСО-А'!$G$9</f>
        <v>3015.0589999999997</v>
      </c>
      <c r="R63" s="117">
        <f>VLOOKUP($A63+ROUND((COLUMN()-2)/24,5),АТС!$A$41:$F$784,6)+'Иные услуги '!$C$5+'РСТ РСО-А'!$I$6+'РСТ РСО-А'!$G$9</f>
        <v>3015.049</v>
      </c>
      <c r="S63" s="117">
        <f>VLOOKUP($A63+ROUND((COLUMN()-2)/24,5),АТС!$A$41:$F$784,6)+'Иные услуги '!$C$5+'РСТ РСО-А'!$I$6+'РСТ РСО-А'!$G$9</f>
        <v>3014.9789999999998</v>
      </c>
      <c r="T63" s="117">
        <f>VLOOKUP($A63+ROUND((COLUMN()-2)/24,5),АТС!$A$41:$F$784,6)+'Иные услуги '!$C$5+'РСТ РСО-А'!$I$6+'РСТ РСО-А'!$G$9</f>
        <v>3014.9289999999996</v>
      </c>
      <c r="U63" s="117">
        <f>VLOOKUP($A63+ROUND((COLUMN()-2)/24,5),АТС!$A$41:$F$784,6)+'Иные услуги '!$C$5+'РСТ РСО-А'!$I$6+'РСТ РСО-А'!$G$9</f>
        <v>3015.009</v>
      </c>
      <c r="V63" s="117">
        <f>VLOOKUP($A63+ROUND((COLUMN()-2)/24,5),АТС!$A$41:$F$784,6)+'Иные услуги '!$C$5+'РСТ РСО-А'!$I$6+'РСТ РСО-А'!$G$9</f>
        <v>3014.8189999999995</v>
      </c>
      <c r="W63" s="117">
        <f>VLOOKUP($A63+ROUND((COLUMN()-2)/24,5),АТС!$A$41:$F$784,6)+'Иные услуги '!$C$5+'РСТ РСО-А'!$I$6+'РСТ РСО-А'!$G$9</f>
        <v>3014.5389999999998</v>
      </c>
      <c r="X63" s="117">
        <f>VLOOKUP($A63+ROUND((COLUMN()-2)/24,5),АТС!$A$41:$F$784,6)+'Иные услуги '!$C$5+'РСТ РСО-А'!$I$6+'РСТ РСО-А'!$G$9</f>
        <v>3014.3489999999997</v>
      </c>
      <c r="Y63" s="117">
        <f>VLOOKUP($A63+ROUND((COLUMN()-2)/24,5),АТС!$A$41:$F$784,6)+'Иные услуги '!$C$5+'РСТ РСО-А'!$I$6+'РСТ РСО-А'!$G$9</f>
        <v>3013.5889999999999</v>
      </c>
    </row>
    <row r="64" spans="1:27" x14ac:dyDescent="0.2">
      <c r="A64" s="66">
        <f t="shared" si="1"/>
        <v>43628</v>
      </c>
      <c r="B64" s="117">
        <f>VLOOKUP($A64+ROUND((COLUMN()-2)/24,5),АТС!$A$41:$F$784,6)+'Иные услуги '!$C$5+'РСТ РСО-А'!$I$6+'РСТ РСО-А'!$G$9</f>
        <v>3014.9289999999996</v>
      </c>
      <c r="C64" s="117">
        <f>VLOOKUP($A64+ROUND((COLUMN()-2)/24,5),АТС!$A$41:$F$784,6)+'Иные услуги '!$C$5+'РСТ РСО-А'!$I$6+'РСТ РСО-А'!$G$9</f>
        <v>3014.9389999999999</v>
      </c>
      <c r="D64" s="117">
        <f>VLOOKUP($A64+ROUND((COLUMN()-2)/24,5),АТС!$A$41:$F$784,6)+'Иные услуги '!$C$5+'РСТ РСО-А'!$I$6+'РСТ РСО-А'!$G$9</f>
        <v>3014.9089999999997</v>
      </c>
      <c r="E64" s="117">
        <f>VLOOKUP($A64+ROUND((COLUMN()-2)/24,5),АТС!$A$41:$F$784,6)+'Иные услуги '!$C$5+'РСТ РСО-А'!$I$6+'РСТ РСО-А'!$G$9</f>
        <v>3014.8889999999997</v>
      </c>
      <c r="F64" s="117">
        <f>VLOOKUP($A64+ROUND((COLUMN()-2)/24,5),АТС!$A$41:$F$784,6)+'Иные услуги '!$C$5+'РСТ РСО-А'!$I$6+'РСТ РСО-А'!$G$9</f>
        <v>3014.7689999999998</v>
      </c>
      <c r="G64" s="117">
        <f>VLOOKUP($A64+ROUND((COLUMN()-2)/24,5),АТС!$A$41:$F$784,6)+'Иные услуги '!$C$5+'РСТ РСО-А'!$I$6+'РСТ РСО-А'!$G$9</f>
        <v>3014.7089999999998</v>
      </c>
      <c r="H64" s="117">
        <f>VLOOKUP($A64+ROUND((COLUMN()-2)/24,5),АТС!$A$41:$F$784,6)+'Иные услуги '!$C$5+'РСТ РСО-А'!$I$6+'РСТ РСО-А'!$G$9</f>
        <v>3014.049</v>
      </c>
      <c r="I64" s="117">
        <f>VLOOKUP($A64+ROUND((COLUMN()-2)/24,5),АТС!$A$41:$F$784,6)+'Иные услуги '!$C$5+'РСТ РСО-А'!$I$6+'РСТ РСО-А'!$G$9</f>
        <v>3014.5389999999998</v>
      </c>
      <c r="J64" s="117">
        <f>VLOOKUP($A64+ROUND((COLUMN()-2)/24,5),АТС!$A$41:$F$784,6)+'Иные услуги '!$C$5+'РСТ РСО-А'!$I$6+'РСТ РСО-А'!$G$9</f>
        <v>3014.9989999999998</v>
      </c>
      <c r="K64" s="117">
        <f>VLOOKUP($A64+ROUND((COLUMN()-2)/24,5),АТС!$A$41:$F$784,6)+'Иные услуги '!$C$5+'РСТ РСО-А'!$I$6+'РСТ РСО-А'!$G$9</f>
        <v>3015.0889999999999</v>
      </c>
      <c r="L64" s="117">
        <f>VLOOKUP($A64+ROUND((COLUMN()-2)/24,5),АТС!$A$41:$F$784,6)+'Иные услуги '!$C$5+'РСТ РСО-А'!$I$6+'РСТ РСО-А'!$G$9</f>
        <v>3015.0789999999997</v>
      </c>
      <c r="M64" s="117">
        <f>VLOOKUP($A64+ROUND((COLUMN()-2)/24,5),АТС!$A$41:$F$784,6)+'Иные услуги '!$C$5+'РСТ РСО-А'!$I$6+'РСТ РСО-А'!$G$9</f>
        <v>3015.0789999999997</v>
      </c>
      <c r="N64" s="117">
        <f>VLOOKUP($A64+ROUND((COLUMN()-2)/24,5),АТС!$A$41:$F$784,6)+'Иные услуги '!$C$5+'РСТ РСО-А'!$I$6+'РСТ РСО-А'!$G$9</f>
        <v>3015.0789999999997</v>
      </c>
      <c r="O64" s="117">
        <f>VLOOKUP($A64+ROUND((COLUMN()-2)/24,5),АТС!$A$41:$F$784,6)+'Иные услуги '!$C$5+'РСТ РСО-А'!$I$6+'РСТ РСО-А'!$G$9</f>
        <v>3015.0889999999999</v>
      </c>
      <c r="P64" s="117">
        <f>VLOOKUP($A64+ROUND((COLUMN()-2)/24,5),АТС!$A$41:$F$784,6)+'Иные услуги '!$C$5+'РСТ РСО-А'!$I$6+'РСТ РСО-А'!$G$9</f>
        <v>3015.0889999999999</v>
      </c>
      <c r="Q64" s="117">
        <f>VLOOKUP($A64+ROUND((COLUMN()-2)/24,5),АТС!$A$41:$F$784,6)+'Иные услуги '!$C$5+'РСТ РСО-А'!$I$6+'РСТ РСО-А'!$G$9</f>
        <v>3015.0789999999997</v>
      </c>
      <c r="R64" s="117">
        <f>VLOOKUP($A64+ROUND((COLUMN()-2)/24,5),АТС!$A$41:$F$784,6)+'Иные услуги '!$C$5+'РСТ РСО-А'!$I$6+'РСТ РСО-А'!$G$9</f>
        <v>3015.0689999999995</v>
      </c>
      <c r="S64" s="117">
        <f>VLOOKUP($A64+ROUND((COLUMN()-2)/24,5),АТС!$A$41:$F$784,6)+'Иные услуги '!$C$5+'РСТ РСО-А'!$I$6+'РСТ РСО-А'!$G$9</f>
        <v>3015.0189999999998</v>
      </c>
      <c r="T64" s="117">
        <f>VLOOKUP($A64+ROUND((COLUMN()-2)/24,5),АТС!$A$41:$F$784,6)+'Иные услуги '!$C$5+'РСТ РСО-А'!$I$6+'РСТ РСО-А'!$G$9</f>
        <v>3015.009</v>
      </c>
      <c r="U64" s="117">
        <f>VLOOKUP($A64+ROUND((COLUMN()-2)/24,5),АТС!$A$41:$F$784,6)+'Иные услуги '!$C$5+'РСТ РСО-А'!$I$6+'РСТ РСО-А'!$G$9</f>
        <v>3015.0989999999997</v>
      </c>
      <c r="V64" s="117">
        <f>VLOOKUP($A64+ROUND((COLUMN()-2)/24,5),АТС!$A$41:$F$784,6)+'Иные услуги '!$C$5+'РСТ РСО-А'!$I$6+'РСТ РСО-А'!$G$9</f>
        <v>3014.8989999999999</v>
      </c>
      <c r="W64" s="117">
        <f>VLOOKUP($A64+ROUND((COLUMN()-2)/24,5),АТС!$A$41:$F$784,6)+'Иные услуги '!$C$5+'РСТ РСО-А'!$I$6+'РСТ РСО-А'!$G$9</f>
        <v>3014.6989999999996</v>
      </c>
      <c r="X64" s="117">
        <f>VLOOKUP($A64+ROUND((COLUMN()-2)/24,5),АТС!$A$41:$F$784,6)+'Иные услуги '!$C$5+'РСТ РСО-А'!$I$6+'РСТ РСО-А'!$G$9</f>
        <v>3014.4289999999996</v>
      </c>
      <c r="Y64" s="117">
        <f>VLOOKUP($A64+ROUND((COLUMN()-2)/24,5),АТС!$A$41:$F$784,6)+'Иные услуги '!$C$5+'РСТ РСО-А'!$I$6+'РСТ РСО-А'!$G$9</f>
        <v>3013.7689999999998</v>
      </c>
    </row>
    <row r="65" spans="1:25" x14ac:dyDescent="0.2">
      <c r="A65" s="66">
        <f t="shared" si="1"/>
        <v>43629</v>
      </c>
      <c r="B65" s="117">
        <f>VLOOKUP($A65+ROUND((COLUMN()-2)/24,5),АТС!$A$41:$F$784,6)+'Иные услуги '!$C$5+'РСТ РСО-А'!$I$6+'РСТ РСО-А'!$G$9</f>
        <v>3014.8589999999995</v>
      </c>
      <c r="C65" s="117">
        <f>VLOOKUP($A65+ROUND((COLUMN()-2)/24,5),АТС!$A$41:$F$784,6)+'Иные услуги '!$C$5+'РСТ РСО-А'!$I$6+'РСТ РСО-А'!$G$9</f>
        <v>3014.6989999999996</v>
      </c>
      <c r="D65" s="117">
        <f>VLOOKUP($A65+ROUND((COLUMN()-2)/24,5),АТС!$A$41:$F$784,6)+'Иные услуги '!$C$5+'РСТ РСО-А'!$I$6+'РСТ РСО-А'!$G$9</f>
        <v>3014.7789999999995</v>
      </c>
      <c r="E65" s="117">
        <f>VLOOKUP($A65+ROUND((COLUMN()-2)/24,5),АТС!$A$41:$F$784,6)+'Иные услуги '!$C$5+'РСТ РСО-А'!$I$6+'РСТ РСО-А'!$G$9</f>
        <v>3014.6089999999995</v>
      </c>
      <c r="F65" s="117">
        <f>VLOOKUP($A65+ROUND((COLUMN()-2)/24,5),АТС!$A$41:$F$784,6)+'Иные услуги '!$C$5+'РСТ РСО-А'!$I$6+'РСТ РСО-А'!$G$9</f>
        <v>3014.4889999999996</v>
      </c>
      <c r="G65" s="117">
        <f>VLOOKUP($A65+ROUND((COLUMN()-2)/24,5),АТС!$A$41:$F$784,6)+'Иные услуги '!$C$5+'РСТ РСО-А'!$I$6+'РСТ РСО-А'!$G$9</f>
        <v>3014.8489999999997</v>
      </c>
      <c r="H65" s="117">
        <f>VLOOKUP($A65+ROUND((COLUMN()-2)/24,5),АТС!$A$41:$F$784,6)+'Иные услуги '!$C$5+'РСТ РСО-А'!$I$6+'РСТ РСО-А'!$G$9</f>
        <v>3014.4089999999997</v>
      </c>
      <c r="I65" s="117">
        <f>VLOOKUP($A65+ROUND((COLUMN()-2)/24,5),АТС!$A$41:$F$784,6)+'Иные услуги '!$C$5+'РСТ РСО-А'!$I$6+'РСТ РСО-А'!$G$9</f>
        <v>3014.5389999999998</v>
      </c>
      <c r="J65" s="117">
        <f>VLOOKUP($A65+ROUND((COLUMN()-2)/24,5),АТС!$A$41:$F$784,6)+'Иные услуги '!$C$5+'РСТ РСО-А'!$I$6+'РСТ РСО-А'!$G$9</f>
        <v>3015.009</v>
      </c>
      <c r="K65" s="117">
        <f>VLOOKUP($A65+ROUND((COLUMN()-2)/24,5),АТС!$A$41:$F$784,6)+'Иные услуги '!$C$5+'РСТ РСО-А'!$I$6+'РСТ РСО-А'!$G$9</f>
        <v>3015.1989999999996</v>
      </c>
      <c r="L65" s="117">
        <f>VLOOKUP($A65+ROUND((COLUMN()-2)/24,5),АТС!$A$41:$F$784,6)+'Иные услуги '!$C$5+'РСТ РСО-А'!$I$6+'РСТ РСО-А'!$G$9</f>
        <v>3015.1989999999996</v>
      </c>
      <c r="M65" s="117">
        <f>VLOOKUP($A65+ROUND((COLUMN()-2)/24,5),АТС!$A$41:$F$784,6)+'Иные услуги '!$C$5+'РСТ РСО-А'!$I$6+'РСТ РСО-А'!$G$9</f>
        <v>3015.2289999999998</v>
      </c>
      <c r="N65" s="117">
        <f>VLOOKUP($A65+ROUND((COLUMN()-2)/24,5),АТС!$A$41:$F$784,6)+'Иные услуги '!$C$5+'РСТ РСО-А'!$I$6+'РСТ РСО-А'!$G$9</f>
        <v>3015.2489999999998</v>
      </c>
      <c r="O65" s="117">
        <f>VLOOKUP($A65+ROUND((COLUMN()-2)/24,5),АТС!$A$41:$F$784,6)+'Иные услуги '!$C$5+'РСТ РСО-А'!$I$6+'РСТ РСО-А'!$G$9</f>
        <v>3015.2389999999996</v>
      </c>
      <c r="P65" s="117">
        <f>VLOOKUP($A65+ROUND((COLUMN()-2)/24,5),АТС!$A$41:$F$784,6)+'Иные услуги '!$C$5+'РСТ РСО-А'!$I$6+'РСТ РСО-А'!$G$9</f>
        <v>3015.2189999999996</v>
      </c>
      <c r="Q65" s="117">
        <f>VLOOKUP($A65+ROUND((COLUMN()-2)/24,5),АТС!$A$41:$F$784,6)+'Иные услуги '!$C$5+'РСТ РСО-А'!$I$6+'РСТ РСО-А'!$G$9</f>
        <v>3015.1989999999996</v>
      </c>
      <c r="R65" s="117">
        <f>VLOOKUP($A65+ROUND((COLUMN()-2)/24,5),АТС!$A$41:$F$784,6)+'Иные услуги '!$C$5+'РСТ РСО-А'!$I$6+'РСТ РСО-А'!$G$9</f>
        <v>3015.2089999999998</v>
      </c>
      <c r="S65" s="117">
        <f>VLOOKUP($A65+ROUND((COLUMN()-2)/24,5),АТС!$A$41:$F$784,6)+'Иные услуги '!$C$5+'РСТ РСО-А'!$I$6+'РСТ РСО-А'!$G$9</f>
        <v>3015.1489999999999</v>
      </c>
      <c r="T65" s="117">
        <f>VLOOKUP($A65+ROUND((COLUMN()-2)/24,5),АТС!$A$41:$F$784,6)+'Иные услуги '!$C$5+'РСТ РСО-А'!$I$6+'РСТ РСО-А'!$G$9</f>
        <v>3015.1489999999999</v>
      </c>
      <c r="U65" s="117">
        <f>VLOOKUP($A65+ROUND((COLUMN()-2)/24,5),АТС!$A$41:$F$784,6)+'Иные услуги '!$C$5+'РСТ РСО-А'!$I$6+'РСТ РСО-А'!$G$9</f>
        <v>3015.1889999999999</v>
      </c>
      <c r="V65" s="117">
        <f>VLOOKUP($A65+ROUND((COLUMN()-2)/24,5),АТС!$A$41:$F$784,6)+'Иные услуги '!$C$5+'РСТ РСО-А'!$I$6+'РСТ РСО-А'!$G$9</f>
        <v>3014.9889999999996</v>
      </c>
      <c r="W65" s="117">
        <f>VLOOKUP($A65+ROUND((COLUMN()-2)/24,5),АТС!$A$41:$F$784,6)+'Иные услуги '!$C$5+'РСТ РСО-А'!$I$6+'РСТ РСО-А'!$G$9</f>
        <v>3014.9989999999998</v>
      </c>
      <c r="X65" s="117">
        <f>VLOOKUP($A65+ROUND((COLUMN()-2)/24,5),АТС!$A$41:$F$784,6)+'Иные услуги '!$C$5+'РСТ РСО-А'!$I$6+'РСТ РСО-А'!$G$9</f>
        <v>3014.7689999999998</v>
      </c>
      <c r="Y65" s="117">
        <f>VLOOKUP($A65+ROUND((COLUMN()-2)/24,5),АТС!$A$41:$F$784,6)+'Иные услуги '!$C$5+'РСТ РСО-А'!$I$6+'РСТ РСО-А'!$G$9</f>
        <v>3014.0389999999998</v>
      </c>
    </row>
    <row r="66" spans="1:25" x14ac:dyDescent="0.2">
      <c r="A66" s="66">
        <f t="shared" si="1"/>
        <v>43630</v>
      </c>
      <c r="B66" s="117">
        <f>VLOOKUP($A66+ROUND((COLUMN()-2)/24,5),АТС!$A$41:$F$784,6)+'Иные услуги '!$C$5+'РСТ РСО-А'!$I$6+'РСТ РСО-А'!$G$9</f>
        <v>3015.1689999999999</v>
      </c>
      <c r="C66" s="117">
        <f>VLOOKUP($A66+ROUND((COLUMN()-2)/24,5),АТС!$A$41:$F$784,6)+'Иные услуги '!$C$5+'РСТ РСО-А'!$I$6+'РСТ РСО-А'!$G$9</f>
        <v>3015.0889999999999</v>
      </c>
      <c r="D66" s="117">
        <f>VLOOKUP($A66+ROUND((COLUMN()-2)/24,5),АТС!$A$41:$F$784,6)+'Иные услуги '!$C$5+'РСТ РСО-А'!$I$6+'РСТ РСО-А'!$G$9</f>
        <v>3015.1489999999999</v>
      </c>
      <c r="E66" s="117">
        <f>VLOOKUP($A66+ROUND((COLUMN()-2)/24,5),АТС!$A$41:$F$784,6)+'Иные услуги '!$C$5+'РСТ РСО-А'!$I$6+'РСТ РСО-А'!$G$9</f>
        <v>3015.009</v>
      </c>
      <c r="F66" s="117">
        <f>VLOOKUP($A66+ROUND((COLUMN()-2)/24,5),АТС!$A$41:$F$784,6)+'Иные услуги '!$C$5+'РСТ РСО-А'!$I$6+'РСТ РСО-А'!$G$9</f>
        <v>3014.9789999999998</v>
      </c>
      <c r="G66" s="117">
        <f>VLOOKUP($A66+ROUND((COLUMN()-2)/24,5),АТС!$A$41:$F$784,6)+'Иные услуги '!$C$5+'РСТ РСО-А'!$I$6+'РСТ РСО-А'!$G$9</f>
        <v>3015.7089999999998</v>
      </c>
      <c r="H66" s="117">
        <f>VLOOKUP($A66+ROUND((COLUMN()-2)/24,5),АТС!$A$41:$F$784,6)+'Иные услуги '!$C$5+'РСТ РСО-А'!$I$6+'РСТ РСО-А'!$G$9</f>
        <v>3014.9289999999996</v>
      </c>
      <c r="I66" s="117">
        <f>VLOOKUP($A66+ROUND((COLUMN()-2)/24,5),АТС!$A$41:$F$784,6)+'Иные услуги '!$C$5+'РСТ РСО-А'!$I$6+'РСТ РСО-А'!$G$9</f>
        <v>3014.7189999999996</v>
      </c>
      <c r="J66" s="117">
        <f>VLOOKUP($A66+ROUND((COLUMN()-2)/24,5),АТС!$A$41:$F$784,6)+'Иные услуги '!$C$5+'РСТ РСО-А'!$I$6+'РСТ РСО-А'!$G$9</f>
        <v>3015.0889999999999</v>
      </c>
      <c r="K66" s="117">
        <f>VLOOKUP($A66+ROUND((COLUMN()-2)/24,5),АТС!$A$41:$F$784,6)+'Иные услуги '!$C$5+'РСТ РСО-А'!$I$6+'РСТ РСО-А'!$G$9</f>
        <v>3015.2389999999996</v>
      </c>
      <c r="L66" s="117">
        <f>VLOOKUP($A66+ROUND((COLUMN()-2)/24,5),АТС!$A$41:$F$784,6)+'Иные услуги '!$C$5+'РСТ РСО-А'!$I$6+'РСТ РСО-А'!$G$9</f>
        <v>3015.2289999999998</v>
      </c>
      <c r="M66" s="117">
        <f>VLOOKUP($A66+ROUND((COLUMN()-2)/24,5),АТС!$A$41:$F$784,6)+'Иные услуги '!$C$5+'РСТ РСО-А'!$I$6+'РСТ РСО-А'!$G$9</f>
        <v>3015.2689999999998</v>
      </c>
      <c r="N66" s="117">
        <f>VLOOKUP($A66+ROUND((COLUMN()-2)/24,5),АТС!$A$41:$F$784,6)+'Иные услуги '!$C$5+'РСТ РСО-А'!$I$6+'РСТ РСО-А'!$G$9</f>
        <v>3015.2689999999998</v>
      </c>
      <c r="O66" s="117">
        <f>VLOOKUP($A66+ROUND((COLUMN()-2)/24,5),АТС!$A$41:$F$784,6)+'Иные услуги '!$C$5+'РСТ РСО-А'!$I$6+'РСТ РСО-А'!$G$9</f>
        <v>3015.2789999999995</v>
      </c>
      <c r="P66" s="117">
        <f>VLOOKUP($A66+ROUND((COLUMN()-2)/24,5),АТС!$A$41:$F$784,6)+'Иные услуги '!$C$5+'РСТ РСО-А'!$I$6+'РСТ РСО-А'!$G$9</f>
        <v>3015.2389999999996</v>
      </c>
      <c r="Q66" s="117">
        <f>VLOOKUP($A66+ROUND((COLUMN()-2)/24,5),АТС!$A$41:$F$784,6)+'Иные услуги '!$C$5+'РСТ РСО-А'!$I$6+'РСТ РСО-А'!$G$9</f>
        <v>3015.2189999999996</v>
      </c>
      <c r="R66" s="117">
        <f>VLOOKUP($A66+ROUND((COLUMN()-2)/24,5),АТС!$A$41:$F$784,6)+'Иные услуги '!$C$5+'РСТ РСО-А'!$I$6+'РСТ РСО-А'!$G$9</f>
        <v>3015.1789999999996</v>
      </c>
      <c r="S66" s="117">
        <f>VLOOKUP($A66+ROUND((COLUMN()-2)/24,5),АТС!$A$41:$F$784,6)+'Иные услуги '!$C$5+'РСТ РСО-А'!$I$6+'РСТ РСО-А'!$G$9</f>
        <v>3015.1289999999999</v>
      </c>
      <c r="T66" s="117">
        <f>VLOOKUP($A66+ROUND((COLUMN()-2)/24,5),АТС!$A$41:$F$784,6)+'Иные услуги '!$C$5+'РСТ РСО-А'!$I$6+'РСТ РСО-А'!$G$9</f>
        <v>3015.0889999999999</v>
      </c>
      <c r="U66" s="117">
        <f>VLOOKUP($A66+ROUND((COLUMN()-2)/24,5),АТС!$A$41:$F$784,6)+'Иные услуги '!$C$5+'РСТ РСО-А'!$I$6+'РСТ РСО-А'!$G$9</f>
        <v>3015.1589999999997</v>
      </c>
      <c r="V66" s="117">
        <f>VLOOKUP($A66+ROUND((COLUMN()-2)/24,5),АТС!$A$41:$F$784,6)+'Иные услуги '!$C$5+'РСТ РСО-А'!$I$6+'РСТ РСО-А'!$G$9</f>
        <v>3014.9889999999996</v>
      </c>
      <c r="W66" s="117">
        <f>VLOOKUP($A66+ROUND((COLUMN()-2)/24,5),АТС!$A$41:$F$784,6)+'Иные услуги '!$C$5+'РСТ РСО-А'!$I$6+'РСТ РСО-А'!$G$9</f>
        <v>3014.9889999999996</v>
      </c>
      <c r="X66" s="117">
        <f>VLOOKUP($A66+ROUND((COLUMN()-2)/24,5),АТС!$A$41:$F$784,6)+'Иные услуги '!$C$5+'РСТ РСО-А'!$I$6+'РСТ РСО-А'!$G$9</f>
        <v>3014.6589999999997</v>
      </c>
      <c r="Y66" s="117">
        <f>VLOOKUP($A66+ROUND((COLUMN()-2)/24,5),АТС!$A$41:$F$784,6)+'Иные услуги '!$C$5+'РСТ РСО-А'!$I$6+'РСТ РСО-А'!$G$9</f>
        <v>3013.5689999999995</v>
      </c>
    </row>
    <row r="67" spans="1:25" x14ac:dyDescent="0.2">
      <c r="A67" s="66">
        <f t="shared" si="1"/>
        <v>43631</v>
      </c>
      <c r="B67" s="117">
        <f>VLOOKUP($A67+ROUND((COLUMN()-2)/24,5),АТС!$A$41:$F$784,6)+'Иные услуги '!$C$5+'РСТ РСО-А'!$I$6+'РСТ РСО-А'!$G$9</f>
        <v>3014.7389999999996</v>
      </c>
      <c r="C67" s="117">
        <f>VLOOKUP($A67+ROUND((COLUMN()-2)/24,5),АТС!$A$41:$F$784,6)+'Иные услуги '!$C$5+'РСТ РСО-А'!$I$6+'РСТ РСО-А'!$G$9</f>
        <v>3014.5289999999995</v>
      </c>
      <c r="D67" s="117">
        <f>VLOOKUP($A67+ROUND((COLUMN()-2)/24,5),АТС!$A$41:$F$784,6)+'Иные услуги '!$C$5+'РСТ РСО-А'!$I$6+'РСТ РСО-А'!$G$9</f>
        <v>3014.6089999999995</v>
      </c>
      <c r="E67" s="117">
        <f>VLOOKUP($A67+ROUND((COLUMN()-2)/24,5),АТС!$A$41:$F$784,6)+'Иные услуги '!$C$5+'РСТ РСО-А'!$I$6+'РСТ РСО-А'!$G$9</f>
        <v>3014.6689999999999</v>
      </c>
      <c r="F67" s="117">
        <f>VLOOKUP($A67+ROUND((COLUMN()-2)/24,5),АТС!$A$41:$F$784,6)+'Иные услуги '!$C$5+'РСТ РСО-А'!$I$6+'РСТ РСО-А'!$G$9</f>
        <v>3014.7189999999996</v>
      </c>
      <c r="G67" s="117">
        <f>VLOOKUP($A67+ROUND((COLUMN()-2)/24,5),АТС!$A$41:$F$784,6)+'Иные услуги '!$C$5+'РСТ РСО-А'!$I$6+'РСТ РСО-А'!$G$9</f>
        <v>3014.7089999999998</v>
      </c>
      <c r="H67" s="117">
        <f>VLOOKUP($A67+ROUND((COLUMN()-2)/24,5),АТС!$A$41:$F$784,6)+'Иные услуги '!$C$5+'РСТ РСО-А'!$I$6+'РСТ РСО-А'!$G$9</f>
        <v>3013.8189999999995</v>
      </c>
      <c r="I67" s="117">
        <f>VLOOKUP($A67+ROUND((COLUMN()-2)/24,5),АТС!$A$41:$F$784,6)+'Иные услуги '!$C$5+'РСТ РСО-А'!$I$6+'РСТ РСО-А'!$G$9</f>
        <v>3014.1189999999997</v>
      </c>
      <c r="J67" s="117">
        <f>VLOOKUP($A67+ROUND((COLUMN()-2)/24,5),АТС!$A$41:$F$784,6)+'Иные услуги '!$C$5+'РСТ РСО-А'!$I$6+'РСТ РСО-А'!$G$9</f>
        <v>3014.6789999999996</v>
      </c>
      <c r="K67" s="117">
        <f>VLOOKUP($A67+ROUND((COLUMN()-2)/24,5),АТС!$A$41:$F$784,6)+'Иные услуги '!$C$5+'РСТ РСО-А'!$I$6+'РСТ РСО-А'!$G$9</f>
        <v>3014.9289999999996</v>
      </c>
      <c r="L67" s="117">
        <f>VLOOKUP($A67+ROUND((COLUMN()-2)/24,5),АТС!$A$41:$F$784,6)+'Иные услуги '!$C$5+'РСТ РСО-А'!$I$6+'РСТ РСО-А'!$G$9</f>
        <v>3015.0689999999995</v>
      </c>
      <c r="M67" s="117">
        <f>VLOOKUP($A67+ROUND((COLUMN()-2)/24,5),АТС!$A$41:$F$784,6)+'Иные услуги '!$C$5+'РСТ РСО-А'!$I$6+'РСТ РСО-А'!$G$9</f>
        <v>3015.1089999999995</v>
      </c>
      <c r="N67" s="117">
        <f>VLOOKUP($A67+ROUND((COLUMN()-2)/24,5),АТС!$A$41:$F$784,6)+'Иные услуги '!$C$5+'РСТ РСО-А'!$I$6+'РСТ РСО-А'!$G$9</f>
        <v>3015.1089999999995</v>
      </c>
      <c r="O67" s="117">
        <f>VLOOKUP($A67+ROUND((COLUMN()-2)/24,5),АТС!$A$41:$F$784,6)+'Иные услуги '!$C$5+'РСТ РСО-А'!$I$6+'РСТ РСО-А'!$G$9</f>
        <v>3015.0989999999997</v>
      </c>
      <c r="P67" s="117">
        <f>VLOOKUP($A67+ROUND((COLUMN()-2)/24,5),АТС!$A$41:$F$784,6)+'Иные услуги '!$C$5+'РСТ РСО-А'!$I$6+'РСТ РСО-А'!$G$9</f>
        <v>3015.0789999999997</v>
      </c>
      <c r="Q67" s="117">
        <f>VLOOKUP($A67+ROUND((COLUMN()-2)/24,5),АТС!$A$41:$F$784,6)+'Иные услуги '!$C$5+'РСТ РСО-А'!$I$6+'РСТ РСО-А'!$G$9</f>
        <v>3015.049</v>
      </c>
      <c r="R67" s="117">
        <f>VLOOKUP($A67+ROUND((COLUMN()-2)/24,5),АТС!$A$41:$F$784,6)+'Иные услуги '!$C$5+'РСТ РСО-А'!$I$6+'РСТ РСО-А'!$G$9</f>
        <v>3014.9689999999996</v>
      </c>
      <c r="S67" s="117">
        <f>VLOOKUP($A67+ROUND((COLUMN()-2)/24,5),АТС!$A$41:$F$784,6)+'Иные услуги '!$C$5+'РСТ РСО-А'!$I$6+'РСТ РСО-А'!$G$9</f>
        <v>3014.9889999999996</v>
      </c>
      <c r="T67" s="117">
        <f>VLOOKUP($A67+ROUND((COLUMN()-2)/24,5),АТС!$A$41:$F$784,6)+'Иные услуги '!$C$5+'РСТ РСО-А'!$I$6+'РСТ РСО-А'!$G$9</f>
        <v>3014.9789999999998</v>
      </c>
      <c r="U67" s="117">
        <f>VLOOKUP($A67+ROUND((COLUMN()-2)/24,5),АТС!$A$41:$F$784,6)+'Иные услуги '!$C$5+'РСТ РСО-А'!$I$6+'РСТ РСО-А'!$G$9</f>
        <v>3014.9889999999996</v>
      </c>
      <c r="V67" s="117">
        <f>VLOOKUP($A67+ROUND((COLUMN()-2)/24,5),АТС!$A$41:$F$784,6)+'Иные услуги '!$C$5+'РСТ РСО-А'!$I$6+'РСТ РСО-А'!$G$9</f>
        <v>3014.7189999999996</v>
      </c>
      <c r="W67" s="117">
        <f>VLOOKUP($A67+ROUND((COLUMN()-2)/24,5),АТС!$A$41:$F$784,6)+'Иные услуги '!$C$5+'РСТ РСО-А'!$I$6+'РСТ РСО-А'!$G$9</f>
        <v>3014.6389999999997</v>
      </c>
      <c r="X67" s="117">
        <f>VLOOKUP($A67+ROUND((COLUMN()-2)/24,5),АТС!$A$41:$F$784,6)+'Иные услуги '!$C$5+'РСТ РСО-А'!$I$6+'РСТ РСО-А'!$G$9</f>
        <v>3014.009</v>
      </c>
      <c r="Y67" s="117">
        <f>VLOOKUP($A67+ROUND((COLUMN()-2)/24,5),АТС!$A$41:$F$784,6)+'Иные услуги '!$C$5+'РСТ РСО-А'!$I$6+'РСТ РСО-А'!$G$9</f>
        <v>3012.5689999999995</v>
      </c>
    </row>
    <row r="68" spans="1:25" x14ac:dyDescent="0.2">
      <c r="A68" s="66">
        <f t="shared" si="1"/>
        <v>43632</v>
      </c>
      <c r="B68" s="117">
        <f>VLOOKUP($A68+ROUND((COLUMN()-2)/24,5),АТС!$A$41:$F$784,6)+'Иные услуги '!$C$5+'РСТ РСО-А'!$I$6+'РСТ РСО-А'!$G$9</f>
        <v>3014.3789999999999</v>
      </c>
      <c r="C68" s="117">
        <f>VLOOKUP($A68+ROUND((COLUMN()-2)/24,5),АТС!$A$41:$F$784,6)+'Иные услуги '!$C$5+'РСТ РСО-А'!$I$6+'РСТ РСО-А'!$G$9</f>
        <v>3014.3289999999997</v>
      </c>
      <c r="D68" s="117">
        <f>VLOOKUP($A68+ROUND((COLUMN()-2)/24,5),АТС!$A$41:$F$784,6)+'Иные услуги '!$C$5+'РСТ РСО-А'!$I$6+'РСТ РСО-А'!$G$9</f>
        <v>3014.5189999999998</v>
      </c>
      <c r="E68" s="117">
        <f>VLOOKUP($A68+ROUND((COLUMN()-2)/24,5),АТС!$A$41:$F$784,6)+'Иные услуги '!$C$5+'РСТ РСО-А'!$I$6+'РСТ РСО-А'!$G$9</f>
        <v>3014.5789999999997</v>
      </c>
      <c r="F68" s="117">
        <f>VLOOKUP($A68+ROUND((COLUMN()-2)/24,5),АТС!$A$41:$F$784,6)+'Иные услуги '!$C$5+'РСТ РСО-А'!$I$6+'РСТ РСО-А'!$G$9</f>
        <v>3014.3889999999997</v>
      </c>
      <c r="G68" s="117">
        <f>VLOOKUP($A68+ROUND((COLUMN()-2)/24,5),АТС!$A$41:$F$784,6)+'Иные услуги '!$C$5+'РСТ РСО-А'!$I$6+'РСТ РСО-А'!$G$9</f>
        <v>3015.6189999999997</v>
      </c>
      <c r="H68" s="117">
        <f>VLOOKUP($A68+ROUND((COLUMN()-2)/24,5),АТС!$A$41:$F$784,6)+'Иные услуги '!$C$5+'РСТ РСО-А'!$I$6+'РСТ РСО-А'!$G$9</f>
        <v>3015.509</v>
      </c>
      <c r="I68" s="117">
        <f>VLOOKUP($A68+ROUND((COLUMN()-2)/24,5),АТС!$A$41:$F$784,6)+'Иные услуги '!$C$5+'РСТ РСО-А'!$I$6+'РСТ РСО-А'!$G$9</f>
        <v>3014.2889999999998</v>
      </c>
      <c r="J68" s="117">
        <f>VLOOKUP($A68+ROUND((COLUMN()-2)/24,5),АТС!$A$41:$F$784,6)+'Иные услуги '!$C$5+'РСТ РСО-А'!$I$6+'РСТ РСО-А'!$G$9</f>
        <v>3014.6989999999996</v>
      </c>
      <c r="K68" s="117">
        <f>VLOOKUP($A68+ROUND((COLUMN()-2)/24,5),АТС!$A$41:$F$784,6)+'Иные услуги '!$C$5+'РСТ РСО-А'!$I$6+'РСТ РСО-А'!$G$9</f>
        <v>3014.8889999999997</v>
      </c>
      <c r="L68" s="117">
        <f>VLOOKUP($A68+ROUND((COLUMN()-2)/24,5),АТС!$A$41:$F$784,6)+'Иные услуги '!$C$5+'РСТ РСО-А'!$I$6+'РСТ РСО-А'!$G$9</f>
        <v>3014.9889999999996</v>
      </c>
      <c r="M68" s="117">
        <f>VLOOKUP($A68+ROUND((COLUMN()-2)/24,5),АТС!$A$41:$F$784,6)+'Иные услуги '!$C$5+'РСТ РСО-А'!$I$6+'РСТ РСО-А'!$G$9</f>
        <v>3015.0189999999998</v>
      </c>
      <c r="N68" s="117">
        <f>VLOOKUP($A68+ROUND((COLUMN()-2)/24,5),АТС!$A$41:$F$784,6)+'Иные услуги '!$C$5+'РСТ РСО-А'!$I$6+'РСТ РСО-А'!$G$9</f>
        <v>3015.0189999999998</v>
      </c>
      <c r="O68" s="117">
        <f>VLOOKUP($A68+ROUND((COLUMN()-2)/24,5),АТС!$A$41:$F$784,6)+'Иные услуги '!$C$5+'РСТ РСО-А'!$I$6+'РСТ РСО-А'!$G$9</f>
        <v>3015.009</v>
      </c>
      <c r="P68" s="117">
        <f>VLOOKUP($A68+ROUND((COLUMN()-2)/24,5),АТС!$A$41:$F$784,6)+'Иные услуги '!$C$5+'РСТ РСО-А'!$I$6+'РСТ РСО-А'!$G$9</f>
        <v>3015.009</v>
      </c>
      <c r="Q68" s="117">
        <f>VLOOKUP($A68+ROUND((COLUMN()-2)/24,5),АТС!$A$41:$F$784,6)+'Иные услуги '!$C$5+'РСТ РСО-А'!$I$6+'РСТ РСО-А'!$G$9</f>
        <v>3014.9589999999998</v>
      </c>
      <c r="R68" s="117">
        <f>VLOOKUP($A68+ROUND((COLUMN()-2)/24,5),АТС!$A$41:$F$784,6)+'Иные услуги '!$C$5+'РСТ РСО-А'!$I$6+'РСТ РСО-А'!$G$9</f>
        <v>3014.9289999999996</v>
      </c>
      <c r="S68" s="117">
        <f>VLOOKUP($A68+ROUND((COLUMN()-2)/24,5),АТС!$A$41:$F$784,6)+'Иные услуги '!$C$5+'РСТ РСО-А'!$I$6+'РСТ РСО-А'!$G$9</f>
        <v>3014.9389999999999</v>
      </c>
      <c r="T68" s="117">
        <f>VLOOKUP($A68+ROUND((COLUMN()-2)/24,5),АТС!$A$41:$F$784,6)+'Иные услуги '!$C$5+'РСТ РСО-А'!$I$6+'РСТ РСО-А'!$G$9</f>
        <v>3014.9589999999998</v>
      </c>
      <c r="U68" s="117">
        <f>VLOOKUP($A68+ROUND((COLUMN()-2)/24,5),АТС!$A$41:$F$784,6)+'Иные услуги '!$C$5+'РСТ РСО-А'!$I$6+'РСТ РСО-А'!$G$9</f>
        <v>3014.9789999999998</v>
      </c>
      <c r="V68" s="117">
        <f>VLOOKUP($A68+ROUND((COLUMN()-2)/24,5),АТС!$A$41:$F$784,6)+'Иные услуги '!$C$5+'РСТ РСО-А'!$I$6+'РСТ РСО-А'!$G$9</f>
        <v>3014.6189999999997</v>
      </c>
      <c r="W68" s="117">
        <f>VLOOKUP($A68+ROUND((COLUMN()-2)/24,5),АТС!$A$41:$F$784,6)+'Иные услуги '!$C$5+'РСТ РСО-А'!$I$6+'РСТ РСО-А'!$G$9</f>
        <v>3014.6189999999997</v>
      </c>
      <c r="X68" s="117">
        <f>VLOOKUP($A68+ROUND((COLUMN()-2)/24,5),АТС!$A$41:$F$784,6)+'Иные услуги '!$C$5+'РСТ РСО-А'!$I$6+'РСТ РСО-А'!$G$9</f>
        <v>3013.9889999999996</v>
      </c>
      <c r="Y68" s="117">
        <f>VLOOKUP($A68+ROUND((COLUMN()-2)/24,5),АТС!$A$41:$F$784,6)+'Иные услуги '!$C$5+'РСТ РСО-А'!$I$6+'РСТ РСО-А'!$G$9</f>
        <v>3012.3989999999999</v>
      </c>
    </row>
    <row r="69" spans="1:25" x14ac:dyDescent="0.2">
      <c r="A69" s="66">
        <f t="shared" si="1"/>
        <v>43633</v>
      </c>
      <c r="B69" s="117">
        <f>VLOOKUP($A69+ROUND((COLUMN()-2)/24,5),АТС!$A$41:$F$784,6)+'Иные услуги '!$C$5+'РСТ РСО-А'!$I$6+'РСТ РСО-А'!$G$9</f>
        <v>3014.5389999999998</v>
      </c>
      <c r="C69" s="117">
        <f>VLOOKUP($A69+ROUND((COLUMN()-2)/24,5),АТС!$A$41:$F$784,6)+'Иные услуги '!$C$5+'РСТ РСО-А'!$I$6+'РСТ РСО-А'!$G$9</f>
        <v>3014.3789999999999</v>
      </c>
      <c r="D69" s="117">
        <f>VLOOKUP($A69+ROUND((COLUMN()-2)/24,5),АТС!$A$41:$F$784,6)+'Иные услуги '!$C$5+'РСТ РСО-А'!$I$6+'РСТ РСО-А'!$G$9</f>
        <v>3014.4189999999999</v>
      </c>
      <c r="E69" s="117">
        <f>VLOOKUP($A69+ROUND((COLUMN()-2)/24,5),АТС!$A$41:$F$784,6)+'Иные услуги '!$C$5+'РСТ РСО-А'!$I$6+'РСТ РСО-А'!$G$9</f>
        <v>3014.5789999999997</v>
      </c>
      <c r="F69" s="117">
        <f>VLOOKUP($A69+ROUND((COLUMN()-2)/24,5),АТС!$A$41:$F$784,6)+'Иные услуги '!$C$5+'РСТ РСО-А'!$I$6+'РСТ РСО-А'!$G$9</f>
        <v>3014.8389999999999</v>
      </c>
      <c r="G69" s="117">
        <f>VLOOKUP($A69+ROUND((COLUMN()-2)/24,5),АТС!$A$41:$F$784,6)+'Иные услуги '!$C$5+'РСТ РСО-А'!$I$6+'РСТ РСО-А'!$G$9</f>
        <v>3014.8489999999997</v>
      </c>
      <c r="H69" s="117">
        <f>VLOOKUP($A69+ROUND((COLUMN()-2)/24,5),АТС!$A$41:$F$784,6)+'Иные услуги '!$C$5+'РСТ РСО-А'!$I$6+'РСТ РСО-А'!$G$9</f>
        <v>3014.2789999999995</v>
      </c>
      <c r="I69" s="117">
        <f>VLOOKUP($A69+ROUND((COLUMN()-2)/24,5),АТС!$A$41:$F$784,6)+'Иные услуги '!$C$5+'РСТ РСО-А'!$I$6+'РСТ РСО-А'!$G$9</f>
        <v>3014.5189999999998</v>
      </c>
      <c r="J69" s="117">
        <f>VLOOKUP($A69+ROUND((COLUMN()-2)/24,5),АТС!$A$41:$F$784,6)+'Иные услуги '!$C$5+'РСТ РСО-А'!$I$6+'РСТ РСО-А'!$G$9</f>
        <v>3014.9589999999998</v>
      </c>
      <c r="K69" s="117">
        <f>VLOOKUP($A69+ROUND((COLUMN()-2)/24,5),АТС!$A$41:$F$784,6)+'Иные услуги '!$C$5+'РСТ РСО-А'!$I$6+'РСТ РСО-А'!$G$9</f>
        <v>3015.1189999999997</v>
      </c>
      <c r="L69" s="117">
        <f>VLOOKUP($A69+ROUND((COLUMN()-2)/24,5),АТС!$A$41:$F$784,6)+'Иные услуги '!$C$5+'РСТ РСО-А'!$I$6+'РСТ РСО-А'!$G$9</f>
        <v>3015.2189999999996</v>
      </c>
      <c r="M69" s="117">
        <f>VLOOKUP($A69+ROUND((COLUMN()-2)/24,5),АТС!$A$41:$F$784,6)+'Иные услуги '!$C$5+'РСТ РСО-А'!$I$6+'РСТ РСО-А'!$G$9</f>
        <v>3015.2289999999998</v>
      </c>
      <c r="N69" s="117">
        <f>VLOOKUP($A69+ROUND((COLUMN()-2)/24,5),АТС!$A$41:$F$784,6)+'Иные услуги '!$C$5+'РСТ РСО-А'!$I$6+'РСТ РСО-А'!$G$9</f>
        <v>3015.1989999999996</v>
      </c>
      <c r="O69" s="117">
        <f>VLOOKUP($A69+ROUND((COLUMN()-2)/24,5),АТС!$A$41:$F$784,6)+'Иные услуги '!$C$5+'РСТ РСО-А'!$I$6+'РСТ РСО-А'!$G$9</f>
        <v>3015.1989999999996</v>
      </c>
      <c r="P69" s="117">
        <f>VLOOKUP($A69+ROUND((COLUMN()-2)/24,5),АТС!$A$41:$F$784,6)+'Иные услуги '!$C$5+'РСТ РСО-А'!$I$6+'РСТ РСО-А'!$G$9</f>
        <v>3015.1889999999999</v>
      </c>
      <c r="Q69" s="117">
        <f>VLOOKUP($A69+ROUND((COLUMN()-2)/24,5),АТС!$A$41:$F$784,6)+'Иные услуги '!$C$5+'РСТ РСО-А'!$I$6+'РСТ РСО-А'!$G$9</f>
        <v>3015.2389999999996</v>
      </c>
      <c r="R69" s="117">
        <f>VLOOKUP($A69+ROUND((COLUMN()-2)/24,5),АТС!$A$41:$F$784,6)+'Иные услуги '!$C$5+'РСТ РСО-А'!$I$6+'РСТ РСО-А'!$G$9</f>
        <v>3015.2289999999998</v>
      </c>
      <c r="S69" s="117">
        <f>VLOOKUP($A69+ROUND((COLUMN()-2)/24,5),АТС!$A$41:$F$784,6)+'Иные услуги '!$C$5+'РСТ РСО-А'!$I$6+'РСТ РСО-А'!$G$9</f>
        <v>3015.1989999999996</v>
      </c>
      <c r="T69" s="117">
        <f>VLOOKUP($A69+ROUND((COLUMN()-2)/24,5),АТС!$A$41:$F$784,6)+'Иные услуги '!$C$5+'РСТ РСО-А'!$I$6+'РСТ РСО-А'!$G$9</f>
        <v>3015.2289999999998</v>
      </c>
      <c r="U69" s="117">
        <f>VLOOKUP($A69+ROUND((COLUMN()-2)/24,5),АТС!$A$41:$F$784,6)+'Иные услуги '!$C$5+'РСТ РСО-А'!$I$6+'РСТ РСО-А'!$G$9</f>
        <v>3015.1989999999996</v>
      </c>
      <c r="V69" s="117">
        <f>VLOOKUP($A69+ROUND((COLUMN()-2)/24,5),АТС!$A$41:$F$784,6)+'Иные услуги '!$C$5+'РСТ РСО-А'!$I$6+'РСТ РСО-А'!$G$9</f>
        <v>3014.8089999999997</v>
      </c>
      <c r="W69" s="117">
        <f>VLOOKUP($A69+ROUND((COLUMN()-2)/24,5),АТС!$A$41:$F$784,6)+'Иные услуги '!$C$5+'РСТ РСО-А'!$I$6+'РСТ РСО-А'!$G$9</f>
        <v>3014.759</v>
      </c>
      <c r="X69" s="117">
        <f>VLOOKUP($A69+ROUND((COLUMN()-2)/24,5),АТС!$A$41:$F$784,6)+'Иные услуги '!$C$5+'РСТ РСО-А'!$I$6+'РСТ РСО-А'!$G$9</f>
        <v>3014.2689999999998</v>
      </c>
      <c r="Y69" s="117">
        <f>VLOOKUP($A69+ROUND((COLUMN()-2)/24,5),АТС!$A$41:$F$784,6)+'Иные услуги '!$C$5+'РСТ РСО-А'!$I$6+'РСТ РСО-А'!$G$9</f>
        <v>3013.1089999999995</v>
      </c>
    </row>
    <row r="70" spans="1:25" x14ac:dyDescent="0.2">
      <c r="A70" s="66">
        <f t="shared" si="1"/>
        <v>43634</v>
      </c>
      <c r="B70" s="117">
        <f>VLOOKUP($A70+ROUND((COLUMN()-2)/24,5),АТС!$A$41:$F$784,6)+'Иные услуги '!$C$5+'РСТ РСО-А'!$I$6+'РСТ РСО-А'!$G$9</f>
        <v>3014.8689999999997</v>
      </c>
      <c r="C70" s="117">
        <f>VLOOKUP($A70+ROUND((COLUMN()-2)/24,5),АТС!$A$41:$F$784,6)+'Иные услуги '!$C$5+'РСТ РСО-А'!$I$6+'РСТ РСО-А'!$G$9</f>
        <v>3014.7289999999998</v>
      </c>
      <c r="D70" s="117">
        <f>VLOOKUP($A70+ROUND((COLUMN()-2)/24,5),АТС!$A$41:$F$784,6)+'Иные услуги '!$C$5+'РСТ РСО-А'!$I$6+'РСТ РСО-А'!$G$9</f>
        <v>3014.6789999999996</v>
      </c>
      <c r="E70" s="117">
        <f>VLOOKUP($A70+ROUND((COLUMN()-2)/24,5),АТС!$A$41:$F$784,6)+'Иные услуги '!$C$5+'РСТ РСО-А'!$I$6+'РСТ РСО-А'!$G$9</f>
        <v>3014.6989999999996</v>
      </c>
      <c r="F70" s="117">
        <f>VLOOKUP($A70+ROUND((COLUMN()-2)/24,5),АТС!$A$41:$F$784,6)+'Иные услуги '!$C$5+'РСТ РСО-А'!$I$6+'РСТ РСО-А'!$G$9</f>
        <v>3014.8189999999995</v>
      </c>
      <c r="G70" s="117">
        <f>VLOOKUP($A70+ROUND((COLUMN()-2)/24,5),АТС!$A$41:$F$784,6)+'Иные услуги '!$C$5+'РСТ РСО-А'!$I$6+'РСТ РСО-А'!$G$9</f>
        <v>3014.6589999999997</v>
      </c>
      <c r="H70" s="117">
        <f>VLOOKUP($A70+ROUND((COLUMN()-2)/24,5),АТС!$A$41:$F$784,6)+'Иные услуги '!$C$5+'РСТ РСО-А'!$I$6+'РСТ РСО-А'!$G$9</f>
        <v>3014.2789999999995</v>
      </c>
      <c r="I70" s="117">
        <f>VLOOKUP($A70+ROUND((COLUMN()-2)/24,5),АТС!$A$41:$F$784,6)+'Иные услуги '!$C$5+'РСТ РСО-А'!$I$6+'РСТ РСО-А'!$G$9</f>
        <v>3014.5989999999997</v>
      </c>
      <c r="J70" s="117">
        <f>VLOOKUP($A70+ROUND((COLUMN()-2)/24,5),АТС!$A$41:$F$784,6)+'Иные услуги '!$C$5+'РСТ РСО-А'!$I$6+'РСТ РСО-А'!$G$9</f>
        <v>3014.9389999999999</v>
      </c>
      <c r="K70" s="117">
        <f>VLOOKUP($A70+ROUND((COLUMN()-2)/24,5),АТС!$A$41:$F$784,6)+'Иные услуги '!$C$5+'РСТ РСО-А'!$I$6+'РСТ РСО-А'!$G$9</f>
        <v>3014.9189999999999</v>
      </c>
      <c r="L70" s="117">
        <f>VLOOKUP($A70+ROUND((COLUMN()-2)/24,5),АТС!$A$41:$F$784,6)+'Иные услуги '!$C$5+'РСТ РСО-А'!$I$6+'РСТ РСО-А'!$G$9</f>
        <v>3014.9889999999996</v>
      </c>
      <c r="M70" s="117">
        <f>VLOOKUP($A70+ROUND((COLUMN()-2)/24,5),АТС!$A$41:$F$784,6)+'Иные услуги '!$C$5+'РСТ РСО-А'!$I$6+'РСТ РСО-А'!$G$9</f>
        <v>3014.9889999999996</v>
      </c>
      <c r="N70" s="117">
        <f>VLOOKUP($A70+ROUND((COLUMN()-2)/24,5),АТС!$A$41:$F$784,6)+'Иные услуги '!$C$5+'РСТ РСО-А'!$I$6+'РСТ РСО-А'!$G$9</f>
        <v>3014.9889999999996</v>
      </c>
      <c r="O70" s="117">
        <f>VLOOKUP($A70+ROUND((COLUMN()-2)/24,5),АТС!$A$41:$F$784,6)+'Иные услуги '!$C$5+'РСТ РСО-А'!$I$6+'РСТ РСО-А'!$G$9</f>
        <v>3015.009</v>
      </c>
      <c r="P70" s="117">
        <f>VLOOKUP($A70+ROUND((COLUMN()-2)/24,5),АТС!$A$41:$F$784,6)+'Иные услуги '!$C$5+'РСТ РСО-А'!$I$6+'РСТ РСО-А'!$G$9</f>
        <v>3015.009</v>
      </c>
      <c r="Q70" s="117">
        <f>VLOOKUP($A70+ROUND((COLUMN()-2)/24,5),АТС!$A$41:$F$784,6)+'Иные услуги '!$C$5+'РСТ РСО-А'!$I$6+'РСТ РСО-А'!$G$9</f>
        <v>3015.0389999999998</v>
      </c>
      <c r="R70" s="117">
        <f>VLOOKUP($A70+ROUND((COLUMN()-2)/24,5),АТС!$A$41:$F$784,6)+'Иные услуги '!$C$5+'РСТ РСО-А'!$I$6+'РСТ РСО-А'!$G$9</f>
        <v>3015.009</v>
      </c>
      <c r="S70" s="117">
        <f>VLOOKUP($A70+ROUND((COLUMN()-2)/24,5),АТС!$A$41:$F$784,6)+'Иные услуги '!$C$5+'РСТ РСО-А'!$I$6+'РСТ РСО-А'!$G$9</f>
        <v>3014.9489999999996</v>
      </c>
      <c r="T70" s="117">
        <f>VLOOKUP($A70+ROUND((COLUMN()-2)/24,5),АТС!$A$41:$F$784,6)+'Иные услуги '!$C$5+'РСТ РСО-А'!$I$6+'РСТ РСО-А'!$G$9</f>
        <v>3014.9489999999996</v>
      </c>
      <c r="U70" s="117">
        <f>VLOOKUP($A70+ROUND((COLUMN()-2)/24,5),АТС!$A$41:$F$784,6)+'Иные услуги '!$C$5+'РСТ РСО-А'!$I$6+'РСТ РСО-А'!$G$9</f>
        <v>3014.9089999999997</v>
      </c>
      <c r="V70" s="117">
        <f>VLOOKUP($A70+ROUND((COLUMN()-2)/24,5),АТС!$A$41:$F$784,6)+'Иные услуги '!$C$5+'РСТ РСО-А'!$I$6+'РСТ РСО-А'!$G$9</f>
        <v>3014.2789999999995</v>
      </c>
      <c r="W70" s="117">
        <f>VLOOKUP($A70+ROUND((COLUMN()-2)/24,5),АТС!$A$41:$F$784,6)+'Иные услуги '!$C$5+'РСТ РСО-А'!$I$6+'РСТ РСО-А'!$G$9</f>
        <v>3014.0589999999997</v>
      </c>
      <c r="X70" s="117">
        <f>VLOOKUP($A70+ROUND((COLUMN()-2)/24,5),АТС!$A$41:$F$784,6)+'Иные услуги '!$C$5+'РСТ РСО-А'!$I$6+'РСТ РСО-А'!$G$9</f>
        <v>3013.6989999999996</v>
      </c>
      <c r="Y70" s="117">
        <f>VLOOKUP($A70+ROUND((COLUMN()-2)/24,5),АТС!$A$41:$F$784,6)+'Иные услуги '!$C$5+'РСТ РСО-А'!$I$6+'РСТ РСО-А'!$G$9</f>
        <v>3012.5289999999995</v>
      </c>
    </row>
    <row r="71" spans="1:25" x14ac:dyDescent="0.2">
      <c r="A71" s="66">
        <f t="shared" si="1"/>
        <v>43635</v>
      </c>
      <c r="B71" s="117">
        <f>VLOOKUP($A71+ROUND((COLUMN()-2)/24,5),АТС!$A$41:$F$784,6)+'Иные услуги '!$C$5+'РСТ РСО-А'!$I$6+'РСТ РСО-А'!$G$9</f>
        <v>3014.8889999999997</v>
      </c>
      <c r="C71" s="117">
        <f>VLOOKUP($A71+ROUND((COLUMN()-2)/24,5),АТС!$A$41:$F$784,6)+'Иные услуги '!$C$5+'РСТ РСО-А'!$I$6+'РСТ РСО-А'!$G$9</f>
        <v>3014.7689999999998</v>
      </c>
      <c r="D71" s="117">
        <f>VLOOKUP($A71+ROUND((COLUMN()-2)/24,5),АТС!$A$41:$F$784,6)+'Иные услуги '!$C$5+'РСТ РСО-А'!$I$6+'РСТ РСО-А'!$G$9</f>
        <v>3014.8589999999995</v>
      </c>
      <c r="E71" s="117">
        <f>VLOOKUP($A71+ROUND((COLUMN()-2)/24,5),АТС!$A$41:$F$784,6)+'Иные услуги '!$C$5+'РСТ РСО-А'!$I$6+'РСТ РСО-А'!$G$9</f>
        <v>3014.9089999999997</v>
      </c>
      <c r="F71" s="117">
        <f>VLOOKUP($A71+ROUND((COLUMN()-2)/24,5),АТС!$A$41:$F$784,6)+'Иные услуги '!$C$5+'РСТ РСО-А'!$I$6+'РСТ РСО-А'!$G$9</f>
        <v>3015.8289999999997</v>
      </c>
      <c r="G71" s="117">
        <f>VLOOKUP($A71+ROUND((COLUMN()-2)/24,5),АТС!$A$41:$F$784,6)+'Иные услуги '!$C$5+'РСТ РСО-А'!$I$6+'РСТ РСО-А'!$G$9</f>
        <v>3015.8289999999997</v>
      </c>
      <c r="H71" s="117">
        <f>VLOOKUP($A71+ROUND((COLUMN()-2)/24,5),АТС!$A$41:$F$784,6)+'Иные услуги '!$C$5+'РСТ РСО-А'!$I$6+'РСТ РСО-А'!$G$9</f>
        <v>3014.1389999999997</v>
      </c>
      <c r="I71" s="117">
        <f>VLOOKUP($A71+ROUND((COLUMN()-2)/24,5),АТС!$A$41:$F$784,6)+'Иные услуги '!$C$5+'РСТ РСО-А'!$I$6+'РСТ РСО-А'!$G$9</f>
        <v>3014.4789999999998</v>
      </c>
      <c r="J71" s="117">
        <f>VLOOKUP($A71+ROUND((COLUMN()-2)/24,5),АТС!$A$41:$F$784,6)+'Иные услуги '!$C$5+'РСТ РСО-А'!$I$6+'РСТ РСО-А'!$G$9</f>
        <v>3014.8289999999997</v>
      </c>
      <c r="K71" s="117">
        <f>VLOOKUP($A71+ROUND((COLUMN()-2)/24,5),АТС!$A$41:$F$784,6)+'Иные услуги '!$C$5+'РСТ РСО-А'!$I$6+'РСТ РСО-А'!$G$9</f>
        <v>3014.9689999999996</v>
      </c>
      <c r="L71" s="117">
        <f>VLOOKUP($A71+ROUND((COLUMN()-2)/24,5),АТС!$A$41:$F$784,6)+'Иные услуги '!$C$5+'РСТ РСО-А'!$I$6+'РСТ РСО-А'!$G$9</f>
        <v>3015.049</v>
      </c>
      <c r="M71" s="117">
        <f>VLOOKUP($A71+ROUND((COLUMN()-2)/24,5),АТС!$A$41:$F$784,6)+'Иные услуги '!$C$5+'РСТ РСО-А'!$I$6+'РСТ РСО-А'!$G$9</f>
        <v>3015.0589999999997</v>
      </c>
      <c r="N71" s="117">
        <f>VLOOKUP($A71+ROUND((COLUMN()-2)/24,5),АТС!$A$41:$F$784,6)+'Иные услуги '!$C$5+'РСТ РСО-А'!$I$6+'РСТ РСО-А'!$G$9</f>
        <v>3015.049</v>
      </c>
      <c r="O71" s="117">
        <f>VLOOKUP($A71+ROUND((COLUMN()-2)/24,5),АТС!$A$41:$F$784,6)+'Иные услуги '!$C$5+'РСТ РСО-А'!$I$6+'РСТ РСО-А'!$G$9</f>
        <v>3015.049</v>
      </c>
      <c r="P71" s="117">
        <f>VLOOKUP($A71+ROUND((COLUMN()-2)/24,5),АТС!$A$41:$F$784,6)+'Иные услуги '!$C$5+'РСТ РСО-А'!$I$6+'РСТ РСО-А'!$G$9</f>
        <v>3015.009</v>
      </c>
      <c r="Q71" s="117">
        <f>VLOOKUP($A71+ROUND((COLUMN()-2)/24,5),АТС!$A$41:$F$784,6)+'Иные услуги '!$C$5+'РСТ РСО-А'!$I$6+'РСТ РСО-А'!$G$9</f>
        <v>3015.0589999999997</v>
      </c>
      <c r="R71" s="117">
        <f>VLOOKUP($A71+ROUND((COLUMN()-2)/24,5),АТС!$A$41:$F$784,6)+'Иные услуги '!$C$5+'РСТ РСО-А'!$I$6+'РСТ РСО-А'!$G$9</f>
        <v>3015.299</v>
      </c>
      <c r="S71" s="117">
        <f>VLOOKUP($A71+ROUND((COLUMN()-2)/24,5),АТС!$A$41:$F$784,6)+'Иные услуги '!$C$5+'РСТ РСО-А'!$I$6+'РСТ РСО-А'!$G$9</f>
        <v>3015.2889999999998</v>
      </c>
      <c r="T71" s="117">
        <f>VLOOKUP($A71+ROUND((COLUMN()-2)/24,5),АТС!$A$41:$F$784,6)+'Иные услуги '!$C$5+'РСТ РСО-А'!$I$6+'РСТ РСО-А'!$G$9</f>
        <v>3015.2289999999998</v>
      </c>
      <c r="U71" s="117">
        <f>VLOOKUP($A71+ROUND((COLUMN()-2)/24,5),АТС!$A$41:$F$784,6)+'Иные услуги '!$C$5+'РСТ РСО-А'!$I$6+'РСТ РСО-А'!$G$9</f>
        <v>3015.2489999999998</v>
      </c>
      <c r="V71" s="117">
        <f>VLOOKUP($A71+ROUND((COLUMN()-2)/24,5),АТС!$A$41:$F$784,6)+'Иные услуги '!$C$5+'РСТ РСО-А'!$I$6+'РСТ РСО-А'!$G$9</f>
        <v>3014.8189999999995</v>
      </c>
      <c r="W71" s="117">
        <f>VLOOKUP($A71+ROUND((COLUMN()-2)/24,5),АТС!$A$41:$F$784,6)+'Иные услуги '!$C$5+'РСТ РСО-А'!$I$6+'РСТ РСО-А'!$G$9</f>
        <v>3014.759</v>
      </c>
      <c r="X71" s="117">
        <f>VLOOKUP($A71+ROUND((COLUMN()-2)/24,5),АТС!$A$41:$F$784,6)+'Иные услуги '!$C$5+'РСТ РСО-А'!$I$6+'РСТ РСО-А'!$G$9</f>
        <v>3014.299</v>
      </c>
      <c r="Y71" s="117">
        <f>VLOOKUP($A71+ROUND((COLUMN()-2)/24,5),АТС!$A$41:$F$784,6)+'Иные услуги '!$C$5+'РСТ РСО-А'!$I$6+'РСТ РСО-А'!$G$9</f>
        <v>3013.6089999999995</v>
      </c>
    </row>
    <row r="72" spans="1:25" x14ac:dyDescent="0.2">
      <c r="A72" s="66">
        <f t="shared" si="1"/>
        <v>43636</v>
      </c>
      <c r="B72" s="117">
        <f>VLOOKUP($A72+ROUND((COLUMN()-2)/24,5),АТС!$A$41:$F$784,6)+'Иные услуги '!$C$5+'РСТ РСО-А'!$I$6+'РСТ РСО-А'!$G$9</f>
        <v>3015.2089999999998</v>
      </c>
      <c r="C72" s="117">
        <f>VLOOKUP($A72+ROUND((COLUMN()-2)/24,5),АТС!$A$41:$F$784,6)+'Иные услуги '!$C$5+'РСТ РСО-А'!$I$6+'РСТ РСО-А'!$G$9</f>
        <v>3014.9589999999998</v>
      </c>
      <c r="D72" s="117">
        <f>VLOOKUP($A72+ROUND((COLUMN()-2)/24,5),АТС!$A$41:$F$784,6)+'Иные услуги '!$C$5+'РСТ РСО-А'!$I$6+'РСТ РСО-А'!$G$9</f>
        <v>3015.1089999999995</v>
      </c>
      <c r="E72" s="117">
        <f>VLOOKUP($A72+ROUND((COLUMN()-2)/24,5),АТС!$A$41:$F$784,6)+'Иные услуги '!$C$5+'РСТ РСО-А'!$I$6+'РСТ РСО-А'!$G$9</f>
        <v>3015.8289999999997</v>
      </c>
      <c r="F72" s="117">
        <f>VLOOKUP($A72+ROUND((COLUMN()-2)/24,5),АТС!$A$41:$F$784,6)+'Иные услуги '!$C$5+'РСТ РСО-А'!$I$6+'РСТ РСО-А'!$G$9</f>
        <v>3015.8289999999997</v>
      </c>
      <c r="G72" s="117">
        <f>VLOOKUP($A72+ROUND((COLUMN()-2)/24,5),АТС!$A$41:$F$784,6)+'Иные услуги '!$C$5+'РСТ РСО-А'!$I$6+'РСТ РСО-А'!$G$9</f>
        <v>3015.8289999999997</v>
      </c>
      <c r="H72" s="117">
        <f>VLOOKUP($A72+ROUND((COLUMN()-2)/24,5),АТС!$A$41:$F$784,6)+'Иные услуги '!$C$5+'РСТ РСО-А'!$I$6+'РСТ РСО-А'!$G$9</f>
        <v>3014.9789999999998</v>
      </c>
      <c r="I72" s="117">
        <f>VLOOKUP($A72+ROUND((COLUMN()-2)/24,5),АТС!$A$41:$F$784,6)+'Иные услуги '!$C$5+'РСТ РСО-А'!$I$6+'РСТ РСО-А'!$G$9</f>
        <v>3015.0389999999998</v>
      </c>
      <c r="J72" s="117">
        <f>VLOOKUP($A72+ROUND((COLUMN()-2)/24,5),АТС!$A$41:$F$784,6)+'Иные услуги '!$C$5+'РСТ РСО-А'!$I$6+'РСТ РСО-А'!$G$9</f>
        <v>3015.2389999999996</v>
      </c>
      <c r="K72" s="117">
        <f>VLOOKUP($A72+ROUND((COLUMN()-2)/24,5),АТС!$A$41:$F$784,6)+'Иные услуги '!$C$5+'РСТ РСО-А'!$I$6+'РСТ РСО-А'!$G$9</f>
        <v>3015.2789999999995</v>
      </c>
      <c r="L72" s="117">
        <f>VLOOKUP($A72+ROUND((COLUMN()-2)/24,5),АТС!$A$41:$F$784,6)+'Иные услуги '!$C$5+'РСТ РСО-А'!$I$6+'РСТ РСО-А'!$G$9</f>
        <v>3015.3089999999997</v>
      </c>
      <c r="M72" s="117">
        <f>VLOOKUP($A72+ROUND((COLUMN()-2)/24,5),АТС!$A$41:$F$784,6)+'Иные услуги '!$C$5+'РСТ РСО-А'!$I$6+'РСТ РСО-А'!$G$9</f>
        <v>3015.3489999999997</v>
      </c>
      <c r="N72" s="117">
        <f>VLOOKUP($A72+ROUND((COLUMN()-2)/24,5),АТС!$A$41:$F$784,6)+'Иные услуги '!$C$5+'РСТ РСО-А'!$I$6+'РСТ РСО-А'!$G$9</f>
        <v>3015.3589999999995</v>
      </c>
      <c r="O72" s="117">
        <f>VLOOKUP($A72+ROUND((COLUMN()-2)/24,5),АТС!$A$41:$F$784,6)+'Иные услуги '!$C$5+'РСТ РСО-А'!$I$6+'РСТ РСО-А'!$G$9</f>
        <v>3015.3489999999997</v>
      </c>
      <c r="P72" s="117">
        <f>VLOOKUP($A72+ROUND((COLUMN()-2)/24,5),АТС!$A$41:$F$784,6)+'Иные услуги '!$C$5+'РСТ РСО-А'!$I$6+'РСТ РСО-А'!$G$9</f>
        <v>3015.0189999999998</v>
      </c>
      <c r="Q72" s="117">
        <f>VLOOKUP($A72+ROUND((COLUMN()-2)/24,5),АТС!$A$41:$F$784,6)+'Иные услуги '!$C$5+'РСТ РСО-А'!$I$6+'РСТ РСО-А'!$G$9</f>
        <v>3015.009</v>
      </c>
      <c r="R72" s="117">
        <f>VLOOKUP($A72+ROUND((COLUMN()-2)/24,5),АТС!$A$41:$F$784,6)+'Иные услуги '!$C$5+'РСТ РСО-А'!$I$6+'РСТ РСО-А'!$G$9</f>
        <v>3015.0289999999995</v>
      </c>
      <c r="S72" s="117">
        <f>VLOOKUP($A72+ROUND((COLUMN()-2)/24,5),АТС!$A$41:$F$784,6)+'Иные услуги '!$C$5+'РСТ РСО-А'!$I$6+'РСТ РСО-А'!$G$9</f>
        <v>3015.009</v>
      </c>
      <c r="T72" s="117">
        <f>VLOOKUP($A72+ROUND((COLUMN()-2)/24,5),АТС!$A$41:$F$784,6)+'Иные услуги '!$C$5+'РСТ РСО-А'!$I$6+'РСТ РСО-А'!$G$9</f>
        <v>3015.299</v>
      </c>
      <c r="U72" s="117">
        <f>VLOOKUP($A72+ROUND((COLUMN()-2)/24,5),АТС!$A$41:$F$784,6)+'Иные услуги '!$C$5+'РСТ РСО-А'!$I$6+'РСТ РСО-А'!$G$9</f>
        <v>3015.299</v>
      </c>
      <c r="V72" s="117">
        <f>VLOOKUP($A72+ROUND((COLUMN()-2)/24,5),АТС!$A$41:$F$784,6)+'Иные услуги '!$C$5+'РСТ РСО-А'!$I$6+'РСТ РСО-А'!$G$9</f>
        <v>3014.9389999999999</v>
      </c>
      <c r="W72" s="117">
        <f>VLOOKUP($A72+ROUND((COLUMN()-2)/24,5),АТС!$A$41:$F$784,6)+'Иные услуги '!$C$5+'РСТ РСО-А'!$I$6+'РСТ РСО-А'!$G$9</f>
        <v>3014.9689999999996</v>
      </c>
      <c r="X72" s="117">
        <f>VLOOKUP($A72+ROUND((COLUMN()-2)/24,5),АТС!$A$41:$F$784,6)+'Иные услуги '!$C$5+'РСТ РСО-А'!$I$6+'РСТ РСО-А'!$G$9</f>
        <v>3014.6489999999999</v>
      </c>
      <c r="Y72" s="117">
        <f>VLOOKUP($A72+ROUND((COLUMN()-2)/24,5),АТС!$A$41:$F$784,6)+'Иные услуги '!$C$5+'РСТ РСО-А'!$I$6+'РСТ РСО-А'!$G$9</f>
        <v>3014.2889999999998</v>
      </c>
    </row>
    <row r="73" spans="1:25" x14ac:dyDescent="0.2">
      <c r="A73" s="66">
        <f t="shared" si="1"/>
        <v>43637</v>
      </c>
      <c r="B73" s="117">
        <f>VLOOKUP($A73+ROUND((COLUMN()-2)/24,5),АТС!$A$41:$F$784,6)+'Иные услуги '!$C$5+'РСТ РСО-А'!$I$6+'РСТ РСО-А'!$G$9</f>
        <v>3015.1789999999996</v>
      </c>
      <c r="C73" s="117">
        <f>VLOOKUP($A73+ROUND((COLUMN()-2)/24,5),АТС!$A$41:$F$784,6)+'Иные услуги '!$C$5+'РСТ РСО-А'!$I$6+'РСТ РСО-А'!$G$9</f>
        <v>3014.9889999999996</v>
      </c>
      <c r="D73" s="117">
        <f>VLOOKUP($A73+ROUND((COLUMN()-2)/24,5),АТС!$A$41:$F$784,6)+'Иные услуги '!$C$5+'РСТ РСО-А'!$I$6+'РСТ РСО-А'!$G$9</f>
        <v>3015.0189999999998</v>
      </c>
      <c r="E73" s="117">
        <f>VLOOKUP($A73+ROUND((COLUMN()-2)/24,5),АТС!$A$41:$F$784,6)+'Иные услуги '!$C$5+'РСТ РСО-А'!$I$6+'РСТ РСО-А'!$G$9</f>
        <v>3015.0789999999997</v>
      </c>
      <c r="F73" s="117">
        <f>VLOOKUP($A73+ROUND((COLUMN()-2)/24,5),АТС!$A$41:$F$784,6)+'Иные услуги '!$C$5+'РСТ РСО-А'!$I$6+'РСТ РСО-А'!$G$9</f>
        <v>3014.9689999999996</v>
      </c>
      <c r="G73" s="117">
        <f>VLOOKUP($A73+ROUND((COLUMN()-2)/24,5),АТС!$A$41:$F$784,6)+'Иные услуги '!$C$5+'РСТ РСО-А'!$I$6+'РСТ РСО-А'!$G$9</f>
        <v>3014.9789999999998</v>
      </c>
      <c r="H73" s="117">
        <f>VLOOKUP($A73+ROUND((COLUMN()-2)/24,5),АТС!$A$41:$F$784,6)+'Иные услуги '!$C$5+'РСТ РСО-А'!$I$6+'РСТ РСО-А'!$G$9</f>
        <v>3014.3789999999999</v>
      </c>
      <c r="I73" s="117">
        <f>VLOOKUP($A73+ROUND((COLUMN()-2)/24,5),АТС!$A$41:$F$784,6)+'Иные услуги '!$C$5+'РСТ РСО-А'!$I$6+'РСТ РСО-А'!$G$9</f>
        <v>3014.759</v>
      </c>
      <c r="J73" s="117">
        <f>VLOOKUP($A73+ROUND((COLUMN()-2)/24,5),АТС!$A$41:$F$784,6)+'Иные услуги '!$C$5+'РСТ РСО-А'!$I$6+'РСТ РСО-А'!$G$9</f>
        <v>3015.1789999999996</v>
      </c>
      <c r="K73" s="117">
        <f>VLOOKUP($A73+ROUND((COLUMN()-2)/24,5),АТС!$A$41:$F$784,6)+'Иные услуги '!$C$5+'РСТ РСО-А'!$I$6+'РСТ РСО-А'!$G$9</f>
        <v>3015.2489999999998</v>
      </c>
      <c r="L73" s="117">
        <f>VLOOKUP($A73+ROUND((COLUMN()-2)/24,5),АТС!$A$41:$F$784,6)+'Иные услуги '!$C$5+'РСТ РСО-А'!$I$6+'РСТ РСО-А'!$G$9</f>
        <v>3015.2789999999995</v>
      </c>
      <c r="M73" s="117">
        <f>VLOOKUP($A73+ROUND((COLUMN()-2)/24,5),АТС!$A$41:$F$784,6)+'Иные услуги '!$C$5+'РСТ РСО-А'!$I$6+'РСТ РСО-А'!$G$9</f>
        <v>3015.3089999999997</v>
      </c>
      <c r="N73" s="117">
        <f>VLOOKUP($A73+ROUND((COLUMN()-2)/24,5),АТС!$A$41:$F$784,6)+'Иные услуги '!$C$5+'РСТ РСО-А'!$I$6+'РСТ РСО-А'!$G$9</f>
        <v>3015.2889999999998</v>
      </c>
      <c r="O73" s="117">
        <f>VLOOKUP($A73+ROUND((COLUMN()-2)/24,5),АТС!$A$41:$F$784,6)+'Иные услуги '!$C$5+'РСТ РСО-А'!$I$6+'РСТ РСО-А'!$G$9</f>
        <v>3014.9989999999998</v>
      </c>
      <c r="P73" s="117">
        <f>VLOOKUP($A73+ROUND((COLUMN()-2)/24,5),АТС!$A$41:$F$784,6)+'Иные услуги '!$C$5+'РСТ РСО-А'!$I$6+'РСТ РСО-А'!$G$9</f>
        <v>3015.009</v>
      </c>
      <c r="Q73" s="117">
        <f>VLOOKUP($A73+ROUND((COLUMN()-2)/24,5),АТС!$A$41:$F$784,6)+'Иные услуги '!$C$5+'РСТ РСО-А'!$I$6+'РСТ РСО-А'!$G$9</f>
        <v>3014.9889999999996</v>
      </c>
      <c r="R73" s="117">
        <f>VLOOKUP($A73+ROUND((COLUMN()-2)/24,5),АТС!$A$41:$F$784,6)+'Иные услуги '!$C$5+'РСТ РСО-А'!$I$6+'РСТ РСО-А'!$G$9</f>
        <v>3014.9689999999996</v>
      </c>
      <c r="S73" s="117">
        <f>VLOOKUP($A73+ROUND((COLUMN()-2)/24,5),АТС!$A$41:$F$784,6)+'Иные услуги '!$C$5+'РСТ РСО-А'!$I$6+'РСТ РСО-А'!$G$9</f>
        <v>3015.0289999999995</v>
      </c>
      <c r="T73" s="117">
        <f>VLOOKUP($A73+ROUND((COLUMN()-2)/24,5),АТС!$A$41:$F$784,6)+'Иные услуги '!$C$5+'РСТ РСО-А'!$I$6+'РСТ РСО-А'!$G$9</f>
        <v>3015.1989999999996</v>
      </c>
      <c r="U73" s="117">
        <f>VLOOKUP($A73+ROUND((COLUMN()-2)/24,5),АТС!$A$41:$F$784,6)+'Иные услуги '!$C$5+'РСТ РСО-А'!$I$6+'РСТ РСО-А'!$G$9</f>
        <v>3015.2089999999998</v>
      </c>
      <c r="V73" s="117">
        <f>VLOOKUP($A73+ROUND((COLUMN()-2)/24,5),АТС!$A$41:$F$784,6)+'Иные услуги '!$C$5+'РСТ РСО-А'!$I$6+'РСТ РСО-А'!$G$9</f>
        <v>3014.7289999999998</v>
      </c>
      <c r="W73" s="117">
        <f>VLOOKUP($A73+ROUND((COLUMN()-2)/24,5),АТС!$A$41:$F$784,6)+'Иные услуги '!$C$5+'РСТ РСО-А'!$I$6+'РСТ РСО-А'!$G$9</f>
        <v>3014.8689999999997</v>
      </c>
      <c r="X73" s="117">
        <f>VLOOKUP($A73+ROUND((COLUMN()-2)/24,5),АТС!$A$41:$F$784,6)+'Иные услуги '!$C$5+'РСТ РСО-А'!$I$6+'РСТ РСО-А'!$G$9</f>
        <v>3014.4489999999996</v>
      </c>
      <c r="Y73" s="117">
        <f>VLOOKUP($A73+ROUND((COLUMN()-2)/24,5),АТС!$A$41:$F$784,6)+'Иные услуги '!$C$5+'РСТ РСО-А'!$I$6+'РСТ РСО-А'!$G$9</f>
        <v>3014.0889999999999</v>
      </c>
    </row>
    <row r="74" spans="1:25" x14ac:dyDescent="0.2">
      <c r="A74" s="66">
        <f t="shared" si="1"/>
        <v>43638</v>
      </c>
      <c r="B74" s="117">
        <f>VLOOKUP($A74+ROUND((COLUMN()-2)/24,5),АТС!$A$41:$F$784,6)+'Иные услуги '!$C$5+'РСТ РСО-А'!$I$6+'РСТ РСО-А'!$G$9</f>
        <v>3015.0389999999998</v>
      </c>
      <c r="C74" s="117">
        <f>VLOOKUP($A74+ROUND((COLUMN()-2)/24,5),АТС!$A$41:$F$784,6)+'Иные услуги '!$C$5+'РСТ РСО-А'!$I$6+'РСТ РСО-А'!$G$9</f>
        <v>3014.9989999999998</v>
      </c>
      <c r="D74" s="117">
        <f>VLOOKUP($A74+ROUND((COLUMN()-2)/24,5),АТС!$A$41:$F$784,6)+'Иные услуги '!$C$5+'РСТ РСО-А'!$I$6+'РСТ РСО-А'!$G$9</f>
        <v>3015.1389999999997</v>
      </c>
      <c r="E74" s="117">
        <f>VLOOKUP($A74+ROUND((COLUMN()-2)/24,5),АТС!$A$41:$F$784,6)+'Иные услуги '!$C$5+'РСТ РСО-А'!$I$6+'РСТ РСО-А'!$G$9</f>
        <v>3015.1589999999997</v>
      </c>
      <c r="F74" s="117">
        <f>VLOOKUP($A74+ROUND((COLUMN()-2)/24,5),АТС!$A$41:$F$784,6)+'Иные услуги '!$C$5+'РСТ РСО-А'!$I$6+'РСТ РСО-А'!$G$9</f>
        <v>3015.0989999999997</v>
      </c>
      <c r="G74" s="117">
        <f>VLOOKUP($A74+ROUND((COLUMN()-2)/24,5),АТС!$A$41:$F$784,6)+'Иные услуги '!$C$5+'РСТ РСО-А'!$I$6+'РСТ РСО-А'!$G$9</f>
        <v>3015.1189999999997</v>
      </c>
      <c r="H74" s="117">
        <f>VLOOKUP($A74+ROUND((COLUMN()-2)/24,5),АТС!$A$41:$F$784,6)+'Иные услуги '!$C$5+'РСТ РСО-А'!$I$6+'РСТ РСО-А'!$G$9</f>
        <v>3014.9589999999998</v>
      </c>
      <c r="I74" s="117">
        <f>VLOOKUP($A74+ROUND((COLUMN()-2)/24,5),АТС!$A$41:$F$784,6)+'Иные услуги '!$C$5+'РСТ РСО-А'!$I$6+'РСТ РСО-А'!$G$9</f>
        <v>3014.8789999999999</v>
      </c>
      <c r="J74" s="117">
        <f>VLOOKUP($A74+ROUND((COLUMN()-2)/24,5),АТС!$A$41:$F$784,6)+'Иные услуги '!$C$5+'РСТ РСО-А'!$I$6+'РСТ РСО-А'!$G$9</f>
        <v>3015.1989999999996</v>
      </c>
      <c r="K74" s="117">
        <f>VLOOKUP($A74+ROUND((COLUMN()-2)/24,5),АТС!$A$41:$F$784,6)+'Иные услуги '!$C$5+'РСТ РСО-А'!$I$6+'РСТ РСО-А'!$G$9</f>
        <v>3015.299</v>
      </c>
      <c r="L74" s="117">
        <f>VLOOKUP($A74+ROUND((COLUMN()-2)/24,5),АТС!$A$41:$F$784,6)+'Иные услуги '!$C$5+'РСТ РСО-А'!$I$6+'РСТ РСО-А'!$G$9</f>
        <v>3015.2889999999998</v>
      </c>
      <c r="M74" s="117">
        <f>VLOOKUP($A74+ROUND((COLUMN()-2)/24,5),АТС!$A$41:$F$784,6)+'Иные услуги '!$C$5+'РСТ РСО-А'!$I$6+'РСТ РСО-А'!$G$9</f>
        <v>3015.2889999999998</v>
      </c>
      <c r="N74" s="117">
        <f>VLOOKUP($A74+ROUND((COLUMN()-2)/24,5),АТС!$A$41:$F$784,6)+'Иные услуги '!$C$5+'РСТ РСО-А'!$I$6+'РСТ РСО-А'!$G$9</f>
        <v>3015.2789999999995</v>
      </c>
      <c r="O74" s="117">
        <f>VLOOKUP($A74+ROUND((COLUMN()-2)/24,5),АТС!$A$41:$F$784,6)+'Иные услуги '!$C$5+'РСТ РСО-А'!$I$6+'РСТ РСО-А'!$G$9</f>
        <v>3015.0689999999995</v>
      </c>
      <c r="P74" s="117">
        <f>VLOOKUP($A74+ROUND((COLUMN()-2)/24,5),АТС!$A$41:$F$784,6)+'Иные услуги '!$C$5+'РСТ РСО-А'!$I$6+'РСТ РСО-А'!$G$9</f>
        <v>3015.0689999999995</v>
      </c>
      <c r="Q74" s="117">
        <f>VLOOKUP($A74+ROUND((COLUMN()-2)/24,5),АТС!$A$41:$F$784,6)+'Иные услуги '!$C$5+'РСТ РСО-А'!$I$6+'РСТ РСО-А'!$G$9</f>
        <v>3015.1089999999995</v>
      </c>
      <c r="R74" s="117">
        <f>VLOOKUP($A74+ROUND((COLUMN()-2)/24,5),АТС!$A$41:$F$784,6)+'Иные услуги '!$C$5+'РСТ РСО-А'!$I$6+'РСТ РСО-А'!$G$9</f>
        <v>3015.1089999999995</v>
      </c>
      <c r="S74" s="117">
        <f>VLOOKUP($A74+ROUND((COLUMN()-2)/24,5),АТС!$A$41:$F$784,6)+'Иные услуги '!$C$5+'РСТ РСО-А'!$I$6+'РСТ РСО-А'!$G$9</f>
        <v>3015.049</v>
      </c>
      <c r="T74" s="117">
        <f>VLOOKUP($A74+ROUND((COLUMN()-2)/24,5),АТС!$A$41:$F$784,6)+'Иные услуги '!$C$5+'РСТ РСО-А'!$I$6+'РСТ РСО-А'!$G$9</f>
        <v>3015.2689999999998</v>
      </c>
      <c r="U74" s="117">
        <f>VLOOKUP($A74+ROUND((COLUMN()-2)/24,5),АТС!$A$41:$F$784,6)+'Иные услуги '!$C$5+'РСТ РСО-А'!$I$6+'РСТ РСО-А'!$G$9</f>
        <v>3015.2489999999998</v>
      </c>
      <c r="V74" s="117">
        <f>VLOOKUP($A74+ROUND((COLUMN()-2)/24,5),АТС!$A$41:$F$784,6)+'Иные услуги '!$C$5+'РСТ РСО-А'!$I$6+'РСТ РСО-А'!$G$9</f>
        <v>3014.799</v>
      </c>
      <c r="W74" s="117">
        <f>VLOOKUP($A74+ROUND((COLUMN()-2)/24,5),АТС!$A$41:$F$784,6)+'Иные услуги '!$C$5+'РСТ РСО-А'!$I$6+'РСТ РСО-А'!$G$9</f>
        <v>3014.8189999999995</v>
      </c>
      <c r="X74" s="117">
        <f>VLOOKUP($A74+ROUND((COLUMN()-2)/24,5),АТС!$A$41:$F$784,6)+'Иные услуги '!$C$5+'РСТ РСО-А'!$I$6+'РСТ РСО-А'!$G$9</f>
        <v>3014.4389999999999</v>
      </c>
      <c r="Y74" s="117">
        <f>VLOOKUP($A74+ROUND((COLUMN()-2)/24,5),АТС!$A$41:$F$784,6)+'Иные услуги '!$C$5+'РСТ РСО-А'!$I$6+'РСТ РСО-А'!$G$9</f>
        <v>3014.0789999999997</v>
      </c>
    </row>
    <row r="75" spans="1:25" x14ac:dyDescent="0.2">
      <c r="A75" s="66">
        <f t="shared" si="1"/>
        <v>43639</v>
      </c>
      <c r="B75" s="117">
        <f>VLOOKUP($A75+ROUND((COLUMN()-2)/24,5),АТС!$A$41:$F$784,6)+'Иные услуги '!$C$5+'РСТ РСО-А'!$I$6+'РСТ РСО-А'!$G$9</f>
        <v>3015.0789999999997</v>
      </c>
      <c r="C75" s="117">
        <f>VLOOKUP($A75+ROUND((COLUMN()-2)/24,5),АТС!$A$41:$F$784,6)+'Иные услуги '!$C$5+'РСТ РСО-А'!$I$6+'РСТ РСО-А'!$G$9</f>
        <v>3014.9889999999996</v>
      </c>
      <c r="D75" s="117">
        <f>VLOOKUP($A75+ROUND((COLUMN()-2)/24,5),АТС!$A$41:$F$784,6)+'Иные услуги '!$C$5+'РСТ РСО-А'!$I$6+'РСТ РСО-А'!$G$9</f>
        <v>3015.0189999999998</v>
      </c>
      <c r="E75" s="117">
        <f>VLOOKUP($A75+ROUND((COLUMN()-2)/24,5),АТС!$A$41:$F$784,6)+'Иные услуги '!$C$5+'РСТ РСО-А'!$I$6+'РСТ РСО-А'!$G$9</f>
        <v>3015.0989999999997</v>
      </c>
      <c r="F75" s="117">
        <f>VLOOKUP($A75+ROUND((COLUMN()-2)/24,5),АТС!$A$41:$F$784,6)+'Иные услуги '!$C$5+'РСТ РСО-А'!$I$6+'РСТ РСО-А'!$G$9</f>
        <v>3014.9989999999998</v>
      </c>
      <c r="G75" s="117">
        <f>VLOOKUP($A75+ROUND((COLUMN()-2)/24,5),АТС!$A$41:$F$784,6)+'Иные услуги '!$C$5+'РСТ РСО-А'!$I$6+'РСТ РСО-А'!$G$9</f>
        <v>3015.0189999999998</v>
      </c>
      <c r="H75" s="117">
        <f>VLOOKUP($A75+ROUND((COLUMN()-2)/24,5),АТС!$A$41:$F$784,6)+'Иные услуги '!$C$5+'РСТ РСО-А'!$I$6+'РСТ РСО-А'!$G$9</f>
        <v>3015.0689999999995</v>
      </c>
      <c r="I75" s="117">
        <f>VLOOKUP($A75+ROUND((COLUMN()-2)/24,5),АТС!$A$41:$F$784,6)+'Иные услуги '!$C$5+'РСТ РСО-А'!$I$6+'РСТ РСО-А'!$G$9</f>
        <v>3014.8889999999997</v>
      </c>
      <c r="J75" s="117">
        <f>VLOOKUP($A75+ROUND((COLUMN()-2)/24,5),АТС!$A$41:$F$784,6)+'Иные услуги '!$C$5+'РСТ РСО-А'!$I$6+'РСТ РСО-А'!$G$9</f>
        <v>3015.1889999999999</v>
      </c>
      <c r="K75" s="117">
        <f>VLOOKUP($A75+ROUND((COLUMN()-2)/24,5),АТС!$A$41:$F$784,6)+'Иные услуги '!$C$5+'РСТ РСО-А'!$I$6+'РСТ РСО-А'!$G$9</f>
        <v>3015.2089999999998</v>
      </c>
      <c r="L75" s="117">
        <f>VLOOKUP($A75+ROUND((COLUMN()-2)/24,5),АТС!$A$41:$F$784,6)+'Иные услуги '!$C$5+'РСТ РСО-А'!$I$6+'РСТ РСО-А'!$G$9</f>
        <v>3015.2189999999996</v>
      </c>
      <c r="M75" s="117">
        <f>VLOOKUP($A75+ROUND((COLUMN()-2)/24,5),АТС!$A$41:$F$784,6)+'Иные услуги '!$C$5+'РСТ РСО-А'!$I$6+'РСТ РСО-А'!$G$9</f>
        <v>3015.2289999999998</v>
      </c>
      <c r="N75" s="117">
        <f>VLOOKUP($A75+ROUND((COLUMN()-2)/24,5),АТС!$A$41:$F$784,6)+'Иные услуги '!$C$5+'РСТ РСО-А'!$I$6+'РСТ РСО-А'!$G$9</f>
        <v>3015.2289999999998</v>
      </c>
      <c r="O75" s="117">
        <f>VLOOKUP($A75+ROUND((COLUMN()-2)/24,5),АТС!$A$41:$F$784,6)+'Иные услуги '!$C$5+'РСТ РСО-А'!$I$6+'РСТ РСО-А'!$G$9</f>
        <v>3015.0289999999995</v>
      </c>
      <c r="P75" s="117">
        <f>VLOOKUP($A75+ROUND((COLUMN()-2)/24,5),АТС!$A$41:$F$784,6)+'Иные услуги '!$C$5+'РСТ РСО-А'!$I$6+'РСТ РСО-А'!$G$9</f>
        <v>3015.0389999999998</v>
      </c>
      <c r="Q75" s="117">
        <f>VLOOKUP($A75+ROUND((COLUMN()-2)/24,5),АТС!$A$41:$F$784,6)+'Иные услуги '!$C$5+'РСТ РСО-А'!$I$6+'РСТ РСО-А'!$G$9</f>
        <v>3015.0889999999999</v>
      </c>
      <c r="R75" s="117">
        <f>VLOOKUP($A75+ROUND((COLUMN()-2)/24,5),АТС!$A$41:$F$784,6)+'Иные услуги '!$C$5+'РСТ РСО-А'!$I$6+'РСТ РСО-А'!$G$9</f>
        <v>3015.0889999999999</v>
      </c>
      <c r="S75" s="117">
        <f>VLOOKUP($A75+ROUND((COLUMN()-2)/24,5),АТС!$A$41:$F$784,6)+'Иные услуги '!$C$5+'РСТ РСО-А'!$I$6+'РСТ РСО-А'!$G$9</f>
        <v>3015.0889999999999</v>
      </c>
      <c r="T75" s="117">
        <f>VLOOKUP($A75+ROUND((COLUMN()-2)/24,5),АТС!$A$41:$F$784,6)+'Иные услуги '!$C$5+'РСТ РСО-А'!$I$6+'РСТ РСО-А'!$G$9</f>
        <v>3015.2489999999998</v>
      </c>
      <c r="U75" s="117">
        <f>VLOOKUP($A75+ROUND((COLUMN()-2)/24,5),АТС!$A$41:$F$784,6)+'Иные услуги '!$C$5+'РСТ РСО-А'!$I$6+'РСТ РСО-А'!$G$9</f>
        <v>3015.049</v>
      </c>
      <c r="V75" s="117">
        <f>VLOOKUP($A75+ROUND((COLUMN()-2)/24,5),АТС!$A$41:$F$784,6)+'Иные услуги '!$C$5+'РСТ РСО-А'!$I$6+'РСТ РСО-А'!$G$9</f>
        <v>3014.5689999999995</v>
      </c>
      <c r="W75" s="117">
        <f>VLOOKUP($A75+ROUND((COLUMN()-2)/24,5),АТС!$A$41:$F$784,6)+'Иные услуги '!$C$5+'РСТ РСО-А'!$I$6+'РСТ РСО-А'!$G$9</f>
        <v>3014.5289999999995</v>
      </c>
      <c r="X75" s="117">
        <f>VLOOKUP($A75+ROUND((COLUMN()-2)/24,5),АТС!$A$41:$F$784,6)+'Иные услуги '!$C$5+'РСТ РСО-А'!$I$6+'РСТ РСО-А'!$G$9</f>
        <v>3013.8389999999999</v>
      </c>
      <c r="Y75" s="117">
        <f>VLOOKUP($A75+ROUND((COLUMN()-2)/24,5),АТС!$A$41:$F$784,6)+'Иные услуги '!$C$5+'РСТ РСО-А'!$I$6+'РСТ РСО-А'!$G$9</f>
        <v>3013.1989999999996</v>
      </c>
    </row>
    <row r="76" spans="1:25" x14ac:dyDescent="0.2">
      <c r="A76" s="66">
        <f t="shared" si="1"/>
        <v>43640</v>
      </c>
      <c r="B76" s="117">
        <f>VLOOKUP($A76+ROUND((COLUMN()-2)/24,5),АТС!$A$41:$F$784,6)+'Иные услуги '!$C$5+'РСТ РСО-А'!$I$6+'РСТ РСО-А'!$G$9</f>
        <v>3014.8689999999997</v>
      </c>
      <c r="C76" s="117">
        <f>VLOOKUP($A76+ROUND((COLUMN()-2)/24,5),АТС!$A$41:$F$784,6)+'Иные услуги '!$C$5+'РСТ РСО-А'!$I$6+'РСТ РСО-А'!$G$9</f>
        <v>3014.8489999999997</v>
      </c>
      <c r="D76" s="117">
        <f>VLOOKUP($A76+ROUND((COLUMN()-2)/24,5),АТС!$A$41:$F$784,6)+'Иные услуги '!$C$5+'РСТ РСО-А'!$I$6+'РСТ РСО-А'!$G$9</f>
        <v>3014.9689999999996</v>
      </c>
      <c r="E76" s="117">
        <f>VLOOKUP($A76+ROUND((COLUMN()-2)/24,5),АТС!$A$41:$F$784,6)+'Иные услуги '!$C$5+'РСТ РСО-А'!$I$6+'РСТ РСО-А'!$G$9</f>
        <v>3014.8689999999997</v>
      </c>
      <c r="F76" s="117">
        <f>VLOOKUP($A76+ROUND((COLUMN()-2)/24,5),АТС!$A$41:$F$784,6)+'Иные услуги '!$C$5+'РСТ РСО-А'!$I$6+'РСТ РСО-А'!$G$9</f>
        <v>3014.6589999999997</v>
      </c>
      <c r="G76" s="117">
        <f>VLOOKUP($A76+ROUND((COLUMN()-2)/24,5),АТС!$A$41:$F$784,6)+'Иные услуги '!$C$5+'РСТ РСО-А'!$I$6+'РСТ РСО-А'!$G$9</f>
        <v>3014.6989999999996</v>
      </c>
      <c r="H76" s="117">
        <f>VLOOKUP($A76+ROUND((COLUMN()-2)/24,5),АТС!$A$41:$F$784,6)+'Иные услуги '!$C$5+'РСТ РСО-А'!$I$6+'РСТ РСО-А'!$G$9</f>
        <v>3014.0589999999997</v>
      </c>
      <c r="I76" s="117">
        <f>VLOOKUP($A76+ROUND((COLUMN()-2)/24,5),АТС!$A$41:$F$784,6)+'Иные услуги '!$C$5+'РСТ РСО-А'!$I$6+'РСТ РСО-А'!$G$9</f>
        <v>3014.3889999999997</v>
      </c>
      <c r="J76" s="117">
        <f>VLOOKUP($A76+ROUND((COLUMN()-2)/24,5),АТС!$A$41:$F$784,6)+'Иные услуги '!$C$5+'РСТ РСО-А'!$I$6+'РСТ РСО-А'!$G$9</f>
        <v>3014.8289999999997</v>
      </c>
      <c r="K76" s="117">
        <f>VLOOKUP($A76+ROUND((COLUMN()-2)/24,5),АТС!$A$41:$F$784,6)+'Иные услуги '!$C$5+'РСТ РСО-А'!$I$6+'РСТ РСО-А'!$G$9</f>
        <v>3014.9889999999996</v>
      </c>
      <c r="L76" s="117">
        <f>VLOOKUP($A76+ROUND((COLUMN()-2)/24,5),АТС!$A$41:$F$784,6)+'Иные услуги '!$C$5+'РСТ РСО-А'!$I$6+'РСТ РСО-А'!$G$9</f>
        <v>3015.0689999999995</v>
      </c>
      <c r="M76" s="117">
        <f>VLOOKUP($A76+ROUND((COLUMN()-2)/24,5),АТС!$A$41:$F$784,6)+'Иные услуги '!$C$5+'РСТ РСО-А'!$I$6+'РСТ РСО-А'!$G$9</f>
        <v>3015.0789999999997</v>
      </c>
      <c r="N76" s="117">
        <f>VLOOKUP($A76+ROUND((COLUMN()-2)/24,5),АТС!$A$41:$F$784,6)+'Иные услуги '!$C$5+'РСТ РСО-А'!$I$6+'РСТ РСО-А'!$G$9</f>
        <v>3015.049</v>
      </c>
      <c r="O76" s="117">
        <f>VLOOKUP($A76+ROUND((COLUMN()-2)/24,5),АТС!$A$41:$F$784,6)+'Иные услуги '!$C$5+'РСТ РСО-А'!$I$6+'РСТ РСО-А'!$G$9</f>
        <v>3014.6789999999996</v>
      </c>
      <c r="P76" s="117">
        <f>VLOOKUP($A76+ROUND((COLUMN()-2)/24,5),АТС!$A$41:$F$784,6)+'Иные услуги '!$C$5+'РСТ РСО-А'!$I$6+'РСТ РСО-А'!$G$9</f>
        <v>3014.7289999999998</v>
      </c>
      <c r="Q76" s="117">
        <f>VLOOKUP($A76+ROUND((COLUMN()-2)/24,5),АТС!$A$41:$F$784,6)+'Иные услуги '!$C$5+'РСТ РСО-А'!$I$6+'РСТ РСО-А'!$G$9</f>
        <v>3014.8389999999999</v>
      </c>
      <c r="R76" s="117">
        <f>VLOOKUP($A76+ROUND((COLUMN()-2)/24,5),АТС!$A$41:$F$784,6)+'Иные услуги '!$C$5+'РСТ РСО-А'!$I$6+'РСТ РСО-А'!$G$9</f>
        <v>3014.9089999999997</v>
      </c>
      <c r="S76" s="117">
        <f>VLOOKUP($A76+ROUND((COLUMN()-2)/24,5),АТС!$A$41:$F$784,6)+'Иные услуги '!$C$5+'РСТ РСО-А'!$I$6+'РСТ РСО-А'!$G$9</f>
        <v>3014.9389999999999</v>
      </c>
      <c r="T76" s="117">
        <f>VLOOKUP($A76+ROUND((COLUMN()-2)/24,5),АТС!$A$41:$F$784,6)+'Иные услуги '!$C$5+'РСТ РСО-А'!$I$6+'РСТ РСО-А'!$G$9</f>
        <v>3015.1889999999999</v>
      </c>
      <c r="U76" s="117">
        <f>VLOOKUP($A76+ROUND((COLUMN()-2)/24,5),АТС!$A$41:$F$784,6)+'Иные услуги '!$C$5+'РСТ РСО-А'!$I$6+'РСТ РСО-А'!$G$9</f>
        <v>3015.1589999999997</v>
      </c>
      <c r="V76" s="117">
        <f>VLOOKUP($A76+ROUND((COLUMN()-2)/24,5),АТС!$A$41:$F$784,6)+'Иные услуги '!$C$5+'РСТ РСО-А'!$I$6+'РСТ РСО-А'!$G$9</f>
        <v>3014.3889999999997</v>
      </c>
      <c r="W76" s="117">
        <f>VLOOKUP($A76+ROUND((COLUMN()-2)/24,5),АТС!$A$41:$F$784,6)+'Иные услуги '!$C$5+'РСТ РСО-А'!$I$6+'РСТ РСО-А'!$G$9</f>
        <v>3014.1489999999999</v>
      </c>
      <c r="X76" s="117">
        <f>VLOOKUP($A76+ROUND((COLUMN()-2)/24,5),АТС!$A$41:$F$784,6)+'Иные услуги '!$C$5+'РСТ РСО-А'!$I$6+'РСТ РСО-А'!$G$9</f>
        <v>3013.2389999999996</v>
      </c>
      <c r="Y76" s="117">
        <f>VLOOKUP($A76+ROUND((COLUMN()-2)/24,5),АТС!$A$41:$F$784,6)+'Иные услуги '!$C$5+'РСТ РСО-А'!$I$6+'РСТ РСО-А'!$G$9</f>
        <v>3012.759</v>
      </c>
    </row>
    <row r="77" spans="1:25" x14ac:dyDescent="0.2">
      <c r="A77" s="66">
        <f t="shared" si="1"/>
        <v>43641</v>
      </c>
      <c r="B77" s="117">
        <f>VLOOKUP($A77+ROUND((COLUMN()-2)/24,5),АТС!$A$41:$F$784,6)+'Иные услуги '!$C$5+'РСТ РСО-А'!$I$6+'РСТ РСО-А'!$G$9</f>
        <v>3014.9889999999996</v>
      </c>
      <c r="C77" s="117">
        <f>VLOOKUP($A77+ROUND((COLUMN()-2)/24,5),АТС!$A$41:$F$784,6)+'Иные услуги '!$C$5+'РСТ РСО-А'!$I$6+'РСТ РСО-А'!$G$9</f>
        <v>3014.9789999999998</v>
      </c>
      <c r="D77" s="117">
        <f>VLOOKUP($A77+ROUND((COLUMN()-2)/24,5),АТС!$A$41:$F$784,6)+'Иные услуги '!$C$5+'РСТ РСО-А'!$I$6+'РСТ РСО-А'!$G$9</f>
        <v>3015.8189999999995</v>
      </c>
      <c r="E77" s="117">
        <f>VLOOKUP($A77+ROUND((COLUMN()-2)/24,5),АТС!$A$41:$F$784,6)+'Иные услуги '!$C$5+'РСТ РСО-А'!$I$6+'РСТ РСО-А'!$G$9</f>
        <v>3015.8289999999997</v>
      </c>
      <c r="F77" s="117">
        <f>VLOOKUP($A77+ROUND((COLUMN()-2)/24,5),АТС!$A$41:$F$784,6)+'Иные услуги '!$C$5+'РСТ РСО-А'!$I$6+'РСТ РСО-А'!$G$9</f>
        <v>3015.8289999999997</v>
      </c>
      <c r="G77" s="117">
        <f>VLOOKUP($A77+ROUND((COLUMN()-2)/24,5),АТС!$A$41:$F$784,6)+'Иные услуги '!$C$5+'РСТ РСО-А'!$I$6+'РСТ РСО-А'!$G$9</f>
        <v>3015.8289999999997</v>
      </c>
      <c r="H77" s="117">
        <f>VLOOKUP($A77+ROUND((COLUMN()-2)/24,5),АТС!$A$41:$F$784,6)+'Иные услуги '!$C$5+'РСТ РСО-А'!$I$6+'РСТ РСО-А'!$G$9</f>
        <v>3014.3889999999997</v>
      </c>
      <c r="I77" s="117">
        <f>VLOOKUP($A77+ROUND((COLUMN()-2)/24,5),АТС!$A$41:$F$784,6)+'Иные услуги '!$C$5+'РСТ РСО-А'!$I$6+'РСТ РСО-А'!$G$9</f>
        <v>3014.8989999999999</v>
      </c>
      <c r="J77" s="117">
        <f>VLOOKUP($A77+ROUND((COLUMN()-2)/24,5),АТС!$A$41:$F$784,6)+'Иные услуги '!$C$5+'РСТ РСО-А'!$I$6+'РСТ РСО-А'!$G$9</f>
        <v>3015.259</v>
      </c>
      <c r="K77" s="117">
        <f>VLOOKUP($A77+ROUND((COLUMN()-2)/24,5),АТС!$A$41:$F$784,6)+'Иные услуги '!$C$5+'РСТ РСО-А'!$I$6+'РСТ РСО-А'!$G$9</f>
        <v>3015.299</v>
      </c>
      <c r="L77" s="117">
        <f>VLOOKUP($A77+ROUND((COLUMN()-2)/24,5),АТС!$A$41:$F$784,6)+'Иные услуги '!$C$5+'РСТ РСО-А'!$I$6+'РСТ РСО-А'!$G$9</f>
        <v>3015.3489999999997</v>
      </c>
      <c r="M77" s="117">
        <f>VLOOKUP($A77+ROUND((COLUMN()-2)/24,5),АТС!$A$41:$F$784,6)+'Иные услуги '!$C$5+'РСТ РСО-А'!$I$6+'РСТ РСО-А'!$G$9</f>
        <v>3015.3489999999997</v>
      </c>
      <c r="N77" s="117">
        <f>VLOOKUP($A77+ROUND((COLUMN()-2)/24,5),АТС!$A$41:$F$784,6)+'Иные услуги '!$C$5+'РСТ РСО-А'!$I$6+'РСТ РСО-А'!$G$9</f>
        <v>3015.3589999999995</v>
      </c>
      <c r="O77" s="117">
        <f>VLOOKUP($A77+ROUND((COLUMN()-2)/24,5),АТС!$A$41:$F$784,6)+'Иные услуги '!$C$5+'РСТ РСО-А'!$I$6+'РСТ РСО-А'!$G$9</f>
        <v>3015.0989999999997</v>
      </c>
      <c r="P77" s="117">
        <f>VLOOKUP($A77+ROUND((COLUMN()-2)/24,5),АТС!$A$41:$F$784,6)+'Иные услуги '!$C$5+'РСТ РСО-А'!$I$6+'РСТ РСО-А'!$G$9</f>
        <v>3015.0989999999997</v>
      </c>
      <c r="Q77" s="117">
        <f>VLOOKUP($A77+ROUND((COLUMN()-2)/24,5),АТС!$A$41:$F$784,6)+'Иные услуги '!$C$5+'РСТ РСО-А'!$I$6+'РСТ РСО-А'!$G$9</f>
        <v>3015.1089999999995</v>
      </c>
      <c r="R77" s="117">
        <f>VLOOKUP($A77+ROUND((COLUMN()-2)/24,5),АТС!$A$41:$F$784,6)+'Иные услуги '!$C$5+'РСТ РСО-А'!$I$6+'РСТ РСО-А'!$G$9</f>
        <v>3015.1089999999995</v>
      </c>
      <c r="S77" s="117">
        <f>VLOOKUP($A77+ROUND((COLUMN()-2)/24,5),АТС!$A$41:$F$784,6)+'Иные услуги '!$C$5+'РСТ РСО-А'!$I$6+'РСТ РСО-А'!$G$9</f>
        <v>3015.0189999999998</v>
      </c>
      <c r="T77" s="117">
        <f>VLOOKUP($A77+ROUND((COLUMN()-2)/24,5),АТС!$A$41:$F$784,6)+'Иные услуги '!$C$5+'РСТ РСО-А'!$I$6+'РСТ РСО-А'!$G$9</f>
        <v>3015.2689999999998</v>
      </c>
      <c r="U77" s="117">
        <f>VLOOKUP($A77+ROUND((COLUMN()-2)/24,5),АТС!$A$41:$F$784,6)+'Иные услуги '!$C$5+'РСТ РСО-А'!$I$6+'РСТ РСО-А'!$G$9</f>
        <v>3015.1389999999997</v>
      </c>
      <c r="V77" s="117">
        <f>VLOOKUP($A77+ROUND((COLUMN()-2)/24,5),АТС!$A$41:$F$784,6)+'Иные услуги '!$C$5+'РСТ РСО-А'!$I$6+'РСТ РСО-А'!$G$9</f>
        <v>3014.4189999999999</v>
      </c>
      <c r="W77" s="117">
        <f>VLOOKUP($A77+ROUND((COLUMN()-2)/24,5),АТС!$A$41:$F$784,6)+'Иные услуги '!$C$5+'РСТ РСО-А'!$I$6+'РСТ РСО-А'!$G$9</f>
        <v>3014.4589999999998</v>
      </c>
      <c r="X77" s="117">
        <f>VLOOKUP($A77+ROUND((COLUMN()-2)/24,5),АТС!$A$41:$F$784,6)+'Иные услуги '!$C$5+'РСТ РСО-А'!$I$6+'РСТ РСО-А'!$G$9</f>
        <v>3013.8189999999995</v>
      </c>
      <c r="Y77" s="117">
        <f>VLOOKUP($A77+ROUND((COLUMN()-2)/24,5),АТС!$A$41:$F$784,6)+'Иные услуги '!$C$5+'РСТ РСО-А'!$I$6+'РСТ РСО-А'!$G$9</f>
        <v>3013.1689999999999</v>
      </c>
    </row>
    <row r="78" spans="1:25" x14ac:dyDescent="0.2">
      <c r="A78" s="66">
        <f t="shared" si="1"/>
        <v>43642</v>
      </c>
      <c r="B78" s="117">
        <f>VLOOKUP($A78+ROUND((COLUMN()-2)/24,5),АТС!$A$41:$F$784,6)+'Иные услуги '!$C$5+'РСТ РСО-А'!$I$6+'РСТ РСО-А'!$G$9</f>
        <v>3014.9289999999996</v>
      </c>
      <c r="C78" s="117">
        <f>VLOOKUP($A78+ROUND((COLUMN()-2)/24,5),АТС!$A$41:$F$784,6)+'Иные услуги '!$C$5+'РСТ РСО-А'!$I$6+'РСТ РСО-А'!$G$9</f>
        <v>3014.9289999999996</v>
      </c>
      <c r="D78" s="117">
        <f>VLOOKUP($A78+ROUND((COLUMN()-2)/24,5),АТС!$A$41:$F$784,6)+'Иные услуги '!$C$5+'РСТ РСО-А'!$I$6+'РСТ РСО-А'!$G$9</f>
        <v>3015.8289999999997</v>
      </c>
      <c r="E78" s="117">
        <f>VLOOKUP($A78+ROUND((COLUMN()-2)/24,5),АТС!$A$41:$F$784,6)+'Иные услуги '!$C$5+'РСТ РСО-А'!$I$6+'РСТ РСО-А'!$G$9</f>
        <v>3015.8289999999997</v>
      </c>
      <c r="F78" s="117">
        <f>VLOOKUP($A78+ROUND((COLUMN()-2)/24,5),АТС!$A$41:$F$784,6)+'Иные услуги '!$C$5+'РСТ РСО-А'!$I$6+'РСТ РСО-А'!$G$9</f>
        <v>3015.8289999999997</v>
      </c>
      <c r="G78" s="117">
        <f>VLOOKUP($A78+ROUND((COLUMN()-2)/24,5),АТС!$A$41:$F$784,6)+'Иные услуги '!$C$5+'РСТ РСО-А'!$I$6+'РСТ РСО-А'!$G$9</f>
        <v>3015.8289999999997</v>
      </c>
      <c r="H78" s="117">
        <f>VLOOKUP($A78+ROUND((COLUMN()-2)/24,5),АТС!$A$41:$F$784,6)+'Иные услуги '!$C$5+'РСТ РСО-А'!$I$6+'РСТ РСО-А'!$G$9</f>
        <v>3015.799</v>
      </c>
      <c r="I78" s="117">
        <f>VLOOKUP($A78+ROUND((COLUMN()-2)/24,5),АТС!$A$41:$F$784,6)+'Иные услуги '!$C$5+'РСТ РСО-А'!$I$6+'РСТ РСО-А'!$G$9</f>
        <v>3014.6189999999997</v>
      </c>
      <c r="J78" s="117">
        <f>VLOOKUP($A78+ROUND((COLUMN()-2)/24,5),АТС!$A$41:$F$784,6)+'Иные услуги '!$C$5+'РСТ РСО-А'!$I$6+'РСТ РСО-А'!$G$9</f>
        <v>3014.9389999999999</v>
      </c>
      <c r="K78" s="117">
        <f>VLOOKUP($A78+ROUND((COLUMN()-2)/24,5),АТС!$A$41:$F$784,6)+'Иные услуги '!$C$5+'РСТ РСО-А'!$I$6+'РСТ РСО-А'!$G$9</f>
        <v>3015.1589999999997</v>
      </c>
      <c r="L78" s="117">
        <f>VLOOKUP($A78+ROUND((COLUMN()-2)/24,5),АТС!$A$41:$F$784,6)+'Иные услуги '!$C$5+'РСТ РСО-А'!$I$6+'РСТ РСО-А'!$G$9</f>
        <v>3015.2289999999998</v>
      </c>
      <c r="M78" s="117">
        <f>VLOOKUP($A78+ROUND((COLUMN()-2)/24,5),АТС!$A$41:$F$784,6)+'Иные услуги '!$C$5+'РСТ РСО-А'!$I$6+'РСТ РСО-А'!$G$9</f>
        <v>3015.2189999999996</v>
      </c>
      <c r="N78" s="117">
        <f>VLOOKUP($A78+ROUND((COLUMN()-2)/24,5),АТС!$A$41:$F$784,6)+'Иные услуги '!$C$5+'РСТ РСО-А'!$I$6+'РСТ РСО-А'!$G$9</f>
        <v>3015.1989999999996</v>
      </c>
      <c r="O78" s="117">
        <f>VLOOKUP($A78+ROUND((COLUMN()-2)/24,5),АТС!$A$41:$F$784,6)+'Иные услуги '!$C$5+'РСТ РСО-А'!$I$6+'РСТ РСО-А'!$G$9</f>
        <v>3014.9489999999996</v>
      </c>
      <c r="P78" s="117">
        <f>VLOOKUP($A78+ROUND((COLUMN()-2)/24,5),АТС!$A$41:$F$784,6)+'Иные услуги '!$C$5+'РСТ РСО-А'!$I$6+'РСТ РСО-А'!$G$9</f>
        <v>3014.9589999999998</v>
      </c>
      <c r="Q78" s="117">
        <f>VLOOKUP($A78+ROUND((COLUMN()-2)/24,5),АТС!$A$41:$F$784,6)+'Иные услуги '!$C$5+'РСТ РСО-А'!$I$6+'РСТ РСО-А'!$G$9</f>
        <v>3015.0289999999995</v>
      </c>
      <c r="R78" s="117">
        <f>VLOOKUP($A78+ROUND((COLUMN()-2)/24,5),АТС!$A$41:$F$784,6)+'Иные услуги '!$C$5+'РСТ РСО-А'!$I$6+'РСТ РСО-А'!$G$9</f>
        <v>3015.0689999999995</v>
      </c>
      <c r="S78" s="117">
        <f>VLOOKUP($A78+ROUND((COLUMN()-2)/24,5),АТС!$A$41:$F$784,6)+'Иные услуги '!$C$5+'РСТ РСО-А'!$I$6+'РСТ РСО-А'!$G$9</f>
        <v>3014.9989999999998</v>
      </c>
      <c r="T78" s="117">
        <f>VLOOKUP($A78+ROUND((COLUMN()-2)/24,5),АТС!$A$41:$F$784,6)+'Иные услуги '!$C$5+'РСТ РСО-А'!$I$6+'РСТ РСО-А'!$G$9</f>
        <v>3015.1889999999999</v>
      </c>
      <c r="U78" s="117">
        <f>VLOOKUP($A78+ROUND((COLUMN()-2)/24,5),АТС!$A$41:$F$784,6)+'Иные услуги '!$C$5+'РСТ РСО-А'!$I$6+'РСТ РСО-А'!$G$9</f>
        <v>3015.1089999999995</v>
      </c>
      <c r="V78" s="117">
        <f>VLOOKUP($A78+ROUND((COLUMN()-2)/24,5),АТС!$A$41:$F$784,6)+'Иные услуги '!$C$5+'РСТ РСО-А'!$I$6+'РСТ РСО-А'!$G$9</f>
        <v>3014.3389999999999</v>
      </c>
      <c r="W78" s="117">
        <f>VLOOKUP($A78+ROUND((COLUMN()-2)/24,5),АТС!$A$41:$F$784,6)+'Иные услуги '!$C$5+'РСТ РСО-А'!$I$6+'РСТ РСО-А'!$G$9</f>
        <v>3014.2189999999996</v>
      </c>
      <c r="X78" s="117">
        <f>VLOOKUP($A78+ROUND((COLUMN()-2)/24,5),АТС!$A$41:$F$784,6)+'Иные услуги '!$C$5+'РСТ РСО-А'!$I$6+'РСТ РСО-А'!$G$9</f>
        <v>3013.0789999999997</v>
      </c>
      <c r="Y78" s="117">
        <f>VLOOKUP($A78+ROUND((COLUMN()-2)/24,5),АТС!$A$41:$F$784,6)+'Иные услуги '!$C$5+'РСТ РСО-А'!$I$6+'РСТ РСО-А'!$G$9</f>
        <v>3012.9589999999998</v>
      </c>
    </row>
    <row r="79" spans="1:25" x14ac:dyDescent="0.2">
      <c r="A79" s="66">
        <f t="shared" si="1"/>
        <v>43643</v>
      </c>
      <c r="B79" s="117">
        <f>VLOOKUP($A79+ROUND((COLUMN()-2)/24,5),АТС!$A$41:$F$784,6)+'Иные услуги '!$C$5+'РСТ РСО-А'!$I$6+'РСТ РСО-А'!$G$9</f>
        <v>3015.049</v>
      </c>
      <c r="C79" s="117">
        <f>VLOOKUP($A79+ROUND((COLUMN()-2)/24,5),АТС!$A$41:$F$784,6)+'Иные услуги '!$C$5+'РСТ РСО-А'!$I$6+'РСТ РСО-А'!$G$9</f>
        <v>3014.8289999999997</v>
      </c>
      <c r="D79" s="117">
        <f>VLOOKUP($A79+ROUND((COLUMN()-2)/24,5),АТС!$A$41:$F$784,6)+'Иные услуги '!$C$5+'РСТ РСО-А'!$I$6+'РСТ РСО-А'!$G$9</f>
        <v>3015.0289999999995</v>
      </c>
      <c r="E79" s="117">
        <f>VLOOKUP($A79+ROUND((COLUMN()-2)/24,5),АТС!$A$41:$F$784,6)+'Иные услуги '!$C$5+'РСТ РСО-А'!$I$6+'РСТ РСО-А'!$G$9</f>
        <v>3015.1589999999997</v>
      </c>
      <c r="F79" s="117">
        <f>VLOOKUP($A79+ROUND((COLUMN()-2)/24,5),АТС!$A$41:$F$784,6)+'Иные услуги '!$C$5+'РСТ РСО-А'!$I$6+'РСТ РСО-А'!$G$9</f>
        <v>3015.8089999999997</v>
      </c>
      <c r="G79" s="117">
        <f>VLOOKUP($A79+ROUND((COLUMN()-2)/24,5),АТС!$A$41:$F$784,6)+'Иные услуги '!$C$5+'РСТ РСО-А'!$I$6+'РСТ РСО-А'!$G$9</f>
        <v>3015.799</v>
      </c>
      <c r="H79" s="117">
        <f>VLOOKUP($A79+ROUND((COLUMN()-2)/24,5),АТС!$A$41:$F$784,6)+'Иные услуги '!$C$5+'РСТ РСО-А'!$I$6+'РСТ РСО-А'!$G$9</f>
        <v>3014.3789999999999</v>
      </c>
      <c r="I79" s="117">
        <f>VLOOKUP($A79+ROUND((COLUMN()-2)/24,5),АТС!$A$41:$F$784,6)+'Иные услуги '!$C$5+'РСТ РСО-А'!$I$6+'РСТ РСО-А'!$G$9</f>
        <v>3014.6489999999999</v>
      </c>
      <c r="J79" s="117">
        <f>VLOOKUP($A79+ROUND((COLUMN()-2)/24,5),АТС!$A$41:$F$784,6)+'Иные услуги '!$C$5+'РСТ РСО-А'!$I$6+'РСТ РСО-А'!$G$9</f>
        <v>3014.9289999999996</v>
      </c>
      <c r="K79" s="117">
        <f>VLOOKUP($A79+ROUND((COLUMN()-2)/24,5),АТС!$A$41:$F$784,6)+'Иные услуги '!$C$5+'РСТ РСО-А'!$I$6+'РСТ РСО-А'!$G$9</f>
        <v>3015.1289999999999</v>
      </c>
      <c r="L79" s="117">
        <f>VLOOKUP($A79+ROUND((COLUMN()-2)/24,5),АТС!$A$41:$F$784,6)+'Иные услуги '!$C$5+'РСТ РСО-А'!$I$6+'РСТ РСО-А'!$G$9</f>
        <v>3015.1489999999999</v>
      </c>
      <c r="M79" s="117">
        <f>VLOOKUP($A79+ROUND((COLUMN()-2)/24,5),АТС!$A$41:$F$784,6)+'Иные услуги '!$C$5+'РСТ РСО-А'!$I$6+'РСТ РСО-А'!$G$9</f>
        <v>3015.1589999999997</v>
      </c>
      <c r="N79" s="117">
        <f>VLOOKUP($A79+ROUND((COLUMN()-2)/24,5),АТС!$A$41:$F$784,6)+'Иные услуги '!$C$5+'РСТ РСО-А'!$I$6+'РСТ РСО-А'!$G$9</f>
        <v>3015.1189999999997</v>
      </c>
      <c r="O79" s="117">
        <f>VLOOKUP($A79+ROUND((COLUMN()-2)/24,5),АТС!$A$41:$F$784,6)+'Иные услуги '!$C$5+'РСТ РСО-А'!$I$6+'РСТ РСО-А'!$G$9</f>
        <v>3014.7889999999998</v>
      </c>
      <c r="P79" s="117">
        <f>VLOOKUP($A79+ROUND((COLUMN()-2)/24,5),АТС!$A$41:$F$784,6)+'Иные услуги '!$C$5+'РСТ РСО-А'!$I$6+'РСТ РСО-А'!$G$9</f>
        <v>3014.7889999999998</v>
      </c>
      <c r="Q79" s="117">
        <f>VLOOKUP($A79+ROUND((COLUMN()-2)/24,5),АТС!$A$41:$F$784,6)+'Иные услуги '!$C$5+'РСТ РСО-А'!$I$6+'РСТ РСО-А'!$G$9</f>
        <v>3014.8989999999999</v>
      </c>
      <c r="R79" s="117">
        <f>VLOOKUP($A79+ROUND((COLUMN()-2)/24,5),АТС!$A$41:$F$784,6)+'Иные услуги '!$C$5+'РСТ РСО-А'!$I$6+'РСТ РСО-А'!$G$9</f>
        <v>3015.0189999999998</v>
      </c>
      <c r="S79" s="117">
        <f>VLOOKUP($A79+ROUND((COLUMN()-2)/24,5),АТС!$A$41:$F$784,6)+'Иные услуги '!$C$5+'РСТ РСО-А'!$I$6+'РСТ РСО-А'!$G$9</f>
        <v>3014.9489999999996</v>
      </c>
      <c r="T79" s="117">
        <f>VLOOKUP($A79+ROUND((COLUMN()-2)/24,5),АТС!$A$41:$F$784,6)+'Иные услуги '!$C$5+'РСТ РСО-А'!$I$6+'РСТ РСО-А'!$G$9</f>
        <v>3015.2089999999998</v>
      </c>
      <c r="U79" s="117">
        <f>VLOOKUP($A79+ROUND((COLUMN()-2)/24,5),АТС!$A$41:$F$784,6)+'Иные услуги '!$C$5+'РСТ РСО-А'!$I$6+'РСТ РСО-А'!$G$9</f>
        <v>3015.0689999999995</v>
      </c>
      <c r="V79" s="117">
        <f>VLOOKUP($A79+ROUND((COLUMN()-2)/24,5),АТС!$A$41:$F$784,6)+'Иные услуги '!$C$5+'РСТ РСО-А'!$I$6+'РСТ РСО-А'!$G$9</f>
        <v>3014.1189999999997</v>
      </c>
      <c r="W79" s="117">
        <f>VLOOKUP($A79+ROUND((COLUMN()-2)/24,5),АТС!$A$41:$F$784,6)+'Иные услуги '!$C$5+'РСТ РСО-А'!$I$6+'РСТ РСО-А'!$G$9</f>
        <v>3014.009</v>
      </c>
      <c r="X79" s="117">
        <f>VLOOKUP($A79+ROUND((COLUMN()-2)/24,5),АТС!$A$41:$F$784,6)+'Иные услуги '!$C$5+'РСТ РСО-А'!$I$6+'РСТ РСО-А'!$G$9</f>
        <v>3013.4289999999996</v>
      </c>
      <c r="Y79" s="117">
        <f>VLOOKUP($A79+ROUND((COLUMN()-2)/24,5),АТС!$A$41:$F$784,6)+'Иные услуги '!$C$5+'РСТ РСО-А'!$I$6+'РСТ РСО-А'!$G$9</f>
        <v>3013.0689999999995</v>
      </c>
    </row>
    <row r="80" spans="1:25" x14ac:dyDescent="0.2">
      <c r="A80" s="66">
        <f t="shared" si="1"/>
        <v>43644</v>
      </c>
      <c r="B80" s="117">
        <f>VLOOKUP($A80+ROUND((COLUMN()-2)/24,5),АТС!$A$41:$F$784,6)+'Иные услуги '!$C$5+'РСТ РСО-А'!$I$6+'РСТ РСО-А'!$G$9</f>
        <v>3014.8789999999999</v>
      </c>
      <c r="C80" s="117">
        <f>VLOOKUP($A80+ROUND((COLUMN()-2)/24,5),АТС!$A$41:$F$784,6)+'Иные услуги '!$C$5+'РСТ РСО-А'!$I$6+'РСТ РСО-А'!$G$9</f>
        <v>3014.6889999999999</v>
      </c>
      <c r="D80" s="117">
        <f>VLOOKUP($A80+ROUND((COLUMN()-2)/24,5),АТС!$A$41:$F$784,6)+'Иные услуги '!$C$5+'РСТ РСО-А'!$I$6+'РСТ РСО-А'!$G$9</f>
        <v>3014.8489999999997</v>
      </c>
      <c r="E80" s="117">
        <f>VLOOKUP($A80+ROUND((COLUMN()-2)/24,5),АТС!$A$41:$F$784,6)+'Иные услуги '!$C$5+'РСТ РСО-А'!$I$6+'РСТ РСО-А'!$G$9</f>
        <v>3015.1189999999997</v>
      </c>
      <c r="F80" s="117">
        <f>VLOOKUP($A80+ROUND((COLUMN()-2)/24,5),АТС!$A$41:$F$784,6)+'Иные услуги '!$C$5+'РСТ РСО-А'!$I$6+'РСТ РСО-А'!$G$9</f>
        <v>3015.2089999999998</v>
      </c>
      <c r="G80" s="117">
        <f>VLOOKUP($A80+ROUND((COLUMN()-2)/24,5),АТС!$A$41:$F$784,6)+'Иные услуги '!$C$5+'РСТ РСО-А'!$I$6+'РСТ РСО-А'!$G$9</f>
        <v>3015.8089999999997</v>
      </c>
      <c r="H80" s="117">
        <f>VLOOKUP($A80+ROUND((COLUMN()-2)/24,5),АТС!$A$41:$F$784,6)+'Иные услуги '!$C$5+'РСТ РСО-А'!$I$6+'РСТ РСО-А'!$G$9</f>
        <v>3014.9389999999999</v>
      </c>
      <c r="I80" s="117">
        <f>VLOOKUP($A80+ROUND((COLUMN()-2)/24,5),АТС!$A$41:$F$784,6)+'Иные услуги '!$C$5+'РСТ РСО-А'!$I$6+'РСТ РСО-А'!$G$9</f>
        <v>3014.9189999999999</v>
      </c>
      <c r="J80" s="117">
        <f>VLOOKUP($A80+ROUND((COLUMN()-2)/24,5),АТС!$A$41:$F$784,6)+'Иные услуги '!$C$5+'РСТ РСО-А'!$I$6+'РСТ РСО-А'!$G$9</f>
        <v>3015.1989999999996</v>
      </c>
      <c r="K80" s="117">
        <f>VLOOKUP($A80+ROUND((COLUMN()-2)/24,5),АТС!$A$41:$F$784,6)+'Иные услуги '!$C$5+'РСТ РСО-А'!$I$6+'РСТ РСО-А'!$G$9</f>
        <v>3015.3089999999997</v>
      </c>
      <c r="L80" s="117">
        <f>VLOOKUP($A80+ROUND((COLUMN()-2)/24,5),АТС!$A$41:$F$784,6)+'Иные услуги '!$C$5+'РСТ РСО-А'!$I$6+'РСТ РСО-А'!$G$9</f>
        <v>3015.3089999999997</v>
      </c>
      <c r="M80" s="117">
        <f>VLOOKUP($A80+ROUND((COLUMN()-2)/24,5),АТС!$A$41:$F$784,6)+'Иные услуги '!$C$5+'РСТ РСО-А'!$I$6+'РСТ РСО-А'!$G$9</f>
        <v>3015.3189999999995</v>
      </c>
      <c r="N80" s="117">
        <f>VLOOKUP($A80+ROUND((COLUMN()-2)/24,5),АТС!$A$41:$F$784,6)+'Иные услуги '!$C$5+'РСТ РСО-А'!$I$6+'РСТ РСО-А'!$G$9</f>
        <v>3015.3289999999997</v>
      </c>
      <c r="O80" s="117">
        <f>VLOOKUP($A80+ROUND((COLUMN()-2)/24,5),АТС!$A$41:$F$784,6)+'Иные услуги '!$C$5+'РСТ РСО-А'!$I$6+'РСТ РСО-А'!$G$9</f>
        <v>3015.1089999999995</v>
      </c>
      <c r="P80" s="117">
        <f>VLOOKUP($A80+ROUND((COLUMN()-2)/24,5),АТС!$A$41:$F$784,6)+'Иные услуги '!$C$5+'РСТ РСО-А'!$I$6+'РСТ РСО-А'!$G$9</f>
        <v>3015.0889999999999</v>
      </c>
      <c r="Q80" s="117">
        <f>VLOOKUP($A80+ROUND((COLUMN()-2)/24,5),АТС!$A$41:$F$784,6)+'Иные услуги '!$C$5+'РСТ РСО-А'!$I$6+'РСТ РСО-А'!$G$9</f>
        <v>3015.0989999999997</v>
      </c>
      <c r="R80" s="117">
        <f>VLOOKUP($A80+ROUND((COLUMN()-2)/24,5),АТС!$A$41:$F$784,6)+'Иные услуги '!$C$5+'РСТ РСО-А'!$I$6+'РСТ РСО-А'!$G$9</f>
        <v>3015.1089999999995</v>
      </c>
      <c r="S80" s="117">
        <f>VLOOKUP($A80+ROUND((COLUMN()-2)/24,5),АТС!$A$41:$F$784,6)+'Иные услуги '!$C$5+'РСТ РСО-А'!$I$6+'РСТ РСО-А'!$G$9</f>
        <v>3015.0989999999997</v>
      </c>
      <c r="T80" s="117">
        <f>VLOOKUP($A80+ROUND((COLUMN()-2)/24,5),АТС!$A$41:$F$784,6)+'Иные услуги '!$C$5+'РСТ РСО-А'!$I$6+'РСТ РСО-А'!$G$9</f>
        <v>3015.2689999999998</v>
      </c>
      <c r="U80" s="117">
        <f>VLOOKUP($A80+ROUND((COLUMN()-2)/24,5),АТС!$A$41:$F$784,6)+'Иные услуги '!$C$5+'РСТ РСО-А'!$I$6+'РСТ РСО-А'!$G$9</f>
        <v>3015.0889999999999</v>
      </c>
      <c r="V80" s="117">
        <f>VLOOKUP($A80+ROUND((COLUMN()-2)/24,5),АТС!$A$41:$F$784,6)+'Иные услуги '!$C$5+'РСТ РСО-А'!$I$6+'РСТ РСО-А'!$G$9</f>
        <v>3014.5989999999997</v>
      </c>
      <c r="W80" s="117">
        <f>VLOOKUP($A80+ROUND((COLUMN()-2)/24,5),АТС!$A$41:$F$784,6)+'Иные услуги '!$C$5+'РСТ РСО-А'!$I$6+'РСТ РСО-А'!$G$9</f>
        <v>3014.6289999999999</v>
      </c>
      <c r="X80" s="117">
        <f>VLOOKUP($A80+ROUND((COLUMN()-2)/24,5),АТС!$A$41:$F$784,6)+'Иные услуги '!$C$5+'РСТ РСО-А'!$I$6+'РСТ РСО-А'!$G$9</f>
        <v>3014.0889999999999</v>
      </c>
      <c r="Y80" s="117">
        <f>VLOOKUP($A80+ROUND((COLUMN()-2)/24,5),АТС!$A$41:$F$784,6)+'Иные услуги '!$C$5+'РСТ РСО-А'!$I$6+'РСТ РСО-А'!$G$9</f>
        <v>3013.4489999999996</v>
      </c>
    </row>
    <row r="81" spans="1:27" x14ac:dyDescent="0.2">
      <c r="A81" s="66">
        <f t="shared" si="1"/>
        <v>43645</v>
      </c>
      <c r="B81" s="117">
        <f>VLOOKUP($A81+ROUND((COLUMN()-2)/24,5),АТС!$A$41:$F$784,6)+'Иные услуги '!$C$5+'РСТ РСО-А'!$I$6+'РСТ РСО-А'!$G$9</f>
        <v>3015.2289999999998</v>
      </c>
      <c r="C81" s="117">
        <f>VLOOKUP($A81+ROUND((COLUMN()-2)/24,5),АТС!$A$41:$F$784,6)+'Иные услуги '!$C$5+'РСТ РСО-А'!$I$6+'РСТ РСО-А'!$G$9</f>
        <v>3015.7889999999998</v>
      </c>
      <c r="D81" s="117">
        <f>VLOOKUP($A81+ROUND((COLUMN()-2)/24,5),АТС!$A$41:$F$784,6)+'Иные услуги '!$C$5+'РСТ РСО-А'!$I$6+'РСТ РСО-А'!$G$9</f>
        <v>3015.8089999999997</v>
      </c>
      <c r="E81" s="117">
        <f>VLOOKUP($A81+ROUND((COLUMN()-2)/24,5),АТС!$A$41:$F$784,6)+'Иные услуги '!$C$5+'РСТ РСО-А'!$I$6+'РСТ РСО-А'!$G$9</f>
        <v>3015.8189999999995</v>
      </c>
      <c r="F81" s="117">
        <f>VLOOKUP($A81+ROUND((COLUMN()-2)/24,5),АТС!$A$41:$F$784,6)+'Иные услуги '!$C$5+'РСТ РСО-А'!$I$6+'РСТ РСО-А'!$G$9</f>
        <v>3015.8089999999997</v>
      </c>
      <c r="G81" s="117">
        <f>VLOOKUP($A81+ROUND((COLUMN()-2)/24,5),АТС!$A$41:$F$784,6)+'Иные услуги '!$C$5+'РСТ РСО-А'!$I$6+'РСТ РСО-А'!$G$9</f>
        <v>3015.8089999999997</v>
      </c>
      <c r="H81" s="117">
        <f>VLOOKUP($A81+ROUND((COLUMN()-2)/24,5),АТС!$A$41:$F$784,6)+'Иные услуги '!$C$5+'РСТ РСО-А'!$I$6+'РСТ РСО-А'!$G$9</f>
        <v>3015.8089999999997</v>
      </c>
      <c r="I81" s="117">
        <f>VLOOKUP($A81+ROUND((COLUMN()-2)/24,5),АТС!$A$41:$F$784,6)+'Иные услуги '!$C$5+'РСТ РСО-А'!$I$6+'РСТ РСО-А'!$G$9</f>
        <v>3014.8989999999999</v>
      </c>
      <c r="J81" s="117">
        <f>VLOOKUP($A81+ROUND((COLUMN()-2)/24,5),АТС!$A$41:$F$784,6)+'Иные услуги '!$C$5+'РСТ РСО-А'!$I$6+'РСТ РСО-А'!$G$9</f>
        <v>3014.8889999999997</v>
      </c>
      <c r="K81" s="117">
        <f>VLOOKUP($A81+ROUND((COLUMN()-2)/24,5),АТС!$A$41:$F$784,6)+'Иные услуги '!$C$5+'РСТ РСО-А'!$I$6+'РСТ РСО-А'!$G$9</f>
        <v>3014.9689999999996</v>
      </c>
      <c r="L81" s="117">
        <f>VLOOKUP($A81+ROUND((COLUMN()-2)/24,5),АТС!$A$41:$F$784,6)+'Иные услуги '!$C$5+'РСТ РСО-А'!$I$6+'РСТ РСО-А'!$G$9</f>
        <v>3015.0389999999998</v>
      </c>
      <c r="M81" s="117">
        <f>VLOOKUP($A81+ROUND((COLUMN()-2)/24,5),АТС!$A$41:$F$784,6)+'Иные услуги '!$C$5+'РСТ РСО-А'!$I$6+'РСТ РСО-А'!$G$9</f>
        <v>3015.0389999999998</v>
      </c>
      <c r="N81" s="117">
        <f>VLOOKUP($A81+ROUND((COLUMN()-2)/24,5),АТС!$A$41:$F$784,6)+'Иные услуги '!$C$5+'РСТ РСО-А'!$I$6+'РСТ РСО-А'!$G$9</f>
        <v>3015.0289999999995</v>
      </c>
      <c r="O81" s="117">
        <f>VLOOKUP($A81+ROUND((COLUMN()-2)/24,5),АТС!$A$41:$F$784,6)+'Иные услуги '!$C$5+'РСТ РСО-А'!$I$6+'РСТ РСО-А'!$G$9</f>
        <v>3014.9089999999997</v>
      </c>
      <c r="P81" s="117">
        <f>VLOOKUP($A81+ROUND((COLUMN()-2)/24,5),АТС!$A$41:$F$784,6)+'Иные услуги '!$C$5+'РСТ РСО-А'!$I$6+'РСТ РСО-А'!$G$9</f>
        <v>3014.9289999999996</v>
      </c>
      <c r="Q81" s="117">
        <f>VLOOKUP($A81+ROUND((COLUMN()-2)/24,5),АТС!$A$41:$F$784,6)+'Иные услуги '!$C$5+'РСТ РСО-А'!$I$6+'РСТ РСО-А'!$G$9</f>
        <v>3014.9789999999998</v>
      </c>
      <c r="R81" s="117">
        <f>VLOOKUP($A81+ROUND((COLUMN()-2)/24,5),АТС!$A$41:$F$784,6)+'Иные услуги '!$C$5+'РСТ РСО-А'!$I$6+'РСТ РСО-А'!$G$9</f>
        <v>3014.9989999999998</v>
      </c>
      <c r="S81" s="117">
        <f>VLOOKUP($A81+ROUND((COLUMN()-2)/24,5),АТС!$A$41:$F$784,6)+'Иные услуги '!$C$5+'РСТ РСО-А'!$I$6+'РСТ РСО-А'!$G$9</f>
        <v>3014.9589999999998</v>
      </c>
      <c r="T81" s="117">
        <f>VLOOKUP($A81+ROUND((COLUMN()-2)/24,5),АТС!$A$41:$F$784,6)+'Иные услуги '!$C$5+'РСТ РСО-А'!$I$6+'РСТ РСО-А'!$G$9</f>
        <v>3015.0789999999997</v>
      </c>
      <c r="U81" s="117">
        <f>VLOOKUP($A81+ROUND((COLUMN()-2)/24,5),АТС!$A$41:$F$784,6)+'Иные услуги '!$C$5+'РСТ РСО-А'!$I$6+'РСТ РСО-А'!$G$9</f>
        <v>3015.0789999999997</v>
      </c>
      <c r="V81" s="117">
        <f>VLOOKUP($A81+ROUND((COLUMN()-2)/24,5),АТС!$A$41:$F$784,6)+'Иные услуги '!$C$5+'РСТ РСО-А'!$I$6+'РСТ РСО-А'!$G$9</f>
        <v>3014.6389999999997</v>
      </c>
      <c r="W81" s="117">
        <f>VLOOKUP($A81+ROUND((COLUMN()-2)/24,5),АТС!$A$41:$F$784,6)+'Иные услуги '!$C$5+'РСТ РСО-А'!$I$6+'РСТ РСО-А'!$G$9</f>
        <v>3014.6589999999997</v>
      </c>
      <c r="X81" s="117">
        <f>VLOOKUP($A81+ROUND((COLUMN()-2)/24,5),АТС!$A$41:$F$784,6)+'Иные услуги '!$C$5+'РСТ РСО-А'!$I$6+'РСТ РСО-А'!$G$9</f>
        <v>3014.2089999999998</v>
      </c>
      <c r="Y81" s="117">
        <f>VLOOKUP($A81+ROUND((COLUMN()-2)/24,5),АТС!$A$41:$F$784,6)+'Иные услуги '!$C$5+'РСТ РСО-А'!$I$6+'РСТ РСО-А'!$G$9</f>
        <v>3013.5889999999999</v>
      </c>
    </row>
    <row r="82" spans="1:27" x14ac:dyDescent="0.2">
      <c r="A82" s="66">
        <f t="shared" si="1"/>
        <v>43646</v>
      </c>
      <c r="B82" s="117">
        <f>VLOOKUP($A82+ROUND((COLUMN()-2)/24,5),АТС!$A$41:$F$784,6)+'Иные услуги '!$C$5+'РСТ РСО-А'!$I$6+'РСТ РСО-А'!$G$9</f>
        <v>3014.9589999999998</v>
      </c>
      <c r="C82" s="117">
        <f>VLOOKUP($A82+ROUND((COLUMN()-2)/24,5),АТС!$A$41:$F$784,6)+'Иные услуги '!$C$5+'РСТ РСО-А'!$I$6+'РСТ РСО-А'!$G$9</f>
        <v>3015.0689999999995</v>
      </c>
      <c r="D82" s="117">
        <f>VLOOKUP($A82+ROUND((COLUMN()-2)/24,5),АТС!$A$41:$F$784,6)+'Иные услуги '!$C$5+'РСТ РСО-А'!$I$6+'РСТ РСО-А'!$G$9</f>
        <v>3015.1889999999999</v>
      </c>
      <c r="E82" s="117">
        <f>VLOOKUP($A82+ROUND((COLUMN()-2)/24,5),АТС!$A$41:$F$784,6)+'Иные услуги '!$C$5+'РСТ РСО-А'!$I$6+'РСТ РСО-А'!$G$9</f>
        <v>3015.1289999999999</v>
      </c>
      <c r="F82" s="117">
        <f>VLOOKUP($A82+ROUND((COLUMN()-2)/24,5),АТС!$A$41:$F$784,6)+'Иные услуги '!$C$5+'РСТ РСО-А'!$I$6+'РСТ РСО-А'!$G$9</f>
        <v>3015.009</v>
      </c>
      <c r="G82" s="117">
        <f>VLOOKUP($A82+ROUND((COLUMN()-2)/24,5),АТС!$A$41:$F$784,6)+'Иные услуги '!$C$5+'РСТ РСО-А'!$I$6+'РСТ РСО-А'!$G$9</f>
        <v>3015.7689999999998</v>
      </c>
      <c r="H82" s="117">
        <f>VLOOKUP($A82+ROUND((COLUMN()-2)/24,5),АТС!$A$41:$F$784,6)+'Иные услуги '!$C$5+'РСТ РСО-А'!$I$6+'РСТ РСО-А'!$G$9</f>
        <v>3015.799</v>
      </c>
      <c r="I82" s="117">
        <f>VLOOKUP($A82+ROUND((COLUMN()-2)/24,5),АТС!$A$41:$F$784,6)+'Иные услуги '!$C$5+'РСТ РСО-А'!$I$6+'РСТ РСО-А'!$G$9</f>
        <v>3014.7489999999998</v>
      </c>
      <c r="J82" s="117">
        <f>VLOOKUP($A82+ROUND((COLUMN()-2)/24,5),АТС!$A$41:$F$784,6)+'Иные услуги '!$C$5+'РСТ РСО-А'!$I$6+'РСТ РСО-А'!$G$9</f>
        <v>3015.0289999999995</v>
      </c>
      <c r="K82" s="117">
        <f>VLOOKUP($A82+ROUND((COLUMN()-2)/24,5),АТС!$A$41:$F$784,6)+'Иные услуги '!$C$5+'РСТ РСО-А'!$I$6+'РСТ РСО-А'!$G$9</f>
        <v>3015.0889999999999</v>
      </c>
      <c r="L82" s="117">
        <f>VLOOKUP($A82+ROUND((COLUMN()-2)/24,5),АТС!$A$41:$F$784,6)+'Иные услуги '!$C$5+'РСТ РСО-А'!$I$6+'РСТ РСО-А'!$G$9</f>
        <v>3015.009</v>
      </c>
      <c r="M82" s="117">
        <f>VLOOKUP($A82+ROUND((COLUMN()-2)/24,5),АТС!$A$41:$F$784,6)+'Иные услуги '!$C$5+'РСТ РСО-А'!$I$6+'РСТ РСО-А'!$G$9</f>
        <v>3015.0189999999998</v>
      </c>
      <c r="N82" s="117">
        <f>VLOOKUP($A82+ROUND((COLUMN()-2)/24,5),АТС!$A$41:$F$784,6)+'Иные услуги '!$C$5+'РСТ РСО-А'!$I$6+'РСТ РСО-А'!$G$9</f>
        <v>3015.0189999999998</v>
      </c>
      <c r="O82" s="117">
        <f>VLOOKUP($A82+ROUND((COLUMN()-2)/24,5),АТС!$A$41:$F$784,6)+'Иные услуги '!$C$5+'РСТ РСО-А'!$I$6+'РСТ РСО-А'!$G$9</f>
        <v>3014.8689999999997</v>
      </c>
      <c r="P82" s="117">
        <f>VLOOKUP($A82+ROUND((COLUMN()-2)/24,5),АТС!$A$41:$F$784,6)+'Иные услуги '!$C$5+'РСТ РСО-А'!$I$6+'РСТ РСО-А'!$G$9</f>
        <v>3014.8489999999997</v>
      </c>
      <c r="Q82" s="117">
        <f>VLOOKUP($A82+ROUND((COLUMN()-2)/24,5),АТС!$A$41:$F$784,6)+'Иные услуги '!$C$5+'РСТ РСО-А'!$I$6+'РСТ РСО-А'!$G$9</f>
        <v>3014.8989999999999</v>
      </c>
      <c r="R82" s="117">
        <f>VLOOKUP($A82+ROUND((COLUMN()-2)/24,5),АТС!$A$41:$F$784,6)+'Иные услуги '!$C$5+'РСТ РСО-А'!$I$6+'РСТ РСО-А'!$G$9</f>
        <v>3014.9289999999996</v>
      </c>
      <c r="S82" s="117">
        <f>VLOOKUP($A82+ROUND((COLUMN()-2)/24,5),АТС!$A$41:$F$784,6)+'Иные услуги '!$C$5+'РСТ РСО-А'!$I$6+'РСТ РСО-А'!$G$9</f>
        <v>3014.9489999999996</v>
      </c>
      <c r="T82" s="117">
        <f>VLOOKUP($A82+ROUND((COLUMN()-2)/24,5),АТС!$A$41:$F$784,6)+'Иные услуги '!$C$5+'РСТ РСО-А'!$I$6+'РСТ РСО-А'!$G$9</f>
        <v>3015.0989999999997</v>
      </c>
      <c r="U82" s="117">
        <f>VLOOKUP($A82+ROUND((COLUMN()-2)/24,5),АТС!$A$41:$F$784,6)+'Иные услуги '!$C$5+'РСТ РСО-А'!$I$6+'РСТ РСО-А'!$G$9</f>
        <v>3015.0589999999997</v>
      </c>
      <c r="V82" s="117">
        <f>VLOOKUP($A82+ROUND((COLUMN()-2)/24,5),АТС!$A$41:$F$784,6)+'Иные услуги '!$C$5+'РСТ РСО-А'!$I$6+'РСТ РСО-А'!$G$9</f>
        <v>3014.4489999999996</v>
      </c>
      <c r="W82" s="117">
        <f>VLOOKUP($A82+ROUND((COLUMN()-2)/24,5),АТС!$A$41:$F$784,6)+'Иные услуги '!$C$5+'РСТ РСО-А'!$I$6+'РСТ РСО-А'!$G$9</f>
        <v>3014.5689999999995</v>
      </c>
      <c r="X82" s="117">
        <f>VLOOKUP($A82+ROUND((COLUMN()-2)/24,5),АТС!$A$41:$F$784,6)+'Иные услуги '!$C$5+'РСТ РСО-А'!$I$6+'РСТ РСО-А'!$G$9</f>
        <v>3014.0189999999998</v>
      </c>
      <c r="Y82" s="117">
        <f>VLOOKUP($A82+ROUND((COLUMN()-2)/24,5),АТС!$A$41:$F$784,6)+'Иные услуги '!$C$5+'РСТ РСО-А'!$I$6+'РСТ РСО-А'!$G$9</f>
        <v>3013.4589999999998</v>
      </c>
    </row>
    <row r="83" spans="1:27" hidden="1" x14ac:dyDescent="0.2">
      <c r="A83" s="66">
        <f t="shared" si="1"/>
        <v>43647</v>
      </c>
      <c r="B83" s="117">
        <f>VLOOKUP($A83+ROUND((COLUMN()-2)/24,5),АТС!$A$41:$F$784,6)+'Иные услуги '!$C$5+'РСТ РСО-А'!$I$6+'РСТ РСО-А'!$G$9</f>
        <v>2176.3089999999997</v>
      </c>
      <c r="C83" s="117">
        <f>VLOOKUP($A83+ROUND((COLUMN()-2)/24,5),АТС!$A$41:$F$784,6)+'Иные услуги '!$C$5+'РСТ РСО-А'!$I$6+'РСТ РСО-А'!$G$9</f>
        <v>2176.3089999999997</v>
      </c>
      <c r="D83" s="117">
        <f>VLOOKUP($A83+ROUND((COLUMN()-2)/24,5),АТС!$A$41:$F$784,6)+'Иные услуги '!$C$5+'РСТ РСО-А'!$I$6+'РСТ РСО-А'!$G$9</f>
        <v>2176.3089999999997</v>
      </c>
      <c r="E83" s="117">
        <f>VLOOKUP($A83+ROUND((COLUMN()-2)/24,5),АТС!$A$41:$F$784,6)+'Иные услуги '!$C$5+'РСТ РСО-А'!$I$6+'РСТ РСО-А'!$G$9</f>
        <v>2176.3089999999997</v>
      </c>
      <c r="F83" s="117">
        <f>VLOOKUP($A83+ROUND((COLUMN()-2)/24,5),АТС!$A$41:$F$784,6)+'Иные услуги '!$C$5+'РСТ РСО-А'!$I$6+'РСТ РСО-А'!$G$9</f>
        <v>2176.3089999999997</v>
      </c>
      <c r="G83" s="117">
        <f>VLOOKUP($A83+ROUND((COLUMN()-2)/24,5),АТС!$A$41:$F$784,6)+'Иные услуги '!$C$5+'РСТ РСО-А'!$I$6+'РСТ РСО-А'!$G$9</f>
        <v>2176.3089999999997</v>
      </c>
      <c r="H83" s="117">
        <f>VLOOKUP($A83+ROUND((COLUMN()-2)/24,5),АТС!$A$41:$F$784,6)+'Иные услуги '!$C$5+'РСТ РСО-А'!$I$6+'РСТ РСО-А'!$G$9</f>
        <v>2176.3089999999997</v>
      </c>
      <c r="I83" s="117">
        <f>VLOOKUP($A83+ROUND((COLUMN()-2)/24,5),АТС!$A$41:$F$784,6)+'Иные услуги '!$C$5+'РСТ РСО-А'!$I$6+'РСТ РСО-А'!$G$9</f>
        <v>2176.3089999999997</v>
      </c>
      <c r="J83" s="117">
        <f>VLOOKUP($A83+ROUND((COLUMN()-2)/24,5),АТС!$A$41:$F$784,6)+'Иные услуги '!$C$5+'РСТ РСО-А'!$I$6+'РСТ РСО-А'!$G$9</f>
        <v>2176.3089999999997</v>
      </c>
      <c r="K83" s="117">
        <f>VLOOKUP($A83+ROUND((COLUMN()-2)/24,5),АТС!$A$41:$F$784,6)+'Иные услуги '!$C$5+'РСТ РСО-А'!$I$6+'РСТ РСО-А'!$G$9</f>
        <v>2176.3089999999997</v>
      </c>
      <c r="L83" s="117">
        <f>VLOOKUP($A83+ROUND((COLUMN()-2)/24,5),АТС!$A$41:$F$784,6)+'Иные услуги '!$C$5+'РСТ РСО-А'!$I$6+'РСТ РСО-А'!$G$9</f>
        <v>2176.3089999999997</v>
      </c>
      <c r="M83" s="117">
        <f>VLOOKUP($A83+ROUND((COLUMN()-2)/24,5),АТС!$A$41:$F$784,6)+'Иные услуги '!$C$5+'РСТ РСО-А'!$I$6+'РСТ РСО-А'!$G$9</f>
        <v>2176.3089999999997</v>
      </c>
      <c r="N83" s="117">
        <f>VLOOKUP($A83+ROUND((COLUMN()-2)/24,5),АТС!$A$41:$F$784,6)+'Иные услуги '!$C$5+'РСТ РСО-А'!$I$6+'РСТ РСО-А'!$G$9</f>
        <v>2176.3089999999997</v>
      </c>
      <c r="O83" s="117">
        <f>VLOOKUP($A83+ROUND((COLUMN()-2)/24,5),АТС!$A$41:$F$784,6)+'Иные услуги '!$C$5+'РСТ РСО-А'!$I$6+'РСТ РСО-А'!$G$9</f>
        <v>2176.3089999999997</v>
      </c>
      <c r="P83" s="117">
        <f>VLOOKUP($A83+ROUND((COLUMN()-2)/24,5),АТС!$A$41:$F$784,6)+'Иные услуги '!$C$5+'РСТ РСО-А'!$I$6+'РСТ РСО-А'!$G$9</f>
        <v>2176.3089999999997</v>
      </c>
      <c r="Q83" s="117">
        <f>VLOOKUP($A83+ROUND((COLUMN()-2)/24,5),АТС!$A$41:$F$784,6)+'Иные услуги '!$C$5+'РСТ РСО-А'!$I$6+'РСТ РСО-А'!$G$9</f>
        <v>2176.3089999999997</v>
      </c>
      <c r="R83" s="117">
        <f>VLOOKUP($A83+ROUND((COLUMN()-2)/24,5),АТС!$A$41:$F$784,6)+'Иные услуги '!$C$5+'РСТ РСО-А'!$I$6+'РСТ РСО-А'!$G$9</f>
        <v>2176.3089999999997</v>
      </c>
      <c r="S83" s="117">
        <f>VLOOKUP($A83+ROUND((COLUMN()-2)/24,5),АТС!$A$41:$F$784,6)+'Иные услуги '!$C$5+'РСТ РСО-А'!$I$6+'РСТ РСО-А'!$G$9</f>
        <v>2176.3089999999997</v>
      </c>
      <c r="T83" s="117">
        <f>VLOOKUP($A83+ROUND((COLUMN()-2)/24,5),АТС!$A$41:$F$784,6)+'Иные услуги '!$C$5+'РСТ РСО-А'!$I$6+'РСТ РСО-А'!$G$9</f>
        <v>2176.3089999999997</v>
      </c>
      <c r="U83" s="117">
        <f>VLOOKUP($A83+ROUND((COLUMN()-2)/24,5),АТС!$A$41:$F$784,6)+'Иные услуги '!$C$5+'РСТ РСО-А'!$I$6+'РСТ РСО-А'!$G$9</f>
        <v>2176.3089999999997</v>
      </c>
      <c r="V83" s="117">
        <f>VLOOKUP($A83+ROUND((COLUMN()-2)/24,5),АТС!$A$41:$F$784,6)+'Иные услуги '!$C$5+'РСТ РСО-А'!$I$6+'РСТ РСО-А'!$G$9</f>
        <v>2176.3089999999997</v>
      </c>
      <c r="W83" s="117">
        <f>VLOOKUP($A83+ROUND((COLUMN()-2)/24,5),АТС!$A$41:$F$784,6)+'Иные услуги '!$C$5+'РСТ РСО-А'!$I$6+'РСТ РСО-А'!$G$9</f>
        <v>2176.3089999999997</v>
      </c>
      <c r="X83" s="117">
        <f>VLOOKUP($A83+ROUND((COLUMN()-2)/24,5),АТС!$A$41:$F$784,6)+'Иные услуги '!$C$5+'РСТ РСО-А'!$I$6+'РСТ РСО-А'!$G$9</f>
        <v>2176.3089999999997</v>
      </c>
      <c r="Y83" s="117">
        <f>VLOOKUP($A83+ROUND((COLUMN()-2)/24,5),АТС!$A$41:$F$784,6)+'Иные услуги '!$C$5+'РСТ РСО-А'!$I$6+'РСТ РСО-А'!$G$9</f>
        <v>2176.3089999999997</v>
      </c>
    </row>
    <row r="84" spans="1:27" x14ac:dyDescent="0.2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1:27" x14ac:dyDescent="0.25">
      <c r="A85" s="74" t="s">
        <v>128</v>
      </c>
    </row>
    <row r="86" spans="1:27" ht="12.75" x14ac:dyDescent="0.2">
      <c r="A86" s="144" t="s">
        <v>35</v>
      </c>
      <c r="B86" s="147" t="s">
        <v>99</v>
      </c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9"/>
    </row>
    <row r="87" spans="1:27" ht="12.75" x14ac:dyDescent="0.2">
      <c r="A87" s="145"/>
      <c r="B87" s="150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2"/>
    </row>
    <row r="88" spans="1:27" ht="12.75" customHeight="1" x14ac:dyDescent="0.2">
      <c r="A88" s="145"/>
      <c r="B88" s="153" t="s">
        <v>100</v>
      </c>
      <c r="C88" s="155" t="s">
        <v>101</v>
      </c>
      <c r="D88" s="155" t="s">
        <v>102</v>
      </c>
      <c r="E88" s="155" t="s">
        <v>103</v>
      </c>
      <c r="F88" s="155" t="s">
        <v>104</v>
      </c>
      <c r="G88" s="155" t="s">
        <v>105</v>
      </c>
      <c r="H88" s="155" t="s">
        <v>106</v>
      </c>
      <c r="I88" s="155" t="s">
        <v>107</v>
      </c>
      <c r="J88" s="155" t="s">
        <v>108</v>
      </c>
      <c r="K88" s="155" t="s">
        <v>109</v>
      </c>
      <c r="L88" s="155" t="s">
        <v>110</v>
      </c>
      <c r="M88" s="155" t="s">
        <v>111</v>
      </c>
      <c r="N88" s="157" t="s">
        <v>112</v>
      </c>
      <c r="O88" s="155" t="s">
        <v>113</v>
      </c>
      <c r="P88" s="155" t="s">
        <v>114</v>
      </c>
      <c r="Q88" s="155" t="s">
        <v>115</v>
      </c>
      <c r="R88" s="155" t="s">
        <v>116</v>
      </c>
      <c r="S88" s="155" t="s">
        <v>117</v>
      </c>
      <c r="T88" s="155" t="s">
        <v>118</v>
      </c>
      <c r="U88" s="155" t="s">
        <v>119</v>
      </c>
      <c r="V88" s="155" t="s">
        <v>120</v>
      </c>
      <c r="W88" s="155" t="s">
        <v>121</v>
      </c>
      <c r="X88" s="155" t="s">
        <v>122</v>
      </c>
      <c r="Y88" s="155" t="s">
        <v>123</v>
      </c>
    </row>
    <row r="89" spans="1:27" ht="11.25" customHeight="1" x14ac:dyDescent="0.2">
      <c r="A89" s="146"/>
      <c r="B89" s="154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8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</row>
    <row r="90" spans="1:27" ht="18.75" customHeight="1" x14ac:dyDescent="0.2">
      <c r="A90" s="66">
        <f t="shared" ref="A90:A118" si="2">A53</f>
        <v>43617</v>
      </c>
      <c r="B90" s="84">
        <f>VLOOKUP($A90+ROUND((COLUMN()-2)/24,5),АТС!$A$41:$F$784,6)+'Иные услуги '!$C$5+'РСТ РСО-А'!$I$6+'РСТ РСО-А'!$H$9</f>
        <v>2936.2190000000001</v>
      </c>
      <c r="C90" s="117">
        <f>VLOOKUP($A90+ROUND((COLUMN()-2)/24,5),АТС!$A$41:$F$784,6)+'Иные услуги '!$C$5+'РСТ РСО-А'!$I$6+'РСТ РСО-А'!$H$9</f>
        <v>2936.1790000000001</v>
      </c>
      <c r="D90" s="117">
        <f>VLOOKUP($A90+ROUND((COLUMN()-2)/24,5),АТС!$A$41:$F$784,6)+'Иные услуги '!$C$5+'РСТ РСО-А'!$I$6+'РСТ РСО-А'!$H$9</f>
        <v>2936.3290000000002</v>
      </c>
      <c r="E90" s="117">
        <f>VLOOKUP($A90+ROUND((COLUMN()-2)/24,5),АТС!$A$41:$F$784,6)+'Иные услуги '!$C$5+'РСТ РСО-А'!$I$6+'РСТ РСО-А'!$H$9</f>
        <v>2936.319</v>
      </c>
      <c r="F90" s="117">
        <f>VLOOKUP($A90+ROUND((COLUMN()-2)/24,5),АТС!$A$41:$F$784,6)+'Иные услуги '!$C$5+'РСТ РСО-А'!$I$6+'РСТ РСО-А'!$H$9</f>
        <v>2936.1290000000004</v>
      </c>
      <c r="G90" s="117">
        <f>VLOOKUP($A90+ROUND((COLUMN()-2)/24,5),АТС!$A$41:$F$784,6)+'Иные услуги '!$C$5+'РСТ РСО-А'!$I$6+'РСТ РСО-А'!$H$9</f>
        <v>2936.049</v>
      </c>
      <c r="H90" s="117">
        <f>VLOOKUP($A90+ROUND((COLUMN()-2)/24,5),АТС!$A$41:$F$784,6)+'Иные услуги '!$C$5+'РСТ РСО-А'!$I$6+'РСТ РСО-А'!$H$9</f>
        <v>2934.779</v>
      </c>
      <c r="I90" s="117">
        <f>VLOOKUP($A90+ROUND((COLUMN()-2)/24,5),АТС!$A$41:$F$784,6)+'Иные услуги '!$C$5+'РСТ РСО-А'!$I$6+'РСТ РСО-А'!$H$9</f>
        <v>2935.529</v>
      </c>
      <c r="J90" s="117">
        <f>VLOOKUP($A90+ROUND((COLUMN()-2)/24,5),АТС!$A$41:$F$784,6)+'Иные услуги '!$C$5+'РСТ РСО-А'!$I$6+'РСТ РСО-А'!$H$9</f>
        <v>2936.3790000000004</v>
      </c>
      <c r="K90" s="117">
        <f>VLOOKUP($A90+ROUND((COLUMN()-2)/24,5),АТС!$A$41:$F$784,6)+'Иные услуги '!$C$5+'РСТ РСО-А'!$I$6+'РСТ РСО-А'!$H$9</f>
        <v>2936.819</v>
      </c>
      <c r="L90" s="117">
        <f>VLOOKUP($A90+ROUND((COLUMN()-2)/24,5),АТС!$A$41:$F$784,6)+'Иные услуги '!$C$5+'РСТ РСО-А'!$I$6+'РСТ РСО-А'!$H$9</f>
        <v>2936.9190000000003</v>
      </c>
      <c r="M90" s="117">
        <f>VLOOKUP($A90+ROUND((COLUMN()-2)/24,5),АТС!$A$41:$F$784,6)+'Иные услуги '!$C$5+'РСТ РСО-А'!$I$6+'РСТ РСО-А'!$H$9</f>
        <v>2936.9590000000003</v>
      </c>
      <c r="N90" s="117">
        <f>VLOOKUP($A90+ROUND((COLUMN()-2)/24,5),АТС!$A$41:$F$784,6)+'Иные услуги '!$C$5+'РСТ РСО-А'!$I$6+'РСТ РСО-А'!$H$9</f>
        <v>2936.7890000000002</v>
      </c>
      <c r="O90" s="117">
        <f>VLOOKUP($A90+ROUND((COLUMN()-2)/24,5),АТС!$A$41:$F$784,6)+'Иные услуги '!$C$5+'РСТ РСО-А'!$I$6+'РСТ РСО-А'!$H$9</f>
        <v>2936.8390000000004</v>
      </c>
      <c r="P90" s="117">
        <f>VLOOKUP($A90+ROUND((COLUMN()-2)/24,5),АТС!$A$41:$F$784,6)+'Иные услуги '!$C$5+'РСТ РСО-А'!$I$6+'РСТ РСО-А'!$H$9</f>
        <v>2936.8989999999999</v>
      </c>
      <c r="Q90" s="117">
        <f>VLOOKUP($A90+ROUND((COLUMN()-2)/24,5),АТС!$A$41:$F$784,6)+'Иные услуги '!$C$5+'РСТ РСО-А'!$I$6+'РСТ РСО-А'!$H$9</f>
        <v>2936.9090000000001</v>
      </c>
      <c r="R90" s="117">
        <f>VLOOKUP($A90+ROUND((COLUMN()-2)/24,5),АТС!$A$41:$F$784,6)+'Иные услуги '!$C$5+'РСТ РСО-А'!$I$6+'РСТ РСО-А'!$H$9</f>
        <v>2936.7890000000002</v>
      </c>
      <c r="S90" s="117">
        <f>VLOOKUP($A90+ROUND((COLUMN()-2)/24,5),АТС!$A$41:$F$784,6)+'Иные услуги '!$C$5+'РСТ РСО-А'!$I$6+'РСТ РСО-А'!$H$9</f>
        <v>2936.8290000000002</v>
      </c>
      <c r="T90" s="117">
        <f>VLOOKUP($A90+ROUND((COLUMN()-2)/24,5),АТС!$A$41:$F$784,6)+'Иные услуги '!$C$5+'РСТ РСО-А'!$I$6+'РСТ РСО-А'!$H$9</f>
        <v>2936.9790000000003</v>
      </c>
      <c r="U90" s="117">
        <f>VLOOKUP($A90+ROUND((COLUMN()-2)/24,5),АТС!$A$41:$F$784,6)+'Иные услуги '!$C$5+'РСТ РСО-А'!$I$6+'РСТ РСО-А'!$H$9</f>
        <v>2937.1690000000003</v>
      </c>
      <c r="V90" s="117">
        <f>VLOOKUP($A90+ROUND((COLUMN()-2)/24,5),АТС!$A$41:$F$784,6)+'Иные услуги '!$C$5+'РСТ РСО-А'!$I$6+'РСТ РСО-А'!$H$9</f>
        <v>2936.3490000000002</v>
      </c>
      <c r="W90" s="117">
        <f>VLOOKUP($A90+ROUND((COLUMN()-2)/24,5),АТС!$A$41:$F$784,6)+'Иные услуги '!$C$5+'РСТ РСО-А'!$I$6+'РСТ РСО-А'!$H$9</f>
        <v>2936.2690000000002</v>
      </c>
      <c r="X90" s="117">
        <f>VLOOKUP($A90+ROUND((COLUMN()-2)/24,5),АТС!$A$41:$F$784,6)+'Иные услуги '!$C$5+'РСТ РСО-А'!$I$6+'РСТ РСО-А'!$H$9</f>
        <v>2935.259</v>
      </c>
      <c r="Y90" s="117">
        <f>VLOOKUP($A90+ROUND((COLUMN()-2)/24,5),АТС!$A$41:$F$784,6)+'Иные услуги '!$C$5+'РСТ РСО-А'!$I$6+'РСТ РСО-А'!$H$9</f>
        <v>2934.259</v>
      </c>
      <c r="AA90" s="67"/>
    </row>
    <row r="91" spans="1:27" x14ac:dyDescent="0.2">
      <c r="A91" s="66">
        <f t="shared" si="2"/>
        <v>43618</v>
      </c>
      <c r="B91" s="117">
        <f>VLOOKUP($A91+ROUND((COLUMN()-2)/24,5),АТС!$A$41:$F$784,6)+'Иные услуги '!$C$5+'РСТ РСО-А'!$I$6+'РСТ РСО-А'!$H$9</f>
        <v>2936.1089999999999</v>
      </c>
      <c r="C91" s="117">
        <f>VLOOKUP($A91+ROUND((COLUMN()-2)/24,5),АТС!$A$41:$F$784,6)+'Иные услуги '!$C$5+'РСТ РСО-А'!$I$6+'РСТ РСО-А'!$H$9</f>
        <v>2935.8290000000002</v>
      </c>
      <c r="D91" s="117">
        <f>VLOOKUP($A91+ROUND((COLUMN()-2)/24,5),АТС!$A$41:$F$784,6)+'Иные услуги '!$C$5+'РСТ РСО-А'!$I$6+'РСТ РСО-А'!$H$9</f>
        <v>2936.0790000000002</v>
      </c>
      <c r="E91" s="117">
        <f>VLOOKUP($A91+ROUND((COLUMN()-2)/24,5),АТС!$A$41:$F$784,6)+'Иные услуги '!$C$5+'РСТ РСО-А'!$I$6+'РСТ РСО-А'!$H$9</f>
        <v>2936.1290000000004</v>
      </c>
      <c r="F91" s="117">
        <f>VLOOKUP($A91+ROUND((COLUMN()-2)/24,5),АТС!$A$41:$F$784,6)+'Иные услуги '!$C$5+'РСТ РСО-А'!$I$6+'РСТ РСО-А'!$H$9</f>
        <v>2935.739</v>
      </c>
      <c r="G91" s="117">
        <f>VLOOKUP($A91+ROUND((COLUMN()-2)/24,5),АТС!$A$41:$F$784,6)+'Иные услуги '!$C$5+'РСТ РСО-А'!$I$6+'РСТ РСО-А'!$H$9</f>
        <v>2935.8690000000001</v>
      </c>
      <c r="H91" s="117">
        <f>VLOOKUP($A91+ROUND((COLUMN()-2)/24,5),АТС!$A$41:$F$784,6)+'Иные услуги '!$C$5+'РСТ РСО-А'!$I$6+'РСТ РСО-А'!$H$9</f>
        <v>2934.3490000000002</v>
      </c>
      <c r="I91" s="117">
        <f>VLOOKUP($A91+ROUND((COLUMN()-2)/24,5),АТС!$A$41:$F$784,6)+'Иные услуги '!$C$5+'РСТ РСО-А'!$I$6+'РСТ РСО-А'!$H$9</f>
        <v>2935.6590000000001</v>
      </c>
      <c r="J91" s="117">
        <f>VLOOKUP($A91+ROUND((COLUMN()-2)/24,5),АТС!$A$41:$F$784,6)+'Иные услуги '!$C$5+'РСТ РСО-А'!$I$6+'РСТ РСО-А'!$H$9</f>
        <v>2936.3989999999999</v>
      </c>
      <c r="K91" s="117">
        <f>VLOOKUP($A91+ROUND((COLUMN()-2)/24,5),АТС!$A$41:$F$784,6)+'Иные услуги '!$C$5+'РСТ РСО-А'!$I$6+'РСТ РСО-А'!$H$9</f>
        <v>2936.7290000000003</v>
      </c>
      <c r="L91" s="117">
        <f>VLOOKUP($A91+ROUND((COLUMN()-2)/24,5),АТС!$A$41:$F$784,6)+'Иные услуги '!$C$5+'РСТ РСО-А'!$I$6+'РСТ РСО-А'!$H$9</f>
        <v>2936.9290000000001</v>
      </c>
      <c r="M91" s="117">
        <f>VLOOKUP($A91+ROUND((COLUMN()-2)/24,5),АТС!$A$41:$F$784,6)+'Иные услуги '!$C$5+'РСТ РСО-А'!$I$6+'РСТ РСО-А'!$H$9</f>
        <v>2936.9290000000001</v>
      </c>
      <c r="N91" s="117">
        <f>VLOOKUP($A91+ROUND((COLUMN()-2)/24,5),АТС!$A$41:$F$784,6)+'Иные услуги '!$C$5+'РСТ РСО-А'!$I$6+'РСТ РСО-А'!$H$9</f>
        <v>2936.7890000000002</v>
      </c>
      <c r="O91" s="117">
        <f>VLOOKUP($A91+ROUND((COLUMN()-2)/24,5),АТС!$A$41:$F$784,6)+'Иные услуги '!$C$5+'РСТ РСО-А'!$I$6+'РСТ РСО-А'!$H$9</f>
        <v>2936.8490000000002</v>
      </c>
      <c r="P91" s="117">
        <f>VLOOKUP($A91+ROUND((COLUMN()-2)/24,5),АТС!$A$41:$F$784,6)+'Иные услуги '!$C$5+'РСТ РСО-А'!$I$6+'РСТ РСО-А'!$H$9</f>
        <v>2936.9090000000001</v>
      </c>
      <c r="Q91" s="117">
        <f>VLOOKUP($A91+ROUND((COLUMN()-2)/24,5),АТС!$A$41:$F$784,6)+'Иные услуги '!$C$5+'РСТ РСО-А'!$I$6+'РСТ РСО-А'!$H$9</f>
        <v>2936.8790000000004</v>
      </c>
      <c r="R91" s="117">
        <f>VLOOKUP($A91+ROUND((COLUMN()-2)/24,5),АТС!$A$41:$F$784,6)+'Иные услуги '!$C$5+'РСТ РСО-А'!$I$6+'РСТ РСО-А'!$H$9</f>
        <v>2936.759</v>
      </c>
      <c r="S91" s="117">
        <f>VLOOKUP($A91+ROUND((COLUMN()-2)/24,5),АТС!$A$41:$F$784,6)+'Иные услуги '!$C$5+'РСТ РСО-А'!$I$6+'РСТ РСО-А'!$H$9</f>
        <v>2936.7890000000002</v>
      </c>
      <c r="T91" s="117">
        <f>VLOOKUP($A91+ROUND((COLUMN()-2)/24,5),АТС!$A$41:$F$784,6)+'Иные услуги '!$C$5+'РСТ РСО-А'!$I$6+'РСТ РСО-А'!$H$9</f>
        <v>2936.799</v>
      </c>
      <c r="U91" s="117">
        <f>VLOOKUP($A91+ROUND((COLUMN()-2)/24,5),АТС!$A$41:$F$784,6)+'Иные услуги '!$C$5+'РСТ РСО-А'!$I$6+'РСТ РСО-А'!$H$9</f>
        <v>2936.9990000000003</v>
      </c>
      <c r="V91" s="117">
        <f>VLOOKUP($A91+ROUND((COLUMN()-2)/24,5),АТС!$A$41:$F$784,6)+'Иные услуги '!$C$5+'РСТ РСО-А'!$I$6+'РСТ РСО-А'!$H$9</f>
        <v>2936.2490000000003</v>
      </c>
      <c r="W91" s="117">
        <f>VLOOKUP($A91+ROUND((COLUMN()-2)/24,5),АТС!$A$41:$F$784,6)+'Иные услуги '!$C$5+'РСТ РСО-А'!$I$6+'РСТ РСО-А'!$H$9</f>
        <v>2936.259</v>
      </c>
      <c r="X91" s="117">
        <f>VLOOKUP($A91+ROUND((COLUMN()-2)/24,5),АТС!$A$41:$F$784,6)+'Иные услуги '!$C$5+'РСТ РСО-А'!$I$6+'РСТ РСО-А'!$H$9</f>
        <v>2935.1390000000001</v>
      </c>
      <c r="Y91" s="117">
        <f>VLOOKUP($A91+ROUND((COLUMN()-2)/24,5),АТС!$A$41:$F$784,6)+'Иные услуги '!$C$5+'РСТ РСО-А'!$I$6+'РСТ РСО-А'!$H$9</f>
        <v>2933.2190000000001</v>
      </c>
    </row>
    <row r="92" spans="1:27" x14ac:dyDescent="0.2">
      <c r="A92" s="66">
        <f t="shared" si="2"/>
        <v>43619</v>
      </c>
      <c r="B92" s="117">
        <f>VLOOKUP($A92+ROUND((COLUMN()-2)/24,5),АТС!$A$41:$F$784,6)+'Иные услуги '!$C$5+'РСТ РСО-А'!$I$6+'РСТ РСО-А'!$H$9</f>
        <v>2936.489</v>
      </c>
      <c r="C92" s="117">
        <f>VLOOKUP($A92+ROUND((COLUMN()-2)/24,5),АТС!$A$41:$F$784,6)+'Иные услуги '!$C$5+'РСТ РСО-А'!$I$6+'РСТ РСО-А'!$H$9</f>
        <v>2936.3589999999999</v>
      </c>
      <c r="D92" s="117">
        <f>VLOOKUP($A92+ROUND((COLUMN()-2)/24,5),АТС!$A$41:$F$784,6)+'Иные услуги '!$C$5+'РСТ РСО-А'!$I$6+'РСТ РСО-А'!$H$9</f>
        <v>2936.2890000000002</v>
      </c>
      <c r="E92" s="117">
        <f>VLOOKUP($A92+ROUND((COLUMN()-2)/24,5),АТС!$A$41:$F$784,6)+'Иные услуги '!$C$5+'РСТ РСО-А'!$I$6+'РСТ РСО-А'!$H$9</f>
        <v>2936.3890000000001</v>
      </c>
      <c r="F92" s="117">
        <f>VLOOKUP($A92+ROUND((COLUMN()-2)/24,5),АТС!$A$41:$F$784,6)+'Иные услуги '!$C$5+'РСТ РСО-А'!$I$6+'РСТ РСО-А'!$H$9</f>
        <v>2935.9990000000003</v>
      </c>
      <c r="G92" s="117">
        <f>VLOOKUP($A92+ROUND((COLUMN()-2)/24,5),АТС!$A$41:$F$784,6)+'Иные услуги '!$C$5+'РСТ РСО-А'!$I$6+'РСТ РСО-А'!$H$9</f>
        <v>2938.6489999999999</v>
      </c>
      <c r="H92" s="117">
        <f>VLOOKUP($A92+ROUND((COLUMN()-2)/24,5),АТС!$A$41:$F$784,6)+'Иные услуги '!$C$5+'РСТ РСО-А'!$I$6+'РСТ РСО-А'!$H$9</f>
        <v>2935.5590000000002</v>
      </c>
      <c r="I92" s="117">
        <f>VLOOKUP($A92+ROUND((COLUMN()-2)/24,5),АТС!$A$41:$F$784,6)+'Иные услуги '!$C$5+'РСТ РСО-А'!$I$6+'РСТ РСО-А'!$H$9</f>
        <v>2936.259</v>
      </c>
      <c r="J92" s="117">
        <f>VLOOKUP($A92+ROUND((COLUMN()-2)/24,5),АТС!$A$41:$F$784,6)+'Иные услуги '!$C$5+'РСТ РСО-А'!$I$6+'РСТ РСО-А'!$H$9</f>
        <v>2937.2090000000003</v>
      </c>
      <c r="K92" s="117">
        <f>VLOOKUP($A92+ROUND((COLUMN()-2)/24,5),АТС!$A$41:$F$784,6)+'Иные услуги '!$C$5+'РСТ РСО-А'!$I$6+'РСТ РСО-А'!$H$9</f>
        <v>2937.4389999999999</v>
      </c>
      <c r="L92" s="117">
        <f>VLOOKUP($A92+ROUND((COLUMN()-2)/24,5),АТС!$A$41:$F$784,6)+'Иные услуги '!$C$5+'РСТ РСО-А'!$I$6+'РСТ РСО-А'!$H$9</f>
        <v>2937.4490000000001</v>
      </c>
      <c r="M92" s="117">
        <f>VLOOKUP($A92+ROUND((COLUMN()-2)/24,5),АТС!$A$41:$F$784,6)+'Иные услуги '!$C$5+'РСТ РСО-А'!$I$6+'РСТ РСО-А'!$H$9</f>
        <v>2937.4690000000001</v>
      </c>
      <c r="N92" s="117">
        <f>VLOOKUP($A92+ROUND((COLUMN()-2)/24,5),АТС!$A$41:$F$784,6)+'Иные услуги '!$C$5+'РСТ РСО-А'!$I$6+'РСТ РСО-А'!$H$9</f>
        <v>2937.4590000000003</v>
      </c>
      <c r="O92" s="117">
        <f>VLOOKUP($A92+ROUND((COLUMN()-2)/24,5),АТС!$A$41:$F$784,6)+'Иные услуги '!$C$5+'РСТ РСО-А'!$I$6+'РСТ РСО-А'!$H$9</f>
        <v>2937.4190000000003</v>
      </c>
      <c r="P92" s="117">
        <f>VLOOKUP($A92+ROUND((COLUMN()-2)/24,5),АТС!$A$41:$F$784,6)+'Иные услуги '!$C$5+'РСТ РСО-А'!$I$6+'РСТ РСО-А'!$H$9</f>
        <v>2937.3989999999999</v>
      </c>
      <c r="Q92" s="117">
        <f>VLOOKUP($A92+ROUND((COLUMN()-2)/24,5),АТС!$A$41:$F$784,6)+'Иные услуги '!$C$5+'РСТ РСО-А'!$I$6+'РСТ РСО-А'!$H$9</f>
        <v>2937.3790000000004</v>
      </c>
      <c r="R92" s="117">
        <f>VLOOKUP($A92+ROUND((COLUMN()-2)/24,5),АТС!$A$41:$F$784,6)+'Иные услуги '!$C$5+'РСТ РСО-А'!$I$6+'РСТ РСО-А'!$H$9</f>
        <v>2937.299</v>
      </c>
      <c r="S92" s="117">
        <f>VLOOKUP($A92+ROUND((COLUMN()-2)/24,5),АТС!$A$41:$F$784,6)+'Иные услуги '!$C$5+'РСТ РСО-А'!$I$6+'РСТ РСО-А'!$H$9</f>
        <v>2937.2090000000003</v>
      </c>
      <c r="T92" s="117">
        <f>VLOOKUP($A92+ROUND((COLUMN()-2)/24,5),АТС!$A$41:$F$784,6)+'Иные услуги '!$C$5+'РСТ РСО-А'!$I$6+'РСТ РСО-А'!$H$9</f>
        <v>2937.2190000000001</v>
      </c>
      <c r="U92" s="117">
        <f>VLOOKUP($A92+ROUND((COLUMN()-2)/24,5),АТС!$A$41:$F$784,6)+'Иные услуги '!$C$5+'РСТ РСО-А'!$I$6+'РСТ РСО-А'!$H$9</f>
        <v>2937.3790000000004</v>
      </c>
      <c r="V92" s="117">
        <f>VLOOKUP($A92+ROUND((COLUMN()-2)/24,5),АТС!$A$41:$F$784,6)+'Иные услуги '!$C$5+'РСТ РСО-А'!$I$6+'РСТ РСО-А'!$H$9</f>
        <v>2936.7890000000002</v>
      </c>
      <c r="W92" s="117">
        <f>VLOOKUP($A92+ROUND((COLUMN()-2)/24,5),АТС!$A$41:$F$784,6)+'Иные услуги '!$C$5+'РСТ РСО-А'!$I$6+'РСТ РСО-А'!$H$9</f>
        <v>2936.5390000000002</v>
      </c>
      <c r="X92" s="117">
        <f>VLOOKUP($A92+ROUND((COLUMN()-2)/24,5),АТС!$A$41:$F$784,6)+'Иные услуги '!$C$5+'РСТ РСО-А'!$I$6+'РСТ РСО-А'!$H$9</f>
        <v>2935.989</v>
      </c>
      <c r="Y92" s="117">
        <f>VLOOKUP($A92+ROUND((COLUMN()-2)/24,5),АТС!$A$41:$F$784,6)+'Иные услуги '!$C$5+'РСТ РСО-А'!$I$6+'РСТ РСО-А'!$H$9</f>
        <v>2934.259</v>
      </c>
    </row>
    <row r="93" spans="1:27" x14ac:dyDescent="0.2">
      <c r="A93" s="66">
        <f t="shared" si="2"/>
        <v>43620</v>
      </c>
      <c r="B93" s="117">
        <f>VLOOKUP($A93+ROUND((COLUMN()-2)/24,5),АТС!$A$41:$F$784,6)+'Иные услуги '!$C$5+'РСТ РСО-А'!$I$6+'РСТ РСО-А'!$H$9</f>
        <v>2937.1690000000003</v>
      </c>
      <c r="C93" s="117">
        <f>VLOOKUP($A93+ROUND((COLUMN()-2)/24,5),АТС!$A$41:$F$784,6)+'Иные услуги '!$C$5+'РСТ РСО-А'!$I$6+'РСТ РСО-А'!$H$9</f>
        <v>2937.2690000000002</v>
      </c>
      <c r="D93" s="117">
        <f>VLOOKUP($A93+ROUND((COLUMN()-2)/24,5),АТС!$A$41:$F$784,6)+'Иные услуги '!$C$5+'РСТ РСО-А'!$I$6+'РСТ РСО-А'!$H$9</f>
        <v>2937.1190000000001</v>
      </c>
      <c r="E93" s="117">
        <f>VLOOKUP($A93+ROUND((COLUMN()-2)/24,5),АТС!$A$41:$F$784,6)+'Иные услуги '!$C$5+'РСТ РСО-А'!$I$6+'РСТ РСО-А'!$H$9</f>
        <v>2937.2690000000002</v>
      </c>
      <c r="F93" s="117">
        <f>VLOOKUP($A93+ROUND((COLUMN()-2)/24,5),АТС!$A$41:$F$784,6)+'Иные услуги '!$C$5+'РСТ РСО-А'!$I$6+'РСТ РСО-А'!$H$9</f>
        <v>2938.6489999999999</v>
      </c>
      <c r="G93" s="117">
        <f>VLOOKUP($A93+ROUND((COLUMN()-2)/24,5),АТС!$A$41:$F$784,6)+'Иные услуги '!$C$5+'РСТ РСО-А'!$I$6+'РСТ РСО-А'!$H$9</f>
        <v>2938.6489999999999</v>
      </c>
      <c r="H93" s="117">
        <f>VLOOKUP($A93+ROUND((COLUMN()-2)/24,5),АТС!$A$41:$F$784,6)+'Иные услуги '!$C$5+'РСТ РСО-А'!$I$6+'РСТ РСО-А'!$H$9</f>
        <v>2935.9990000000003</v>
      </c>
      <c r="I93" s="117">
        <f>VLOOKUP($A93+ROUND((COLUMN()-2)/24,5),АТС!$A$41:$F$784,6)+'Иные услуги '!$C$5+'РСТ РСО-А'!$I$6+'РСТ РСО-А'!$H$9</f>
        <v>2936.3890000000001</v>
      </c>
      <c r="J93" s="117">
        <f>VLOOKUP($A93+ROUND((COLUMN()-2)/24,5),АТС!$A$41:$F$784,6)+'Иные услуги '!$C$5+'РСТ РСО-А'!$I$6+'РСТ РСО-А'!$H$9</f>
        <v>2937.2290000000003</v>
      </c>
      <c r="K93" s="117">
        <f>VLOOKUP($A93+ROUND((COLUMN()-2)/24,5),АТС!$A$41:$F$784,6)+'Иные услуги '!$C$5+'РСТ РСО-А'!$I$6+'РСТ РСО-А'!$H$9</f>
        <v>2937.4590000000003</v>
      </c>
      <c r="L93" s="117">
        <f>VLOOKUP($A93+ROUND((COLUMN()-2)/24,5),АТС!$A$41:$F$784,6)+'Иные услуги '!$C$5+'РСТ РСО-А'!$I$6+'РСТ РСО-А'!$H$9</f>
        <v>2937.569</v>
      </c>
      <c r="M93" s="117">
        <f>VLOOKUP($A93+ROUND((COLUMN()-2)/24,5),АТС!$A$41:$F$784,6)+'Иные услуги '!$C$5+'РСТ РСО-А'!$I$6+'РСТ РСО-А'!$H$9</f>
        <v>2937.7190000000001</v>
      </c>
      <c r="N93" s="117">
        <f>VLOOKUP($A93+ROUND((COLUMN()-2)/24,5),АТС!$A$41:$F$784,6)+'Иные услуги '!$C$5+'РСТ РСО-А'!$I$6+'РСТ РСО-А'!$H$9</f>
        <v>2937.6990000000001</v>
      </c>
      <c r="O93" s="117">
        <f>VLOOKUP($A93+ROUND((COLUMN()-2)/24,5),АТС!$A$41:$F$784,6)+'Иные услуги '!$C$5+'РСТ РСО-А'!$I$6+'РСТ РСО-А'!$H$9</f>
        <v>2937.6889999999999</v>
      </c>
      <c r="P93" s="117">
        <f>VLOOKUP($A93+ROUND((COLUMN()-2)/24,5),АТС!$A$41:$F$784,6)+'Иные услуги '!$C$5+'РСТ РСО-А'!$I$6+'РСТ РСО-А'!$H$9</f>
        <v>2937.6790000000001</v>
      </c>
      <c r="Q93" s="117">
        <f>VLOOKUP($A93+ROUND((COLUMN()-2)/24,5),АТС!$A$41:$F$784,6)+'Иные услуги '!$C$5+'РСТ РСО-А'!$I$6+'РСТ РСО-А'!$H$9</f>
        <v>2937.6190000000001</v>
      </c>
      <c r="R93" s="117">
        <f>VLOOKUP($A93+ROUND((COLUMN()-2)/24,5),АТС!$A$41:$F$784,6)+'Иные услуги '!$C$5+'РСТ РСО-А'!$I$6+'РСТ РСО-А'!$H$9</f>
        <v>2937.6690000000003</v>
      </c>
      <c r="S93" s="117">
        <f>VLOOKUP($A93+ROUND((COLUMN()-2)/24,5),АТС!$A$41:$F$784,6)+'Иные услуги '!$C$5+'РСТ РСО-А'!$I$6+'РСТ РСО-А'!$H$9</f>
        <v>2937.6089999999999</v>
      </c>
      <c r="T93" s="117">
        <f>VLOOKUP($A93+ROUND((COLUMN()-2)/24,5),АТС!$A$41:$F$784,6)+'Иные услуги '!$C$5+'РСТ РСО-А'!$I$6+'РСТ РСО-А'!$H$9</f>
        <v>2937.4290000000001</v>
      </c>
      <c r="U93" s="117">
        <f>VLOOKUP($A93+ROUND((COLUMN()-2)/24,5),АТС!$A$41:$F$784,6)+'Иные услуги '!$C$5+'РСТ РСО-А'!$I$6+'РСТ РСО-А'!$H$9</f>
        <v>2937.5190000000002</v>
      </c>
      <c r="V93" s="117">
        <f>VLOOKUP($A93+ROUND((COLUMN()-2)/24,5),АТС!$A$41:$F$784,6)+'Иные услуги '!$C$5+'РСТ РСО-А'!$I$6+'РСТ РСО-А'!$H$9</f>
        <v>2937.029</v>
      </c>
      <c r="W93" s="117">
        <f>VLOOKUP($A93+ROUND((COLUMN()-2)/24,5),АТС!$A$41:$F$784,6)+'Иные услуги '!$C$5+'РСТ РСО-А'!$I$6+'РСТ РСО-А'!$H$9</f>
        <v>2936.8690000000001</v>
      </c>
      <c r="X93" s="117">
        <f>VLOOKUP($A93+ROUND((COLUMN()-2)/24,5),АТС!$A$41:$F$784,6)+'Иные услуги '!$C$5+'РСТ РСО-А'!$I$6+'РСТ РСО-А'!$H$9</f>
        <v>2936.3690000000001</v>
      </c>
      <c r="Y93" s="117">
        <f>VLOOKUP($A93+ROUND((COLUMN()-2)/24,5),АТС!$A$41:$F$784,6)+'Иные услуги '!$C$5+'РСТ РСО-А'!$I$6+'РСТ РСО-А'!$H$9</f>
        <v>2935.3090000000002</v>
      </c>
    </row>
    <row r="94" spans="1:27" x14ac:dyDescent="0.2">
      <c r="A94" s="66">
        <f t="shared" si="2"/>
        <v>43621</v>
      </c>
      <c r="B94" s="117">
        <f>VLOOKUP($A94+ROUND((COLUMN()-2)/24,5),АТС!$A$41:$F$784,6)+'Иные услуги '!$C$5+'РСТ РСО-А'!$I$6+'РСТ РСО-А'!$H$9</f>
        <v>2937.1489999999999</v>
      </c>
      <c r="C94" s="117">
        <f>VLOOKUP($A94+ROUND((COLUMN()-2)/24,5),АТС!$A$41:$F$784,6)+'Иные услуги '!$C$5+'РСТ РСО-А'!$I$6+'РСТ РСО-А'!$H$9</f>
        <v>2937.1190000000001</v>
      </c>
      <c r="D94" s="117">
        <f>VLOOKUP($A94+ROUND((COLUMN()-2)/24,5),АТС!$A$41:$F$784,6)+'Иные услуги '!$C$5+'РСТ РСО-А'!$I$6+'РСТ РСО-А'!$H$9</f>
        <v>2937.0390000000002</v>
      </c>
      <c r="E94" s="117">
        <f>VLOOKUP($A94+ROUND((COLUMN()-2)/24,5),АТС!$A$41:$F$784,6)+'Иные услуги '!$C$5+'РСТ РСО-А'!$I$6+'РСТ РСО-А'!$H$9</f>
        <v>2937.009</v>
      </c>
      <c r="F94" s="117">
        <f>VLOOKUP($A94+ROUND((COLUMN()-2)/24,5),АТС!$A$41:$F$784,6)+'Иные услуги '!$C$5+'РСТ РСО-А'!$I$6+'РСТ РСО-А'!$H$9</f>
        <v>2936.8890000000001</v>
      </c>
      <c r="G94" s="117">
        <f>VLOOKUP($A94+ROUND((COLUMN()-2)/24,5),АТС!$A$41:$F$784,6)+'Иные услуги '!$C$5+'РСТ РСО-А'!$I$6+'РСТ РСО-А'!$H$9</f>
        <v>2938.6489999999999</v>
      </c>
      <c r="H94" s="117">
        <f>VLOOKUP($A94+ROUND((COLUMN()-2)/24,5),АТС!$A$41:$F$784,6)+'Иные услуги '!$C$5+'РСТ РСО-А'!$I$6+'РСТ РСО-А'!$H$9</f>
        <v>2936.1889999999999</v>
      </c>
      <c r="I94" s="117">
        <f>VLOOKUP($A94+ROUND((COLUMN()-2)/24,5),АТС!$A$41:$F$784,6)+'Иные услуги '!$C$5+'РСТ РСО-А'!$I$6+'РСТ РСО-А'!$H$9</f>
        <v>2936.6489999999999</v>
      </c>
      <c r="J94" s="117">
        <f>VLOOKUP($A94+ROUND((COLUMN()-2)/24,5),АТС!$A$41:$F$784,6)+'Иные услуги '!$C$5+'РСТ РСО-А'!$I$6+'РСТ РСО-А'!$H$9</f>
        <v>2937.4190000000003</v>
      </c>
      <c r="K94" s="117">
        <f>VLOOKUP($A94+ROUND((COLUMN()-2)/24,5),АТС!$A$41:$F$784,6)+'Иные услуги '!$C$5+'РСТ РСО-А'!$I$6+'РСТ РСО-А'!$H$9</f>
        <v>2937.5390000000002</v>
      </c>
      <c r="L94" s="117">
        <f>VLOOKUP($A94+ROUND((COLUMN()-2)/24,5),АТС!$A$41:$F$784,6)+'Иные услуги '!$C$5+'РСТ РСО-А'!$I$6+'РСТ РСО-А'!$H$9</f>
        <v>2937.6290000000004</v>
      </c>
      <c r="M94" s="117">
        <f>VLOOKUP($A94+ROUND((COLUMN()-2)/24,5),АТС!$A$41:$F$784,6)+'Иные услуги '!$C$5+'РСТ РСО-А'!$I$6+'РСТ РСО-А'!$H$9</f>
        <v>2937.6190000000001</v>
      </c>
      <c r="N94" s="117">
        <f>VLOOKUP($A94+ROUND((COLUMN()-2)/24,5),АТС!$A$41:$F$784,6)+'Иные услуги '!$C$5+'РСТ РСО-А'!$I$6+'РСТ РСО-А'!$H$9</f>
        <v>2937.6089999999999</v>
      </c>
      <c r="O94" s="117">
        <f>VLOOKUP($A94+ROUND((COLUMN()-2)/24,5),АТС!$A$41:$F$784,6)+'Иные услуги '!$C$5+'РСТ РСО-А'!$I$6+'РСТ РСО-А'!$H$9</f>
        <v>2937.6190000000001</v>
      </c>
      <c r="P94" s="117">
        <f>VLOOKUP($A94+ROUND((COLUMN()-2)/24,5),АТС!$A$41:$F$784,6)+'Иные услуги '!$C$5+'РСТ РСО-А'!$I$6+'РСТ РСО-А'!$H$9</f>
        <v>2937.6489999999999</v>
      </c>
      <c r="Q94" s="117">
        <f>VLOOKUP($A94+ROUND((COLUMN()-2)/24,5),АТС!$A$41:$F$784,6)+'Иные услуги '!$C$5+'РСТ РСО-А'!$I$6+'РСТ РСО-А'!$H$9</f>
        <v>2937.6489999999999</v>
      </c>
      <c r="R94" s="117">
        <f>VLOOKUP($A94+ROUND((COLUMN()-2)/24,5),АТС!$A$41:$F$784,6)+'Иные услуги '!$C$5+'РСТ РСО-А'!$I$6+'РСТ РСО-А'!$H$9</f>
        <v>2937.6190000000001</v>
      </c>
      <c r="S94" s="117">
        <f>VLOOKUP($A94+ROUND((COLUMN()-2)/24,5),АТС!$A$41:$F$784,6)+'Иные услуги '!$C$5+'РСТ РСО-А'!$I$6+'РСТ РСО-А'!$H$9</f>
        <v>2937.6089999999999</v>
      </c>
      <c r="T94" s="117">
        <f>VLOOKUP($A94+ROUND((COLUMN()-2)/24,5),АТС!$A$41:$F$784,6)+'Иные услуги '!$C$5+'РСТ РСО-А'!$I$6+'РСТ РСО-А'!$H$9</f>
        <v>2937.529</v>
      </c>
      <c r="U94" s="117">
        <f>VLOOKUP($A94+ROUND((COLUMN()-2)/24,5),АТС!$A$41:$F$784,6)+'Иные услуги '!$C$5+'РСТ РСО-А'!$I$6+'РСТ РСО-А'!$H$9</f>
        <v>2937.569</v>
      </c>
      <c r="V94" s="117">
        <f>VLOOKUP($A94+ROUND((COLUMN()-2)/24,5),АТС!$A$41:$F$784,6)+'Иные услуги '!$C$5+'РСТ РСО-А'!$I$6+'РСТ РСО-А'!$H$9</f>
        <v>2937.0790000000002</v>
      </c>
      <c r="W94" s="117">
        <f>VLOOKUP($A94+ROUND((COLUMN()-2)/24,5),АТС!$A$41:$F$784,6)+'Иные услуги '!$C$5+'РСТ РСО-А'!$I$6+'РСТ РСО-А'!$H$9</f>
        <v>2936.9090000000001</v>
      </c>
      <c r="X94" s="117">
        <f>VLOOKUP($A94+ROUND((COLUMN()-2)/24,5),АТС!$A$41:$F$784,6)+'Иные услуги '!$C$5+'РСТ РСО-А'!$I$6+'РСТ РСО-А'!$H$9</f>
        <v>2936.3690000000001</v>
      </c>
      <c r="Y94" s="117">
        <f>VLOOKUP($A94+ROUND((COLUMN()-2)/24,5),АТС!$A$41:$F$784,6)+'Иные услуги '!$C$5+'РСТ РСО-А'!$I$6+'РСТ РСО-А'!$H$9</f>
        <v>2935.6990000000001</v>
      </c>
    </row>
    <row r="95" spans="1:27" x14ac:dyDescent="0.2">
      <c r="A95" s="66">
        <f t="shared" si="2"/>
        <v>43622</v>
      </c>
      <c r="B95" s="117">
        <f>VLOOKUP($A95+ROUND((COLUMN()-2)/24,5),АТС!$A$41:$F$784,6)+'Иные услуги '!$C$5+'РСТ РСО-А'!$I$6+'РСТ РСО-А'!$H$9</f>
        <v>2937.3989999999999</v>
      </c>
      <c r="C95" s="117">
        <f>VLOOKUP($A95+ROUND((COLUMN()-2)/24,5),АТС!$A$41:$F$784,6)+'Иные услуги '!$C$5+'РСТ РСО-А'!$I$6+'РСТ РСО-А'!$H$9</f>
        <v>2937.3090000000002</v>
      </c>
      <c r="D95" s="117">
        <f>VLOOKUP($A95+ROUND((COLUMN()-2)/24,5),АТС!$A$41:$F$784,6)+'Иные услуги '!$C$5+'РСТ РСО-А'!$I$6+'РСТ РСО-А'!$H$9</f>
        <v>2937.3589999999999</v>
      </c>
      <c r="E95" s="117">
        <f>VLOOKUP($A95+ROUND((COLUMN()-2)/24,5),АТС!$A$41:$F$784,6)+'Иные услуги '!$C$5+'РСТ РСО-А'!$I$6+'РСТ РСО-А'!$H$9</f>
        <v>2937.3890000000001</v>
      </c>
      <c r="F95" s="117">
        <f>VLOOKUP($A95+ROUND((COLUMN()-2)/24,5),АТС!$A$41:$F$784,6)+'Иные услуги '!$C$5+'РСТ РСО-А'!$I$6+'РСТ РСО-А'!$H$9</f>
        <v>2937.239</v>
      </c>
      <c r="G95" s="117">
        <f>VLOOKUP($A95+ROUND((COLUMN()-2)/24,5),АТС!$A$41:$F$784,6)+'Иные услуги '!$C$5+'РСТ РСО-А'!$I$6+'РСТ РСО-А'!$H$9</f>
        <v>2938.6489999999999</v>
      </c>
      <c r="H95" s="117">
        <f>VLOOKUP($A95+ROUND((COLUMN()-2)/24,5),АТС!$A$41:$F$784,6)+'Иные услуги '!$C$5+'РСТ РСО-А'!$I$6+'РСТ РСО-А'!$H$9</f>
        <v>2938.6390000000001</v>
      </c>
      <c r="I95" s="117">
        <f>VLOOKUP($A95+ROUND((COLUMN()-2)/24,5),АТС!$A$41:$F$784,6)+'Иные услуги '!$C$5+'РСТ РСО-А'!$I$6+'РСТ РСО-А'!$H$9</f>
        <v>2937.319</v>
      </c>
      <c r="J95" s="117">
        <f>VLOOKUP($A95+ROUND((COLUMN()-2)/24,5),АТС!$A$41:$F$784,6)+'Иные услуги '!$C$5+'РСТ РСО-А'!$I$6+'РСТ РСО-А'!$H$9</f>
        <v>2937.6390000000001</v>
      </c>
      <c r="K95" s="117">
        <f>VLOOKUP($A95+ROUND((COLUMN()-2)/24,5),АТС!$A$41:$F$784,6)+'Иные услуги '!$C$5+'РСТ РСО-А'!$I$6+'РСТ РСО-А'!$H$9</f>
        <v>2937.759</v>
      </c>
      <c r="L95" s="117">
        <f>VLOOKUP($A95+ROUND((COLUMN()-2)/24,5),АТС!$A$41:$F$784,6)+'Иные услуги '!$C$5+'РСТ РСО-А'!$I$6+'РСТ РСО-А'!$H$9</f>
        <v>2937.8390000000004</v>
      </c>
      <c r="M95" s="117">
        <f>VLOOKUP($A95+ROUND((COLUMN()-2)/24,5),АТС!$A$41:$F$784,6)+'Иные услуги '!$C$5+'РСТ РСО-А'!$I$6+'РСТ РСО-А'!$H$9</f>
        <v>2937.819</v>
      </c>
      <c r="N95" s="117">
        <f>VLOOKUP($A95+ROUND((COLUMN()-2)/24,5),АТС!$A$41:$F$784,6)+'Иные услуги '!$C$5+'РСТ РСО-А'!$I$6+'РСТ РСО-А'!$H$9</f>
        <v>2937.8090000000002</v>
      </c>
      <c r="O95" s="117">
        <f>VLOOKUP($A95+ROUND((COLUMN()-2)/24,5),АТС!$A$41:$F$784,6)+'Иные услуги '!$C$5+'РСТ РСО-А'!$I$6+'РСТ РСО-А'!$H$9</f>
        <v>2937.799</v>
      </c>
      <c r="P95" s="117">
        <f>VLOOKUP($A95+ROUND((COLUMN()-2)/24,5),АТС!$A$41:$F$784,6)+'Иные услуги '!$C$5+'РСТ РСО-А'!$I$6+'РСТ РСО-А'!$H$9</f>
        <v>2937.7490000000003</v>
      </c>
      <c r="Q95" s="117">
        <f>VLOOKUP($A95+ROUND((COLUMN()-2)/24,5),АТС!$A$41:$F$784,6)+'Иные услуги '!$C$5+'РСТ РСО-А'!$I$6+'РСТ РСО-А'!$H$9</f>
        <v>2937.819</v>
      </c>
      <c r="R95" s="117">
        <f>VLOOKUP($A95+ROUND((COLUMN()-2)/24,5),АТС!$A$41:$F$784,6)+'Иные услуги '!$C$5+'РСТ РСО-А'!$I$6+'РСТ РСО-А'!$H$9</f>
        <v>2937.8290000000002</v>
      </c>
      <c r="S95" s="117">
        <f>VLOOKUP($A95+ROUND((COLUMN()-2)/24,5),АТС!$A$41:$F$784,6)+'Иные услуги '!$C$5+'РСТ РСО-А'!$I$6+'РСТ РСО-А'!$H$9</f>
        <v>2937.8890000000001</v>
      </c>
      <c r="T95" s="117">
        <f>VLOOKUP($A95+ROUND((COLUMN()-2)/24,5),АТС!$A$41:$F$784,6)+'Иные услуги '!$C$5+'РСТ РСО-А'!$I$6+'РСТ РСО-А'!$H$9</f>
        <v>2937.8790000000004</v>
      </c>
      <c r="U95" s="117">
        <f>VLOOKUP($A95+ROUND((COLUMN()-2)/24,5),АТС!$A$41:$F$784,6)+'Иные услуги '!$C$5+'РСТ РСО-А'!$I$6+'РСТ РСО-А'!$H$9</f>
        <v>2937.8290000000002</v>
      </c>
      <c r="V95" s="117">
        <f>VLOOKUP($A95+ROUND((COLUMN()-2)/24,5),АТС!$A$41:$F$784,6)+'Иные услуги '!$C$5+'РСТ РСО-А'!$I$6+'РСТ РСО-А'!$H$9</f>
        <v>2937.3390000000004</v>
      </c>
      <c r="W95" s="117">
        <f>VLOOKUP($A95+ROUND((COLUMN()-2)/24,5),АТС!$A$41:$F$784,6)+'Иные услуги '!$C$5+'РСТ РСО-А'!$I$6+'РСТ РСО-А'!$H$9</f>
        <v>2937.279</v>
      </c>
      <c r="X95" s="117">
        <f>VLOOKUP($A95+ROUND((COLUMN()-2)/24,5),АТС!$A$41:$F$784,6)+'Иные услуги '!$C$5+'РСТ РСО-А'!$I$6+'РСТ РСО-А'!$H$9</f>
        <v>2936.8290000000002</v>
      </c>
      <c r="Y95" s="117">
        <f>VLOOKUP($A95+ROUND((COLUMN()-2)/24,5),АТС!$A$41:$F$784,6)+'Иные услуги '!$C$5+'РСТ РСО-А'!$I$6+'РСТ РСО-А'!$H$9</f>
        <v>2936.4490000000001</v>
      </c>
    </row>
    <row r="96" spans="1:27" x14ac:dyDescent="0.2">
      <c r="A96" s="66">
        <f t="shared" si="2"/>
        <v>43623</v>
      </c>
      <c r="B96" s="117">
        <f>VLOOKUP($A96+ROUND((COLUMN()-2)/24,5),АТС!$A$41:$F$784,6)+'Иные услуги '!$C$5+'РСТ РСО-А'!$I$6+'РСТ РСО-А'!$H$9</f>
        <v>2937.819</v>
      </c>
      <c r="C96" s="117">
        <f>VLOOKUP($A96+ROUND((COLUMN()-2)/24,5),АТС!$A$41:$F$784,6)+'Иные услуги '!$C$5+'РСТ РСО-А'!$I$6+'РСТ РСО-А'!$H$9</f>
        <v>2937.5590000000002</v>
      </c>
      <c r="D96" s="117">
        <f>VLOOKUP($A96+ROUND((COLUMN()-2)/24,5),АТС!$A$41:$F$784,6)+'Иные услуги '!$C$5+'РСТ РСО-А'!$I$6+'РСТ РСО-А'!$H$9</f>
        <v>2937.6390000000001</v>
      </c>
      <c r="E96" s="117">
        <f>VLOOKUP($A96+ROUND((COLUMN()-2)/24,5),АТС!$A$41:$F$784,6)+'Иные услуги '!$C$5+'РСТ РСО-А'!$I$6+'РСТ РСО-А'!$H$9</f>
        <v>2937.7090000000003</v>
      </c>
      <c r="F96" s="117">
        <f>VLOOKUP($A96+ROUND((COLUMN()-2)/24,5),АТС!$A$41:$F$784,6)+'Иные услуги '!$C$5+'РСТ РСО-А'!$I$6+'РСТ РСО-А'!$H$9</f>
        <v>2937.569</v>
      </c>
      <c r="G96" s="117">
        <f>VLOOKUP($A96+ROUND((COLUMN()-2)/24,5),АТС!$A$41:$F$784,6)+'Иные услуги '!$C$5+'РСТ РСО-А'!$I$6+'РСТ РСО-А'!$H$9</f>
        <v>2937.529</v>
      </c>
      <c r="H96" s="117">
        <f>VLOOKUP($A96+ROUND((COLUMN()-2)/24,5),АТС!$A$41:$F$784,6)+'Иные услуги '!$C$5+'РСТ РСО-А'!$I$6+'РСТ РСО-А'!$H$9</f>
        <v>2937.0790000000002</v>
      </c>
      <c r="I96" s="117">
        <f>VLOOKUP($A96+ROUND((COLUMN()-2)/24,5),АТС!$A$41:$F$784,6)+'Иные услуги '!$C$5+'РСТ РСО-А'!$I$6+'РСТ РСО-А'!$H$9</f>
        <v>2937.1489999999999</v>
      </c>
      <c r="J96" s="117">
        <f>VLOOKUP($A96+ROUND((COLUMN()-2)/24,5),АТС!$A$41:$F$784,6)+'Иные услуги '!$C$5+'РСТ РСО-А'!$I$6+'РСТ РСО-А'!$H$9</f>
        <v>2937.7290000000003</v>
      </c>
      <c r="K96" s="117">
        <f>VLOOKUP($A96+ROUND((COLUMN()-2)/24,5),АТС!$A$41:$F$784,6)+'Иные услуги '!$C$5+'РСТ РСО-А'!$I$6+'РСТ РСО-А'!$H$9</f>
        <v>2937.9190000000003</v>
      </c>
      <c r="L96" s="117">
        <f>VLOOKUP($A96+ROUND((COLUMN()-2)/24,5),АТС!$A$41:$F$784,6)+'Иные услуги '!$C$5+'РСТ РСО-А'!$I$6+'РСТ РСО-А'!$H$9</f>
        <v>2937.9790000000003</v>
      </c>
      <c r="M96" s="117">
        <f>VLOOKUP($A96+ROUND((COLUMN()-2)/24,5),АТС!$A$41:$F$784,6)+'Иные услуги '!$C$5+'РСТ РСО-А'!$I$6+'РСТ РСО-А'!$H$9</f>
        <v>2937.9690000000001</v>
      </c>
      <c r="N96" s="117">
        <f>VLOOKUP($A96+ROUND((COLUMN()-2)/24,5),АТС!$A$41:$F$784,6)+'Иные услуги '!$C$5+'РСТ РСО-А'!$I$6+'РСТ РСО-А'!$H$9</f>
        <v>2937.9990000000003</v>
      </c>
      <c r="O96" s="117">
        <f>VLOOKUP($A96+ROUND((COLUMN()-2)/24,5),АТС!$A$41:$F$784,6)+'Иные услуги '!$C$5+'РСТ РСО-А'!$I$6+'РСТ РСО-А'!$H$9</f>
        <v>2937.989</v>
      </c>
      <c r="P96" s="117">
        <f>VLOOKUP($A96+ROUND((COLUMN()-2)/24,5),АТС!$A$41:$F$784,6)+'Иные услуги '!$C$5+'РСТ РСО-А'!$I$6+'РСТ РСО-А'!$H$9</f>
        <v>2937.9690000000001</v>
      </c>
      <c r="Q96" s="117">
        <f>VLOOKUP($A96+ROUND((COLUMN()-2)/24,5),АТС!$A$41:$F$784,6)+'Иные услуги '!$C$5+'РСТ РСО-А'!$I$6+'РСТ РСО-А'!$H$9</f>
        <v>2937.989</v>
      </c>
      <c r="R96" s="117">
        <f>VLOOKUP($A96+ROUND((COLUMN()-2)/24,5),АТС!$A$41:$F$784,6)+'Иные услуги '!$C$5+'РСТ РСО-А'!$I$6+'РСТ РСО-А'!$H$9</f>
        <v>2937.8989999999999</v>
      </c>
      <c r="S96" s="117">
        <f>VLOOKUP($A96+ROUND((COLUMN()-2)/24,5),АТС!$A$41:$F$784,6)+'Иные услуги '!$C$5+'РСТ РСО-А'!$I$6+'РСТ РСО-А'!$H$9</f>
        <v>2937.8890000000001</v>
      </c>
      <c r="T96" s="117">
        <f>VLOOKUP($A96+ROUND((COLUMN()-2)/24,5),АТС!$A$41:$F$784,6)+'Иные услуги '!$C$5+'РСТ РСО-А'!$I$6+'РСТ РСО-А'!$H$9</f>
        <v>2937.8290000000002</v>
      </c>
      <c r="U96" s="117">
        <f>VLOOKUP($A96+ROUND((COLUMN()-2)/24,5),АТС!$A$41:$F$784,6)+'Иные услуги '!$C$5+'РСТ РСО-А'!$I$6+'РСТ РСО-А'!$H$9</f>
        <v>2937.9190000000003</v>
      </c>
      <c r="V96" s="117">
        <f>VLOOKUP($A96+ROUND((COLUMN()-2)/24,5),АТС!$A$41:$F$784,6)+'Иные услуги '!$C$5+'РСТ РСО-А'!$I$6+'РСТ РСО-А'!$H$9</f>
        <v>2937.5790000000002</v>
      </c>
      <c r="W96" s="117">
        <f>VLOOKUP($A96+ROUND((COLUMN()-2)/24,5),АТС!$A$41:$F$784,6)+'Иные услуги '!$C$5+'РСТ РСО-А'!$I$6+'РСТ РСО-А'!$H$9</f>
        <v>2937.3589999999999</v>
      </c>
      <c r="X96" s="117">
        <f>VLOOKUP($A96+ROUND((COLUMN()-2)/24,5),АТС!$A$41:$F$784,6)+'Иные услуги '!$C$5+'РСТ РСО-А'!$I$6+'РСТ РСО-А'!$H$9</f>
        <v>2936.7290000000003</v>
      </c>
      <c r="Y96" s="117">
        <f>VLOOKUP($A96+ROUND((COLUMN()-2)/24,5),АТС!$A$41:$F$784,6)+'Иные услуги '!$C$5+'РСТ РСО-А'!$I$6+'РСТ РСО-А'!$H$9</f>
        <v>2934.9290000000001</v>
      </c>
    </row>
    <row r="97" spans="1:25" x14ac:dyDescent="0.2">
      <c r="A97" s="66">
        <f t="shared" si="2"/>
        <v>43624</v>
      </c>
      <c r="B97" s="117">
        <f>VLOOKUP($A97+ROUND((COLUMN()-2)/24,5),АТС!$A$41:$F$784,6)+'Иные услуги '!$C$5+'РСТ РСО-А'!$I$6+'РСТ РСО-А'!$H$9</f>
        <v>2937.0790000000002</v>
      </c>
      <c r="C97" s="117">
        <f>VLOOKUP($A97+ROUND((COLUMN()-2)/24,5),АТС!$A$41:$F$784,6)+'Иные услуги '!$C$5+'РСТ РСО-А'!$I$6+'РСТ РСО-А'!$H$9</f>
        <v>2937.4190000000003</v>
      </c>
      <c r="D97" s="117">
        <f>VLOOKUP($A97+ROUND((COLUMN()-2)/24,5),АТС!$A$41:$F$784,6)+'Иные услуги '!$C$5+'РСТ РСО-А'!$I$6+'РСТ РСО-А'!$H$9</f>
        <v>2937.489</v>
      </c>
      <c r="E97" s="117">
        <f>VLOOKUP($A97+ROUND((COLUMN()-2)/24,5),АТС!$A$41:$F$784,6)+'Иные услуги '!$C$5+'РСТ РСО-А'!$I$6+'РСТ РСО-А'!$H$9</f>
        <v>2937.4190000000003</v>
      </c>
      <c r="F97" s="117">
        <f>VLOOKUP($A97+ROUND((COLUMN()-2)/24,5),АТС!$A$41:$F$784,6)+'Иные услуги '!$C$5+'РСТ РСО-А'!$I$6+'РСТ РСО-А'!$H$9</f>
        <v>2937.4090000000001</v>
      </c>
      <c r="G97" s="117">
        <f>VLOOKUP($A97+ROUND((COLUMN()-2)/24,5),АТС!$A$41:$F$784,6)+'Иные услуги '!$C$5+'РСТ РСО-А'!$I$6+'РСТ РСО-А'!$H$9</f>
        <v>2937.4190000000003</v>
      </c>
      <c r="H97" s="117">
        <f>VLOOKUP($A97+ROUND((COLUMN()-2)/24,5),АТС!$A$41:$F$784,6)+'Иные услуги '!$C$5+'РСТ РСО-А'!$I$6+'РСТ РСО-А'!$H$9</f>
        <v>2936.509</v>
      </c>
      <c r="I97" s="117">
        <f>VLOOKUP($A97+ROUND((COLUMN()-2)/24,5),АТС!$A$41:$F$784,6)+'Иные услуги '!$C$5+'РСТ РСО-А'!$I$6+'РСТ РСО-А'!$H$9</f>
        <v>2937.0590000000002</v>
      </c>
      <c r="J97" s="117">
        <f>VLOOKUP($A97+ROUND((COLUMN()-2)/24,5),АТС!$A$41:$F$784,6)+'Иные услуги '!$C$5+'РСТ РСО-А'!$I$6+'РСТ РСО-А'!$H$9</f>
        <v>2937.7290000000003</v>
      </c>
      <c r="K97" s="117">
        <f>VLOOKUP($A97+ROUND((COLUMN()-2)/24,5),АТС!$A$41:$F$784,6)+'Иные услуги '!$C$5+'РСТ РСО-А'!$I$6+'РСТ РСО-А'!$H$9</f>
        <v>2937.8490000000002</v>
      </c>
      <c r="L97" s="117">
        <f>VLOOKUP($A97+ROUND((COLUMN()-2)/24,5),АТС!$A$41:$F$784,6)+'Иные услуги '!$C$5+'РСТ РСО-А'!$I$6+'РСТ РСО-А'!$H$9</f>
        <v>2937.8989999999999</v>
      </c>
      <c r="M97" s="117">
        <f>VLOOKUP($A97+ROUND((COLUMN()-2)/24,5),АТС!$A$41:$F$784,6)+'Иные услуги '!$C$5+'РСТ РСО-А'!$I$6+'РСТ РСО-А'!$H$9</f>
        <v>2937.9190000000003</v>
      </c>
      <c r="N97" s="117">
        <f>VLOOKUP($A97+ROUND((COLUMN()-2)/24,5),АТС!$A$41:$F$784,6)+'Иные услуги '!$C$5+'РСТ РСО-А'!$I$6+'РСТ РСО-А'!$H$9</f>
        <v>2937.8890000000001</v>
      </c>
      <c r="O97" s="117">
        <f>VLOOKUP($A97+ROUND((COLUMN()-2)/24,5),АТС!$A$41:$F$784,6)+'Иные услуги '!$C$5+'РСТ РСО-А'!$I$6+'РСТ РСО-А'!$H$9</f>
        <v>2937.8589999999999</v>
      </c>
      <c r="P97" s="117">
        <f>VLOOKUP($A97+ROUND((COLUMN()-2)/24,5),АТС!$A$41:$F$784,6)+'Иные услуги '!$C$5+'РСТ РСО-А'!$I$6+'РСТ РСО-А'!$H$9</f>
        <v>2937.8890000000001</v>
      </c>
      <c r="Q97" s="117">
        <f>VLOOKUP($A97+ROUND((COLUMN()-2)/24,5),АТС!$A$41:$F$784,6)+'Иные услуги '!$C$5+'РСТ РСО-А'!$I$6+'РСТ РСО-А'!$H$9</f>
        <v>2937.8989999999999</v>
      </c>
      <c r="R97" s="117">
        <f>VLOOKUP($A97+ROUND((COLUMN()-2)/24,5),АТС!$A$41:$F$784,6)+'Иные услуги '!$C$5+'РСТ РСО-А'!$I$6+'РСТ РСО-А'!$H$9</f>
        <v>2937.9090000000001</v>
      </c>
      <c r="S97" s="117">
        <f>VLOOKUP($A97+ROUND((COLUMN()-2)/24,5),АТС!$A$41:$F$784,6)+'Иные услуги '!$C$5+'РСТ РСО-А'!$I$6+'РСТ РСО-А'!$H$9</f>
        <v>2937.8589999999999</v>
      </c>
      <c r="T97" s="117">
        <f>VLOOKUP($A97+ROUND((COLUMN()-2)/24,5),АТС!$A$41:$F$784,6)+'Иные услуги '!$C$5+'РСТ РСО-А'!$I$6+'РСТ РСО-А'!$H$9</f>
        <v>2937.8690000000001</v>
      </c>
      <c r="U97" s="117">
        <f>VLOOKUP($A97+ROUND((COLUMN()-2)/24,5),АТС!$A$41:$F$784,6)+'Иные услуги '!$C$5+'РСТ РСО-А'!$I$6+'РСТ РСО-А'!$H$9</f>
        <v>2937.9190000000003</v>
      </c>
      <c r="V97" s="117">
        <f>VLOOKUP($A97+ROUND((COLUMN()-2)/24,5),АТС!$A$41:$F$784,6)+'Иные услуги '!$C$5+'РСТ РСО-А'!$I$6+'РСТ РСО-А'!$H$9</f>
        <v>2937.5990000000002</v>
      </c>
      <c r="W97" s="117">
        <f>VLOOKUP($A97+ROUND((COLUMN()-2)/24,5),АТС!$A$41:$F$784,6)+'Иные услуги '!$C$5+'РСТ РСО-А'!$I$6+'РСТ РСО-А'!$H$9</f>
        <v>2937.489</v>
      </c>
      <c r="X97" s="117">
        <f>VLOOKUP($A97+ROUND((COLUMN()-2)/24,5),АТС!$A$41:$F$784,6)+'Иные услуги '!$C$5+'РСТ РСО-А'!$I$6+'РСТ РСО-А'!$H$9</f>
        <v>2936.819</v>
      </c>
      <c r="Y97" s="117">
        <f>VLOOKUP($A97+ROUND((COLUMN()-2)/24,5),АТС!$A$41:$F$784,6)+'Иные услуги '!$C$5+'РСТ РСО-А'!$I$6+'РСТ РСО-А'!$H$9</f>
        <v>2935.7690000000002</v>
      </c>
    </row>
    <row r="98" spans="1:25" x14ac:dyDescent="0.2">
      <c r="A98" s="66">
        <f t="shared" si="2"/>
        <v>43625</v>
      </c>
      <c r="B98" s="117">
        <f>VLOOKUP($A98+ROUND((COLUMN()-2)/24,5),АТС!$A$41:$F$784,6)+'Иные услуги '!$C$5+'РСТ РСО-А'!$I$6+'РСТ РСО-А'!$H$9</f>
        <v>2937.3589999999999</v>
      </c>
      <c r="C98" s="117">
        <f>VLOOKUP($A98+ROUND((COLUMN()-2)/24,5),АТС!$A$41:$F$784,6)+'Иные услуги '!$C$5+'РСТ РСО-А'!$I$6+'РСТ РСО-А'!$H$9</f>
        <v>2937.3690000000001</v>
      </c>
      <c r="D98" s="117">
        <f>VLOOKUP($A98+ROUND((COLUMN()-2)/24,5),АТС!$A$41:$F$784,6)+'Иные услуги '!$C$5+'РСТ РСО-А'!$I$6+'РСТ РСО-А'!$H$9</f>
        <v>2937.3290000000002</v>
      </c>
      <c r="E98" s="117">
        <f>VLOOKUP($A98+ROUND((COLUMN()-2)/24,5),АТС!$A$41:$F$784,6)+'Иные услуги '!$C$5+'РСТ РСО-А'!$I$6+'РСТ РСО-А'!$H$9</f>
        <v>2937.3589999999999</v>
      </c>
      <c r="F98" s="117">
        <f>VLOOKUP($A98+ROUND((COLUMN()-2)/24,5),АТС!$A$41:$F$784,6)+'Иные услуги '!$C$5+'РСТ РСО-А'!$I$6+'РСТ РСО-А'!$H$9</f>
        <v>2937.239</v>
      </c>
      <c r="G98" s="117">
        <f>VLOOKUP($A98+ROUND((COLUMN()-2)/24,5),АТС!$A$41:$F$784,6)+'Иные услуги '!$C$5+'РСТ РСО-А'!$I$6+'РСТ РСО-А'!$H$9</f>
        <v>2938.5190000000002</v>
      </c>
      <c r="H98" s="117">
        <f>VLOOKUP($A98+ROUND((COLUMN()-2)/24,5),АТС!$A$41:$F$784,6)+'Иные услуги '!$C$5+'РСТ РСО-А'!$I$6+'РСТ РСО-А'!$H$9</f>
        <v>2936.7190000000001</v>
      </c>
      <c r="I98" s="117">
        <f>VLOOKUP($A98+ROUND((COLUMN()-2)/24,5),АТС!$A$41:$F$784,6)+'Иные услуги '!$C$5+'РСТ РСО-А'!$I$6+'РСТ РСО-А'!$H$9</f>
        <v>2937.3589999999999</v>
      </c>
      <c r="J98" s="117">
        <f>VLOOKUP($A98+ROUND((COLUMN()-2)/24,5),АТС!$A$41:$F$784,6)+'Иные услуги '!$C$5+'РСТ РСО-А'!$I$6+'РСТ РСО-А'!$H$9</f>
        <v>2937.8890000000001</v>
      </c>
      <c r="K98" s="117">
        <f>VLOOKUP($A98+ROUND((COLUMN()-2)/24,5),АТС!$A$41:$F$784,6)+'Иные услуги '!$C$5+'РСТ РСО-А'!$I$6+'РСТ РСО-А'!$H$9</f>
        <v>2937.8690000000001</v>
      </c>
      <c r="L98" s="117">
        <f>VLOOKUP($A98+ROUND((COLUMN()-2)/24,5),АТС!$A$41:$F$784,6)+'Иные услуги '!$C$5+'РСТ РСО-А'!$I$6+'РСТ РСО-А'!$H$9</f>
        <v>2937.8690000000001</v>
      </c>
      <c r="M98" s="117">
        <f>VLOOKUP($A98+ROUND((COLUMN()-2)/24,5),АТС!$A$41:$F$784,6)+'Иные услуги '!$C$5+'РСТ РСО-А'!$I$6+'РСТ РСО-А'!$H$9</f>
        <v>2937.9090000000001</v>
      </c>
      <c r="N98" s="117">
        <f>VLOOKUP($A98+ROUND((COLUMN()-2)/24,5),АТС!$A$41:$F$784,6)+'Иные услуги '!$C$5+'РСТ РСО-А'!$I$6+'РСТ РСО-А'!$H$9</f>
        <v>2937.8989999999999</v>
      </c>
      <c r="O98" s="117">
        <f>VLOOKUP($A98+ROUND((COLUMN()-2)/24,5),АТС!$A$41:$F$784,6)+'Иные услуги '!$C$5+'РСТ РСО-А'!$I$6+'РСТ РСО-А'!$H$9</f>
        <v>2937.779</v>
      </c>
      <c r="P98" s="117">
        <f>VLOOKUP($A98+ROUND((COLUMN()-2)/24,5),АТС!$A$41:$F$784,6)+'Иные услуги '!$C$5+'РСТ РСО-А'!$I$6+'РСТ РСО-А'!$H$9</f>
        <v>2937.8090000000002</v>
      </c>
      <c r="Q98" s="117">
        <f>VLOOKUP($A98+ROUND((COLUMN()-2)/24,5),АТС!$A$41:$F$784,6)+'Иные услуги '!$C$5+'РСТ РСО-А'!$I$6+'РСТ РСО-А'!$H$9</f>
        <v>2937.819</v>
      </c>
      <c r="R98" s="117">
        <f>VLOOKUP($A98+ROUND((COLUMN()-2)/24,5),АТС!$A$41:$F$784,6)+'Иные услуги '!$C$5+'РСТ РСО-А'!$I$6+'РСТ РСО-А'!$H$9</f>
        <v>2937.9090000000001</v>
      </c>
      <c r="S98" s="117">
        <f>VLOOKUP($A98+ROUND((COLUMN()-2)/24,5),АТС!$A$41:$F$784,6)+'Иные услуги '!$C$5+'РСТ РСО-А'!$I$6+'РСТ РСО-А'!$H$9</f>
        <v>2937.8390000000004</v>
      </c>
      <c r="T98" s="117">
        <f>VLOOKUP($A98+ROUND((COLUMN()-2)/24,5),АТС!$A$41:$F$784,6)+'Иные услуги '!$C$5+'РСТ РСО-А'!$I$6+'РСТ РСО-А'!$H$9</f>
        <v>2937.779</v>
      </c>
      <c r="U98" s="117">
        <f>VLOOKUP($A98+ROUND((COLUMN()-2)/24,5),АТС!$A$41:$F$784,6)+'Иные услуги '!$C$5+'РСТ РСО-А'!$I$6+'РСТ РСО-А'!$H$9</f>
        <v>2937.8989999999999</v>
      </c>
      <c r="V98" s="117">
        <f>VLOOKUP($A98+ROUND((COLUMN()-2)/24,5),АТС!$A$41:$F$784,6)+'Иные услуги '!$C$5+'РСТ РСО-А'!$I$6+'РСТ РСО-А'!$H$9</f>
        <v>2937.6990000000001</v>
      </c>
      <c r="W98" s="117">
        <f>VLOOKUP($A98+ROUND((COLUMN()-2)/24,5),АТС!$A$41:$F$784,6)+'Иные услуги '!$C$5+'РСТ РСО-А'!$I$6+'РСТ РСО-А'!$H$9</f>
        <v>2937.6390000000001</v>
      </c>
      <c r="X98" s="117">
        <f>VLOOKUP($A98+ROUND((COLUMN()-2)/24,5),АТС!$A$41:$F$784,6)+'Иные услуги '!$C$5+'РСТ РСО-А'!$I$6+'РСТ РСО-А'!$H$9</f>
        <v>2937.1990000000001</v>
      </c>
      <c r="Y98" s="117">
        <f>VLOOKUP($A98+ROUND((COLUMN()-2)/24,5),АТС!$A$41:$F$784,6)+'Иные услуги '!$C$5+'РСТ РСО-А'!$I$6+'РСТ РСО-А'!$H$9</f>
        <v>2936.3890000000001</v>
      </c>
    </row>
    <row r="99" spans="1:25" x14ac:dyDescent="0.2">
      <c r="A99" s="66">
        <f t="shared" si="2"/>
        <v>43626</v>
      </c>
      <c r="B99" s="117">
        <f>VLOOKUP($A99+ROUND((COLUMN()-2)/24,5),АТС!$A$41:$F$784,6)+'Иные услуги '!$C$5+'РСТ РСО-А'!$I$6+'РСТ РСО-А'!$H$9</f>
        <v>2937.799</v>
      </c>
      <c r="C99" s="117">
        <f>VLOOKUP($A99+ROUND((COLUMN()-2)/24,5),АТС!$A$41:$F$784,6)+'Иные услуги '!$C$5+'РСТ РСО-А'!$I$6+'РСТ РСО-А'!$H$9</f>
        <v>2937.8090000000002</v>
      </c>
      <c r="D99" s="117">
        <f>VLOOKUP($A99+ROUND((COLUMN()-2)/24,5),АТС!$A$41:$F$784,6)+'Иные услуги '!$C$5+'РСТ РСО-А'!$I$6+'РСТ РСО-А'!$H$9</f>
        <v>2937.8290000000002</v>
      </c>
      <c r="E99" s="117">
        <f>VLOOKUP($A99+ROUND((COLUMN()-2)/24,5),АТС!$A$41:$F$784,6)+'Иные услуги '!$C$5+'РСТ РСО-А'!$I$6+'РСТ РСО-А'!$H$9</f>
        <v>2937.819</v>
      </c>
      <c r="F99" s="117">
        <f>VLOOKUP($A99+ROUND((COLUMN()-2)/24,5),АТС!$A$41:$F$784,6)+'Иные услуги '!$C$5+'РСТ РСО-А'!$I$6+'РСТ РСО-А'!$H$9</f>
        <v>2937.7290000000003</v>
      </c>
      <c r="G99" s="117">
        <f>VLOOKUP($A99+ROUND((COLUMN()-2)/24,5),АТС!$A$41:$F$784,6)+'Иные услуги '!$C$5+'РСТ РСО-А'!$I$6+'РСТ РСО-А'!$H$9</f>
        <v>2937.5390000000002</v>
      </c>
      <c r="H99" s="117">
        <f>VLOOKUP($A99+ROUND((COLUMN()-2)/24,5),АТС!$A$41:$F$784,6)+'Иные услуги '!$C$5+'РСТ РСО-А'!$I$6+'РСТ РСО-А'!$H$9</f>
        <v>2937.1190000000001</v>
      </c>
      <c r="I99" s="117">
        <f>VLOOKUP($A99+ROUND((COLUMN()-2)/24,5),АТС!$A$41:$F$784,6)+'Иные услуги '!$C$5+'РСТ РСО-А'!$I$6+'РСТ РСО-А'!$H$9</f>
        <v>2937.1390000000001</v>
      </c>
      <c r="J99" s="117">
        <f>VLOOKUP($A99+ROUND((COLUMN()-2)/24,5),АТС!$A$41:$F$784,6)+'Иные услуги '!$C$5+'РСТ РСО-А'!$I$6+'РСТ РСО-А'!$H$9</f>
        <v>2937.7090000000003</v>
      </c>
      <c r="K99" s="117">
        <f>VLOOKUP($A99+ROUND((COLUMN()-2)/24,5),АТС!$A$41:$F$784,6)+'Иные услуги '!$C$5+'РСТ РСО-А'!$I$6+'РСТ РСО-А'!$H$9</f>
        <v>2937.779</v>
      </c>
      <c r="L99" s="117">
        <f>VLOOKUP($A99+ROUND((COLUMN()-2)/24,5),АТС!$A$41:$F$784,6)+'Иные услуги '!$C$5+'РСТ РСО-А'!$I$6+'РСТ РСО-А'!$H$9</f>
        <v>2937.8490000000002</v>
      </c>
      <c r="M99" s="117">
        <f>VLOOKUP($A99+ROUND((COLUMN()-2)/24,5),АТС!$A$41:$F$784,6)+'Иные услуги '!$C$5+'РСТ РСО-А'!$I$6+'РСТ РСО-А'!$H$9</f>
        <v>2937.8390000000004</v>
      </c>
      <c r="N99" s="117">
        <f>VLOOKUP($A99+ROUND((COLUMN()-2)/24,5),АТС!$A$41:$F$784,6)+'Иные услуги '!$C$5+'РСТ РСО-А'!$I$6+'РСТ РСО-А'!$H$9</f>
        <v>2937.8790000000004</v>
      </c>
      <c r="O99" s="117">
        <f>VLOOKUP($A99+ROUND((COLUMN()-2)/24,5),АТС!$A$41:$F$784,6)+'Иные услуги '!$C$5+'РСТ РСО-А'!$I$6+'РСТ РСО-А'!$H$9</f>
        <v>2937.799</v>
      </c>
      <c r="P99" s="117">
        <f>VLOOKUP($A99+ROUND((COLUMN()-2)/24,5),АТС!$A$41:$F$784,6)+'Иные услуги '!$C$5+'РСТ РСО-А'!$I$6+'РСТ РСО-А'!$H$9</f>
        <v>2937.759</v>
      </c>
      <c r="Q99" s="117">
        <f>VLOOKUP($A99+ROUND((COLUMN()-2)/24,5),АТС!$A$41:$F$784,6)+'Иные услуги '!$C$5+'РСТ РСО-А'!$I$6+'РСТ РСО-А'!$H$9</f>
        <v>2937.7690000000002</v>
      </c>
      <c r="R99" s="117">
        <f>VLOOKUP($A99+ROUND((COLUMN()-2)/24,5),АТС!$A$41:$F$784,6)+'Иные услуги '!$C$5+'РСТ РСО-А'!$I$6+'РСТ РСО-А'!$H$9</f>
        <v>2937.799</v>
      </c>
      <c r="S99" s="117">
        <f>VLOOKUP($A99+ROUND((COLUMN()-2)/24,5),АТС!$A$41:$F$784,6)+'Иные услуги '!$C$5+'РСТ РСО-А'!$I$6+'РСТ РСО-А'!$H$9</f>
        <v>2937.9090000000001</v>
      </c>
      <c r="T99" s="117">
        <f>VLOOKUP($A99+ROUND((COLUMN()-2)/24,5),АТС!$A$41:$F$784,6)+'Иные услуги '!$C$5+'РСТ РСО-А'!$I$6+'РСТ РСО-А'!$H$9</f>
        <v>2937.8790000000004</v>
      </c>
      <c r="U99" s="117">
        <f>VLOOKUP($A99+ROUND((COLUMN()-2)/24,5),АТС!$A$41:$F$784,6)+'Иные услуги '!$C$5+'РСТ РСО-А'!$I$6+'РСТ РСО-А'!$H$9</f>
        <v>2937.9290000000001</v>
      </c>
      <c r="V99" s="117">
        <f>VLOOKUP($A99+ROUND((COLUMN()-2)/24,5),АТС!$A$41:$F$784,6)+'Иные услуги '!$C$5+'РСТ РСО-А'!$I$6+'РСТ РСО-А'!$H$9</f>
        <v>2937.739</v>
      </c>
      <c r="W99" s="117">
        <f>VLOOKUP($A99+ROUND((COLUMN()-2)/24,5),АТС!$A$41:$F$784,6)+'Иные услуги '!$C$5+'РСТ РСО-А'!$I$6+'РСТ РСО-А'!$H$9</f>
        <v>2937.569</v>
      </c>
      <c r="X99" s="117">
        <f>VLOOKUP($A99+ROUND((COLUMN()-2)/24,5),АТС!$A$41:$F$784,6)+'Иные услуги '!$C$5+'РСТ РСО-А'!$I$6+'РСТ РСО-А'!$H$9</f>
        <v>2937.2490000000003</v>
      </c>
      <c r="Y99" s="117">
        <f>VLOOKUP($A99+ROUND((COLUMN()-2)/24,5),АТС!$A$41:$F$784,6)+'Иные услуги '!$C$5+'РСТ РСО-А'!$I$6+'РСТ РСО-А'!$H$9</f>
        <v>2936.7890000000002</v>
      </c>
    </row>
    <row r="100" spans="1:25" x14ac:dyDescent="0.2">
      <c r="A100" s="66">
        <f t="shared" si="2"/>
        <v>43627</v>
      </c>
      <c r="B100" s="117">
        <f>VLOOKUP($A100+ROUND((COLUMN()-2)/24,5),АТС!$A$41:$F$784,6)+'Иные услуги '!$C$5+'РСТ РСО-А'!$I$6+'РСТ РСО-А'!$H$9</f>
        <v>2937.9290000000001</v>
      </c>
      <c r="C100" s="117">
        <f>VLOOKUP($A100+ROUND((COLUMN()-2)/24,5),АТС!$A$41:$F$784,6)+'Иные услуги '!$C$5+'РСТ РСО-А'!$I$6+'РСТ РСО-А'!$H$9</f>
        <v>2937.819</v>
      </c>
      <c r="D100" s="117">
        <f>VLOOKUP($A100+ROUND((COLUMN()-2)/24,5),АТС!$A$41:$F$784,6)+'Иные услуги '!$C$5+'РСТ РСО-А'!$I$6+'РСТ РСО-А'!$H$9</f>
        <v>2937.8989999999999</v>
      </c>
      <c r="E100" s="117">
        <f>VLOOKUP($A100+ROUND((COLUMN()-2)/24,5),АТС!$A$41:$F$784,6)+'Иные услуги '!$C$5+'РСТ РСО-А'!$I$6+'РСТ РСО-А'!$H$9</f>
        <v>2937.9690000000001</v>
      </c>
      <c r="F100" s="117">
        <f>VLOOKUP($A100+ROUND((COLUMN()-2)/24,5),АТС!$A$41:$F$784,6)+'Иные услуги '!$C$5+'РСТ РСО-А'!$I$6+'РСТ РСО-А'!$H$9</f>
        <v>2937.8790000000004</v>
      </c>
      <c r="G100" s="117">
        <f>VLOOKUP($A100+ROUND((COLUMN()-2)/24,5),АТС!$A$41:$F$784,6)+'Иные услуги '!$C$5+'РСТ РСО-А'!$I$6+'РСТ РСО-А'!$H$9</f>
        <v>2937.4990000000003</v>
      </c>
      <c r="H100" s="117">
        <f>VLOOKUP($A100+ROUND((COLUMN()-2)/24,5),АТС!$A$41:$F$784,6)+'Иные услуги '!$C$5+'РСТ РСО-А'!$I$6+'РСТ РСО-А'!$H$9</f>
        <v>2936.8290000000002</v>
      </c>
      <c r="I100" s="117">
        <f>VLOOKUP($A100+ROUND((COLUMN()-2)/24,5),АТС!$A$41:$F$784,6)+'Иные услуги '!$C$5+'РСТ РСО-А'!$I$6+'РСТ РСО-А'!$H$9</f>
        <v>2936.9190000000003</v>
      </c>
      <c r="J100" s="117">
        <f>VLOOKUP($A100+ROUND((COLUMN()-2)/24,5),АТС!$A$41:$F$784,6)+'Иные услуги '!$C$5+'РСТ РСО-А'!$I$6+'РСТ РСО-А'!$H$9</f>
        <v>2937.6290000000004</v>
      </c>
      <c r="K100" s="117">
        <f>VLOOKUP($A100+ROUND((COLUMN()-2)/24,5),АТС!$A$41:$F$784,6)+'Иные услуги '!$C$5+'РСТ РСО-А'!$I$6+'РСТ РСО-А'!$H$9</f>
        <v>2937.779</v>
      </c>
      <c r="L100" s="117">
        <f>VLOOKUP($A100+ROUND((COLUMN()-2)/24,5),АТС!$A$41:$F$784,6)+'Иные услуги '!$C$5+'РСТ РСО-А'!$I$6+'РСТ РСО-А'!$H$9</f>
        <v>2937.8290000000002</v>
      </c>
      <c r="M100" s="117">
        <f>VLOOKUP($A100+ROUND((COLUMN()-2)/24,5),АТС!$A$41:$F$784,6)+'Иные услуги '!$C$5+'РСТ РСО-А'!$I$6+'РСТ РСО-А'!$H$9</f>
        <v>2937.8690000000001</v>
      </c>
      <c r="N100" s="117">
        <f>VLOOKUP($A100+ROUND((COLUMN()-2)/24,5),АТС!$A$41:$F$784,6)+'Иные услуги '!$C$5+'РСТ РСО-А'!$I$6+'РСТ РСО-А'!$H$9</f>
        <v>2937.7890000000002</v>
      </c>
      <c r="O100" s="117">
        <f>VLOOKUP($A100+ROUND((COLUMN()-2)/24,5),АТС!$A$41:$F$784,6)+'Иные услуги '!$C$5+'РСТ РСО-А'!$I$6+'РСТ РСО-А'!$H$9</f>
        <v>2937.779</v>
      </c>
      <c r="P100" s="117">
        <f>VLOOKUP($A100+ROUND((COLUMN()-2)/24,5),АТС!$A$41:$F$784,6)+'Иные услуги '!$C$5+'РСТ РСО-А'!$I$6+'РСТ РСО-А'!$H$9</f>
        <v>2937.8890000000001</v>
      </c>
      <c r="Q100" s="117">
        <f>VLOOKUP($A100+ROUND((COLUMN()-2)/24,5),АТС!$A$41:$F$784,6)+'Иные услуги '!$C$5+'РСТ РСО-А'!$I$6+'РСТ РСО-А'!$H$9</f>
        <v>2937.8890000000001</v>
      </c>
      <c r="R100" s="117">
        <f>VLOOKUP($A100+ROUND((COLUMN()-2)/24,5),АТС!$A$41:$F$784,6)+'Иные услуги '!$C$5+'РСТ РСО-А'!$I$6+'РСТ РСО-А'!$H$9</f>
        <v>2937.8790000000004</v>
      </c>
      <c r="S100" s="117">
        <f>VLOOKUP($A100+ROUND((COLUMN()-2)/24,5),АТС!$A$41:$F$784,6)+'Иные услуги '!$C$5+'РСТ РСО-А'!$I$6+'РСТ РСО-А'!$H$9</f>
        <v>2937.8090000000002</v>
      </c>
      <c r="T100" s="117">
        <f>VLOOKUP($A100+ROUND((COLUMN()-2)/24,5),АТС!$A$41:$F$784,6)+'Иные услуги '!$C$5+'РСТ РСО-А'!$I$6+'РСТ РСО-А'!$H$9</f>
        <v>2937.759</v>
      </c>
      <c r="U100" s="117">
        <f>VLOOKUP($A100+ROUND((COLUMN()-2)/24,5),АТС!$A$41:$F$784,6)+'Иные услуги '!$C$5+'РСТ РСО-А'!$I$6+'РСТ РСО-А'!$H$9</f>
        <v>2937.8390000000004</v>
      </c>
      <c r="V100" s="117">
        <f>VLOOKUP($A100+ROUND((COLUMN()-2)/24,5),АТС!$A$41:$F$784,6)+'Иные услуги '!$C$5+'РСТ РСО-А'!$I$6+'РСТ РСО-А'!$H$9</f>
        <v>2937.6489999999999</v>
      </c>
      <c r="W100" s="117">
        <f>VLOOKUP($A100+ROUND((COLUMN()-2)/24,5),АТС!$A$41:$F$784,6)+'Иные услуги '!$C$5+'РСТ РСО-А'!$I$6+'РСТ РСО-А'!$H$9</f>
        <v>2937.3690000000001</v>
      </c>
      <c r="X100" s="117">
        <f>VLOOKUP($A100+ROUND((COLUMN()-2)/24,5),АТС!$A$41:$F$784,6)+'Иные услуги '!$C$5+'РСТ РСО-А'!$I$6+'РСТ РСО-А'!$H$9</f>
        <v>2937.1790000000001</v>
      </c>
      <c r="Y100" s="117">
        <f>VLOOKUP($A100+ROUND((COLUMN()-2)/24,5),АТС!$A$41:$F$784,6)+'Иные услуги '!$C$5+'РСТ РСО-А'!$I$6+'РСТ РСО-А'!$H$9</f>
        <v>2936.4190000000003</v>
      </c>
    </row>
    <row r="101" spans="1:25" x14ac:dyDescent="0.2">
      <c r="A101" s="66">
        <f t="shared" si="2"/>
        <v>43628</v>
      </c>
      <c r="B101" s="117">
        <f>VLOOKUP($A101+ROUND((COLUMN()-2)/24,5),АТС!$A$41:$F$784,6)+'Иные услуги '!$C$5+'РСТ РСО-А'!$I$6+'РСТ РСО-А'!$H$9</f>
        <v>2937.759</v>
      </c>
      <c r="C101" s="117">
        <f>VLOOKUP($A101+ROUND((COLUMN()-2)/24,5),АТС!$A$41:$F$784,6)+'Иные услуги '!$C$5+'РСТ РСО-А'!$I$6+'РСТ РСО-А'!$H$9</f>
        <v>2937.7690000000002</v>
      </c>
      <c r="D101" s="117">
        <f>VLOOKUP($A101+ROUND((COLUMN()-2)/24,5),АТС!$A$41:$F$784,6)+'Иные услуги '!$C$5+'РСТ РСО-А'!$I$6+'РСТ РСО-А'!$H$9</f>
        <v>2937.739</v>
      </c>
      <c r="E101" s="117">
        <f>VLOOKUP($A101+ROUND((COLUMN()-2)/24,5),АТС!$A$41:$F$784,6)+'Иные услуги '!$C$5+'РСТ РСО-А'!$I$6+'РСТ РСО-А'!$H$9</f>
        <v>2937.7190000000001</v>
      </c>
      <c r="F101" s="117">
        <f>VLOOKUP($A101+ROUND((COLUMN()-2)/24,5),АТС!$A$41:$F$784,6)+'Иные услуги '!$C$5+'РСТ РСО-А'!$I$6+'РСТ РСО-А'!$H$9</f>
        <v>2937.5990000000002</v>
      </c>
      <c r="G101" s="117">
        <f>VLOOKUP($A101+ROUND((COLUMN()-2)/24,5),АТС!$A$41:$F$784,6)+'Иные услуги '!$C$5+'РСТ РСО-А'!$I$6+'РСТ РСО-А'!$H$9</f>
        <v>2937.5390000000002</v>
      </c>
      <c r="H101" s="117">
        <f>VLOOKUP($A101+ROUND((COLUMN()-2)/24,5),АТС!$A$41:$F$784,6)+'Иные услуги '!$C$5+'РСТ РСО-А'!$I$6+'РСТ РСО-А'!$H$9</f>
        <v>2936.8790000000004</v>
      </c>
      <c r="I101" s="117">
        <f>VLOOKUP($A101+ROUND((COLUMN()-2)/24,5),АТС!$A$41:$F$784,6)+'Иные услуги '!$C$5+'РСТ РСО-А'!$I$6+'РСТ РСО-А'!$H$9</f>
        <v>2937.3690000000001</v>
      </c>
      <c r="J101" s="117">
        <f>VLOOKUP($A101+ROUND((COLUMN()-2)/24,5),АТС!$A$41:$F$784,6)+'Иные услуги '!$C$5+'РСТ РСО-А'!$I$6+'РСТ РСО-А'!$H$9</f>
        <v>2937.8290000000002</v>
      </c>
      <c r="K101" s="117">
        <f>VLOOKUP($A101+ROUND((COLUMN()-2)/24,5),АТС!$A$41:$F$784,6)+'Иные услуги '!$C$5+'РСТ РСО-А'!$I$6+'РСТ РСО-А'!$H$9</f>
        <v>2937.9190000000003</v>
      </c>
      <c r="L101" s="117">
        <f>VLOOKUP($A101+ROUND((COLUMN()-2)/24,5),АТС!$A$41:$F$784,6)+'Иные услуги '!$C$5+'РСТ РСО-А'!$I$6+'РСТ РСО-А'!$H$9</f>
        <v>2937.9090000000001</v>
      </c>
      <c r="M101" s="117">
        <f>VLOOKUP($A101+ROUND((COLUMN()-2)/24,5),АТС!$A$41:$F$784,6)+'Иные услуги '!$C$5+'РСТ РСО-А'!$I$6+'РСТ РСО-А'!$H$9</f>
        <v>2937.9090000000001</v>
      </c>
      <c r="N101" s="117">
        <f>VLOOKUP($A101+ROUND((COLUMN()-2)/24,5),АТС!$A$41:$F$784,6)+'Иные услуги '!$C$5+'РСТ РСО-А'!$I$6+'РСТ РСО-А'!$H$9</f>
        <v>2937.9090000000001</v>
      </c>
      <c r="O101" s="117">
        <f>VLOOKUP($A101+ROUND((COLUMN()-2)/24,5),АТС!$A$41:$F$784,6)+'Иные услуги '!$C$5+'РСТ РСО-А'!$I$6+'РСТ РСО-А'!$H$9</f>
        <v>2937.9190000000003</v>
      </c>
      <c r="P101" s="117">
        <f>VLOOKUP($A101+ROUND((COLUMN()-2)/24,5),АТС!$A$41:$F$784,6)+'Иные услуги '!$C$5+'РСТ РСО-А'!$I$6+'РСТ РСО-А'!$H$9</f>
        <v>2937.9190000000003</v>
      </c>
      <c r="Q101" s="117">
        <f>VLOOKUP($A101+ROUND((COLUMN()-2)/24,5),АТС!$A$41:$F$784,6)+'Иные услуги '!$C$5+'РСТ РСО-А'!$I$6+'РСТ РСО-А'!$H$9</f>
        <v>2937.9090000000001</v>
      </c>
      <c r="R101" s="117">
        <f>VLOOKUP($A101+ROUND((COLUMN()-2)/24,5),АТС!$A$41:$F$784,6)+'Иные услуги '!$C$5+'РСТ РСО-А'!$I$6+'РСТ РСО-А'!$H$9</f>
        <v>2937.8989999999999</v>
      </c>
      <c r="S101" s="117">
        <f>VLOOKUP($A101+ROUND((COLUMN()-2)/24,5),АТС!$A$41:$F$784,6)+'Иные услуги '!$C$5+'РСТ РСО-А'!$I$6+'РСТ РСО-А'!$H$9</f>
        <v>2937.8490000000002</v>
      </c>
      <c r="T101" s="117">
        <f>VLOOKUP($A101+ROUND((COLUMN()-2)/24,5),АТС!$A$41:$F$784,6)+'Иные услуги '!$C$5+'РСТ РСО-А'!$I$6+'РСТ РСО-А'!$H$9</f>
        <v>2937.8390000000004</v>
      </c>
      <c r="U101" s="117">
        <f>VLOOKUP($A101+ROUND((COLUMN()-2)/24,5),АТС!$A$41:$F$784,6)+'Иные услуги '!$C$5+'РСТ РСО-А'!$I$6+'РСТ РСО-А'!$H$9</f>
        <v>2937.9290000000001</v>
      </c>
      <c r="V101" s="117">
        <f>VLOOKUP($A101+ROUND((COLUMN()-2)/24,5),АТС!$A$41:$F$784,6)+'Иные услуги '!$C$5+'РСТ РСО-А'!$I$6+'РСТ РСО-А'!$H$9</f>
        <v>2937.7290000000003</v>
      </c>
      <c r="W101" s="117">
        <f>VLOOKUP($A101+ROUND((COLUMN()-2)/24,5),АТС!$A$41:$F$784,6)+'Иные услуги '!$C$5+'РСТ РСО-А'!$I$6+'РСТ РСО-А'!$H$9</f>
        <v>2937.529</v>
      </c>
      <c r="X101" s="117">
        <f>VLOOKUP($A101+ROUND((COLUMN()-2)/24,5),АТС!$A$41:$F$784,6)+'Иные услуги '!$C$5+'РСТ РСО-А'!$I$6+'РСТ РСО-А'!$H$9</f>
        <v>2937.259</v>
      </c>
      <c r="Y101" s="117">
        <f>VLOOKUP($A101+ROUND((COLUMN()-2)/24,5),АТС!$A$41:$F$784,6)+'Иные услуги '!$C$5+'РСТ РСО-А'!$I$6+'РСТ РСО-А'!$H$9</f>
        <v>2936.5990000000002</v>
      </c>
    </row>
    <row r="102" spans="1:25" x14ac:dyDescent="0.2">
      <c r="A102" s="66">
        <f t="shared" si="2"/>
        <v>43629</v>
      </c>
      <c r="B102" s="117">
        <f>VLOOKUP($A102+ROUND((COLUMN()-2)/24,5),АТС!$A$41:$F$784,6)+'Иные услуги '!$C$5+'РСТ РСО-А'!$I$6+'РСТ РСО-А'!$H$9</f>
        <v>2937.6889999999999</v>
      </c>
      <c r="C102" s="117">
        <f>VLOOKUP($A102+ROUND((COLUMN()-2)/24,5),АТС!$A$41:$F$784,6)+'Иные услуги '!$C$5+'РСТ РСО-А'!$I$6+'РСТ РСО-А'!$H$9</f>
        <v>2937.529</v>
      </c>
      <c r="D102" s="117">
        <f>VLOOKUP($A102+ROUND((COLUMN()-2)/24,5),АТС!$A$41:$F$784,6)+'Иные услуги '!$C$5+'РСТ РСО-А'!$I$6+'РСТ РСО-А'!$H$9</f>
        <v>2937.6089999999999</v>
      </c>
      <c r="E102" s="117">
        <f>VLOOKUP($A102+ROUND((COLUMN()-2)/24,5),АТС!$A$41:$F$784,6)+'Иные услуги '!$C$5+'РСТ РСО-А'!$I$6+'РСТ РСО-А'!$H$9</f>
        <v>2937.4389999999999</v>
      </c>
      <c r="F102" s="117">
        <f>VLOOKUP($A102+ROUND((COLUMN()-2)/24,5),АТС!$A$41:$F$784,6)+'Иные услуги '!$C$5+'РСТ РСО-А'!$I$6+'РСТ РСО-А'!$H$9</f>
        <v>2937.319</v>
      </c>
      <c r="G102" s="117">
        <f>VLOOKUP($A102+ROUND((COLUMN()-2)/24,5),АТС!$A$41:$F$784,6)+'Иные услуги '!$C$5+'РСТ РСО-А'!$I$6+'РСТ РСО-А'!$H$9</f>
        <v>2937.6790000000001</v>
      </c>
      <c r="H102" s="117">
        <f>VLOOKUP($A102+ROUND((COLUMN()-2)/24,5),АТС!$A$41:$F$784,6)+'Иные услуги '!$C$5+'РСТ РСО-А'!$I$6+'РСТ РСО-А'!$H$9</f>
        <v>2937.239</v>
      </c>
      <c r="I102" s="117">
        <f>VLOOKUP($A102+ROUND((COLUMN()-2)/24,5),АТС!$A$41:$F$784,6)+'Иные услуги '!$C$5+'РСТ РСО-А'!$I$6+'РСТ РСО-А'!$H$9</f>
        <v>2937.3690000000001</v>
      </c>
      <c r="J102" s="117">
        <f>VLOOKUP($A102+ROUND((COLUMN()-2)/24,5),АТС!$A$41:$F$784,6)+'Иные услуги '!$C$5+'РСТ РСО-А'!$I$6+'РСТ РСО-А'!$H$9</f>
        <v>2937.8390000000004</v>
      </c>
      <c r="K102" s="117">
        <f>VLOOKUP($A102+ROUND((COLUMN()-2)/24,5),АТС!$A$41:$F$784,6)+'Иные услуги '!$C$5+'РСТ РСО-А'!$I$6+'РСТ РСО-А'!$H$9</f>
        <v>2938.029</v>
      </c>
      <c r="L102" s="117">
        <f>VLOOKUP($A102+ROUND((COLUMN()-2)/24,5),АТС!$A$41:$F$784,6)+'Иные услуги '!$C$5+'РСТ РСО-А'!$I$6+'РСТ РСО-А'!$H$9</f>
        <v>2938.029</v>
      </c>
      <c r="M102" s="117">
        <f>VLOOKUP($A102+ROUND((COLUMN()-2)/24,5),АТС!$A$41:$F$784,6)+'Иные услуги '!$C$5+'РСТ РСО-А'!$I$6+'РСТ РСО-А'!$H$9</f>
        <v>2938.0590000000002</v>
      </c>
      <c r="N102" s="117">
        <f>VLOOKUP($A102+ROUND((COLUMN()-2)/24,5),АТС!$A$41:$F$784,6)+'Иные услуги '!$C$5+'РСТ РСО-А'!$I$6+'РСТ РСО-А'!$H$9</f>
        <v>2938.0790000000002</v>
      </c>
      <c r="O102" s="117">
        <f>VLOOKUP($A102+ROUND((COLUMN()-2)/24,5),АТС!$A$41:$F$784,6)+'Иные услуги '!$C$5+'РСТ РСО-А'!$I$6+'РСТ РСО-А'!$H$9</f>
        <v>2938.069</v>
      </c>
      <c r="P102" s="117">
        <f>VLOOKUP($A102+ROUND((COLUMN()-2)/24,5),АТС!$A$41:$F$784,6)+'Иные услуги '!$C$5+'РСТ РСО-А'!$I$6+'РСТ РСО-А'!$H$9</f>
        <v>2938.049</v>
      </c>
      <c r="Q102" s="117">
        <f>VLOOKUP($A102+ROUND((COLUMN()-2)/24,5),АТС!$A$41:$F$784,6)+'Иные услуги '!$C$5+'РСТ РСО-А'!$I$6+'РСТ РСО-А'!$H$9</f>
        <v>2938.029</v>
      </c>
      <c r="R102" s="117">
        <f>VLOOKUP($A102+ROUND((COLUMN()-2)/24,5),АТС!$A$41:$F$784,6)+'Иные услуги '!$C$5+'РСТ РСО-А'!$I$6+'РСТ РСО-А'!$H$9</f>
        <v>2938.0390000000002</v>
      </c>
      <c r="S102" s="117">
        <f>VLOOKUP($A102+ROUND((COLUMN()-2)/24,5),АТС!$A$41:$F$784,6)+'Иные услуги '!$C$5+'РСТ РСО-А'!$I$6+'РСТ РСО-А'!$H$9</f>
        <v>2937.9790000000003</v>
      </c>
      <c r="T102" s="117">
        <f>VLOOKUP($A102+ROUND((COLUMN()-2)/24,5),АТС!$A$41:$F$784,6)+'Иные услуги '!$C$5+'РСТ РСО-А'!$I$6+'РСТ РСО-А'!$H$9</f>
        <v>2937.9790000000003</v>
      </c>
      <c r="U102" s="117">
        <f>VLOOKUP($A102+ROUND((COLUMN()-2)/24,5),АТС!$A$41:$F$784,6)+'Иные услуги '!$C$5+'РСТ РСО-А'!$I$6+'РСТ РСО-А'!$H$9</f>
        <v>2938.0190000000002</v>
      </c>
      <c r="V102" s="117">
        <f>VLOOKUP($A102+ROUND((COLUMN()-2)/24,5),АТС!$A$41:$F$784,6)+'Иные услуги '!$C$5+'РСТ РСО-А'!$I$6+'РСТ РСО-А'!$H$9</f>
        <v>2937.819</v>
      </c>
      <c r="W102" s="117">
        <f>VLOOKUP($A102+ROUND((COLUMN()-2)/24,5),АТС!$A$41:$F$784,6)+'Иные услуги '!$C$5+'РСТ РСО-А'!$I$6+'РСТ РСО-А'!$H$9</f>
        <v>2937.8290000000002</v>
      </c>
      <c r="X102" s="117">
        <f>VLOOKUP($A102+ROUND((COLUMN()-2)/24,5),АТС!$A$41:$F$784,6)+'Иные услуги '!$C$5+'РСТ РСО-А'!$I$6+'РСТ РСО-А'!$H$9</f>
        <v>2937.5990000000002</v>
      </c>
      <c r="Y102" s="117">
        <f>VLOOKUP($A102+ROUND((COLUMN()-2)/24,5),АТС!$A$41:$F$784,6)+'Иные услуги '!$C$5+'РСТ РСО-А'!$I$6+'РСТ РСО-А'!$H$9</f>
        <v>2936.8690000000001</v>
      </c>
    </row>
    <row r="103" spans="1:25" x14ac:dyDescent="0.2">
      <c r="A103" s="66">
        <f t="shared" si="2"/>
        <v>43630</v>
      </c>
      <c r="B103" s="117">
        <f>VLOOKUP($A103+ROUND((COLUMN()-2)/24,5),АТС!$A$41:$F$784,6)+'Иные услуги '!$C$5+'РСТ РСО-А'!$I$6+'РСТ РСО-А'!$H$9</f>
        <v>2937.9990000000003</v>
      </c>
      <c r="C103" s="117">
        <f>VLOOKUP($A103+ROUND((COLUMN()-2)/24,5),АТС!$A$41:$F$784,6)+'Иные услуги '!$C$5+'РСТ РСО-А'!$I$6+'РСТ РСО-А'!$H$9</f>
        <v>2937.9190000000003</v>
      </c>
      <c r="D103" s="117">
        <f>VLOOKUP($A103+ROUND((COLUMN()-2)/24,5),АТС!$A$41:$F$784,6)+'Иные услуги '!$C$5+'РСТ РСО-А'!$I$6+'РСТ РСО-А'!$H$9</f>
        <v>2937.9790000000003</v>
      </c>
      <c r="E103" s="117">
        <f>VLOOKUP($A103+ROUND((COLUMN()-2)/24,5),АТС!$A$41:$F$784,6)+'Иные услуги '!$C$5+'РСТ РСО-А'!$I$6+'РСТ РСО-А'!$H$9</f>
        <v>2937.8390000000004</v>
      </c>
      <c r="F103" s="117">
        <f>VLOOKUP($A103+ROUND((COLUMN()-2)/24,5),АТС!$A$41:$F$784,6)+'Иные услуги '!$C$5+'РСТ РСО-А'!$I$6+'РСТ РСО-А'!$H$9</f>
        <v>2937.8090000000002</v>
      </c>
      <c r="G103" s="117">
        <f>VLOOKUP($A103+ROUND((COLUMN()-2)/24,5),АТС!$A$41:$F$784,6)+'Иные услуги '!$C$5+'РСТ РСО-А'!$I$6+'РСТ РСО-А'!$H$9</f>
        <v>2938.5390000000002</v>
      </c>
      <c r="H103" s="117">
        <f>VLOOKUP($A103+ROUND((COLUMN()-2)/24,5),АТС!$A$41:$F$784,6)+'Иные услуги '!$C$5+'РСТ РСО-А'!$I$6+'РСТ РСО-А'!$H$9</f>
        <v>2937.759</v>
      </c>
      <c r="I103" s="117">
        <f>VLOOKUP($A103+ROUND((COLUMN()-2)/24,5),АТС!$A$41:$F$784,6)+'Иные услуги '!$C$5+'РСТ РСО-А'!$I$6+'РСТ РСО-А'!$H$9</f>
        <v>2937.549</v>
      </c>
      <c r="J103" s="117">
        <f>VLOOKUP($A103+ROUND((COLUMN()-2)/24,5),АТС!$A$41:$F$784,6)+'Иные услуги '!$C$5+'РСТ РСО-А'!$I$6+'РСТ РСО-А'!$H$9</f>
        <v>2937.9190000000003</v>
      </c>
      <c r="K103" s="117">
        <f>VLOOKUP($A103+ROUND((COLUMN()-2)/24,5),АТС!$A$41:$F$784,6)+'Иные услуги '!$C$5+'РСТ РСО-А'!$I$6+'РСТ РСО-А'!$H$9</f>
        <v>2938.069</v>
      </c>
      <c r="L103" s="117">
        <f>VLOOKUP($A103+ROUND((COLUMN()-2)/24,5),АТС!$A$41:$F$784,6)+'Иные услуги '!$C$5+'РСТ РСО-А'!$I$6+'РСТ РСО-А'!$H$9</f>
        <v>2938.0590000000002</v>
      </c>
      <c r="M103" s="117">
        <f>VLOOKUP($A103+ROUND((COLUMN()-2)/24,5),АТС!$A$41:$F$784,6)+'Иные услуги '!$C$5+'РСТ РСО-А'!$I$6+'РСТ РСО-А'!$H$9</f>
        <v>2938.0990000000002</v>
      </c>
      <c r="N103" s="117">
        <f>VLOOKUP($A103+ROUND((COLUMN()-2)/24,5),АТС!$A$41:$F$784,6)+'Иные услуги '!$C$5+'РСТ РСО-А'!$I$6+'РСТ РСО-А'!$H$9</f>
        <v>2938.0990000000002</v>
      </c>
      <c r="O103" s="117">
        <f>VLOOKUP($A103+ROUND((COLUMN()-2)/24,5),АТС!$A$41:$F$784,6)+'Иные услуги '!$C$5+'РСТ РСО-А'!$I$6+'РСТ РСО-А'!$H$9</f>
        <v>2938.1089999999999</v>
      </c>
      <c r="P103" s="117">
        <f>VLOOKUP($A103+ROUND((COLUMN()-2)/24,5),АТС!$A$41:$F$784,6)+'Иные услуги '!$C$5+'РСТ РСО-А'!$I$6+'РСТ РСО-А'!$H$9</f>
        <v>2938.069</v>
      </c>
      <c r="Q103" s="117">
        <f>VLOOKUP($A103+ROUND((COLUMN()-2)/24,5),АТС!$A$41:$F$784,6)+'Иные услуги '!$C$5+'РСТ РСО-А'!$I$6+'РСТ РСО-А'!$H$9</f>
        <v>2938.049</v>
      </c>
      <c r="R103" s="117">
        <f>VLOOKUP($A103+ROUND((COLUMN()-2)/24,5),АТС!$A$41:$F$784,6)+'Иные услуги '!$C$5+'РСТ РСО-А'!$I$6+'РСТ РСО-А'!$H$9</f>
        <v>2938.009</v>
      </c>
      <c r="S103" s="117">
        <f>VLOOKUP($A103+ROUND((COLUMN()-2)/24,5),АТС!$A$41:$F$784,6)+'Иные услуги '!$C$5+'РСТ РСО-А'!$I$6+'РСТ РСО-А'!$H$9</f>
        <v>2937.9590000000003</v>
      </c>
      <c r="T103" s="117">
        <f>VLOOKUP($A103+ROUND((COLUMN()-2)/24,5),АТС!$A$41:$F$784,6)+'Иные услуги '!$C$5+'РСТ РСО-А'!$I$6+'РСТ РСО-А'!$H$9</f>
        <v>2937.9190000000003</v>
      </c>
      <c r="U103" s="117">
        <f>VLOOKUP($A103+ROUND((COLUMN()-2)/24,5),АТС!$A$41:$F$784,6)+'Иные услуги '!$C$5+'РСТ РСО-А'!$I$6+'РСТ РСО-А'!$H$9</f>
        <v>2937.989</v>
      </c>
      <c r="V103" s="117">
        <f>VLOOKUP($A103+ROUND((COLUMN()-2)/24,5),АТС!$A$41:$F$784,6)+'Иные услуги '!$C$5+'РСТ РСО-А'!$I$6+'РСТ РСО-А'!$H$9</f>
        <v>2937.819</v>
      </c>
      <c r="W103" s="117">
        <f>VLOOKUP($A103+ROUND((COLUMN()-2)/24,5),АТС!$A$41:$F$784,6)+'Иные услуги '!$C$5+'РСТ РСО-А'!$I$6+'РСТ РСО-А'!$H$9</f>
        <v>2937.819</v>
      </c>
      <c r="X103" s="117">
        <f>VLOOKUP($A103+ROUND((COLUMN()-2)/24,5),АТС!$A$41:$F$784,6)+'Иные услуги '!$C$5+'РСТ РСО-А'!$I$6+'РСТ РСО-А'!$H$9</f>
        <v>2937.489</v>
      </c>
      <c r="Y103" s="117">
        <f>VLOOKUP($A103+ROUND((COLUMN()-2)/24,5),АТС!$A$41:$F$784,6)+'Иные услуги '!$C$5+'РСТ РСО-А'!$I$6+'РСТ РСО-А'!$H$9</f>
        <v>2936.3989999999999</v>
      </c>
    </row>
    <row r="104" spans="1:25" x14ac:dyDescent="0.2">
      <c r="A104" s="66">
        <f t="shared" si="2"/>
        <v>43631</v>
      </c>
      <c r="B104" s="117">
        <f>VLOOKUP($A104+ROUND((COLUMN()-2)/24,5),АТС!$A$41:$F$784,6)+'Иные услуги '!$C$5+'РСТ РСО-А'!$I$6+'РСТ РСО-А'!$H$9</f>
        <v>2937.569</v>
      </c>
      <c r="C104" s="117">
        <f>VLOOKUP($A104+ROUND((COLUMN()-2)/24,5),АТС!$A$41:$F$784,6)+'Иные услуги '!$C$5+'РСТ РСО-А'!$I$6+'РСТ РСО-А'!$H$9</f>
        <v>2937.3589999999999</v>
      </c>
      <c r="D104" s="117">
        <f>VLOOKUP($A104+ROUND((COLUMN()-2)/24,5),АТС!$A$41:$F$784,6)+'Иные услуги '!$C$5+'РСТ РСО-А'!$I$6+'РСТ РСО-А'!$H$9</f>
        <v>2937.4389999999999</v>
      </c>
      <c r="E104" s="117">
        <f>VLOOKUP($A104+ROUND((COLUMN()-2)/24,5),АТС!$A$41:$F$784,6)+'Иные услуги '!$C$5+'РСТ РСО-А'!$I$6+'РСТ РСО-А'!$H$9</f>
        <v>2937.4990000000003</v>
      </c>
      <c r="F104" s="117">
        <f>VLOOKUP($A104+ROUND((COLUMN()-2)/24,5),АТС!$A$41:$F$784,6)+'Иные услуги '!$C$5+'РСТ РСО-А'!$I$6+'РСТ РСО-А'!$H$9</f>
        <v>2937.549</v>
      </c>
      <c r="G104" s="117">
        <f>VLOOKUP($A104+ROUND((COLUMN()-2)/24,5),АТС!$A$41:$F$784,6)+'Иные услуги '!$C$5+'РСТ РСО-А'!$I$6+'РСТ РСО-А'!$H$9</f>
        <v>2937.5390000000002</v>
      </c>
      <c r="H104" s="117">
        <f>VLOOKUP($A104+ROUND((COLUMN()-2)/24,5),АТС!$A$41:$F$784,6)+'Иные услуги '!$C$5+'РСТ РСО-А'!$I$6+'РСТ РСО-А'!$H$9</f>
        <v>2936.6489999999999</v>
      </c>
      <c r="I104" s="117">
        <f>VLOOKUP($A104+ROUND((COLUMN()-2)/24,5),АТС!$A$41:$F$784,6)+'Иные услуги '!$C$5+'РСТ РСО-А'!$I$6+'РСТ РСО-А'!$H$9</f>
        <v>2936.9490000000001</v>
      </c>
      <c r="J104" s="117">
        <f>VLOOKUP($A104+ROUND((COLUMN()-2)/24,5),АТС!$A$41:$F$784,6)+'Иные услуги '!$C$5+'РСТ РСО-А'!$I$6+'РСТ РСО-А'!$H$9</f>
        <v>2937.509</v>
      </c>
      <c r="K104" s="117">
        <f>VLOOKUP($A104+ROUND((COLUMN()-2)/24,5),АТС!$A$41:$F$784,6)+'Иные услуги '!$C$5+'РСТ РСО-А'!$I$6+'РСТ РСО-А'!$H$9</f>
        <v>2937.759</v>
      </c>
      <c r="L104" s="117">
        <f>VLOOKUP($A104+ROUND((COLUMN()-2)/24,5),АТС!$A$41:$F$784,6)+'Иные услуги '!$C$5+'РСТ РСО-А'!$I$6+'РСТ РСО-А'!$H$9</f>
        <v>2937.8989999999999</v>
      </c>
      <c r="M104" s="117">
        <f>VLOOKUP($A104+ROUND((COLUMN()-2)/24,5),АТС!$A$41:$F$784,6)+'Иные услуги '!$C$5+'РСТ РСО-А'!$I$6+'РСТ РСО-А'!$H$9</f>
        <v>2937.9389999999999</v>
      </c>
      <c r="N104" s="117">
        <f>VLOOKUP($A104+ROUND((COLUMN()-2)/24,5),АТС!$A$41:$F$784,6)+'Иные услуги '!$C$5+'РСТ РСО-А'!$I$6+'РСТ РСО-А'!$H$9</f>
        <v>2937.9389999999999</v>
      </c>
      <c r="O104" s="117">
        <f>VLOOKUP($A104+ROUND((COLUMN()-2)/24,5),АТС!$A$41:$F$784,6)+'Иные услуги '!$C$5+'РСТ РСО-А'!$I$6+'РСТ РСО-А'!$H$9</f>
        <v>2937.9290000000001</v>
      </c>
      <c r="P104" s="117">
        <f>VLOOKUP($A104+ROUND((COLUMN()-2)/24,5),АТС!$A$41:$F$784,6)+'Иные услуги '!$C$5+'РСТ РСО-А'!$I$6+'РСТ РСО-А'!$H$9</f>
        <v>2937.9090000000001</v>
      </c>
      <c r="Q104" s="117">
        <f>VLOOKUP($A104+ROUND((COLUMN()-2)/24,5),АТС!$A$41:$F$784,6)+'Иные услуги '!$C$5+'РСТ РСО-А'!$I$6+'РСТ РСО-А'!$H$9</f>
        <v>2937.8790000000004</v>
      </c>
      <c r="R104" s="117">
        <f>VLOOKUP($A104+ROUND((COLUMN()-2)/24,5),АТС!$A$41:$F$784,6)+'Иные услуги '!$C$5+'РСТ РСО-А'!$I$6+'РСТ РСО-А'!$H$9</f>
        <v>2937.799</v>
      </c>
      <c r="S104" s="117">
        <f>VLOOKUP($A104+ROUND((COLUMN()-2)/24,5),АТС!$A$41:$F$784,6)+'Иные услуги '!$C$5+'РСТ РСО-А'!$I$6+'РСТ РСО-А'!$H$9</f>
        <v>2937.819</v>
      </c>
      <c r="T104" s="117">
        <f>VLOOKUP($A104+ROUND((COLUMN()-2)/24,5),АТС!$A$41:$F$784,6)+'Иные услуги '!$C$5+'РСТ РСО-А'!$I$6+'РСТ РСО-А'!$H$9</f>
        <v>2937.8090000000002</v>
      </c>
      <c r="U104" s="117">
        <f>VLOOKUP($A104+ROUND((COLUMN()-2)/24,5),АТС!$A$41:$F$784,6)+'Иные услуги '!$C$5+'РСТ РСО-А'!$I$6+'РСТ РСО-А'!$H$9</f>
        <v>2937.819</v>
      </c>
      <c r="V104" s="117">
        <f>VLOOKUP($A104+ROUND((COLUMN()-2)/24,5),АТС!$A$41:$F$784,6)+'Иные услуги '!$C$5+'РСТ РСО-А'!$I$6+'РСТ РСО-А'!$H$9</f>
        <v>2937.549</v>
      </c>
      <c r="W104" s="117">
        <f>VLOOKUP($A104+ROUND((COLUMN()-2)/24,5),АТС!$A$41:$F$784,6)+'Иные услуги '!$C$5+'РСТ РСО-А'!$I$6+'РСТ РСО-А'!$H$9</f>
        <v>2937.4690000000001</v>
      </c>
      <c r="X104" s="117">
        <f>VLOOKUP($A104+ROUND((COLUMN()-2)/24,5),АТС!$A$41:$F$784,6)+'Иные услуги '!$C$5+'РСТ РСО-А'!$I$6+'РСТ РСО-А'!$H$9</f>
        <v>2936.8390000000004</v>
      </c>
      <c r="Y104" s="117">
        <f>VLOOKUP($A104+ROUND((COLUMN()-2)/24,5),АТС!$A$41:$F$784,6)+'Иные услуги '!$C$5+'РСТ РСО-А'!$I$6+'РСТ РСО-А'!$H$9</f>
        <v>2935.3989999999999</v>
      </c>
    </row>
    <row r="105" spans="1:25" x14ac:dyDescent="0.2">
      <c r="A105" s="66">
        <f t="shared" si="2"/>
        <v>43632</v>
      </c>
      <c r="B105" s="117">
        <f>VLOOKUP($A105+ROUND((COLUMN()-2)/24,5),АТС!$A$41:$F$784,6)+'Иные услуги '!$C$5+'РСТ РСО-А'!$I$6+'РСТ РСО-А'!$H$9</f>
        <v>2937.2090000000003</v>
      </c>
      <c r="C105" s="117">
        <f>VLOOKUP($A105+ROUND((COLUMN()-2)/24,5),АТС!$A$41:$F$784,6)+'Иные услуги '!$C$5+'РСТ РСО-А'!$I$6+'РСТ РСО-А'!$H$9</f>
        <v>2937.1590000000001</v>
      </c>
      <c r="D105" s="117">
        <f>VLOOKUP($A105+ROUND((COLUMN()-2)/24,5),АТС!$A$41:$F$784,6)+'Иные услуги '!$C$5+'РСТ РСО-А'!$I$6+'РСТ РСО-А'!$H$9</f>
        <v>2937.3490000000002</v>
      </c>
      <c r="E105" s="117">
        <f>VLOOKUP($A105+ROUND((COLUMN()-2)/24,5),АТС!$A$41:$F$784,6)+'Иные услуги '!$C$5+'РСТ РСО-А'!$I$6+'РСТ РСО-А'!$H$9</f>
        <v>2937.4090000000001</v>
      </c>
      <c r="F105" s="117">
        <f>VLOOKUP($A105+ROUND((COLUMN()-2)/24,5),АТС!$A$41:$F$784,6)+'Иные услуги '!$C$5+'РСТ РСО-А'!$I$6+'РСТ РСО-А'!$H$9</f>
        <v>2937.2190000000001</v>
      </c>
      <c r="G105" s="117">
        <f>VLOOKUP($A105+ROUND((COLUMN()-2)/24,5),АТС!$A$41:$F$784,6)+'Иные услуги '!$C$5+'РСТ РСО-А'!$I$6+'РСТ РСО-А'!$H$9</f>
        <v>2938.4490000000001</v>
      </c>
      <c r="H105" s="117">
        <f>VLOOKUP($A105+ROUND((COLUMN()-2)/24,5),АТС!$A$41:$F$784,6)+'Иные услуги '!$C$5+'РСТ РСО-А'!$I$6+'РСТ РСО-А'!$H$9</f>
        <v>2938.3390000000004</v>
      </c>
      <c r="I105" s="117">
        <f>VLOOKUP($A105+ROUND((COLUMN()-2)/24,5),АТС!$A$41:$F$784,6)+'Иные услуги '!$C$5+'РСТ РСО-А'!$I$6+'РСТ РСО-А'!$H$9</f>
        <v>2937.1190000000001</v>
      </c>
      <c r="J105" s="117">
        <f>VLOOKUP($A105+ROUND((COLUMN()-2)/24,5),АТС!$A$41:$F$784,6)+'Иные услуги '!$C$5+'РСТ РСО-А'!$I$6+'РСТ РСО-А'!$H$9</f>
        <v>2937.529</v>
      </c>
      <c r="K105" s="117">
        <f>VLOOKUP($A105+ROUND((COLUMN()-2)/24,5),АТС!$A$41:$F$784,6)+'Иные услуги '!$C$5+'РСТ РСО-А'!$I$6+'РСТ РСО-А'!$H$9</f>
        <v>2937.7190000000001</v>
      </c>
      <c r="L105" s="117">
        <f>VLOOKUP($A105+ROUND((COLUMN()-2)/24,5),АТС!$A$41:$F$784,6)+'Иные услуги '!$C$5+'РСТ РСО-А'!$I$6+'РСТ РСО-А'!$H$9</f>
        <v>2937.819</v>
      </c>
      <c r="M105" s="117">
        <f>VLOOKUP($A105+ROUND((COLUMN()-2)/24,5),АТС!$A$41:$F$784,6)+'Иные услуги '!$C$5+'РСТ РСО-А'!$I$6+'РСТ РСО-А'!$H$9</f>
        <v>2937.8490000000002</v>
      </c>
      <c r="N105" s="117">
        <f>VLOOKUP($A105+ROUND((COLUMN()-2)/24,5),АТС!$A$41:$F$784,6)+'Иные услуги '!$C$5+'РСТ РСО-А'!$I$6+'РСТ РСО-А'!$H$9</f>
        <v>2937.8490000000002</v>
      </c>
      <c r="O105" s="117">
        <f>VLOOKUP($A105+ROUND((COLUMN()-2)/24,5),АТС!$A$41:$F$784,6)+'Иные услуги '!$C$5+'РСТ РСО-А'!$I$6+'РСТ РСО-А'!$H$9</f>
        <v>2937.8390000000004</v>
      </c>
      <c r="P105" s="117">
        <f>VLOOKUP($A105+ROUND((COLUMN()-2)/24,5),АТС!$A$41:$F$784,6)+'Иные услуги '!$C$5+'РСТ РСО-А'!$I$6+'РСТ РСО-А'!$H$9</f>
        <v>2937.8390000000004</v>
      </c>
      <c r="Q105" s="117">
        <f>VLOOKUP($A105+ROUND((COLUMN()-2)/24,5),АТС!$A$41:$F$784,6)+'Иные услуги '!$C$5+'РСТ РСО-А'!$I$6+'РСТ РСО-А'!$H$9</f>
        <v>2937.7890000000002</v>
      </c>
      <c r="R105" s="117">
        <f>VLOOKUP($A105+ROUND((COLUMN()-2)/24,5),АТС!$A$41:$F$784,6)+'Иные услуги '!$C$5+'РСТ РСО-А'!$I$6+'РСТ РСО-А'!$H$9</f>
        <v>2937.759</v>
      </c>
      <c r="S105" s="117">
        <f>VLOOKUP($A105+ROUND((COLUMN()-2)/24,5),АТС!$A$41:$F$784,6)+'Иные услуги '!$C$5+'РСТ РСО-А'!$I$6+'РСТ РСО-А'!$H$9</f>
        <v>2937.7690000000002</v>
      </c>
      <c r="T105" s="117">
        <f>VLOOKUP($A105+ROUND((COLUMN()-2)/24,5),АТС!$A$41:$F$784,6)+'Иные услуги '!$C$5+'РСТ РСО-А'!$I$6+'РСТ РСО-А'!$H$9</f>
        <v>2937.7890000000002</v>
      </c>
      <c r="U105" s="117">
        <f>VLOOKUP($A105+ROUND((COLUMN()-2)/24,5),АТС!$A$41:$F$784,6)+'Иные услуги '!$C$5+'РСТ РСО-А'!$I$6+'РСТ РСО-А'!$H$9</f>
        <v>2937.8090000000002</v>
      </c>
      <c r="V105" s="117">
        <f>VLOOKUP($A105+ROUND((COLUMN()-2)/24,5),АТС!$A$41:$F$784,6)+'Иные услуги '!$C$5+'РСТ РСО-А'!$I$6+'РСТ РСО-А'!$H$9</f>
        <v>2937.4490000000001</v>
      </c>
      <c r="W105" s="117">
        <f>VLOOKUP($A105+ROUND((COLUMN()-2)/24,5),АТС!$A$41:$F$784,6)+'Иные услуги '!$C$5+'РСТ РСО-А'!$I$6+'РСТ РСО-А'!$H$9</f>
        <v>2937.4490000000001</v>
      </c>
      <c r="X105" s="117">
        <f>VLOOKUP($A105+ROUND((COLUMN()-2)/24,5),АТС!$A$41:$F$784,6)+'Иные услуги '!$C$5+'РСТ РСО-А'!$I$6+'РСТ РСО-А'!$H$9</f>
        <v>2936.819</v>
      </c>
      <c r="Y105" s="117">
        <f>VLOOKUP($A105+ROUND((COLUMN()-2)/24,5),АТС!$A$41:$F$784,6)+'Иные услуги '!$C$5+'РСТ РСО-А'!$I$6+'РСТ РСО-А'!$H$9</f>
        <v>2935.2290000000003</v>
      </c>
    </row>
    <row r="106" spans="1:25" x14ac:dyDescent="0.2">
      <c r="A106" s="66">
        <f t="shared" si="2"/>
        <v>43633</v>
      </c>
      <c r="B106" s="117">
        <f>VLOOKUP($A106+ROUND((COLUMN()-2)/24,5),АТС!$A$41:$F$784,6)+'Иные услуги '!$C$5+'РСТ РСО-А'!$I$6+'РСТ РСО-А'!$H$9</f>
        <v>2937.3690000000001</v>
      </c>
      <c r="C106" s="117">
        <f>VLOOKUP($A106+ROUND((COLUMN()-2)/24,5),АТС!$A$41:$F$784,6)+'Иные услуги '!$C$5+'РСТ РСО-А'!$I$6+'РСТ РСО-А'!$H$9</f>
        <v>2937.2090000000003</v>
      </c>
      <c r="D106" s="117">
        <f>VLOOKUP($A106+ROUND((COLUMN()-2)/24,5),АТС!$A$41:$F$784,6)+'Иные услуги '!$C$5+'РСТ РСО-А'!$I$6+'РСТ РСО-А'!$H$9</f>
        <v>2937.2490000000003</v>
      </c>
      <c r="E106" s="117">
        <f>VLOOKUP($A106+ROUND((COLUMN()-2)/24,5),АТС!$A$41:$F$784,6)+'Иные услуги '!$C$5+'РСТ РСО-А'!$I$6+'РСТ РСО-А'!$H$9</f>
        <v>2937.4090000000001</v>
      </c>
      <c r="F106" s="117">
        <f>VLOOKUP($A106+ROUND((COLUMN()-2)/24,5),АТС!$A$41:$F$784,6)+'Иные услуги '!$C$5+'РСТ РСО-А'!$I$6+'РСТ РСО-А'!$H$9</f>
        <v>2937.6690000000003</v>
      </c>
      <c r="G106" s="117">
        <f>VLOOKUP($A106+ROUND((COLUMN()-2)/24,5),АТС!$A$41:$F$784,6)+'Иные услуги '!$C$5+'РСТ РСО-А'!$I$6+'РСТ РСО-А'!$H$9</f>
        <v>2937.6790000000001</v>
      </c>
      <c r="H106" s="117">
        <f>VLOOKUP($A106+ROUND((COLUMN()-2)/24,5),АТС!$A$41:$F$784,6)+'Иные услуги '!$C$5+'РСТ РСО-А'!$I$6+'РСТ РСО-А'!$H$9</f>
        <v>2937.1089999999999</v>
      </c>
      <c r="I106" s="117">
        <f>VLOOKUP($A106+ROUND((COLUMN()-2)/24,5),АТС!$A$41:$F$784,6)+'Иные услуги '!$C$5+'РСТ РСО-А'!$I$6+'РСТ РСО-А'!$H$9</f>
        <v>2937.3490000000002</v>
      </c>
      <c r="J106" s="117">
        <f>VLOOKUP($A106+ROUND((COLUMN()-2)/24,5),АТС!$A$41:$F$784,6)+'Иные услуги '!$C$5+'РСТ РСО-А'!$I$6+'РСТ РСО-А'!$H$9</f>
        <v>2937.7890000000002</v>
      </c>
      <c r="K106" s="117">
        <f>VLOOKUP($A106+ROUND((COLUMN()-2)/24,5),АТС!$A$41:$F$784,6)+'Иные услуги '!$C$5+'РСТ РСО-А'!$I$6+'РСТ РСО-А'!$H$9</f>
        <v>2937.9490000000001</v>
      </c>
      <c r="L106" s="117">
        <f>VLOOKUP($A106+ROUND((COLUMN()-2)/24,5),АТС!$A$41:$F$784,6)+'Иные услуги '!$C$5+'РСТ РСО-А'!$I$6+'РСТ РСО-А'!$H$9</f>
        <v>2938.049</v>
      </c>
      <c r="M106" s="117">
        <f>VLOOKUP($A106+ROUND((COLUMN()-2)/24,5),АТС!$A$41:$F$784,6)+'Иные услуги '!$C$5+'РСТ РСО-А'!$I$6+'РСТ РСО-А'!$H$9</f>
        <v>2938.0590000000002</v>
      </c>
      <c r="N106" s="117">
        <f>VLOOKUP($A106+ROUND((COLUMN()-2)/24,5),АТС!$A$41:$F$784,6)+'Иные услуги '!$C$5+'РСТ РСО-А'!$I$6+'РСТ РСО-А'!$H$9</f>
        <v>2938.029</v>
      </c>
      <c r="O106" s="117">
        <f>VLOOKUP($A106+ROUND((COLUMN()-2)/24,5),АТС!$A$41:$F$784,6)+'Иные услуги '!$C$5+'РСТ РСО-А'!$I$6+'РСТ РСО-А'!$H$9</f>
        <v>2938.029</v>
      </c>
      <c r="P106" s="117">
        <f>VLOOKUP($A106+ROUND((COLUMN()-2)/24,5),АТС!$A$41:$F$784,6)+'Иные услуги '!$C$5+'РСТ РСО-А'!$I$6+'РСТ РСО-А'!$H$9</f>
        <v>2938.0190000000002</v>
      </c>
      <c r="Q106" s="117">
        <f>VLOOKUP($A106+ROUND((COLUMN()-2)/24,5),АТС!$A$41:$F$784,6)+'Иные услуги '!$C$5+'РСТ РСО-А'!$I$6+'РСТ РСО-А'!$H$9</f>
        <v>2938.069</v>
      </c>
      <c r="R106" s="117">
        <f>VLOOKUP($A106+ROUND((COLUMN()-2)/24,5),АТС!$A$41:$F$784,6)+'Иные услуги '!$C$5+'РСТ РСО-А'!$I$6+'РСТ РСО-А'!$H$9</f>
        <v>2938.0590000000002</v>
      </c>
      <c r="S106" s="117">
        <f>VLOOKUP($A106+ROUND((COLUMN()-2)/24,5),АТС!$A$41:$F$784,6)+'Иные услуги '!$C$5+'РСТ РСО-А'!$I$6+'РСТ РСО-А'!$H$9</f>
        <v>2938.029</v>
      </c>
      <c r="T106" s="117">
        <f>VLOOKUP($A106+ROUND((COLUMN()-2)/24,5),АТС!$A$41:$F$784,6)+'Иные услуги '!$C$5+'РСТ РСО-А'!$I$6+'РСТ РСО-А'!$H$9</f>
        <v>2938.0590000000002</v>
      </c>
      <c r="U106" s="117">
        <f>VLOOKUP($A106+ROUND((COLUMN()-2)/24,5),АТС!$A$41:$F$784,6)+'Иные услуги '!$C$5+'РСТ РСО-А'!$I$6+'РСТ РСО-А'!$H$9</f>
        <v>2938.029</v>
      </c>
      <c r="V106" s="117">
        <f>VLOOKUP($A106+ROUND((COLUMN()-2)/24,5),АТС!$A$41:$F$784,6)+'Иные услуги '!$C$5+'РСТ РСО-А'!$I$6+'РСТ РСО-А'!$H$9</f>
        <v>2937.6390000000001</v>
      </c>
      <c r="W106" s="117">
        <f>VLOOKUP($A106+ROUND((COLUMN()-2)/24,5),АТС!$A$41:$F$784,6)+'Иные услуги '!$C$5+'РСТ РСО-А'!$I$6+'РСТ РСО-А'!$H$9</f>
        <v>2937.5890000000004</v>
      </c>
      <c r="X106" s="117">
        <f>VLOOKUP($A106+ROUND((COLUMN()-2)/24,5),АТС!$A$41:$F$784,6)+'Иные услуги '!$C$5+'РСТ РСО-А'!$I$6+'РСТ РСО-А'!$H$9</f>
        <v>2937.0990000000002</v>
      </c>
      <c r="Y106" s="117">
        <f>VLOOKUP($A106+ROUND((COLUMN()-2)/24,5),АТС!$A$41:$F$784,6)+'Иные услуги '!$C$5+'РСТ РСО-А'!$I$6+'РСТ РСО-А'!$H$9</f>
        <v>2935.9389999999999</v>
      </c>
    </row>
    <row r="107" spans="1:25" x14ac:dyDescent="0.2">
      <c r="A107" s="66">
        <f t="shared" si="2"/>
        <v>43634</v>
      </c>
      <c r="B107" s="117">
        <f>VLOOKUP($A107+ROUND((COLUMN()-2)/24,5),АТС!$A$41:$F$784,6)+'Иные услуги '!$C$5+'РСТ РСО-А'!$I$6+'РСТ РСО-А'!$H$9</f>
        <v>2937.6990000000001</v>
      </c>
      <c r="C107" s="117">
        <f>VLOOKUP($A107+ROUND((COLUMN()-2)/24,5),АТС!$A$41:$F$784,6)+'Иные услуги '!$C$5+'РСТ РСО-А'!$I$6+'РСТ РСО-А'!$H$9</f>
        <v>2937.5590000000002</v>
      </c>
      <c r="D107" s="117">
        <f>VLOOKUP($A107+ROUND((COLUMN()-2)/24,5),АТС!$A$41:$F$784,6)+'Иные услуги '!$C$5+'РСТ РСО-А'!$I$6+'РСТ РСО-А'!$H$9</f>
        <v>2937.509</v>
      </c>
      <c r="E107" s="117">
        <f>VLOOKUP($A107+ROUND((COLUMN()-2)/24,5),АТС!$A$41:$F$784,6)+'Иные услуги '!$C$5+'РСТ РСО-А'!$I$6+'РСТ РСО-А'!$H$9</f>
        <v>2937.529</v>
      </c>
      <c r="F107" s="117">
        <f>VLOOKUP($A107+ROUND((COLUMN()-2)/24,5),АТС!$A$41:$F$784,6)+'Иные услуги '!$C$5+'РСТ РСО-А'!$I$6+'РСТ РСО-А'!$H$9</f>
        <v>2937.6489999999999</v>
      </c>
      <c r="G107" s="117">
        <f>VLOOKUP($A107+ROUND((COLUMN()-2)/24,5),АТС!$A$41:$F$784,6)+'Иные услуги '!$C$5+'РСТ РСО-А'!$I$6+'РСТ РСО-А'!$H$9</f>
        <v>2937.489</v>
      </c>
      <c r="H107" s="117">
        <f>VLOOKUP($A107+ROUND((COLUMN()-2)/24,5),АТС!$A$41:$F$784,6)+'Иные услуги '!$C$5+'РСТ РСО-А'!$I$6+'РСТ РСО-А'!$H$9</f>
        <v>2937.1089999999999</v>
      </c>
      <c r="I107" s="117">
        <f>VLOOKUP($A107+ROUND((COLUMN()-2)/24,5),АТС!$A$41:$F$784,6)+'Иные услуги '!$C$5+'РСТ РСО-А'!$I$6+'РСТ РСО-А'!$H$9</f>
        <v>2937.4290000000001</v>
      </c>
      <c r="J107" s="117">
        <f>VLOOKUP($A107+ROUND((COLUMN()-2)/24,5),АТС!$A$41:$F$784,6)+'Иные услуги '!$C$5+'РСТ РСО-А'!$I$6+'РСТ РСО-А'!$H$9</f>
        <v>2937.7690000000002</v>
      </c>
      <c r="K107" s="117">
        <f>VLOOKUP($A107+ROUND((COLUMN()-2)/24,5),АТС!$A$41:$F$784,6)+'Иные услуги '!$C$5+'РСТ РСО-А'!$I$6+'РСТ РСО-А'!$H$9</f>
        <v>2937.7490000000003</v>
      </c>
      <c r="L107" s="117">
        <f>VLOOKUP($A107+ROUND((COLUMN()-2)/24,5),АТС!$A$41:$F$784,6)+'Иные услуги '!$C$5+'РСТ РСО-А'!$I$6+'РСТ РСО-А'!$H$9</f>
        <v>2937.819</v>
      </c>
      <c r="M107" s="117">
        <f>VLOOKUP($A107+ROUND((COLUMN()-2)/24,5),АТС!$A$41:$F$784,6)+'Иные услуги '!$C$5+'РСТ РСО-А'!$I$6+'РСТ РСО-А'!$H$9</f>
        <v>2937.819</v>
      </c>
      <c r="N107" s="117">
        <f>VLOOKUP($A107+ROUND((COLUMN()-2)/24,5),АТС!$A$41:$F$784,6)+'Иные услуги '!$C$5+'РСТ РСО-А'!$I$6+'РСТ РСО-А'!$H$9</f>
        <v>2937.819</v>
      </c>
      <c r="O107" s="117">
        <f>VLOOKUP($A107+ROUND((COLUMN()-2)/24,5),АТС!$A$41:$F$784,6)+'Иные услуги '!$C$5+'РСТ РСО-А'!$I$6+'РСТ РСО-А'!$H$9</f>
        <v>2937.8390000000004</v>
      </c>
      <c r="P107" s="117">
        <f>VLOOKUP($A107+ROUND((COLUMN()-2)/24,5),АТС!$A$41:$F$784,6)+'Иные услуги '!$C$5+'РСТ РСО-А'!$I$6+'РСТ РСО-А'!$H$9</f>
        <v>2937.8390000000004</v>
      </c>
      <c r="Q107" s="117">
        <f>VLOOKUP($A107+ROUND((COLUMN()-2)/24,5),АТС!$A$41:$F$784,6)+'Иные услуги '!$C$5+'РСТ РСО-А'!$I$6+'РСТ РСО-А'!$H$9</f>
        <v>2937.8690000000001</v>
      </c>
      <c r="R107" s="117">
        <f>VLOOKUP($A107+ROUND((COLUMN()-2)/24,5),АТС!$A$41:$F$784,6)+'Иные услуги '!$C$5+'РСТ РСО-А'!$I$6+'РСТ РСО-А'!$H$9</f>
        <v>2937.8390000000004</v>
      </c>
      <c r="S107" s="117">
        <f>VLOOKUP($A107+ROUND((COLUMN()-2)/24,5),АТС!$A$41:$F$784,6)+'Иные услуги '!$C$5+'РСТ РСО-А'!$I$6+'РСТ РСО-А'!$H$9</f>
        <v>2937.779</v>
      </c>
      <c r="T107" s="117">
        <f>VLOOKUP($A107+ROUND((COLUMN()-2)/24,5),АТС!$A$41:$F$784,6)+'Иные услуги '!$C$5+'РСТ РСО-А'!$I$6+'РСТ РСО-А'!$H$9</f>
        <v>2937.779</v>
      </c>
      <c r="U107" s="117">
        <f>VLOOKUP($A107+ROUND((COLUMN()-2)/24,5),АТС!$A$41:$F$784,6)+'Иные услуги '!$C$5+'РСТ РСО-А'!$I$6+'РСТ РСО-А'!$H$9</f>
        <v>2937.739</v>
      </c>
      <c r="V107" s="117">
        <f>VLOOKUP($A107+ROUND((COLUMN()-2)/24,5),АТС!$A$41:$F$784,6)+'Иные услуги '!$C$5+'РСТ РСО-А'!$I$6+'РСТ РСО-А'!$H$9</f>
        <v>2937.1089999999999</v>
      </c>
      <c r="W107" s="117">
        <f>VLOOKUP($A107+ROUND((COLUMN()-2)/24,5),АТС!$A$41:$F$784,6)+'Иные услуги '!$C$5+'РСТ РСО-А'!$I$6+'РСТ РСО-А'!$H$9</f>
        <v>2936.8890000000001</v>
      </c>
      <c r="X107" s="117">
        <f>VLOOKUP($A107+ROUND((COLUMN()-2)/24,5),АТС!$A$41:$F$784,6)+'Иные услуги '!$C$5+'РСТ РСО-А'!$I$6+'РСТ РСО-А'!$H$9</f>
        <v>2936.529</v>
      </c>
      <c r="Y107" s="117">
        <f>VLOOKUP($A107+ROUND((COLUMN()-2)/24,5),АТС!$A$41:$F$784,6)+'Иные услуги '!$C$5+'РСТ РСО-А'!$I$6+'РСТ РСО-А'!$H$9</f>
        <v>2935.3589999999999</v>
      </c>
    </row>
    <row r="108" spans="1:25" x14ac:dyDescent="0.2">
      <c r="A108" s="66">
        <f t="shared" si="2"/>
        <v>43635</v>
      </c>
      <c r="B108" s="117">
        <f>VLOOKUP($A108+ROUND((COLUMN()-2)/24,5),АТС!$A$41:$F$784,6)+'Иные услуги '!$C$5+'РСТ РСО-А'!$I$6+'РСТ РСО-А'!$H$9</f>
        <v>2937.7190000000001</v>
      </c>
      <c r="C108" s="117">
        <f>VLOOKUP($A108+ROUND((COLUMN()-2)/24,5),АТС!$A$41:$F$784,6)+'Иные услуги '!$C$5+'РСТ РСО-А'!$I$6+'РСТ РСО-А'!$H$9</f>
        <v>2937.5990000000002</v>
      </c>
      <c r="D108" s="117">
        <f>VLOOKUP($A108+ROUND((COLUMN()-2)/24,5),АТС!$A$41:$F$784,6)+'Иные услуги '!$C$5+'РСТ РСО-А'!$I$6+'РСТ РСО-А'!$H$9</f>
        <v>2937.6889999999999</v>
      </c>
      <c r="E108" s="117">
        <f>VLOOKUP($A108+ROUND((COLUMN()-2)/24,5),АТС!$A$41:$F$784,6)+'Иные услуги '!$C$5+'РСТ РСО-А'!$I$6+'РСТ РСО-А'!$H$9</f>
        <v>2937.739</v>
      </c>
      <c r="F108" s="117">
        <f>VLOOKUP($A108+ROUND((COLUMN()-2)/24,5),АТС!$A$41:$F$784,6)+'Иные услуги '!$C$5+'РСТ РСО-А'!$I$6+'РСТ РСО-А'!$H$9</f>
        <v>2938.6590000000001</v>
      </c>
      <c r="G108" s="117">
        <f>VLOOKUP($A108+ROUND((COLUMN()-2)/24,5),АТС!$A$41:$F$784,6)+'Иные услуги '!$C$5+'РСТ РСО-А'!$I$6+'РСТ РСО-А'!$H$9</f>
        <v>2938.6590000000001</v>
      </c>
      <c r="H108" s="117">
        <f>VLOOKUP($A108+ROUND((COLUMN()-2)/24,5),АТС!$A$41:$F$784,6)+'Иные услуги '!$C$5+'РСТ РСО-А'!$I$6+'РСТ РСО-А'!$H$9</f>
        <v>2936.9690000000001</v>
      </c>
      <c r="I108" s="117">
        <f>VLOOKUP($A108+ROUND((COLUMN()-2)/24,5),АТС!$A$41:$F$784,6)+'Иные услуги '!$C$5+'РСТ РСО-А'!$I$6+'РСТ РСО-А'!$H$9</f>
        <v>2937.3090000000002</v>
      </c>
      <c r="J108" s="117">
        <f>VLOOKUP($A108+ROUND((COLUMN()-2)/24,5),АТС!$A$41:$F$784,6)+'Иные услуги '!$C$5+'РСТ РСО-А'!$I$6+'РСТ РСО-А'!$H$9</f>
        <v>2937.6590000000001</v>
      </c>
      <c r="K108" s="117">
        <f>VLOOKUP($A108+ROUND((COLUMN()-2)/24,5),АТС!$A$41:$F$784,6)+'Иные услуги '!$C$5+'РСТ РСО-А'!$I$6+'РСТ РСО-А'!$H$9</f>
        <v>2937.799</v>
      </c>
      <c r="L108" s="117">
        <f>VLOOKUP($A108+ROUND((COLUMN()-2)/24,5),АТС!$A$41:$F$784,6)+'Иные услуги '!$C$5+'РСТ РСО-А'!$I$6+'РСТ РСО-А'!$H$9</f>
        <v>2937.8790000000004</v>
      </c>
      <c r="M108" s="117">
        <f>VLOOKUP($A108+ROUND((COLUMN()-2)/24,5),АТС!$A$41:$F$784,6)+'Иные услуги '!$C$5+'РСТ РСО-А'!$I$6+'РСТ РСО-А'!$H$9</f>
        <v>2937.8890000000001</v>
      </c>
      <c r="N108" s="117">
        <f>VLOOKUP($A108+ROUND((COLUMN()-2)/24,5),АТС!$A$41:$F$784,6)+'Иные услуги '!$C$5+'РСТ РСО-А'!$I$6+'РСТ РСО-А'!$H$9</f>
        <v>2937.8790000000004</v>
      </c>
      <c r="O108" s="117">
        <f>VLOOKUP($A108+ROUND((COLUMN()-2)/24,5),АТС!$A$41:$F$784,6)+'Иные услуги '!$C$5+'РСТ РСО-А'!$I$6+'РСТ РСО-А'!$H$9</f>
        <v>2937.8790000000004</v>
      </c>
      <c r="P108" s="117">
        <f>VLOOKUP($A108+ROUND((COLUMN()-2)/24,5),АТС!$A$41:$F$784,6)+'Иные услуги '!$C$5+'РСТ РСО-А'!$I$6+'РСТ РСО-А'!$H$9</f>
        <v>2937.8390000000004</v>
      </c>
      <c r="Q108" s="117">
        <f>VLOOKUP($A108+ROUND((COLUMN()-2)/24,5),АТС!$A$41:$F$784,6)+'Иные услуги '!$C$5+'РСТ РСО-А'!$I$6+'РСТ РСО-А'!$H$9</f>
        <v>2937.8890000000001</v>
      </c>
      <c r="R108" s="117">
        <f>VLOOKUP($A108+ROUND((COLUMN()-2)/24,5),АТС!$A$41:$F$784,6)+'Иные услуги '!$C$5+'РСТ РСО-А'!$I$6+'РСТ РСО-А'!$H$9</f>
        <v>2938.1290000000004</v>
      </c>
      <c r="S108" s="117">
        <f>VLOOKUP($A108+ROUND((COLUMN()-2)/24,5),АТС!$A$41:$F$784,6)+'Иные услуги '!$C$5+'РСТ РСО-А'!$I$6+'РСТ РСО-А'!$H$9</f>
        <v>2938.1190000000001</v>
      </c>
      <c r="T108" s="117">
        <f>VLOOKUP($A108+ROUND((COLUMN()-2)/24,5),АТС!$A$41:$F$784,6)+'Иные услуги '!$C$5+'РСТ РСО-А'!$I$6+'РСТ РСО-А'!$H$9</f>
        <v>2938.0590000000002</v>
      </c>
      <c r="U108" s="117">
        <f>VLOOKUP($A108+ROUND((COLUMN()-2)/24,5),АТС!$A$41:$F$784,6)+'Иные услуги '!$C$5+'РСТ РСО-А'!$I$6+'РСТ РСО-А'!$H$9</f>
        <v>2938.0790000000002</v>
      </c>
      <c r="V108" s="117">
        <f>VLOOKUP($A108+ROUND((COLUMN()-2)/24,5),АТС!$A$41:$F$784,6)+'Иные услуги '!$C$5+'РСТ РСО-А'!$I$6+'РСТ РСО-А'!$H$9</f>
        <v>2937.6489999999999</v>
      </c>
      <c r="W108" s="117">
        <f>VLOOKUP($A108+ROUND((COLUMN()-2)/24,5),АТС!$A$41:$F$784,6)+'Иные услуги '!$C$5+'РСТ РСО-А'!$I$6+'РСТ РСО-А'!$H$9</f>
        <v>2937.5890000000004</v>
      </c>
      <c r="X108" s="117">
        <f>VLOOKUP($A108+ROUND((COLUMN()-2)/24,5),АТС!$A$41:$F$784,6)+'Иные услуги '!$C$5+'РСТ РСО-А'!$I$6+'РСТ РСО-А'!$H$9</f>
        <v>2937.1290000000004</v>
      </c>
      <c r="Y108" s="117">
        <f>VLOOKUP($A108+ROUND((COLUMN()-2)/24,5),АТС!$A$41:$F$784,6)+'Иные услуги '!$C$5+'РСТ РСО-А'!$I$6+'РСТ РСО-А'!$H$9</f>
        <v>2936.4389999999999</v>
      </c>
    </row>
    <row r="109" spans="1:25" x14ac:dyDescent="0.2">
      <c r="A109" s="66">
        <f t="shared" si="2"/>
        <v>43636</v>
      </c>
      <c r="B109" s="117">
        <f>VLOOKUP($A109+ROUND((COLUMN()-2)/24,5),АТС!$A$41:$F$784,6)+'Иные услуги '!$C$5+'РСТ РСО-А'!$I$6+'РСТ РСО-А'!$H$9</f>
        <v>2938.0390000000002</v>
      </c>
      <c r="C109" s="117">
        <f>VLOOKUP($A109+ROUND((COLUMN()-2)/24,5),АТС!$A$41:$F$784,6)+'Иные услуги '!$C$5+'РСТ РСО-А'!$I$6+'РСТ РСО-А'!$H$9</f>
        <v>2937.7890000000002</v>
      </c>
      <c r="D109" s="117">
        <f>VLOOKUP($A109+ROUND((COLUMN()-2)/24,5),АТС!$A$41:$F$784,6)+'Иные услуги '!$C$5+'РСТ РСО-А'!$I$6+'РСТ РСО-А'!$H$9</f>
        <v>2937.9389999999999</v>
      </c>
      <c r="E109" s="117">
        <f>VLOOKUP($A109+ROUND((COLUMN()-2)/24,5),АТС!$A$41:$F$784,6)+'Иные услуги '!$C$5+'РСТ РСО-А'!$I$6+'РСТ РСО-А'!$H$9</f>
        <v>2938.6590000000001</v>
      </c>
      <c r="F109" s="117">
        <f>VLOOKUP($A109+ROUND((COLUMN()-2)/24,5),АТС!$A$41:$F$784,6)+'Иные услуги '!$C$5+'РСТ РСО-А'!$I$6+'РСТ РСО-А'!$H$9</f>
        <v>2938.6590000000001</v>
      </c>
      <c r="G109" s="117">
        <f>VLOOKUP($A109+ROUND((COLUMN()-2)/24,5),АТС!$A$41:$F$784,6)+'Иные услуги '!$C$5+'РСТ РСО-А'!$I$6+'РСТ РСО-А'!$H$9</f>
        <v>2938.6590000000001</v>
      </c>
      <c r="H109" s="117">
        <f>VLOOKUP($A109+ROUND((COLUMN()-2)/24,5),АТС!$A$41:$F$784,6)+'Иные услуги '!$C$5+'РСТ РСО-А'!$I$6+'РСТ РСО-А'!$H$9</f>
        <v>2937.8090000000002</v>
      </c>
      <c r="I109" s="117">
        <f>VLOOKUP($A109+ROUND((COLUMN()-2)/24,5),АТС!$A$41:$F$784,6)+'Иные услуги '!$C$5+'РСТ РСО-А'!$I$6+'РСТ РСО-А'!$H$9</f>
        <v>2937.8690000000001</v>
      </c>
      <c r="J109" s="117">
        <f>VLOOKUP($A109+ROUND((COLUMN()-2)/24,5),АТС!$A$41:$F$784,6)+'Иные услуги '!$C$5+'РСТ РСО-А'!$I$6+'РСТ РСО-А'!$H$9</f>
        <v>2938.069</v>
      </c>
      <c r="K109" s="117">
        <f>VLOOKUP($A109+ROUND((COLUMN()-2)/24,5),АТС!$A$41:$F$784,6)+'Иные услуги '!$C$5+'РСТ РСО-А'!$I$6+'РСТ РСО-А'!$H$9</f>
        <v>2938.1089999999999</v>
      </c>
      <c r="L109" s="117">
        <f>VLOOKUP($A109+ROUND((COLUMN()-2)/24,5),АТС!$A$41:$F$784,6)+'Иные услуги '!$C$5+'РСТ РСО-А'!$I$6+'РСТ РСО-А'!$H$9</f>
        <v>2938.1390000000001</v>
      </c>
      <c r="M109" s="117">
        <f>VLOOKUP($A109+ROUND((COLUMN()-2)/24,5),АТС!$A$41:$F$784,6)+'Иные услуги '!$C$5+'РСТ РСО-А'!$I$6+'РСТ РСО-А'!$H$9</f>
        <v>2938.1790000000001</v>
      </c>
      <c r="N109" s="117">
        <f>VLOOKUP($A109+ROUND((COLUMN()-2)/24,5),АТС!$A$41:$F$784,6)+'Иные услуги '!$C$5+'РСТ РСО-А'!$I$6+'РСТ РСО-А'!$H$9</f>
        <v>2938.1889999999999</v>
      </c>
      <c r="O109" s="117">
        <f>VLOOKUP($A109+ROUND((COLUMN()-2)/24,5),АТС!$A$41:$F$784,6)+'Иные услуги '!$C$5+'РСТ РСО-А'!$I$6+'РСТ РСО-А'!$H$9</f>
        <v>2938.1790000000001</v>
      </c>
      <c r="P109" s="117">
        <f>VLOOKUP($A109+ROUND((COLUMN()-2)/24,5),АТС!$A$41:$F$784,6)+'Иные услуги '!$C$5+'РСТ РСО-А'!$I$6+'РСТ РСО-А'!$H$9</f>
        <v>2937.8490000000002</v>
      </c>
      <c r="Q109" s="117">
        <f>VLOOKUP($A109+ROUND((COLUMN()-2)/24,5),АТС!$A$41:$F$784,6)+'Иные услуги '!$C$5+'РСТ РСО-А'!$I$6+'РСТ РСО-А'!$H$9</f>
        <v>2937.8390000000004</v>
      </c>
      <c r="R109" s="117">
        <f>VLOOKUP($A109+ROUND((COLUMN()-2)/24,5),АТС!$A$41:$F$784,6)+'Иные услуги '!$C$5+'РСТ РСО-А'!$I$6+'РСТ РСО-А'!$H$9</f>
        <v>2937.8589999999999</v>
      </c>
      <c r="S109" s="117">
        <f>VLOOKUP($A109+ROUND((COLUMN()-2)/24,5),АТС!$A$41:$F$784,6)+'Иные услуги '!$C$5+'РСТ РСО-А'!$I$6+'РСТ РСО-А'!$H$9</f>
        <v>2937.8390000000004</v>
      </c>
      <c r="T109" s="117">
        <f>VLOOKUP($A109+ROUND((COLUMN()-2)/24,5),АТС!$A$41:$F$784,6)+'Иные услуги '!$C$5+'РСТ РСО-А'!$I$6+'РСТ РСО-А'!$H$9</f>
        <v>2938.1290000000004</v>
      </c>
      <c r="U109" s="117">
        <f>VLOOKUP($A109+ROUND((COLUMN()-2)/24,5),АТС!$A$41:$F$784,6)+'Иные услуги '!$C$5+'РСТ РСО-А'!$I$6+'РСТ РСО-А'!$H$9</f>
        <v>2938.1290000000004</v>
      </c>
      <c r="V109" s="117">
        <f>VLOOKUP($A109+ROUND((COLUMN()-2)/24,5),АТС!$A$41:$F$784,6)+'Иные услуги '!$C$5+'РСТ РСО-А'!$I$6+'РСТ РСО-А'!$H$9</f>
        <v>2937.7690000000002</v>
      </c>
      <c r="W109" s="117">
        <f>VLOOKUP($A109+ROUND((COLUMN()-2)/24,5),АТС!$A$41:$F$784,6)+'Иные услуги '!$C$5+'РСТ РСО-А'!$I$6+'РСТ РСО-А'!$H$9</f>
        <v>2937.799</v>
      </c>
      <c r="X109" s="117">
        <f>VLOOKUP($A109+ROUND((COLUMN()-2)/24,5),АТС!$A$41:$F$784,6)+'Иные услуги '!$C$5+'РСТ РСО-А'!$I$6+'РСТ РСО-А'!$H$9</f>
        <v>2937.4790000000003</v>
      </c>
      <c r="Y109" s="117">
        <f>VLOOKUP($A109+ROUND((COLUMN()-2)/24,5),АТС!$A$41:$F$784,6)+'Иные услуги '!$C$5+'РСТ РСО-А'!$I$6+'РСТ РСО-А'!$H$9</f>
        <v>2937.1190000000001</v>
      </c>
    </row>
    <row r="110" spans="1:25" x14ac:dyDescent="0.2">
      <c r="A110" s="66">
        <f t="shared" si="2"/>
        <v>43637</v>
      </c>
      <c r="B110" s="117">
        <f>VLOOKUP($A110+ROUND((COLUMN()-2)/24,5),АТС!$A$41:$F$784,6)+'Иные услуги '!$C$5+'РСТ РСО-А'!$I$6+'РСТ РСО-А'!$H$9</f>
        <v>2938.009</v>
      </c>
      <c r="C110" s="117">
        <f>VLOOKUP($A110+ROUND((COLUMN()-2)/24,5),АТС!$A$41:$F$784,6)+'Иные услуги '!$C$5+'РСТ РСО-А'!$I$6+'РСТ РСО-А'!$H$9</f>
        <v>2937.819</v>
      </c>
      <c r="D110" s="117">
        <f>VLOOKUP($A110+ROUND((COLUMN()-2)/24,5),АТС!$A$41:$F$784,6)+'Иные услуги '!$C$5+'РСТ РСО-А'!$I$6+'РСТ РСО-А'!$H$9</f>
        <v>2937.8490000000002</v>
      </c>
      <c r="E110" s="117">
        <f>VLOOKUP($A110+ROUND((COLUMN()-2)/24,5),АТС!$A$41:$F$784,6)+'Иные услуги '!$C$5+'РСТ РСО-А'!$I$6+'РСТ РСО-А'!$H$9</f>
        <v>2937.9090000000001</v>
      </c>
      <c r="F110" s="117">
        <f>VLOOKUP($A110+ROUND((COLUMN()-2)/24,5),АТС!$A$41:$F$784,6)+'Иные услуги '!$C$5+'РСТ РСО-А'!$I$6+'РСТ РСО-А'!$H$9</f>
        <v>2937.799</v>
      </c>
      <c r="G110" s="117">
        <f>VLOOKUP($A110+ROUND((COLUMN()-2)/24,5),АТС!$A$41:$F$784,6)+'Иные услуги '!$C$5+'РСТ РСО-А'!$I$6+'РСТ РСО-А'!$H$9</f>
        <v>2937.8090000000002</v>
      </c>
      <c r="H110" s="117">
        <f>VLOOKUP($A110+ROUND((COLUMN()-2)/24,5),АТС!$A$41:$F$784,6)+'Иные услуги '!$C$5+'РСТ РСО-А'!$I$6+'РСТ РСО-А'!$H$9</f>
        <v>2937.2090000000003</v>
      </c>
      <c r="I110" s="117">
        <f>VLOOKUP($A110+ROUND((COLUMN()-2)/24,5),АТС!$A$41:$F$784,6)+'Иные услуги '!$C$5+'РСТ РСО-А'!$I$6+'РСТ РСО-А'!$H$9</f>
        <v>2937.5890000000004</v>
      </c>
      <c r="J110" s="117">
        <f>VLOOKUP($A110+ROUND((COLUMN()-2)/24,5),АТС!$A$41:$F$784,6)+'Иные услуги '!$C$5+'РСТ РСО-А'!$I$6+'РСТ РСО-А'!$H$9</f>
        <v>2938.009</v>
      </c>
      <c r="K110" s="117">
        <f>VLOOKUP($A110+ROUND((COLUMN()-2)/24,5),АТС!$A$41:$F$784,6)+'Иные услуги '!$C$5+'РСТ РСО-А'!$I$6+'РСТ РСО-А'!$H$9</f>
        <v>2938.0790000000002</v>
      </c>
      <c r="L110" s="117">
        <f>VLOOKUP($A110+ROUND((COLUMN()-2)/24,5),АТС!$A$41:$F$784,6)+'Иные услуги '!$C$5+'РСТ РСО-А'!$I$6+'РСТ РСО-А'!$H$9</f>
        <v>2938.1089999999999</v>
      </c>
      <c r="M110" s="117">
        <f>VLOOKUP($A110+ROUND((COLUMN()-2)/24,5),АТС!$A$41:$F$784,6)+'Иные услуги '!$C$5+'РСТ РСО-А'!$I$6+'РСТ РСО-А'!$H$9</f>
        <v>2938.1390000000001</v>
      </c>
      <c r="N110" s="117">
        <f>VLOOKUP($A110+ROUND((COLUMN()-2)/24,5),АТС!$A$41:$F$784,6)+'Иные услуги '!$C$5+'РСТ РСО-А'!$I$6+'РСТ РСО-А'!$H$9</f>
        <v>2938.1190000000001</v>
      </c>
      <c r="O110" s="117">
        <f>VLOOKUP($A110+ROUND((COLUMN()-2)/24,5),АТС!$A$41:$F$784,6)+'Иные услуги '!$C$5+'РСТ РСО-А'!$I$6+'РСТ РСО-А'!$H$9</f>
        <v>2937.8290000000002</v>
      </c>
      <c r="P110" s="117">
        <f>VLOOKUP($A110+ROUND((COLUMN()-2)/24,5),АТС!$A$41:$F$784,6)+'Иные услуги '!$C$5+'РСТ РСО-А'!$I$6+'РСТ РСО-А'!$H$9</f>
        <v>2937.8390000000004</v>
      </c>
      <c r="Q110" s="117">
        <f>VLOOKUP($A110+ROUND((COLUMN()-2)/24,5),АТС!$A$41:$F$784,6)+'Иные услуги '!$C$5+'РСТ РСО-А'!$I$6+'РСТ РСО-А'!$H$9</f>
        <v>2937.819</v>
      </c>
      <c r="R110" s="117">
        <f>VLOOKUP($A110+ROUND((COLUMN()-2)/24,5),АТС!$A$41:$F$784,6)+'Иные услуги '!$C$5+'РСТ РСО-А'!$I$6+'РСТ РСО-А'!$H$9</f>
        <v>2937.799</v>
      </c>
      <c r="S110" s="117">
        <f>VLOOKUP($A110+ROUND((COLUMN()-2)/24,5),АТС!$A$41:$F$784,6)+'Иные услуги '!$C$5+'РСТ РСО-А'!$I$6+'РСТ РСО-А'!$H$9</f>
        <v>2937.8589999999999</v>
      </c>
      <c r="T110" s="117">
        <f>VLOOKUP($A110+ROUND((COLUMN()-2)/24,5),АТС!$A$41:$F$784,6)+'Иные услуги '!$C$5+'РСТ РСО-А'!$I$6+'РСТ РСО-А'!$H$9</f>
        <v>2938.029</v>
      </c>
      <c r="U110" s="117">
        <f>VLOOKUP($A110+ROUND((COLUMN()-2)/24,5),АТС!$A$41:$F$784,6)+'Иные услуги '!$C$5+'РСТ РСО-А'!$I$6+'РСТ РСО-А'!$H$9</f>
        <v>2938.0390000000002</v>
      </c>
      <c r="V110" s="117">
        <f>VLOOKUP($A110+ROUND((COLUMN()-2)/24,5),АТС!$A$41:$F$784,6)+'Иные услуги '!$C$5+'РСТ РСО-А'!$I$6+'РСТ РСО-А'!$H$9</f>
        <v>2937.5590000000002</v>
      </c>
      <c r="W110" s="117">
        <f>VLOOKUP($A110+ROUND((COLUMN()-2)/24,5),АТС!$A$41:$F$784,6)+'Иные услуги '!$C$5+'РСТ РСО-А'!$I$6+'РСТ РСО-А'!$H$9</f>
        <v>2937.6990000000001</v>
      </c>
      <c r="X110" s="117">
        <f>VLOOKUP($A110+ROUND((COLUMN()-2)/24,5),АТС!$A$41:$F$784,6)+'Иные услуги '!$C$5+'РСТ РСО-А'!$I$6+'РСТ РСО-А'!$H$9</f>
        <v>2937.279</v>
      </c>
      <c r="Y110" s="117">
        <f>VLOOKUP($A110+ROUND((COLUMN()-2)/24,5),АТС!$A$41:$F$784,6)+'Иные услуги '!$C$5+'РСТ РСО-А'!$I$6+'РСТ РСО-А'!$H$9</f>
        <v>2936.9190000000003</v>
      </c>
    </row>
    <row r="111" spans="1:25" x14ac:dyDescent="0.2">
      <c r="A111" s="66">
        <f t="shared" si="2"/>
        <v>43638</v>
      </c>
      <c r="B111" s="117">
        <f>VLOOKUP($A111+ROUND((COLUMN()-2)/24,5),АТС!$A$41:$F$784,6)+'Иные услуги '!$C$5+'РСТ РСО-А'!$I$6+'РСТ РСО-А'!$H$9</f>
        <v>2937.8690000000001</v>
      </c>
      <c r="C111" s="117">
        <f>VLOOKUP($A111+ROUND((COLUMN()-2)/24,5),АТС!$A$41:$F$784,6)+'Иные услуги '!$C$5+'РСТ РСО-А'!$I$6+'РСТ РСО-А'!$H$9</f>
        <v>2937.8290000000002</v>
      </c>
      <c r="D111" s="117">
        <f>VLOOKUP($A111+ROUND((COLUMN()-2)/24,5),АТС!$A$41:$F$784,6)+'Иные услуги '!$C$5+'РСТ РСО-А'!$I$6+'РСТ РСО-А'!$H$9</f>
        <v>2937.9690000000001</v>
      </c>
      <c r="E111" s="117">
        <f>VLOOKUP($A111+ROUND((COLUMN()-2)/24,5),АТС!$A$41:$F$784,6)+'Иные услуги '!$C$5+'РСТ РСО-А'!$I$6+'РСТ РСО-А'!$H$9</f>
        <v>2937.989</v>
      </c>
      <c r="F111" s="117">
        <f>VLOOKUP($A111+ROUND((COLUMN()-2)/24,5),АТС!$A$41:$F$784,6)+'Иные услуги '!$C$5+'РСТ РСО-А'!$I$6+'РСТ РСО-А'!$H$9</f>
        <v>2937.9290000000001</v>
      </c>
      <c r="G111" s="117">
        <f>VLOOKUP($A111+ROUND((COLUMN()-2)/24,5),АТС!$A$41:$F$784,6)+'Иные услуги '!$C$5+'РСТ РСО-А'!$I$6+'РСТ РСО-А'!$H$9</f>
        <v>2937.9490000000001</v>
      </c>
      <c r="H111" s="117">
        <f>VLOOKUP($A111+ROUND((COLUMN()-2)/24,5),АТС!$A$41:$F$784,6)+'Иные услуги '!$C$5+'РСТ РСО-А'!$I$6+'РСТ РСО-А'!$H$9</f>
        <v>2937.7890000000002</v>
      </c>
      <c r="I111" s="117">
        <f>VLOOKUP($A111+ROUND((COLUMN()-2)/24,5),АТС!$A$41:$F$784,6)+'Иные услуги '!$C$5+'РСТ РСО-А'!$I$6+'РСТ РСО-А'!$H$9</f>
        <v>2937.7090000000003</v>
      </c>
      <c r="J111" s="117">
        <f>VLOOKUP($A111+ROUND((COLUMN()-2)/24,5),АТС!$A$41:$F$784,6)+'Иные услуги '!$C$5+'РСТ РСО-А'!$I$6+'РСТ РСО-А'!$H$9</f>
        <v>2938.029</v>
      </c>
      <c r="K111" s="117">
        <f>VLOOKUP($A111+ROUND((COLUMN()-2)/24,5),АТС!$A$41:$F$784,6)+'Иные услуги '!$C$5+'РСТ РСО-А'!$I$6+'РСТ РСО-А'!$H$9</f>
        <v>2938.1290000000004</v>
      </c>
      <c r="L111" s="117">
        <f>VLOOKUP($A111+ROUND((COLUMN()-2)/24,5),АТС!$A$41:$F$784,6)+'Иные услуги '!$C$5+'РСТ РСО-А'!$I$6+'РСТ РСО-А'!$H$9</f>
        <v>2938.1190000000001</v>
      </c>
      <c r="M111" s="117">
        <f>VLOOKUP($A111+ROUND((COLUMN()-2)/24,5),АТС!$A$41:$F$784,6)+'Иные услуги '!$C$5+'РСТ РСО-А'!$I$6+'РСТ РСО-А'!$H$9</f>
        <v>2938.1190000000001</v>
      </c>
      <c r="N111" s="117">
        <f>VLOOKUP($A111+ROUND((COLUMN()-2)/24,5),АТС!$A$41:$F$784,6)+'Иные услуги '!$C$5+'РСТ РСО-А'!$I$6+'РСТ РСО-А'!$H$9</f>
        <v>2938.1089999999999</v>
      </c>
      <c r="O111" s="117">
        <f>VLOOKUP($A111+ROUND((COLUMN()-2)/24,5),АТС!$A$41:$F$784,6)+'Иные услуги '!$C$5+'РСТ РСО-А'!$I$6+'РСТ РСО-А'!$H$9</f>
        <v>2937.8989999999999</v>
      </c>
      <c r="P111" s="117">
        <f>VLOOKUP($A111+ROUND((COLUMN()-2)/24,5),АТС!$A$41:$F$784,6)+'Иные услуги '!$C$5+'РСТ РСО-А'!$I$6+'РСТ РСО-А'!$H$9</f>
        <v>2937.8989999999999</v>
      </c>
      <c r="Q111" s="117">
        <f>VLOOKUP($A111+ROUND((COLUMN()-2)/24,5),АТС!$A$41:$F$784,6)+'Иные услуги '!$C$5+'РСТ РСО-А'!$I$6+'РСТ РСО-А'!$H$9</f>
        <v>2937.9389999999999</v>
      </c>
      <c r="R111" s="117">
        <f>VLOOKUP($A111+ROUND((COLUMN()-2)/24,5),АТС!$A$41:$F$784,6)+'Иные услуги '!$C$5+'РСТ РСО-А'!$I$6+'РСТ РСО-А'!$H$9</f>
        <v>2937.9389999999999</v>
      </c>
      <c r="S111" s="117">
        <f>VLOOKUP($A111+ROUND((COLUMN()-2)/24,5),АТС!$A$41:$F$784,6)+'Иные услуги '!$C$5+'РСТ РСО-А'!$I$6+'РСТ РСО-А'!$H$9</f>
        <v>2937.8790000000004</v>
      </c>
      <c r="T111" s="117">
        <f>VLOOKUP($A111+ROUND((COLUMN()-2)/24,5),АТС!$A$41:$F$784,6)+'Иные услуги '!$C$5+'РСТ РСО-А'!$I$6+'РСТ РСО-А'!$H$9</f>
        <v>2938.0990000000002</v>
      </c>
      <c r="U111" s="117">
        <f>VLOOKUP($A111+ROUND((COLUMN()-2)/24,5),АТС!$A$41:$F$784,6)+'Иные услуги '!$C$5+'РСТ РСО-А'!$I$6+'РСТ РСО-А'!$H$9</f>
        <v>2938.0790000000002</v>
      </c>
      <c r="V111" s="117">
        <f>VLOOKUP($A111+ROUND((COLUMN()-2)/24,5),АТС!$A$41:$F$784,6)+'Иные услуги '!$C$5+'РСТ РСО-А'!$I$6+'РСТ РСО-А'!$H$9</f>
        <v>2937.6290000000004</v>
      </c>
      <c r="W111" s="117">
        <f>VLOOKUP($A111+ROUND((COLUMN()-2)/24,5),АТС!$A$41:$F$784,6)+'Иные услуги '!$C$5+'РСТ РСО-А'!$I$6+'РСТ РСО-А'!$H$9</f>
        <v>2937.6489999999999</v>
      </c>
      <c r="X111" s="117">
        <f>VLOOKUP($A111+ROUND((COLUMN()-2)/24,5),АТС!$A$41:$F$784,6)+'Иные услуги '!$C$5+'РСТ РСО-А'!$I$6+'РСТ РСО-А'!$H$9</f>
        <v>2937.2690000000002</v>
      </c>
      <c r="Y111" s="117">
        <f>VLOOKUP($A111+ROUND((COLUMN()-2)/24,5),АТС!$A$41:$F$784,6)+'Иные услуги '!$C$5+'РСТ РСО-А'!$I$6+'РСТ РСО-А'!$H$9</f>
        <v>2936.9090000000001</v>
      </c>
    </row>
    <row r="112" spans="1:25" x14ac:dyDescent="0.2">
      <c r="A112" s="66">
        <f t="shared" si="2"/>
        <v>43639</v>
      </c>
      <c r="B112" s="117">
        <f>VLOOKUP($A112+ROUND((COLUMN()-2)/24,5),АТС!$A$41:$F$784,6)+'Иные услуги '!$C$5+'РСТ РСО-А'!$I$6+'РСТ РСО-А'!$H$9</f>
        <v>2937.9090000000001</v>
      </c>
      <c r="C112" s="117">
        <f>VLOOKUP($A112+ROUND((COLUMN()-2)/24,5),АТС!$A$41:$F$784,6)+'Иные услуги '!$C$5+'РСТ РСО-А'!$I$6+'РСТ РСО-А'!$H$9</f>
        <v>2937.819</v>
      </c>
      <c r="D112" s="117">
        <f>VLOOKUP($A112+ROUND((COLUMN()-2)/24,5),АТС!$A$41:$F$784,6)+'Иные услуги '!$C$5+'РСТ РСО-А'!$I$6+'РСТ РСО-А'!$H$9</f>
        <v>2937.8490000000002</v>
      </c>
      <c r="E112" s="117">
        <f>VLOOKUP($A112+ROUND((COLUMN()-2)/24,5),АТС!$A$41:$F$784,6)+'Иные услуги '!$C$5+'РСТ РСО-А'!$I$6+'РСТ РСО-А'!$H$9</f>
        <v>2937.9290000000001</v>
      </c>
      <c r="F112" s="117">
        <f>VLOOKUP($A112+ROUND((COLUMN()-2)/24,5),АТС!$A$41:$F$784,6)+'Иные услуги '!$C$5+'РСТ РСО-А'!$I$6+'РСТ РСО-А'!$H$9</f>
        <v>2937.8290000000002</v>
      </c>
      <c r="G112" s="117">
        <f>VLOOKUP($A112+ROUND((COLUMN()-2)/24,5),АТС!$A$41:$F$784,6)+'Иные услуги '!$C$5+'РСТ РСО-А'!$I$6+'РСТ РСО-А'!$H$9</f>
        <v>2937.8490000000002</v>
      </c>
      <c r="H112" s="117">
        <f>VLOOKUP($A112+ROUND((COLUMN()-2)/24,5),АТС!$A$41:$F$784,6)+'Иные услуги '!$C$5+'РСТ РСО-А'!$I$6+'РСТ РСО-А'!$H$9</f>
        <v>2937.8989999999999</v>
      </c>
      <c r="I112" s="117">
        <f>VLOOKUP($A112+ROUND((COLUMN()-2)/24,5),АТС!$A$41:$F$784,6)+'Иные услуги '!$C$5+'РСТ РСО-А'!$I$6+'РСТ РСО-А'!$H$9</f>
        <v>2937.7190000000001</v>
      </c>
      <c r="J112" s="117">
        <f>VLOOKUP($A112+ROUND((COLUMN()-2)/24,5),АТС!$A$41:$F$784,6)+'Иные услуги '!$C$5+'РСТ РСО-А'!$I$6+'РСТ РСО-А'!$H$9</f>
        <v>2938.0190000000002</v>
      </c>
      <c r="K112" s="117">
        <f>VLOOKUP($A112+ROUND((COLUMN()-2)/24,5),АТС!$A$41:$F$784,6)+'Иные услуги '!$C$5+'РСТ РСО-А'!$I$6+'РСТ РСО-А'!$H$9</f>
        <v>2938.0390000000002</v>
      </c>
      <c r="L112" s="117">
        <f>VLOOKUP($A112+ROUND((COLUMN()-2)/24,5),АТС!$A$41:$F$784,6)+'Иные услуги '!$C$5+'РСТ РСО-А'!$I$6+'РСТ РСО-А'!$H$9</f>
        <v>2938.049</v>
      </c>
      <c r="M112" s="117">
        <f>VLOOKUP($A112+ROUND((COLUMN()-2)/24,5),АТС!$A$41:$F$784,6)+'Иные услуги '!$C$5+'РСТ РСО-А'!$I$6+'РСТ РСО-А'!$H$9</f>
        <v>2938.0590000000002</v>
      </c>
      <c r="N112" s="117">
        <f>VLOOKUP($A112+ROUND((COLUMN()-2)/24,5),АТС!$A$41:$F$784,6)+'Иные услуги '!$C$5+'РСТ РСО-А'!$I$6+'РСТ РСО-А'!$H$9</f>
        <v>2938.0590000000002</v>
      </c>
      <c r="O112" s="117">
        <f>VLOOKUP($A112+ROUND((COLUMN()-2)/24,5),АТС!$A$41:$F$784,6)+'Иные услуги '!$C$5+'РСТ РСО-А'!$I$6+'РСТ РСО-А'!$H$9</f>
        <v>2937.8589999999999</v>
      </c>
      <c r="P112" s="117">
        <f>VLOOKUP($A112+ROUND((COLUMN()-2)/24,5),АТС!$A$41:$F$784,6)+'Иные услуги '!$C$5+'РСТ РСО-А'!$I$6+'РСТ РСО-А'!$H$9</f>
        <v>2937.8690000000001</v>
      </c>
      <c r="Q112" s="117">
        <f>VLOOKUP($A112+ROUND((COLUMN()-2)/24,5),АТС!$A$41:$F$784,6)+'Иные услуги '!$C$5+'РСТ РСО-А'!$I$6+'РСТ РСО-А'!$H$9</f>
        <v>2937.9190000000003</v>
      </c>
      <c r="R112" s="117">
        <f>VLOOKUP($A112+ROUND((COLUMN()-2)/24,5),АТС!$A$41:$F$784,6)+'Иные услуги '!$C$5+'РСТ РСО-А'!$I$6+'РСТ РСО-А'!$H$9</f>
        <v>2937.9190000000003</v>
      </c>
      <c r="S112" s="117">
        <f>VLOOKUP($A112+ROUND((COLUMN()-2)/24,5),АТС!$A$41:$F$784,6)+'Иные услуги '!$C$5+'РСТ РСО-А'!$I$6+'РСТ РСО-А'!$H$9</f>
        <v>2937.9190000000003</v>
      </c>
      <c r="T112" s="117">
        <f>VLOOKUP($A112+ROUND((COLUMN()-2)/24,5),АТС!$A$41:$F$784,6)+'Иные услуги '!$C$5+'РСТ РСО-А'!$I$6+'РСТ РСО-А'!$H$9</f>
        <v>2938.0790000000002</v>
      </c>
      <c r="U112" s="117">
        <f>VLOOKUP($A112+ROUND((COLUMN()-2)/24,5),АТС!$A$41:$F$784,6)+'Иные услуги '!$C$5+'РСТ РСО-А'!$I$6+'РСТ РСО-А'!$H$9</f>
        <v>2937.8790000000004</v>
      </c>
      <c r="V112" s="117">
        <f>VLOOKUP($A112+ROUND((COLUMN()-2)/24,5),АТС!$A$41:$F$784,6)+'Иные услуги '!$C$5+'РСТ РСО-А'!$I$6+'РСТ РСО-А'!$H$9</f>
        <v>2937.3989999999999</v>
      </c>
      <c r="W112" s="117">
        <f>VLOOKUP($A112+ROUND((COLUMN()-2)/24,5),АТС!$A$41:$F$784,6)+'Иные услуги '!$C$5+'РСТ РСО-А'!$I$6+'РСТ РСО-А'!$H$9</f>
        <v>2937.3589999999999</v>
      </c>
      <c r="X112" s="117">
        <f>VLOOKUP($A112+ROUND((COLUMN()-2)/24,5),АТС!$A$41:$F$784,6)+'Иные услуги '!$C$5+'РСТ РСО-А'!$I$6+'РСТ РСО-А'!$H$9</f>
        <v>2936.6690000000003</v>
      </c>
      <c r="Y112" s="117">
        <f>VLOOKUP($A112+ROUND((COLUMN()-2)/24,5),АТС!$A$41:$F$784,6)+'Иные услуги '!$C$5+'РСТ РСО-А'!$I$6+'РСТ РСО-А'!$H$9</f>
        <v>2936.029</v>
      </c>
    </row>
    <row r="113" spans="1:25" x14ac:dyDescent="0.2">
      <c r="A113" s="66">
        <f t="shared" si="2"/>
        <v>43640</v>
      </c>
      <c r="B113" s="117">
        <f>VLOOKUP($A113+ROUND((COLUMN()-2)/24,5),АТС!$A$41:$F$784,6)+'Иные услуги '!$C$5+'РСТ РСО-А'!$I$6+'РСТ РСО-А'!$H$9</f>
        <v>2937.6990000000001</v>
      </c>
      <c r="C113" s="117">
        <f>VLOOKUP($A113+ROUND((COLUMN()-2)/24,5),АТС!$A$41:$F$784,6)+'Иные услуги '!$C$5+'РСТ РСО-А'!$I$6+'РСТ РСО-А'!$H$9</f>
        <v>2937.6790000000001</v>
      </c>
      <c r="D113" s="117">
        <f>VLOOKUP($A113+ROUND((COLUMN()-2)/24,5),АТС!$A$41:$F$784,6)+'Иные услуги '!$C$5+'РСТ РСО-А'!$I$6+'РСТ РСО-А'!$H$9</f>
        <v>2937.799</v>
      </c>
      <c r="E113" s="117">
        <f>VLOOKUP($A113+ROUND((COLUMN()-2)/24,5),АТС!$A$41:$F$784,6)+'Иные услуги '!$C$5+'РСТ РСО-А'!$I$6+'РСТ РСО-А'!$H$9</f>
        <v>2937.6990000000001</v>
      </c>
      <c r="F113" s="117">
        <f>VLOOKUP($A113+ROUND((COLUMN()-2)/24,5),АТС!$A$41:$F$784,6)+'Иные услуги '!$C$5+'РСТ РСО-А'!$I$6+'РСТ РСО-А'!$H$9</f>
        <v>2937.489</v>
      </c>
      <c r="G113" s="117">
        <f>VLOOKUP($A113+ROUND((COLUMN()-2)/24,5),АТС!$A$41:$F$784,6)+'Иные услуги '!$C$5+'РСТ РСО-А'!$I$6+'РСТ РСО-А'!$H$9</f>
        <v>2937.529</v>
      </c>
      <c r="H113" s="117">
        <f>VLOOKUP($A113+ROUND((COLUMN()-2)/24,5),АТС!$A$41:$F$784,6)+'Иные услуги '!$C$5+'РСТ РСО-А'!$I$6+'РСТ РСО-А'!$H$9</f>
        <v>2936.8890000000001</v>
      </c>
      <c r="I113" s="117">
        <f>VLOOKUP($A113+ROUND((COLUMN()-2)/24,5),АТС!$A$41:$F$784,6)+'Иные услуги '!$C$5+'РСТ РСО-А'!$I$6+'РСТ РСО-А'!$H$9</f>
        <v>2937.2190000000001</v>
      </c>
      <c r="J113" s="117">
        <f>VLOOKUP($A113+ROUND((COLUMN()-2)/24,5),АТС!$A$41:$F$784,6)+'Иные услуги '!$C$5+'РСТ РСО-А'!$I$6+'РСТ РСО-А'!$H$9</f>
        <v>2937.6590000000001</v>
      </c>
      <c r="K113" s="117">
        <f>VLOOKUP($A113+ROUND((COLUMN()-2)/24,5),АТС!$A$41:$F$784,6)+'Иные услуги '!$C$5+'РСТ РСО-А'!$I$6+'РСТ РСО-А'!$H$9</f>
        <v>2937.819</v>
      </c>
      <c r="L113" s="117">
        <f>VLOOKUP($A113+ROUND((COLUMN()-2)/24,5),АТС!$A$41:$F$784,6)+'Иные услуги '!$C$5+'РСТ РСО-А'!$I$6+'РСТ РСО-А'!$H$9</f>
        <v>2937.8989999999999</v>
      </c>
      <c r="M113" s="117">
        <f>VLOOKUP($A113+ROUND((COLUMN()-2)/24,5),АТС!$A$41:$F$784,6)+'Иные услуги '!$C$5+'РСТ РСО-А'!$I$6+'РСТ РСО-А'!$H$9</f>
        <v>2937.9090000000001</v>
      </c>
      <c r="N113" s="117">
        <f>VLOOKUP($A113+ROUND((COLUMN()-2)/24,5),АТС!$A$41:$F$784,6)+'Иные услуги '!$C$5+'РСТ РСО-А'!$I$6+'РСТ РСО-А'!$H$9</f>
        <v>2937.8790000000004</v>
      </c>
      <c r="O113" s="117">
        <f>VLOOKUP($A113+ROUND((COLUMN()-2)/24,5),АТС!$A$41:$F$784,6)+'Иные услуги '!$C$5+'РСТ РСО-А'!$I$6+'РСТ РСО-А'!$H$9</f>
        <v>2937.509</v>
      </c>
      <c r="P113" s="117">
        <f>VLOOKUP($A113+ROUND((COLUMN()-2)/24,5),АТС!$A$41:$F$784,6)+'Иные услуги '!$C$5+'РСТ РСО-А'!$I$6+'РСТ РСО-А'!$H$9</f>
        <v>2937.5590000000002</v>
      </c>
      <c r="Q113" s="117">
        <f>VLOOKUP($A113+ROUND((COLUMN()-2)/24,5),АТС!$A$41:$F$784,6)+'Иные услуги '!$C$5+'РСТ РСО-А'!$I$6+'РСТ РСО-А'!$H$9</f>
        <v>2937.6690000000003</v>
      </c>
      <c r="R113" s="117">
        <f>VLOOKUP($A113+ROUND((COLUMN()-2)/24,5),АТС!$A$41:$F$784,6)+'Иные услуги '!$C$5+'РСТ РСО-А'!$I$6+'РСТ РСО-А'!$H$9</f>
        <v>2937.739</v>
      </c>
      <c r="S113" s="117">
        <f>VLOOKUP($A113+ROUND((COLUMN()-2)/24,5),АТС!$A$41:$F$784,6)+'Иные услуги '!$C$5+'РСТ РСО-А'!$I$6+'РСТ РСО-А'!$H$9</f>
        <v>2937.7690000000002</v>
      </c>
      <c r="T113" s="117">
        <f>VLOOKUP($A113+ROUND((COLUMN()-2)/24,5),АТС!$A$41:$F$784,6)+'Иные услуги '!$C$5+'РСТ РСО-А'!$I$6+'РСТ РСО-А'!$H$9</f>
        <v>2938.0190000000002</v>
      </c>
      <c r="U113" s="117">
        <f>VLOOKUP($A113+ROUND((COLUMN()-2)/24,5),АТС!$A$41:$F$784,6)+'Иные услуги '!$C$5+'РСТ РСО-А'!$I$6+'РСТ РСО-А'!$H$9</f>
        <v>2937.989</v>
      </c>
      <c r="V113" s="117">
        <f>VLOOKUP($A113+ROUND((COLUMN()-2)/24,5),АТС!$A$41:$F$784,6)+'Иные услуги '!$C$5+'РСТ РСО-А'!$I$6+'РСТ РСО-А'!$H$9</f>
        <v>2937.2190000000001</v>
      </c>
      <c r="W113" s="117">
        <f>VLOOKUP($A113+ROUND((COLUMN()-2)/24,5),АТС!$A$41:$F$784,6)+'Иные услуги '!$C$5+'РСТ РСО-А'!$I$6+'РСТ РСО-А'!$H$9</f>
        <v>2936.9790000000003</v>
      </c>
      <c r="X113" s="117">
        <f>VLOOKUP($A113+ROUND((COLUMN()-2)/24,5),АТС!$A$41:$F$784,6)+'Иные услуги '!$C$5+'РСТ РСО-А'!$I$6+'РСТ РСО-А'!$H$9</f>
        <v>2936.069</v>
      </c>
      <c r="Y113" s="117">
        <f>VLOOKUP($A113+ROUND((COLUMN()-2)/24,5),АТС!$A$41:$F$784,6)+'Иные услуги '!$C$5+'РСТ РСО-А'!$I$6+'РСТ РСО-А'!$H$9</f>
        <v>2935.5890000000004</v>
      </c>
    </row>
    <row r="114" spans="1:25" x14ac:dyDescent="0.2">
      <c r="A114" s="66">
        <f t="shared" si="2"/>
        <v>43641</v>
      </c>
      <c r="B114" s="117">
        <f>VLOOKUP($A114+ROUND((COLUMN()-2)/24,5),АТС!$A$41:$F$784,6)+'Иные услуги '!$C$5+'РСТ РСО-А'!$I$6+'РСТ РСО-А'!$H$9</f>
        <v>2937.819</v>
      </c>
      <c r="C114" s="117">
        <f>VLOOKUP($A114+ROUND((COLUMN()-2)/24,5),АТС!$A$41:$F$784,6)+'Иные услуги '!$C$5+'РСТ РСО-А'!$I$6+'РСТ РСО-А'!$H$9</f>
        <v>2937.8090000000002</v>
      </c>
      <c r="D114" s="117">
        <f>VLOOKUP($A114+ROUND((COLUMN()-2)/24,5),АТС!$A$41:$F$784,6)+'Иные услуги '!$C$5+'РСТ РСО-А'!$I$6+'РСТ РСО-А'!$H$9</f>
        <v>2938.6489999999999</v>
      </c>
      <c r="E114" s="117">
        <f>VLOOKUP($A114+ROUND((COLUMN()-2)/24,5),АТС!$A$41:$F$784,6)+'Иные услуги '!$C$5+'РСТ РСО-А'!$I$6+'РСТ РСО-А'!$H$9</f>
        <v>2938.6590000000001</v>
      </c>
      <c r="F114" s="117">
        <f>VLOOKUP($A114+ROUND((COLUMN()-2)/24,5),АТС!$A$41:$F$784,6)+'Иные услуги '!$C$5+'РСТ РСО-А'!$I$6+'РСТ РСО-А'!$H$9</f>
        <v>2938.6590000000001</v>
      </c>
      <c r="G114" s="117">
        <f>VLOOKUP($A114+ROUND((COLUMN()-2)/24,5),АТС!$A$41:$F$784,6)+'Иные услуги '!$C$5+'РСТ РСО-А'!$I$6+'РСТ РСО-А'!$H$9</f>
        <v>2938.6590000000001</v>
      </c>
      <c r="H114" s="117">
        <f>VLOOKUP($A114+ROUND((COLUMN()-2)/24,5),АТС!$A$41:$F$784,6)+'Иные услуги '!$C$5+'РСТ РСО-А'!$I$6+'РСТ РСО-А'!$H$9</f>
        <v>2937.2190000000001</v>
      </c>
      <c r="I114" s="117">
        <f>VLOOKUP($A114+ROUND((COLUMN()-2)/24,5),АТС!$A$41:$F$784,6)+'Иные услуги '!$C$5+'РСТ РСО-А'!$I$6+'РСТ РСО-А'!$H$9</f>
        <v>2937.7290000000003</v>
      </c>
      <c r="J114" s="117">
        <f>VLOOKUP($A114+ROUND((COLUMN()-2)/24,5),АТС!$A$41:$F$784,6)+'Иные услуги '!$C$5+'РСТ РСО-А'!$I$6+'РСТ РСО-А'!$H$9</f>
        <v>2938.0890000000004</v>
      </c>
      <c r="K114" s="117">
        <f>VLOOKUP($A114+ROUND((COLUMN()-2)/24,5),АТС!$A$41:$F$784,6)+'Иные услуги '!$C$5+'РСТ РСО-А'!$I$6+'РСТ РСО-А'!$H$9</f>
        <v>2938.1290000000004</v>
      </c>
      <c r="L114" s="117">
        <f>VLOOKUP($A114+ROUND((COLUMN()-2)/24,5),АТС!$A$41:$F$784,6)+'Иные услуги '!$C$5+'РСТ РСО-А'!$I$6+'РСТ РСО-А'!$H$9</f>
        <v>2938.1790000000001</v>
      </c>
      <c r="M114" s="117">
        <f>VLOOKUP($A114+ROUND((COLUMN()-2)/24,5),АТС!$A$41:$F$784,6)+'Иные услуги '!$C$5+'РСТ РСО-А'!$I$6+'РСТ РСО-А'!$H$9</f>
        <v>2938.1790000000001</v>
      </c>
      <c r="N114" s="117">
        <f>VLOOKUP($A114+ROUND((COLUMN()-2)/24,5),АТС!$A$41:$F$784,6)+'Иные услуги '!$C$5+'РСТ РСО-А'!$I$6+'РСТ РСО-А'!$H$9</f>
        <v>2938.1889999999999</v>
      </c>
      <c r="O114" s="117">
        <f>VLOOKUP($A114+ROUND((COLUMN()-2)/24,5),АТС!$A$41:$F$784,6)+'Иные услуги '!$C$5+'РСТ РСО-А'!$I$6+'РСТ РСО-А'!$H$9</f>
        <v>2937.9290000000001</v>
      </c>
      <c r="P114" s="117">
        <f>VLOOKUP($A114+ROUND((COLUMN()-2)/24,5),АТС!$A$41:$F$784,6)+'Иные услуги '!$C$5+'РСТ РСО-А'!$I$6+'РСТ РСО-А'!$H$9</f>
        <v>2937.9290000000001</v>
      </c>
      <c r="Q114" s="117">
        <f>VLOOKUP($A114+ROUND((COLUMN()-2)/24,5),АТС!$A$41:$F$784,6)+'Иные услуги '!$C$5+'РСТ РСО-А'!$I$6+'РСТ РСО-А'!$H$9</f>
        <v>2937.9389999999999</v>
      </c>
      <c r="R114" s="117">
        <f>VLOOKUP($A114+ROUND((COLUMN()-2)/24,5),АТС!$A$41:$F$784,6)+'Иные услуги '!$C$5+'РСТ РСО-А'!$I$6+'РСТ РСО-А'!$H$9</f>
        <v>2937.9389999999999</v>
      </c>
      <c r="S114" s="117">
        <f>VLOOKUP($A114+ROUND((COLUMN()-2)/24,5),АТС!$A$41:$F$784,6)+'Иные услуги '!$C$5+'РСТ РСО-А'!$I$6+'РСТ РСО-А'!$H$9</f>
        <v>2937.8490000000002</v>
      </c>
      <c r="T114" s="117">
        <f>VLOOKUP($A114+ROUND((COLUMN()-2)/24,5),АТС!$A$41:$F$784,6)+'Иные услуги '!$C$5+'РСТ РСО-А'!$I$6+'РСТ РСО-А'!$H$9</f>
        <v>2938.0990000000002</v>
      </c>
      <c r="U114" s="117">
        <f>VLOOKUP($A114+ROUND((COLUMN()-2)/24,5),АТС!$A$41:$F$784,6)+'Иные услуги '!$C$5+'РСТ РСО-А'!$I$6+'РСТ РСО-А'!$H$9</f>
        <v>2937.9690000000001</v>
      </c>
      <c r="V114" s="117">
        <f>VLOOKUP($A114+ROUND((COLUMN()-2)/24,5),АТС!$A$41:$F$784,6)+'Иные услуги '!$C$5+'РСТ РСО-А'!$I$6+'РСТ РСО-А'!$H$9</f>
        <v>2937.2490000000003</v>
      </c>
      <c r="W114" s="117">
        <f>VLOOKUP($A114+ROUND((COLUMN()-2)/24,5),АТС!$A$41:$F$784,6)+'Иные услуги '!$C$5+'РСТ РСО-А'!$I$6+'РСТ РСО-А'!$H$9</f>
        <v>2937.2890000000002</v>
      </c>
      <c r="X114" s="117">
        <f>VLOOKUP($A114+ROUND((COLUMN()-2)/24,5),АТС!$A$41:$F$784,6)+'Иные услуги '!$C$5+'РСТ РСО-А'!$I$6+'РСТ РСО-А'!$H$9</f>
        <v>2936.6489999999999</v>
      </c>
      <c r="Y114" s="117">
        <f>VLOOKUP($A114+ROUND((COLUMN()-2)/24,5),АТС!$A$41:$F$784,6)+'Иные услуги '!$C$5+'РСТ РСО-А'!$I$6+'РСТ РСО-А'!$H$9</f>
        <v>2935.9990000000003</v>
      </c>
    </row>
    <row r="115" spans="1:25" x14ac:dyDescent="0.2">
      <c r="A115" s="66">
        <f t="shared" si="2"/>
        <v>43642</v>
      </c>
      <c r="B115" s="117">
        <f>VLOOKUP($A115+ROUND((COLUMN()-2)/24,5),АТС!$A$41:$F$784,6)+'Иные услуги '!$C$5+'РСТ РСО-А'!$I$6+'РСТ РСО-А'!$H$9</f>
        <v>2937.759</v>
      </c>
      <c r="C115" s="117">
        <f>VLOOKUP($A115+ROUND((COLUMN()-2)/24,5),АТС!$A$41:$F$784,6)+'Иные услуги '!$C$5+'РСТ РСО-А'!$I$6+'РСТ РСО-А'!$H$9</f>
        <v>2937.759</v>
      </c>
      <c r="D115" s="117">
        <f>VLOOKUP($A115+ROUND((COLUMN()-2)/24,5),АТС!$A$41:$F$784,6)+'Иные услуги '!$C$5+'РСТ РСО-А'!$I$6+'РСТ РСО-А'!$H$9</f>
        <v>2938.6590000000001</v>
      </c>
      <c r="E115" s="117">
        <f>VLOOKUP($A115+ROUND((COLUMN()-2)/24,5),АТС!$A$41:$F$784,6)+'Иные услуги '!$C$5+'РСТ РСО-А'!$I$6+'РСТ РСО-А'!$H$9</f>
        <v>2938.6590000000001</v>
      </c>
      <c r="F115" s="117">
        <f>VLOOKUP($A115+ROUND((COLUMN()-2)/24,5),АТС!$A$41:$F$784,6)+'Иные услуги '!$C$5+'РСТ РСО-А'!$I$6+'РСТ РСО-А'!$H$9</f>
        <v>2938.6590000000001</v>
      </c>
      <c r="G115" s="117">
        <f>VLOOKUP($A115+ROUND((COLUMN()-2)/24,5),АТС!$A$41:$F$784,6)+'Иные услуги '!$C$5+'РСТ РСО-А'!$I$6+'РСТ РСО-А'!$H$9</f>
        <v>2938.6590000000001</v>
      </c>
      <c r="H115" s="117">
        <f>VLOOKUP($A115+ROUND((COLUMN()-2)/24,5),АТС!$A$41:$F$784,6)+'Иные услуги '!$C$5+'РСТ РСО-А'!$I$6+'РСТ РСО-А'!$H$9</f>
        <v>2938.6290000000004</v>
      </c>
      <c r="I115" s="117">
        <f>VLOOKUP($A115+ROUND((COLUMN()-2)/24,5),АТС!$A$41:$F$784,6)+'Иные услуги '!$C$5+'РСТ РСО-А'!$I$6+'РСТ РСО-А'!$H$9</f>
        <v>2937.4490000000001</v>
      </c>
      <c r="J115" s="117">
        <f>VLOOKUP($A115+ROUND((COLUMN()-2)/24,5),АТС!$A$41:$F$784,6)+'Иные услуги '!$C$5+'РСТ РСО-А'!$I$6+'РСТ РСО-А'!$H$9</f>
        <v>2937.7690000000002</v>
      </c>
      <c r="K115" s="117">
        <f>VLOOKUP($A115+ROUND((COLUMN()-2)/24,5),АТС!$A$41:$F$784,6)+'Иные услуги '!$C$5+'РСТ РСО-А'!$I$6+'РСТ РСО-А'!$H$9</f>
        <v>2937.989</v>
      </c>
      <c r="L115" s="117">
        <f>VLOOKUP($A115+ROUND((COLUMN()-2)/24,5),АТС!$A$41:$F$784,6)+'Иные услуги '!$C$5+'РСТ РСО-А'!$I$6+'РСТ РСО-А'!$H$9</f>
        <v>2938.0590000000002</v>
      </c>
      <c r="M115" s="117">
        <f>VLOOKUP($A115+ROUND((COLUMN()-2)/24,5),АТС!$A$41:$F$784,6)+'Иные услуги '!$C$5+'РСТ РСО-А'!$I$6+'РСТ РСО-А'!$H$9</f>
        <v>2938.049</v>
      </c>
      <c r="N115" s="117">
        <f>VLOOKUP($A115+ROUND((COLUMN()-2)/24,5),АТС!$A$41:$F$784,6)+'Иные услуги '!$C$5+'РСТ РСО-А'!$I$6+'РСТ РСО-А'!$H$9</f>
        <v>2938.029</v>
      </c>
      <c r="O115" s="117">
        <f>VLOOKUP($A115+ROUND((COLUMN()-2)/24,5),АТС!$A$41:$F$784,6)+'Иные услуги '!$C$5+'РСТ РСО-А'!$I$6+'РСТ РСО-А'!$H$9</f>
        <v>2937.779</v>
      </c>
      <c r="P115" s="117">
        <f>VLOOKUP($A115+ROUND((COLUMN()-2)/24,5),АТС!$A$41:$F$784,6)+'Иные услуги '!$C$5+'РСТ РСО-А'!$I$6+'РСТ РСО-А'!$H$9</f>
        <v>2937.7890000000002</v>
      </c>
      <c r="Q115" s="117">
        <f>VLOOKUP($A115+ROUND((COLUMN()-2)/24,5),АТС!$A$41:$F$784,6)+'Иные услуги '!$C$5+'РСТ РСО-А'!$I$6+'РСТ РСО-А'!$H$9</f>
        <v>2937.8589999999999</v>
      </c>
      <c r="R115" s="117">
        <f>VLOOKUP($A115+ROUND((COLUMN()-2)/24,5),АТС!$A$41:$F$784,6)+'Иные услуги '!$C$5+'РСТ РСО-А'!$I$6+'РСТ РСО-А'!$H$9</f>
        <v>2937.8989999999999</v>
      </c>
      <c r="S115" s="117">
        <f>VLOOKUP($A115+ROUND((COLUMN()-2)/24,5),АТС!$A$41:$F$784,6)+'Иные услуги '!$C$5+'РСТ РСО-А'!$I$6+'РСТ РСО-А'!$H$9</f>
        <v>2937.8290000000002</v>
      </c>
      <c r="T115" s="117">
        <f>VLOOKUP($A115+ROUND((COLUMN()-2)/24,5),АТС!$A$41:$F$784,6)+'Иные услуги '!$C$5+'РСТ РСО-А'!$I$6+'РСТ РСО-А'!$H$9</f>
        <v>2938.0190000000002</v>
      </c>
      <c r="U115" s="117">
        <f>VLOOKUP($A115+ROUND((COLUMN()-2)/24,5),АТС!$A$41:$F$784,6)+'Иные услуги '!$C$5+'РСТ РСО-А'!$I$6+'РСТ РСО-А'!$H$9</f>
        <v>2937.9389999999999</v>
      </c>
      <c r="V115" s="117">
        <f>VLOOKUP($A115+ROUND((COLUMN()-2)/24,5),АТС!$A$41:$F$784,6)+'Иные услуги '!$C$5+'РСТ РСО-А'!$I$6+'РСТ РСО-А'!$H$9</f>
        <v>2937.1690000000003</v>
      </c>
      <c r="W115" s="117">
        <f>VLOOKUP($A115+ROUND((COLUMN()-2)/24,5),АТС!$A$41:$F$784,6)+'Иные услуги '!$C$5+'РСТ РСО-А'!$I$6+'РСТ РСО-А'!$H$9</f>
        <v>2937.049</v>
      </c>
      <c r="X115" s="117">
        <f>VLOOKUP($A115+ROUND((COLUMN()-2)/24,5),АТС!$A$41:$F$784,6)+'Иные услуги '!$C$5+'РСТ РСО-А'!$I$6+'РСТ РСО-А'!$H$9</f>
        <v>2935.9090000000001</v>
      </c>
      <c r="Y115" s="117">
        <f>VLOOKUP($A115+ROUND((COLUMN()-2)/24,5),АТС!$A$41:$F$784,6)+'Иные услуги '!$C$5+'РСТ РСО-А'!$I$6+'РСТ РСО-А'!$H$9</f>
        <v>2935.7890000000002</v>
      </c>
    </row>
    <row r="116" spans="1:25" x14ac:dyDescent="0.2">
      <c r="A116" s="66">
        <f t="shared" si="2"/>
        <v>43643</v>
      </c>
      <c r="B116" s="117">
        <f>VLOOKUP($A116+ROUND((COLUMN()-2)/24,5),АТС!$A$41:$F$784,6)+'Иные услуги '!$C$5+'РСТ РСО-А'!$I$6+'РСТ РСО-А'!$H$9</f>
        <v>2937.8790000000004</v>
      </c>
      <c r="C116" s="117">
        <f>VLOOKUP($A116+ROUND((COLUMN()-2)/24,5),АТС!$A$41:$F$784,6)+'Иные услуги '!$C$5+'РСТ РСО-А'!$I$6+'РСТ РСО-А'!$H$9</f>
        <v>2937.6590000000001</v>
      </c>
      <c r="D116" s="117">
        <f>VLOOKUP($A116+ROUND((COLUMN()-2)/24,5),АТС!$A$41:$F$784,6)+'Иные услуги '!$C$5+'РСТ РСО-А'!$I$6+'РСТ РСО-А'!$H$9</f>
        <v>2937.8589999999999</v>
      </c>
      <c r="E116" s="117">
        <f>VLOOKUP($A116+ROUND((COLUMN()-2)/24,5),АТС!$A$41:$F$784,6)+'Иные услуги '!$C$5+'РСТ РСО-А'!$I$6+'РСТ РСО-А'!$H$9</f>
        <v>2937.989</v>
      </c>
      <c r="F116" s="117">
        <f>VLOOKUP($A116+ROUND((COLUMN()-2)/24,5),АТС!$A$41:$F$784,6)+'Иные услуги '!$C$5+'РСТ РСО-А'!$I$6+'РСТ РСО-А'!$H$9</f>
        <v>2938.6390000000001</v>
      </c>
      <c r="G116" s="117">
        <f>VLOOKUP($A116+ROUND((COLUMN()-2)/24,5),АТС!$A$41:$F$784,6)+'Иные услуги '!$C$5+'РСТ РСО-А'!$I$6+'РСТ РСО-А'!$H$9</f>
        <v>2938.6290000000004</v>
      </c>
      <c r="H116" s="117">
        <f>VLOOKUP($A116+ROUND((COLUMN()-2)/24,5),АТС!$A$41:$F$784,6)+'Иные услуги '!$C$5+'РСТ РСО-А'!$I$6+'РСТ РСО-А'!$H$9</f>
        <v>2937.2090000000003</v>
      </c>
      <c r="I116" s="117">
        <f>VLOOKUP($A116+ROUND((COLUMN()-2)/24,5),АТС!$A$41:$F$784,6)+'Иные услуги '!$C$5+'РСТ РСО-А'!$I$6+'РСТ РСО-А'!$H$9</f>
        <v>2937.4790000000003</v>
      </c>
      <c r="J116" s="117">
        <f>VLOOKUP($A116+ROUND((COLUMN()-2)/24,5),АТС!$A$41:$F$784,6)+'Иные услуги '!$C$5+'РСТ РСО-А'!$I$6+'РСТ РСО-А'!$H$9</f>
        <v>2937.759</v>
      </c>
      <c r="K116" s="117">
        <f>VLOOKUP($A116+ROUND((COLUMN()-2)/24,5),АТС!$A$41:$F$784,6)+'Иные услуги '!$C$5+'РСТ РСО-А'!$I$6+'РСТ РСО-А'!$H$9</f>
        <v>2937.9590000000003</v>
      </c>
      <c r="L116" s="117">
        <f>VLOOKUP($A116+ROUND((COLUMN()-2)/24,5),АТС!$A$41:$F$784,6)+'Иные услуги '!$C$5+'РСТ РСО-А'!$I$6+'РСТ РСО-А'!$H$9</f>
        <v>2937.9790000000003</v>
      </c>
      <c r="M116" s="117">
        <f>VLOOKUP($A116+ROUND((COLUMN()-2)/24,5),АТС!$A$41:$F$784,6)+'Иные услуги '!$C$5+'РСТ РСО-А'!$I$6+'РСТ РСО-А'!$H$9</f>
        <v>2937.989</v>
      </c>
      <c r="N116" s="117">
        <f>VLOOKUP($A116+ROUND((COLUMN()-2)/24,5),АТС!$A$41:$F$784,6)+'Иные услуги '!$C$5+'РСТ РСО-А'!$I$6+'РСТ РСО-А'!$H$9</f>
        <v>2937.9490000000001</v>
      </c>
      <c r="O116" s="117">
        <f>VLOOKUP($A116+ROUND((COLUMN()-2)/24,5),АТС!$A$41:$F$784,6)+'Иные услуги '!$C$5+'РСТ РСО-А'!$I$6+'РСТ РСО-А'!$H$9</f>
        <v>2937.6190000000001</v>
      </c>
      <c r="P116" s="117">
        <f>VLOOKUP($A116+ROUND((COLUMN()-2)/24,5),АТС!$A$41:$F$784,6)+'Иные услуги '!$C$5+'РСТ РСО-А'!$I$6+'РСТ РСО-А'!$H$9</f>
        <v>2937.6190000000001</v>
      </c>
      <c r="Q116" s="117">
        <f>VLOOKUP($A116+ROUND((COLUMN()-2)/24,5),АТС!$A$41:$F$784,6)+'Иные услуги '!$C$5+'РСТ РСО-А'!$I$6+'РСТ РСО-А'!$H$9</f>
        <v>2937.7290000000003</v>
      </c>
      <c r="R116" s="117">
        <f>VLOOKUP($A116+ROUND((COLUMN()-2)/24,5),АТС!$A$41:$F$784,6)+'Иные услуги '!$C$5+'РСТ РСО-А'!$I$6+'РСТ РСО-А'!$H$9</f>
        <v>2937.8490000000002</v>
      </c>
      <c r="S116" s="117">
        <f>VLOOKUP($A116+ROUND((COLUMN()-2)/24,5),АТС!$A$41:$F$784,6)+'Иные услуги '!$C$5+'РСТ РСО-А'!$I$6+'РСТ РСО-А'!$H$9</f>
        <v>2937.779</v>
      </c>
      <c r="T116" s="117">
        <f>VLOOKUP($A116+ROUND((COLUMN()-2)/24,5),АТС!$A$41:$F$784,6)+'Иные услуги '!$C$5+'РСТ РСО-А'!$I$6+'РСТ РСО-А'!$H$9</f>
        <v>2938.0390000000002</v>
      </c>
      <c r="U116" s="117">
        <f>VLOOKUP($A116+ROUND((COLUMN()-2)/24,5),АТС!$A$41:$F$784,6)+'Иные услуги '!$C$5+'РСТ РСО-А'!$I$6+'РСТ РСО-А'!$H$9</f>
        <v>2937.8989999999999</v>
      </c>
      <c r="V116" s="117">
        <f>VLOOKUP($A116+ROUND((COLUMN()-2)/24,5),АТС!$A$41:$F$784,6)+'Иные услуги '!$C$5+'РСТ РСО-А'!$I$6+'РСТ РСО-А'!$H$9</f>
        <v>2936.9490000000001</v>
      </c>
      <c r="W116" s="117">
        <f>VLOOKUP($A116+ROUND((COLUMN()-2)/24,5),АТС!$A$41:$F$784,6)+'Иные услуги '!$C$5+'РСТ РСО-А'!$I$6+'РСТ РСО-А'!$H$9</f>
        <v>2936.8390000000004</v>
      </c>
      <c r="X116" s="117">
        <f>VLOOKUP($A116+ROUND((COLUMN()-2)/24,5),АТС!$A$41:$F$784,6)+'Иные услуги '!$C$5+'РСТ РСО-А'!$I$6+'РСТ РСО-А'!$H$9</f>
        <v>2936.259</v>
      </c>
      <c r="Y116" s="117">
        <f>VLOOKUP($A116+ROUND((COLUMN()-2)/24,5),АТС!$A$41:$F$784,6)+'Иные услуги '!$C$5+'РСТ РСО-А'!$I$6+'РСТ РСО-А'!$H$9</f>
        <v>2935.8989999999999</v>
      </c>
    </row>
    <row r="117" spans="1:25" x14ac:dyDescent="0.2">
      <c r="A117" s="66">
        <f t="shared" si="2"/>
        <v>43644</v>
      </c>
      <c r="B117" s="117">
        <f>VLOOKUP($A117+ROUND((COLUMN()-2)/24,5),АТС!$A$41:$F$784,6)+'Иные услуги '!$C$5+'РСТ РСО-А'!$I$6+'РСТ РСО-А'!$H$9</f>
        <v>2937.7090000000003</v>
      </c>
      <c r="C117" s="117">
        <f>VLOOKUP($A117+ROUND((COLUMN()-2)/24,5),АТС!$A$41:$F$784,6)+'Иные услуги '!$C$5+'РСТ РСО-А'!$I$6+'РСТ РСО-А'!$H$9</f>
        <v>2937.5190000000002</v>
      </c>
      <c r="D117" s="117">
        <f>VLOOKUP($A117+ROUND((COLUMN()-2)/24,5),АТС!$A$41:$F$784,6)+'Иные услуги '!$C$5+'РСТ РСО-А'!$I$6+'РСТ РСО-А'!$H$9</f>
        <v>2937.6790000000001</v>
      </c>
      <c r="E117" s="117">
        <f>VLOOKUP($A117+ROUND((COLUMN()-2)/24,5),АТС!$A$41:$F$784,6)+'Иные услуги '!$C$5+'РСТ РСО-А'!$I$6+'РСТ РСО-А'!$H$9</f>
        <v>2937.9490000000001</v>
      </c>
      <c r="F117" s="117">
        <f>VLOOKUP($A117+ROUND((COLUMN()-2)/24,5),АТС!$A$41:$F$784,6)+'Иные услуги '!$C$5+'РСТ РСО-А'!$I$6+'РСТ РСО-А'!$H$9</f>
        <v>2938.0390000000002</v>
      </c>
      <c r="G117" s="117">
        <f>VLOOKUP($A117+ROUND((COLUMN()-2)/24,5),АТС!$A$41:$F$784,6)+'Иные услуги '!$C$5+'РСТ РСО-А'!$I$6+'РСТ РСО-А'!$H$9</f>
        <v>2938.6390000000001</v>
      </c>
      <c r="H117" s="117">
        <f>VLOOKUP($A117+ROUND((COLUMN()-2)/24,5),АТС!$A$41:$F$784,6)+'Иные услуги '!$C$5+'РСТ РСО-А'!$I$6+'РСТ РСО-А'!$H$9</f>
        <v>2937.7690000000002</v>
      </c>
      <c r="I117" s="117">
        <f>VLOOKUP($A117+ROUND((COLUMN()-2)/24,5),АТС!$A$41:$F$784,6)+'Иные услуги '!$C$5+'РСТ РСО-А'!$I$6+'РСТ РСО-А'!$H$9</f>
        <v>2937.7490000000003</v>
      </c>
      <c r="J117" s="117">
        <f>VLOOKUP($A117+ROUND((COLUMN()-2)/24,5),АТС!$A$41:$F$784,6)+'Иные услуги '!$C$5+'РСТ РСО-А'!$I$6+'РСТ РСО-А'!$H$9</f>
        <v>2938.029</v>
      </c>
      <c r="K117" s="117">
        <f>VLOOKUP($A117+ROUND((COLUMN()-2)/24,5),АТС!$A$41:$F$784,6)+'Иные услуги '!$C$5+'РСТ РСО-А'!$I$6+'РСТ РСО-А'!$H$9</f>
        <v>2938.1390000000001</v>
      </c>
      <c r="L117" s="117">
        <f>VLOOKUP($A117+ROUND((COLUMN()-2)/24,5),АТС!$A$41:$F$784,6)+'Иные услуги '!$C$5+'РСТ РСО-А'!$I$6+'РСТ РСО-А'!$H$9</f>
        <v>2938.1390000000001</v>
      </c>
      <c r="M117" s="117">
        <f>VLOOKUP($A117+ROUND((COLUMN()-2)/24,5),АТС!$A$41:$F$784,6)+'Иные услуги '!$C$5+'РСТ РСО-А'!$I$6+'РСТ РСО-А'!$H$9</f>
        <v>2938.1489999999999</v>
      </c>
      <c r="N117" s="117">
        <f>VLOOKUP($A117+ROUND((COLUMN()-2)/24,5),АТС!$A$41:$F$784,6)+'Иные услуги '!$C$5+'РСТ РСО-А'!$I$6+'РСТ РСО-А'!$H$9</f>
        <v>2938.1590000000001</v>
      </c>
      <c r="O117" s="117">
        <f>VLOOKUP($A117+ROUND((COLUMN()-2)/24,5),АТС!$A$41:$F$784,6)+'Иные услуги '!$C$5+'РСТ РСО-А'!$I$6+'РСТ РСО-А'!$H$9</f>
        <v>2937.9389999999999</v>
      </c>
      <c r="P117" s="117">
        <f>VLOOKUP($A117+ROUND((COLUMN()-2)/24,5),АТС!$A$41:$F$784,6)+'Иные услуги '!$C$5+'РСТ РСО-А'!$I$6+'РСТ РСО-А'!$H$9</f>
        <v>2937.9190000000003</v>
      </c>
      <c r="Q117" s="117">
        <f>VLOOKUP($A117+ROUND((COLUMN()-2)/24,5),АТС!$A$41:$F$784,6)+'Иные услуги '!$C$5+'РСТ РСО-А'!$I$6+'РСТ РСО-А'!$H$9</f>
        <v>2937.9290000000001</v>
      </c>
      <c r="R117" s="117">
        <f>VLOOKUP($A117+ROUND((COLUMN()-2)/24,5),АТС!$A$41:$F$784,6)+'Иные услуги '!$C$5+'РСТ РСО-А'!$I$6+'РСТ РСО-А'!$H$9</f>
        <v>2937.9389999999999</v>
      </c>
      <c r="S117" s="117">
        <f>VLOOKUP($A117+ROUND((COLUMN()-2)/24,5),АТС!$A$41:$F$784,6)+'Иные услуги '!$C$5+'РСТ РСО-А'!$I$6+'РСТ РСО-А'!$H$9</f>
        <v>2937.9290000000001</v>
      </c>
      <c r="T117" s="117">
        <f>VLOOKUP($A117+ROUND((COLUMN()-2)/24,5),АТС!$A$41:$F$784,6)+'Иные услуги '!$C$5+'РСТ РСО-А'!$I$6+'РСТ РСО-А'!$H$9</f>
        <v>2938.0990000000002</v>
      </c>
      <c r="U117" s="117">
        <f>VLOOKUP($A117+ROUND((COLUMN()-2)/24,5),АТС!$A$41:$F$784,6)+'Иные услуги '!$C$5+'РСТ РСО-А'!$I$6+'РСТ РСО-А'!$H$9</f>
        <v>2937.9190000000003</v>
      </c>
      <c r="V117" s="117">
        <f>VLOOKUP($A117+ROUND((COLUMN()-2)/24,5),АТС!$A$41:$F$784,6)+'Иные услуги '!$C$5+'РСТ РСО-А'!$I$6+'РСТ РСО-А'!$H$9</f>
        <v>2937.4290000000001</v>
      </c>
      <c r="W117" s="117">
        <f>VLOOKUP($A117+ROUND((COLUMN()-2)/24,5),АТС!$A$41:$F$784,6)+'Иные услуги '!$C$5+'РСТ РСО-А'!$I$6+'РСТ РСО-А'!$H$9</f>
        <v>2937.4590000000003</v>
      </c>
      <c r="X117" s="117">
        <f>VLOOKUP($A117+ROUND((COLUMN()-2)/24,5),АТС!$A$41:$F$784,6)+'Иные услуги '!$C$5+'РСТ РСО-А'!$I$6+'РСТ РСО-А'!$H$9</f>
        <v>2936.9190000000003</v>
      </c>
      <c r="Y117" s="117">
        <f>VLOOKUP($A117+ROUND((COLUMN()-2)/24,5),АТС!$A$41:$F$784,6)+'Иные услуги '!$C$5+'РСТ РСО-А'!$I$6+'РСТ РСО-А'!$H$9</f>
        <v>2936.279</v>
      </c>
    </row>
    <row r="118" spans="1:25" x14ac:dyDescent="0.2">
      <c r="A118" s="66">
        <f t="shared" si="2"/>
        <v>43645</v>
      </c>
      <c r="B118" s="117">
        <f>VLOOKUP($A118+ROUND((COLUMN()-2)/24,5),АТС!$A$41:$F$784,6)+'Иные услуги '!$C$5+'РСТ РСО-А'!$I$6+'РСТ РСО-А'!$H$9</f>
        <v>2938.0590000000002</v>
      </c>
      <c r="C118" s="117">
        <f>VLOOKUP($A118+ROUND((COLUMN()-2)/24,5),АТС!$A$41:$F$784,6)+'Иные услуги '!$C$5+'РСТ РСО-А'!$I$6+'РСТ РСО-А'!$H$9</f>
        <v>2938.6190000000001</v>
      </c>
      <c r="D118" s="117">
        <f>VLOOKUP($A118+ROUND((COLUMN()-2)/24,5),АТС!$A$41:$F$784,6)+'Иные услуги '!$C$5+'РСТ РСО-А'!$I$6+'РСТ РСО-А'!$H$9</f>
        <v>2938.6390000000001</v>
      </c>
      <c r="E118" s="117">
        <f>VLOOKUP($A118+ROUND((COLUMN()-2)/24,5),АТС!$A$41:$F$784,6)+'Иные услуги '!$C$5+'РСТ РСО-А'!$I$6+'РСТ РСО-А'!$H$9</f>
        <v>2938.6489999999999</v>
      </c>
      <c r="F118" s="117">
        <f>VLOOKUP($A118+ROUND((COLUMN()-2)/24,5),АТС!$A$41:$F$784,6)+'Иные услуги '!$C$5+'РСТ РСО-А'!$I$6+'РСТ РСО-А'!$H$9</f>
        <v>2938.6390000000001</v>
      </c>
      <c r="G118" s="117">
        <f>VLOOKUP($A118+ROUND((COLUMN()-2)/24,5),АТС!$A$41:$F$784,6)+'Иные услуги '!$C$5+'РСТ РСО-А'!$I$6+'РСТ РСО-А'!$H$9</f>
        <v>2938.6390000000001</v>
      </c>
      <c r="H118" s="117">
        <f>VLOOKUP($A118+ROUND((COLUMN()-2)/24,5),АТС!$A$41:$F$784,6)+'Иные услуги '!$C$5+'РСТ РСО-А'!$I$6+'РСТ РСО-А'!$H$9</f>
        <v>2938.6390000000001</v>
      </c>
      <c r="I118" s="117">
        <f>VLOOKUP($A118+ROUND((COLUMN()-2)/24,5),АТС!$A$41:$F$784,6)+'Иные услуги '!$C$5+'РСТ РСО-А'!$I$6+'РСТ РСО-А'!$H$9</f>
        <v>2937.7290000000003</v>
      </c>
      <c r="J118" s="117">
        <f>VLOOKUP($A118+ROUND((COLUMN()-2)/24,5),АТС!$A$41:$F$784,6)+'Иные услуги '!$C$5+'РСТ РСО-А'!$I$6+'РСТ РСО-А'!$H$9</f>
        <v>2937.7190000000001</v>
      </c>
      <c r="K118" s="117">
        <f>VLOOKUP($A118+ROUND((COLUMN()-2)/24,5),АТС!$A$41:$F$784,6)+'Иные услуги '!$C$5+'РСТ РСО-А'!$I$6+'РСТ РСО-А'!$H$9</f>
        <v>2937.799</v>
      </c>
      <c r="L118" s="117">
        <f>VLOOKUP($A118+ROUND((COLUMN()-2)/24,5),АТС!$A$41:$F$784,6)+'Иные услуги '!$C$5+'РСТ РСО-А'!$I$6+'РСТ РСО-А'!$H$9</f>
        <v>2937.8690000000001</v>
      </c>
      <c r="M118" s="117">
        <f>VLOOKUP($A118+ROUND((COLUMN()-2)/24,5),АТС!$A$41:$F$784,6)+'Иные услуги '!$C$5+'РСТ РСО-А'!$I$6+'РСТ РСО-А'!$H$9</f>
        <v>2937.8690000000001</v>
      </c>
      <c r="N118" s="117">
        <f>VLOOKUP($A118+ROUND((COLUMN()-2)/24,5),АТС!$A$41:$F$784,6)+'Иные услуги '!$C$5+'РСТ РСО-А'!$I$6+'РСТ РСО-А'!$H$9</f>
        <v>2937.8589999999999</v>
      </c>
      <c r="O118" s="117">
        <f>VLOOKUP($A118+ROUND((COLUMN()-2)/24,5),АТС!$A$41:$F$784,6)+'Иные услуги '!$C$5+'РСТ РСО-А'!$I$6+'РСТ РСО-А'!$H$9</f>
        <v>2937.739</v>
      </c>
      <c r="P118" s="117">
        <f>VLOOKUP($A118+ROUND((COLUMN()-2)/24,5),АТС!$A$41:$F$784,6)+'Иные услуги '!$C$5+'РСТ РСО-А'!$I$6+'РСТ РСО-А'!$H$9</f>
        <v>2937.759</v>
      </c>
      <c r="Q118" s="117">
        <f>VLOOKUP($A118+ROUND((COLUMN()-2)/24,5),АТС!$A$41:$F$784,6)+'Иные услуги '!$C$5+'РСТ РСО-А'!$I$6+'РСТ РСО-А'!$H$9</f>
        <v>2937.8090000000002</v>
      </c>
      <c r="R118" s="117">
        <f>VLOOKUP($A118+ROUND((COLUMN()-2)/24,5),АТС!$A$41:$F$784,6)+'Иные услуги '!$C$5+'РСТ РСО-А'!$I$6+'РСТ РСО-А'!$H$9</f>
        <v>2937.8290000000002</v>
      </c>
      <c r="S118" s="117">
        <f>VLOOKUP($A118+ROUND((COLUMN()-2)/24,5),АТС!$A$41:$F$784,6)+'Иные услуги '!$C$5+'РСТ РСО-А'!$I$6+'РСТ РСО-А'!$H$9</f>
        <v>2937.7890000000002</v>
      </c>
      <c r="T118" s="117">
        <f>VLOOKUP($A118+ROUND((COLUMN()-2)/24,5),АТС!$A$41:$F$784,6)+'Иные услуги '!$C$5+'РСТ РСО-А'!$I$6+'РСТ РСО-А'!$H$9</f>
        <v>2937.9090000000001</v>
      </c>
      <c r="U118" s="117">
        <f>VLOOKUP($A118+ROUND((COLUMN()-2)/24,5),АТС!$A$41:$F$784,6)+'Иные услуги '!$C$5+'РСТ РСО-А'!$I$6+'РСТ РСО-А'!$H$9</f>
        <v>2937.9090000000001</v>
      </c>
      <c r="V118" s="117">
        <f>VLOOKUP($A118+ROUND((COLUMN()-2)/24,5),АТС!$A$41:$F$784,6)+'Иные услуги '!$C$5+'РСТ РСО-А'!$I$6+'РСТ РСО-А'!$H$9</f>
        <v>2937.4690000000001</v>
      </c>
      <c r="W118" s="117">
        <f>VLOOKUP($A118+ROUND((COLUMN()-2)/24,5),АТС!$A$41:$F$784,6)+'Иные услуги '!$C$5+'РСТ РСО-А'!$I$6+'РСТ РСО-А'!$H$9</f>
        <v>2937.489</v>
      </c>
      <c r="X118" s="117">
        <f>VLOOKUP($A118+ROUND((COLUMN()-2)/24,5),АТС!$A$41:$F$784,6)+'Иные услуги '!$C$5+'РСТ РСО-А'!$I$6+'РСТ РСО-А'!$H$9</f>
        <v>2937.0390000000002</v>
      </c>
      <c r="Y118" s="117">
        <f>VLOOKUP($A118+ROUND((COLUMN()-2)/24,5),АТС!$A$41:$F$784,6)+'Иные услуги '!$C$5+'РСТ РСО-А'!$I$6+'РСТ РСО-А'!$H$9</f>
        <v>2936.4190000000003</v>
      </c>
    </row>
    <row r="119" spans="1:25" ht="15.75" customHeight="1" x14ac:dyDescent="0.2">
      <c r="A119" s="66">
        <f t="shared" ref="A119:A120" si="3">A82</f>
        <v>43646</v>
      </c>
      <c r="B119" s="117">
        <f>VLOOKUP($A119+ROUND((COLUMN()-2)/24,5),АТС!$A$41:$F$784,6)+'Иные услуги '!$C$5+'РСТ РСО-А'!$I$6+'РСТ РСО-А'!$H$9</f>
        <v>2937.7890000000002</v>
      </c>
      <c r="C119" s="117">
        <f>VLOOKUP($A119+ROUND((COLUMN()-2)/24,5),АТС!$A$41:$F$784,6)+'Иные услуги '!$C$5+'РСТ РСО-А'!$I$6+'РСТ РСО-А'!$H$9</f>
        <v>2937.8989999999999</v>
      </c>
      <c r="D119" s="117">
        <f>VLOOKUP($A119+ROUND((COLUMN()-2)/24,5),АТС!$A$41:$F$784,6)+'Иные услуги '!$C$5+'РСТ РСО-А'!$I$6+'РСТ РСО-А'!$H$9</f>
        <v>2938.0190000000002</v>
      </c>
      <c r="E119" s="117">
        <f>VLOOKUP($A119+ROUND((COLUMN()-2)/24,5),АТС!$A$41:$F$784,6)+'Иные услуги '!$C$5+'РСТ РСО-А'!$I$6+'РСТ РСО-А'!$H$9</f>
        <v>2937.9590000000003</v>
      </c>
      <c r="F119" s="117">
        <f>VLOOKUP($A119+ROUND((COLUMN()-2)/24,5),АТС!$A$41:$F$784,6)+'Иные услуги '!$C$5+'РСТ РСО-А'!$I$6+'РСТ РСО-А'!$H$9</f>
        <v>2937.8390000000004</v>
      </c>
      <c r="G119" s="117">
        <f>VLOOKUP($A119+ROUND((COLUMN()-2)/24,5),АТС!$A$41:$F$784,6)+'Иные услуги '!$C$5+'РСТ РСО-А'!$I$6+'РСТ РСО-А'!$H$9</f>
        <v>2938.5990000000002</v>
      </c>
      <c r="H119" s="117">
        <f>VLOOKUP($A119+ROUND((COLUMN()-2)/24,5),АТС!$A$41:$F$784,6)+'Иные услуги '!$C$5+'РСТ РСО-А'!$I$6+'РСТ РСО-А'!$H$9</f>
        <v>2938.6290000000004</v>
      </c>
      <c r="I119" s="117">
        <f>VLOOKUP($A119+ROUND((COLUMN()-2)/24,5),АТС!$A$41:$F$784,6)+'Иные услуги '!$C$5+'РСТ РСО-А'!$I$6+'РСТ РСО-А'!$H$9</f>
        <v>2937.5790000000002</v>
      </c>
      <c r="J119" s="117">
        <f>VLOOKUP($A119+ROUND((COLUMN()-2)/24,5),АТС!$A$41:$F$784,6)+'Иные услуги '!$C$5+'РСТ РСО-А'!$I$6+'РСТ РСО-А'!$H$9</f>
        <v>2937.8589999999999</v>
      </c>
      <c r="K119" s="117">
        <f>VLOOKUP($A119+ROUND((COLUMN()-2)/24,5),АТС!$A$41:$F$784,6)+'Иные услуги '!$C$5+'РСТ РСО-А'!$I$6+'РСТ РСО-А'!$H$9</f>
        <v>2937.9190000000003</v>
      </c>
      <c r="L119" s="117">
        <f>VLOOKUP($A119+ROUND((COLUMN()-2)/24,5),АТС!$A$41:$F$784,6)+'Иные услуги '!$C$5+'РСТ РСО-А'!$I$6+'РСТ РСО-А'!$H$9</f>
        <v>2937.8390000000004</v>
      </c>
      <c r="M119" s="117">
        <f>VLOOKUP($A119+ROUND((COLUMN()-2)/24,5),АТС!$A$41:$F$784,6)+'Иные услуги '!$C$5+'РСТ РСО-А'!$I$6+'РСТ РСО-А'!$H$9</f>
        <v>2937.8490000000002</v>
      </c>
      <c r="N119" s="117">
        <f>VLOOKUP($A119+ROUND((COLUMN()-2)/24,5),АТС!$A$41:$F$784,6)+'Иные услуги '!$C$5+'РСТ РСО-А'!$I$6+'РСТ РСО-А'!$H$9</f>
        <v>2937.8490000000002</v>
      </c>
      <c r="O119" s="117">
        <f>VLOOKUP($A119+ROUND((COLUMN()-2)/24,5),АТС!$A$41:$F$784,6)+'Иные услуги '!$C$5+'РСТ РСО-А'!$I$6+'РСТ РСО-А'!$H$9</f>
        <v>2937.6990000000001</v>
      </c>
      <c r="P119" s="117">
        <f>VLOOKUP($A119+ROUND((COLUMN()-2)/24,5),АТС!$A$41:$F$784,6)+'Иные услуги '!$C$5+'РСТ РСО-А'!$I$6+'РСТ РСО-А'!$H$9</f>
        <v>2937.6790000000001</v>
      </c>
      <c r="Q119" s="117">
        <f>VLOOKUP($A119+ROUND((COLUMN()-2)/24,5),АТС!$A$41:$F$784,6)+'Иные услуги '!$C$5+'РСТ РСО-А'!$I$6+'РСТ РСО-А'!$H$9</f>
        <v>2937.7290000000003</v>
      </c>
      <c r="R119" s="117">
        <f>VLOOKUP($A119+ROUND((COLUMN()-2)/24,5),АТС!$A$41:$F$784,6)+'Иные услуги '!$C$5+'РСТ РСО-А'!$I$6+'РСТ РСО-А'!$H$9</f>
        <v>2937.759</v>
      </c>
      <c r="S119" s="117">
        <f>VLOOKUP($A119+ROUND((COLUMN()-2)/24,5),АТС!$A$41:$F$784,6)+'Иные услуги '!$C$5+'РСТ РСО-А'!$I$6+'РСТ РСО-А'!$H$9</f>
        <v>2937.779</v>
      </c>
      <c r="T119" s="117">
        <f>VLOOKUP($A119+ROUND((COLUMN()-2)/24,5),АТС!$A$41:$F$784,6)+'Иные услуги '!$C$5+'РСТ РСО-А'!$I$6+'РСТ РСО-А'!$H$9</f>
        <v>2937.9290000000001</v>
      </c>
      <c r="U119" s="117">
        <f>VLOOKUP($A119+ROUND((COLUMN()-2)/24,5),АТС!$A$41:$F$784,6)+'Иные услуги '!$C$5+'РСТ РСО-А'!$I$6+'РСТ РСО-А'!$H$9</f>
        <v>2937.8890000000001</v>
      </c>
      <c r="V119" s="117">
        <f>VLOOKUP($A119+ROUND((COLUMN()-2)/24,5),АТС!$A$41:$F$784,6)+'Иные услуги '!$C$5+'РСТ РСО-А'!$I$6+'РСТ РСО-А'!$H$9</f>
        <v>2937.279</v>
      </c>
      <c r="W119" s="117">
        <f>VLOOKUP($A119+ROUND((COLUMN()-2)/24,5),АТС!$A$41:$F$784,6)+'Иные услуги '!$C$5+'РСТ РСО-А'!$I$6+'РСТ РСО-А'!$H$9</f>
        <v>2937.3989999999999</v>
      </c>
      <c r="X119" s="117">
        <f>VLOOKUP($A119+ROUND((COLUMN()-2)/24,5),АТС!$A$41:$F$784,6)+'Иные услуги '!$C$5+'РСТ РСО-А'!$I$6+'РСТ РСО-А'!$H$9</f>
        <v>2936.8490000000002</v>
      </c>
      <c r="Y119" s="117">
        <f>VLOOKUP($A119+ROUND((COLUMN()-2)/24,5),АТС!$A$41:$F$784,6)+'Иные услуги '!$C$5+'РСТ РСО-А'!$I$6+'РСТ РСО-А'!$H$9</f>
        <v>2936.2890000000002</v>
      </c>
    </row>
    <row r="120" spans="1:25" hidden="1" x14ac:dyDescent="0.2">
      <c r="A120" s="66">
        <f t="shared" si="3"/>
        <v>43647</v>
      </c>
      <c r="B120" s="117">
        <f>VLOOKUP($A120+ROUND((COLUMN()-2)/24,5),АТС!$A$41:$F$784,6)+'Иные услуги '!$C$5+'РСТ РСО-А'!$I$6+'РСТ РСО-А'!$H$9</f>
        <v>2099.1390000000001</v>
      </c>
      <c r="C120" s="117">
        <f>VLOOKUP($A120+ROUND((COLUMN()-2)/24,5),АТС!$A$41:$F$784,6)+'Иные услуги '!$C$5+'РСТ РСО-А'!$I$6+'РСТ РСО-А'!$H$9</f>
        <v>2099.1390000000001</v>
      </c>
      <c r="D120" s="117">
        <f>VLOOKUP($A120+ROUND((COLUMN()-2)/24,5),АТС!$A$41:$F$784,6)+'Иные услуги '!$C$5+'РСТ РСО-А'!$I$6+'РСТ РСО-А'!$H$9</f>
        <v>2099.1390000000001</v>
      </c>
      <c r="E120" s="117">
        <f>VLOOKUP($A120+ROUND((COLUMN()-2)/24,5),АТС!$A$41:$F$784,6)+'Иные услуги '!$C$5+'РСТ РСО-А'!$I$6+'РСТ РСО-А'!$H$9</f>
        <v>2099.1390000000001</v>
      </c>
      <c r="F120" s="117">
        <f>VLOOKUP($A120+ROUND((COLUMN()-2)/24,5),АТС!$A$41:$F$784,6)+'Иные услуги '!$C$5+'РСТ РСО-А'!$I$6+'РСТ РСО-А'!$H$9</f>
        <v>2099.1390000000001</v>
      </c>
      <c r="G120" s="117">
        <f>VLOOKUP($A120+ROUND((COLUMN()-2)/24,5),АТС!$A$41:$F$784,6)+'Иные услуги '!$C$5+'РСТ РСО-А'!$I$6+'РСТ РСО-А'!$H$9</f>
        <v>2099.1390000000001</v>
      </c>
      <c r="H120" s="117">
        <f>VLOOKUP($A120+ROUND((COLUMN()-2)/24,5),АТС!$A$41:$F$784,6)+'Иные услуги '!$C$5+'РСТ РСО-А'!$I$6+'РСТ РСО-А'!$H$9</f>
        <v>2099.1390000000001</v>
      </c>
      <c r="I120" s="117">
        <f>VLOOKUP($A120+ROUND((COLUMN()-2)/24,5),АТС!$A$41:$F$784,6)+'Иные услуги '!$C$5+'РСТ РСО-А'!$I$6+'РСТ РСО-А'!$H$9</f>
        <v>2099.1390000000001</v>
      </c>
      <c r="J120" s="117">
        <f>VLOOKUP($A120+ROUND((COLUMN()-2)/24,5),АТС!$A$41:$F$784,6)+'Иные услуги '!$C$5+'РСТ РСО-А'!$I$6+'РСТ РСО-А'!$H$9</f>
        <v>2099.1390000000001</v>
      </c>
      <c r="K120" s="117">
        <f>VLOOKUP($A120+ROUND((COLUMN()-2)/24,5),АТС!$A$41:$F$784,6)+'Иные услуги '!$C$5+'РСТ РСО-А'!$I$6+'РСТ РСО-А'!$H$9</f>
        <v>2099.1390000000001</v>
      </c>
      <c r="L120" s="117">
        <f>VLOOKUP($A120+ROUND((COLUMN()-2)/24,5),АТС!$A$41:$F$784,6)+'Иные услуги '!$C$5+'РСТ РСО-А'!$I$6+'РСТ РСО-А'!$H$9</f>
        <v>2099.1390000000001</v>
      </c>
      <c r="M120" s="117">
        <f>VLOOKUP($A120+ROUND((COLUMN()-2)/24,5),АТС!$A$41:$F$784,6)+'Иные услуги '!$C$5+'РСТ РСО-А'!$I$6+'РСТ РСО-А'!$H$9</f>
        <v>2099.1390000000001</v>
      </c>
      <c r="N120" s="117">
        <f>VLOOKUP($A120+ROUND((COLUMN()-2)/24,5),АТС!$A$41:$F$784,6)+'Иные услуги '!$C$5+'РСТ РСО-А'!$I$6+'РСТ РСО-А'!$H$9</f>
        <v>2099.1390000000001</v>
      </c>
      <c r="O120" s="117">
        <f>VLOOKUP($A120+ROUND((COLUMN()-2)/24,5),АТС!$A$41:$F$784,6)+'Иные услуги '!$C$5+'РСТ РСО-А'!$I$6+'РСТ РСО-А'!$H$9</f>
        <v>2099.1390000000001</v>
      </c>
      <c r="P120" s="117">
        <f>VLOOKUP($A120+ROUND((COLUMN()-2)/24,5),АТС!$A$41:$F$784,6)+'Иные услуги '!$C$5+'РСТ РСО-А'!$I$6+'РСТ РСО-А'!$H$9</f>
        <v>2099.1390000000001</v>
      </c>
      <c r="Q120" s="117">
        <f>VLOOKUP($A120+ROUND((COLUMN()-2)/24,5),АТС!$A$41:$F$784,6)+'Иные услуги '!$C$5+'РСТ РСО-А'!$I$6+'РСТ РСО-А'!$H$9</f>
        <v>2099.1390000000001</v>
      </c>
      <c r="R120" s="117">
        <f>VLOOKUP($A120+ROUND((COLUMN()-2)/24,5),АТС!$A$41:$F$784,6)+'Иные услуги '!$C$5+'РСТ РСО-А'!$I$6+'РСТ РСО-А'!$H$9</f>
        <v>2099.1390000000001</v>
      </c>
      <c r="S120" s="117">
        <f>VLOOKUP($A120+ROUND((COLUMN()-2)/24,5),АТС!$A$41:$F$784,6)+'Иные услуги '!$C$5+'РСТ РСО-А'!$I$6+'РСТ РСО-А'!$H$9</f>
        <v>2099.1390000000001</v>
      </c>
      <c r="T120" s="117">
        <f>VLOOKUP($A120+ROUND((COLUMN()-2)/24,5),АТС!$A$41:$F$784,6)+'Иные услуги '!$C$5+'РСТ РСО-А'!$I$6+'РСТ РСО-А'!$H$9</f>
        <v>2099.1390000000001</v>
      </c>
      <c r="U120" s="117">
        <f>VLOOKUP($A120+ROUND((COLUMN()-2)/24,5),АТС!$A$41:$F$784,6)+'Иные услуги '!$C$5+'РСТ РСО-А'!$I$6+'РСТ РСО-А'!$H$9</f>
        <v>2099.1390000000001</v>
      </c>
      <c r="V120" s="117">
        <f>VLOOKUP($A120+ROUND((COLUMN()-2)/24,5),АТС!$A$41:$F$784,6)+'Иные услуги '!$C$5+'РСТ РСО-А'!$I$6+'РСТ РСО-А'!$H$9</f>
        <v>2099.1390000000001</v>
      </c>
      <c r="W120" s="117">
        <f>VLOOKUP($A120+ROUND((COLUMN()-2)/24,5),АТС!$A$41:$F$784,6)+'Иные услуги '!$C$5+'РСТ РСО-А'!$I$6+'РСТ РСО-А'!$H$9</f>
        <v>2099.1390000000001</v>
      </c>
      <c r="X120" s="117">
        <f>VLOOKUP($A120+ROUND((COLUMN()-2)/24,5),АТС!$A$41:$F$784,6)+'Иные услуги '!$C$5+'РСТ РСО-А'!$I$6+'РСТ РСО-А'!$H$9</f>
        <v>2099.1390000000001</v>
      </c>
      <c r="Y120" s="117">
        <f>VLOOKUP($A120+ROUND((COLUMN()-2)/24,5),АТС!$A$41:$F$784,6)+'Иные услуги '!$C$5+'РСТ РСО-А'!$I$6+'РСТ РСО-А'!$H$9</f>
        <v>2099.1390000000001</v>
      </c>
    </row>
    <row r="121" spans="1:25" x14ac:dyDescent="0.2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</row>
    <row r="122" spans="1:25" s="93" customFormat="1" ht="19.5" customHeight="1" x14ac:dyDescent="0.25">
      <c r="A122" s="92" t="s">
        <v>124</v>
      </c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</row>
    <row r="124" spans="1:25" x14ac:dyDescent="0.25">
      <c r="A124" s="74" t="s">
        <v>159</v>
      </c>
    </row>
    <row r="125" spans="1:25" ht="12.75" x14ac:dyDescent="0.2">
      <c r="A125" s="144" t="s">
        <v>35</v>
      </c>
      <c r="B125" s="147" t="s">
        <v>99</v>
      </c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9"/>
    </row>
    <row r="126" spans="1:25" ht="12.75" x14ac:dyDescent="0.2">
      <c r="A126" s="145"/>
      <c r="B126" s="150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2"/>
    </row>
    <row r="127" spans="1:25" ht="12.75" x14ac:dyDescent="0.2">
      <c r="A127" s="145"/>
      <c r="B127" s="153" t="s">
        <v>100</v>
      </c>
      <c r="C127" s="155" t="s">
        <v>101</v>
      </c>
      <c r="D127" s="155" t="s">
        <v>102</v>
      </c>
      <c r="E127" s="155" t="s">
        <v>103</v>
      </c>
      <c r="F127" s="155" t="s">
        <v>104</v>
      </c>
      <c r="G127" s="155" t="s">
        <v>105</v>
      </c>
      <c r="H127" s="155" t="s">
        <v>106</v>
      </c>
      <c r="I127" s="155" t="s">
        <v>107</v>
      </c>
      <c r="J127" s="155" t="s">
        <v>108</v>
      </c>
      <c r="K127" s="155" t="s">
        <v>109</v>
      </c>
      <c r="L127" s="155" t="s">
        <v>110</v>
      </c>
      <c r="M127" s="155" t="s">
        <v>111</v>
      </c>
      <c r="N127" s="157" t="s">
        <v>112</v>
      </c>
      <c r="O127" s="155" t="s">
        <v>113</v>
      </c>
      <c r="P127" s="155" t="s">
        <v>114</v>
      </c>
      <c r="Q127" s="155" t="s">
        <v>115</v>
      </c>
      <c r="R127" s="155" t="s">
        <v>116</v>
      </c>
      <c r="S127" s="155" t="s">
        <v>117</v>
      </c>
      <c r="T127" s="155" t="s">
        <v>118</v>
      </c>
      <c r="U127" s="155" t="s">
        <v>119</v>
      </c>
      <c r="V127" s="155" t="s">
        <v>120</v>
      </c>
      <c r="W127" s="155" t="s">
        <v>121</v>
      </c>
      <c r="X127" s="155" t="s">
        <v>122</v>
      </c>
      <c r="Y127" s="155" t="s">
        <v>123</v>
      </c>
    </row>
    <row r="128" spans="1:25" ht="12.75" x14ac:dyDescent="0.2">
      <c r="A128" s="146"/>
      <c r="B128" s="154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8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</row>
    <row r="129" spans="1:25" x14ac:dyDescent="0.2">
      <c r="A129" s="66">
        <f>A90</f>
        <v>43617</v>
      </c>
      <c r="B129" s="84">
        <f>VLOOKUP($A129+ROUND((COLUMN()-2)/24,5),АТС!$A$41:$F$784,6)+'Иные услуги '!$C$5+'РСТ РСО-А'!$J$6+'РСТ РСО-А'!$F$9</f>
        <v>3807.0120000000002</v>
      </c>
      <c r="C129" s="117">
        <f>VLOOKUP($A129+ROUND((COLUMN()-2)/24,5),АТС!$A$41:$F$784,6)+'Иные услуги '!$C$5+'РСТ РСО-А'!$J$6+'РСТ РСО-А'!$F$9</f>
        <v>3806.9720000000002</v>
      </c>
      <c r="D129" s="117">
        <f>VLOOKUP($A129+ROUND((COLUMN()-2)/24,5),АТС!$A$41:$F$784,6)+'Иные услуги '!$C$5+'РСТ РСО-А'!$J$6+'РСТ РСО-А'!$F$9</f>
        <v>3807.1220000000003</v>
      </c>
      <c r="E129" s="117">
        <f>VLOOKUP($A129+ROUND((COLUMN()-2)/24,5),АТС!$A$41:$F$784,6)+'Иные услуги '!$C$5+'РСТ РСО-А'!$J$6+'РСТ РСО-А'!$F$9</f>
        <v>3807.1120000000001</v>
      </c>
      <c r="F129" s="117">
        <f>VLOOKUP($A129+ROUND((COLUMN()-2)/24,5),АТС!$A$41:$F$784,6)+'Иные услуги '!$C$5+'РСТ РСО-А'!$J$6+'РСТ РСО-А'!$F$9</f>
        <v>3806.9220000000005</v>
      </c>
      <c r="G129" s="117">
        <f>VLOOKUP($A129+ROUND((COLUMN()-2)/24,5),АТС!$A$41:$F$784,6)+'Иные услуги '!$C$5+'РСТ РСО-А'!$J$6+'РСТ РСО-А'!$F$9</f>
        <v>3806.8420000000001</v>
      </c>
      <c r="H129" s="117">
        <f>VLOOKUP($A129+ROUND((COLUMN()-2)/24,5),АТС!$A$41:$F$784,6)+'Иные услуги '!$C$5+'РСТ РСО-А'!$J$6+'РСТ РСО-А'!$F$9</f>
        <v>3805.5720000000001</v>
      </c>
      <c r="I129" s="117">
        <f>VLOOKUP($A129+ROUND((COLUMN()-2)/24,5),АТС!$A$41:$F$784,6)+'Иные услуги '!$C$5+'РСТ РСО-А'!$J$6+'РСТ РСО-А'!$F$9</f>
        <v>3806.3220000000001</v>
      </c>
      <c r="J129" s="117">
        <f>VLOOKUP($A129+ROUND((COLUMN()-2)/24,5),АТС!$A$41:$F$784,6)+'Иные услуги '!$C$5+'РСТ РСО-А'!$J$6+'РСТ РСО-А'!$F$9</f>
        <v>3807.1720000000005</v>
      </c>
      <c r="K129" s="117">
        <f>VLOOKUP($A129+ROUND((COLUMN()-2)/24,5),АТС!$A$41:$F$784,6)+'Иные услуги '!$C$5+'РСТ РСО-А'!$J$6+'РСТ РСО-А'!$F$9</f>
        <v>3807.6120000000001</v>
      </c>
      <c r="L129" s="117">
        <f>VLOOKUP($A129+ROUND((COLUMN()-2)/24,5),АТС!$A$41:$F$784,6)+'Иные услуги '!$C$5+'РСТ РСО-А'!$J$6+'РСТ РСО-А'!$F$9</f>
        <v>3807.7120000000004</v>
      </c>
      <c r="M129" s="117">
        <f>VLOOKUP($A129+ROUND((COLUMN()-2)/24,5),АТС!$A$41:$F$784,6)+'Иные услуги '!$C$5+'РСТ РСО-А'!$J$6+'РСТ РСО-А'!$F$9</f>
        <v>3807.7520000000004</v>
      </c>
      <c r="N129" s="117">
        <f>VLOOKUP($A129+ROUND((COLUMN()-2)/24,5),АТС!$A$41:$F$784,6)+'Иные услуги '!$C$5+'РСТ РСО-А'!$J$6+'РСТ РСО-А'!$F$9</f>
        <v>3807.5820000000003</v>
      </c>
      <c r="O129" s="117">
        <f>VLOOKUP($A129+ROUND((COLUMN()-2)/24,5),АТС!$A$41:$F$784,6)+'Иные услуги '!$C$5+'РСТ РСО-А'!$J$6+'РСТ РСО-А'!$F$9</f>
        <v>3807.6320000000005</v>
      </c>
      <c r="P129" s="117">
        <f>VLOOKUP($A129+ROUND((COLUMN()-2)/24,5),АТС!$A$41:$F$784,6)+'Иные услуги '!$C$5+'РСТ РСО-А'!$J$6+'РСТ РСО-А'!$F$9</f>
        <v>3807.692</v>
      </c>
      <c r="Q129" s="117">
        <f>VLOOKUP($A129+ROUND((COLUMN()-2)/24,5),АТС!$A$41:$F$784,6)+'Иные услуги '!$C$5+'РСТ РСО-А'!$J$6+'РСТ РСО-А'!$F$9</f>
        <v>3807.7020000000002</v>
      </c>
      <c r="R129" s="117">
        <f>VLOOKUP($A129+ROUND((COLUMN()-2)/24,5),АТС!$A$41:$F$784,6)+'Иные услуги '!$C$5+'РСТ РСО-А'!$J$6+'РСТ РСО-А'!$F$9</f>
        <v>3807.5820000000003</v>
      </c>
      <c r="S129" s="117">
        <f>VLOOKUP($A129+ROUND((COLUMN()-2)/24,5),АТС!$A$41:$F$784,6)+'Иные услуги '!$C$5+'РСТ РСО-А'!$J$6+'РСТ РСО-А'!$F$9</f>
        <v>3807.6220000000003</v>
      </c>
      <c r="T129" s="117">
        <f>VLOOKUP($A129+ROUND((COLUMN()-2)/24,5),АТС!$A$41:$F$784,6)+'Иные услуги '!$C$5+'РСТ РСО-А'!$J$6+'РСТ РСО-А'!$F$9</f>
        <v>3807.7720000000004</v>
      </c>
      <c r="U129" s="117">
        <f>VLOOKUP($A129+ROUND((COLUMN()-2)/24,5),АТС!$A$41:$F$784,6)+'Иные услуги '!$C$5+'РСТ РСО-А'!$J$6+'РСТ РСО-А'!$F$9</f>
        <v>3807.9620000000004</v>
      </c>
      <c r="V129" s="117">
        <f>VLOOKUP($A129+ROUND((COLUMN()-2)/24,5),АТС!$A$41:$F$784,6)+'Иные услуги '!$C$5+'РСТ РСО-А'!$J$6+'РСТ РСО-А'!$F$9</f>
        <v>3807.1420000000003</v>
      </c>
      <c r="W129" s="117">
        <f>VLOOKUP($A129+ROUND((COLUMN()-2)/24,5),АТС!$A$41:$F$784,6)+'Иные услуги '!$C$5+'РСТ РСО-А'!$J$6+'РСТ РСО-А'!$F$9</f>
        <v>3807.0620000000004</v>
      </c>
      <c r="X129" s="117">
        <f>VLOOKUP($A129+ROUND((COLUMN()-2)/24,5),АТС!$A$41:$F$784,6)+'Иные услуги '!$C$5+'РСТ РСО-А'!$J$6+'РСТ РСО-А'!$F$9</f>
        <v>3806.0520000000001</v>
      </c>
      <c r="Y129" s="117">
        <f>VLOOKUP($A129+ROUND((COLUMN()-2)/24,5),АТС!$A$41:$F$784,6)+'Иные услуги '!$C$5+'РСТ РСО-А'!$J$6+'РСТ РСО-А'!$F$9</f>
        <v>3805.0520000000001</v>
      </c>
    </row>
    <row r="130" spans="1:25" x14ac:dyDescent="0.2">
      <c r="A130" s="66">
        <f t="shared" ref="A130:A159" si="4">A91</f>
        <v>43618</v>
      </c>
      <c r="B130" s="117">
        <f>VLOOKUP($A130+ROUND((COLUMN()-2)/24,5),АТС!$A$41:$F$784,6)+'Иные услуги '!$C$5+'РСТ РСО-А'!$J$6+'РСТ РСО-А'!$F$9</f>
        <v>3806.902</v>
      </c>
      <c r="C130" s="117">
        <f>VLOOKUP($A130+ROUND((COLUMN()-2)/24,5),АТС!$A$41:$F$784,6)+'Иные услуги '!$C$5+'РСТ РСО-А'!$J$6+'РСТ РСО-А'!$F$9</f>
        <v>3806.6220000000003</v>
      </c>
      <c r="D130" s="117">
        <f>VLOOKUP($A130+ROUND((COLUMN()-2)/24,5),АТС!$A$41:$F$784,6)+'Иные услуги '!$C$5+'РСТ РСО-А'!$J$6+'РСТ РСО-А'!$F$9</f>
        <v>3806.8720000000003</v>
      </c>
      <c r="E130" s="117">
        <f>VLOOKUP($A130+ROUND((COLUMN()-2)/24,5),АТС!$A$41:$F$784,6)+'Иные услуги '!$C$5+'РСТ РСО-А'!$J$6+'РСТ РСО-А'!$F$9</f>
        <v>3806.9220000000005</v>
      </c>
      <c r="F130" s="117">
        <f>VLOOKUP($A130+ROUND((COLUMN()-2)/24,5),АТС!$A$41:$F$784,6)+'Иные услуги '!$C$5+'РСТ РСО-А'!$J$6+'РСТ РСО-А'!$F$9</f>
        <v>3806.5320000000002</v>
      </c>
      <c r="G130" s="117">
        <f>VLOOKUP($A130+ROUND((COLUMN()-2)/24,5),АТС!$A$41:$F$784,6)+'Иные услуги '!$C$5+'РСТ РСО-А'!$J$6+'РСТ РСО-А'!$F$9</f>
        <v>3806.6620000000003</v>
      </c>
      <c r="H130" s="117">
        <f>VLOOKUP($A130+ROUND((COLUMN()-2)/24,5),АТС!$A$41:$F$784,6)+'Иные услуги '!$C$5+'РСТ РСО-А'!$J$6+'РСТ РСО-А'!$F$9</f>
        <v>3805.1420000000003</v>
      </c>
      <c r="I130" s="117">
        <f>VLOOKUP($A130+ROUND((COLUMN()-2)/24,5),АТС!$A$41:$F$784,6)+'Иные услуги '!$C$5+'РСТ РСО-А'!$J$6+'РСТ РСО-А'!$F$9</f>
        <v>3806.4520000000002</v>
      </c>
      <c r="J130" s="117">
        <f>VLOOKUP($A130+ROUND((COLUMN()-2)/24,5),АТС!$A$41:$F$784,6)+'Иные услуги '!$C$5+'РСТ РСО-А'!$J$6+'РСТ РСО-А'!$F$9</f>
        <v>3807.192</v>
      </c>
      <c r="K130" s="117">
        <f>VLOOKUP($A130+ROUND((COLUMN()-2)/24,5),АТС!$A$41:$F$784,6)+'Иные услуги '!$C$5+'РСТ РСО-А'!$J$6+'РСТ РСО-А'!$F$9</f>
        <v>3807.5220000000004</v>
      </c>
      <c r="L130" s="117">
        <f>VLOOKUP($A130+ROUND((COLUMN()-2)/24,5),АТС!$A$41:$F$784,6)+'Иные услуги '!$C$5+'РСТ РСО-А'!$J$6+'РСТ РСО-А'!$F$9</f>
        <v>3807.7220000000002</v>
      </c>
      <c r="M130" s="117">
        <f>VLOOKUP($A130+ROUND((COLUMN()-2)/24,5),АТС!$A$41:$F$784,6)+'Иные услуги '!$C$5+'РСТ РСО-А'!$J$6+'РСТ РСО-А'!$F$9</f>
        <v>3807.7220000000002</v>
      </c>
      <c r="N130" s="117">
        <f>VLOOKUP($A130+ROUND((COLUMN()-2)/24,5),АТС!$A$41:$F$784,6)+'Иные услуги '!$C$5+'РСТ РСО-А'!$J$6+'РСТ РСО-А'!$F$9</f>
        <v>3807.5820000000003</v>
      </c>
      <c r="O130" s="117">
        <f>VLOOKUP($A130+ROUND((COLUMN()-2)/24,5),АТС!$A$41:$F$784,6)+'Иные услуги '!$C$5+'РСТ РСО-А'!$J$6+'РСТ РСО-А'!$F$9</f>
        <v>3807.6420000000003</v>
      </c>
      <c r="P130" s="117">
        <f>VLOOKUP($A130+ROUND((COLUMN()-2)/24,5),АТС!$A$41:$F$784,6)+'Иные услуги '!$C$5+'РСТ РСО-А'!$J$6+'РСТ РСО-А'!$F$9</f>
        <v>3807.7020000000002</v>
      </c>
      <c r="Q130" s="117">
        <f>VLOOKUP($A130+ROUND((COLUMN()-2)/24,5),АТС!$A$41:$F$784,6)+'Иные услуги '!$C$5+'РСТ РСО-А'!$J$6+'РСТ РСО-А'!$F$9</f>
        <v>3807.6720000000005</v>
      </c>
      <c r="R130" s="117">
        <f>VLOOKUP($A130+ROUND((COLUMN()-2)/24,5),АТС!$A$41:$F$784,6)+'Иные услуги '!$C$5+'РСТ РСО-А'!$J$6+'РСТ РСО-А'!$F$9</f>
        <v>3807.5520000000001</v>
      </c>
      <c r="S130" s="117">
        <f>VLOOKUP($A130+ROUND((COLUMN()-2)/24,5),АТС!$A$41:$F$784,6)+'Иные услуги '!$C$5+'РСТ РСО-А'!$J$6+'РСТ РСО-А'!$F$9</f>
        <v>3807.5820000000003</v>
      </c>
      <c r="T130" s="117">
        <f>VLOOKUP($A130+ROUND((COLUMN()-2)/24,5),АТС!$A$41:$F$784,6)+'Иные услуги '!$C$5+'РСТ РСО-А'!$J$6+'РСТ РСО-А'!$F$9</f>
        <v>3807.5920000000001</v>
      </c>
      <c r="U130" s="117">
        <f>VLOOKUP($A130+ROUND((COLUMN()-2)/24,5),АТС!$A$41:$F$784,6)+'Иные услуги '!$C$5+'РСТ РСО-А'!$J$6+'РСТ РСО-А'!$F$9</f>
        <v>3807.7920000000004</v>
      </c>
      <c r="V130" s="117">
        <f>VLOOKUP($A130+ROUND((COLUMN()-2)/24,5),АТС!$A$41:$F$784,6)+'Иные услуги '!$C$5+'РСТ РСО-А'!$J$6+'РСТ РСО-А'!$F$9</f>
        <v>3807.0420000000004</v>
      </c>
      <c r="W130" s="117">
        <f>VLOOKUP($A130+ROUND((COLUMN()-2)/24,5),АТС!$A$41:$F$784,6)+'Иные услуги '!$C$5+'РСТ РСО-А'!$J$6+'РСТ РСО-А'!$F$9</f>
        <v>3807.0520000000001</v>
      </c>
      <c r="X130" s="117">
        <f>VLOOKUP($A130+ROUND((COLUMN()-2)/24,5),АТС!$A$41:$F$784,6)+'Иные услуги '!$C$5+'РСТ РСО-А'!$J$6+'РСТ РСО-А'!$F$9</f>
        <v>3805.9320000000002</v>
      </c>
      <c r="Y130" s="117">
        <f>VLOOKUP($A130+ROUND((COLUMN()-2)/24,5),АТС!$A$41:$F$784,6)+'Иные услуги '!$C$5+'РСТ РСО-А'!$J$6+'РСТ РСО-А'!$F$9</f>
        <v>3804.0120000000002</v>
      </c>
    </row>
    <row r="131" spans="1:25" x14ac:dyDescent="0.2">
      <c r="A131" s="66">
        <f t="shared" si="4"/>
        <v>43619</v>
      </c>
      <c r="B131" s="117">
        <f>VLOOKUP($A131+ROUND((COLUMN()-2)/24,5),АТС!$A$41:$F$784,6)+'Иные услуги '!$C$5+'РСТ РСО-А'!$J$6+'РСТ РСО-А'!$F$9</f>
        <v>3807.2820000000002</v>
      </c>
      <c r="C131" s="117">
        <f>VLOOKUP($A131+ROUND((COLUMN()-2)/24,5),АТС!$A$41:$F$784,6)+'Иные услуги '!$C$5+'РСТ РСО-А'!$J$6+'РСТ РСО-А'!$F$9</f>
        <v>3807.152</v>
      </c>
      <c r="D131" s="117">
        <f>VLOOKUP($A131+ROUND((COLUMN()-2)/24,5),АТС!$A$41:$F$784,6)+'Иные услуги '!$C$5+'РСТ РСО-А'!$J$6+'РСТ РСО-А'!$F$9</f>
        <v>3807.0820000000003</v>
      </c>
      <c r="E131" s="117">
        <f>VLOOKUP($A131+ROUND((COLUMN()-2)/24,5),АТС!$A$41:$F$784,6)+'Иные услуги '!$C$5+'РСТ РСО-А'!$J$6+'РСТ РСО-А'!$F$9</f>
        <v>3807.1820000000002</v>
      </c>
      <c r="F131" s="117">
        <f>VLOOKUP($A131+ROUND((COLUMN()-2)/24,5),АТС!$A$41:$F$784,6)+'Иные услуги '!$C$5+'РСТ РСО-А'!$J$6+'РСТ РСО-А'!$F$9</f>
        <v>3806.7920000000004</v>
      </c>
      <c r="G131" s="117">
        <f>VLOOKUP($A131+ROUND((COLUMN()-2)/24,5),АТС!$A$41:$F$784,6)+'Иные услуги '!$C$5+'РСТ РСО-А'!$J$6+'РСТ РСО-А'!$F$9</f>
        <v>3809.442</v>
      </c>
      <c r="H131" s="117">
        <f>VLOOKUP($A131+ROUND((COLUMN()-2)/24,5),АТС!$A$41:$F$784,6)+'Иные услуги '!$C$5+'РСТ РСО-А'!$J$6+'РСТ РСО-А'!$F$9</f>
        <v>3806.3520000000003</v>
      </c>
      <c r="I131" s="117">
        <f>VLOOKUP($A131+ROUND((COLUMN()-2)/24,5),АТС!$A$41:$F$784,6)+'Иные услуги '!$C$5+'РСТ РСО-А'!$J$6+'РСТ РСО-А'!$F$9</f>
        <v>3807.0520000000001</v>
      </c>
      <c r="J131" s="117">
        <f>VLOOKUP($A131+ROUND((COLUMN()-2)/24,5),АТС!$A$41:$F$784,6)+'Иные услуги '!$C$5+'РСТ РСО-А'!$J$6+'РСТ РСО-А'!$F$9</f>
        <v>3808.0020000000004</v>
      </c>
      <c r="K131" s="117">
        <f>VLOOKUP($A131+ROUND((COLUMN()-2)/24,5),АТС!$A$41:$F$784,6)+'Иные услуги '!$C$5+'РСТ РСО-А'!$J$6+'РСТ РСО-А'!$F$9</f>
        <v>3808.232</v>
      </c>
      <c r="L131" s="117">
        <f>VLOOKUP($A131+ROUND((COLUMN()-2)/24,5),АТС!$A$41:$F$784,6)+'Иные услуги '!$C$5+'РСТ РСО-А'!$J$6+'РСТ РСО-А'!$F$9</f>
        <v>3808.2420000000002</v>
      </c>
      <c r="M131" s="117">
        <f>VLOOKUP($A131+ROUND((COLUMN()-2)/24,5),АТС!$A$41:$F$784,6)+'Иные услуги '!$C$5+'РСТ РСО-А'!$J$6+'РСТ РСО-А'!$F$9</f>
        <v>3808.2620000000002</v>
      </c>
      <c r="N131" s="117">
        <f>VLOOKUP($A131+ROUND((COLUMN()-2)/24,5),АТС!$A$41:$F$784,6)+'Иные услуги '!$C$5+'РСТ РСО-А'!$J$6+'РСТ РСО-А'!$F$9</f>
        <v>3808.2520000000004</v>
      </c>
      <c r="O131" s="117">
        <f>VLOOKUP($A131+ROUND((COLUMN()-2)/24,5),АТС!$A$41:$F$784,6)+'Иные услуги '!$C$5+'РСТ РСО-А'!$J$6+'РСТ РСО-А'!$F$9</f>
        <v>3808.2120000000004</v>
      </c>
      <c r="P131" s="117">
        <f>VLOOKUP($A131+ROUND((COLUMN()-2)/24,5),АТС!$A$41:$F$784,6)+'Иные услуги '!$C$5+'РСТ РСО-А'!$J$6+'РСТ РСО-А'!$F$9</f>
        <v>3808.192</v>
      </c>
      <c r="Q131" s="117">
        <f>VLOOKUP($A131+ROUND((COLUMN()-2)/24,5),АТС!$A$41:$F$784,6)+'Иные услуги '!$C$5+'РСТ РСО-А'!$J$6+'РСТ РСО-А'!$F$9</f>
        <v>3808.1720000000005</v>
      </c>
      <c r="R131" s="117">
        <f>VLOOKUP($A131+ROUND((COLUMN()-2)/24,5),АТС!$A$41:$F$784,6)+'Иные услуги '!$C$5+'РСТ РСО-А'!$J$6+'РСТ РСО-А'!$F$9</f>
        <v>3808.0920000000001</v>
      </c>
      <c r="S131" s="117">
        <f>VLOOKUP($A131+ROUND((COLUMN()-2)/24,5),АТС!$A$41:$F$784,6)+'Иные услуги '!$C$5+'РСТ РСО-А'!$J$6+'РСТ РСО-А'!$F$9</f>
        <v>3808.0020000000004</v>
      </c>
      <c r="T131" s="117">
        <f>VLOOKUP($A131+ROUND((COLUMN()-2)/24,5),АТС!$A$41:$F$784,6)+'Иные услуги '!$C$5+'РСТ РСО-А'!$J$6+'РСТ РСО-А'!$F$9</f>
        <v>3808.0120000000002</v>
      </c>
      <c r="U131" s="117">
        <f>VLOOKUP($A131+ROUND((COLUMN()-2)/24,5),АТС!$A$41:$F$784,6)+'Иные услуги '!$C$5+'РСТ РСО-А'!$J$6+'РСТ РСО-А'!$F$9</f>
        <v>3808.1720000000005</v>
      </c>
      <c r="V131" s="117">
        <f>VLOOKUP($A131+ROUND((COLUMN()-2)/24,5),АТС!$A$41:$F$784,6)+'Иные услуги '!$C$5+'РСТ РСО-А'!$J$6+'РСТ РСО-А'!$F$9</f>
        <v>3807.5820000000003</v>
      </c>
      <c r="W131" s="117">
        <f>VLOOKUP($A131+ROUND((COLUMN()-2)/24,5),АТС!$A$41:$F$784,6)+'Иные услуги '!$C$5+'РСТ РСО-А'!$J$6+'РСТ РСО-А'!$F$9</f>
        <v>3807.3320000000003</v>
      </c>
      <c r="X131" s="117">
        <f>VLOOKUP($A131+ROUND((COLUMN()-2)/24,5),АТС!$A$41:$F$784,6)+'Иные услуги '!$C$5+'РСТ РСО-А'!$J$6+'РСТ РСО-А'!$F$9</f>
        <v>3806.7820000000002</v>
      </c>
      <c r="Y131" s="117">
        <f>VLOOKUP($A131+ROUND((COLUMN()-2)/24,5),АТС!$A$41:$F$784,6)+'Иные услуги '!$C$5+'РСТ РСО-А'!$J$6+'РСТ РСО-А'!$F$9</f>
        <v>3805.0520000000001</v>
      </c>
    </row>
    <row r="132" spans="1:25" x14ac:dyDescent="0.2">
      <c r="A132" s="66">
        <f t="shared" si="4"/>
        <v>43620</v>
      </c>
      <c r="B132" s="117">
        <f>VLOOKUP($A132+ROUND((COLUMN()-2)/24,5),АТС!$A$41:$F$784,6)+'Иные услуги '!$C$5+'РСТ РСО-А'!$J$6+'РСТ РСО-А'!$F$9</f>
        <v>3807.9620000000004</v>
      </c>
      <c r="C132" s="117">
        <f>VLOOKUP($A132+ROUND((COLUMN()-2)/24,5),АТС!$A$41:$F$784,6)+'Иные услуги '!$C$5+'РСТ РСО-А'!$J$6+'РСТ РСО-А'!$F$9</f>
        <v>3808.0620000000004</v>
      </c>
      <c r="D132" s="117">
        <f>VLOOKUP($A132+ROUND((COLUMN()-2)/24,5),АТС!$A$41:$F$784,6)+'Иные услуги '!$C$5+'РСТ РСО-А'!$J$6+'РСТ РСО-А'!$F$9</f>
        <v>3807.9120000000003</v>
      </c>
      <c r="E132" s="117">
        <f>VLOOKUP($A132+ROUND((COLUMN()-2)/24,5),АТС!$A$41:$F$784,6)+'Иные услуги '!$C$5+'РСТ РСО-А'!$J$6+'РСТ РСО-А'!$F$9</f>
        <v>3808.0620000000004</v>
      </c>
      <c r="F132" s="117">
        <f>VLOOKUP($A132+ROUND((COLUMN()-2)/24,5),АТС!$A$41:$F$784,6)+'Иные услуги '!$C$5+'РСТ РСО-А'!$J$6+'РСТ РСО-А'!$F$9</f>
        <v>3809.442</v>
      </c>
      <c r="G132" s="117">
        <f>VLOOKUP($A132+ROUND((COLUMN()-2)/24,5),АТС!$A$41:$F$784,6)+'Иные услуги '!$C$5+'РСТ РСО-А'!$J$6+'РСТ РСО-А'!$F$9</f>
        <v>3809.442</v>
      </c>
      <c r="H132" s="117">
        <f>VLOOKUP($A132+ROUND((COLUMN()-2)/24,5),АТС!$A$41:$F$784,6)+'Иные услуги '!$C$5+'РСТ РСО-А'!$J$6+'РСТ РСО-А'!$F$9</f>
        <v>3806.7920000000004</v>
      </c>
      <c r="I132" s="117">
        <f>VLOOKUP($A132+ROUND((COLUMN()-2)/24,5),АТС!$A$41:$F$784,6)+'Иные услуги '!$C$5+'РСТ РСО-А'!$J$6+'РСТ РСО-А'!$F$9</f>
        <v>3807.1820000000002</v>
      </c>
      <c r="J132" s="117">
        <f>VLOOKUP($A132+ROUND((COLUMN()-2)/24,5),АТС!$A$41:$F$784,6)+'Иные услуги '!$C$5+'РСТ РСО-А'!$J$6+'РСТ РСО-А'!$F$9</f>
        <v>3808.0220000000004</v>
      </c>
      <c r="K132" s="117">
        <f>VLOOKUP($A132+ROUND((COLUMN()-2)/24,5),АТС!$A$41:$F$784,6)+'Иные услуги '!$C$5+'РСТ РСО-А'!$J$6+'РСТ РСО-А'!$F$9</f>
        <v>3808.2520000000004</v>
      </c>
      <c r="L132" s="117">
        <f>VLOOKUP($A132+ROUND((COLUMN()-2)/24,5),АТС!$A$41:$F$784,6)+'Иные услуги '!$C$5+'РСТ РСО-А'!$J$6+'РСТ РСО-А'!$F$9</f>
        <v>3808.3620000000001</v>
      </c>
      <c r="M132" s="117">
        <f>VLOOKUP($A132+ROUND((COLUMN()-2)/24,5),АТС!$A$41:$F$784,6)+'Иные услуги '!$C$5+'РСТ РСО-А'!$J$6+'РСТ РСО-А'!$F$9</f>
        <v>3808.5120000000002</v>
      </c>
      <c r="N132" s="117">
        <f>VLOOKUP($A132+ROUND((COLUMN()-2)/24,5),АТС!$A$41:$F$784,6)+'Иные услуги '!$C$5+'РСТ РСО-А'!$J$6+'РСТ РСО-А'!$F$9</f>
        <v>3808.4920000000002</v>
      </c>
      <c r="O132" s="117">
        <f>VLOOKUP($A132+ROUND((COLUMN()-2)/24,5),АТС!$A$41:$F$784,6)+'Иные услуги '!$C$5+'РСТ РСО-А'!$J$6+'РСТ РСО-А'!$F$9</f>
        <v>3808.482</v>
      </c>
      <c r="P132" s="117">
        <f>VLOOKUP($A132+ROUND((COLUMN()-2)/24,5),АТС!$A$41:$F$784,6)+'Иные услуги '!$C$5+'РСТ РСО-А'!$J$6+'РСТ РСО-А'!$F$9</f>
        <v>3808.4720000000002</v>
      </c>
      <c r="Q132" s="117">
        <f>VLOOKUP($A132+ROUND((COLUMN()-2)/24,5),АТС!$A$41:$F$784,6)+'Иные услуги '!$C$5+'РСТ РСО-А'!$J$6+'РСТ РСО-А'!$F$9</f>
        <v>3808.4120000000003</v>
      </c>
      <c r="R132" s="117">
        <f>VLOOKUP($A132+ROUND((COLUMN()-2)/24,5),АТС!$A$41:$F$784,6)+'Иные услуги '!$C$5+'РСТ РСО-А'!$J$6+'РСТ РСО-А'!$F$9</f>
        <v>3808.4620000000004</v>
      </c>
      <c r="S132" s="117">
        <f>VLOOKUP($A132+ROUND((COLUMN()-2)/24,5),АТС!$A$41:$F$784,6)+'Иные услуги '!$C$5+'РСТ РСО-А'!$J$6+'РСТ РСО-А'!$F$9</f>
        <v>3808.402</v>
      </c>
      <c r="T132" s="117">
        <f>VLOOKUP($A132+ROUND((COLUMN()-2)/24,5),АТС!$A$41:$F$784,6)+'Иные услуги '!$C$5+'РСТ РСО-А'!$J$6+'РСТ РСО-А'!$F$9</f>
        <v>3808.2220000000002</v>
      </c>
      <c r="U132" s="117">
        <f>VLOOKUP($A132+ROUND((COLUMN()-2)/24,5),АТС!$A$41:$F$784,6)+'Иные услуги '!$C$5+'РСТ РСО-А'!$J$6+'РСТ РСО-А'!$F$9</f>
        <v>3808.3120000000004</v>
      </c>
      <c r="V132" s="117">
        <f>VLOOKUP($A132+ROUND((COLUMN()-2)/24,5),АТС!$A$41:$F$784,6)+'Иные услуги '!$C$5+'РСТ РСО-А'!$J$6+'РСТ РСО-А'!$F$9</f>
        <v>3807.8220000000001</v>
      </c>
      <c r="W132" s="117">
        <f>VLOOKUP($A132+ROUND((COLUMN()-2)/24,5),АТС!$A$41:$F$784,6)+'Иные услуги '!$C$5+'РСТ РСО-А'!$J$6+'РСТ РСО-А'!$F$9</f>
        <v>3807.6620000000003</v>
      </c>
      <c r="X132" s="117">
        <f>VLOOKUP($A132+ROUND((COLUMN()-2)/24,5),АТС!$A$41:$F$784,6)+'Иные услуги '!$C$5+'РСТ РСО-А'!$J$6+'РСТ РСО-А'!$F$9</f>
        <v>3807.1620000000003</v>
      </c>
      <c r="Y132" s="117">
        <f>VLOOKUP($A132+ROUND((COLUMN()-2)/24,5),АТС!$A$41:$F$784,6)+'Иные услуги '!$C$5+'РСТ РСО-А'!$J$6+'РСТ РСО-А'!$F$9</f>
        <v>3806.1020000000003</v>
      </c>
    </row>
    <row r="133" spans="1:25" x14ac:dyDescent="0.2">
      <c r="A133" s="66">
        <f t="shared" si="4"/>
        <v>43621</v>
      </c>
      <c r="B133" s="117">
        <f>VLOOKUP($A133+ROUND((COLUMN()-2)/24,5),АТС!$A$41:$F$784,6)+'Иные услуги '!$C$5+'РСТ РСО-А'!$J$6+'РСТ РСО-А'!$F$9</f>
        <v>3807.942</v>
      </c>
      <c r="C133" s="117">
        <f>VLOOKUP($A133+ROUND((COLUMN()-2)/24,5),АТС!$A$41:$F$784,6)+'Иные услуги '!$C$5+'РСТ РСО-А'!$J$6+'РСТ РСО-А'!$F$9</f>
        <v>3807.9120000000003</v>
      </c>
      <c r="D133" s="117">
        <f>VLOOKUP($A133+ROUND((COLUMN()-2)/24,5),АТС!$A$41:$F$784,6)+'Иные услуги '!$C$5+'РСТ РСО-А'!$J$6+'РСТ РСО-А'!$F$9</f>
        <v>3807.8320000000003</v>
      </c>
      <c r="E133" s="117">
        <f>VLOOKUP($A133+ROUND((COLUMN()-2)/24,5),АТС!$A$41:$F$784,6)+'Иные услуги '!$C$5+'РСТ РСО-А'!$J$6+'РСТ РСО-А'!$F$9</f>
        <v>3807.8020000000001</v>
      </c>
      <c r="F133" s="117">
        <f>VLOOKUP($A133+ROUND((COLUMN()-2)/24,5),АТС!$A$41:$F$784,6)+'Иные услуги '!$C$5+'РСТ РСО-А'!$J$6+'РСТ РСО-А'!$F$9</f>
        <v>3807.6820000000002</v>
      </c>
      <c r="G133" s="117">
        <f>VLOOKUP($A133+ROUND((COLUMN()-2)/24,5),АТС!$A$41:$F$784,6)+'Иные услуги '!$C$5+'РСТ РСО-А'!$J$6+'РСТ РСО-А'!$F$9</f>
        <v>3809.442</v>
      </c>
      <c r="H133" s="117">
        <f>VLOOKUP($A133+ROUND((COLUMN()-2)/24,5),АТС!$A$41:$F$784,6)+'Иные услуги '!$C$5+'РСТ РСО-А'!$J$6+'РСТ РСО-А'!$F$9</f>
        <v>3806.982</v>
      </c>
      <c r="I133" s="117">
        <f>VLOOKUP($A133+ROUND((COLUMN()-2)/24,5),АТС!$A$41:$F$784,6)+'Иные услуги '!$C$5+'РСТ РСО-А'!$J$6+'РСТ РСО-А'!$F$9</f>
        <v>3807.442</v>
      </c>
      <c r="J133" s="117">
        <f>VLOOKUP($A133+ROUND((COLUMN()-2)/24,5),АТС!$A$41:$F$784,6)+'Иные услуги '!$C$5+'РСТ РСО-А'!$J$6+'РСТ РСО-А'!$F$9</f>
        <v>3808.2120000000004</v>
      </c>
      <c r="K133" s="117">
        <f>VLOOKUP($A133+ROUND((COLUMN()-2)/24,5),АТС!$A$41:$F$784,6)+'Иные услуги '!$C$5+'РСТ РСО-А'!$J$6+'РСТ РСО-А'!$F$9</f>
        <v>3808.3320000000003</v>
      </c>
      <c r="L133" s="117">
        <f>VLOOKUP($A133+ROUND((COLUMN()-2)/24,5),АТС!$A$41:$F$784,6)+'Иные услуги '!$C$5+'РСТ РСО-А'!$J$6+'РСТ РСО-А'!$F$9</f>
        <v>3808.4220000000005</v>
      </c>
      <c r="M133" s="117">
        <f>VLOOKUP($A133+ROUND((COLUMN()-2)/24,5),АТС!$A$41:$F$784,6)+'Иные услуги '!$C$5+'РСТ РСО-А'!$J$6+'РСТ РСО-А'!$F$9</f>
        <v>3808.4120000000003</v>
      </c>
      <c r="N133" s="117">
        <f>VLOOKUP($A133+ROUND((COLUMN()-2)/24,5),АТС!$A$41:$F$784,6)+'Иные услуги '!$C$5+'РСТ РСО-А'!$J$6+'РСТ РСО-А'!$F$9</f>
        <v>3808.402</v>
      </c>
      <c r="O133" s="117">
        <f>VLOOKUP($A133+ROUND((COLUMN()-2)/24,5),АТС!$A$41:$F$784,6)+'Иные услуги '!$C$5+'РСТ РСО-А'!$J$6+'РСТ РСО-А'!$F$9</f>
        <v>3808.4120000000003</v>
      </c>
      <c r="P133" s="117">
        <f>VLOOKUP($A133+ROUND((COLUMN()-2)/24,5),АТС!$A$41:$F$784,6)+'Иные услуги '!$C$5+'РСТ РСО-А'!$J$6+'РСТ РСО-А'!$F$9</f>
        <v>3808.442</v>
      </c>
      <c r="Q133" s="117">
        <f>VLOOKUP($A133+ROUND((COLUMN()-2)/24,5),АТС!$A$41:$F$784,6)+'Иные услуги '!$C$5+'РСТ РСО-А'!$J$6+'РСТ РСО-А'!$F$9</f>
        <v>3808.442</v>
      </c>
      <c r="R133" s="117">
        <f>VLOOKUP($A133+ROUND((COLUMN()-2)/24,5),АТС!$A$41:$F$784,6)+'Иные услуги '!$C$5+'РСТ РСО-А'!$J$6+'РСТ РСО-А'!$F$9</f>
        <v>3808.4120000000003</v>
      </c>
      <c r="S133" s="117">
        <f>VLOOKUP($A133+ROUND((COLUMN()-2)/24,5),АТС!$A$41:$F$784,6)+'Иные услуги '!$C$5+'РСТ РСО-А'!$J$6+'РСТ РСО-А'!$F$9</f>
        <v>3808.402</v>
      </c>
      <c r="T133" s="117">
        <f>VLOOKUP($A133+ROUND((COLUMN()-2)/24,5),АТС!$A$41:$F$784,6)+'Иные услуги '!$C$5+'РСТ РСО-А'!$J$6+'РСТ РСО-А'!$F$9</f>
        <v>3808.3220000000001</v>
      </c>
      <c r="U133" s="117">
        <f>VLOOKUP($A133+ROUND((COLUMN()-2)/24,5),АТС!$A$41:$F$784,6)+'Иные услуги '!$C$5+'РСТ РСО-А'!$J$6+'РСТ РСО-А'!$F$9</f>
        <v>3808.3620000000001</v>
      </c>
      <c r="V133" s="117">
        <f>VLOOKUP($A133+ROUND((COLUMN()-2)/24,5),АТС!$A$41:$F$784,6)+'Иные услуги '!$C$5+'РСТ РСО-А'!$J$6+'РСТ РСО-А'!$F$9</f>
        <v>3807.8720000000003</v>
      </c>
      <c r="W133" s="117">
        <f>VLOOKUP($A133+ROUND((COLUMN()-2)/24,5),АТС!$A$41:$F$784,6)+'Иные услуги '!$C$5+'РСТ РСО-А'!$J$6+'РСТ РСО-А'!$F$9</f>
        <v>3807.7020000000002</v>
      </c>
      <c r="X133" s="117">
        <f>VLOOKUP($A133+ROUND((COLUMN()-2)/24,5),АТС!$A$41:$F$784,6)+'Иные услуги '!$C$5+'РСТ РСО-А'!$J$6+'РСТ РСО-А'!$F$9</f>
        <v>3807.1620000000003</v>
      </c>
      <c r="Y133" s="117">
        <f>VLOOKUP($A133+ROUND((COLUMN()-2)/24,5),АТС!$A$41:$F$784,6)+'Иные услуги '!$C$5+'РСТ РСО-А'!$J$6+'РСТ РСО-А'!$F$9</f>
        <v>3806.4920000000002</v>
      </c>
    </row>
    <row r="134" spans="1:25" x14ac:dyDescent="0.2">
      <c r="A134" s="66">
        <f t="shared" si="4"/>
        <v>43622</v>
      </c>
      <c r="B134" s="117">
        <f>VLOOKUP($A134+ROUND((COLUMN()-2)/24,5),АТС!$A$41:$F$784,6)+'Иные услуги '!$C$5+'РСТ РСО-А'!$J$6+'РСТ РСО-А'!$F$9</f>
        <v>3808.192</v>
      </c>
      <c r="C134" s="117">
        <f>VLOOKUP($A134+ROUND((COLUMN()-2)/24,5),АТС!$A$41:$F$784,6)+'Иные услуги '!$C$5+'РСТ РСО-А'!$J$6+'РСТ РСО-А'!$F$9</f>
        <v>3808.1020000000003</v>
      </c>
      <c r="D134" s="117">
        <f>VLOOKUP($A134+ROUND((COLUMN()-2)/24,5),АТС!$A$41:$F$784,6)+'Иные услуги '!$C$5+'РСТ РСО-А'!$J$6+'РСТ РСО-А'!$F$9</f>
        <v>3808.152</v>
      </c>
      <c r="E134" s="117">
        <f>VLOOKUP($A134+ROUND((COLUMN()-2)/24,5),АТС!$A$41:$F$784,6)+'Иные услуги '!$C$5+'РСТ РСО-А'!$J$6+'РСТ РСО-А'!$F$9</f>
        <v>3808.1820000000002</v>
      </c>
      <c r="F134" s="117">
        <f>VLOOKUP($A134+ROUND((COLUMN()-2)/24,5),АТС!$A$41:$F$784,6)+'Иные услуги '!$C$5+'РСТ РСО-А'!$J$6+'РСТ РСО-А'!$F$9</f>
        <v>3808.0320000000002</v>
      </c>
      <c r="G134" s="117">
        <f>VLOOKUP($A134+ROUND((COLUMN()-2)/24,5),АТС!$A$41:$F$784,6)+'Иные услуги '!$C$5+'РСТ РСО-А'!$J$6+'РСТ РСО-А'!$F$9</f>
        <v>3809.442</v>
      </c>
      <c r="H134" s="117">
        <f>VLOOKUP($A134+ROUND((COLUMN()-2)/24,5),АТС!$A$41:$F$784,6)+'Иные услуги '!$C$5+'РСТ РСО-А'!$J$6+'РСТ РСО-А'!$F$9</f>
        <v>3809.4320000000002</v>
      </c>
      <c r="I134" s="117">
        <f>VLOOKUP($A134+ROUND((COLUMN()-2)/24,5),АТС!$A$41:$F$784,6)+'Иные услуги '!$C$5+'РСТ РСО-А'!$J$6+'РСТ РСО-А'!$F$9</f>
        <v>3808.1120000000001</v>
      </c>
      <c r="J134" s="117">
        <f>VLOOKUP($A134+ROUND((COLUMN()-2)/24,5),АТС!$A$41:$F$784,6)+'Иные услуги '!$C$5+'РСТ РСО-А'!$J$6+'РСТ РСО-А'!$F$9</f>
        <v>3808.4320000000002</v>
      </c>
      <c r="K134" s="117">
        <f>VLOOKUP($A134+ROUND((COLUMN()-2)/24,5),АТС!$A$41:$F$784,6)+'Иные услуги '!$C$5+'РСТ РСО-А'!$J$6+'РСТ РСО-А'!$F$9</f>
        <v>3808.5520000000001</v>
      </c>
      <c r="L134" s="117">
        <f>VLOOKUP($A134+ROUND((COLUMN()-2)/24,5),АТС!$A$41:$F$784,6)+'Иные услуги '!$C$5+'РСТ РСО-А'!$J$6+'РСТ РСО-А'!$F$9</f>
        <v>3808.6320000000005</v>
      </c>
      <c r="M134" s="117">
        <f>VLOOKUP($A134+ROUND((COLUMN()-2)/24,5),АТС!$A$41:$F$784,6)+'Иные услуги '!$C$5+'РСТ РСО-А'!$J$6+'РСТ РСО-А'!$F$9</f>
        <v>3808.6120000000001</v>
      </c>
      <c r="N134" s="117">
        <f>VLOOKUP($A134+ROUND((COLUMN()-2)/24,5),АТС!$A$41:$F$784,6)+'Иные услуги '!$C$5+'РСТ РСО-А'!$J$6+'РСТ РСО-А'!$F$9</f>
        <v>3808.6020000000003</v>
      </c>
      <c r="O134" s="117">
        <f>VLOOKUP($A134+ROUND((COLUMN()-2)/24,5),АТС!$A$41:$F$784,6)+'Иные услуги '!$C$5+'РСТ РСО-А'!$J$6+'РСТ РСО-А'!$F$9</f>
        <v>3808.5920000000001</v>
      </c>
      <c r="P134" s="117">
        <f>VLOOKUP($A134+ROUND((COLUMN()-2)/24,5),АТС!$A$41:$F$784,6)+'Иные услуги '!$C$5+'РСТ РСО-А'!$J$6+'РСТ РСО-А'!$F$9</f>
        <v>3808.5420000000004</v>
      </c>
      <c r="Q134" s="117">
        <f>VLOOKUP($A134+ROUND((COLUMN()-2)/24,5),АТС!$A$41:$F$784,6)+'Иные услуги '!$C$5+'РСТ РСО-А'!$J$6+'РСТ РСО-А'!$F$9</f>
        <v>3808.6120000000001</v>
      </c>
      <c r="R134" s="117">
        <f>VLOOKUP($A134+ROUND((COLUMN()-2)/24,5),АТС!$A$41:$F$784,6)+'Иные услуги '!$C$5+'РСТ РСО-А'!$J$6+'РСТ РСО-А'!$F$9</f>
        <v>3808.6220000000003</v>
      </c>
      <c r="S134" s="117">
        <f>VLOOKUP($A134+ROUND((COLUMN()-2)/24,5),АТС!$A$41:$F$784,6)+'Иные услуги '!$C$5+'РСТ РСО-А'!$J$6+'РСТ РСО-А'!$F$9</f>
        <v>3808.6820000000002</v>
      </c>
      <c r="T134" s="117">
        <f>VLOOKUP($A134+ROUND((COLUMN()-2)/24,5),АТС!$A$41:$F$784,6)+'Иные услуги '!$C$5+'РСТ РСО-А'!$J$6+'РСТ РСО-А'!$F$9</f>
        <v>3808.6720000000005</v>
      </c>
      <c r="U134" s="117">
        <f>VLOOKUP($A134+ROUND((COLUMN()-2)/24,5),АТС!$A$41:$F$784,6)+'Иные услуги '!$C$5+'РСТ РСО-А'!$J$6+'РСТ РСО-А'!$F$9</f>
        <v>3808.6220000000003</v>
      </c>
      <c r="V134" s="117">
        <f>VLOOKUP($A134+ROUND((COLUMN()-2)/24,5),АТС!$A$41:$F$784,6)+'Иные услуги '!$C$5+'РСТ РСО-А'!$J$6+'РСТ РСО-А'!$F$9</f>
        <v>3808.1320000000005</v>
      </c>
      <c r="W134" s="117">
        <f>VLOOKUP($A134+ROUND((COLUMN()-2)/24,5),АТС!$A$41:$F$784,6)+'Иные услуги '!$C$5+'РСТ РСО-А'!$J$6+'РСТ РСО-А'!$F$9</f>
        <v>3808.0720000000001</v>
      </c>
      <c r="X134" s="117">
        <f>VLOOKUP($A134+ROUND((COLUMN()-2)/24,5),АТС!$A$41:$F$784,6)+'Иные услуги '!$C$5+'РСТ РСО-А'!$J$6+'РСТ РСО-А'!$F$9</f>
        <v>3807.6220000000003</v>
      </c>
      <c r="Y134" s="117">
        <f>VLOOKUP($A134+ROUND((COLUMN()-2)/24,5),АТС!$A$41:$F$784,6)+'Иные услуги '!$C$5+'РСТ РСО-А'!$J$6+'РСТ РСО-А'!$F$9</f>
        <v>3807.2420000000002</v>
      </c>
    </row>
    <row r="135" spans="1:25" x14ac:dyDescent="0.2">
      <c r="A135" s="66">
        <f t="shared" si="4"/>
        <v>43623</v>
      </c>
      <c r="B135" s="117">
        <f>VLOOKUP($A135+ROUND((COLUMN()-2)/24,5),АТС!$A$41:$F$784,6)+'Иные услуги '!$C$5+'РСТ РСО-А'!$J$6+'РСТ РСО-А'!$F$9</f>
        <v>3808.6120000000001</v>
      </c>
      <c r="C135" s="117">
        <f>VLOOKUP($A135+ROUND((COLUMN()-2)/24,5),АТС!$A$41:$F$784,6)+'Иные услуги '!$C$5+'РСТ РСО-А'!$J$6+'РСТ РСО-А'!$F$9</f>
        <v>3808.3520000000003</v>
      </c>
      <c r="D135" s="117">
        <f>VLOOKUP($A135+ROUND((COLUMN()-2)/24,5),АТС!$A$41:$F$784,6)+'Иные услуги '!$C$5+'РСТ РСО-А'!$J$6+'РСТ РСО-А'!$F$9</f>
        <v>3808.4320000000002</v>
      </c>
      <c r="E135" s="117">
        <f>VLOOKUP($A135+ROUND((COLUMN()-2)/24,5),АТС!$A$41:$F$784,6)+'Иные услуги '!$C$5+'РСТ РСО-А'!$J$6+'РСТ РСО-А'!$F$9</f>
        <v>3808.5020000000004</v>
      </c>
      <c r="F135" s="117">
        <f>VLOOKUP($A135+ROUND((COLUMN()-2)/24,5),АТС!$A$41:$F$784,6)+'Иные услуги '!$C$5+'РСТ РСО-А'!$J$6+'РСТ РСО-А'!$F$9</f>
        <v>3808.3620000000001</v>
      </c>
      <c r="G135" s="117">
        <f>VLOOKUP($A135+ROUND((COLUMN()-2)/24,5),АТС!$A$41:$F$784,6)+'Иные услуги '!$C$5+'РСТ РСО-А'!$J$6+'РСТ РСО-А'!$F$9</f>
        <v>3808.3220000000001</v>
      </c>
      <c r="H135" s="117">
        <f>VLOOKUP($A135+ROUND((COLUMN()-2)/24,5),АТС!$A$41:$F$784,6)+'Иные услуги '!$C$5+'РСТ РСО-А'!$J$6+'РСТ РСО-А'!$F$9</f>
        <v>3807.8720000000003</v>
      </c>
      <c r="I135" s="117">
        <f>VLOOKUP($A135+ROUND((COLUMN()-2)/24,5),АТС!$A$41:$F$784,6)+'Иные услуги '!$C$5+'РСТ РСО-А'!$J$6+'РСТ РСО-А'!$F$9</f>
        <v>3807.942</v>
      </c>
      <c r="J135" s="117">
        <f>VLOOKUP($A135+ROUND((COLUMN()-2)/24,5),АТС!$A$41:$F$784,6)+'Иные услуги '!$C$5+'РСТ РСО-А'!$J$6+'РСТ РСО-А'!$F$9</f>
        <v>3808.5220000000004</v>
      </c>
      <c r="K135" s="117">
        <f>VLOOKUP($A135+ROUND((COLUMN()-2)/24,5),АТС!$A$41:$F$784,6)+'Иные услуги '!$C$5+'РСТ РСО-А'!$J$6+'РСТ РСО-А'!$F$9</f>
        <v>3808.7120000000004</v>
      </c>
      <c r="L135" s="117">
        <f>VLOOKUP($A135+ROUND((COLUMN()-2)/24,5),АТС!$A$41:$F$784,6)+'Иные услуги '!$C$5+'РСТ РСО-А'!$J$6+'РСТ РСО-А'!$F$9</f>
        <v>3808.7720000000004</v>
      </c>
      <c r="M135" s="117">
        <f>VLOOKUP($A135+ROUND((COLUMN()-2)/24,5),АТС!$A$41:$F$784,6)+'Иные услуги '!$C$5+'РСТ РСО-А'!$J$6+'РСТ РСО-А'!$F$9</f>
        <v>3808.7620000000002</v>
      </c>
      <c r="N135" s="117">
        <f>VLOOKUP($A135+ROUND((COLUMN()-2)/24,5),АТС!$A$41:$F$784,6)+'Иные услуги '!$C$5+'РСТ РСО-А'!$J$6+'РСТ РСО-А'!$F$9</f>
        <v>3808.7920000000004</v>
      </c>
      <c r="O135" s="117">
        <f>VLOOKUP($A135+ROUND((COLUMN()-2)/24,5),АТС!$A$41:$F$784,6)+'Иные услуги '!$C$5+'РСТ РСО-А'!$J$6+'РСТ РСО-А'!$F$9</f>
        <v>3808.7820000000002</v>
      </c>
      <c r="P135" s="117">
        <f>VLOOKUP($A135+ROUND((COLUMN()-2)/24,5),АТС!$A$41:$F$784,6)+'Иные услуги '!$C$5+'РСТ РСО-А'!$J$6+'РСТ РСО-А'!$F$9</f>
        <v>3808.7620000000002</v>
      </c>
      <c r="Q135" s="117">
        <f>VLOOKUP($A135+ROUND((COLUMN()-2)/24,5),АТС!$A$41:$F$784,6)+'Иные услуги '!$C$5+'РСТ РСО-А'!$J$6+'РСТ РСО-А'!$F$9</f>
        <v>3808.7820000000002</v>
      </c>
      <c r="R135" s="117">
        <f>VLOOKUP($A135+ROUND((COLUMN()-2)/24,5),АТС!$A$41:$F$784,6)+'Иные услуги '!$C$5+'РСТ РСО-А'!$J$6+'РСТ РСО-А'!$F$9</f>
        <v>3808.692</v>
      </c>
      <c r="S135" s="117">
        <f>VLOOKUP($A135+ROUND((COLUMN()-2)/24,5),АТС!$A$41:$F$784,6)+'Иные услуги '!$C$5+'РСТ РСО-А'!$J$6+'РСТ РСО-А'!$F$9</f>
        <v>3808.6820000000002</v>
      </c>
      <c r="T135" s="117">
        <f>VLOOKUP($A135+ROUND((COLUMN()-2)/24,5),АТС!$A$41:$F$784,6)+'Иные услуги '!$C$5+'РСТ РСО-А'!$J$6+'РСТ РСО-А'!$F$9</f>
        <v>3808.6220000000003</v>
      </c>
      <c r="U135" s="117">
        <f>VLOOKUP($A135+ROUND((COLUMN()-2)/24,5),АТС!$A$41:$F$784,6)+'Иные услуги '!$C$5+'РСТ РСО-А'!$J$6+'РСТ РСО-А'!$F$9</f>
        <v>3808.7120000000004</v>
      </c>
      <c r="V135" s="117">
        <f>VLOOKUP($A135+ROUND((COLUMN()-2)/24,5),АТС!$A$41:$F$784,6)+'Иные услуги '!$C$5+'РСТ РСО-А'!$J$6+'РСТ РСО-А'!$F$9</f>
        <v>3808.3720000000003</v>
      </c>
      <c r="W135" s="117">
        <f>VLOOKUP($A135+ROUND((COLUMN()-2)/24,5),АТС!$A$41:$F$784,6)+'Иные услуги '!$C$5+'РСТ РСО-А'!$J$6+'РСТ РСО-А'!$F$9</f>
        <v>3808.152</v>
      </c>
      <c r="X135" s="117">
        <f>VLOOKUP($A135+ROUND((COLUMN()-2)/24,5),АТС!$A$41:$F$784,6)+'Иные услуги '!$C$5+'РСТ РСО-А'!$J$6+'РСТ РСО-А'!$F$9</f>
        <v>3807.5220000000004</v>
      </c>
      <c r="Y135" s="117">
        <f>VLOOKUP($A135+ROUND((COLUMN()-2)/24,5),АТС!$A$41:$F$784,6)+'Иные услуги '!$C$5+'РСТ РСО-А'!$J$6+'РСТ РСО-А'!$F$9</f>
        <v>3805.7220000000002</v>
      </c>
    </row>
    <row r="136" spans="1:25" x14ac:dyDescent="0.2">
      <c r="A136" s="66">
        <f t="shared" si="4"/>
        <v>43624</v>
      </c>
      <c r="B136" s="117">
        <f>VLOOKUP($A136+ROUND((COLUMN()-2)/24,5),АТС!$A$41:$F$784,6)+'Иные услуги '!$C$5+'РСТ РСО-А'!$J$6+'РСТ РСО-А'!$F$9</f>
        <v>3807.8720000000003</v>
      </c>
      <c r="C136" s="117">
        <f>VLOOKUP($A136+ROUND((COLUMN()-2)/24,5),АТС!$A$41:$F$784,6)+'Иные услуги '!$C$5+'РСТ РСО-А'!$J$6+'РСТ РСО-А'!$F$9</f>
        <v>3808.2120000000004</v>
      </c>
      <c r="D136" s="117">
        <f>VLOOKUP($A136+ROUND((COLUMN()-2)/24,5),АТС!$A$41:$F$784,6)+'Иные услуги '!$C$5+'РСТ РСО-А'!$J$6+'РСТ РСО-А'!$F$9</f>
        <v>3808.2820000000002</v>
      </c>
      <c r="E136" s="117">
        <f>VLOOKUP($A136+ROUND((COLUMN()-2)/24,5),АТС!$A$41:$F$784,6)+'Иные услуги '!$C$5+'РСТ РСО-А'!$J$6+'РСТ РСО-А'!$F$9</f>
        <v>3808.2120000000004</v>
      </c>
      <c r="F136" s="117">
        <f>VLOOKUP($A136+ROUND((COLUMN()-2)/24,5),АТС!$A$41:$F$784,6)+'Иные услуги '!$C$5+'РСТ РСО-А'!$J$6+'РСТ РСО-А'!$F$9</f>
        <v>3808.2020000000002</v>
      </c>
      <c r="G136" s="117">
        <f>VLOOKUP($A136+ROUND((COLUMN()-2)/24,5),АТС!$A$41:$F$784,6)+'Иные услуги '!$C$5+'РСТ РСО-А'!$J$6+'РСТ РСО-А'!$F$9</f>
        <v>3808.2120000000004</v>
      </c>
      <c r="H136" s="117">
        <f>VLOOKUP($A136+ROUND((COLUMN()-2)/24,5),АТС!$A$41:$F$784,6)+'Иные услуги '!$C$5+'РСТ РСО-А'!$J$6+'РСТ РСО-А'!$F$9</f>
        <v>3807.3020000000001</v>
      </c>
      <c r="I136" s="117">
        <f>VLOOKUP($A136+ROUND((COLUMN()-2)/24,5),АТС!$A$41:$F$784,6)+'Иные услуги '!$C$5+'РСТ РСО-А'!$J$6+'РСТ РСО-А'!$F$9</f>
        <v>3807.8520000000003</v>
      </c>
      <c r="J136" s="117">
        <f>VLOOKUP($A136+ROUND((COLUMN()-2)/24,5),АТС!$A$41:$F$784,6)+'Иные услуги '!$C$5+'РСТ РСО-А'!$J$6+'РСТ РСО-А'!$F$9</f>
        <v>3808.5220000000004</v>
      </c>
      <c r="K136" s="117">
        <f>VLOOKUP($A136+ROUND((COLUMN()-2)/24,5),АТС!$A$41:$F$784,6)+'Иные услуги '!$C$5+'РСТ РСО-А'!$J$6+'РСТ РСО-А'!$F$9</f>
        <v>3808.6420000000003</v>
      </c>
      <c r="L136" s="117">
        <f>VLOOKUP($A136+ROUND((COLUMN()-2)/24,5),АТС!$A$41:$F$784,6)+'Иные услуги '!$C$5+'РСТ РСО-А'!$J$6+'РСТ РСО-А'!$F$9</f>
        <v>3808.692</v>
      </c>
      <c r="M136" s="117">
        <f>VLOOKUP($A136+ROUND((COLUMN()-2)/24,5),АТС!$A$41:$F$784,6)+'Иные услуги '!$C$5+'РСТ РСО-А'!$J$6+'РСТ РСО-А'!$F$9</f>
        <v>3808.7120000000004</v>
      </c>
      <c r="N136" s="117">
        <f>VLOOKUP($A136+ROUND((COLUMN()-2)/24,5),АТС!$A$41:$F$784,6)+'Иные услуги '!$C$5+'РСТ РСО-А'!$J$6+'РСТ РСО-А'!$F$9</f>
        <v>3808.6820000000002</v>
      </c>
      <c r="O136" s="117">
        <f>VLOOKUP($A136+ROUND((COLUMN()-2)/24,5),АТС!$A$41:$F$784,6)+'Иные услуги '!$C$5+'РСТ РСО-А'!$J$6+'РСТ РСО-А'!$F$9</f>
        <v>3808.652</v>
      </c>
      <c r="P136" s="117">
        <f>VLOOKUP($A136+ROUND((COLUMN()-2)/24,5),АТС!$A$41:$F$784,6)+'Иные услуги '!$C$5+'РСТ РСО-А'!$J$6+'РСТ РСО-А'!$F$9</f>
        <v>3808.6820000000002</v>
      </c>
      <c r="Q136" s="117">
        <f>VLOOKUP($A136+ROUND((COLUMN()-2)/24,5),АТС!$A$41:$F$784,6)+'Иные услуги '!$C$5+'РСТ РСО-А'!$J$6+'РСТ РСО-А'!$F$9</f>
        <v>3808.692</v>
      </c>
      <c r="R136" s="117">
        <f>VLOOKUP($A136+ROUND((COLUMN()-2)/24,5),АТС!$A$41:$F$784,6)+'Иные услуги '!$C$5+'РСТ РСО-А'!$J$6+'РСТ РСО-А'!$F$9</f>
        <v>3808.7020000000002</v>
      </c>
      <c r="S136" s="117">
        <f>VLOOKUP($A136+ROUND((COLUMN()-2)/24,5),АТС!$A$41:$F$784,6)+'Иные услуги '!$C$5+'РСТ РСО-А'!$J$6+'РСТ РСО-А'!$F$9</f>
        <v>3808.652</v>
      </c>
      <c r="T136" s="117">
        <f>VLOOKUP($A136+ROUND((COLUMN()-2)/24,5),АТС!$A$41:$F$784,6)+'Иные услуги '!$C$5+'РСТ РСО-А'!$J$6+'РСТ РСО-А'!$F$9</f>
        <v>3808.6620000000003</v>
      </c>
      <c r="U136" s="117">
        <f>VLOOKUP($A136+ROUND((COLUMN()-2)/24,5),АТС!$A$41:$F$784,6)+'Иные услуги '!$C$5+'РСТ РСО-А'!$J$6+'РСТ РСО-А'!$F$9</f>
        <v>3808.7120000000004</v>
      </c>
      <c r="V136" s="117">
        <f>VLOOKUP($A136+ROUND((COLUMN()-2)/24,5),АТС!$A$41:$F$784,6)+'Иные услуги '!$C$5+'РСТ РСО-А'!$J$6+'РСТ РСО-А'!$F$9</f>
        <v>3808.3920000000003</v>
      </c>
      <c r="W136" s="117">
        <f>VLOOKUP($A136+ROUND((COLUMN()-2)/24,5),АТС!$A$41:$F$784,6)+'Иные услуги '!$C$5+'РСТ РСО-А'!$J$6+'РСТ РСО-А'!$F$9</f>
        <v>3808.2820000000002</v>
      </c>
      <c r="X136" s="117">
        <f>VLOOKUP($A136+ROUND((COLUMN()-2)/24,5),АТС!$A$41:$F$784,6)+'Иные услуги '!$C$5+'РСТ РСО-А'!$J$6+'РСТ РСО-А'!$F$9</f>
        <v>3807.6120000000001</v>
      </c>
      <c r="Y136" s="117">
        <f>VLOOKUP($A136+ROUND((COLUMN()-2)/24,5),АТС!$A$41:$F$784,6)+'Иные услуги '!$C$5+'РСТ РСО-А'!$J$6+'РСТ РСО-А'!$F$9</f>
        <v>3806.5620000000004</v>
      </c>
    </row>
    <row r="137" spans="1:25" x14ac:dyDescent="0.2">
      <c r="A137" s="66">
        <f t="shared" si="4"/>
        <v>43625</v>
      </c>
      <c r="B137" s="117">
        <f>VLOOKUP($A137+ROUND((COLUMN()-2)/24,5),АТС!$A$41:$F$784,6)+'Иные услуги '!$C$5+'РСТ РСО-А'!$J$6+'РСТ РСО-А'!$F$9</f>
        <v>3808.152</v>
      </c>
      <c r="C137" s="117">
        <f>VLOOKUP($A137+ROUND((COLUMN()-2)/24,5),АТС!$A$41:$F$784,6)+'Иные услуги '!$C$5+'РСТ РСО-А'!$J$6+'РСТ РСО-А'!$F$9</f>
        <v>3808.1620000000003</v>
      </c>
      <c r="D137" s="117">
        <f>VLOOKUP($A137+ROUND((COLUMN()-2)/24,5),АТС!$A$41:$F$784,6)+'Иные услуги '!$C$5+'РСТ РСО-А'!$J$6+'РСТ РСО-А'!$F$9</f>
        <v>3808.1220000000003</v>
      </c>
      <c r="E137" s="117">
        <f>VLOOKUP($A137+ROUND((COLUMN()-2)/24,5),АТС!$A$41:$F$784,6)+'Иные услуги '!$C$5+'РСТ РСО-А'!$J$6+'РСТ РСО-А'!$F$9</f>
        <v>3808.152</v>
      </c>
      <c r="F137" s="117">
        <f>VLOOKUP($A137+ROUND((COLUMN()-2)/24,5),АТС!$A$41:$F$784,6)+'Иные услуги '!$C$5+'РСТ РСО-А'!$J$6+'РСТ РСО-А'!$F$9</f>
        <v>3808.0320000000002</v>
      </c>
      <c r="G137" s="117">
        <f>VLOOKUP($A137+ROUND((COLUMN()-2)/24,5),АТС!$A$41:$F$784,6)+'Иные услуги '!$C$5+'РСТ РСО-А'!$J$6+'РСТ РСО-А'!$F$9</f>
        <v>3809.3120000000004</v>
      </c>
      <c r="H137" s="117">
        <f>VLOOKUP($A137+ROUND((COLUMN()-2)/24,5),АТС!$A$41:$F$784,6)+'Иные услуги '!$C$5+'РСТ РСО-А'!$J$6+'РСТ РСО-А'!$F$9</f>
        <v>3807.5120000000002</v>
      </c>
      <c r="I137" s="117">
        <f>VLOOKUP($A137+ROUND((COLUMN()-2)/24,5),АТС!$A$41:$F$784,6)+'Иные услуги '!$C$5+'РСТ РСО-А'!$J$6+'РСТ РСО-А'!$F$9</f>
        <v>3808.152</v>
      </c>
      <c r="J137" s="117">
        <f>VLOOKUP($A137+ROUND((COLUMN()-2)/24,5),АТС!$A$41:$F$784,6)+'Иные услуги '!$C$5+'РСТ РСО-А'!$J$6+'РСТ РСО-А'!$F$9</f>
        <v>3808.6820000000002</v>
      </c>
      <c r="K137" s="117">
        <f>VLOOKUP($A137+ROUND((COLUMN()-2)/24,5),АТС!$A$41:$F$784,6)+'Иные услуги '!$C$5+'РСТ РСО-А'!$J$6+'РСТ РСО-А'!$F$9</f>
        <v>3808.6620000000003</v>
      </c>
      <c r="L137" s="117">
        <f>VLOOKUP($A137+ROUND((COLUMN()-2)/24,5),АТС!$A$41:$F$784,6)+'Иные услуги '!$C$5+'РСТ РСО-А'!$J$6+'РСТ РСО-А'!$F$9</f>
        <v>3808.6620000000003</v>
      </c>
      <c r="M137" s="117">
        <f>VLOOKUP($A137+ROUND((COLUMN()-2)/24,5),АТС!$A$41:$F$784,6)+'Иные услуги '!$C$5+'РСТ РСО-А'!$J$6+'РСТ РСО-А'!$F$9</f>
        <v>3808.7020000000002</v>
      </c>
      <c r="N137" s="117">
        <f>VLOOKUP($A137+ROUND((COLUMN()-2)/24,5),АТС!$A$41:$F$784,6)+'Иные услуги '!$C$5+'РСТ РСО-А'!$J$6+'РСТ РСО-А'!$F$9</f>
        <v>3808.692</v>
      </c>
      <c r="O137" s="117">
        <f>VLOOKUP($A137+ROUND((COLUMN()-2)/24,5),АТС!$A$41:$F$784,6)+'Иные услуги '!$C$5+'РСТ РСО-А'!$J$6+'РСТ РСО-А'!$F$9</f>
        <v>3808.5720000000001</v>
      </c>
      <c r="P137" s="117">
        <f>VLOOKUP($A137+ROUND((COLUMN()-2)/24,5),АТС!$A$41:$F$784,6)+'Иные услуги '!$C$5+'РСТ РСО-А'!$J$6+'РСТ РСО-А'!$F$9</f>
        <v>3808.6020000000003</v>
      </c>
      <c r="Q137" s="117">
        <f>VLOOKUP($A137+ROUND((COLUMN()-2)/24,5),АТС!$A$41:$F$784,6)+'Иные услуги '!$C$5+'РСТ РСО-А'!$J$6+'РСТ РСО-А'!$F$9</f>
        <v>3808.6120000000001</v>
      </c>
      <c r="R137" s="117">
        <f>VLOOKUP($A137+ROUND((COLUMN()-2)/24,5),АТС!$A$41:$F$784,6)+'Иные услуги '!$C$5+'РСТ РСО-А'!$J$6+'РСТ РСО-А'!$F$9</f>
        <v>3808.7020000000002</v>
      </c>
      <c r="S137" s="117">
        <f>VLOOKUP($A137+ROUND((COLUMN()-2)/24,5),АТС!$A$41:$F$784,6)+'Иные услуги '!$C$5+'РСТ РСО-А'!$J$6+'РСТ РСО-А'!$F$9</f>
        <v>3808.6320000000005</v>
      </c>
      <c r="T137" s="117">
        <f>VLOOKUP($A137+ROUND((COLUMN()-2)/24,5),АТС!$A$41:$F$784,6)+'Иные услуги '!$C$5+'РСТ РСО-А'!$J$6+'РСТ РСО-А'!$F$9</f>
        <v>3808.5720000000001</v>
      </c>
      <c r="U137" s="117">
        <f>VLOOKUP($A137+ROUND((COLUMN()-2)/24,5),АТС!$A$41:$F$784,6)+'Иные услуги '!$C$5+'РСТ РСО-А'!$J$6+'РСТ РСО-А'!$F$9</f>
        <v>3808.692</v>
      </c>
      <c r="V137" s="117">
        <f>VLOOKUP($A137+ROUND((COLUMN()-2)/24,5),АТС!$A$41:$F$784,6)+'Иные услуги '!$C$5+'РСТ РСО-А'!$J$6+'РСТ РСО-А'!$F$9</f>
        <v>3808.4920000000002</v>
      </c>
      <c r="W137" s="117">
        <f>VLOOKUP($A137+ROUND((COLUMN()-2)/24,5),АТС!$A$41:$F$784,6)+'Иные услуги '!$C$5+'РСТ РСО-А'!$J$6+'РСТ РСО-А'!$F$9</f>
        <v>3808.4320000000002</v>
      </c>
      <c r="X137" s="117">
        <f>VLOOKUP($A137+ROUND((COLUMN()-2)/24,5),АТС!$A$41:$F$784,6)+'Иные услуги '!$C$5+'РСТ РСО-А'!$J$6+'РСТ РСО-А'!$F$9</f>
        <v>3807.9920000000002</v>
      </c>
      <c r="Y137" s="117">
        <f>VLOOKUP($A137+ROUND((COLUMN()-2)/24,5),АТС!$A$41:$F$784,6)+'Иные услуги '!$C$5+'РСТ РСО-А'!$J$6+'РСТ РСО-А'!$F$9</f>
        <v>3807.1820000000002</v>
      </c>
    </row>
    <row r="138" spans="1:25" x14ac:dyDescent="0.2">
      <c r="A138" s="66">
        <f t="shared" si="4"/>
        <v>43626</v>
      </c>
      <c r="B138" s="117">
        <f>VLOOKUP($A138+ROUND((COLUMN()-2)/24,5),АТС!$A$41:$F$784,6)+'Иные услуги '!$C$5+'РСТ РСО-А'!$J$6+'РСТ РСО-А'!$F$9</f>
        <v>3808.5920000000001</v>
      </c>
      <c r="C138" s="117">
        <f>VLOOKUP($A138+ROUND((COLUMN()-2)/24,5),АТС!$A$41:$F$784,6)+'Иные услуги '!$C$5+'РСТ РСО-А'!$J$6+'РСТ РСО-А'!$F$9</f>
        <v>3808.6020000000003</v>
      </c>
      <c r="D138" s="117">
        <f>VLOOKUP($A138+ROUND((COLUMN()-2)/24,5),АТС!$A$41:$F$784,6)+'Иные услуги '!$C$5+'РСТ РСО-А'!$J$6+'РСТ РСО-А'!$F$9</f>
        <v>3808.6220000000003</v>
      </c>
      <c r="E138" s="117">
        <f>VLOOKUP($A138+ROUND((COLUMN()-2)/24,5),АТС!$A$41:$F$784,6)+'Иные услуги '!$C$5+'РСТ РСО-А'!$J$6+'РСТ РСО-А'!$F$9</f>
        <v>3808.6120000000001</v>
      </c>
      <c r="F138" s="117">
        <f>VLOOKUP($A138+ROUND((COLUMN()-2)/24,5),АТС!$A$41:$F$784,6)+'Иные услуги '!$C$5+'РСТ РСО-А'!$J$6+'РСТ РСО-А'!$F$9</f>
        <v>3808.5220000000004</v>
      </c>
      <c r="G138" s="117">
        <f>VLOOKUP($A138+ROUND((COLUMN()-2)/24,5),АТС!$A$41:$F$784,6)+'Иные услуги '!$C$5+'РСТ РСО-А'!$J$6+'РСТ РСО-А'!$F$9</f>
        <v>3808.3320000000003</v>
      </c>
      <c r="H138" s="117">
        <f>VLOOKUP($A138+ROUND((COLUMN()-2)/24,5),АТС!$A$41:$F$784,6)+'Иные услуги '!$C$5+'РСТ РСО-А'!$J$6+'РСТ РСО-А'!$F$9</f>
        <v>3807.9120000000003</v>
      </c>
      <c r="I138" s="117">
        <f>VLOOKUP($A138+ROUND((COLUMN()-2)/24,5),АТС!$A$41:$F$784,6)+'Иные услуги '!$C$5+'РСТ РСО-А'!$J$6+'РСТ РСО-А'!$F$9</f>
        <v>3807.9320000000002</v>
      </c>
      <c r="J138" s="117">
        <f>VLOOKUP($A138+ROUND((COLUMN()-2)/24,5),АТС!$A$41:$F$784,6)+'Иные услуги '!$C$5+'РСТ РСО-А'!$J$6+'РСТ РСО-А'!$F$9</f>
        <v>3808.5020000000004</v>
      </c>
      <c r="K138" s="117">
        <f>VLOOKUP($A138+ROUND((COLUMN()-2)/24,5),АТС!$A$41:$F$784,6)+'Иные услуги '!$C$5+'РСТ РСО-А'!$J$6+'РСТ РСО-А'!$F$9</f>
        <v>3808.5720000000001</v>
      </c>
      <c r="L138" s="117">
        <f>VLOOKUP($A138+ROUND((COLUMN()-2)/24,5),АТС!$A$41:$F$784,6)+'Иные услуги '!$C$5+'РСТ РСО-А'!$J$6+'РСТ РСО-А'!$F$9</f>
        <v>3808.6420000000003</v>
      </c>
      <c r="M138" s="117">
        <f>VLOOKUP($A138+ROUND((COLUMN()-2)/24,5),АТС!$A$41:$F$784,6)+'Иные услуги '!$C$5+'РСТ РСО-А'!$J$6+'РСТ РСО-А'!$F$9</f>
        <v>3808.6320000000005</v>
      </c>
      <c r="N138" s="117">
        <f>VLOOKUP($A138+ROUND((COLUMN()-2)/24,5),АТС!$A$41:$F$784,6)+'Иные услуги '!$C$5+'РСТ РСО-А'!$J$6+'РСТ РСО-А'!$F$9</f>
        <v>3808.6720000000005</v>
      </c>
      <c r="O138" s="117">
        <f>VLOOKUP($A138+ROUND((COLUMN()-2)/24,5),АТС!$A$41:$F$784,6)+'Иные услуги '!$C$5+'РСТ РСО-А'!$J$6+'РСТ РСО-А'!$F$9</f>
        <v>3808.5920000000001</v>
      </c>
      <c r="P138" s="117">
        <f>VLOOKUP($A138+ROUND((COLUMN()-2)/24,5),АТС!$A$41:$F$784,6)+'Иные услуги '!$C$5+'РСТ РСО-А'!$J$6+'РСТ РСО-А'!$F$9</f>
        <v>3808.5520000000001</v>
      </c>
      <c r="Q138" s="117">
        <f>VLOOKUP($A138+ROUND((COLUMN()-2)/24,5),АТС!$A$41:$F$784,6)+'Иные услуги '!$C$5+'РСТ РСО-А'!$J$6+'РСТ РСО-А'!$F$9</f>
        <v>3808.5620000000004</v>
      </c>
      <c r="R138" s="117">
        <f>VLOOKUP($A138+ROUND((COLUMN()-2)/24,5),АТС!$A$41:$F$784,6)+'Иные услуги '!$C$5+'РСТ РСО-А'!$J$6+'РСТ РСО-А'!$F$9</f>
        <v>3808.5920000000001</v>
      </c>
      <c r="S138" s="117">
        <f>VLOOKUP($A138+ROUND((COLUMN()-2)/24,5),АТС!$A$41:$F$784,6)+'Иные услуги '!$C$5+'РСТ РСО-А'!$J$6+'РСТ РСО-А'!$F$9</f>
        <v>3808.7020000000002</v>
      </c>
      <c r="T138" s="117">
        <f>VLOOKUP($A138+ROUND((COLUMN()-2)/24,5),АТС!$A$41:$F$784,6)+'Иные услуги '!$C$5+'РСТ РСО-А'!$J$6+'РСТ РСО-А'!$F$9</f>
        <v>3808.6720000000005</v>
      </c>
      <c r="U138" s="117">
        <f>VLOOKUP($A138+ROUND((COLUMN()-2)/24,5),АТС!$A$41:$F$784,6)+'Иные услуги '!$C$5+'РСТ РСО-А'!$J$6+'РСТ РСО-А'!$F$9</f>
        <v>3808.7220000000002</v>
      </c>
      <c r="V138" s="117">
        <f>VLOOKUP($A138+ROUND((COLUMN()-2)/24,5),АТС!$A$41:$F$784,6)+'Иные услуги '!$C$5+'РСТ РСО-А'!$J$6+'РСТ РСО-А'!$F$9</f>
        <v>3808.5320000000002</v>
      </c>
      <c r="W138" s="117">
        <f>VLOOKUP($A138+ROUND((COLUMN()-2)/24,5),АТС!$A$41:$F$784,6)+'Иные услуги '!$C$5+'РСТ РСО-А'!$J$6+'РСТ РСО-А'!$F$9</f>
        <v>3808.3620000000001</v>
      </c>
      <c r="X138" s="117">
        <f>VLOOKUP($A138+ROUND((COLUMN()-2)/24,5),АТС!$A$41:$F$784,6)+'Иные услуги '!$C$5+'РСТ РСО-А'!$J$6+'РСТ РСО-А'!$F$9</f>
        <v>3808.0420000000004</v>
      </c>
      <c r="Y138" s="117">
        <f>VLOOKUP($A138+ROUND((COLUMN()-2)/24,5),АТС!$A$41:$F$784,6)+'Иные услуги '!$C$5+'РСТ РСО-А'!$J$6+'РСТ РСО-А'!$F$9</f>
        <v>3807.5820000000003</v>
      </c>
    </row>
    <row r="139" spans="1:25" x14ac:dyDescent="0.2">
      <c r="A139" s="66">
        <f t="shared" si="4"/>
        <v>43627</v>
      </c>
      <c r="B139" s="117">
        <f>VLOOKUP($A139+ROUND((COLUMN()-2)/24,5),АТС!$A$41:$F$784,6)+'Иные услуги '!$C$5+'РСТ РСО-А'!$J$6+'РСТ РСО-А'!$F$9</f>
        <v>3808.7220000000002</v>
      </c>
      <c r="C139" s="117">
        <f>VLOOKUP($A139+ROUND((COLUMN()-2)/24,5),АТС!$A$41:$F$784,6)+'Иные услуги '!$C$5+'РСТ РСО-А'!$J$6+'РСТ РСО-А'!$F$9</f>
        <v>3808.6120000000001</v>
      </c>
      <c r="D139" s="117">
        <f>VLOOKUP($A139+ROUND((COLUMN()-2)/24,5),АТС!$A$41:$F$784,6)+'Иные услуги '!$C$5+'РСТ РСО-А'!$J$6+'РСТ РСО-А'!$F$9</f>
        <v>3808.692</v>
      </c>
      <c r="E139" s="117">
        <f>VLOOKUP($A139+ROUND((COLUMN()-2)/24,5),АТС!$A$41:$F$784,6)+'Иные услуги '!$C$5+'РСТ РСО-А'!$J$6+'РСТ РСО-А'!$F$9</f>
        <v>3808.7620000000002</v>
      </c>
      <c r="F139" s="117">
        <f>VLOOKUP($A139+ROUND((COLUMN()-2)/24,5),АТС!$A$41:$F$784,6)+'Иные услуги '!$C$5+'РСТ РСО-А'!$J$6+'РСТ РСО-А'!$F$9</f>
        <v>3808.6720000000005</v>
      </c>
      <c r="G139" s="117">
        <f>VLOOKUP($A139+ROUND((COLUMN()-2)/24,5),АТС!$A$41:$F$784,6)+'Иные услуги '!$C$5+'РСТ РСО-А'!$J$6+'РСТ РСО-А'!$F$9</f>
        <v>3808.2920000000004</v>
      </c>
      <c r="H139" s="117">
        <f>VLOOKUP($A139+ROUND((COLUMN()-2)/24,5),АТС!$A$41:$F$784,6)+'Иные услуги '!$C$5+'РСТ РСО-А'!$J$6+'РСТ РСО-А'!$F$9</f>
        <v>3807.6220000000003</v>
      </c>
      <c r="I139" s="117">
        <f>VLOOKUP($A139+ROUND((COLUMN()-2)/24,5),АТС!$A$41:$F$784,6)+'Иные услуги '!$C$5+'РСТ РСО-А'!$J$6+'РСТ РСО-А'!$F$9</f>
        <v>3807.7120000000004</v>
      </c>
      <c r="J139" s="117">
        <f>VLOOKUP($A139+ROUND((COLUMN()-2)/24,5),АТС!$A$41:$F$784,6)+'Иные услуги '!$C$5+'РСТ РСО-А'!$J$6+'РСТ РСО-А'!$F$9</f>
        <v>3808.4220000000005</v>
      </c>
      <c r="K139" s="117">
        <f>VLOOKUP($A139+ROUND((COLUMN()-2)/24,5),АТС!$A$41:$F$784,6)+'Иные услуги '!$C$5+'РСТ РСО-А'!$J$6+'РСТ РСО-А'!$F$9</f>
        <v>3808.5720000000001</v>
      </c>
      <c r="L139" s="117">
        <f>VLOOKUP($A139+ROUND((COLUMN()-2)/24,5),АТС!$A$41:$F$784,6)+'Иные услуги '!$C$5+'РСТ РСО-А'!$J$6+'РСТ РСО-А'!$F$9</f>
        <v>3808.6220000000003</v>
      </c>
      <c r="M139" s="117">
        <f>VLOOKUP($A139+ROUND((COLUMN()-2)/24,5),АТС!$A$41:$F$784,6)+'Иные услуги '!$C$5+'РСТ РСО-А'!$J$6+'РСТ РСО-А'!$F$9</f>
        <v>3808.6620000000003</v>
      </c>
      <c r="N139" s="117">
        <f>VLOOKUP($A139+ROUND((COLUMN()-2)/24,5),АТС!$A$41:$F$784,6)+'Иные услуги '!$C$5+'РСТ РСО-А'!$J$6+'РСТ РСО-А'!$F$9</f>
        <v>3808.5820000000003</v>
      </c>
      <c r="O139" s="117">
        <f>VLOOKUP($A139+ROUND((COLUMN()-2)/24,5),АТС!$A$41:$F$784,6)+'Иные услуги '!$C$5+'РСТ РСО-А'!$J$6+'РСТ РСО-А'!$F$9</f>
        <v>3808.5720000000001</v>
      </c>
      <c r="P139" s="117">
        <f>VLOOKUP($A139+ROUND((COLUMN()-2)/24,5),АТС!$A$41:$F$784,6)+'Иные услуги '!$C$5+'РСТ РСО-А'!$J$6+'РСТ РСО-А'!$F$9</f>
        <v>3808.6820000000002</v>
      </c>
      <c r="Q139" s="117">
        <f>VLOOKUP($A139+ROUND((COLUMN()-2)/24,5),АТС!$A$41:$F$784,6)+'Иные услуги '!$C$5+'РСТ РСО-А'!$J$6+'РСТ РСО-А'!$F$9</f>
        <v>3808.6820000000002</v>
      </c>
      <c r="R139" s="117">
        <f>VLOOKUP($A139+ROUND((COLUMN()-2)/24,5),АТС!$A$41:$F$784,6)+'Иные услуги '!$C$5+'РСТ РСО-А'!$J$6+'РСТ РСО-А'!$F$9</f>
        <v>3808.6720000000005</v>
      </c>
      <c r="S139" s="117">
        <f>VLOOKUP($A139+ROUND((COLUMN()-2)/24,5),АТС!$A$41:$F$784,6)+'Иные услуги '!$C$5+'РСТ РСО-А'!$J$6+'РСТ РСО-А'!$F$9</f>
        <v>3808.6020000000003</v>
      </c>
      <c r="T139" s="117">
        <f>VLOOKUP($A139+ROUND((COLUMN()-2)/24,5),АТС!$A$41:$F$784,6)+'Иные услуги '!$C$5+'РСТ РСО-А'!$J$6+'РСТ РСО-А'!$F$9</f>
        <v>3808.5520000000001</v>
      </c>
      <c r="U139" s="117">
        <f>VLOOKUP($A139+ROUND((COLUMN()-2)/24,5),АТС!$A$41:$F$784,6)+'Иные услуги '!$C$5+'РСТ РСО-А'!$J$6+'РСТ РСО-А'!$F$9</f>
        <v>3808.6320000000005</v>
      </c>
      <c r="V139" s="117">
        <f>VLOOKUP($A139+ROUND((COLUMN()-2)/24,5),АТС!$A$41:$F$784,6)+'Иные услуги '!$C$5+'РСТ РСО-А'!$J$6+'РСТ РСО-А'!$F$9</f>
        <v>3808.442</v>
      </c>
      <c r="W139" s="117">
        <f>VLOOKUP($A139+ROUND((COLUMN()-2)/24,5),АТС!$A$41:$F$784,6)+'Иные услуги '!$C$5+'РСТ РСО-А'!$J$6+'РСТ РСО-А'!$F$9</f>
        <v>3808.1620000000003</v>
      </c>
      <c r="X139" s="117">
        <f>VLOOKUP($A139+ROUND((COLUMN()-2)/24,5),АТС!$A$41:$F$784,6)+'Иные услуги '!$C$5+'РСТ РСО-А'!$J$6+'РСТ РСО-А'!$F$9</f>
        <v>3807.9720000000002</v>
      </c>
      <c r="Y139" s="117">
        <f>VLOOKUP($A139+ROUND((COLUMN()-2)/24,5),АТС!$A$41:$F$784,6)+'Иные услуги '!$C$5+'РСТ РСО-А'!$J$6+'РСТ РСО-А'!$F$9</f>
        <v>3807.2120000000004</v>
      </c>
    </row>
    <row r="140" spans="1:25" x14ac:dyDescent="0.2">
      <c r="A140" s="66">
        <f t="shared" si="4"/>
        <v>43628</v>
      </c>
      <c r="B140" s="117">
        <f>VLOOKUP($A140+ROUND((COLUMN()-2)/24,5),АТС!$A$41:$F$784,6)+'Иные услуги '!$C$5+'РСТ РСО-А'!$J$6+'РСТ РСО-А'!$F$9</f>
        <v>3808.5520000000001</v>
      </c>
      <c r="C140" s="117">
        <f>VLOOKUP($A140+ROUND((COLUMN()-2)/24,5),АТС!$A$41:$F$784,6)+'Иные услуги '!$C$5+'РСТ РСО-А'!$J$6+'РСТ РСО-А'!$F$9</f>
        <v>3808.5620000000004</v>
      </c>
      <c r="D140" s="117">
        <f>VLOOKUP($A140+ROUND((COLUMN()-2)/24,5),АТС!$A$41:$F$784,6)+'Иные услуги '!$C$5+'РСТ РСО-А'!$J$6+'РСТ РСО-А'!$F$9</f>
        <v>3808.5320000000002</v>
      </c>
      <c r="E140" s="117">
        <f>VLOOKUP($A140+ROUND((COLUMN()-2)/24,5),АТС!$A$41:$F$784,6)+'Иные услуги '!$C$5+'РСТ РСО-А'!$J$6+'РСТ РСО-А'!$F$9</f>
        <v>3808.5120000000002</v>
      </c>
      <c r="F140" s="117">
        <f>VLOOKUP($A140+ROUND((COLUMN()-2)/24,5),АТС!$A$41:$F$784,6)+'Иные услуги '!$C$5+'РСТ РСО-А'!$J$6+'РСТ РСО-А'!$F$9</f>
        <v>3808.3920000000003</v>
      </c>
      <c r="G140" s="117">
        <f>VLOOKUP($A140+ROUND((COLUMN()-2)/24,5),АТС!$A$41:$F$784,6)+'Иные услуги '!$C$5+'РСТ РСО-А'!$J$6+'РСТ РСО-А'!$F$9</f>
        <v>3808.3320000000003</v>
      </c>
      <c r="H140" s="117">
        <f>VLOOKUP($A140+ROUND((COLUMN()-2)/24,5),АТС!$A$41:$F$784,6)+'Иные услуги '!$C$5+'РСТ РСО-А'!$J$6+'РСТ РСО-А'!$F$9</f>
        <v>3807.6720000000005</v>
      </c>
      <c r="I140" s="117">
        <f>VLOOKUP($A140+ROUND((COLUMN()-2)/24,5),АТС!$A$41:$F$784,6)+'Иные услуги '!$C$5+'РСТ РСО-А'!$J$6+'РСТ РСО-А'!$F$9</f>
        <v>3808.1620000000003</v>
      </c>
      <c r="J140" s="117">
        <f>VLOOKUP($A140+ROUND((COLUMN()-2)/24,5),АТС!$A$41:$F$784,6)+'Иные услуги '!$C$5+'РСТ РСО-А'!$J$6+'РСТ РСО-А'!$F$9</f>
        <v>3808.6220000000003</v>
      </c>
      <c r="K140" s="117">
        <f>VLOOKUP($A140+ROUND((COLUMN()-2)/24,5),АТС!$A$41:$F$784,6)+'Иные услуги '!$C$5+'РСТ РСО-А'!$J$6+'РСТ РСО-А'!$F$9</f>
        <v>3808.7120000000004</v>
      </c>
      <c r="L140" s="117">
        <f>VLOOKUP($A140+ROUND((COLUMN()-2)/24,5),АТС!$A$41:$F$784,6)+'Иные услуги '!$C$5+'РСТ РСО-А'!$J$6+'РСТ РСО-А'!$F$9</f>
        <v>3808.7020000000002</v>
      </c>
      <c r="M140" s="117">
        <f>VLOOKUP($A140+ROUND((COLUMN()-2)/24,5),АТС!$A$41:$F$784,6)+'Иные услуги '!$C$5+'РСТ РСО-А'!$J$6+'РСТ РСО-А'!$F$9</f>
        <v>3808.7020000000002</v>
      </c>
      <c r="N140" s="117">
        <f>VLOOKUP($A140+ROUND((COLUMN()-2)/24,5),АТС!$A$41:$F$784,6)+'Иные услуги '!$C$5+'РСТ РСО-А'!$J$6+'РСТ РСО-А'!$F$9</f>
        <v>3808.7020000000002</v>
      </c>
      <c r="O140" s="117">
        <f>VLOOKUP($A140+ROUND((COLUMN()-2)/24,5),АТС!$A$41:$F$784,6)+'Иные услуги '!$C$5+'РСТ РСО-А'!$J$6+'РСТ РСО-А'!$F$9</f>
        <v>3808.7120000000004</v>
      </c>
      <c r="P140" s="117">
        <f>VLOOKUP($A140+ROUND((COLUMN()-2)/24,5),АТС!$A$41:$F$784,6)+'Иные услуги '!$C$5+'РСТ РСО-А'!$J$6+'РСТ РСО-А'!$F$9</f>
        <v>3808.7120000000004</v>
      </c>
      <c r="Q140" s="117">
        <f>VLOOKUP($A140+ROUND((COLUMN()-2)/24,5),АТС!$A$41:$F$784,6)+'Иные услуги '!$C$5+'РСТ РСО-А'!$J$6+'РСТ РСО-А'!$F$9</f>
        <v>3808.7020000000002</v>
      </c>
      <c r="R140" s="117">
        <f>VLOOKUP($A140+ROUND((COLUMN()-2)/24,5),АТС!$A$41:$F$784,6)+'Иные услуги '!$C$5+'РСТ РСО-А'!$J$6+'РСТ РСО-А'!$F$9</f>
        <v>3808.692</v>
      </c>
      <c r="S140" s="117">
        <f>VLOOKUP($A140+ROUND((COLUMN()-2)/24,5),АТС!$A$41:$F$784,6)+'Иные услуги '!$C$5+'РСТ РСО-А'!$J$6+'РСТ РСО-А'!$F$9</f>
        <v>3808.6420000000003</v>
      </c>
      <c r="T140" s="117">
        <f>VLOOKUP($A140+ROUND((COLUMN()-2)/24,5),АТС!$A$41:$F$784,6)+'Иные услуги '!$C$5+'РСТ РСО-А'!$J$6+'РСТ РСО-А'!$F$9</f>
        <v>3808.6320000000005</v>
      </c>
      <c r="U140" s="117">
        <f>VLOOKUP($A140+ROUND((COLUMN()-2)/24,5),АТС!$A$41:$F$784,6)+'Иные услуги '!$C$5+'РСТ РСО-А'!$J$6+'РСТ РСО-А'!$F$9</f>
        <v>3808.7220000000002</v>
      </c>
      <c r="V140" s="117">
        <f>VLOOKUP($A140+ROUND((COLUMN()-2)/24,5),АТС!$A$41:$F$784,6)+'Иные услуги '!$C$5+'РСТ РСО-А'!$J$6+'РСТ РСО-А'!$F$9</f>
        <v>3808.5220000000004</v>
      </c>
      <c r="W140" s="117">
        <f>VLOOKUP($A140+ROUND((COLUMN()-2)/24,5),АТС!$A$41:$F$784,6)+'Иные услуги '!$C$5+'РСТ РСО-А'!$J$6+'РСТ РСО-А'!$F$9</f>
        <v>3808.3220000000001</v>
      </c>
      <c r="X140" s="117">
        <f>VLOOKUP($A140+ROUND((COLUMN()-2)/24,5),АТС!$A$41:$F$784,6)+'Иные услуги '!$C$5+'РСТ РСО-А'!$J$6+'РСТ РСО-А'!$F$9</f>
        <v>3808.0520000000001</v>
      </c>
      <c r="Y140" s="117">
        <f>VLOOKUP($A140+ROUND((COLUMN()-2)/24,5),АТС!$A$41:$F$784,6)+'Иные услуги '!$C$5+'РСТ РСО-А'!$J$6+'РСТ РСО-А'!$F$9</f>
        <v>3807.3920000000003</v>
      </c>
    </row>
    <row r="141" spans="1:25" x14ac:dyDescent="0.2">
      <c r="A141" s="66">
        <f t="shared" si="4"/>
        <v>43629</v>
      </c>
      <c r="B141" s="117">
        <f>VLOOKUP($A141+ROUND((COLUMN()-2)/24,5),АТС!$A$41:$F$784,6)+'Иные услуги '!$C$5+'РСТ РСО-А'!$J$6+'РСТ РСО-А'!$F$9</f>
        <v>3808.482</v>
      </c>
      <c r="C141" s="117">
        <f>VLOOKUP($A141+ROUND((COLUMN()-2)/24,5),АТС!$A$41:$F$784,6)+'Иные услуги '!$C$5+'РСТ РСО-А'!$J$6+'РСТ РСО-А'!$F$9</f>
        <v>3808.3220000000001</v>
      </c>
      <c r="D141" s="117">
        <f>VLOOKUP($A141+ROUND((COLUMN()-2)/24,5),АТС!$A$41:$F$784,6)+'Иные услуги '!$C$5+'РСТ РСО-А'!$J$6+'РСТ РСО-А'!$F$9</f>
        <v>3808.402</v>
      </c>
      <c r="E141" s="117">
        <f>VLOOKUP($A141+ROUND((COLUMN()-2)/24,5),АТС!$A$41:$F$784,6)+'Иные услуги '!$C$5+'РСТ РСО-А'!$J$6+'РСТ РСО-А'!$F$9</f>
        <v>3808.232</v>
      </c>
      <c r="F141" s="117">
        <f>VLOOKUP($A141+ROUND((COLUMN()-2)/24,5),АТС!$A$41:$F$784,6)+'Иные услуги '!$C$5+'РСТ РСО-А'!$J$6+'РСТ РСО-А'!$F$9</f>
        <v>3808.1120000000001</v>
      </c>
      <c r="G141" s="117">
        <f>VLOOKUP($A141+ROUND((COLUMN()-2)/24,5),АТС!$A$41:$F$784,6)+'Иные услуги '!$C$5+'РСТ РСО-А'!$J$6+'РСТ РСО-А'!$F$9</f>
        <v>3808.4720000000002</v>
      </c>
      <c r="H141" s="117">
        <f>VLOOKUP($A141+ROUND((COLUMN()-2)/24,5),АТС!$A$41:$F$784,6)+'Иные услуги '!$C$5+'РСТ РСО-А'!$J$6+'РСТ РСО-А'!$F$9</f>
        <v>3808.0320000000002</v>
      </c>
      <c r="I141" s="117">
        <f>VLOOKUP($A141+ROUND((COLUMN()-2)/24,5),АТС!$A$41:$F$784,6)+'Иные услуги '!$C$5+'РСТ РСО-А'!$J$6+'РСТ РСО-А'!$F$9</f>
        <v>3808.1620000000003</v>
      </c>
      <c r="J141" s="117">
        <f>VLOOKUP($A141+ROUND((COLUMN()-2)/24,5),АТС!$A$41:$F$784,6)+'Иные услуги '!$C$5+'РСТ РСО-А'!$J$6+'РСТ РСО-А'!$F$9</f>
        <v>3808.6320000000005</v>
      </c>
      <c r="K141" s="117">
        <f>VLOOKUP($A141+ROUND((COLUMN()-2)/24,5),АТС!$A$41:$F$784,6)+'Иные услуги '!$C$5+'РСТ РСО-А'!$J$6+'РСТ РСО-А'!$F$9</f>
        <v>3808.8220000000001</v>
      </c>
      <c r="L141" s="117">
        <f>VLOOKUP($A141+ROUND((COLUMN()-2)/24,5),АТС!$A$41:$F$784,6)+'Иные услуги '!$C$5+'РСТ РСО-А'!$J$6+'РСТ РСО-А'!$F$9</f>
        <v>3808.8220000000001</v>
      </c>
      <c r="M141" s="117">
        <f>VLOOKUP($A141+ROUND((COLUMN()-2)/24,5),АТС!$A$41:$F$784,6)+'Иные услуги '!$C$5+'РСТ РСО-А'!$J$6+'РСТ РСО-А'!$F$9</f>
        <v>3808.8520000000003</v>
      </c>
      <c r="N141" s="117">
        <f>VLOOKUP($A141+ROUND((COLUMN()-2)/24,5),АТС!$A$41:$F$784,6)+'Иные услуги '!$C$5+'РСТ РСО-А'!$J$6+'РСТ РСО-А'!$F$9</f>
        <v>3808.8720000000003</v>
      </c>
      <c r="O141" s="117">
        <f>VLOOKUP($A141+ROUND((COLUMN()-2)/24,5),АТС!$A$41:$F$784,6)+'Иные услуги '!$C$5+'РСТ РСО-А'!$J$6+'РСТ РСО-А'!$F$9</f>
        <v>3808.8620000000001</v>
      </c>
      <c r="P141" s="117">
        <f>VLOOKUP($A141+ROUND((COLUMN()-2)/24,5),АТС!$A$41:$F$784,6)+'Иные услуги '!$C$5+'РСТ РСО-А'!$J$6+'РСТ РСО-А'!$F$9</f>
        <v>3808.8420000000001</v>
      </c>
      <c r="Q141" s="117">
        <f>VLOOKUP($A141+ROUND((COLUMN()-2)/24,5),АТС!$A$41:$F$784,6)+'Иные услуги '!$C$5+'РСТ РСО-А'!$J$6+'РСТ РСО-А'!$F$9</f>
        <v>3808.8220000000001</v>
      </c>
      <c r="R141" s="117">
        <f>VLOOKUP($A141+ROUND((COLUMN()-2)/24,5),АТС!$A$41:$F$784,6)+'Иные услуги '!$C$5+'РСТ РСО-А'!$J$6+'РСТ РСО-А'!$F$9</f>
        <v>3808.8320000000003</v>
      </c>
      <c r="S141" s="117">
        <f>VLOOKUP($A141+ROUND((COLUMN()-2)/24,5),АТС!$A$41:$F$784,6)+'Иные услуги '!$C$5+'РСТ РСО-А'!$J$6+'РСТ РСО-А'!$F$9</f>
        <v>3808.7720000000004</v>
      </c>
      <c r="T141" s="117">
        <f>VLOOKUP($A141+ROUND((COLUMN()-2)/24,5),АТС!$A$41:$F$784,6)+'Иные услуги '!$C$5+'РСТ РСО-А'!$J$6+'РСТ РСО-А'!$F$9</f>
        <v>3808.7720000000004</v>
      </c>
      <c r="U141" s="117">
        <f>VLOOKUP($A141+ROUND((COLUMN()-2)/24,5),АТС!$A$41:$F$784,6)+'Иные услуги '!$C$5+'РСТ РСО-А'!$J$6+'РСТ РСО-А'!$F$9</f>
        <v>3808.8120000000004</v>
      </c>
      <c r="V141" s="117">
        <f>VLOOKUP($A141+ROUND((COLUMN()-2)/24,5),АТС!$A$41:$F$784,6)+'Иные услуги '!$C$5+'РСТ РСО-А'!$J$6+'РСТ РСО-А'!$F$9</f>
        <v>3808.6120000000001</v>
      </c>
      <c r="W141" s="117">
        <f>VLOOKUP($A141+ROUND((COLUMN()-2)/24,5),АТС!$A$41:$F$784,6)+'Иные услуги '!$C$5+'РСТ РСО-А'!$J$6+'РСТ РСО-А'!$F$9</f>
        <v>3808.6220000000003</v>
      </c>
      <c r="X141" s="117">
        <f>VLOOKUP($A141+ROUND((COLUMN()-2)/24,5),АТС!$A$41:$F$784,6)+'Иные услуги '!$C$5+'РСТ РСО-А'!$J$6+'РСТ РСО-А'!$F$9</f>
        <v>3808.3920000000003</v>
      </c>
      <c r="Y141" s="117">
        <f>VLOOKUP($A141+ROUND((COLUMN()-2)/24,5),АТС!$A$41:$F$784,6)+'Иные услуги '!$C$5+'РСТ РСО-А'!$J$6+'РСТ РСО-А'!$F$9</f>
        <v>3807.6620000000003</v>
      </c>
    </row>
    <row r="142" spans="1:25" x14ac:dyDescent="0.2">
      <c r="A142" s="66">
        <f t="shared" si="4"/>
        <v>43630</v>
      </c>
      <c r="B142" s="117">
        <f>VLOOKUP($A142+ROUND((COLUMN()-2)/24,5),АТС!$A$41:$F$784,6)+'Иные услуги '!$C$5+'РСТ РСО-А'!$J$6+'РСТ РСО-А'!$F$9</f>
        <v>3808.7920000000004</v>
      </c>
      <c r="C142" s="117">
        <f>VLOOKUP($A142+ROUND((COLUMN()-2)/24,5),АТС!$A$41:$F$784,6)+'Иные услуги '!$C$5+'РСТ РСО-А'!$J$6+'РСТ РСО-А'!$F$9</f>
        <v>3808.7120000000004</v>
      </c>
      <c r="D142" s="117">
        <f>VLOOKUP($A142+ROUND((COLUMN()-2)/24,5),АТС!$A$41:$F$784,6)+'Иные услуги '!$C$5+'РСТ РСО-А'!$J$6+'РСТ РСО-А'!$F$9</f>
        <v>3808.7720000000004</v>
      </c>
      <c r="E142" s="117">
        <f>VLOOKUP($A142+ROUND((COLUMN()-2)/24,5),АТС!$A$41:$F$784,6)+'Иные услуги '!$C$5+'РСТ РСО-А'!$J$6+'РСТ РСО-А'!$F$9</f>
        <v>3808.6320000000005</v>
      </c>
      <c r="F142" s="117">
        <f>VLOOKUP($A142+ROUND((COLUMN()-2)/24,5),АТС!$A$41:$F$784,6)+'Иные услуги '!$C$5+'РСТ РСО-А'!$J$6+'РСТ РСО-А'!$F$9</f>
        <v>3808.6020000000003</v>
      </c>
      <c r="G142" s="117">
        <f>VLOOKUP($A142+ROUND((COLUMN()-2)/24,5),АТС!$A$41:$F$784,6)+'Иные услуги '!$C$5+'РСТ РСО-А'!$J$6+'РСТ РСО-А'!$F$9</f>
        <v>3809.3320000000003</v>
      </c>
      <c r="H142" s="117">
        <f>VLOOKUP($A142+ROUND((COLUMN()-2)/24,5),АТС!$A$41:$F$784,6)+'Иные услуги '!$C$5+'РСТ РСО-А'!$J$6+'РСТ РСО-А'!$F$9</f>
        <v>3808.5520000000001</v>
      </c>
      <c r="I142" s="117">
        <f>VLOOKUP($A142+ROUND((COLUMN()-2)/24,5),АТС!$A$41:$F$784,6)+'Иные услуги '!$C$5+'РСТ РСО-А'!$J$6+'РСТ РСО-А'!$F$9</f>
        <v>3808.3420000000001</v>
      </c>
      <c r="J142" s="117">
        <f>VLOOKUP($A142+ROUND((COLUMN()-2)/24,5),АТС!$A$41:$F$784,6)+'Иные услуги '!$C$5+'РСТ РСО-А'!$J$6+'РСТ РСО-А'!$F$9</f>
        <v>3808.7120000000004</v>
      </c>
      <c r="K142" s="117">
        <f>VLOOKUP($A142+ROUND((COLUMN()-2)/24,5),АТС!$A$41:$F$784,6)+'Иные услуги '!$C$5+'РСТ РСО-А'!$J$6+'РСТ РСО-А'!$F$9</f>
        <v>3808.8620000000001</v>
      </c>
      <c r="L142" s="117">
        <f>VLOOKUP($A142+ROUND((COLUMN()-2)/24,5),АТС!$A$41:$F$784,6)+'Иные услуги '!$C$5+'РСТ РСО-А'!$J$6+'РСТ РСО-А'!$F$9</f>
        <v>3808.8520000000003</v>
      </c>
      <c r="M142" s="117">
        <f>VLOOKUP($A142+ROUND((COLUMN()-2)/24,5),АТС!$A$41:$F$784,6)+'Иные услуги '!$C$5+'РСТ РСО-А'!$J$6+'РСТ РСО-А'!$F$9</f>
        <v>3808.8920000000003</v>
      </c>
      <c r="N142" s="117">
        <f>VLOOKUP($A142+ROUND((COLUMN()-2)/24,5),АТС!$A$41:$F$784,6)+'Иные услуги '!$C$5+'РСТ РСО-А'!$J$6+'РСТ РСО-А'!$F$9</f>
        <v>3808.8920000000003</v>
      </c>
      <c r="O142" s="117">
        <f>VLOOKUP($A142+ROUND((COLUMN()-2)/24,5),АТС!$A$41:$F$784,6)+'Иные услуги '!$C$5+'РСТ РСО-А'!$J$6+'РСТ РСО-А'!$F$9</f>
        <v>3808.902</v>
      </c>
      <c r="P142" s="117">
        <f>VLOOKUP($A142+ROUND((COLUMN()-2)/24,5),АТС!$A$41:$F$784,6)+'Иные услуги '!$C$5+'РСТ РСО-А'!$J$6+'РСТ РСО-А'!$F$9</f>
        <v>3808.8620000000001</v>
      </c>
      <c r="Q142" s="117">
        <f>VLOOKUP($A142+ROUND((COLUMN()-2)/24,5),АТС!$A$41:$F$784,6)+'Иные услуги '!$C$5+'РСТ РСО-А'!$J$6+'РСТ РСО-А'!$F$9</f>
        <v>3808.8420000000001</v>
      </c>
      <c r="R142" s="117">
        <f>VLOOKUP($A142+ROUND((COLUMN()-2)/24,5),АТС!$A$41:$F$784,6)+'Иные услуги '!$C$5+'РСТ РСО-А'!$J$6+'РСТ РСО-А'!$F$9</f>
        <v>3808.8020000000001</v>
      </c>
      <c r="S142" s="117">
        <f>VLOOKUP($A142+ROUND((COLUMN()-2)/24,5),АТС!$A$41:$F$784,6)+'Иные услуги '!$C$5+'РСТ РСО-А'!$J$6+'РСТ РСО-А'!$F$9</f>
        <v>3808.7520000000004</v>
      </c>
      <c r="T142" s="117">
        <f>VLOOKUP($A142+ROUND((COLUMN()-2)/24,5),АТС!$A$41:$F$784,6)+'Иные услуги '!$C$5+'РСТ РСО-А'!$J$6+'РСТ РСО-А'!$F$9</f>
        <v>3808.7120000000004</v>
      </c>
      <c r="U142" s="117">
        <f>VLOOKUP($A142+ROUND((COLUMN()-2)/24,5),АТС!$A$41:$F$784,6)+'Иные услуги '!$C$5+'РСТ РСО-А'!$J$6+'РСТ РСО-А'!$F$9</f>
        <v>3808.7820000000002</v>
      </c>
      <c r="V142" s="117">
        <f>VLOOKUP($A142+ROUND((COLUMN()-2)/24,5),АТС!$A$41:$F$784,6)+'Иные услуги '!$C$5+'РСТ РСО-А'!$J$6+'РСТ РСО-А'!$F$9</f>
        <v>3808.6120000000001</v>
      </c>
      <c r="W142" s="117">
        <f>VLOOKUP($A142+ROUND((COLUMN()-2)/24,5),АТС!$A$41:$F$784,6)+'Иные услуги '!$C$5+'РСТ РСО-А'!$J$6+'РСТ РСО-А'!$F$9</f>
        <v>3808.6120000000001</v>
      </c>
      <c r="X142" s="117">
        <f>VLOOKUP($A142+ROUND((COLUMN()-2)/24,5),АТС!$A$41:$F$784,6)+'Иные услуги '!$C$5+'РСТ РСО-А'!$J$6+'РСТ РСО-А'!$F$9</f>
        <v>3808.2820000000002</v>
      </c>
      <c r="Y142" s="117">
        <f>VLOOKUP($A142+ROUND((COLUMN()-2)/24,5),АТС!$A$41:$F$784,6)+'Иные услуги '!$C$5+'РСТ РСО-А'!$J$6+'РСТ РСО-А'!$F$9</f>
        <v>3807.192</v>
      </c>
    </row>
    <row r="143" spans="1:25" x14ac:dyDescent="0.2">
      <c r="A143" s="66">
        <f t="shared" si="4"/>
        <v>43631</v>
      </c>
      <c r="B143" s="117">
        <f>VLOOKUP($A143+ROUND((COLUMN()-2)/24,5),АТС!$A$41:$F$784,6)+'Иные услуги '!$C$5+'РСТ РСО-А'!$J$6+'РСТ РСО-А'!$F$9</f>
        <v>3808.3620000000001</v>
      </c>
      <c r="C143" s="117">
        <f>VLOOKUP($A143+ROUND((COLUMN()-2)/24,5),АТС!$A$41:$F$784,6)+'Иные услуги '!$C$5+'РСТ РСО-А'!$J$6+'РСТ РСО-А'!$F$9</f>
        <v>3808.152</v>
      </c>
      <c r="D143" s="117">
        <f>VLOOKUP($A143+ROUND((COLUMN()-2)/24,5),АТС!$A$41:$F$784,6)+'Иные услуги '!$C$5+'РСТ РСО-А'!$J$6+'РСТ РСО-А'!$F$9</f>
        <v>3808.232</v>
      </c>
      <c r="E143" s="117">
        <f>VLOOKUP($A143+ROUND((COLUMN()-2)/24,5),АТС!$A$41:$F$784,6)+'Иные услуги '!$C$5+'РСТ РСО-А'!$J$6+'РСТ РСО-А'!$F$9</f>
        <v>3808.2920000000004</v>
      </c>
      <c r="F143" s="117">
        <f>VLOOKUP($A143+ROUND((COLUMN()-2)/24,5),АТС!$A$41:$F$784,6)+'Иные услуги '!$C$5+'РСТ РСО-А'!$J$6+'РСТ РСО-А'!$F$9</f>
        <v>3808.3420000000001</v>
      </c>
      <c r="G143" s="117">
        <f>VLOOKUP($A143+ROUND((COLUMN()-2)/24,5),АТС!$A$41:$F$784,6)+'Иные услуги '!$C$5+'РСТ РСО-А'!$J$6+'РСТ РСО-А'!$F$9</f>
        <v>3808.3320000000003</v>
      </c>
      <c r="H143" s="117">
        <f>VLOOKUP($A143+ROUND((COLUMN()-2)/24,5),АТС!$A$41:$F$784,6)+'Иные услуги '!$C$5+'РСТ РСО-А'!$J$6+'РСТ РСО-А'!$F$9</f>
        <v>3807.442</v>
      </c>
      <c r="I143" s="117">
        <f>VLOOKUP($A143+ROUND((COLUMN()-2)/24,5),АТС!$A$41:$F$784,6)+'Иные услуги '!$C$5+'РСТ РСО-А'!$J$6+'РСТ РСО-А'!$F$9</f>
        <v>3807.7420000000002</v>
      </c>
      <c r="J143" s="117">
        <f>VLOOKUP($A143+ROUND((COLUMN()-2)/24,5),АТС!$A$41:$F$784,6)+'Иные услуги '!$C$5+'РСТ РСО-А'!$J$6+'РСТ РСО-А'!$F$9</f>
        <v>3808.3020000000001</v>
      </c>
      <c r="K143" s="117">
        <f>VLOOKUP($A143+ROUND((COLUMN()-2)/24,5),АТС!$A$41:$F$784,6)+'Иные услуги '!$C$5+'РСТ РСО-А'!$J$6+'РСТ РСО-А'!$F$9</f>
        <v>3808.5520000000001</v>
      </c>
      <c r="L143" s="117">
        <f>VLOOKUP($A143+ROUND((COLUMN()-2)/24,5),АТС!$A$41:$F$784,6)+'Иные услуги '!$C$5+'РСТ РСО-А'!$J$6+'РСТ РСО-А'!$F$9</f>
        <v>3808.692</v>
      </c>
      <c r="M143" s="117">
        <f>VLOOKUP($A143+ROUND((COLUMN()-2)/24,5),АТС!$A$41:$F$784,6)+'Иные услуги '!$C$5+'РСТ РСО-А'!$J$6+'РСТ РСО-А'!$F$9</f>
        <v>3808.732</v>
      </c>
      <c r="N143" s="117">
        <f>VLOOKUP($A143+ROUND((COLUMN()-2)/24,5),АТС!$A$41:$F$784,6)+'Иные услуги '!$C$5+'РСТ РСО-А'!$J$6+'РСТ РСО-А'!$F$9</f>
        <v>3808.732</v>
      </c>
      <c r="O143" s="117">
        <f>VLOOKUP($A143+ROUND((COLUMN()-2)/24,5),АТС!$A$41:$F$784,6)+'Иные услуги '!$C$5+'РСТ РСО-А'!$J$6+'РСТ РСО-А'!$F$9</f>
        <v>3808.7220000000002</v>
      </c>
      <c r="P143" s="117">
        <f>VLOOKUP($A143+ROUND((COLUMN()-2)/24,5),АТС!$A$41:$F$784,6)+'Иные услуги '!$C$5+'РСТ РСО-А'!$J$6+'РСТ РСО-А'!$F$9</f>
        <v>3808.7020000000002</v>
      </c>
      <c r="Q143" s="117">
        <f>VLOOKUP($A143+ROUND((COLUMN()-2)/24,5),АТС!$A$41:$F$784,6)+'Иные услуги '!$C$5+'РСТ РСО-А'!$J$6+'РСТ РСО-А'!$F$9</f>
        <v>3808.6720000000005</v>
      </c>
      <c r="R143" s="117">
        <f>VLOOKUP($A143+ROUND((COLUMN()-2)/24,5),АТС!$A$41:$F$784,6)+'Иные услуги '!$C$5+'РСТ РСО-А'!$J$6+'РСТ РСО-А'!$F$9</f>
        <v>3808.5920000000001</v>
      </c>
      <c r="S143" s="117">
        <f>VLOOKUP($A143+ROUND((COLUMN()-2)/24,5),АТС!$A$41:$F$784,6)+'Иные услуги '!$C$5+'РСТ РСО-А'!$J$6+'РСТ РСО-А'!$F$9</f>
        <v>3808.6120000000001</v>
      </c>
      <c r="T143" s="117">
        <f>VLOOKUP($A143+ROUND((COLUMN()-2)/24,5),АТС!$A$41:$F$784,6)+'Иные услуги '!$C$5+'РСТ РСО-А'!$J$6+'РСТ РСО-А'!$F$9</f>
        <v>3808.6020000000003</v>
      </c>
      <c r="U143" s="117">
        <f>VLOOKUP($A143+ROUND((COLUMN()-2)/24,5),АТС!$A$41:$F$784,6)+'Иные услуги '!$C$5+'РСТ РСО-А'!$J$6+'РСТ РСО-А'!$F$9</f>
        <v>3808.6120000000001</v>
      </c>
      <c r="V143" s="117">
        <f>VLOOKUP($A143+ROUND((COLUMN()-2)/24,5),АТС!$A$41:$F$784,6)+'Иные услуги '!$C$5+'РСТ РСО-А'!$J$6+'РСТ РСО-А'!$F$9</f>
        <v>3808.3420000000001</v>
      </c>
      <c r="W143" s="117">
        <f>VLOOKUP($A143+ROUND((COLUMN()-2)/24,5),АТС!$A$41:$F$784,6)+'Иные услуги '!$C$5+'РСТ РСО-А'!$J$6+'РСТ РСО-А'!$F$9</f>
        <v>3808.2620000000002</v>
      </c>
      <c r="X143" s="117">
        <f>VLOOKUP($A143+ROUND((COLUMN()-2)/24,5),АТС!$A$41:$F$784,6)+'Иные услуги '!$C$5+'РСТ РСО-А'!$J$6+'РСТ РСО-А'!$F$9</f>
        <v>3807.6320000000005</v>
      </c>
      <c r="Y143" s="117">
        <f>VLOOKUP($A143+ROUND((COLUMN()-2)/24,5),АТС!$A$41:$F$784,6)+'Иные услуги '!$C$5+'РСТ РСО-А'!$J$6+'РСТ РСО-А'!$F$9</f>
        <v>3806.192</v>
      </c>
    </row>
    <row r="144" spans="1:25" x14ac:dyDescent="0.2">
      <c r="A144" s="66">
        <f t="shared" si="4"/>
        <v>43632</v>
      </c>
      <c r="B144" s="117">
        <f>VLOOKUP($A144+ROUND((COLUMN()-2)/24,5),АТС!$A$41:$F$784,6)+'Иные услуги '!$C$5+'РСТ РСО-А'!$J$6+'РСТ РСО-А'!$F$9</f>
        <v>3808.0020000000004</v>
      </c>
      <c r="C144" s="117">
        <f>VLOOKUP($A144+ROUND((COLUMN()-2)/24,5),АТС!$A$41:$F$784,6)+'Иные услуги '!$C$5+'РСТ РСО-А'!$J$6+'РСТ РСО-А'!$F$9</f>
        <v>3807.9520000000002</v>
      </c>
      <c r="D144" s="117">
        <f>VLOOKUP($A144+ROUND((COLUMN()-2)/24,5),АТС!$A$41:$F$784,6)+'Иные услуги '!$C$5+'РСТ РСО-А'!$J$6+'РСТ РСО-А'!$F$9</f>
        <v>3808.1420000000003</v>
      </c>
      <c r="E144" s="117">
        <f>VLOOKUP($A144+ROUND((COLUMN()-2)/24,5),АТС!$A$41:$F$784,6)+'Иные услуги '!$C$5+'РСТ РСО-А'!$J$6+'РСТ РСО-А'!$F$9</f>
        <v>3808.2020000000002</v>
      </c>
      <c r="F144" s="117">
        <f>VLOOKUP($A144+ROUND((COLUMN()-2)/24,5),АТС!$A$41:$F$784,6)+'Иные услуги '!$C$5+'РСТ РСО-А'!$J$6+'РСТ РСО-А'!$F$9</f>
        <v>3808.0120000000002</v>
      </c>
      <c r="G144" s="117">
        <f>VLOOKUP($A144+ROUND((COLUMN()-2)/24,5),АТС!$A$41:$F$784,6)+'Иные услуги '!$C$5+'РСТ РСО-А'!$J$6+'РСТ РСО-А'!$F$9</f>
        <v>3809.2420000000002</v>
      </c>
      <c r="H144" s="117">
        <f>VLOOKUP($A144+ROUND((COLUMN()-2)/24,5),АТС!$A$41:$F$784,6)+'Иные услуги '!$C$5+'РСТ РСО-А'!$J$6+'РСТ РСО-А'!$F$9</f>
        <v>3809.1320000000005</v>
      </c>
      <c r="I144" s="117">
        <f>VLOOKUP($A144+ROUND((COLUMN()-2)/24,5),АТС!$A$41:$F$784,6)+'Иные услуги '!$C$5+'РСТ РСО-А'!$J$6+'РСТ РСО-А'!$F$9</f>
        <v>3807.9120000000003</v>
      </c>
      <c r="J144" s="117">
        <f>VLOOKUP($A144+ROUND((COLUMN()-2)/24,5),АТС!$A$41:$F$784,6)+'Иные услуги '!$C$5+'РСТ РСО-А'!$J$6+'РСТ РСО-А'!$F$9</f>
        <v>3808.3220000000001</v>
      </c>
      <c r="K144" s="117">
        <f>VLOOKUP($A144+ROUND((COLUMN()-2)/24,5),АТС!$A$41:$F$784,6)+'Иные услуги '!$C$5+'РСТ РСО-А'!$J$6+'РСТ РСО-А'!$F$9</f>
        <v>3808.5120000000002</v>
      </c>
      <c r="L144" s="117">
        <f>VLOOKUP($A144+ROUND((COLUMN()-2)/24,5),АТС!$A$41:$F$784,6)+'Иные услуги '!$C$5+'РСТ РСО-А'!$J$6+'РСТ РСО-А'!$F$9</f>
        <v>3808.6120000000001</v>
      </c>
      <c r="M144" s="117">
        <f>VLOOKUP($A144+ROUND((COLUMN()-2)/24,5),АТС!$A$41:$F$784,6)+'Иные услуги '!$C$5+'РСТ РСО-А'!$J$6+'РСТ РСО-А'!$F$9</f>
        <v>3808.6420000000003</v>
      </c>
      <c r="N144" s="117">
        <f>VLOOKUP($A144+ROUND((COLUMN()-2)/24,5),АТС!$A$41:$F$784,6)+'Иные услуги '!$C$5+'РСТ РСО-А'!$J$6+'РСТ РСО-А'!$F$9</f>
        <v>3808.6420000000003</v>
      </c>
      <c r="O144" s="117">
        <f>VLOOKUP($A144+ROUND((COLUMN()-2)/24,5),АТС!$A$41:$F$784,6)+'Иные услуги '!$C$5+'РСТ РСО-А'!$J$6+'РСТ РСО-А'!$F$9</f>
        <v>3808.6320000000005</v>
      </c>
      <c r="P144" s="117">
        <f>VLOOKUP($A144+ROUND((COLUMN()-2)/24,5),АТС!$A$41:$F$784,6)+'Иные услуги '!$C$5+'РСТ РСО-А'!$J$6+'РСТ РСО-А'!$F$9</f>
        <v>3808.6320000000005</v>
      </c>
      <c r="Q144" s="117">
        <f>VLOOKUP($A144+ROUND((COLUMN()-2)/24,5),АТС!$A$41:$F$784,6)+'Иные услуги '!$C$5+'РСТ РСО-А'!$J$6+'РСТ РСО-А'!$F$9</f>
        <v>3808.5820000000003</v>
      </c>
      <c r="R144" s="117">
        <f>VLOOKUP($A144+ROUND((COLUMN()-2)/24,5),АТС!$A$41:$F$784,6)+'Иные услуги '!$C$5+'РСТ РСО-А'!$J$6+'РСТ РСО-А'!$F$9</f>
        <v>3808.5520000000001</v>
      </c>
      <c r="S144" s="117">
        <f>VLOOKUP($A144+ROUND((COLUMN()-2)/24,5),АТС!$A$41:$F$784,6)+'Иные услуги '!$C$5+'РСТ РСО-А'!$J$6+'РСТ РСО-А'!$F$9</f>
        <v>3808.5620000000004</v>
      </c>
      <c r="T144" s="117">
        <f>VLOOKUP($A144+ROUND((COLUMN()-2)/24,5),АТС!$A$41:$F$784,6)+'Иные услуги '!$C$5+'РСТ РСО-А'!$J$6+'РСТ РСО-А'!$F$9</f>
        <v>3808.5820000000003</v>
      </c>
      <c r="U144" s="117">
        <f>VLOOKUP($A144+ROUND((COLUMN()-2)/24,5),АТС!$A$41:$F$784,6)+'Иные услуги '!$C$5+'РСТ РСО-А'!$J$6+'РСТ РСО-А'!$F$9</f>
        <v>3808.6020000000003</v>
      </c>
      <c r="V144" s="117">
        <f>VLOOKUP($A144+ROUND((COLUMN()-2)/24,5),АТС!$A$41:$F$784,6)+'Иные услуги '!$C$5+'РСТ РСО-А'!$J$6+'РСТ РСО-А'!$F$9</f>
        <v>3808.2420000000002</v>
      </c>
      <c r="W144" s="117">
        <f>VLOOKUP($A144+ROUND((COLUMN()-2)/24,5),АТС!$A$41:$F$784,6)+'Иные услуги '!$C$5+'РСТ РСО-А'!$J$6+'РСТ РСО-А'!$F$9</f>
        <v>3808.2420000000002</v>
      </c>
      <c r="X144" s="117">
        <f>VLOOKUP($A144+ROUND((COLUMN()-2)/24,5),АТС!$A$41:$F$784,6)+'Иные услуги '!$C$5+'РСТ РСО-А'!$J$6+'РСТ РСО-А'!$F$9</f>
        <v>3807.6120000000001</v>
      </c>
      <c r="Y144" s="117">
        <f>VLOOKUP($A144+ROUND((COLUMN()-2)/24,5),АТС!$A$41:$F$784,6)+'Иные услуги '!$C$5+'РСТ РСО-А'!$J$6+'РСТ РСО-А'!$F$9</f>
        <v>3806.0220000000004</v>
      </c>
    </row>
    <row r="145" spans="1:27" x14ac:dyDescent="0.2">
      <c r="A145" s="66">
        <f t="shared" si="4"/>
        <v>43633</v>
      </c>
      <c r="B145" s="117">
        <f>VLOOKUP($A145+ROUND((COLUMN()-2)/24,5),АТС!$A$41:$F$784,6)+'Иные услуги '!$C$5+'РСТ РСО-А'!$J$6+'РСТ РСО-А'!$F$9</f>
        <v>3808.1620000000003</v>
      </c>
      <c r="C145" s="117">
        <f>VLOOKUP($A145+ROUND((COLUMN()-2)/24,5),АТС!$A$41:$F$784,6)+'Иные услуги '!$C$5+'РСТ РСО-А'!$J$6+'РСТ РСО-А'!$F$9</f>
        <v>3808.0020000000004</v>
      </c>
      <c r="D145" s="117">
        <f>VLOOKUP($A145+ROUND((COLUMN()-2)/24,5),АТС!$A$41:$F$784,6)+'Иные услуги '!$C$5+'РСТ РСО-А'!$J$6+'РСТ РСО-А'!$F$9</f>
        <v>3808.0420000000004</v>
      </c>
      <c r="E145" s="117">
        <f>VLOOKUP($A145+ROUND((COLUMN()-2)/24,5),АТС!$A$41:$F$784,6)+'Иные услуги '!$C$5+'РСТ РСО-А'!$J$6+'РСТ РСО-А'!$F$9</f>
        <v>3808.2020000000002</v>
      </c>
      <c r="F145" s="117">
        <f>VLOOKUP($A145+ROUND((COLUMN()-2)/24,5),АТС!$A$41:$F$784,6)+'Иные услуги '!$C$5+'РСТ РСО-А'!$J$6+'РСТ РСО-А'!$F$9</f>
        <v>3808.4620000000004</v>
      </c>
      <c r="G145" s="117">
        <f>VLOOKUP($A145+ROUND((COLUMN()-2)/24,5),АТС!$A$41:$F$784,6)+'Иные услуги '!$C$5+'РСТ РСО-А'!$J$6+'РСТ РСО-А'!$F$9</f>
        <v>3808.4720000000002</v>
      </c>
      <c r="H145" s="117">
        <f>VLOOKUP($A145+ROUND((COLUMN()-2)/24,5),АТС!$A$41:$F$784,6)+'Иные услуги '!$C$5+'РСТ РСО-А'!$J$6+'РСТ РСО-А'!$F$9</f>
        <v>3807.902</v>
      </c>
      <c r="I145" s="117">
        <f>VLOOKUP($A145+ROUND((COLUMN()-2)/24,5),АТС!$A$41:$F$784,6)+'Иные услуги '!$C$5+'РСТ РСО-А'!$J$6+'РСТ РСО-А'!$F$9</f>
        <v>3808.1420000000003</v>
      </c>
      <c r="J145" s="117">
        <f>VLOOKUP($A145+ROUND((COLUMN()-2)/24,5),АТС!$A$41:$F$784,6)+'Иные услуги '!$C$5+'РСТ РСО-А'!$J$6+'РСТ РСО-А'!$F$9</f>
        <v>3808.5820000000003</v>
      </c>
      <c r="K145" s="117">
        <f>VLOOKUP($A145+ROUND((COLUMN()-2)/24,5),АТС!$A$41:$F$784,6)+'Иные услуги '!$C$5+'РСТ РСО-А'!$J$6+'РСТ РСО-А'!$F$9</f>
        <v>3808.7420000000002</v>
      </c>
      <c r="L145" s="117">
        <f>VLOOKUP($A145+ROUND((COLUMN()-2)/24,5),АТС!$A$41:$F$784,6)+'Иные услуги '!$C$5+'РСТ РСО-А'!$J$6+'РСТ РСО-А'!$F$9</f>
        <v>3808.8420000000001</v>
      </c>
      <c r="M145" s="117">
        <f>VLOOKUP($A145+ROUND((COLUMN()-2)/24,5),АТС!$A$41:$F$784,6)+'Иные услуги '!$C$5+'РСТ РСО-А'!$J$6+'РСТ РСО-А'!$F$9</f>
        <v>3808.8520000000003</v>
      </c>
      <c r="N145" s="117">
        <f>VLOOKUP($A145+ROUND((COLUMN()-2)/24,5),АТС!$A$41:$F$784,6)+'Иные услуги '!$C$5+'РСТ РСО-А'!$J$6+'РСТ РСО-А'!$F$9</f>
        <v>3808.8220000000001</v>
      </c>
      <c r="O145" s="117">
        <f>VLOOKUP($A145+ROUND((COLUMN()-2)/24,5),АТС!$A$41:$F$784,6)+'Иные услуги '!$C$5+'РСТ РСО-А'!$J$6+'РСТ РСО-А'!$F$9</f>
        <v>3808.8220000000001</v>
      </c>
      <c r="P145" s="117">
        <f>VLOOKUP($A145+ROUND((COLUMN()-2)/24,5),АТС!$A$41:$F$784,6)+'Иные услуги '!$C$5+'РСТ РСО-А'!$J$6+'РСТ РСО-А'!$F$9</f>
        <v>3808.8120000000004</v>
      </c>
      <c r="Q145" s="117">
        <f>VLOOKUP($A145+ROUND((COLUMN()-2)/24,5),АТС!$A$41:$F$784,6)+'Иные услуги '!$C$5+'РСТ РСО-А'!$J$6+'РСТ РСО-А'!$F$9</f>
        <v>3808.8620000000001</v>
      </c>
      <c r="R145" s="117">
        <f>VLOOKUP($A145+ROUND((COLUMN()-2)/24,5),АТС!$A$41:$F$784,6)+'Иные услуги '!$C$5+'РСТ РСО-А'!$J$6+'РСТ РСО-А'!$F$9</f>
        <v>3808.8520000000003</v>
      </c>
      <c r="S145" s="117">
        <f>VLOOKUP($A145+ROUND((COLUMN()-2)/24,5),АТС!$A$41:$F$784,6)+'Иные услуги '!$C$5+'РСТ РСО-А'!$J$6+'РСТ РСО-А'!$F$9</f>
        <v>3808.8220000000001</v>
      </c>
      <c r="T145" s="117">
        <f>VLOOKUP($A145+ROUND((COLUMN()-2)/24,5),АТС!$A$41:$F$784,6)+'Иные услуги '!$C$5+'РСТ РСО-А'!$J$6+'РСТ РСО-А'!$F$9</f>
        <v>3808.8520000000003</v>
      </c>
      <c r="U145" s="117">
        <f>VLOOKUP($A145+ROUND((COLUMN()-2)/24,5),АТС!$A$41:$F$784,6)+'Иные услуги '!$C$5+'РСТ РСО-А'!$J$6+'РСТ РСО-А'!$F$9</f>
        <v>3808.8220000000001</v>
      </c>
      <c r="V145" s="117">
        <f>VLOOKUP($A145+ROUND((COLUMN()-2)/24,5),АТС!$A$41:$F$784,6)+'Иные услуги '!$C$5+'РСТ РСО-А'!$J$6+'РСТ РСО-А'!$F$9</f>
        <v>3808.4320000000002</v>
      </c>
      <c r="W145" s="117">
        <f>VLOOKUP($A145+ROUND((COLUMN()-2)/24,5),АТС!$A$41:$F$784,6)+'Иные услуги '!$C$5+'РСТ РСО-А'!$J$6+'РСТ РСО-А'!$F$9</f>
        <v>3808.3820000000005</v>
      </c>
      <c r="X145" s="117">
        <f>VLOOKUP($A145+ROUND((COLUMN()-2)/24,5),АТС!$A$41:$F$784,6)+'Иные услуги '!$C$5+'РСТ РСО-А'!$J$6+'РСТ РСО-А'!$F$9</f>
        <v>3807.8920000000003</v>
      </c>
      <c r="Y145" s="117">
        <f>VLOOKUP($A145+ROUND((COLUMN()-2)/24,5),АТС!$A$41:$F$784,6)+'Иные услуги '!$C$5+'РСТ РСО-А'!$J$6+'РСТ РСО-А'!$F$9</f>
        <v>3806.732</v>
      </c>
    </row>
    <row r="146" spans="1:27" x14ac:dyDescent="0.2">
      <c r="A146" s="66">
        <f t="shared" si="4"/>
        <v>43634</v>
      </c>
      <c r="B146" s="117">
        <f>VLOOKUP($A146+ROUND((COLUMN()-2)/24,5),АТС!$A$41:$F$784,6)+'Иные услуги '!$C$5+'РСТ РСО-А'!$J$6+'РСТ РСО-А'!$F$9</f>
        <v>3808.4920000000002</v>
      </c>
      <c r="C146" s="117">
        <f>VLOOKUP($A146+ROUND((COLUMN()-2)/24,5),АТС!$A$41:$F$784,6)+'Иные услуги '!$C$5+'РСТ РСО-А'!$J$6+'РСТ РСО-А'!$F$9</f>
        <v>3808.3520000000003</v>
      </c>
      <c r="D146" s="117">
        <f>VLOOKUP($A146+ROUND((COLUMN()-2)/24,5),АТС!$A$41:$F$784,6)+'Иные услуги '!$C$5+'РСТ РСО-А'!$J$6+'РСТ РСО-А'!$F$9</f>
        <v>3808.3020000000001</v>
      </c>
      <c r="E146" s="117">
        <f>VLOOKUP($A146+ROUND((COLUMN()-2)/24,5),АТС!$A$41:$F$784,6)+'Иные услуги '!$C$5+'РСТ РСО-А'!$J$6+'РСТ РСО-А'!$F$9</f>
        <v>3808.3220000000001</v>
      </c>
      <c r="F146" s="117">
        <f>VLOOKUP($A146+ROUND((COLUMN()-2)/24,5),АТС!$A$41:$F$784,6)+'Иные услуги '!$C$5+'РСТ РСО-А'!$J$6+'РСТ РСО-А'!$F$9</f>
        <v>3808.442</v>
      </c>
      <c r="G146" s="117">
        <f>VLOOKUP($A146+ROUND((COLUMN()-2)/24,5),АТС!$A$41:$F$784,6)+'Иные услуги '!$C$5+'РСТ РСО-А'!$J$6+'РСТ РСО-А'!$F$9</f>
        <v>3808.2820000000002</v>
      </c>
      <c r="H146" s="117">
        <f>VLOOKUP($A146+ROUND((COLUMN()-2)/24,5),АТС!$A$41:$F$784,6)+'Иные услуги '!$C$5+'РСТ РСО-А'!$J$6+'РСТ РСО-А'!$F$9</f>
        <v>3807.902</v>
      </c>
      <c r="I146" s="117">
        <f>VLOOKUP($A146+ROUND((COLUMN()-2)/24,5),АТС!$A$41:$F$784,6)+'Иные услуги '!$C$5+'РСТ РСО-А'!$J$6+'РСТ РСО-А'!$F$9</f>
        <v>3808.2220000000002</v>
      </c>
      <c r="J146" s="117">
        <f>VLOOKUP($A146+ROUND((COLUMN()-2)/24,5),АТС!$A$41:$F$784,6)+'Иные услуги '!$C$5+'РСТ РСО-А'!$J$6+'РСТ РСО-А'!$F$9</f>
        <v>3808.5620000000004</v>
      </c>
      <c r="K146" s="117">
        <f>VLOOKUP($A146+ROUND((COLUMN()-2)/24,5),АТС!$A$41:$F$784,6)+'Иные услуги '!$C$5+'РСТ РСО-А'!$J$6+'РСТ РСО-А'!$F$9</f>
        <v>3808.5420000000004</v>
      </c>
      <c r="L146" s="117">
        <f>VLOOKUP($A146+ROUND((COLUMN()-2)/24,5),АТС!$A$41:$F$784,6)+'Иные услуги '!$C$5+'РСТ РСО-А'!$J$6+'РСТ РСО-А'!$F$9</f>
        <v>3808.6120000000001</v>
      </c>
      <c r="M146" s="117">
        <f>VLOOKUP($A146+ROUND((COLUMN()-2)/24,5),АТС!$A$41:$F$784,6)+'Иные услуги '!$C$5+'РСТ РСО-А'!$J$6+'РСТ РСО-А'!$F$9</f>
        <v>3808.6120000000001</v>
      </c>
      <c r="N146" s="117">
        <f>VLOOKUP($A146+ROUND((COLUMN()-2)/24,5),АТС!$A$41:$F$784,6)+'Иные услуги '!$C$5+'РСТ РСО-А'!$J$6+'РСТ РСО-А'!$F$9</f>
        <v>3808.6120000000001</v>
      </c>
      <c r="O146" s="117">
        <f>VLOOKUP($A146+ROUND((COLUMN()-2)/24,5),АТС!$A$41:$F$784,6)+'Иные услуги '!$C$5+'РСТ РСО-А'!$J$6+'РСТ РСО-А'!$F$9</f>
        <v>3808.6320000000005</v>
      </c>
      <c r="P146" s="117">
        <f>VLOOKUP($A146+ROUND((COLUMN()-2)/24,5),АТС!$A$41:$F$784,6)+'Иные услуги '!$C$5+'РСТ РСО-А'!$J$6+'РСТ РСО-А'!$F$9</f>
        <v>3808.6320000000005</v>
      </c>
      <c r="Q146" s="117">
        <f>VLOOKUP($A146+ROUND((COLUMN()-2)/24,5),АТС!$A$41:$F$784,6)+'Иные услуги '!$C$5+'РСТ РСО-А'!$J$6+'РСТ РСО-А'!$F$9</f>
        <v>3808.6620000000003</v>
      </c>
      <c r="R146" s="117">
        <f>VLOOKUP($A146+ROUND((COLUMN()-2)/24,5),АТС!$A$41:$F$784,6)+'Иные услуги '!$C$5+'РСТ РСО-А'!$J$6+'РСТ РСО-А'!$F$9</f>
        <v>3808.6320000000005</v>
      </c>
      <c r="S146" s="117">
        <f>VLOOKUP($A146+ROUND((COLUMN()-2)/24,5),АТС!$A$41:$F$784,6)+'Иные услуги '!$C$5+'РСТ РСО-А'!$J$6+'РСТ РСО-А'!$F$9</f>
        <v>3808.5720000000001</v>
      </c>
      <c r="T146" s="117">
        <f>VLOOKUP($A146+ROUND((COLUMN()-2)/24,5),АТС!$A$41:$F$784,6)+'Иные услуги '!$C$5+'РСТ РСО-А'!$J$6+'РСТ РСО-А'!$F$9</f>
        <v>3808.5720000000001</v>
      </c>
      <c r="U146" s="117">
        <f>VLOOKUP($A146+ROUND((COLUMN()-2)/24,5),АТС!$A$41:$F$784,6)+'Иные услуги '!$C$5+'РСТ РСО-А'!$J$6+'РСТ РСО-А'!$F$9</f>
        <v>3808.5320000000002</v>
      </c>
      <c r="V146" s="117">
        <f>VLOOKUP($A146+ROUND((COLUMN()-2)/24,5),АТС!$A$41:$F$784,6)+'Иные услуги '!$C$5+'РСТ РСО-А'!$J$6+'РСТ РСО-А'!$F$9</f>
        <v>3807.902</v>
      </c>
      <c r="W146" s="117">
        <f>VLOOKUP($A146+ROUND((COLUMN()-2)/24,5),АТС!$A$41:$F$784,6)+'Иные услуги '!$C$5+'РСТ РСО-А'!$J$6+'РСТ РСО-А'!$F$9</f>
        <v>3807.6820000000002</v>
      </c>
      <c r="X146" s="117">
        <f>VLOOKUP($A146+ROUND((COLUMN()-2)/24,5),АТС!$A$41:$F$784,6)+'Иные услуги '!$C$5+'РСТ РСО-А'!$J$6+'РСТ РСО-А'!$F$9</f>
        <v>3807.3220000000001</v>
      </c>
      <c r="Y146" s="117">
        <f>VLOOKUP($A146+ROUND((COLUMN()-2)/24,5),АТС!$A$41:$F$784,6)+'Иные услуги '!$C$5+'РСТ РСО-А'!$J$6+'РСТ РСО-А'!$F$9</f>
        <v>3806.152</v>
      </c>
    </row>
    <row r="147" spans="1:27" x14ac:dyDescent="0.2">
      <c r="A147" s="66">
        <f t="shared" si="4"/>
        <v>43635</v>
      </c>
      <c r="B147" s="117">
        <f>VLOOKUP($A147+ROUND((COLUMN()-2)/24,5),АТС!$A$41:$F$784,6)+'Иные услуги '!$C$5+'РСТ РСО-А'!$J$6+'РСТ РСО-А'!$F$9</f>
        <v>3808.5120000000002</v>
      </c>
      <c r="C147" s="117">
        <f>VLOOKUP($A147+ROUND((COLUMN()-2)/24,5),АТС!$A$41:$F$784,6)+'Иные услуги '!$C$5+'РСТ РСО-А'!$J$6+'РСТ РСО-А'!$F$9</f>
        <v>3808.3920000000003</v>
      </c>
      <c r="D147" s="117">
        <f>VLOOKUP($A147+ROUND((COLUMN()-2)/24,5),АТС!$A$41:$F$784,6)+'Иные услуги '!$C$5+'РСТ РСО-А'!$J$6+'РСТ РСО-А'!$F$9</f>
        <v>3808.482</v>
      </c>
      <c r="E147" s="117">
        <f>VLOOKUP($A147+ROUND((COLUMN()-2)/24,5),АТС!$A$41:$F$784,6)+'Иные услуги '!$C$5+'РСТ РСО-А'!$J$6+'РСТ РСО-А'!$F$9</f>
        <v>3808.5320000000002</v>
      </c>
      <c r="F147" s="117">
        <f>VLOOKUP($A147+ROUND((COLUMN()-2)/24,5),АТС!$A$41:$F$784,6)+'Иные услуги '!$C$5+'РСТ РСО-А'!$J$6+'РСТ РСО-А'!$F$9</f>
        <v>3809.4520000000002</v>
      </c>
      <c r="G147" s="117">
        <f>VLOOKUP($A147+ROUND((COLUMN()-2)/24,5),АТС!$A$41:$F$784,6)+'Иные услуги '!$C$5+'РСТ РСО-А'!$J$6+'РСТ РСО-А'!$F$9</f>
        <v>3809.4520000000002</v>
      </c>
      <c r="H147" s="117">
        <f>VLOOKUP($A147+ROUND((COLUMN()-2)/24,5),АТС!$A$41:$F$784,6)+'Иные услуги '!$C$5+'РСТ РСО-А'!$J$6+'РСТ РСО-А'!$F$9</f>
        <v>3807.7620000000002</v>
      </c>
      <c r="I147" s="117">
        <f>VLOOKUP($A147+ROUND((COLUMN()-2)/24,5),АТС!$A$41:$F$784,6)+'Иные услуги '!$C$5+'РСТ РСО-А'!$J$6+'РСТ РСО-А'!$F$9</f>
        <v>3808.1020000000003</v>
      </c>
      <c r="J147" s="117">
        <f>VLOOKUP($A147+ROUND((COLUMN()-2)/24,5),АТС!$A$41:$F$784,6)+'Иные услуги '!$C$5+'РСТ РСО-А'!$J$6+'РСТ РСО-А'!$F$9</f>
        <v>3808.4520000000002</v>
      </c>
      <c r="K147" s="117">
        <f>VLOOKUP($A147+ROUND((COLUMN()-2)/24,5),АТС!$A$41:$F$784,6)+'Иные услуги '!$C$5+'РСТ РСО-А'!$J$6+'РСТ РСО-А'!$F$9</f>
        <v>3808.5920000000001</v>
      </c>
      <c r="L147" s="117">
        <f>VLOOKUP($A147+ROUND((COLUMN()-2)/24,5),АТС!$A$41:$F$784,6)+'Иные услуги '!$C$5+'РСТ РСО-А'!$J$6+'РСТ РСО-А'!$F$9</f>
        <v>3808.6720000000005</v>
      </c>
      <c r="M147" s="117">
        <f>VLOOKUP($A147+ROUND((COLUMN()-2)/24,5),АТС!$A$41:$F$784,6)+'Иные услуги '!$C$5+'РСТ РСО-А'!$J$6+'РСТ РСО-А'!$F$9</f>
        <v>3808.6820000000002</v>
      </c>
      <c r="N147" s="117">
        <f>VLOOKUP($A147+ROUND((COLUMN()-2)/24,5),АТС!$A$41:$F$784,6)+'Иные услуги '!$C$5+'РСТ РСО-А'!$J$6+'РСТ РСО-А'!$F$9</f>
        <v>3808.6720000000005</v>
      </c>
      <c r="O147" s="117">
        <f>VLOOKUP($A147+ROUND((COLUMN()-2)/24,5),АТС!$A$41:$F$784,6)+'Иные услуги '!$C$5+'РСТ РСО-А'!$J$6+'РСТ РСО-А'!$F$9</f>
        <v>3808.6720000000005</v>
      </c>
      <c r="P147" s="117">
        <f>VLOOKUP($A147+ROUND((COLUMN()-2)/24,5),АТС!$A$41:$F$784,6)+'Иные услуги '!$C$5+'РСТ РСО-А'!$J$6+'РСТ РСО-А'!$F$9</f>
        <v>3808.6320000000005</v>
      </c>
      <c r="Q147" s="117">
        <f>VLOOKUP($A147+ROUND((COLUMN()-2)/24,5),АТС!$A$41:$F$784,6)+'Иные услуги '!$C$5+'РСТ РСО-А'!$J$6+'РСТ РСО-А'!$F$9</f>
        <v>3808.6820000000002</v>
      </c>
      <c r="R147" s="117">
        <f>VLOOKUP($A147+ROUND((COLUMN()-2)/24,5),АТС!$A$41:$F$784,6)+'Иные услуги '!$C$5+'РСТ РСО-А'!$J$6+'РСТ РСО-А'!$F$9</f>
        <v>3808.9220000000005</v>
      </c>
      <c r="S147" s="117">
        <f>VLOOKUP($A147+ROUND((COLUMN()-2)/24,5),АТС!$A$41:$F$784,6)+'Иные услуги '!$C$5+'РСТ РСО-А'!$J$6+'РСТ РСО-А'!$F$9</f>
        <v>3808.9120000000003</v>
      </c>
      <c r="T147" s="117">
        <f>VLOOKUP($A147+ROUND((COLUMN()-2)/24,5),АТС!$A$41:$F$784,6)+'Иные услуги '!$C$5+'РСТ РСО-А'!$J$6+'РСТ РСО-А'!$F$9</f>
        <v>3808.8520000000003</v>
      </c>
      <c r="U147" s="117">
        <f>VLOOKUP($A147+ROUND((COLUMN()-2)/24,5),АТС!$A$41:$F$784,6)+'Иные услуги '!$C$5+'РСТ РСО-А'!$J$6+'РСТ РСО-А'!$F$9</f>
        <v>3808.8720000000003</v>
      </c>
      <c r="V147" s="117">
        <f>VLOOKUP($A147+ROUND((COLUMN()-2)/24,5),АТС!$A$41:$F$784,6)+'Иные услуги '!$C$5+'РСТ РСО-А'!$J$6+'РСТ РСО-А'!$F$9</f>
        <v>3808.442</v>
      </c>
      <c r="W147" s="117">
        <f>VLOOKUP($A147+ROUND((COLUMN()-2)/24,5),АТС!$A$41:$F$784,6)+'Иные услуги '!$C$5+'РСТ РСО-А'!$J$6+'РСТ РСО-А'!$F$9</f>
        <v>3808.3820000000005</v>
      </c>
      <c r="X147" s="117">
        <f>VLOOKUP($A147+ROUND((COLUMN()-2)/24,5),АТС!$A$41:$F$784,6)+'Иные услуги '!$C$5+'РСТ РСО-А'!$J$6+'РСТ РСО-А'!$F$9</f>
        <v>3807.9220000000005</v>
      </c>
      <c r="Y147" s="117">
        <f>VLOOKUP($A147+ROUND((COLUMN()-2)/24,5),АТС!$A$41:$F$784,6)+'Иные услуги '!$C$5+'РСТ РСО-А'!$J$6+'РСТ РСО-А'!$F$9</f>
        <v>3807.232</v>
      </c>
    </row>
    <row r="148" spans="1:27" x14ac:dyDescent="0.2">
      <c r="A148" s="66">
        <f t="shared" si="4"/>
        <v>43636</v>
      </c>
      <c r="B148" s="117">
        <f>VLOOKUP($A148+ROUND((COLUMN()-2)/24,5),АТС!$A$41:$F$784,6)+'Иные услуги '!$C$5+'РСТ РСО-А'!$J$6+'РСТ РСО-А'!$F$9</f>
        <v>3808.8320000000003</v>
      </c>
      <c r="C148" s="117">
        <f>VLOOKUP($A148+ROUND((COLUMN()-2)/24,5),АТС!$A$41:$F$784,6)+'Иные услуги '!$C$5+'РСТ РСО-А'!$J$6+'РСТ РСО-А'!$F$9</f>
        <v>3808.5820000000003</v>
      </c>
      <c r="D148" s="117">
        <f>VLOOKUP($A148+ROUND((COLUMN()-2)/24,5),АТС!$A$41:$F$784,6)+'Иные услуги '!$C$5+'РСТ РСО-А'!$J$6+'РСТ РСО-А'!$F$9</f>
        <v>3808.732</v>
      </c>
      <c r="E148" s="117">
        <f>VLOOKUP($A148+ROUND((COLUMN()-2)/24,5),АТС!$A$41:$F$784,6)+'Иные услуги '!$C$5+'РСТ РСО-А'!$J$6+'РСТ РСО-А'!$F$9</f>
        <v>3809.4520000000002</v>
      </c>
      <c r="F148" s="117">
        <f>VLOOKUP($A148+ROUND((COLUMN()-2)/24,5),АТС!$A$41:$F$784,6)+'Иные услуги '!$C$5+'РСТ РСО-А'!$J$6+'РСТ РСО-А'!$F$9</f>
        <v>3809.4520000000002</v>
      </c>
      <c r="G148" s="117">
        <f>VLOOKUP($A148+ROUND((COLUMN()-2)/24,5),АТС!$A$41:$F$784,6)+'Иные услуги '!$C$5+'РСТ РСО-А'!$J$6+'РСТ РСО-А'!$F$9</f>
        <v>3809.4520000000002</v>
      </c>
      <c r="H148" s="117">
        <f>VLOOKUP($A148+ROUND((COLUMN()-2)/24,5),АТС!$A$41:$F$784,6)+'Иные услуги '!$C$5+'РСТ РСО-А'!$J$6+'РСТ РСО-А'!$F$9</f>
        <v>3808.6020000000003</v>
      </c>
      <c r="I148" s="117">
        <f>VLOOKUP($A148+ROUND((COLUMN()-2)/24,5),АТС!$A$41:$F$784,6)+'Иные услуги '!$C$5+'РСТ РСО-А'!$J$6+'РСТ РСО-А'!$F$9</f>
        <v>3808.6620000000003</v>
      </c>
      <c r="J148" s="117">
        <f>VLOOKUP($A148+ROUND((COLUMN()-2)/24,5),АТС!$A$41:$F$784,6)+'Иные услуги '!$C$5+'РСТ РСО-А'!$J$6+'РСТ РСО-А'!$F$9</f>
        <v>3808.8620000000001</v>
      </c>
      <c r="K148" s="117">
        <f>VLOOKUP($A148+ROUND((COLUMN()-2)/24,5),АТС!$A$41:$F$784,6)+'Иные услуги '!$C$5+'РСТ РСО-А'!$J$6+'РСТ РСО-А'!$F$9</f>
        <v>3808.902</v>
      </c>
      <c r="L148" s="117">
        <f>VLOOKUP($A148+ROUND((COLUMN()-2)/24,5),АТС!$A$41:$F$784,6)+'Иные услуги '!$C$5+'РСТ РСО-А'!$J$6+'РСТ РСО-А'!$F$9</f>
        <v>3808.9320000000002</v>
      </c>
      <c r="M148" s="117">
        <f>VLOOKUP($A148+ROUND((COLUMN()-2)/24,5),АТС!$A$41:$F$784,6)+'Иные услуги '!$C$5+'РСТ РСО-А'!$J$6+'РСТ РСО-А'!$F$9</f>
        <v>3808.9720000000002</v>
      </c>
      <c r="N148" s="117">
        <f>VLOOKUP($A148+ROUND((COLUMN()-2)/24,5),АТС!$A$41:$F$784,6)+'Иные услуги '!$C$5+'РСТ РСО-А'!$J$6+'РСТ РСО-А'!$F$9</f>
        <v>3808.982</v>
      </c>
      <c r="O148" s="117">
        <f>VLOOKUP($A148+ROUND((COLUMN()-2)/24,5),АТС!$A$41:$F$784,6)+'Иные услуги '!$C$5+'РСТ РСО-А'!$J$6+'РСТ РСО-А'!$F$9</f>
        <v>3808.9720000000002</v>
      </c>
      <c r="P148" s="117">
        <f>VLOOKUP($A148+ROUND((COLUMN()-2)/24,5),АТС!$A$41:$F$784,6)+'Иные услуги '!$C$5+'РСТ РСО-А'!$J$6+'РСТ РСО-А'!$F$9</f>
        <v>3808.6420000000003</v>
      </c>
      <c r="Q148" s="117">
        <f>VLOOKUP($A148+ROUND((COLUMN()-2)/24,5),АТС!$A$41:$F$784,6)+'Иные услуги '!$C$5+'РСТ РСО-А'!$J$6+'РСТ РСО-А'!$F$9</f>
        <v>3808.6320000000005</v>
      </c>
      <c r="R148" s="117">
        <f>VLOOKUP($A148+ROUND((COLUMN()-2)/24,5),АТС!$A$41:$F$784,6)+'Иные услуги '!$C$5+'РСТ РСО-А'!$J$6+'РСТ РСО-А'!$F$9</f>
        <v>3808.652</v>
      </c>
      <c r="S148" s="117">
        <f>VLOOKUP($A148+ROUND((COLUMN()-2)/24,5),АТС!$A$41:$F$784,6)+'Иные услуги '!$C$5+'РСТ РСО-А'!$J$6+'РСТ РСО-А'!$F$9</f>
        <v>3808.6320000000005</v>
      </c>
      <c r="T148" s="117">
        <f>VLOOKUP($A148+ROUND((COLUMN()-2)/24,5),АТС!$A$41:$F$784,6)+'Иные услуги '!$C$5+'РСТ РСО-А'!$J$6+'РСТ РСО-А'!$F$9</f>
        <v>3808.9220000000005</v>
      </c>
      <c r="U148" s="117">
        <f>VLOOKUP($A148+ROUND((COLUMN()-2)/24,5),АТС!$A$41:$F$784,6)+'Иные услуги '!$C$5+'РСТ РСО-А'!$J$6+'РСТ РСО-А'!$F$9</f>
        <v>3808.9220000000005</v>
      </c>
      <c r="V148" s="117">
        <f>VLOOKUP($A148+ROUND((COLUMN()-2)/24,5),АТС!$A$41:$F$784,6)+'Иные услуги '!$C$5+'РСТ РСО-А'!$J$6+'РСТ РСО-А'!$F$9</f>
        <v>3808.5620000000004</v>
      </c>
      <c r="W148" s="117">
        <f>VLOOKUP($A148+ROUND((COLUMN()-2)/24,5),АТС!$A$41:$F$784,6)+'Иные услуги '!$C$5+'РСТ РСО-А'!$J$6+'РСТ РСО-А'!$F$9</f>
        <v>3808.5920000000001</v>
      </c>
      <c r="X148" s="117">
        <f>VLOOKUP($A148+ROUND((COLUMN()-2)/24,5),АТС!$A$41:$F$784,6)+'Иные услуги '!$C$5+'РСТ РСО-А'!$J$6+'РСТ РСО-А'!$F$9</f>
        <v>3808.2720000000004</v>
      </c>
      <c r="Y148" s="117">
        <f>VLOOKUP($A148+ROUND((COLUMN()-2)/24,5),АТС!$A$41:$F$784,6)+'Иные услуги '!$C$5+'РСТ РСО-А'!$J$6+'РСТ РСО-А'!$F$9</f>
        <v>3807.9120000000003</v>
      </c>
    </row>
    <row r="149" spans="1:27" x14ac:dyDescent="0.2">
      <c r="A149" s="66">
        <f t="shared" si="4"/>
        <v>43637</v>
      </c>
      <c r="B149" s="117">
        <f>VLOOKUP($A149+ROUND((COLUMN()-2)/24,5),АТС!$A$41:$F$784,6)+'Иные услуги '!$C$5+'РСТ РСО-А'!$J$6+'РСТ РСО-А'!$F$9</f>
        <v>3808.8020000000001</v>
      </c>
      <c r="C149" s="117">
        <f>VLOOKUP($A149+ROUND((COLUMN()-2)/24,5),АТС!$A$41:$F$784,6)+'Иные услуги '!$C$5+'РСТ РСО-А'!$J$6+'РСТ РСО-А'!$F$9</f>
        <v>3808.6120000000001</v>
      </c>
      <c r="D149" s="117">
        <f>VLOOKUP($A149+ROUND((COLUMN()-2)/24,5),АТС!$A$41:$F$784,6)+'Иные услуги '!$C$5+'РСТ РСО-А'!$J$6+'РСТ РСО-А'!$F$9</f>
        <v>3808.6420000000003</v>
      </c>
      <c r="E149" s="117">
        <f>VLOOKUP($A149+ROUND((COLUMN()-2)/24,5),АТС!$A$41:$F$784,6)+'Иные услуги '!$C$5+'РСТ РСО-А'!$J$6+'РСТ РСО-А'!$F$9</f>
        <v>3808.7020000000002</v>
      </c>
      <c r="F149" s="117">
        <f>VLOOKUP($A149+ROUND((COLUMN()-2)/24,5),АТС!$A$41:$F$784,6)+'Иные услуги '!$C$5+'РСТ РСО-А'!$J$6+'РСТ РСО-А'!$F$9</f>
        <v>3808.5920000000001</v>
      </c>
      <c r="G149" s="117">
        <f>VLOOKUP($A149+ROUND((COLUMN()-2)/24,5),АТС!$A$41:$F$784,6)+'Иные услуги '!$C$5+'РСТ РСО-А'!$J$6+'РСТ РСО-А'!$F$9</f>
        <v>3808.6020000000003</v>
      </c>
      <c r="H149" s="117">
        <f>VLOOKUP($A149+ROUND((COLUMN()-2)/24,5),АТС!$A$41:$F$784,6)+'Иные услуги '!$C$5+'РСТ РСО-А'!$J$6+'РСТ РСО-А'!$F$9</f>
        <v>3808.0020000000004</v>
      </c>
      <c r="I149" s="117">
        <f>VLOOKUP($A149+ROUND((COLUMN()-2)/24,5),АТС!$A$41:$F$784,6)+'Иные услуги '!$C$5+'РСТ РСО-А'!$J$6+'РСТ РСО-А'!$F$9</f>
        <v>3808.3820000000005</v>
      </c>
      <c r="J149" s="117">
        <f>VLOOKUP($A149+ROUND((COLUMN()-2)/24,5),АТС!$A$41:$F$784,6)+'Иные услуги '!$C$5+'РСТ РСО-А'!$J$6+'РСТ РСО-А'!$F$9</f>
        <v>3808.8020000000001</v>
      </c>
      <c r="K149" s="117">
        <f>VLOOKUP($A149+ROUND((COLUMN()-2)/24,5),АТС!$A$41:$F$784,6)+'Иные услуги '!$C$5+'РСТ РСО-А'!$J$6+'РСТ РСО-А'!$F$9</f>
        <v>3808.8720000000003</v>
      </c>
      <c r="L149" s="117">
        <f>VLOOKUP($A149+ROUND((COLUMN()-2)/24,5),АТС!$A$41:$F$784,6)+'Иные услуги '!$C$5+'РСТ РСО-А'!$J$6+'РСТ РСО-А'!$F$9</f>
        <v>3808.902</v>
      </c>
      <c r="M149" s="117">
        <f>VLOOKUP($A149+ROUND((COLUMN()-2)/24,5),АТС!$A$41:$F$784,6)+'Иные услуги '!$C$5+'РСТ РСО-А'!$J$6+'РСТ РСО-А'!$F$9</f>
        <v>3808.9320000000002</v>
      </c>
      <c r="N149" s="117">
        <f>VLOOKUP($A149+ROUND((COLUMN()-2)/24,5),АТС!$A$41:$F$784,6)+'Иные услуги '!$C$5+'РСТ РСО-А'!$J$6+'РСТ РСО-А'!$F$9</f>
        <v>3808.9120000000003</v>
      </c>
      <c r="O149" s="117">
        <f>VLOOKUP($A149+ROUND((COLUMN()-2)/24,5),АТС!$A$41:$F$784,6)+'Иные услуги '!$C$5+'РСТ РСО-А'!$J$6+'РСТ РСО-А'!$F$9</f>
        <v>3808.6220000000003</v>
      </c>
      <c r="P149" s="117">
        <f>VLOOKUP($A149+ROUND((COLUMN()-2)/24,5),АТС!$A$41:$F$784,6)+'Иные услуги '!$C$5+'РСТ РСО-А'!$J$6+'РСТ РСО-А'!$F$9</f>
        <v>3808.6320000000005</v>
      </c>
      <c r="Q149" s="117">
        <f>VLOOKUP($A149+ROUND((COLUMN()-2)/24,5),АТС!$A$41:$F$784,6)+'Иные услуги '!$C$5+'РСТ РСО-А'!$J$6+'РСТ РСО-А'!$F$9</f>
        <v>3808.6120000000001</v>
      </c>
      <c r="R149" s="117">
        <f>VLOOKUP($A149+ROUND((COLUMN()-2)/24,5),АТС!$A$41:$F$784,6)+'Иные услуги '!$C$5+'РСТ РСО-А'!$J$6+'РСТ РСО-А'!$F$9</f>
        <v>3808.5920000000001</v>
      </c>
      <c r="S149" s="117">
        <f>VLOOKUP($A149+ROUND((COLUMN()-2)/24,5),АТС!$A$41:$F$784,6)+'Иные услуги '!$C$5+'РСТ РСО-А'!$J$6+'РСТ РСО-А'!$F$9</f>
        <v>3808.652</v>
      </c>
      <c r="T149" s="117">
        <f>VLOOKUP($A149+ROUND((COLUMN()-2)/24,5),АТС!$A$41:$F$784,6)+'Иные услуги '!$C$5+'РСТ РСО-А'!$J$6+'РСТ РСО-А'!$F$9</f>
        <v>3808.8220000000001</v>
      </c>
      <c r="U149" s="117">
        <f>VLOOKUP($A149+ROUND((COLUMN()-2)/24,5),АТС!$A$41:$F$784,6)+'Иные услуги '!$C$5+'РСТ РСО-А'!$J$6+'РСТ РСО-А'!$F$9</f>
        <v>3808.8320000000003</v>
      </c>
      <c r="V149" s="117">
        <f>VLOOKUP($A149+ROUND((COLUMN()-2)/24,5),АТС!$A$41:$F$784,6)+'Иные услуги '!$C$5+'РСТ РСО-А'!$J$6+'РСТ РСО-А'!$F$9</f>
        <v>3808.3520000000003</v>
      </c>
      <c r="W149" s="117">
        <f>VLOOKUP($A149+ROUND((COLUMN()-2)/24,5),АТС!$A$41:$F$784,6)+'Иные услуги '!$C$5+'РСТ РСО-А'!$J$6+'РСТ РСО-А'!$F$9</f>
        <v>3808.4920000000002</v>
      </c>
      <c r="X149" s="117">
        <f>VLOOKUP($A149+ROUND((COLUMN()-2)/24,5),АТС!$A$41:$F$784,6)+'Иные услуги '!$C$5+'РСТ РСО-А'!$J$6+'РСТ РСО-А'!$F$9</f>
        <v>3808.0720000000001</v>
      </c>
      <c r="Y149" s="117">
        <f>VLOOKUP($A149+ROUND((COLUMN()-2)/24,5),АТС!$A$41:$F$784,6)+'Иные услуги '!$C$5+'РСТ РСО-А'!$J$6+'РСТ РСО-А'!$F$9</f>
        <v>3807.7120000000004</v>
      </c>
    </row>
    <row r="150" spans="1:27" x14ac:dyDescent="0.2">
      <c r="A150" s="66">
        <f t="shared" si="4"/>
        <v>43638</v>
      </c>
      <c r="B150" s="117">
        <f>VLOOKUP($A150+ROUND((COLUMN()-2)/24,5),АТС!$A$41:$F$784,6)+'Иные услуги '!$C$5+'РСТ РСО-А'!$J$6+'РСТ РСО-А'!$F$9</f>
        <v>3808.6620000000003</v>
      </c>
      <c r="C150" s="117">
        <f>VLOOKUP($A150+ROUND((COLUMN()-2)/24,5),АТС!$A$41:$F$784,6)+'Иные услуги '!$C$5+'РСТ РСО-А'!$J$6+'РСТ РСО-А'!$F$9</f>
        <v>3808.6220000000003</v>
      </c>
      <c r="D150" s="117">
        <f>VLOOKUP($A150+ROUND((COLUMN()-2)/24,5),АТС!$A$41:$F$784,6)+'Иные услуги '!$C$5+'РСТ РСО-А'!$J$6+'РСТ РСО-А'!$F$9</f>
        <v>3808.7620000000002</v>
      </c>
      <c r="E150" s="117">
        <f>VLOOKUP($A150+ROUND((COLUMN()-2)/24,5),АТС!$A$41:$F$784,6)+'Иные услуги '!$C$5+'РСТ РСО-А'!$J$6+'РСТ РСО-А'!$F$9</f>
        <v>3808.7820000000002</v>
      </c>
      <c r="F150" s="117">
        <f>VLOOKUP($A150+ROUND((COLUMN()-2)/24,5),АТС!$A$41:$F$784,6)+'Иные услуги '!$C$5+'РСТ РСО-А'!$J$6+'РСТ РСО-А'!$F$9</f>
        <v>3808.7220000000002</v>
      </c>
      <c r="G150" s="117">
        <f>VLOOKUP($A150+ROUND((COLUMN()-2)/24,5),АТС!$A$41:$F$784,6)+'Иные услуги '!$C$5+'РСТ РСО-А'!$J$6+'РСТ РСО-А'!$F$9</f>
        <v>3808.7420000000002</v>
      </c>
      <c r="H150" s="117">
        <f>VLOOKUP($A150+ROUND((COLUMN()-2)/24,5),АТС!$A$41:$F$784,6)+'Иные услуги '!$C$5+'РСТ РСО-А'!$J$6+'РСТ РСО-А'!$F$9</f>
        <v>3808.5820000000003</v>
      </c>
      <c r="I150" s="117">
        <f>VLOOKUP($A150+ROUND((COLUMN()-2)/24,5),АТС!$A$41:$F$784,6)+'Иные услуги '!$C$5+'РСТ РСО-А'!$J$6+'РСТ РСО-А'!$F$9</f>
        <v>3808.5020000000004</v>
      </c>
      <c r="J150" s="117">
        <f>VLOOKUP($A150+ROUND((COLUMN()-2)/24,5),АТС!$A$41:$F$784,6)+'Иные услуги '!$C$5+'РСТ РСО-А'!$J$6+'РСТ РСО-А'!$F$9</f>
        <v>3808.8220000000001</v>
      </c>
      <c r="K150" s="117">
        <f>VLOOKUP($A150+ROUND((COLUMN()-2)/24,5),АТС!$A$41:$F$784,6)+'Иные услуги '!$C$5+'РСТ РСО-А'!$J$6+'РСТ РСО-А'!$F$9</f>
        <v>3808.9220000000005</v>
      </c>
      <c r="L150" s="117">
        <f>VLOOKUP($A150+ROUND((COLUMN()-2)/24,5),АТС!$A$41:$F$784,6)+'Иные услуги '!$C$5+'РСТ РСО-А'!$J$6+'РСТ РСО-А'!$F$9</f>
        <v>3808.9120000000003</v>
      </c>
      <c r="M150" s="117">
        <f>VLOOKUP($A150+ROUND((COLUMN()-2)/24,5),АТС!$A$41:$F$784,6)+'Иные услуги '!$C$5+'РСТ РСО-А'!$J$6+'РСТ РСО-А'!$F$9</f>
        <v>3808.9120000000003</v>
      </c>
      <c r="N150" s="117">
        <f>VLOOKUP($A150+ROUND((COLUMN()-2)/24,5),АТС!$A$41:$F$784,6)+'Иные услуги '!$C$5+'РСТ РСО-А'!$J$6+'РСТ РСО-А'!$F$9</f>
        <v>3808.902</v>
      </c>
      <c r="O150" s="117">
        <f>VLOOKUP($A150+ROUND((COLUMN()-2)/24,5),АТС!$A$41:$F$784,6)+'Иные услуги '!$C$5+'РСТ РСО-А'!$J$6+'РСТ РСО-А'!$F$9</f>
        <v>3808.692</v>
      </c>
      <c r="P150" s="117">
        <f>VLOOKUP($A150+ROUND((COLUMN()-2)/24,5),АТС!$A$41:$F$784,6)+'Иные услуги '!$C$5+'РСТ РСО-А'!$J$6+'РСТ РСО-А'!$F$9</f>
        <v>3808.692</v>
      </c>
      <c r="Q150" s="117">
        <f>VLOOKUP($A150+ROUND((COLUMN()-2)/24,5),АТС!$A$41:$F$784,6)+'Иные услуги '!$C$5+'РСТ РСО-А'!$J$6+'РСТ РСО-А'!$F$9</f>
        <v>3808.732</v>
      </c>
      <c r="R150" s="117">
        <f>VLOOKUP($A150+ROUND((COLUMN()-2)/24,5),АТС!$A$41:$F$784,6)+'Иные услуги '!$C$5+'РСТ РСО-А'!$J$6+'РСТ РСО-А'!$F$9</f>
        <v>3808.732</v>
      </c>
      <c r="S150" s="117">
        <f>VLOOKUP($A150+ROUND((COLUMN()-2)/24,5),АТС!$A$41:$F$784,6)+'Иные услуги '!$C$5+'РСТ РСО-А'!$J$6+'РСТ РСО-А'!$F$9</f>
        <v>3808.6720000000005</v>
      </c>
      <c r="T150" s="117">
        <f>VLOOKUP($A150+ROUND((COLUMN()-2)/24,5),АТС!$A$41:$F$784,6)+'Иные услуги '!$C$5+'РСТ РСО-А'!$J$6+'РСТ РСО-А'!$F$9</f>
        <v>3808.8920000000003</v>
      </c>
      <c r="U150" s="117">
        <f>VLOOKUP($A150+ROUND((COLUMN()-2)/24,5),АТС!$A$41:$F$784,6)+'Иные услуги '!$C$5+'РСТ РСО-А'!$J$6+'РСТ РСО-А'!$F$9</f>
        <v>3808.8720000000003</v>
      </c>
      <c r="V150" s="117">
        <f>VLOOKUP($A150+ROUND((COLUMN()-2)/24,5),АТС!$A$41:$F$784,6)+'Иные услуги '!$C$5+'РСТ РСО-А'!$J$6+'РСТ РСО-А'!$F$9</f>
        <v>3808.4220000000005</v>
      </c>
      <c r="W150" s="117">
        <f>VLOOKUP($A150+ROUND((COLUMN()-2)/24,5),АТС!$A$41:$F$784,6)+'Иные услуги '!$C$5+'РСТ РСО-А'!$J$6+'РСТ РСО-А'!$F$9</f>
        <v>3808.442</v>
      </c>
      <c r="X150" s="117">
        <f>VLOOKUP($A150+ROUND((COLUMN()-2)/24,5),АТС!$A$41:$F$784,6)+'Иные услуги '!$C$5+'РСТ РСО-А'!$J$6+'РСТ РСО-А'!$F$9</f>
        <v>3808.0620000000004</v>
      </c>
      <c r="Y150" s="117">
        <f>VLOOKUP($A150+ROUND((COLUMN()-2)/24,5),АТС!$A$41:$F$784,6)+'Иные услуги '!$C$5+'РСТ РСО-А'!$J$6+'РСТ РСО-А'!$F$9</f>
        <v>3807.7020000000002</v>
      </c>
    </row>
    <row r="151" spans="1:27" x14ac:dyDescent="0.2">
      <c r="A151" s="66">
        <f t="shared" si="4"/>
        <v>43639</v>
      </c>
      <c r="B151" s="117">
        <f>VLOOKUP($A151+ROUND((COLUMN()-2)/24,5),АТС!$A$41:$F$784,6)+'Иные услуги '!$C$5+'РСТ РСО-А'!$J$6+'РСТ РСО-А'!$F$9</f>
        <v>3808.7020000000002</v>
      </c>
      <c r="C151" s="117">
        <f>VLOOKUP($A151+ROUND((COLUMN()-2)/24,5),АТС!$A$41:$F$784,6)+'Иные услуги '!$C$5+'РСТ РСО-А'!$J$6+'РСТ РСО-А'!$F$9</f>
        <v>3808.6120000000001</v>
      </c>
      <c r="D151" s="117">
        <f>VLOOKUP($A151+ROUND((COLUMN()-2)/24,5),АТС!$A$41:$F$784,6)+'Иные услуги '!$C$5+'РСТ РСО-А'!$J$6+'РСТ РСО-А'!$F$9</f>
        <v>3808.6420000000003</v>
      </c>
      <c r="E151" s="117">
        <f>VLOOKUP($A151+ROUND((COLUMN()-2)/24,5),АТС!$A$41:$F$784,6)+'Иные услуги '!$C$5+'РСТ РСО-А'!$J$6+'РСТ РСО-А'!$F$9</f>
        <v>3808.7220000000002</v>
      </c>
      <c r="F151" s="117">
        <f>VLOOKUP($A151+ROUND((COLUMN()-2)/24,5),АТС!$A$41:$F$784,6)+'Иные услуги '!$C$5+'РСТ РСО-А'!$J$6+'РСТ РСО-А'!$F$9</f>
        <v>3808.6220000000003</v>
      </c>
      <c r="G151" s="117">
        <f>VLOOKUP($A151+ROUND((COLUMN()-2)/24,5),АТС!$A$41:$F$784,6)+'Иные услуги '!$C$5+'РСТ РСО-А'!$J$6+'РСТ РСО-А'!$F$9</f>
        <v>3808.6420000000003</v>
      </c>
      <c r="H151" s="117">
        <f>VLOOKUP($A151+ROUND((COLUMN()-2)/24,5),АТС!$A$41:$F$784,6)+'Иные услуги '!$C$5+'РСТ РСО-А'!$J$6+'РСТ РСО-А'!$F$9</f>
        <v>3808.692</v>
      </c>
      <c r="I151" s="117">
        <f>VLOOKUP($A151+ROUND((COLUMN()-2)/24,5),АТС!$A$41:$F$784,6)+'Иные услуги '!$C$5+'РСТ РСО-А'!$J$6+'РСТ РСО-А'!$F$9</f>
        <v>3808.5120000000002</v>
      </c>
      <c r="J151" s="117">
        <f>VLOOKUP($A151+ROUND((COLUMN()-2)/24,5),АТС!$A$41:$F$784,6)+'Иные услуги '!$C$5+'РСТ РСО-А'!$J$6+'РСТ РСО-А'!$F$9</f>
        <v>3808.8120000000004</v>
      </c>
      <c r="K151" s="117">
        <f>VLOOKUP($A151+ROUND((COLUMN()-2)/24,5),АТС!$A$41:$F$784,6)+'Иные услуги '!$C$5+'РСТ РСО-А'!$J$6+'РСТ РСО-А'!$F$9</f>
        <v>3808.8320000000003</v>
      </c>
      <c r="L151" s="117">
        <f>VLOOKUP($A151+ROUND((COLUMN()-2)/24,5),АТС!$A$41:$F$784,6)+'Иные услуги '!$C$5+'РСТ РСО-А'!$J$6+'РСТ РСО-А'!$F$9</f>
        <v>3808.8420000000001</v>
      </c>
      <c r="M151" s="117">
        <f>VLOOKUP($A151+ROUND((COLUMN()-2)/24,5),АТС!$A$41:$F$784,6)+'Иные услуги '!$C$5+'РСТ РСО-А'!$J$6+'РСТ РСО-А'!$F$9</f>
        <v>3808.8520000000003</v>
      </c>
      <c r="N151" s="117">
        <f>VLOOKUP($A151+ROUND((COLUMN()-2)/24,5),АТС!$A$41:$F$784,6)+'Иные услуги '!$C$5+'РСТ РСО-А'!$J$6+'РСТ РСО-А'!$F$9</f>
        <v>3808.8520000000003</v>
      </c>
      <c r="O151" s="117">
        <f>VLOOKUP($A151+ROUND((COLUMN()-2)/24,5),АТС!$A$41:$F$784,6)+'Иные услуги '!$C$5+'РСТ РСО-А'!$J$6+'РСТ РСО-А'!$F$9</f>
        <v>3808.652</v>
      </c>
      <c r="P151" s="117">
        <f>VLOOKUP($A151+ROUND((COLUMN()-2)/24,5),АТС!$A$41:$F$784,6)+'Иные услуги '!$C$5+'РСТ РСО-А'!$J$6+'РСТ РСО-А'!$F$9</f>
        <v>3808.6620000000003</v>
      </c>
      <c r="Q151" s="117">
        <f>VLOOKUP($A151+ROUND((COLUMN()-2)/24,5),АТС!$A$41:$F$784,6)+'Иные услуги '!$C$5+'РСТ РСО-А'!$J$6+'РСТ РСО-А'!$F$9</f>
        <v>3808.7120000000004</v>
      </c>
      <c r="R151" s="117">
        <f>VLOOKUP($A151+ROUND((COLUMN()-2)/24,5),АТС!$A$41:$F$784,6)+'Иные услуги '!$C$5+'РСТ РСО-А'!$J$6+'РСТ РСО-А'!$F$9</f>
        <v>3808.7120000000004</v>
      </c>
      <c r="S151" s="117">
        <f>VLOOKUP($A151+ROUND((COLUMN()-2)/24,5),АТС!$A$41:$F$784,6)+'Иные услуги '!$C$5+'РСТ РСО-А'!$J$6+'РСТ РСО-А'!$F$9</f>
        <v>3808.7120000000004</v>
      </c>
      <c r="T151" s="117">
        <f>VLOOKUP($A151+ROUND((COLUMN()-2)/24,5),АТС!$A$41:$F$784,6)+'Иные услуги '!$C$5+'РСТ РСО-А'!$J$6+'РСТ РСО-А'!$F$9</f>
        <v>3808.8720000000003</v>
      </c>
      <c r="U151" s="117">
        <f>VLOOKUP($A151+ROUND((COLUMN()-2)/24,5),АТС!$A$41:$F$784,6)+'Иные услуги '!$C$5+'РСТ РСО-А'!$J$6+'РСТ РСО-А'!$F$9</f>
        <v>3808.6720000000005</v>
      </c>
      <c r="V151" s="117">
        <f>VLOOKUP($A151+ROUND((COLUMN()-2)/24,5),АТС!$A$41:$F$784,6)+'Иные услуги '!$C$5+'РСТ РСО-А'!$J$6+'РСТ РСО-А'!$F$9</f>
        <v>3808.192</v>
      </c>
      <c r="W151" s="117">
        <f>VLOOKUP($A151+ROUND((COLUMN()-2)/24,5),АТС!$A$41:$F$784,6)+'Иные услуги '!$C$5+'РСТ РСО-А'!$J$6+'РСТ РСО-А'!$F$9</f>
        <v>3808.152</v>
      </c>
      <c r="X151" s="117">
        <f>VLOOKUP($A151+ROUND((COLUMN()-2)/24,5),АТС!$A$41:$F$784,6)+'Иные услуги '!$C$5+'РСТ РСО-А'!$J$6+'РСТ РСО-А'!$F$9</f>
        <v>3807.4620000000004</v>
      </c>
      <c r="Y151" s="117">
        <f>VLOOKUP($A151+ROUND((COLUMN()-2)/24,5),АТС!$A$41:$F$784,6)+'Иные услуги '!$C$5+'РСТ РСО-А'!$J$6+'РСТ РСО-А'!$F$9</f>
        <v>3806.8220000000001</v>
      </c>
    </row>
    <row r="152" spans="1:27" x14ac:dyDescent="0.2">
      <c r="A152" s="66">
        <f t="shared" si="4"/>
        <v>43640</v>
      </c>
      <c r="B152" s="117">
        <f>VLOOKUP($A152+ROUND((COLUMN()-2)/24,5),АТС!$A$41:$F$784,6)+'Иные услуги '!$C$5+'РСТ РСО-А'!$J$6+'РСТ РСО-А'!$F$9</f>
        <v>3808.4920000000002</v>
      </c>
      <c r="C152" s="117">
        <f>VLOOKUP($A152+ROUND((COLUMN()-2)/24,5),АТС!$A$41:$F$784,6)+'Иные услуги '!$C$5+'РСТ РСО-А'!$J$6+'РСТ РСО-А'!$F$9</f>
        <v>3808.4720000000002</v>
      </c>
      <c r="D152" s="117">
        <f>VLOOKUP($A152+ROUND((COLUMN()-2)/24,5),АТС!$A$41:$F$784,6)+'Иные услуги '!$C$5+'РСТ РСО-А'!$J$6+'РСТ РСО-А'!$F$9</f>
        <v>3808.5920000000001</v>
      </c>
      <c r="E152" s="117">
        <f>VLOOKUP($A152+ROUND((COLUMN()-2)/24,5),АТС!$A$41:$F$784,6)+'Иные услуги '!$C$5+'РСТ РСО-А'!$J$6+'РСТ РСО-А'!$F$9</f>
        <v>3808.4920000000002</v>
      </c>
      <c r="F152" s="117">
        <f>VLOOKUP($A152+ROUND((COLUMN()-2)/24,5),АТС!$A$41:$F$784,6)+'Иные услуги '!$C$5+'РСТ РСО-А'!$J$6+'РСТ РСО-А'!$F$9</f>
        <v>3808.2820000000002</v>
      </c>
      <c r="G152" s="117">
        <f>VLOOKUP($A152+ROUND((COLUMN()-2)/24,5),АТС!$A$41:$F$784,6)+'Иные услуги '!$C$5+'РСТ РСО-А'!$J$6+'РСТ РСО-А'!$F$9</f>
        <v>3808.3220000000001</v>
      </c>
      <c r="H152" s="117">
        <f>VLOOKUP($A152+ROUND((COLUMN()-2)/24,5),АТС!$A$41:$F$784,6)+'Иные услуги '!$C$5+'РСТ РСО-А'!$J$6+'РСТ РСО-А'!$F$9</f>
        <v>3807.6820000000002</v>
      </c>
      <c r="I152" s="117">
        <f>VLOOKUP($A152+ROUND((COLUMN()-2)/24,5),АТС!$A$41:$F$784,6)+'Иные услуги '!$C$5+'РСТ РСО-А'!$J$6+'РСТ РСО-А'!$F$9</f>
        <v>3808.0120000000002</v>
      </c>
      <c r="J152" s="117">
        <f>VLOOKUP($A152+ROUND((COLUMN()-2)/24,5),АТС!$A$41:$F$784,6)+'Иные услуги '!$C$5+'РСТ РСО-А'!$J$6+'РСТ РСО-А'!$F$9</f>
        <v>3808.4520000000002</v>
      </c>
      <c r="K152" s="117">
        <f>VLOOKUP($A152+ROUND((COLUMN()-2)/24,5),АТС!$A$41:$F$784,6)+'Иные услуги '!$C$5+'РСТ РСО-А'!$J$6+'РСТ РСО-А'!$F$9</f>
        <v>3808.6120000000001</v>
      </c>
      <c r="L152" s="117">
        <f>VLOOKUP($A152+ROUND((COLUMN()-2)/24,5),АТС!$A$41:$F$784,6)+'Иные услуги '!$C$5+'РСТ РСО-А'!$J$6+'РСТ РСО-А'!$F$9</f>
        <v>3808.692</v>
      </c>
      <c r="M152" s="117">
        <f>VLOOKUP($A152+ROUND((COLUMN()-2)/24,5),АТС!$A$41:$F$784,6)+'Иные услуги '!$C$5+'РСТ РСО-А'!$J$6+'РСТ РСО-А'!$F$9</f>
        <v>3808.7020000000002</v>
      </c>
      <c r="N152" s="117">
        <f>VLOOKUP($A152+ROUND((COLUMN()-2)/24,5),АТС!$A$41:$F$784,6)+'Иные услуги '!$C$5+'РСТ РСО-А'!$J$6+'РСТ РСО-А'!$F$9</f>
        <v>3808.6720000000005</v>
      </c>
      <c r="O152" s="117">
        <f>VLOOKUP($A152+ROUND((COLUMN()-2)/24,5),АТС!$A$41:$F$784,6)+'Иные услуги '!$C$5+'РСТ РСО-А'!$J$6+'РСТ РСО-А'!$F$9</f>
        <v>3808.3020000000001</v>
      </c>
      <c r="P152" s="117">
        <f>VLOOKUP($A152+ROUND((COLUMN()-2)/24,5),АТС!$A$41:$F$784,6)+'Иные услуги '!$C$5+'РСТ РСО-А'!$J$6+'РСТ РСО-А'!$F$9</f>
        <v>3808.3520000000003</v>
      </c>
      <c r="Q152" s="117">
        <f>VLOOKUP($A152+ROUND((COLUMN()-2)/24,5),АТС!$A$41:$F$784,6)+'Иные услуги '!$C$5+'РСТ РСО-А'!$J$6+'РСТ РСО-А'!$F$9</f>
        <v>3808.4620000000004</v>
      </c>
      <c r="R152" s="117">
        <f>VLOOKUP($A152+ROUND((COLUMN()-2)/24,5),АТС!$A$41:$F$784,6)+'Иные услуги '!$C$5+'РСТ РСО-А'!$J$6+'РСТ РСО-А'!$F$9</f>
        <v>3808.5320000000002</v>
      </c>
      <c r="S152" s="117">
        <f>VLOOKUP($A152+ROUND((COLUMN()-2)/24,5),АТС!$A$41:$F$784,6)+'Иные услуги '!$C$5+'РСТ РСО-А'!$J$6+'РСТ РСО-А'!$F$9</f>
        <v>3808.5620000000004</v>
      </c>
      <c r="T152" s="117">
        <f>VLOOKUP($A152+ROUND((COLUMN()-2)/24,5),АТС!$A$41:$F$784,6)+'Иные услуги '!$C$5+'РСТ РСО-А'!$J$6+'РСТ РСО-А'!$F$9</f>
        <v>3808.8120000000004</v>
      </c>
      <c r="U152" s="117">
        <f>VLOOKUP($A152+ROUND((COLUMN()-2)/24,5),АТС!$A$41:$F$784,6)+'Иные услуги '!$C$5+'РСТ РСО-А'!$J$6+'РСТ РСО-А'!$F$9</f>
        <v>3808.7820000000002</v>
      </c>
      <c r="V152" s="117">
        <f>VLOOKUP($A152+ROUND((COLUMN()-2)/24,5),АТС!$A$41:$F$784,6)+'Иные услуги '!$C$5+'РСТ РСО-А'!$J$6+'РСТ РСО-А'!$F$9</f>
        <v>3808.0120000000002</v>
      </c>
      <c r="W152" s="117">
        <f>VLOOKUP($A152+ROUND((COLUMN()-2)/24,5),АТС!$A$41:$F$784,6)+'Иные услуги '!$C$5+'РСТ РСО-А'!$J$6+'РСТ РСО-А'!$F$9</f>
        <v>3807.7720000000004</v>
      </c>
      <c r="X152" s="117">
        <f>VLOOKUP($A152+ROUND((COLUMN()-2)/24,5),АТС!$A$41:$F$784,6)+'Иные услуги '!$C$5+'РСТ РСО-А'!$J$6+'РСТ РСО-А'!$F$9</f>
        <v>3806.8620000000001</v>
      </c>
      <c r="Y152" s="117">
        <f>VLOOKUP($A152+ROUND((COLUMN()-2)/24,5),АТС!$A$41:$F$784,6)+'Иные услуги '!$C$5+'РСТ РСО-А'!$J$6+'РСТ РСО-А'!$F$9</f>
        <v>3806.3820000000005</v>
      </c>
    </row>
    <row r="153" spans="1:27" x14ac:dyDescent="0.2">
      <c r="A153" s="66">
        <f t="shared" si="4"/>
        <v>43641</v>
      </c>
      <c r="B153" s="117">
        <f>VLOOKUP($A153+ROUND((COLUMN()-2)/24,5),АТС!$A$41:$F$784,6)+'Иные услуги '!$C$5+'РСТ РСО-А'!$J$6+'РСТ РСО-А'!$F$9</f>
        <v>3808.6120000000001</v>
      </c>
      <c r="C153" s="117">
        <f>VLOOKUP($A153+ROUND((COLUMN()-2)/24,5),АТС!$A$41:$F$784,6)+'Иные услуги '!$C$5+'РСТ РСО-А'!$J$6+'РСТ РСО-А'!$F$9</f>
        <v>3808.6020000000003</v>
      </c>
      <c r="D153" s="117">
        <f>VLOOKUP($A153+ROUND((COLUMN()-2)/24,5),АТС!$A$41:$F$784,6)+'Иные услуги '!$C$5+'РСТ РСО-А'!$J$6+'РСТ РСО-А'!$F$9</f>
        <v>3809.442</v>
      </c>
      <c r="E153" s="117">
        <f>VLOOKUP($A153+ROUND((COLUMN()-2)/24,5),АТС!$A$41:$F$784,6)+'Иные услуги '!$C$5+'РСТ РСО-А'!$J$6+'РСТ РСО-А'!$F$9</f>
        <v>3809.4520000000002</v>
      </c>
      <c r="F153" s="117">
        <f>VLOOKUP($A153+ROUND((COLUMN()-2)/24,5),АТС!$A$41:$F$784,6)+'Иные услуги '!$C$5+'РСТ РСО-А'!$J$6+'РСТ РСО-А'!$F$9</f>
        <v>3809.4520000000002</v>
      </c>
      <c r="G153" s="117">
        <f>VLOOKUP($A153+ROUND((COLUMN()-2)/24,5),АТС!$A$41:$F$784,6)+'Иные услуги '!$C$5+'РСТ РСО-А'!$J$6+'РСТ РСО-А'!$F$9</f>
        <v>3809.4520000000002</v>
      </c>
      <c r="H153" s="117">
        <f>VLOOKUP($A153+ROUND((COLUMN()-2)/24,5),АТС!$A$41:$F$784,6)+'Иные услуги '!$C$5+'РСТ РСО-А'!$J$6+'РСТ РСО-А'!$F$9</f>
        <v>3808.0120000000002</v>
      </c>
      <c r="I153" s="117">
        <f>VLOOKUP($A153+ROUND((COLUMN()-2)/24,5),АТС!$A$41:$F$784,6)+'Иные услуги '!$C$5+'РСТ РСО-А'!$J$6+'РСТ РСО-А'!$F$9</f>
        <v>3808.5220000000004</v>
      </c>
      <c r="J153" s="117">
        <f>VLOOKUP($A153+ROUND((COLUMN()-2)/24,5),АТС!$A$41:$F$784,6)+'Иные услуги '!$C$5+'РСТ РСО-А'!$J$6+'РСТ РСО-А'!$F$9</f>
        <v>3808.8820000000005</v>
      </c>
      <c r="K153" s="117">
        <f>VLOOKUP($A153+ROUND((COLUMN()-2)/24,5),АТС!$A$41:$F$784,6)+'Иные услуги '!$C$5+'РСТ РСО-А'!$J$6+'РСТ РСО-А'!$F$9</f>
        <v>3808.9220000000005</v>
      </c>
      <c r="L153" s="117">
        <f>VLOOKUP($A153+ROUND((COLUMN()-2)/24,5),АТС!$A$41:$F$784,6)+'Иные услуги '!$C$5+'РСТ РСО-А'!$J$6+'РСТ РСО-А'!$F$9</f>
        <v>3808.9720000000002</v>
      </c>
      <c r="M153" s="117">
        <f>VLOOKUP($A153+ROUND((COLUMN()-2)/24,5),АТС!$A$41:$F$784,6)+'Иные услуги '!$C$5+'РСТ РСО-А'!$J$6+'РСТ РСО-А'!$F$9</f>
        <v>3808.9720000000002</v>
      </c>
      <c r="N153" s="117">
        <f>VLOOKUP($A153+ROUND((COLUMN()-2)/24,5),АТС!$A$41:$F$784,6)+'Иные услуги '!$C$5+'РСТ РСО-А'!$J$6+'РСТ РСО-А'!$F$9</f>
        <v>3808.982</v>
      </c>
      <c r="O153" s="117">
        <f>VLOOKUP($A153+ROUND((COLUMN()-2)/24,5),АТС!$A$41:$F$784,6)+'Иные услуги '!$C$5+'РСТ РСО-А'!$J$6+'РСТ РСО-А'!$F$9</f>
        <v>3808.7220000000002</v>
      </c>
      <c r="P153" s="117">
        <f>VLOOKUP($A153+ROUND((COLUMN()-2)/24,5),АТС!$A$41:$F$784,6)+'Иные услуги '!$C$5+'РСТ РСО-А'!$J$6+'РСТ РСО-А'!$F$9</f>
        <v>3808.7220000000002</v>
      </c>
      <c r="Q153" s="117">
        <f>VLOOKUP($A153+ROUND((COLUMN()-2)/24,5),АТС!$A$41:$F$784,6)+'Иные услуги '!$C$5+'РСТ РСО-А'!$J$6+'РСТ РСО-А'!$F$9</f>
        <v>3808.732</v>
      </c>
      <c r="R153" s="117">
        <f>VLOOKUP($A153+ROUND((COLUMN()-2)/24,5),АТС!$A$41:$F$784,6)+'Иные услуги '!$C$5+'РСТ РСО-А'!$J$6+'РСТ РСО-А'!$F$9</f>
        <v>3808.732</v>
      </c>
      <c r="S153" s="117">
        <f>VLOOKUP($A153+ROUND((COLUMN()-2)/24,5),АТС!$A$41:$F$784,6)+'Иные услуги '!$C$5+'РСТ РСО-А'!$J$6+'РСТ РСО-А'!$F$9</f>
        <v>3808.6420000000003</v>
      </c>
      <c r="T153" s="117">
        <f>VLOOKUP($A153+ROUND((COLUMN()-2)/24,5),АТС!$A$41:$F$784,6)+'Иные услуги '!$C$5+'РСТ РСО-А'!$J$6+'РСТ РСО-А'!$F$9</f>
        <v>3808.8920000000003</v>
      </c>
      <c r="U153" s="117">
        <f>VLOOKUP($A153+ROUND((COLUMN()-2)/24,5),АТС!$A$41:$F$784,6)+'Иные услуги '!$C$5+'РСТ РСО-А'!$J$6+'РСТ РСО-А'!$F$9</f>
        <v>3808.7620000000002</v>
      </c>
      <c r="V153" s="117">
        <f>VLOOKUP($A153+ROUND((COLUMN()-2)/24,5),АТС!$A$41:$F$784,6)+'Иные услуги '!$C$5+'РСТ РСО-А'!$J$6+'РСТ РСО-А'!$F$9</f>
        <v>3808.0420000000004</v>
      </c>
      <c r="W153" s="117">
        <f>VLOOKUP($A153+ROUND((COLUMN()-2)/24,5),АТС!$A$41:$F$784,6)+'Иные услуги '!$C$5+'РСТ РСО-А'!$J$6+'РСТ РСО-А'!$F$9</f>
        <v>3808.0820000000003</v>
      </c>
      <c r="X153" s="117">
        <f>VLOOKUP($A153+ROUND((COLUMN()-2)/24,5),АТС!$A$41:$F$784,6)+'Иные услуги '!$C$5+'РСТ РСО-А'!$J$6+'РСТ РСО-А'!$F$9</f>
        <v>3807.442</v>
      </c>
      <c r="Y153" s="117">
        <f>VLOOKUP($A153+ROUND((COLUMN()-2)/24,5),АТС!$A$41:$F$784,6)+'Иные услуги '!$C$5+'РСТ РСО-А'!$J$6+'РСТ РСО-А'!$F$9</f>
        <v>3806.7920000000004</v>
      </c>
    </row>
    <row r="154" spans="1:27" x14ac:dyDescent="0.2">
      <c r="A154" s="66">
        <f t="shared" si="4"/>
        <v>43642</v>
      </c>
      <c r="B154" s="117">
        <f>VLOOKUP($A154+ROUND((COLUMN()-2)/24,5),АТС!$A$41:$F$784,6)+'Иные услуги '!$C$5+'РСТ РСО-А'!$J$6+'РСТ РСО-А'!$F$9</f>
        <v>3808.5520000000001</v>
      </c>
      <c r="C154" s="117">
        <f>VLOOKUP($A154+ROUND((COLUMN()-2)/24,5),АТС!$A$41:$F$784,6)+'Иные услуги '!$C$5+'РСТ РСО-А'!$J$6+'РСТ РСО-А'!$F$9</f>
        <v>3808.5520000000001</v>
      </c>
      <c r="D154" s="117">
        <f>VLOOKUP($A154+ROUND((COLUMN()-2)/24,5),АТС!$A$41:$F$784,6)+'Иные услуги '!$C$5+'РСТ РСО-А'!$J$6+'РСТ РСО-А'!$F$9</f>
        <v>3809.4520000000002</v>
      </c>
      <c r="E154" s="117">
        <f>VLOOKUP($A154+ROUND((COLUMN()-2)/24,5),АТС!$A$41:$F$784,6)+'Иные услуги '!$C$5+'РСТ РСО-А'!$J$6+'РСТ РСО-А'!$F$9</f>
        <v>3809.4520000000002</v>
      </c>
      <c r="F154" s="117">
        <f>VLOOKUP($A154+ROUND((COLUMN()-2)/24,5),АТС!$A$41:$F$784,6)+'Иные услуги '!$C$5+'РСТ РСО-А'!$J$6+'РСТ РСО-А'!$F$9</f>
        <v>3809.4520000000002</v>
      </c>
      <c r="G154" s="117">
        <f>VLOOKUP($A154+ROUND((COLUMN()-2)/24,5),АТС!$A$41:$F$784,6)+'Иные услуги '!$C$5+'РСТ РСО-А'!$J$6+'РСТ РСО-А'!$F$9</f>
        <v>3809.4520000000002</v>
      </c>
      <c r="H154" s="117">
        <f>VLOOKUP($A154+ROUND((COLUMN()-2)/24,5),АТС!$A$41:$F$784,6)+'Иные услуги '!$C$5+'РСТ РСО-А'!$J$6+'РСТ РСО-А'!$F$9</f>
        <v>3809.4220000000005</v>
      </c>
      <c r="I154" s="117">
        <f>VLOOKUP($A154+ROUND((COLUMN()-2)/24,5),АТС!$A$41:$F$784,6)+'Иные услуги '!$C$5+'РСТ РСО-А'!$J$6+'РСТ РСО-А'!$F$9</f>
        <v>3808.2420000000002</v>
      </c>
      <c r="J154" s="117">
        <f>VLOOKUP($A154+ROUND((COLUMN()-2)/24,5),АТС!$A$41:$F$784,6)+'Иные услуги '!$C$5+'РСТ РСО-А'!$J$6+'РСТ РСО-А'!$F$9</f>
        <v>3808.5620000000004</v>
      </c>
      <c r="K154" s="117">
        <f>VLOOKUP($A154+ROUND((COLUMN()-2)/24,5),АТС!$A$41:$F$784,6)+'Иные услуги '!$C$5+'РСТ РСО-А'!$J$6+'РСТ РСО-А'!$F$9</f>
        <v>3808.7820000000002</v>
      </c>
      <c r="L154" s="117">
        <f>VLOOKUP($A154+ROUND((COLUMN()-2)/24,5),АТС!$A$41:$F$784,6)+'Иные услуги '!$C$5+'РСТ РСО-А'!$J$6+'РСТ РСО-А'!$F$9</f>
        <v>3808.8520000000003</v>
      </c>
      <c r="M154" s="117">
        <f>VLOOKUP($A154+ROUND((COLUMN()-2)/24,5),АТС!$A$41:$F$784,6)+'Иные услуги '!$C$5+'РСТ РСО-А'!$J$6+'РСТ РСО-А'!$F$9</f>
        <v>3808.8420000000001</v>
      </c>
      <c r="N154" s="117">
        <f>VLOOKUP($A154+ROUND((COLUMN()-2)/24,5),АТС!$A$41:$F$784,6)+'Иные услуги '!$C$5+'РСТ РСО-А'!$J$6+'РСТ РСО-А'!$F$9</f>
        <v>3808.8220000000001</v>
      </c>
      <c r="O154" s="117">
        <f>VLOOKUP($A154+ROUND((COLUMN()-2)/24,5),АТС!$A$41:$F$784,6)+'Иные услуги '!$C$5+'РСТ РСО-А'!$J$6+'РСТ РСО-А'!$F$9</f>
        <v>3808.5720000000001</v>
      </c>
      <c r="P154" s="117">
        <f>VLOOKUP($A154+ROUND((COLUMN()-2)/24,5),АТС!$A$41:$F$784,6)+'Иные услуги '!$C$5+'РСТ РСО-А'!$J$6+'РСТ РСО-А'!$F$9</f>
        <v>3808.5820000000003</v>
      </c>
      <c r="Q154" s="117">
        <f>VLOOKUP($A154+ROUND((COLUMN()-2)/24,5),АТС!$A$41:$F$784,6)+'Иные услуги '!$C$5+'РСТ РСО-А'!$J$6+'РСТ РСО-А'!$F$9</f>
        <v>3808.652</v>
      </c>
      <c r="R154" s="117">
        <f>VLOOKUP($A154+ROUND((COLUMN()-2)/24,5),АТС!$A$41:$F$784,6)+'Иные услуги '!$C$5+'РСТ РСО-А'!$J$6+'РСТ РСО-А'!$F$9</f>
        <v>3808.692</v>
      </c>
      <c r="S154" s="117">
        <f>VLOOKUP($A154+ROUND((COLUMN()-2)/24,5),АТС!$A$41:$F$784,6)+'Иные услуги '!$C$5+'РСТ РСО-А'!$J$6+'РСТ РСО-А'!$F$9</f>
        <v>3808.6220000000003</v>
      </c>
      <c r="T154" s="117">
        <f>VLOOKUP($A154+ROUND((COLUMN()-2)/24,5),АТС!$A$41:$F$784,6)+'Иные услуги '!$C$5+'РСТ РСО-А'!$J$6+'РСТ РСО-А'!$F$9</f>
        <v>3808.8120000000004</v>
      </c>
      <c r="U154" s="117">
        <f>VLOOKUP($A154+ROUND((COLUMN()-2)/24,5),АТС!$A$41:$F$784,6)+'Иные услуги '!$C$5+'РСТ РСО-А'!$J$6+'РСТ РСО-А'!$F$9</f>
        <v>3808.732</v>
      </c>
      <c r="V154" s="117">
        <f>VLOOKUP($A154+ROUND((COLUMN()-2)/24,5),АТС!$A$41:$F$784,6)+'Иные услуги '!$C$5+'РСТ РСО-А'!$J$6+'РСТ РСО-А'!$F$9</f>
        <v>3807.9620000000004</v>
      </c>
      <c r="W154" s="117">
        <f>VLOOKUP($A154+ROUND((COLUMN()-2)/24,5),АТС!$A$41:$F$784,6)+'Иные услуги '!$C$5+'РСТ РСО-А'!$J$6+'РСТ РСО-А'!$F$9</f>
        <v>3807.8420000000001</v>
      </c>
      <c r="X154" s="117">
        <f>VLOOKUP($A154+ROUND((COLUMN()-2)/24,5),АТС!$A$41:$F$784,6)+'Иные услуги '!$C$5+'РСТ РСО-А'!$J$6+'РСТ РСО-А'!$F$9</f>
        <v>3806.7020000000002</v>
      </c>
      <c r="Y154" s="117">
        <f>VLOOKUP($A154+ROUND((COLUMN()-2)/24,5),АТС!$A$41:$F$784,6)+'Иные услуги '!$C$5+'РСТ РСО-А'!$J$6+'РСТ РСО-А'!$F$9</f>
        <v>3806.5820000000003</v>
      </c>
    </row>
    <row r="155" spans="1:27" x14ac:dyDescent="0.2">
      <c r="A155" s="66">
        <f t="shared" si="4"/>
        <v>43643</v>
      </c>
      <c r="B155" s="117">
        <f>VLOOKUP($A155+ROUND((COLUMN()-2)/24,5),АТС!$A$41:$F$784,6)+'Иные услуги '!$C$5+'РСТ РСО-А'!$J$6+'РСТ РСО-А'!$F$9</f>
        <v>3808.6720000000005</v>
      </c>
      <c r="C155" s="117">
        <f>VLOOKUP($A155+ROUND((COLUMN()-2)/24,5),АТС!$A$41:$F$784,6)+'Иные услуги '!$C$5+'РСТ РСО-А'!$J$6+'РСТ РСО-А'!$F$9</f>
        <v>3808.4520000000002</v>
      </c>
      <c r="D155" s="117">
        <f>VLOOKUP($A155+ROUND((COLUMN()-2)/24,5),АТС!$A$41:$F$784,6)+'Иные услуги '!$C$5+'РСТ РСО-А'!$J$6+'РСТ РСО-А'!$F$9</f>
        <v>3808.652</v>
      </c>
      <c r="E155" s="117">
        <f>VLOOKUP($A155+ROUND((COLUMN()-2)/24,5),АТС!$A$41:$F$784,6)+'Иные услуги '!$C$5+'РСТ РСО-А'!$J$6+'РСТ РСО-А'!$F$9</f>
        <v>3808.7820000000002</v>
      </c>
      <c r="F155" s="117">
        <f>VLOOKUP($A155+ROUND((COLUMN()-2)/24,5),АТС!$A$41:$F$784,6)+'Иные услуги '!$C$5+'РСТ РСО-А'!$J$6+'РСТ РСО-А'!$F$9</f>
        <v>3809.4320000000002</v>
      </c>
      <c r="G155" s="117">
        <f>VLOOKUP($A155+ROUND((COLUMN()-2)/24,5),АТС!$A$41:$F$784,6)+'Иные услуги '!$C$5+'РСТ РСО-А'!$J$6+'РСТ РСО-А'!$F$9</f>
        <v>3809.4220000000005</v>
      </c>
      <c r="H155" s="117">
        <f>VLOOKUP($A155+ROUND((COLUMN()-2)/24,5),АТС!$A$41:$F$784,6)+'Иные услуги '!$C$5+'РСТ РСО-А'!$J$6+'РСТ РСО-А'!$F$9</f>
        <v>3808.0020000000004</v>
      </c>
      <c r="I155" s="117">
        <f>VLOOKUP($A155+ROUND((COLUMN()-2)/24,5),АТС!$A$41:$F$784,6)+'Иные услуги '!$C$5+'РСТ РСО-А'!$J$6+'РСТ РСО-А'!$F$9</f>
        <v>3808.2720000000004</v>
      </c>
      <c r="J155" s="117">
        <f>VLOOKUP($A155+ROUND((COLUMN()-2)/24,5),АТС!$A$41:$F$784,6)+'Иные услуги '!$C$5+'РСТ РСО-А'!$J$6+'РСТ РСО-А'!$F$9</f>
        <v>3808.5520000000001</v>
      </c>
      <c r="K155" s="117">
        <f>VLOOKUP($A155+ROUND((COLUMN()-2)/24,5),АТС!$A$41:$F$784,6)+'Иные услуги '!$C$5+'РСТ РСО-А'!$J$6+'РСТ РСО-А'!$F$9</f>
        <v>3808.7520000000004</v>
      </c>
      <c r="L155" s="117">
        <f>VLOOKUP($A155+ROUND((COLUMN()-2)/24,5),АТС!$A$41:$F$784,6)+'Иные услуги '!$C$5+'РСТ РСО-А'!$J$6+'РСТ РСО-А'!$F$9</f>
        <v>3808.7720000000004</v>
      </c>
      <c r="M155" s="117">
        <f>VLOOKUP($A155+ROUND((COLUMN()-2)/24,5),АТС!$A$41:$F$784,6)+'Иные услуги '!$C$5+'РСТ РСО-А'!$J$6+'РСТ РСО-А'!$F$9</f>
        <v>3808.7820000000002</v>
      </c>
      <c r="N155" s="117">
        <f>VLOOKUP($A155+ROUND((COLUMN()-2)/24,5),АТС!$A$41:$F$784,6)+'Иные услуги '!$C$5+'РСТ РСО-А'!$J$6+'РСТ РСО-А'!$F$9</f>
        <v>3808.7420000000002</v>
      </c>
      <c r="O155" s="117">
        <f>VLOOKUP($A155+ROUND((COLUMN()-2)/24,5),АТС!$A$41:$F$784,6)+'Иные услуги '!$C$5+'РСТ РСО-А'!$J$6+'РСТ РСО-А'!$F$9</f>
        <v>3808.4120000000003</v>
      </c>
      <c r="P155" s="117">
        <f>VLOOKUP($A155+ROUND((COLUMN()-2)/24,5),АТС!$A$41:$F$784,6)+'Иные услуги '!$C$5+'РСТ РСО-А'!$J$6+'РСТ РСО-А'!$F$9</f>
        <v>3808.4120000000003</v>
      </c>
      <c r="Q155" s="117">
        <f>VLOOKUP($A155+ROUND((COLUMN()-2)/24,5),АТС!$A$41:$F$784,6)+'Иные услуги '!$C$5+'РСТ РСО-А'!$J$6+'РСТ РСО-А'!$F$9</f>
        <v>3808.5220000000004</v>
      </c>
      <c r="R155" s="117">
        <f>VLOOKUP($A155+ROUND((COLUMN()-2)/24,5),АТС!$A$41:$F$784,6)+'Иные услуги '!$C$5+'РСТ РСО-А'!$J$6+'РСТ РСО-А'!$F$9</f>
        <v>3808.6420000000003</v>
      </c>
      <c r="S155" s="117">
        <f>VLOOKUP($A155+ROUND((COLUMN()-2)/24,5),АТС!$A$41:$F$784,6)+'Иные услуги '!$C$5+'РСТ РСО-А'!$J$6+'РСТ РСО-А'!$F$9</f>
        <v>3808.5720000000001</v>
      </c>
      <c r="T155" s="117">
        <f>VLOOKUP($A155+ROUND((COLUMN()-2)/24,5),АТС!$A$41:$F$784,6)+'Иные услуги '!$C$5+'РСТ РСО-А'!$J$6+'РСТ РСО-А'!$F$9</f>
        <v>3808.8320000000003</v>
      </c>
      <c r="U155" s="117">
        <f>VLOOKUP($A155+ROUND((COLUMN()-2)/24,5),АТС!$A$41:$F$784,6)+'Иные услуги '!$C$5+'РСТ РСО-А'!$J$6+'РСТ РСО-А'!$F$9</f>
        <v>3808.692</v>
      </c>
      <c r="V155" s="117">
        <f>VLOOKUP($A155+ROUND((COLUMN()-2)/24,5),АТС!$A$41:$F$784,6)+'Иные услуги '!$C$5+'РСТ РСО-А'!$J$6+'РСТ РСО-А'!$F$9</f>
        <v>3807.7420000000002</v>
      </c>
      <c r="W155" s="117">
        <f>VLOOKUP($A155+ROUND((COLUMN()-2)/24,5),АТС!$A$41:$F$784,6)+'Иные услуги '!$C$5+'РСТ РСО-А'!$J$6+'РСТ РСО-А'!$F$9</f>
        <v>3807.6320000000005</v>
      </c>
      <c r="X155" s="117">
        <f>VLOOKUP($A155+ROUND((COLUMN()-2)/24,5),АТС!$A$41:$F$784,6)+'Иные услуги '!$C$5+'РСТ РСО-А'!$J$6+'РСТ РСО-А'!$F$9</f>
        <v>3807.0520000000001</v>
      </c>
      <c r="Y155" s="117">
        <f>VLOOKUP($A155+ROUND((COLUMN()-2)/24,5),АТС!$A$41:$F$784,6)+'Иные услуги '!$C$5+'РСТ РСО-А'!$J$6+'РСТ РСО-А'!$F$9</f>
        <v>3806.692</v>
      </c>
      <c r="AA155" s="67"/>
    </row>
    <row r="156" spans="1:27" x14ac:dyDescent="0.2">
      <c r="A156" s="66">
        <f t="shared" si="4"/>
        <v>43644</v>
      </c>
      <c r="B156" s="117">
        <f>VLOOKUP($A156+ROUND((COLUMN()-2)/24,5),АТС!$A$41:$F$784,6)+'Иные услуги '!$C$5+'РСТ РСО-А'!$J$6+'РСТ РСО-А'!$F$9</f>
        <v>3808.5020000000004</v>
      </c>
      <c r="C156" s="117">
        <f>VLOOKUP($A156+ROUND((COLUMN()-2)/24,5),АТС!$A$41:$F$784,6)+'Иные услуги '!$C$5+'РСТ РСО-А'!$J$6+'РСТ РСО-А'!$F$9</f>
        <v>3808.3120000000004</v>
      </c>
      <c r="D156" s="117">
        <f>VLOOKUP($A156+ROUND((COLUMN()-2)/24,5),АТС!$A$41:$F$784,6)+'Иные услуги '!$C$5+'РСТ РСО-А'!$J$6+'РСТ РСО-А'!$F$9</f>
        <v>3808.4720000000002</v>
      </c>
      <c r="E156" s="117">
        <f>VLOOKUP($A156+ROUND((COLUMN()-2)/24,5),АТС!$A$41:$F$784,6)+'Иные услуги '!$C$5+'РСТ РСО-А'!$J$6+'РСТ РСО-А'!$F$9</f>
        <v>3808.7420000000002</v>
      </c>
      <c r="F156" s="117">
        <f>VLOOKUP($A156+ROUND((COLUMN()-2)/24,5),АТС!$A$41:$F$784,6)+'Иные услуги '!$C$5+'РСТ РСО-А'!$J$6+'РСТ РСО-А'!$F$9</f>
        <v>3808.8320000000003</v>
      </c>
      <c r="G156" s="117">
        <f>VLOOKUP($A156+ROUND((COLUMN()-2)/24,5),АТС!$A$41:$F$784,6)+'Иные услуги '!$C$5+'РСТ РСО-А'!$J$6+'РСТ РСО-А'!$F$9</f>
        <v>3809.4320000000002</v>
      </c>
      <c r="H156" s="117">
        <f>VLOOKUP($A156+ROUND((COLUMN()-2)/24,5),АТС!$A$41:$F$784,6)+'Иные услуги '!$C$5+'РСТ РСО-А'!$J$6+'РСТ РСО-А'!$F$9</f>
        <v>3808.5620000000004</v>
      </c>
      <c r="I156" s="117">
        <f>VLOOKUP($A156+ROUND((COLUMN()-2)/24,5),АТС!$A$41:$F$784,6)+'Иные услуги '!$C$5+'РСТ РСО-А'!$J$6+'РСТ РСО-А'!$F$9</f>
        <v>3808.5420000000004</v>
      </c>
      <c r="J156" s="117">
        <f>VLOOKUP($A156+ROUND((COLUMN()-2)/24,5),АТС!$A$41:$F$784,6)+'Иные услуги '!$C$5+'РСТ РСО-А'!$J$6+'РСТ РСО-А'!$F$9</f>
        <v>3808.8220000000001</v>
      </c>
      <c r="K156" s="117">
        <f>VLOOKUP($A156+ROUND((COLUMN()-2)/24,5),АТС!$A$41:$F$784,6)+'Иные услуги '!$C$5+'РСТ РСО-А'!$J$6+'РСТ РСО-А'!$F$9</f>
        <v>3808.9320000000002</v>
      </c>
      <c r="L156" s="117">
        <f>VLOOKUP($A156+ROUND((COLUMN()-2)/24,5),АТС!$A$41:$F$784,6)+'Иные услуги '!$C$5+'РСТ РСО-А'!$J$6+'РСТ РСО-А'!$F$9</f>
        <v>3808.9320000000002</v>
      </c>
      <c r="M156" s="117">
        <f>VLOOKUP($A156+ROUND((COLUMN()-2)/24,5),АТС!$A$41:$F$784,6)+'Иные услуги '!$C$5+'РСТ РСО-А'!$J$6+'РСТ РСО-А'!$F$9</f>
        <v>3808.942</v>
      </c>
      <c r="N156" s="117">
        <f>VLOOKUP($A156+ROUND((COLUMN()-2)/24,5),АТС!$A$41:$F$784,6)+'Иные услуги '!$C$5+'РСТ РСО-А'!$J$6+'РСТ РСО-А'!$F$9</f>
        <v>3808.9520000000002</v>
      </c>
      <c r="O156" s="117">
        <f>VLOOKUP($A156+ROUND((COLUMN()-2)/24,5),АТС!$A$41:$F$784,6)+'Иные услуги '!$C$5+'РСТ РСО-А'!$J$6+'РСТ РСО-А'!$F$9</f>
        <v>3808.732</v>
      </c>
      <c r="P156" s="117">
        <f>VLOOKUP($A156+ROUND((COLUMN()-2)/24,5),АТС!$A$41:$F$784,6)+'Иные услуги '!$C$5+'РСТ РСО-А'!$J$6+'РСТ РСО-А'!$F$9</f>
        <v>3808.7120000000004</v>
      </c>
      <c r="Q156" s="117">
        <f>VLOOKUP($A156+ROUND((COLUMN()-2)/24,5),АТС!$A$41:$F$784,6)+'Иные услуги '!$C$5+'РСТ РСО-А'!$J$6+'РСТ РСО-А'!$F$9</f>
        <v>3808.7220000000002</v>
      </c>
      <c r="R156" s="117">
        <f>VLOOKUP($A156+ROUND((COLUMN()-2)/24,5),АТС!$A$41:$F$784,6)+'Иные услуги '!$C$5+'РСТ РСО-А'!$J$6+'РСТ РСО-А'!$F$9</f>
        <v>3808.732</v>
      </c>
      <c r="S156" s="117">
        <f>VLOOKUP($A156+ROUND((COLUMN()-2)/24,5),АТС!$A$41:$F$784,6)+'Иные услуги '!$C$5+'РСТ РСО-А'!$J$6+'РСТ РСО-А'!$F$9</f>
        <v>3808.7220000000002</v>
      </c>
      <c r="T156" s="117">
        <f>VLOOKUP($A156+ROUND((COLUMN()-2)/24,5),АТС!$A$41:$F$784,6)+'Иные услуги '!$C$5+'РСТ РСО-А'!$J$6+'РСТ РСО-А'!$F$9</f>
        <v>3808.8920000000003</v>
      </c>
      <c r="U156" s="117">
        <f>VLOOKUP($A156+ROUND((COLUMN()-2)/24,5),АТС!$A$41:$F$784,6)+'Иные услуги '!$C$5+'РСТ РСО-А'!$J$6+'РСТ РСО-А'!$F$9</f>
        <v>3808.7120000000004</v>
      </c>
      <c r="V156" s="117">
        <f>VLOOKUP($A156+ROUND((COLUMN()-2)/24,5),АТС!$A$41:$F$784,6)+'Иные услуги '!$C$5+'РСТ РСО-А'!$J$6+'РСТ РСО-А'!$F$9</f>
        <v>3808.2220000000002</v>
      </c>
      <c r="W156" s="117">
        <f>VLOOKUP($A156+ROUND((COLUMN()-2)/24,5),АТС!$A$41:$F$784,6)+'Иные услуги '!$C$5+'РСТ РСО-А'!$J$6+'РСТ РСО-А'!$F$9</f>
        <v>3808.2520000000004</v>
      </c>
      <c r="X156" s="117">
        <f>VLOOKUP($A156+ROUND((COLUMN()-2)/24,5),АТС!$A$41:$F$784,6)+'Иные услуги '!$C$5+'РСТ РСО-А'!$J$6+'РСТ РСО-А'!$F$9</f>
        <v>3807.7120000000004</v>
      </c>
      <c r="Y156" s="117">
        <f>VLOOKUP($A156+ROUND((COLUMN()-2)/24,5),АТС!$A$41:$F$784,6)+'Иные услуги '!$C$5+'РСТ РСО-А'!$J$6+'РСТ РСО-А'!$F$9</f>
        <v>3807.0720000000001</v>
      </c>
    </row>
    <row r="157" spans="1:27" ht="15.75" customHeight="1" x14ac:dyDescent="0.2">
      <c r="A157" s="66">
        <f t="shared" si="4"/>
        <v>43645</v>
      </c>
      <c r="B157" s="117">
        <f>VLOOKUP($A157+ROUND((COLUMN()-2)/24,5),АТС!$A$41:$F$784,6)+'Иные услуги '!$C$5+'РСТ РСО-А'!$J$6+'РСТ РСО-А'!$F$9</f>
        <v>3808.8520000000003</v>
      </c>
      <c r="C157" s="117">
        <f>VLOOKUP($A157+ROUND((COLUMN()-2)/24,5),АТС!$A$41:$F$784,6)+'Иные услуги '!$C$5+'РСТ РСО-А'!$J$6+'РСТ РСО-А'!$F$9</f>
        <v>3809.4120000000003</v>
      </c>
      <c r="D157" s="117">
        <f>VLOOKUP($A157+ROUND((COLUMN()-2)/24,5),АТС!$A$41:$F$784,6)+'Иные услуги '!$C$5+'РСТ РСО-А'!$J$6+'РСТ РСО-А'!$F$9</f>
        <v>3809.4320000000002</v>
      </c>
      <c r="E157" s="117">
        <f>VLOOKUP($A157+ROUND((COLUMN()-2)/24,5),АТС!$A$41:$F$784,6)+'Иные услуги '!$C$5+'РСТ РСО-А'!$J$6+'РСТ РСО-А'!$F$9</f>
        <v>3809.442</v>
      </c>
      <c r="F157" s="117">
        <f>VLOOKUP($A157+ROUND((COLUMN()-2)/24,5),АТС!$A$41:$F$784,6)+'Иные услуги '!$C$5+'РСТ РСО-А'!$J$6+'РСТ РСО-А'!$F$9</f>
        <v>3809.4320000000002</v>
      </c>
      <c r="G157" s="117">
        <f>VLOOKUP($A157+ROUND((COLUMN()-2)/24,5),АТС!$A$41:$F$784,6)+'Иные услуги '!$C$5+'РСТ РСО-А'!$J$6+'РСТ РСО-А'!$F$9</f>
        <v>3809.4320000000002</v>
      </c>
      <c r="H157" s="117">
        <f>VLOOKUP($A157+ROUND((COLUMN()-2)/24,5),АТС!$A$41:$F$784,6)+'Иные услуги '!$C$5+'РСТ РСО-А'!$J$6+'РСТ РСО-А'!$F$9</f>
        <v>3809.4320000000002</v>
      </c>
      <c r="I157" s="117">
        <f>VLOOKUP($A157+ROUND((COLUMN()-2)/24,5),АТС!$A$41:$F$784,6)+'Иные услуги '!$C$5+'РСТ РСО-А'!$J$6+'РСТ РСО-А'!$F$9</f>
        <v>3808.5220000000004</v>
      </c>
      <c r="J157" s="117">
        <f>VLOOKUP($A157+ROUND((COLUMN()-2)/24,5),АТС!$A$41:$F$784,6)+'Иные услуги '!$C$5+'РСТ РСО-А'!$J$6+'РСТ РСО-А'!$F$9</f>
        <v>3808.5120000000002</v>
      </c>
      <c r="K157" s="117">
        <f>VLOOKUP($A157+ROUND((COLUMN()-2)/24,5),АТС!$A$41:$F$784,6)+'Иные услуги '!$C$5+'РСТ РСО-А'!$J$6+'РСТ РСО-А'!$F$9</f>
        <v>3808.5920000000001</v>
      </c>
      <c r="L157" s="117">
        <f>VLOOKUP($A157+ROUND((COLUMN()-2)/24,5),АТС!$A$41:$F$784,6)+'Иные услуги '!$C$5+'РСТ РСО-А'!$J$6+'РСТ РСО-А'!$F$9</f>
        <v>3808.6620000000003</v>
      </c>
      <c r="M157" s="117">
        <f>VLOOKUP($A157+ROUND((COLUMN()-2)/24,5),АТС!$A$41:$F$784,6)+'Иные услуги '!$C$5+'РСТ РСО-А'!$J$6+'РСТ РСО-А'!$F$9</f>
        <v>3808.6620000000003</v>
      </c>
      <c r="N157" s="117">
        <f>VLOOKUP($A157+ROUND((COLUMN()-2)/24,5),АТС!$A$41:$F$784,6)+'Иные услуги '!$C$5+'РСТ РСО-А'!$J$6+'РСТ РСО-А'!$F$9</f>
        <v>3808.652</v>
      </c>
      <c r="O157" s="117">
        <f>VLOOKUP($A157+ROUND((COLUMN()-2)/24,5),АТС!$A$41:$F$784,6)+'Иные услуги '!$C$5+'РСТ РСО-А'!$J$6+'РСТ РСО-А'!$F$9</f>
        <v>3808.5320000000002</v>
      </c>
      <c r="P157" s="117">
        <f>VLOOKUP($A157+ROUND((COLUMN()-2)/24,5),АТС!$A$41:$F$784,6)+'Иные услуги '!$C$5+'РСТ РСО-А'!$J$6+'РСТ РСО-А'!$F$9</f>
        <v>3808.5520000000001</v>
      </c>
      <c r="Q157" s="117">
        <f>VLOOKUP($A157+ROUND((COLUMN()-2)/24,5),АТС!$A$41:$F$784,6)+'Иные услуги '!$C$5+'РСТ РСО-А'!$J$6+'РСТ РСО-А'!$F$9</f>
        <v>3808.6020000000003</v>
      </c>
      <c r="R157" s="117">
        <f>VLOOKUP($A157+ROUND((COLUMN()-2)/24,5),АТС!$A$41:$F$784,6)+'Иные услуги '!$C$5+'РСТ РСО-А'!$J$6+'РСТ РСО-А'!$F$9</f>
        <v>3808.6220000000003</v>
      </c>
      <c r="S157" s="117">
        <f>VLOOKUP($A157+ROUND((COLUMN()-2)/24,5),АТС!$A$41:$F$784,6)+'Иные услуги '!$C$5+'РСТ РСО-А'!$J$6+'РСТ РСО-А'!$F$9</f>
        <v>3808.5820000000003</v>
      </c>
      <c r="T157" s="117">
        <f>VLOOKUP($A157+ROUND((COLUMN()-2)/24,5),АТС!$A$41:$F$784,6)+'Иные услуги '!$C$5+'РСТ РСО-А'!$J$6+'РСТ РСО-А'!$F$9</f>
        <v>3808.7020000000002</v>
      </c>
      <c r="U157" s="117">
        <f>VLOOKUP($A157+ROUND((COLUMN()-2)/24,5),АТС!$A$41:$F$784,6)+'Иные услуги '!$C$5+'РСТ РСО-А'!$J$6+'РСТ РСО-А'!$F$9</f>
        <v>3808.7020000000002</v>
      </c>
      <c r="V157" s="117">
        <f>VLOOKUP($A157+ROUND((COLUMN()-2)/24,5),АТС!$A$41:$F$784,6)+'Иные услуги '!$C$5+'РСТ РСО-А'!$J$6+'РСТ РСО-А'!$F$9</f>
        <v>3808.2620000000002</v>
      </c>
      <c r="W157" s="117">
        <f>VLOOKUP($A157+ROUND((COLUMN()-2)/24,5),АТС!$A$41:$F$784,6)+'Иные услуги '!$C$5+'РСТ РСО-А'!$J$6+'РСТ РСО-А'!$F$9</f>
        <v>3808.2820000000002</v>
      </c>
      <c r="X157" s="117">
        <f>VLOOKUP($A157+ROUND((COLUMN()-2)/24,5),АТС!$A$41:$F$784,6)+'Иные услуги '!$C$5+'РСТ РСО-А'!$J$6+'РСТ РСО-А'!$F$9</f>
        <v>3807.8320000000003</v>
      </c>
      <c r="Y157" s="117">
        <f>VLOOKUP($A157+ROUND((COLUMN()-2)/24,5),АТС!$A$41:$F$784,6)+'Иные услуги '!$C$5+'РСТ РСО-А'!$J$6+'РСТ РСО-А'!$F$9</f>
        <v>3807.2120000000004</v>
      </c>
    </row>
    <row r="158" spans="1:27" x14ac:dyDescent="0.2">
      <c r="A158" s="66">
        <f t="shared" si="4"/>
        <v>43646</v>
      </c>
      <c r="B158" s="117">
        <f>VLOOKUP($A158+ROUND((COLUMN()-2)/24,5),АТС!$A$41:$F$784,6)+'Иные услуги '!$C$5+'РСТ РСО-А'!$J$6+'РСТ РСО-А'!$F$9</f>
        <v>3808.5820000000003</v>
      </c>
      <c r="C158" s="117">
        <f>VLOOKUP($A158+ROUND((COLUMN()-2)/24,5),АТС!$A$41:$F$784,6)+'Иные услуги '!$C$5+'РСТ РСО-А'!$J$6+'РСТ РСО-А'!$F$9</f>
        <v>3808.692</v>
      </c>
      <c r="D158" s="117">
        <f>VLOOKUP($A158+ROUND((COLUMN()-2)/24,5),АТС!$A$41:$F$784,6)+'Иные услуги '!$C$5+'РСТ РСО-А'!$J$6+'РСТ РСО-А'!$F$9</f>
        <v>3808.8120000000004</v>
      </c>
      <c r="E158" s="117">
        <f>VLOOKUP($A158+ROUND((COLUMN()-2)/24,5),АТС!$A$41:$F$784,6)+'Иные услуги '!$C$5+'РСТ РСО-А'!$J$6+'РСТ РСО-А'!$F$9</f>
        <v>3808.7520000000004</v>
      </c>
      <c r="F158" s="117">
        <f>VLOOKUP($A158+ROUND((COLUMN()-2)/24,5),АТС!$A$41:$F$784,6)+'Иные услуги '!$C$5+'РСТ РСО-А'!$J$6+'РСТ РСО-А'!$F$9</f>
        <v>3808.6320000000005</v>
      </c>
      <c r="G158" s="117">
        <f>VLOOKUP($A158+ROUND((COLUMN()-2)/24,5),АТС!$A$41:$F$784,6)+'Иные услуги '!$C$5+'РСТ РСО-А'!$J$6+'РСТ РСО-А'!$F$9</f>
        <v>3809.3920000000003</v>
      </c>
      <c r="H158" s="117">
        <f>VLOOKUP($A158+ROUND((COLUMN()-2)/24,5),АТС!$A$41:$F$784,6)+'Иные услуги '!$C$5+'РСТ РСО-А'!$J$6+'РСТ РСО-А'!$F$9</f>
        <v>3809.4220000000005</v>
      </c>
      <c r="I158" s="117">
        <f>VLOOKUP($A158+ROUND((COLUMN()-2)/24,5),АТС!$A$41:$F$784,6)+'Иные услуги '!$C$5+'РСТ РСО-А'!$J$6+'РСТ РСО-А'!$F$9</f>
        <v>3808.3720000000003</v>
      </c>
      <c r="J158" s="117">
        <f>VLOOKUP($A158+ROUND((COLUMN()-2)/24,5),АТС!$A$41:$F$784,6)+'Иные услуги '!$C$5+'РСТ РСО-А'!$J$6+'РСТ РСО-А'!$F$9</f>
        <v>3808.652</v>
      </c>
      <c r="K158" s="117">
        <f>VLOOKUP($A158+ROUND((COLUMN()-2)/24,5),АТС!$A$41:$F$784,6)+'Иные услуги '!$C$5+'РСТ РСО-А'!$J$6+'РСТ РСО-А'!$F$9</f>
        <v>3808.7120000000004</v>
      </c>
      <c r="L158" s="117">
        <f>VLOOKUP($A158+ROUND((COLUMN()-2)/24,5),АТС!$A$41:$F$784,6)+'Иные услуги '!$C$5+'РСТ РСО-А'!$J$6+'РСТ РСО-А'!$F$9</f>
        <v>3808.6320000000005</v>
      </c>
      <c r="M158" s="117">
        <f>VLOOKUP($A158+ROUND((COLUMN()-2)/24,5),АТС!$A$41:$F$784,6)+'Иные услуги '!$C$5+'РСТ РСО-А'!$J$6+'РСТ РСО-А'!$F$9</f>
        <v>3808.6420000000003</v>
      </c>
      <c r="N158" s="117">
        <f>VLOOKUP($A158+ROUND((COLUMN()-2)/24,5),АТС!$A$41:$F$784,6)+'Иные услуги '!$C$5+'РСТ РСО-А'!$J$6+'РСТ РСО-А'!$F$9</f>
        <v>3808.6420000000003</v>
      </c>
      <c r="O158" s="117">
        <f>VLOOKUP($A158+ROUND((COLUMN()-2)/24,5),АТС!$A$41:$F$784,6)+'Иные услуги '!$C$5+'РСТ РСО-А'!$J$6+'РСТ РСО-А'!$F$9</f>
        <v>3808.4920000000002</v>
      </c>
      <c r="P158" s="117">
        <f>VLOOKUP($A158+ROUND((COLUMN()-2)/24,5),АТС!$A$41:$F$784,6)+'Иные услуги '!$C$5+'РСТ РСО-А'!$J$6+'РСТ РСО-А'!$F$9</f>
        <v>3808.4720000000002</v>
      </c>
      <c r="Q158" s="117">
        <f>VLOOKUP($A158+ROUND((COLUMN()-2)/24,5),АТС!$A$41:$F$784,6)+'Иные услуги '!$C$5+'РСТ РСО-А'!$J$6+'РСТ РСО-А'!$F$9</f>
        <v>3808.5220000000004</v>
      </c>
      <c r="R158" s="117">
        <f>VLOOKUP($A158+ROUND((COLUMN()-2)/24,5),АТС!$A$41:$F$784,6)+'Иные услуги '!$C$5+'РСТ РСО-А'!$J$6+'РСТ РСО-А'!$F$9</f>
        <v>3808.5520000000001</v>
      </c>
      <c r="S158" s="117">
        <f>VLOOKUP($A158+ROUND((COLUMN()-2)/24,5),АТС!$A$41:$F$784,6)+'Иные услуги '!$C$5+'РСТ РСО-А'!$J$6+'РСТ РСО-А'!$F$9</f>
        <v>3808.5720000000001</v>
      </c>
      <c r="T158" s="117">
        <f>VLOOKUP($A158+ROUND((COLUMN()-2)/24,5),АТС!$A$41:$F$784,6)+'Иные услуги '!$C$5+'РСТ РСО-А'!$J$6+'РСТ РСО-А'!$F$9</f>
        <v>3808.7220000000002</v>
      </c>
      <c r="U158" s="117">
        <f>VLOOKUP($A158+ROUND((COLUMN()-2)/24,5),АТС!$A$41:$F$784,6)+'Иные услуги '!$C$5+'РСТ РСО-А'!$J$6+'РСТ РСО-А'!$F$9</f>
        <v>3808.6820000000002</v>
      </c>
      <c r="V158" s="117">
        <f>VLOOKUP($A158+ROUND((COLUMN()-2)/24,5),АТС!$A$41:$F$784,6)+'Иные услуги '!$C$5+'РСТ РСО-А'!$J$6+'РСТ РСО-А'!$F$9</f>
        <v>3808.0720000000001</v>
      </c>
      <c r="W158" s="117">
        <f>VLOOKUP($A158+ROUND((COLUMN()-2)/24,5),АТС!$A$41:$F$784,6)+'Иные услуги '!$C$5+'РСТ РСО-А'!$J$6+'РСТ РСО-А'!$F$9</f>
        <v>3808.192</v>
      </c>
      <c r="X158" s="117">
        <f>VLOOKUP($A158+ROUND((COLUMN()-2)/24,5),АТС!$A$41:$F$784,6)+'Иные услуги '!$C$5+'РСТ РСО-А'!$J$6+'РСТ РСО-А'!$F$9</f>
        <v>3807.6420000000003</v>
      </c>
      <c r="Y158" s="117">
        <f>VLOOKUP($A158+ROUND((COLUMN()-2)/24,5),АТС!$A$41:$F$784,6)+'Иные услуги '!$C$5+'РСТ РСО-А'!$J$6+'РСТ РСО-А'!$F$9</f>
        <v>3807.0820000000003</v>
      </c>
    </row>
    <row r="159" spans="1:27" hidden="1" x14ac:dyDescent="0.2">
      <c r="A159" s="66">
        <f t="shared" si="4"/>
        <v>43647</v>
      </c>
      <c r="B159" s="117">
        <f>VLOOKUP($A159+ROUND((COLUMN()-2)/24,5),АТС!$A$41:$F$784,6)+'Иные услуги '!$C$5+'РСТ РСО-А'!$J$6+'РСТ РСО-А'!$F$9</f>
        <v>2969.9320000000002</v>
      </c>
      <c r="C159" s="117">
        <f>VLOOKUP($A159+ROUND((COLUMN()-2)/24,5),АТС!$A$41:$F$784,6)+'Иные услуги '!$C$5+'РСТ РСО-А'!$J$6+'РСТ РСО-А'!$F$9</f>
        <v>2969.9320000000002</v>
      </c>
      <c r="D159" s="117">
        <f>VLOOKUP($A159+ROUND((COLUMN()-2)/24,5),АТС!$A$41:$F$784,6)+'Иные услуги '!$C$5+'РСТ РСО-А'!$J$6+'РСТ РСО-А'!$F$9</f>
        <v>2969.9320000000002</v>
      </c>
      <c r="E159" s="117">
        <f>VLOOKUP($A159+ROUND((COLUMN()-2)/24,5),АТС!$A$41:$F$784,6)+'Иные услуги '!$C$5+'РСТ РСО-А'!$J$6+'РСТ РСО-А'!$F$9</f>
        <v>2969.9320000000002</v>
      </c>
      <c r="F159" s="117">
        <f>VLOOKUP($A159+ROUND((COLUMN()-2)/24,5),АТС!$A$41:$F$784,6)+'Иные услуги '!$C$5+'РСТ РСО-А'!$J$6+'РСТ РСО-А'!$F$9</f>
        <v>2969.9320000000002</v>
      </c>
      <c r="G159" s="117">
        <f>VLOOKUP($A159+ROUND((COLUMN()-2)/24,5),АТС!$A$41:$F$784,6)+'Иные услуги '!$C$5+'РСТ РСО-А'!$J$6+'РСТ РСО-А'!$F$9</f>
        <v>2969.9320000000002</v>
      </c>
      <c r="H159" s="117">
        <f>VLOOKUP($A159+ROUND((COLUMN()-2)/24,5),АТС!$A$41:$F$784,6)+'Иные услуги '!$C$5+'РСТ РСО-А'!$J$6+'РСТ РСО-А'!$F$9</f>
        <v>2969.9320000000002</v>
      </c>
      <c r="I159" s="117">
        <f>VLOOKUP($A159+ROUND((COLUMN()-2)/24,5),АТС!$A$41:$F$784,6)+'Иные услуги '!$C$5+'РСТ РСО-А'!$J$6+'РСТ РСО-А'!$F$9</f>
        <v>2969.9320000000002</v>
      </c>
      <c r="J159" s="117">
        <f>VLOOKUP($A159+ROUND((COLUMN()-2)/24,5),АТС!$A$41:$F$784,6)+'Иные услуги '!$C$5+'РСТ РСО-А'!$J$6+'РСТ РСО-А'!$F$9</f>
        <v>2969.9320000000002</v>
      </c>
      <c r="K159" s="117">
        <f>VLOOKUP($A159+ROUND((COLUMN()-2)/24,5),АТС!$A$41:$F$784,6)+'Иные услуги '!$C$5+'РСТ РСО-А'!$J$6+'РСТ РСО-А'!$F$9</f>
        <v>2969.9320000000002</v>
      </c>
      <c r="L159" s="117">
        <f>VLOOKUP($A159+ROUND((COLUMN()-2)/24,5),АТС!$A$41:$F$784,6)+'Иные услуги '!$C$5+'РСТ РСО-А'!$J$6+'РСТ РСО-А'!$F$9</f>
        <v>2969.9320000000002</v>
      </c>
      <c r="M159" s="117">
        <f>VLOOKUP($A159+ROUND((COLUMN()-2)/24,5),АТС!$A$41:$F$784,6)+'Иные услуги '!$C$5+'РСТ РСО-А'!$J$6+'РСТ РСО-А'!$F$9</f>
        <v>2969.9320000000002</v>
      </c>
      <c r="N159" s="117">
        <f>VLOOKUP($A159+ROUND((COLUMN()-2)/24,5),АТС!$A$41:$F$784,6)+'Иные услуги '!$C$5+'РСТ РСО-А'!$J$6+'РСТ РСО-А'!$F$9</f>
        <v>2969.9320000000002</v>
      </c>
      <c r="O159" s="117">
        <f>VLOOKUP($A159+ROUND((COLUMN()-2)/24,5),АТС!$A$41:$F$784,6)+'Иные услуги '!$C$5+'РСТ РСО-А'!$J$6+'РСТ РСО-А'!$F$9</f>
        <v>2969.9320000000002</v>
      </c>
      <c r="P159" s="117">
        <f>VLOOKUP($A159+ROUND((COLUMN()-2)/24,5),АТС!$A$41:$F$784,6)+'Иные услуги '!$C$5+'РСТ РСО-А'!$J$6+'РСТ РСО-А'!$F$9</f>
        <v>2969.9320000000002</v>
      </c>
      <c r="Q159" s="117">
        <f>VLOOKUP($A159+ROUND((COLUMN()-2)/24,5),АТС!$A$41:$F$784,6)+'Иные услуги '!$C$5+'РСТ РСО-А'!$J$6+'РСТ РСО-А'!$F$9</f>
        <v>2969.9320000000002</v>
      </c>
      <c r="R159" s="117">
        <f>VLOOKUP($A159+ROUND((COLUMN()-2)/24,5),АТС!$A$41:$F$784,6)+'Иные услуги '!$C$5+'РСТ РСО-А'!$J$6+'РСТ РСО-А'!$F$9</f>
        <v>2969.9320000000002</v>
      </c>
      <c r="S159" s="117">
        <f>VLOOKUP($A159+ROUND((COLUMN()-2)/24,5),АТС!$A$41:$F$784,6)+'Иные услуги '!$C$5+'РСТ РСО-А'!$J$6+'РСТ РСО-А'!$F$9</f>
        <v>2969.9320000000002</v>
      </c>
      <c r="T159" s="117">
        <f>VLOOKUP($A159+ROUND((COLUMN()-2)/24,5),АТС!$A$41:$F$784,6)+'Иные услуги '!$C$5+'РСТ РСО-А'!$J$6+'РСТ РСО-А'!$F$9</f>
        <v>2969.9320000000002</v>
      </c>
      <c r="U159" s="117">
        <f>VLOOKUP($A159+ROUND((COLUMN()-2)/24,5),АТС!$A$41:$F$784,6)+'Иные услуги '!$C$5+'РСТ РСО-А'!$J$6+'РСТ РСО-А'!$F$9</f>
        <v>2969.9320000000002</v>
      </c>
      <c r="V159" s="117">
        <f>VLOOKUP($A159+ROUND((COLUMN()-2)/24,5),АТС!$A$41:$F$784,6)+'Иные услуги '!$C$5+'РСТ РСО-А'!$J$6+'РСТ РСО-А'!$F$9</f>
        <v>2969.9320000000002</v>
      </c>
      <c r="W159" s="117">
        <f>VLOOKUP($A159+ROUND((COLUMN()-2)/24,5),АТС!$A$41:$F$784,6)+'Иные услуги '!$C$5+'РСТ РСО-А'!$J$6+'РСТ РСО-А'!$F$9</f>
        <v>2969.9320000000002</v>
      </c>
      <c r="X159" s="117">
        <f>VLOOKUP($A159+ROUND((COLUMN()-2)/24,5),АТС!$A$41:$F$784,6)+'Иные услуги '!$C$5+'РСТ РСО-А'!$J$6+'РСТ РСО-А'!$F$9</f>
        <v>2969.9320000000002</v>
      </c>
      <c r="Y159" s="117">
        <f>VLOOKUP($A159+ROUND((COLUMN()-2)/24,5),АТС!$A$41:$F$784,6)+'Иные услуги '!$C$5+'РСТ РСО-А'!$J$6+'РСТ РСО-А'!$F$9</f>
        <v>2969.9320000000002</v>
      </c>
    </row>
    <row r="160" spans="1:27" x14ac:dyDescent="0.2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</row>
    <row r="161" spans="1:25" x14ac:dyDescent="0.25">
      <c r="A161" s="74" t="s">
        <v>127</v>
      </c>
    </row>
    <row r="162" spans="1:25" ht="12.75" x14ac:dyDescent="0.2">
      <c r="A162" s="144" t="s">
        <v>35</v>
      </c>
      <c r="B162" s="147" t="s">
        <v>99</v>
      </c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9"/>
    </row>
    <row r="163" spans="1:25" ht="12.75" x14ac:dyDescent="0.2">
      <c r="A163" s="145"/>
      <c r="B163" s="150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2"/>
    </row>
    <row r="164" spans="1:25" ht="12.75" x14ac:dyDescent="0.2">
      <c r="A164" s="145"/>
      <c r="B164" s="153" t="s">
        <v>100</v>
      </c>
      <c r="C164" s="155" t="s">
        <v>101</v>
      </c>
      <c r="D164" s="155" t="s">
        <v>102</v>
      </c>
      <c r="E164" s="155" t="s">
        <v>103</v>
      </c>
      <c r="F164" s="155" t="s">
        <v>104</v>
      </c>
      <c r="G164" s="155" t="s">
        <v>105</v>
      </c>
      <c r="H164" s="155" t="s">
        <v>106</v>
      </c>
      <c r="I164" s="155" t="s">
        <v>107</v>
      </c>
      <c r="J164" s="155" t="s">
        <v>108</v>
      </c>
      <c r="K164" s="155" t="s">
        <v>109</v>
      </c>
      <c r="L164" s="155" t="s">
        <v>110</v>
      </c>
      <c r="M164" s="155" t="s">
        <v>111</v>
      </c>
      <c r="N164" s="157" t="s">
        <v>112</v>
      </c>
      <c r="O164" s="155" t="s">
        <v>113</v>
      </c>
      <c r="P164" s="155" t="s">
        <v>114</v>
      </c>
      <c r="Q164" s="155" t="s">
        <v>115</v>
      </c>
      <c r="R164" s="155" t="s">
        <v>116</v>
      </c>
      <c r="S164" s="155" t="s">
        <v>117</v>
      </c>
      <c r="T164" s="155" t="s">
        <v>118</v>
      </c>
      <c r="U164" s="155" t="s">
        <v>119</v>
      </c>
      <c r="V164" s="155" t="s">
        <v>120</v>
      </c>
      <c r="W164" s="155" t="s">
        <v>121</v>
      </c>
      <c r="X164" s="155" t="s">
        <v>122</v>
      </c>
      <c r="Y164" s="155" t="s">
        <v>123</v>
      </c>
    </row>
    <row r="165" spans="1:25" ht="12.75" x14ac:dyDescent="0.2">
      <c r="A165" s="146"/>
      <c r="B165" s="154"/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8"/>
      <c r="O165" s="156"/>
      <c r="P165" s="156"/>
      <c r="Q165" s="156"/>
      <c r="R165" s="156"/>
      <c r="S165" s="156"/>
      <c r="T165" s="156"/>
      <c r="U165" s="156"/>
      <c r="V165" s="156"/>
      <c r="W165" s="156"/>
      <c r="X165" s="156"/>
      <c r="Y165" s="156"/>
    </row>
    <row r="166" spans="1:25" x14ac:dyDescent="0.2">
      <c r="A166" s="66">
        <f t="shared" ref="A166:A194" si="5">A129</f>
        <v>43617</v>
      </c>
      <c r="B166" s="84">
        <f>VLOOKUP($A166+ROUND((COLUMN()-2)/24,5),АТС!$A$41:$F$784,6)+'Иные услуги '!$C$5+'РСТ РСО-А'!$J$6+'РСТ РСО-А'!$G$9</f>
        <v>3691.1489999999999</v>
      </c>
      <c r="C166" s="117">
        <f>VLOOKUP($A166+ROUND((COLUMN()-2)/24,5),АТС!$A$41:$F$784,6)+'Иные услуги '!$C$5+'РСТ РСО-А'!$J$6+'РСТ РСО-А'!$G$9</f>
        <v>3691.1089999999999</v>
      </c>
      <c r="D166" s="117">
        <f>VLOOKUP($A166+ROUND((COLUMN()-2)/24,5),АТС!$A$41:$F$784,6)+'Иные услуги '!$C$5+'РСТ РСО-А'!$J$6+'РСТ РСО-А'!$G$9</f>
        <v>3691.259</v>
      </c>
      <c r="E166" s="117">
        <f>VLOOKUP($A166+ROUND((COLUMN()-2)/24,5),АТС!$A$41:$F$784,6)+'Иные услуги '!$C$5+'РСТ РСО-А'!$J$6+'РСТ РСО-А'!$G$9</f>
        <v>3691.2489999999998</v>
      </c>
      <c r="F166" s="117">
        <f>VLOOKUP($A166+ROUND((COLUMN()-2)/24,5),АТС!$A$41:$F$784,6)+'Иные услуги '!$C$5+'РСТ РСО-А'!$J$6+'РСТ РСО-А'!$G$9</f>
        <v>3691.0590000000002</v>
      </c>
      <c r="G166" s="117">
        <f>VLOOKUP($A166+ROUND((COLUMN()-2)/24,5),АТС!$A$41:$F$784,6)+'Иные услуги '!$C$5+'РСТ РСО-А'!$J$6+'РСТ РСО-А'!$G$9</f>
        <v>3690.9789999999998</v>
      </c>
      <c r="H166" s="117">
        <f>VLOOKUP($A166+ROUND((COLUMN()-2)/24,5),АТС!$A$41:$F$784,6)+'Иные услуги '!$C$5+'РСТ РСО-А'!$J$6+'РСТ РСО-А'!$G$9</f>
        <v>3689.7089999999998</v>
      </c>
      <c r="I166" s="117">
        <f>VLOOKUP($A166+ROUND((COLUMN()-2)/24,5),АТС!$A$41:$F$784,6)+'Иные услуги '!$C$5+'РСТ РСО-А'!$J$6+'РСТ РСО-А'!$G$9</f>
        <v>3690.4589999999998</v>
      </c>
      <c r="J166" s="117">
        <f>VLOOKUP($A166+ROUND((COLUMN()-2)/24,5),АТС!$A$41:$F$784,6)+'Иные услуги '!$C$5+'РСТ РСО-А'!$J$6+'РСТ РСО-А'!$G$9</f>
        <v>3691.3090000000002</v>
      </c>
      <c r="K166" s="117">
        <f>VLOOKUP($A166+ROUND((COLUMN()-2)/24,5),АТС!$A$41:$F$784,6)+'Иные услуги '!$C$5+'РСТ РСО-А'!$J$6+'РСТ РСО-А'!$G$9</f>
        <v>3691.7489999999998</v>
      </c>
      <c r="L166" s="117">
        <f>VLOOKUP($A166+ROUND((COLUMN()-2)/24,5),АТС!$A$41:$F$784,6)+'Иные услуги '!$C$5+'РСТ РСО-А'!$J$6+'РСТ РСО-А'!$G$9</f>
        <v>3691.8490000000002</v>
      </c>
      <c r="M166" s="117">
        <f>VLOOKUP($A166+ROUND((COLUMN()-2)/24,5),АТС!$A$41:$F$784,6)+'Иные услуги '!$C$5+'РСТ РСО-А'!$J$6+'РСТ РСО-А'!$G$9</f>
        <v>3691.8890000000001</v>
      </c>
      <c r="N166" s="117">
        <f>VLOOKUP($A166+ROUND((COLUMN()-2)/24,5),АТС!$A$41:$F$784,6)+'Иные услуги '!$C$5+'РСТ РСО-А'!$J$6+'РСТ РСО-А'!$G$9</f>
        <v>3691.7190000000001</v>
      </c>
      <c r="O166" s="117">
        <f>VLOOKUP($A166+ROUND((COLUMN()-2)/24,5),АТС!$A$41:$F$784,6)+'Иные услуги '!$C$5+'РСТ РСО-А'!$J$6+'РСТ РСО-А'!$G$9</f>
        <v>3691.7690000000002</v>
      </c>
      <c r="P166" s="117">
        <f>VLOOKUP($A166+ROUND((COLUMN()-2)/24,5),АТС!$A$41:$F$784,6)+'Иные услуги '!$C$5+'РСТ РСО-А'!$J$6+'РСТ РСО-А'!$G$9</f>
        <v>3691.8289999999997</v>
      </c>
      <c r="Q166" s="117">
        <f>VLOOKUP($A166+ROUND((COLUMN()-2)/24,5),АТС!$A$41:$F$784,6)+'Иные услуги '!$C$5+'РСТ РСО-А'!$J$6+'РСТ РСО-А'!$G$9</f>
        <v>3691.8389999999999</v>
      </c>
      <c r="R166" s="117">
        <f>VLOOKUP($A166+ROUND((COLUMN()-2)/24,5),АТС!$A$41:$F$784,6)+'Иные услуги '!$C$5+'РСТ РСО-А'!$J$6+'РСТ РСО-А'!$G$9</f>
        <v>3691.7190000000001</v>
      </c>
      <c r="S166" s="117">
        <f>VLOOKUP($A166+ROUND((COLUMN()-2)/24,5),АТС!$A$41:$F$784,6)+'Иные услуги '!$C$5+'РСТ РСО-А'!$J$6+'РСТ РСО-А'!$G$9</f>
        <v>3691.759</v>
      </c>
      <c r="T166" s="117">
        <f>VLOOKUP($A166+ROUND((COLUMN()-2)/24,5),АТС!$A$41:$F$784,6)+'Иные услуги '!$C$5+'РСТ РСО-А'!$J$6+'РСТ РСО-А'!$G$9</f>
        <v>3691.9090000000001</v>
      </c>
      <c r="U166" s="117">
        <f>VLOOKUP($A166+ROUND((COLUMN()-2)/24,5),АТС!$A$41:$F$784,6)+'Иные услуги '!$C$5+'РСТ РСО-А'!$J$6+'РСТ РСО-А'!$G$9</f>
        <v>3692.0990000000002</v>
      </c>
      <c r="V166" s="117">
        <f>VLOOKUP($A166+ROUND((COLUMN()-2)/24,5),АТС!$A$41:$F$784,6)+'Иные услуги '!$C$5+'РСТ РСО-А'!$J$6+'РСТ РСО-А'!$G$9</f>
        <v>3691.279</v>
      </c>
      <c r="W166" s="117">
        <f>VLOOKUP($A166+ROUND((COLUMN()-2)/24,5),АТС!$A$41:$F$784,6)+'Иные услуги '!$C$5+'РСТ РСО-А'!$J$6+'РСТ РСО-А'!$G$9</f>
        <v>3691.1990000000001</v>
      </c>
      <c r="X166" s="117">
        <f>VLOOKUP($A166+ROUND((COLUMN()-2)/24,5),АТС!$A$41:$F$784,6)+'Иные услуги '!$C$5+'РСТ РСО-А'!$J$6+'РСТ РСО-А'!$G$9</f>
        <v>3690.1889999999999</v>
      </c>
      <c r="Y166" s="117">
        <f>VLOOKUP($A166+ROUND((COLUMN()-2)/24,5),АТС!$A$41:$F$784,6)+'Иные услуги '!$C$5+'РСТ РСО-А'!$J$6+'РСТ РСО-А'!$G$9</f>
        <v>3689.1889999999999</v>
      </c>
    </row>
    <row r="167" spans="1:25" x14ac:dyDescent="0.2">
      <c r="A167" s="66">
        <f t="shared" si="5"/>
        <v>43618</v>
      </c>
      <c r="B167" s="117">
        <f>VLOOKUP($A167+ROUND((COLUMN()-2)/24,5),АТС!$A$41:$F$784,6)+'Иные услуги '!$C$5+'РСТ РСО-А'!$J$6+'РСТ РСО-А'!$G$9</f>
        <v>3691.0389999999998</v>
      </c>
      <c r="C167" s="117">
        <f>VLOOKUP($A167+ROUND((COLUMN()-2)/24,5),АТС!$A$41:$F$784,6)+'Иные услуги '!$C$5+'РСТ РСО-А'!$J$6+'РСТ РСО-А'!$G$9</f>
        <v>3690.759</v>
      </c>
      <c r="D167" s="117">
        <f>VLOOKUP($A167+ROUND((COLUMN()-2)/24,5),АТС!$A$41:$F$784,6)+'Иные услуги '!$C$5+'РСТ РСО-А'!$J$6+'РСТ РСО-А'!$G$9</f>
        <v>3691.009</v>
      </c>
      <c r="E167" s="117">
        <f>VLOOKUP($A167+ROUND((COLUMN()-2)/24,5),АТС!$A$41:$F$784,6)+'Иные услуги '!$C$5+'РСТ РСО-А'!$J$6+'РСТ РСО-А'!$G$9</f>
        <v>3691.0590000000002</v>
      </c>
      <c r="F167" s="117">
        <f>VLOOKUP($A167+ROUND((COLUMN()-2)/24,5),АТС!$A$41:$F$784,6)+'Иные услуги '!$C$5+'РСТ РСО-А'!$J$6+'РСТ РСО-А'!$G$9</f>
        <v>3690.6689999999999</v>
      </c>
      <c r="G167" s="117">
        <f>VLOOKUP($A167+ROUND((COLUMN()-2)/24,5),АТС!$A$41:$F$784,6)+'Иные услуги '!$C$5+'РСТ РСО-А'!$J$6+'РСТ РСО-А'!$G$9</f>
        <v>3690.799</v>
      </c>
      <c r="H167" s="117">
        <f>VLOOKUP($A167+ROUND((COLUMN()-2)/24,5),АТС!$A$41:$F$784,6)+'Иные услуги '!$C$5+'РСТ РСО-А'!$J$6+'РСТ РСО-А'!$G$9</f>
        <v>3689.279</v>
      </c>
      <c r="I167" s="117">
        <f>VLOOKUP($A167+ROUND((COLUMN()-2)/24,5),АТС!$A$41:$F$784,6)+'Иные услуги '!$C$5+'РСТ РСО-А'!$J$6+'РСТ РСО-А'!$G$9</f>
        <v>3690.5889999999999</v>
      </c>
      <c r="J167" s="117">
        <f>VLOOKUP($A167+ROUND((COLUMN()-2)/24,5),АТС!$A$41:$F$784,6)+'Иные услуги '!$C$5+'РСТ РСО-А'!$J$6+'РСТ РСО-А'!$G$9</f>
        <v>3691.3289999999997</v>
      </c>
      <c r="K167" s="117">
        <f>VLOOKUP($A167+ROUND((COLUMN()-2)/24,5),АТС!$A$41:$F$784,6)+'Иные услуги '!$C$5+'РСТ РСО-А'!$J$6+'РСТ РСО-А'!$G$9</f>
        <v>3691.6590000000001</v>
      </c>
      <c r="L167" s="117">
        <f>VLOOKUP($A167+ROUND((COLUMN()-2)/24,5),АТС!$A$41:$F$784,6)+'Иные услуги '!$C$5+'РСТ РСО-А'!$J$6+'РСТ РСО-А'!$G$9</f>
        <v>3691.8589999999999</v>
      </c>
      <c r="M167" s="117">
        <f>VLOOKUP($A167+ROUND((COLUMN()-2)/24,5),АТС!$A$41:$F$784,6)+'Иные услуги '!$C$5+'РСТ РСО-А'!$J$6+'РСТ РСО-А'!$G$9</f>
        <v>3691.8589999999999</v>
      </c>
      <c r="N167" s="117">
        <f>VLOOKUP($A167+ROUND((COLUMN()-2)/24,5),АТС!$A$41:$F$784,6)+'Иные услуги '!$C$5+'РСТ РСО-А'!$J$6+'РСТ РСО-А'!$G$9</f>
        <v>3691.7190000000001</v>
      </c>
      <c r="O167" s="117">
        <f>VLOOKUP($A167+ROUND((COLUMN()-2)/24,5),АТС!$A$41:$F$784,6)+'Иные услуги '!$C$5+'РСТ РСО-А'!$J$6+'РСТ РСО-А'!$G$9</f>
        <v>3691.779</v>
      </c>
      <c r="P167" s="117">
        <f>VLOOKUP($A167+ROUND((COLUMN()-2)/24,5),АТС!$A$41:$F$784,6)+'Иные услуги '!$C$5+'РСТ РСО-А'!$J$6+'РСТ РСО-А'!$G$9</f>
        <v>3691.8389999999999</v>
      </c>
      <c r="Q167" s="117">
        <f>VLOOKUP($A167+ROUND((COLUMN()-2)/24,5),АТС!$A$41:$F$784,6)+'Иные услуги '!$C$5+'РСТ РСО-А'!$J$6+'РСТ РСО-А'!$G$9</f>
        <v>3691.8090000000002</v>
      </c>
      <c r="R167" s="117">
        <f>VLOOKUP($A167+ROUND((COLUMN()-2)/24,5),АТС!$A$41:$F$784,6)+'Иные услуги '!$C$5+'РСТ РСО-А'!$J$6+'РСТ РСО-А'!$G$9</f>
        <v>3691.6889999999999</v>
      </c>
      <c r="S167" s="117">
        <f>VLOOKUP($A167+ROUND((COLUMN()-2)/24,5),АТС!$A$41:$F$784,6)+'Иные услуги '!$C$5+'РСТ РСО-А'!$J$6+'РСТ РСО-А'!$G$9</f>
        <v>3691.7190000000001</v>
      </c>
      <c r="T167" s="117">
        <f>VLOOKUP($A167+ROUND((COLUMN()-2)/24,5),АТС!$A$41:$F$784,6)+'Иные услуги '!$C$5+'РСТ РСО-А'!$J$6+'РСТ РСО-А'!$G$9</f>
        <v>3691.7289999999998</v>
      </c>
      <c r="U167" s="117">
        <f>VLOOKUP($A167+ROUND((COLUMN()-2)/24,5),АТС!$A$41:$F$784,6)+'Иные услуги '!$C$5+'РСТ РСО-А'!$J$6+'РСТ РСО-А'!$G$9</f>
        <v>3691.9290000000001</v>
      </c>
      <c r="V167" s="117">
        <f>VLOOKUP($A167+ROUND((COLUMN()-2)/24,5),АТС!$A$41:$F$784,6)+'Иные услуги '!$C$5+'РСТ РСО-А'!$J$6+'РСТ РСО-А'!$G$9</f>
        <v>3691.1790000000001</v>
      </c>
      <c r="W167" s="117">
        <f>VLOOKUP($A167+ROUND((COLUMN()-2)/24,5),АТС!$A$41:$F$784,6)+'Иные услуги '!$C$5+'РСТ РСО-А'!$J$6+'РСТ РСО-А'!$G$9</f>
        <v>3691.1889999999999</v>
      </c>
      <c r="X167" s="117">
        <f>VLOOKUP($A167+ROUND((COLUMN()-2)/24,5),АТС!$A$41:$F$784,6)+'Иные услуги '!$C$5+'РСТ РСО-А'!$J$6+'РСТ РСО-А'!$G$9</f>
        <v>3690.069</v>
      </c>
      <c r="Y167" s="117">
        <f>VLOOKUP($A167+ROUND((COLUMN()-2)/24,5),АТС!$A$41:$F$784,6)+'Иные услуги '!$C$5+'РСТ РСО-А'!$J$6+'РСТ РСО-А'!$G$9</f>
        <v>3688.1489999999999</v>
      </c>
    </row>
    <row r="168" spans="1:25" x14ac:dyDescent="0.2">
      <c r="A168" s="66">
        <f t="shared" si="5"/>
        <v>43619</v>
      </c>
      <c r="B168" s="117">
        <f>VLOOKUP($A168+ROUND((COLUMN()-2)/24,5),АТС!$A$41:$F$784,6)+'Иные услуги '!$C$5+'РСТ РСО-А'!$J$6+'РСТ РСО-А'!$G$9</f>
        <v>3691.4189999999999</v>
      </c>
      <c r="C168" s="117">
        <f>VLOOKUP($A168+ROUND((COLUMN()-2)/24,5),АТС!$A$41:$F$784,6)+'Иные услуги '!$C$5+'РСТ РСО-А'!$J$6+'РСТ РСО-А'!$G$9</f>
        <v>3691.2889999999998</v>
      </c>
      <c r="D168" s="117">
        <f>VLOOKUP($A168+ROUND((COLUMN()-2)/24,5),АТС!$A$41:$F$784,6)+'Иные услуги '!$C$5+'РСТ РСО-А'!$J$6+'РСТ РСО-А'!$G$9</f>
        <v>3691.2190000000001</v>
      </c>
      <c r="E168" s="117">
        <f>VLOOKUP($A168+ROUND((COLUMN()-2)/24,5),АТС!$A$41:$F$784,6)+'Иные услуги '!$C$5+'РСТ РСО-А'!$J$6+'РСТ РСО-А'!$G$9</f>
        <v>3691.319</v>
      </c>
      <c r="F168" s="117">
        <f>VLOOKUP($A168+ROUND((COLUMN()-2)/24,5),АТС!$A$41:$F$784,6)+'Иные услуги '!$C$5+'РСТ РСО-А'!$J$6+'РСТ РСО-А'!$G$9</f>
        <v>3690.9290000000001</v>
      </c>
      <c r="G168" s="117">
        <f>VLOOKUP($A168+ROUND((COLUMN()-2)/24,5),АТС!$A$41:$F$784,6)+'Иные услуги '!$C$5+'РСТ РСО-А'!$J$6+'РСТ РСО-А'!$G$9</f>
        <v>3693.5789999999997</v>
      </c>
      <c r="H168" s="117">
        <f>VLOOKUP($A168+ROUND((COLUMN()-2)/24,5),АТС!$A$41:$F$784,6)+'Иные услуги '!$C$5+'РСТ РСО-А'!$J$6+'РСТ РСО-А'!$G$9</f>
        <v>3690.489</v>
      </c>
      <c r="I168" s="117">
        <f>VLOOKUP($A168+ROUND((COLUMN()-2)/24,5),АТС!$A$41:$F$784,6)+'Иные услуги '!$C$5+'РСТ РСО-А'!$J$6+'РСТ РСО-А'!$G$9</f>
        <v>3691.1889999999999</v>
      </c>
      <c r="J168" s="117">
        <f>VLOOKUP($A168+ROUND((COLUMN()-2)/24,5),АТС!$A$41:$F$784,6)+'Иные услуги '!$C$5+'РСТ РСО-А'!$J$6+'РСТ РСО-А'!$G$9</f>
        <v>3692.1390000000001</v>
      </c>
      <c r="K168" s="117">
        <f>VLOOKUP($A168+ROUND((COLUMN()-2)/24,5),АТС!$A$41:$F$784,6)+'Иные услуги '!$C$5+'РСТ РСО-А'!$J$6+'РСТ РСО-А'!$G$9</f>
        <v>3692.3689999999997</v>
      </c>
      <c r="L168" s="117">
        <f>VLOOKUP($A168+ROUND((COLUMN()-2)/24,5),АТС!$A$41:$F$784,6)+'Иные услуги '!$C$5+'РСТ РСО-А'!$J$6+'РСТ РСО-А'!$G$9</f>
        <v>3692.3789999999999</v>
      </c>
      <c r="M168" s="117">
        <f>VLOOKUP($A168+ROUND((COLUMN()-2)/24,5),АТС!$A$41:$F$784,6)+'Иные услуги '!$C$5+'РСТ РСО-А'!$J$6+'РСТ РСО-А'!$G$9</f>
        <v>3692.3989999999999</v>
      </c>
      <c r="N168" s="117">
        <f>VLOOKUP($A168+ROUND((COLUMN()-2)/24,5),АТС!$A$41:$F$784,6)+'Иные услуги '!$C$5+'РСТ РСО-А'!$J$6+'РСТ РСО-А'!$G$9</f>
        <v>3692.3890000000001</v>
      </c>
      <c r="O168" s="117">
        <f>VLOOKUP($A168+ROUND((COLUMN()-2)/24,5),АТС!$A$41:$F$784,6)+'Иные услуги '!$C$5+'РСТ РСО-А'!$J$6+'РСТ РСО-А'!$G$9</f>
        <v>3692.3490000000002</v>
      </c>
      <c r="P168" s="117">
        <f>VLOOKUP($A168+ROUND((COLUMN()-2)/24,5),АТС!$A$41:$F$784,6)+'Иные услуги '!$C$5+'РСТ РСО-А'!$J$6+'РСТ РСО-А'!$G$9</f>
        <v>3692.3289999999997</v>
      </c>
      <c r="Q168" s="117">
        <f>VLOOKUP($A168+ROUND((COLUMN()-2)/24,5),АТС!$A$41:$F$784,6)+'Иные услуги '!$C$5+'РСТ РСО-А'!$J$6+'РСТ РСО-А'!$G$9</f>
        <v>3692.3090000000002</v>
      </c>
      <c r="R168" s="117">
        <f>VLOOKUP($A168+ROUND((COLUMN()-2)/24,5),АТС!$A$41:$F$784,6)+'Иные услуги '!$C$5+'РСТ РСО-А'!$J$6+'РСТ РСО-А'!$G$9</f>
        <v>3692.2289999999998</v>
      </c>
      <c r="S168" s="117">
        <f>VLOOKUP($A168+ROUND((COLUMN()-2)/24,5),АТС!$A$41:$F$784,6)+'Иные услуги '!$C$5+'РСТ РСО-А'!$J$6+'РСТ РСО-А'!$G$9</f>
        <v>3692.1390000000001</v>
      </c>
      <c r="T168" s="117">
        <f>VLOOKUP($A168+ROUND((COLUMN()-2)/24,5),АТС!$A$41:$F$784,6)+'Иные услуги '!$C$5+'РСТ РСО-А'!$J$6+'РСТ РСО-А'!$G$9</f>
        <v>3692.1489999999999</v>
      </c>
      <c r="U168" s="117">
        <f>VLOOKUP($A168+ROUND((COLUMN()-2)/24,5),АТС!$A$41:$F$784,6)+'Иные услуги '!$C$5+'РСТ РСО-А'!$J$6+'РСТ РСО-А'!$G$9</f>
        <v>3692.3090000000002</v>
      </c>
      <c r="V168" s="117">
        <f>VLOOKUP($A168+ROUND((COLUMN()-2)/24,5),АТС!$A$41:$F$784,6)+'Иные услуги '!$C$5+'РСТ РСО-А'!$J$6+'РСТ РСО-А'!$G$9</f>
        <v>3691.7190000000001</v>
      </c>
      <c r="W168" s="117">
        <f>VLOOKUP($A168+ROUND((COLUMN()-2)/24,5),АТС!$A$41:$F$784,6)+'Иные услуги '!$C$5+'РСТ РСО-А'!$J$6+'РСТ РСО-А'!$G$9</f>
        <v>3691.4690000000001</v>
      </c>
      <c r="X168" s="117">
        <f>VLOOKUP($A168+ROUND((COLUMN()-2)/24,5),АТС!$A$41:$F$784,6)+'Иные услуги '!$C$5+'РСТ РСО-А'!$J$6+'РСТ РСО-А'!$G$9</f>
        <v>3690.9189999999999</v>
      </c>
      <c r="Y168" s="117">
        <f>VLOOKUP($A168+ROUND((COLUMN()-2)/24,5),АТС!$A$41:$F$784,6)+'Иные услуги '!$C$5+'РСТ РСО-А'!$J$6+'РСТ РСО-А'!$G$9</f>
        <v>3689.1889999999999</v>
      </c>
    </row>
    <row r="169" spans="1:25" x14ac:dyDescent="0.2">
      <c r="A169" s="66">
        <f t="shared" si="5"/>
        <v>43620</v>
      </c>
      <c r="B169" s="117">
        <f>VLOOKUP($A169+ROUND((COLUMN()-2)/24,5),АТС!$A$41:$F$784,6)+'Иные услуги '!$C$5+'РСТ РСО-А'!$J$6+'РСТ РСО-А'!$G$9</f>
        <v>3692.0990000000002</v>
      </c>
      <c r="C169" s="117">
        <f>VLOOKUP($A169+ROUND((COLUMN()-2)/24,5),АТС!$A$41:$F$784,6)+'Иные услуги '!$C$5+'РСТ РСО-А'!$J$6+'РСТ РСО-А'!$G$9</f>
        <v>3692.1990000000001</v>
      </c>
      <c r="D169" s="117">
        <f>VLOOKUP($A169+ROUND((COLUMN()-2)/24,5),АТС!$A$41:$F$784,6)+'Иные услуги '!$C$5+'РСТ РСО-А'!$J$6+'РСТ РСО-А'!$G$9</f>
        <v>3692.049</v>
      </c>
      <c r="E169" s="117">
        <f>VLOOKUP($A169+ROUND((COLUMN()-2)/24,5),АТС!$A$41:$F$784,6)+'Иные услуги '!$C$5+'РСТ РСО-А'!$J$6+'РСТ РСО-А'!$G$9</f>
        <v>3692.1990000000001</v>
      </c>
      <c r="F169" s="117">
        <f>VLOOKUP($A169+ROUND((COLUMN()-2)/24,5),АТС!$A$41:$F$784,6)+'Иные услуги '!$C$5+'РСТ РСО-А'!$J$6+'РСТ РСО-А'!$G$9</f>
        <v>3693.5789999999997</v>
      </c>
      <c r="G169" s="117">
        <f>VLOOKUP($A169+ROUND((COLUMN()-2)/24,5),АТС!$A$41:$F$784,6)+'Иные услуги '!$C$5+'РСТ РСО-А'!$J$6+'РСТ РСО-А'!$G$9</f>
        <v>3693.5789999999997</v>
      </c>
      <c r="H169" s="117">
        <f>VLOOKUP($A169+ROUND((COLUMN()-2)/24,5),АТС!$A$41:$F$784,6)+'Иные услуги '!$C$5+'РСТ РСО-А'!$J$6+'РСТ РСО-А'!$G$9</f>
        <v>3690.9290000000001</v>
      </c>
      <c r="I169" s="117">
        <f>VLOOKUP($A169+ROUND((COLUMN()-2)/24,5),АТС!$A$41:$F$784,6)+'Иные услуги '!$C$5+'РСТ РСО-А'!$J$6+'РСТ РСО-А'!$G$9</f>
        <v>3691.319</v>
      </c>
      <c r="J169" s="117">
        <f>VLOOKUP($A169+ROUND((COLUMN()-2)/24,5),АТС!$A$41:$F$784,6)+'Иные услуги '!$C$5+'РСТ РСО-А'!$J$6+'РСТ РСО-А'!$G$9</f>
        <v>3692.1590000000001</v>
      </c>
      <c r="K169" s="117">
        <f>VLOOKUP($A169+ROUND((COLUMN()-2)/24,5),АТС!$A$41:$F$784,6)+'Иные услуги '!$C$5+'РСТ РСО-А'!$J$6+'РСТ РСО-А'!$G$9</f>
        <v>3692.3890000000001</v>
      </c>
      <c r="L169" s="117">
        <f>VLOOKUP($A169+ROUND((COLUMN()-2)/24,5),АТС!$A$41:$F$784,6)+'Иные услуги '!$C$5+'РСТ РСО-А'!$J$6+'РСТ РСО-А'!$G$9</f>
        <v>3692.4989999999998</v>
      </c>
      <c r="M169" s="117">
        <f>VLOOKUP($A169+ROUND((COLUMN()-2)/24,5),АТС!$A$41:$F$784,6)+'Иные услуги '!$C$5+'РСТ РСО-А'!$J$6+'РСТ РСО-А'!$G$9</f>
        <v>3692.6489999999999</v>
      </c>
      <c r="N169" s="117">
        <f>VLOOKUP($A169+ROUND((COLUMN()-2)/24,5),АТС!$A$41:$F$784,6)+'Иные услуги '!$C$5+'РСТ РСО-А'!$J$6+'РСТ РСО-А'!$G$9</f>
        <v>3692.6289999999999</v>
      </c>
      <c r="O169" s="117">
        <f>VLOOKUP($A169+ROUND((COLUMN()-2)/24,5),АТС!$A$41:$F$784,6)+'Иные услуги '!$C$5+'РСТ РСО-А'!$J$6+'РСТ РСО-А'!$G$9</f>
        <v>3692.6189999999997</v>
      </c>
      <c r="P169" s="117">
        <f>VLOOKUP($A169+ROUND((COLUMN()-2)/24,5),АТС!$A$41:$F$784,6)+'Иные услуги '!$C$5+'РСТ РСО-А'!$J$6+'РСТ РСО-А'!$G$9</f>
        <v>3692.6089999999999</v>
      </c>
      <c r="Q169" s="117">
        <f>VLOOKUP($A169+ROUND((COLUMN()-2)/24,5),АТС!$A$41:$F$784,6)+'Иные услуги '!$C$5+'РСТ РСО-А'!$J$6+'РСТ РСО-А'!$G$9</f>
        <v>3692.549</v>
      </c>
      <c r="R169" s="117">
        <f>VLOOKUP($A169+ROUND((COLUMN()-2)/24,5),АТС!$A$41:$F$784,6)+'Иные услуги '!$C$5+'РСТ РСО-А'!$J$6+'РСТ РСО-А'!$G$9</f>
        <v>3692.5990000000002</v>
      </c>
      <c r="S169" s="117">
        <f>VLOOKUP($A169+ROUND((COLUMN()-2)/24,5),АТС!$A$41:$F$784,6)+'Иные услуги '!$C$5+'РСТ РСО-А'!$J$6+'РСТ РСО-А'!$G$9</f>
        <v>3692.5389999999998</v>
      </c>
      <c r="T169" s="117">
        <f>VLOOKUP($A169+ROUND((COLUMN()-2)/24,5),АТС!$A$41:$F$784,6)+'Иные услуги '!$C$5+'РСТ РСО-А'!$J$6+'РСТ РСО-А'!$G$9</f>
        <v>3692.3589999999999</v>
      </c>
      <c r="U169" s="117">
        <f>VLOOKUP($A169+ROUND((COLUMN()-2)/24,5),АТС!$A$41:$F$784,6)+'Иные услуги '!$C$5+'РСТ РСО-А'!$J$6+'РСТ РСО-А'!$G$9</f>
        <v>3692.4490000000001</v>
      </c>
      <c r="V169" s="117">
        <f>VLOOKUP($A169+ROUND((COLUMN()-2)/24,5),АТС!$A$41:$F$784,6)+'Иные услуги '!$C$5+'РСТ РСО-А'!$J$6+'РСТ РСО-А'!$G$9</f>
        <v>3691.9589999999998</v>
      </c>
      <c r="W169" s="117">
        <f>VLOOKUP($A169+ROUND((COLUMN()-2)/24,5),АТС!$A$41:$F$784,6)+'Иные услуги '!$C$5+'РСТ РСО-А'!$J$6+'РСТ РСО-А'!$G$9</f>
        <v>3691.799</v>
      </c>
      <c r="X169" s="117">
        <f>VLOOKUP($A169+ROUND((COLUMN()-2)/24,5),АТС!$A$41:$F$784,6)+'Иные услуги '!$C$5+'РСТ РСО-А'!$J$6+'РСТ РСО-А'!$G$9</f>
        <v>3691.299</v>
      </c>
      <c r="Y169" s="117">
        <f>VLOOKUP($A169+ROUND((COLUMN()-2)/24,5),АТС!$A$41:$F$784,6)+'Иные услуги '!$C$5+'РСТ РСО-А'!$J$6+'РСТ РСО-А'!$G$9</f>
        <v>3690.239</v>
      </c>
    </row>
    <row r="170" spans="1:25" x14ac:dyDescent="0.2">
      <c r="A170" s="66">
        <f t="shared" si="5"/>
        <v>43621</v>
      </c>
      <c r="B170" s="117">
        <f>VLOOKUP($A170+ROUND((COLUMN()-2)/24,5),АТС!$A$41:$F$784,6)+'Иные услуги '!$C$5+'РСТ РСО-А'!$J$6+'РСТ РСО-А'!$G$9</f>
        <v>3692.0789999999997</v>
      </c>
      <c r="C170" s="117">
        <f>VLOOKUP($A170+ROUND((COLUMN()-2)/24,5),АТС!$A$41:$F$784,6)+'Иные услуги '!$C$5+'РСТ РСО-А'!$J$6+'РСТ РСО-А'!$G$9</f>
        <v>3692.049</v>
      </c>
      <c r="D170" s="117">
        <f>VLOOKUP($A170+ROUND((COLUMN()-2)/24,5),АТС!$A$41:$F$784,6)+'Иные услуги '!$C$5+'РСТ РСО-А'!$J$6+'РСТ РСО-А'!$G$9</f>
        <v>3691.9690000000001</v>
      </c>
      <c r="E170" s="117">
        <f>VLOOKUP($A170+ROUND((COLUMN()-2)/24,5),АТС!$A$41:$F$784,6)+'Иные услуги '!$C$5+'РСТ РСО-А'!$J$6+'РСТ РСО-А'!$G$9</f>
        <v>3691.9389999999999</v>
      </c>
      <c r="F170" s="117">
        <f>VLOOKUP($A170+ROUND((COLUMN()-2)/24,5),АТС!$A$41:$F$784,6)+'Иные услуги '!$C$5+'РСТ РСО-А'!$J$6+'РСТ РСО-А'!$G$9</f>
        <v>3691.819</v>
      </c>
      <c r="G170" s="117">
        <f>VLOOKUP($A170+ROUND((COLUMN()-2)/24,5),АТС!$A$41:$F$784,6)+'Иные услуги '!$C$5+'РСТ РСО-А'!$J$6+'РСТ РСО-А'!$G$9</f>
        <v>3693.5789999999997</v>
      </c>
      <c r="H170" s="117">
        <f>VLOOKUP($A170+ROUND((COLUMN()-2)/24,5),АТС!$A$41:$F$784,6)+'Иные услуги '!$C$5+'РСТ РСО-А'!$J$6+'РСТ РСО-А'!$G$9</f>
        <v>3691.1189999999997</v>
      </c>
      <c r="I170" s="117">
        <f>VLOOKUP($A170+ROUND((COLUMN()-2)/24,5),АТС!$A$41:$F$784,6)+'Иные услуги '!$C$5+'РСТ РСО-А'!$J$6+'РСТ РСО-А'!$G$9</f>
        <v>3691.5789999999997</v>
      </c>
      <c r="J170" s="117">
        <f>VLOOKUP($A170+ROUND((COLUMN()-2)/24,5),АТС!$A$41:$F$784,6)+'Иные услуги '!$C$5+'РСТ РСО-А'!$J$6+'РСТ РСО-А'!$G$9</f>
        <v>3692.3490000000002</v>
      </c>
      <c r="K170" s="117">
        <f>VLOOKUP($A170+ROUND((COLUMN()-2)/24,5),АТС!$A$41:$F$784,6)+'Иные услуги '!$C$5+'РСТ РСО-А'!$J$6+'РСТ РСО-А'!$G$9</f>
        <v>3692.4690000000001</v>
      </c>
      <c r="L170" s="117">
        <f>VLOOKUP($A170+ROUND((COLUMN()-2)/24,5),АТС!$A$41:$F$784,6)+'Иные услуги '!$C$5+'РСТ РСО-А'!$J$6+'РСТ РСО-А'!$G$9</f>
        <v>3692.5590000000002</v>
      </c>
      <c r="M170" s="117">
        <f>VLOOKUP($A170+ROUND((COLUMN()-2)/24,5),АТС!$A$41:$F$784,6)+'Иные услуги '!$C$5+'РСТ РСО-А'!$J$6+'РСТ РСО-А'!$G$9</f>
        <v>3692.549</v>
      </c>
      <c r="N170" s="117">
        <f>VLOOKUP($A170+ROUND((COLUMN()-2)/24,5),АТС!$A$41:$F$784,6)+'Иные услуги '!$C$5+'РСТ РСО-А'!$J$6+'РСТ РСО-А'!$G$9</f>
        <v>3692.5389999999998</v>
      </c>
      <c r="O170" s="117">
        <f>VLOOKUP($A170+ROUND((COLUMN()-2)/24,5),АТС!$A$41:$F$784,6)+'Иные услуги '!$C$5+'РСТ РСО-А'!$J$6+'РСТ РСО-А'!$G$9</f>
        <v>3692.549</v>
      </c>
      <c r="P170" s="117">
        <f>VLOOKUP($A170+ROUND((COLUMN()-2)/24,5),АТС!$A$41:$F$784,6)+'Иные услуги '!$C$5+'РСТ РСО-А'!$J$6+'РСТ РСО-А'!$G$9</f>
        <v>3692.5789999999997</v>
      </c>
      <c r="Q170" s="117">
        <f>VLOOKUP($A170+ROUND((COLUMN()-2)/24,5),АТС!$A$41:$F$784,6)+'Иные услуги '!$C$5+'РСТ РСО-А'!$J$6+'РСТ РСО-А'!$G$9</f>
        <v>3692.5789999999997</v>
      </c>
      <c r="R170" s="117">
        <f>VLOOKUP($A170+ROUND((COLUMN()-2)/24,5),АТС!$A$41:$F$784,6)+'Иные услуги '!$C$5+'РСТ РСО-А'!$J$6+'РСТ РСО-А'!$G$9</f>
        <v>3692.549</v>
      </c>
      <c r="S170" s="117">
        <f>VLOOKUP($A170+ROUND((COLUMN()-2)/24,5),АТС!$A$41:$F$784,6)+'Иные услуги '!$C$5+'РСТ РСО-А'!$J$6+'РСТ РСО-А'!$G$9</f>
        <v>3692.5389999999998</v>
      </c>
      <c r="T170" s="117">
        <f>VLOOKUP($A170+ROUND((COLUMN()-2)/24,5),АТС!$A$41:$F$784,6)+'Иные услуги '!$C$5+'РСТ РСО-А'!$J$6+'РСТ РСО-А'!$G$9</f>
        <v>3692.4589999999998</v>
      </c>
      <c r="U170" s="117">
        <f>VLOOKUP($A170+ROUND((COLUMN()-2)/24,5),АТС!$A$41:$F$784,6)+'Иные услуги '!$C$5+'РСТ РСО-А'!$J$6+'РСТ РСО-А'!$G$9</f>
        <v>3692.4989999999998</v>
      </c>
      <c r="V170" s="117">
        <f>VLOOKUP($A170+ROUND((COLUMN()-2)/24,5),АТС!$A$41:$F$784,6)+'Иные услуги '!$C$5+'РСТ РСО-А'!$J$6+'РСТ РСО-А'!$G$9</f>
        <v>3692.009</v>
      </c>
      <c r="W170" s="117">
        <f>VLOOKUP($A170+ROUND((COLUMN()-2)/24,5),АТС!$A$41:$F$784,6)+'Иные услуги '!$C$5+'РСТ РСО-А'!$J$6+'РСТ РСО-А'!$G$9</f>
        <v>3691.8389999999999</v>
      </c>
      <c r="X170" s="117">
        <f>VLOOKUP($A170+ROUND((COLUMN()-2)/24,5),АТС!$A$41:$F$784,6)+'Иные услуги '!$C$5+'РСТ РСО-А'!$J$6+'РСТ РСО-А'!$G$9</f>
        <v>3691.299</v>
      </c>
      <c r="Y170" s="117">
        <f>VLOOKUP($A170+ROUND((COLUMN()-2)/24,5),АТС!$A$41:$F$784,6)+'Иные услуги '!$C$5+'РСТ РСО-А'!$J$6+'РСТ РСО-А'!$G$9</f>
        <v>3690.6289999999999</v>
      </c>
    </row>
    <row r="171" spans="1:25" x14ac:dyDescent="0.2">
      <c r="A171" s="66">
        <f t="shared" si="5"/>
        <v>43622</v>
      </c>
      <c r="B171" s="117">
        <f>VLOOKUP($A171+ROUND((COLUMN()-2)/24,5),АТС!$A$41:$F$784,6)+'Иные услуги '!$C$5+'РСТ РСО-А'!$J$6+'РСТ РСО-А'!$G$9</f>
        <v>3692.3289999999997</v>
      </c>
      <c r="C171" s="117">
        <f>VLOOKUP($A171+ROUND((COLUMN()-2)/24,5),АТС!$A$41:$F$784,6)+'Иные услуги '!$C$5+'РСТ РСО-А'!$J$6+'РСТ РСО-А'!$G$9</f>
        <v>3692.239</v>
      </c>
      <c r="D171" s="117">
        <f>VLOOKUP($A171+ROUND((COLUMN()-2)/24,5),АТС!$A$41:$F$784,6)+'Иные услуги '!$C$5+'РСТ РСО-А'!$J$6+'РСТ РСО-А'!$G$9</f>
        <v>3692.2889999999998</v>
      </c>
      <c r="E171" s="117">
        <f>VLOOKUP($A171+ROUND((COLUMN()-2)/24,5),АТС!$A$41:$F$784,6)+'Иные услуги '!$C$5+'РСТ РСО-А'!$J$6+'РСТ РСО-А'!$G$9</f>
        <v>3692.319</v>
      </c>
      <c r="F171" s="117">
        <f>VLOOKUP($A171+ROUND((COLUMN()-2)/24,5),АТС!$A$41:$F$784,6)+'Иные услуги '!$C$5+'РСТ РСО-А'!$J$6+'РСТ РСО-А'!$G$9</f>
        <v>3692.1689999999999</v>
      </c>
      <c r="G171" s="117">
        <f>VLOOKUP($A171+ROUND((COLUMN()-2)/24,5),АТС!$A$41:$F$784,6)+'Иные услуги '!$C$5+'РСТ РСО-А'!$J$6+'РСТ РСО-А'!$G$9</f>
        <v>3693.5789999999997</v>
      </c>
      <c r="H171" s="117">
        <f>VLOOKUP($A171+ROUND((COLUMN()-2)/24,5),АТС!$A$41:$F$784,6)+'Иные услуги '!$C$5+'РСТ РСО-А'!$J$6+'РСТ РСО-А'!$G$9</f>
        <v>3693.569</v>
      </c>
      <c r="I171" s="117">
        <f>VLOOKUP($A171+ROUND((COLUMN()-2)/24,5),АТС!$A$41:$F$784,6)+'Иные услуги '!$C$5+'РСТ РСО-А'!$J$6+'РСТ РСО-А'!$G$9</f>
        <v>3692.2489999999998</v>
      </c>
      <c r="J171" s="117">
        <f>VLOOKUP($A171+ROUND((COLUMN()-2)/24,5),АТС!$A$41:$F$784,6)+'Иные услуги '!$C$5+'РСТ РСО-А'!$J$6+'РСТ РСО-А'!$G$9</f>
        <v>3692.569</v>
      </c>
      <c r="K171" s="117">
        <f>VLOOKUP($A171+ROUND((COLUMN()-2)/24,5),АТС!$A$41:$F$784,6)+'Иные услуги '!$C$5+'РСТ РСО-А'!$J$6+'РСТ РСО-А'!$G$9</f>
        <v>3692.6889999999999</v>
      </c>
      <c r="L171" s="117">
        <f>VLOOKUP($A171+ROUND((COLUMN()-2)/24,5),АТС!$A$41:$F$784,6)+'Иные услуги '!$C$5+'РСТ РСО-А'!$J$6+'РСТ РСО-А'!$G$9</f>
        <v>3692.7690000000002</v>
      </c>
      <c r="M171" s="117">
        <f>VLOOKUP($A171+ROUND((COLUMN()-2)/24,5),АТС!$A$41:$F$784,6)+'Иные услуги '!$C$5+'РСТ РСО-А'!$J$6+'РСТ РСО-А'!$G$9</f>
        <v>3692.7489999999998</v>
      </c>
      <c r="N171" s="117">
        <f>VLOOKUP($A171+ROUND((COLUMN()-2)/24,5),АТС!$A$41:$F$784,6)+'Иные услуги '!$C$5+'РСТ РСО-А'!$J$6+'РСТ РСО-А'!$G$9</f>
        <v>3692.739</v>
      </c>
      <c r="O171" s="117">
        <f>VLOOKUP($A171+ROUND((COLUMN()-2)/24,5),АТС!$A$41:$F$784,6)+'Иные услуги '!$C$5+'РСТ РСО-А'!$J$6+'РСТ РСО-А'!$G$9</f>
        <v>3692.7289999999998</v>
      </c>
      <c r="P171" s="117">
        <f>VLOOKUP($A171+ROUND((COLUMN()-2)/24,5),АТС!$A$41:$F$784,6)+'Иные услуги '!$C$5+'РСТ РСО-А'!$J$6+'РСТ РСО-А'!$G$9</f>
        <v>3692.6790000000001</v>
      </c>
      <c r="Q171" s="117">
        <f>VLOOKUP($A171+ROUND((COLUMN()-2)/24,5),АТС!$A$41:$F$784,6)+'Иные услуги '!$C$5+'РСТ РСО-А'!$J$6+'РСТ РСО-А'!$G$9</f>
        <v>3692.7489999999998</v>
      </c>
      <c r="R171" s="117">
        <f>VLOOKUP($A171+ROUND((COLUMN()-2)/24,5),АТС!$A$41:$F$784,6)+'Иные услуги '!$C$5+'РСТ РСО-А'!$J$6+'РСТ РСО-А'!$G$9</f>
        <v>3692.759</v>
      </c>
      <c r="S171" s="117">
        <f>VLOOKUP($A171+ROUND((COLUMN()-2)/24,5),АТС!$A$41:$F$784,6)+'Иные услуги '!$C$5+'РСТ РСО-А'!$J$6+'РСТ РСО-А'!$G$9</f>
        <v>3692.819</v>
      </c>
      <c r="T171" s="117">
        <f>VLOOKUP($A171+ROUND((COLUMN()-2)/24,5),АТС!$A$41:$F$784,6)+'Иные услуги '!$C$5+'РСТ РСО-А'!$J$6+'РСТ РСО-А'!$G$9</f>
        <v>3692.8090000000002</v>
      </c>
      <c r="U171" s="117">
        <f>VLOOKUP($A171+ROUND((COLUMN()-2)/24,5),АТС!$A$41:$F$784,6)+'Иные услуги '!$C$5+'РСТ РСО-А'!$J$6+'РСТ РСО-А'!$G$9</f>
        <v>3692.759</v>
      </c>
      <c r="V171" s="117">
        <f>VLOOKUP($A171+ROUND((COLUMN()-2)/24,5),АТС!$A$41:$F$784,6)+'Иные услуги '!$C$5+'РСТ РСО-А'!$J$6+'РСТ РСО-А'!$G$9</f>
        <v>3692.2690000000002</v>
      </c>
      <c r="W171" s="117">
        <f>VLOOKUP($A171+ROUND((COLUMN()-2)/24,5),АТС!$A$41:$F$784,6)+'Иные услуги '!$C$5+'РСТ РСО-А'!$J$6+'РСТ РСО-А'!$G$9</f>
        <v>3692.2089999999998</v>
      </c>
      <c r="X171" s="117">
        <f>VLOOKUP($A171+ROUND((COLUMN()-2)/24,5),АТС!$A$41:$F$784,6)+'Иные услуги '!$C$5+'РСТ РСО-А'!$J$6+'РСТ РСО-А'!$G$9</f>
        <v>3691.759</v>
      </c>
      <c r="Y171" s="117">
        <f>VLOOKUP($A171+ROUND((COLUMN()-2)/24,5),АТС!$A$41:$F$784,6)+'Иные услуги '!$C$5+'РСТ РСО-А'!$J$6+'РСТ РСО-А'!$G$9</f>
        <v>3691.3789999999999</v>
      </c>
    </row>
    <row r="172" spans="1:25" x14ac:dyDescent="0.2">
      <c r="A172" s="66">
        <f t="shared" si="5"/>
        <v>43623</v>
      </c>
      <c r="B172" s="117">
        <f>VLOOKUP($A172+ROUND((COLUMN()-2)/24,5),АТС!$A$41:$F$784,6)+'Иные услуги '!$C$5+'РСТ РСО-А'!$J$6+'РСТ РСО-А'!$G$9</f>
        <v>3692.7489999999998</v>
      </c>
      <c r="C172" s="117">
        <f>VLOOKUP($A172+ROUND((COLUMN()-2)/24,5),АТС!$A$41:$F$784,6)+'Иные услуги '!$C$5+'РСТ РСО-А'!$J$6+'РСТ РСО-А'!$G$9</f>
        <v>3692.489</v>
      </c>
      <c r="D172" s="117">
        <f>VLOOKUP($A172+ROUND((COLUMN()-2)/24,5),АТС!$A$41:$F$784,6)+'Иные услуги '!$C$5+'РСТ РСО-А'!$J$6+'РСТ РСО-А'!$G$9</f>
        <v>3692.569</v>
      </c>
      <c r="E172" s="117">
        <f>VLOOKUP($A172+ROUND((COLUMN()-2)/24,5),АТС!$A$41:$F$784,6)+'Иные услуги '!$C$5+'РСТ РСО-А'!$J$6+'РСТ РСО-А'!$G$9</f>
        <v>3692.6390000000001</v>
      </c>
      <c r="F172" s="117">
        <f>VLOOKUP($A172+ROUND((COLUMN()-2)/24,5),АТС!$A$41:$F$784,6)+'Иные услуги '!$C$5+'РСТ РСО-А'!$J$6+'РСТ РСО-А'!$G$9</f>
        <v>3692.4989999999998</v>
      </c>
      <c r="G172" s="117">
        <f>VLOOKUP($A172+ROUND((COLUMN()-2)/24,5),АТС!$A$41:$F$784,6)+'Иные услуги '!$C$5+'РСТ РСО-А'!$J$6+'РСТ РСО-А'!$G$9</f>
        <v>3692.4589999999998</v>
      </c>
      <c r="H172" s="117">
        <f>VLOOKUP($A172+ROUND((COLUMN()-2)/24,5),АТС!$A$41:$F$784,6)+'Иные услуги '!$C$5+'РСТ РСО-А'!$J$6+'РСТ РСО-А'!$G$9</f>
        <v>3692.009</v>
      </c>
      <c r="I172" s="117">
        <f>VLOOKUP($A172+ROUND((COLUMN()-2)/24,5),АТС!$A$41:$F$784,6)+'Иные услуги '!$C$5+'РСТ РСО-А'!$J$6+'РСТ РСО-А'!$G$9</f>
        <v>3692.0789999999997</v>
      </c>
      <c r="J172" s="117">
        <f>VLOOKUP($A172+ROUND((COLUMN()-2)/24,5),АТС!$A$41:$F$784,6)+'Иные услуги '!$C$5+'РСТ РСО-А'!$J$6+'РСТ РСО-А'!$G$9</f>
        <v>3692.6590000000001</v>
      </c>
      <c r="K172" s="117">
        <f>VLOOKUP($A172+ROUND((COLUMN()-2)/24,5),АТС!$A$41:$F$784,6)+'Иные услуги '!$C$5+'РСТ РСО-А'!$J$6+'РСТ РСО-А'!$G$9</f>
        <v>3692.8490000000002</v>
      </c>
      <c r="L172" s="117">
        <f>VLOOKUP($A172+ROUND((COLUMN()-2)/24,5),АТС!$A$41:$F$784,6)+'Иные услуги '!$C$5+'РСТ РСО-А'!$J$6+'РСТ РСО-А'!$G$9</f>
        <v>3692.9090000000001</v>
      </c>
      <c r="M172" s="117">
        <f>VLOOKUP($A172+ROUND((COLUMN()-2)/24,5),АТС!$A$41:$F$784,6)+'Иные услуги '!$C$5+'РСТ РСО-А'!$J$6+'РСТ РСО-А'!$G$9</f>
        <v>3692.8989999999999</v>
      </c>
      <c r="N172" s="117">
        <f>VLOOKUP($A172+ROUND((COLUMN()-2)/24,5),АТС!$A$41:$F$784,6)+'Иные услуги '!$C$5+'РСТ РСО-А'!$J$6+'РСТ РСО-А'!$G$9</f>
        <v>3692.9290000000001</v>
      </c>
      <c r="O172" s="117">
        <f>VLOOKUP($A172+ROUND((COLUMN()-2)/24,5),АТС!$A$41:$F$784,6)+'Иные услуги '!$C$5+'РСТ РСО-А'!$J$6+'РСТ РСО-А'!$G$9</f>
        <v>3692.9189999999999</v>
      </c>
      <c r="P172" s="117">
        <f>VLOOKUP($A172+ROUND((COLUMN()-2)/24,5),АТС!$A$41:$F$784,6)+'Иные услуги '!$C$5+'РСТ РСО-А'!$J$6+'РСТ РСО-А'!$G$9</f>
        <v>3692.8989999999999</v>
      </c>
      <c r="Q172" s="117">
        <f>VLOOKUP($A172+ROUND((COLUMN()-2)/24,5),АТС!$A$41:$F$784,6)+'Иные услуги '!$C$5+'РСТ РСО-А'!$J$6+'РСТ РСО-А'!$G$9</f>
        <v>3692.9189999999999</v>
      </c>
      <c r="R172" s="117">
        <f>VLOOKUP($A172+ROUND((COLUMN()-2)/24,5),АТС!$A$41:$F$784,6)+'Иные услуги '!$C$5+'РСТ РСО-А'!$J$6+'РСТ РСО-А'!$G$9</f>
        <v>3692.8289999999997</v>
      </c>
      <c r="S172" s="117">
        <f>VLOOKUP($A172+ROUND((COLUMN()-2)/24,5),АТС!$A$41:$F$784,6)+'Иные услуги '!$C$5+'РСТ РСО-А'!$J$6+'РСТ РСО-А'!$G$9</f>
        <v>3692.819</v>
      </c>
      <c r="T172" s="117">
        <f>VLOOKUP($A172+ROUND((COLUMN()-2)/24,5),АТС!$A$41:$F$784,6)+'Иные услуги '!$C$5+'РСТ РСО-А'!$J$6+'РСТ РСО-А'!$G$9</f>
        <v>3692.759</v>
      </c>
      <c r="U172" s="117">
        <f>VLOOKUP($A172+ROUND((COLUMN()-2)/24,5),АТС!$A$41:$F$784,6)+'Иные услуги '!$C$5+'РСТ РСО-А'!$J$6+'РСТ РСО-А'!$G$9</f>
        <v>3692.8490000000002</v>
      </c>
      <c r="V172" s="117">
        <f>VLOOKUP($A172+ROUND((COLUMN()-2)/24,5),АТС!$A$41:$F$784,6)+'Иные услуги '!$C$5+'РСТ РСО-А'!$J$6+'РСТ РСО-А'!$G$9</f>
        <v>3692.509</v>
      </c>
      <c r="W172" s="117">
        <f>VLOOKUP($A172+ROUND((COLUMN()-2)/24,5),АТС!$A$41:$F$784,6)+'Иные услуги '!$C$5+'РСТ РСО-А'!$J$6+'РСТ РСО-А'!$G$9</f>
        <v>3692.2889999999998</v>
      </c>
      <c r="X172" s="117">
        <f>VLOOKUP($A172+ROUND((COLUMN()-2)/24,5),АТС!$A$41:$F$784,6)+'Иные услуги '!$C$5+'РСТ РСО-А'!$J$6+'РСТ РСО-А'!$G$9</f>
        <v>3691.6590000000001</v>
      </c>
      <c r="Y172" s="117">
        <f>VLOOKUP($A172+ROUND((COLUMN()-2)/24,5),АТС!$A$41:$F$784,6)+'Иные услуги '!$C$5+'РСТ РСО-А'!$J$6+'РСТ РСО-А'!$G$9</f>
        <v>3689.8589999999999</v>
      </c>
    </row>
    <row r="173" spans="1:25" x14ac:dyDescent="0.2">
      <c r="A173" s="66">
        <f t="shared" si="5"/>
        <v>43624</v>
      </c>
      <c r="B173" s="117">
        <f>VLOOKUP($A173+ROUND((COLUMN()-2)/24,5),АТС!$A$41:$F$784,6)+'Иные услуги '!$C$5+'РСТ РСО-А'!$J$6+'РСТ РСО-А'!$G$9</f>
        <v>3692.009</v>
      </c>
      <c r="C173" s="117">
        <f>VLOOKUP($A173+ROUND((COLUMN()-2)/24,5),АТС!$A$41:$F$784,6)+'Иные услуги '!$C$5+'РСТ РСО-А'!$J$6+'РСТ РСО-А'!$G$9</f>
        <v>3692.3490000000002</v>
      </c>
      <c r="D173" s="117">
        <f>VLOOKUP($A173+ROUND((COLUMN()-2)/24,5),АТС!$A$41:$F$784,6)+'Иные услуги '!$C$5+'РСТ РСО-А'!$J$6+'РСТ РСО-А'!$G$9</f>
        <v>3692.4189999999999</v>
      </c>
      <c r="E173" s="117">
        <f>VLOOKUP($A173+ROUND((COLUMN()-2)/24,5),АТС!$A$41:$F$784,6)+'Иные услуги '!$C$5+'РСТ РСО-А'!$J$6+'РСТ РСО-А'!$G$9</f>
        <v>3692.3490000000002</v>
      </c>
      <c r="F173" s="117">
        <f>VLOOKUP($A173+ROUND((COLUMN()-2)/24,5),АТС!$A$41:$F$784,6)+'Иные услуги '!$C$5+'РСТ РСО-А'!$J$6+'РСТ РСО-А'!$G$9</f>
        <v>3692.3389999999999</v>
      </c>
      <c r="G173" s="117">
        <f>VLOOKUP($A173+ROUND((COLUMN()-2)/24,5),АТС!$A$41:$F$784,6)+'Иные услуги '!$C$5+'РСТ РСО-А'!$J$6+'РСТ РСО-А'!$G$9</f>
        <v>3692.3490000000002</v>
      </c>
      <c r="H173" s="117">
        <f>VLOOKUP($A173+ROUND((COLUMN()-2)/24,5),АТС!$A$41:$F$784,6)+'Иные услуги '!$C$5+'РСТ РСО-А'!$J$6+'РСТ РСО-А'!$G$9</f>
        <v>3691.4389999999999</v>
      </c>
      <c r="I173" s="117">
        <f>VLOOKUP($A173+ROUND((COLUMN()-2)/24,5),АТС!$A$41:$F$784,6)+'Иные услуги '!$C$5+'РСТ РСО-А'!$J$6+'РСТ РСО-А'!$G$9</f>
        <v>3691.989</v>
      </c>
      <c r="J173" s="117">
        <f>VLOOKUP($A173+ROUND((COLUMN()-2)/24,5),АТС!$A$41:$F$784,6)+'Иные услуги '!$C$5+'РСТ РСО-А'!$J$6+'РСТ РСО-А'!$G$9</f>
        <v>3692.6590000000001</v>
      </c>
      <c r="K173" s="117">
        <f>VLOOKUP($A173+ROUND((COLUMN()-2)/24,5),АТС!$A$41:$F$784,6)+'Иные услуги '!$C$5+'РСТ РСО-А'!$J$6+'РСТ РСО-А'!$G$9</f>
        <v>3692.779</v>
      </c>
      <c r="L173" s="117">
        <f>VLOOKUP($A173+ROUND((COLUMN()-2)/24,5),АТС!$A$41:$F$784,6)+'Иные услуги '!$C$5+'РСТ РСО-А'!$J$6+'РСТ РСО-А'!$G$9</f>
        <v>3692.8289999999997</v>
      </c>
      <c r="M173" s="117">
        <f>VLOOKUP($A173+ROUND((COLUMN()-2)/24,5),АТС!$A$41:$F$784,6)+'Иные услуги '!$C$5+'РСТ РСО-А'!$J$6+'РСТ РСО-А'!$G$9</f>
        <v>3692.8490000000002</v>
      </c>
      <c r="N173" s="117">
        <f>VLOOKUP($A173+ROUND((COLUMN()-2)/24,5),АТС!$A$41:$F$784,6)+'Иные услуги '!$C$5+'РСТ РСО-А'!$J$6+'РСТ РСО-А'!$G$9</f>
        <v>3692.819</v>
      </c>
      <c r="O173" s="117">
        <f>VLOOKUP($A173+ROUND((COLUMN()-2)/24,5),АТС!$A$41:$F$784,6)+'Иные услуги '!$C$5+'РСТ РСО-А'!$J$6+'РСТ РСО-А'!$G$9</f>
        <v>3692.7889999999998</v>
      </c>
      <c r="P173" s="117">
        <f>VLOOKUP($A173+ROUND((COLUMN()-2)/24,5),АТС!$A$41:$F$784,6)+'Иные услуги '!$C$5+'РСТ РСО-А'!$J$6+'РСТ РСО-А'!$G$9</f>
        <v>3692.819</v>
      </c>
      <c r="Q173" s="117">
        <f>VLOOKUP($A173+ROUND((COLUMN()-2)/24,5),АТС!$A$41:$F$784,6)+'Иные услуги '!$C$5+'РСТ РСО-А'!$J$6+'РСТ РСО-А'!$G$9</f>
        <v>3692.8289999999997</v>
      </c>
      <c r="R173" s="117">
        <f>VLOOKUP($A173+ROUND((COLUMN()-2)/24,5),АТС!$A$41:$F$784,6)+'Иные услуги '!$C$5+'РСТ РСО-А'!$J$6+'РСТ РСО-А'!$G$9</f>
        <v>3692.8389999999999</v>
      </c>
      <c r="S173" s="117">
        <f>VLOOKUP($A173+ROUND((COLUMN()-2)/24,5),АТС!$A$41:$F$784,6)+'Иные услуги '!$C$5+'РСТ РСО-А'!$J$6+'РСТ РСО-А'!$G$9</f>
        <v>3692.7889999999998</v>
      </c>
      <c r="T173" s="117">
        <f>VLOOKUP($A173+ROUND((COLUMN()-2)/24,5),АТС!$A$41:$F$784,6)+'Иные услуги '!$C$5+'РСТ РСО-А'!$J$6+'РСТ РСО-А'!$G$9</f>
        <v>3692.799</v>
      </c>
      <c r="U173" s="117">
        <f>VLOOKUP($A173+ROUND((COLUMN()-2)/24,5),АТС!$A$41:$F$784,6)+'Иные услуги '!$C$5+'РСТ РСО-А'!$J$6+'РСТ РСО-А'!$G$9</f>
        <v>3692.8490000000002</v>
      </c>
      <c r="V173" s="117">
        <f>VLOOKUP($A173+ROUND((COLUMN()-2)/24,5),АТС!$A$41:$F$784,6)+'Иные услуги '!$C$5+'РСТ РСО-А'!$J$6+'РСТ РСО-А'!$G$9</f>
        <v>3692.529</v>
      </c>
      <c r="W173" s="117">
        <f>VLOOKUP($A173+ROUND((COLUMN()-2)/24,5),АТС!$A$41:$F$784,6)+'Иные услуги '!$C$5+'РСТ РСО-А'!$J$6+'РСТ РСО-А'!$G$9</f>
        <v>3692.4189999999999</v>
      </c>
      <c r="X173" s="117">
        <f>VLOOKUP($A173+ROUND((COLUMN()-2)/24,5),АТС!$A$41:$F$784,6)+'Иные услуги '!$C$5+'РСТ РСО-А'!$J$6+'РСТ РСО-А'!$G$9</f>
        <v>3691.7489999999998</v>
      </c>
      <c r="Y173" s="117">
        <f>VLOOKUP($A173+ROUND((COLUMN()-2)/24,5),АТС!$A$41:$F$784,6)+'Иные услуги '!$C$5+'РСТ РСО-А'!$J$6+'РСТ РСО-А'!$G$9</f>
        <v>3690.6990000000001</v>
      </c>
    </row>
    <row r="174" spans="1:25" x14ac:dyDescent="0.2">
      <c r="A174" s="66">
        <f t="shared" si="5"/>
        <v>43625</v>
      </c>
      <c r="B174" s="117">
        <f>VLOOKUP($A174+ROUND((COLUMN()-2)/24,5),АТС!$A$41:$F$784,6)+'Иные услуги '!$C$5+'РСТ РСО-А'!$J$6+'РСТ РСО-А'!$G$9</f>
        <v>3692.2889999999998</v>
      </c>
      <c r="C174" s="117">
        <f>VLOOKUP($A174+ROUND((COLUMN()-2)/24,5),АТС!$A$41:$F$784,6)+'Иные услуги '!$C$5+'РСТ РСО-А'!$J$6+'РСТ РСО-А'!$G$9</f>
        <v>3692.299</v>
      </c>
      <c r="D174" s="117">
        <f>VLOOKUP($A174+ROUND((COLUMN()-2)/24,5),АТС!$A$41:$F$784,6)+'Иные услуги '!$C$5+'РСТ РСО-А'!$J$6+'РСТ РСО-А'!$G$9</f>
        <v>3692.259</v>
      </c>
      <c r="E174" s="117">
        <f>VLOOKUP($A174+ROUND((COLUMN()-2)/24,5),АТС!$A$41:$F$784,6)+'Иные услуги '!$C$5+'РСТ РСО-А'!$J$6+'РСТ РСО-А'!$G$9</f>
        <v>3692.2889999999998</v>
      </c>
      <c r="F174" s="117">
        <f>VLOOKUP($A174+ROUND((COLUMN()-2)/24,5),АТС!$A$41:$F$784,6)+'Иные услуги '!$C$5+'РСТ РСО-А'!$J$6+'РСТ РСО-А'!$G$9</f>
        <v>3692.1689999999999</v>
      </c>
      <c r="G174" s="117">
        <f>VLOOKUP($A174+ROUND((COLUMN()-2)/24,5),АТС!$A$41:$F$784,6)+'Иные услуги '!$C$5+'РСТ РСО-А'!$J$6+'РСТ РСО-А'!$G$9</f>
        <v>3693.4490000000001</v>
      </c>
      <c r="H174" s="117">
        <f>VLOOKUP($A174+ROUND((COLUMN()-2)/24,5),АТС!$A$41:$F$784,6)+'Иные услуги '!$C$5+'РСТ РСО-А'!$J$6+'РСТ РСО-А'!$G$9</f>
        <v>3691.6489999999999</v>
      </c>
      <c r="I174" s="117">
        <f>VLOOKUP($A174+ROUND((COLUMN()-2)/24,5),АТС!$A$41:$F$784,6)+'Иные услуги '!$C$5+'РСТ РСО-А'!$J$6+'РСТ РСО-А'!$G$9</f>
        <v>3692.2889999999998</v>
      </c>
      <c r="J174" s="117">
        <f>VLOOKUP($A174+ROUND((COLUMN()-2)/24,5),АТС!$A$41:$F$784,6)+'Иные услуги '!$C$5+'РСТ РСО-А'!$J$6+'РСТ РСО-А'!$G$9</f>
        <v>3692.819</v>
      </c>
      <c r="K174" s="117">
        <f>VLOOKUP($A174+ROUND((COLUMN()-2)/24,5),АТС!$A$41:$F$784,6)+'Иные услуги '!$C$5+'РСТ РСО-А'!$J$6+'РСТ РСО-А'!$G$9</f>
        <v>3692.799</v>
      </c>
      <c r="L174" s="117">
        <f>VLOOKUP($A174+ROUND((COLUMN()-2)/24,5),АТС!$A$41:$F$784,6)+'Иные услуги '!$C$5+'РСТ РСО-А'!$J$6+'РСТ РСО-А'!$G$9</f>
        <v>3692.799</v>
      </c>
      <c r="M174" s="117">
        <f>VLOOKUP($A174+ROUND((COLUMN()-2)/24,5),АТС!$A$41:$F$784,6)+'Иные услуги '!$C$5+'РСТ РСО-А'!$J$6+'РСТ РСО-А'!$G$9</f>
        <v>3692.8389999999999</v>
      </c>
      <c r="N174" s="117">
        <f>VLOOKUP($A174+ROUND((COLUMN()-2)/24,5),АТС!$A$41:$F$784,6)+'Иные услуги '!$C$5+'РСТ РСО-А'!$J$6+'РСТ РСО-А'!$G$9</f>
        <v>3692.8289999999997</v>
      </c>
      <c r="O174" s="117">
        <f>VLOOKUP($A174+ROUND((COLUMN()-2)/24,5),АТС!$A$41:$F$784,6)+'Иные услуги '!$C$5+'РСТ РСО-А'!$J$6+'РСТ РСО-А'!$G$9</f>
        <v>3692.7089999999998</v>
      </c>
      <c r="P174" s="117">
        <f>VLOOKUP($A174+ROUND((COLUMN()-2)/24,5),АТС!$A$41:$F$784,6)+'Иные услуги '!$C$5+'РСТ РСО-А'!$J$6+'РСТ РСО-А'!$G$9</f>
        <v>3692.739</v>
      </c>
      <c r="Q174" s="117">
        <f>VLOOKUP($A174+ROUND((COLUMN()-2)/24,5),АТС!$A$41:$F$784,6)+'Иные услуги '!$C$5+'РСТ РСО-А'!$J$6+'РСТ РСО-А'!$G$9</f>
        <v>3692.7489999999998</v>
      </c>
      <c r="R174" s="117">
        <f>VLOOKUP($A174+ROUND((COLUMN()-2)/24,5),АТС!$A$41:$F$784,6)+'Иные услуги '!$C$5+'РСТ РСО-А'!$J$6+'РСТ РСО-А'!$G$9</f>
        <v>3692.8389999999999</v>
      </c>
      <c r="S174" s="117">
        <f>VLOOKUP($A174+ROUND((COLUMN()-2)/24,5),АТС!$A$41:$F$784,6)+'Иные услуги '!$C$5+'РСТ РСО-А'!$J$6+'РСТ РСО-А'!$G$9</f>
        <v>3692.7690000000002</v>
      </c>
      <c r="T174" s="117">
        <f>VLOOKUP($A174+ROUND((COLUMN()-2)/24,5),АТС!$A$41:$F$784,6)+'Иные услуги '!$C$5+'РСТ РСО-А'!$J$6+'РСТ РСО-А'!$G$9</f>
        <v>3692.7089999999998</v>
      </c>
      <c r="U174" s="117">
        <f>VLOOKUP($A174+ROUND((COLUMN()-2)/24,5),АТС!$A$41:$F$784,6)+'Иные услуги '!$C$5+'РСТ РСО-А'!$J$6+'РСТ РСО-А'!$G$9</f>
        <v>3692.8289999999997</v>
      </c>
      <c r="V174" s="117">
        <f>VLOOKUP($A174+ROUND((COLUMN()-2)/24,5),АТС!$A$41:$F$784,6)+'Иные услуги '!$C$5+'РСТ РСО-А'!$J$6+'РСТ РСО-А'!$G$9</f>
        <v>3692.6289999999999</v>
      </c>
      <c r="W174" s="117">
        <f>VLOOKUP($A174+ROUND((COLUMN()-2)/24,5),АТС!$A$41:$F$784,6)+'Иные услуги '!$C$5+'РСТ РСО-А'!$J$6+'РСТ РСО-А'!$G$9</f>
        <v>3692.569</v>
      </c>
      <c r="X174" s="117">
        <f>VLOOKUP($A174+ROUND((COLUMN()-2)/24,5),АТС!$A$41:$F$784,6)+'Иные услуги '!$C$5+'РСТ РСО-А'!$J$6+'РСТ РСО-А'!$G$9</f>
        <v>3692.1289999999999</v>
      </c>
      <c r="Y174" s="117">
        <f>VLOOKUP($A174+ROUND((COLUMN()-2)/24,5),АТС!$A$41:$F$784,6)+'Иные услуги '!$C$5+'РСТ РСО-А'!$J$6+'РСТ РСО-А'!$G$9</f>
        <v>3691.319</v>
      </c>
    </row>
    <row r="175" spans="1:25" x14ac:dyDescent="0.2">
      <c r="A175" s="66">
        <f t="shared" si="5"/>
        <v>43626</v>
      </c>
      <c r="B175" s="117">
        <f>VLOOKUP($A175+ROUND((COLUMN()-2)/24,5),АТС!$A$41:$F$784,6)+'Иные услуги '!$C$5+'РСТ РСО-А'!$J$6+'РСТ РСО-А'!$G$9</f>
        <v>3692.7289999999998</v>
      </c>
      <c r="C175" s="117">
        <f>VLOOKUP($A175+ROUND((COLUMN()-2)/24,5),АТС!$A$41:$F$784,6)+'Иные услуги '!$C$5+'РСТ РСО-А'!$J$6+'РСТ РСО-А'!$G$9</f>
        <v>3692.739</v>
      </c>
      <c r="D175" s="117">
        <f>VLOOKUP($A175+ROUND((COLUMN()-2)/24,5),АТС!$A$41:$F$784,6)+'Иные услуги '!$C$5+'РСТ РСО-А'!$J$6+'РСТ РСО-А'!$G$9</f>
        <v>3692.759</v>
      </c>
      <c r="E175" s="117">
        <f>VLOOKUP($A175+ROUND((COLUMN()-2)/24,5),АТС!$A$41:$F$784,6)+'Иные услуги '!$C$5+'РСТ РСО-А'!$J$6+'РСТ РСО-А'!$G$9</f>
        <v>3692.7489999999998</v>
      </c>
      <c r="F175" s="117">
        <f>VLOOKUP($A175+ROUND((COLUMN()-2)/24,5),АТС!$A$41:$F$784,6)+'Иные услуги '!$C$5+'РСТ РСО-А'!$J$6+'РСТ РСО-А'!$G$9</f>
        <v>3692.6590000000001</v>
      </c>
      <c r="G175" s="117">
        <f>VLOOKUP($A175+ROUND((COLUMN()-2)/24,5),АТС!$A$41:$F$784,6)+'Иные услуги '!$C$5+'РСТ РСО-А'!$J$6+'РСТ РСО-А'!$G$9</f>
        <v>3692.4690000000001</v>
      </c>
      <c r="H175" s="117">
        <f>VLOOKUP($A175+ROUND((COLUMN()-2)/24,5),АТС!$A$41:$F$784,6)+'Иные услуги '!$C$5+'РСТ РСО-А'!$J$6+'РСТ РСО-А'!$G$9</f>
        <v>3692.049</v>
      </c>
      <c r="I175" s="117">
        <f>VLOOKUP($A175+ROUND((COLUMN()-2)/24,5),АТС!$A$41:$F$784,6)+'Иные услуги '!$C$5+'РСТ РСО-А'!$J$6+'РСТ РСО-А'!$G$9</f>
        <v>3692.069</v>
      </c>
      <c r="J175" s="117">
        <f>VLOOKUP($A175+ROUND((COLUMN()-2)/24,5),АТС!$A$41:$F$784,6)+'Иные услуги '!$C$5+'РСТ РСО-А'!$J$6+'РСТ РСО-А'!$G$9</f>
        <v>3692.6390000000001</v>
      </c>
      <c r="K175" s="117">
        <f>VLOOKUP($A175+ROUND((COLUMN()-2)/24,5),АТС!$A$41:$F$784,6)+'Иные услуги '!$C$5+'РСТ РСО-А'!$J$6+'РСТ РСО-А'!$G$9</f>
        <v>3692.7089999999998</v>
      </c>
      <c r="L175" s="117">
        <f>VLOOKUP($A175+ROUND((COLUMN()-2)/24,5),АТС!$A$41:$F$784,6)+'Иные услуги '!$C$5+'РСТ РСО-А'!$J$6+'РСТ РСО-А'!$G$9</f>
        <v>3692.779</v>
      </c>
      <c r="M175" s="117">
        <f>VLOOKUP($A175+ROUND((COLUMN()-2)/24,5),АТС!$A$41:$F$784,6)+'Иные услуги '!$C$5+'РСТ РСО-А'!$J$6+'РСТ РСО-А'!$G$9</f>
        <v>3692.7690000000002</v>
      </c>
      <c r="N175" s="117">
        <f>VLOOKUP($A175+ROUND((COLUMN()-2)/24,5),АТС!$A$41:$F$784,6)+'Иные услуги '!$C$5+'РСТ РСО-А'!$J$6+'РСТ РСО-А'!$G$9</f>
        <v>3692.8090000000002</v>
      </c>
      <c r="O175" s="117">
        <f>VLOOKUP($A175+ROUND((COLUMN()-2)/24,5),АТС!$A$41:$F$784,6)+'Иные услуги '!$C$5+'РСТ РСО-А'!$J$6+'РСТ РСО-А'!$G$9</f>
        <v>3692.7289999999998</v>
      </c>
      <c r="P175" s="117">
        <f>VLOOKUP($A175+ROUND((COLUMN()-2)/24,5),АТС!$A$41:$F$784,6)+'Иные услуги '!$C$5+'РСТ РСО-А'!$J$6+'РСТ РСО-А'!$G$9</f>
        <v>3692.6889999999999</v>
      </c>
      <c r="Q175" s="117">
        <f>VLOOKUP($A175+ROUND((COLUMN()-2)/24,5),АТС!$A$41:$F$784,6)+'Иные услуги '!$C$5+'РСТ РСО-А'!$J$6+'РСТ РСО-А'!$G$9</f>
        <v>3692.6990000000001</v>
      </c>
      <c r="R175" s="117">
        <f>VLOOKUP($A175+ROUND((COLUMN()-2)/24,5),АТС!$A$41:$F$784,6)+'Иные услуги '!$C$5+'РСТ РСО-А'!$J$6+'РСТ РСО-А'!$G$9</f>
        <v>3692.7289999999998</v>
      </c>
      <c r="S175" s="117">
        <f>VLOOKUP($A175+ROUND((COLUMN()-2)/24,5),АТС!$A$41:$F$784,6)+'Иные услуги '!$C$5+'РСТ РСО-А'!$J$6+'РСТ РСО-А'!$G$9</f>
        <v>3692.8389999999999</v>
      </c>
      <c r="T175" s="117">
        <f>VLOOKUP($A175+ROUND((COLUMN()-2)/24,5),АТС!$A$41:$F$784,6)+'Иные услуги '!$C$5+'РСТ РСО-А'!$J$6+'РСТ РСО-А'!$G$9</f>
        <v>3692.8090000000002</v>
      </c>
      <c r="U175" s="117">
        <f>VLOOKUP($A175+ROUND((COLUMN()-2)/24,5),АТС!$A$41:$F$784,6)+'Иные услуги '!$C$5+'РСТ РСО-А'!$J$6+'РСТ РСО-А'!$G$9</f>
        <v>3692.8589999999999</v>
      </c>
      <c r="V175" s="117">
        <f>VLOOKUP($A175+ROUND((COLUMN()-2)/24,5),АТС!$A$41:$F$784,6)+'Иные услуги '!$C$5+'РСТ РСО-А'!$J$6+'РСТ РСО-А'!$G$9</f>
        <v>3692.6689999999999</v>
      </c>
      <c r="W175" s="117">
        <f>VLOOKUP($A175+ROUND((COLUMN()-2)/24,5),АТС!$A$41:$F$784,6)+'Иные услуги '!$C$5+'РСТ РСО-А'!$J$6+'РСТ РСО-А'!$G$9</f>
        <v>3692.4989999999998</v>
      </c>
      <c r="X175" s="117">
        <f>VLOOKUP($A175+ROUND((COLUMN()-2)/24,5),АТС!$A$41:$F$784,6)+'Иные услуги '!$C$5+'РСТ РСО-А'!$J$6+'РСТ РСО-А'!$G$9</f>
        <v>3692.1790000000001</v>
      </c>
      <c r="Y175" s="117">
        <f>VLOOKUP($A175+ROUND((COLUMN()-2)/24,5),АТС!$A$41:$F$784,6)+'Иные услуги '!$C$5+'РСТ РСО-А'!$J$6+'РСТ РСО-А'!$G$9</f>
        <v>3691.7190000000001</v>
      </c>
    </row>
    <row r="176" spans="1:25" x14ac:dyDescent="0.2">
      <c r="A176" s="66">
        <f t="shared" si="5"/>
        <v>43627</v>
      </c>
      <c r="B176" s="117">
        <f>VLOOKUP($A176+ROUND((COLUMN()-2)/24,5),АТС!$A$41:$F$784,6)+'Иные услуги '!$C$5+'РСТ РСО-А'!$J$6+'РСТ РСО-А'!$G$9</f>
        <v>3692.8589999999999</v>
      </c>
      <c r="C176" s="117">
        <f>VLOOKUP($A176+ROUND((COLUMN()-2)/24,5),АТС!$A$41:$F$784,6)+'Иные услуги '!$C$5+'РСТ РСО-А'!$J$6+'РСТ РСО-А'!$G$9</f>
        <v>3692.7489999999998</v>
      </c>
      <c r="D176" s="117">
        <f>VLOOKUP($A176+ROUND((COLUMN()-2)/24,5),АТС!$A$41:$F$784,6)+'Иные услуги '!$C$5+'РСТ РСО-А'!$J$6+'РСТ РСО-А'!$G$9</f>
        <v>3692.8289999999997</v>
      </c>
      <c r="E176" s="117">
        <f>VLOOKUP($A176+ROUND((COLUMN()-2)/24,5),АТС!$A$41:$F$784,6)+'Иные услуги '!$C$5+'РСТ РСО-А'!$J$6+'РСТ РСО-А'!$G$9</f>
        <v>3692.8989999999999</v>
      </c>
      <c r="F176" s="117">
        <f>VLOOKUP($A176+ROUND((COLUMN()-2)/24,5),АТС!$A$41:$F$784,6)+'Иные услуги '!$C$5+'РСТ РСО-А'!$J$6+'РСТ РСО-А'!$G$9</f>
        <v>3692.8090000000002</v>
      </c>
      <c r="G176" s="117">
        <f>VLOOKUP($A176+ROUND((COLUMN()-2)/24,5),АТС!$A$41:$F$784,6)+'Иные услуги '!$C$5+'РСТ РСО-А'!$J$6+'РСТ РСО-А'!$G$9</f>
        <v>3692.4290000000001</v>
      </c>
      <c r="H176" s="117">
        <f>VLOOKUP($A176+ROUND((COLUMN()-2)/24,5),АТС!$A$41:$F$784,6)+'Иные услуги '!$C$5+'РСТ РСО-А'!$J$6+'РСТ РСО-А'!$G$9</f>
        <v>3691.759</v>
      </c>
      <c r="I176" s="117">
        <f>VLOOKUP($A176+ROUND((COLUMN()-2)/24,5),АТС!$A$41:$F$784,6)+'Иные услуги '!$C$5+'РСТ РСО-А'!$J$6+'РСТ РСО-А'!$G$9</f>
        <v>3691.8490000000002</v>
      </c>
      <c r="J176" s="117">
        <f>VLOOKUP($A176+ROUND((COLUMN()-2)/24,5),АТС!$A$41:$F$784,6)+'Иные услуги '!$C$5+'РСТ РСО-А'!$J$6+'РСТ РСО-А'!$G$9</f>
        <v>3692.5590000000002</v>
      </c>
      <c r="K176" s="117">
        <f>VLOOKUP($A176+ROUND((COLUMN()-2)/24,5),АТС!$A$41:$F$784,6)+'Иные услуги '!$C$5+'РСТ РСО-А'!$J$6+'РСТ РСО-А'!$G$9</f>
        <v>3692.7089999999998</v>
      </c>
      <c r="L176" s="117">
        <f>VLOOKUP($A176+ROUND((COLUMN()-2)/24,5),АТС!$A$41:$F$784,6)+'Иные услуги '!$C$5+'РСТ РСО-А'!$J$6+'РСТ РСО-А'!$G$9</f>
        <v>3692.759</v>
      </c>
      <c r="M176" s="117">
        <f>VLOOKUP($A176+ROUND((COLUMN()-2)/24,5),АТС!$A$41:$F$784,6)+'Иные услуги '!$C$5+'РСТ РСО-А'!$J$6+'РСТ РСО-А'!$G$9</f>
        <v>3692.799</v>
      </c>
      <c r="N176" s="117">
        <f>VLOOKUP($A176+ROUND((COLUMN()-2)/24,5),АТС!$A$41:$F$784,6)+'Иные услуги '!$C$5+'РСТ РСО-А'!$J$6+'РСТ РСО-А'!$G$9</f>
        <v>3692.7190000000001</v>
      </c>
      <c r="O176" s="117">
        <f>VLOOKUP($A176+ROUND((COLUMN()-2)/24,5),АТС!$A$41:$F$784,6)+'Иные услуги '!$C$5+'РСТ РСО-А'!$J$6+'РСТ РСО-А'!$G$9</f>
        <v>3692.7089999999998</v>
      </c>
      <c r="P176" s="117">
        <f>VLOOKUP($A176+ROUND((COLUMN()-2)/24,5),АТС!$A$41:$F$784,6)+'Иные услуги '!$C$5+'РСТ РСО-А'!$J$6+'РСТ РСО-А'!$G$9</f>
        <v>3692.819</v>
      </c>
      <c r="Q176" s="117">
        <f>VLOOKUP($A176+ROUND((COLUMN()-2)/24,5),АТС!$A$41:$F$784,6)+'Иные услуги '!$C$5+'РСТ РСО-А'!$J$6+'РСТ РСО-А'!$G$9</f>
        <v>3692.819</v>
      </c>
      <c r="R176" s="117">
        <f>VLOOKUP($A176+ROUND((COLUMN()-2)/24,5),АТС!$A$41:$F$784,6)+'Иные услуги '!$C$5+'РСТ РСО-А'!$J$6+'РСТ РСО-А'!$G$9</f>
        <v>3692.8090000000002</v>
      </c>
      <c r="S176" s="117">
        <f>VLOOKUP($A176+ROUND((COLUMN()-2)/24,5),АТС!$A$41:$F$784,6)+'Иные услуги '!$C$5+'РСТ РСО-А'!$J$6+'РСТ РСО-А'!$G$9</f>
        <v>3692.739</v>
      </c>
      <c r="T176" s="117">
        <f>VLOOKUP($A176+ROUND((COLUMN()-2)/24,5),АТС!$A$41:$F$784,6)+'Иные услуги '!$C$5+'РСТ РСО-А'!$J$6+'РСТ РСО-А'!$G$9</f>
        <v>3692.6889999999999</v>
      </c>
      <c r="U176" s="117">
        <f>VLOOKUP($A176+ROUND((COLUMN()-2)/24,5),АТС!$A$41:$F$784,6)+'Иные услуги '!$C$5+'РСТ РСО-А'!$J$6+'РСТ РСО-А'!$G$9</f>
        <v>3692.7690000000002</v>
      </c>
      <c r="V176" s="117">
        <f>VLOOKUP($A176+ROUND((COLUMN()-2)/24,5),АТС!$A$41:$F$784,6)+'Иные услуги '!$C$5+'РСТ РСО-А'!$J$6+'РСТ РСО-А'!$G$9</f>
        <v>3692.5789999999997</v>
      </c>
      <c r="W176" s="117">
        <f>VLOOKUP($A176+ROUND((COLUMN()-2)/24,5),АТС!$A$41:$F$784,6)+'Иные услуги '!$C$5+'РСТ РСО-А'!$J$6+'РСТ РСО-А'!$G$9</f>
        <v>3692.299</v>
      </c>
      <c r="X176" s="117">
        <f>VLOOKUP($A176+ROUND((COLUMN()-2)/24,5),АТС!$A$41:$F$784,6)+'Иные услуги '!$C$5+'РСТ РСО-А'!$J$6+'РСТ РСО-А'!$G$9</f>
        <v>3692.1089999999999</v>
      </c>
      <c r="Y176" s="117">
        <f>VLOOKUP($A176+ROUND((COLUMN()-2)/24,5),АТС!$A$41:$F$784,6)+'Иные услуги '!$C$5+'РСТ РСО-А'!$J$6+'РСТ РСО-А'!$G$9</f>
        <v>3691.3490000000002</v>
      </c>
    </row>
    <row r="177" spans="1:27" x14ac:dyDescent="0.2">
      <c r="A177" s="66">
        <f t="shared" si="5"/>
        <v>43628</v>
      </c>
      <c r="B177" s="117">
        <f>VLOOKUP($A177+ROUND((COLUMN()-2)/24,5),АТС!$A$41:$F$784,6)+'Иные услуги '!$C$5+'РСТ РСО-А'!$J$6+'РСТ РСО-А'!$G$9</f>
        <v>3692.6889999999999</v>
      </c>
      <c r="C177" s="117">
        <f>VLOOKUP($A177+ROUND((COLUMN()-2)/24,5),АТС!$A$41:$F$784,6)+'Иные услуги '!$C$5+'РСТ РСО-А'!$J$6+'РСТ РСО-А'!$G$9</f>
        <v>3692.6990000000001</v>
      </c>
      <c r="D177" s="117">
        <f>VLOOKUP($A177+ROUND((COLUMN()-2)/24,5),АТС!$A$41:$F$784,6)+'Иные услуги '!$C$5+'РСТ РСО-А'!$J$6+'РСТ РСО-А'!$G$9</f>
        <v>3692.6689999999999</v>
      </c>
      <c r="E177" s="117">
        <f>VLOOKUP($A177+ROUND((COLUMN()-2)/24,5),АТС!$A$41:$F$784,6)+'Иные услуги '!$C$5+'РСТ РСО-А'!$J$6+'РСТ РСО-А'!$G$9</f>
        <v>3692.6489999999999</v>
      </c>
      <c r="F177" s="117">
        <f>VLOOKUP($A177+ROUND((COLUMN()-2)/24,5),АТС!$A$41:$F$784,6)+'Иные услуги '!$C$5+'РСТ РСО-А'!$J$6+'РСТ РСО-А'!$G$9</f>
        <v>3692.529</v>
      </c>
      <c r="G177" s="117">
        <f>VLOOKUP($A177+ROUND((COLUMN()-2)/24,5),АТС!$A$41:$F$784,6)+'Иные услуги '!$C$5+'РСТ РСО-А'!$J$6+'РСТ РСО-А'!$G$9</f>
        <v>3692.4690000000001</v>
      </c>
      <c r="H177" s="117">
        <f>VLOOKUP($A177+ROUND((COLUMN()-2)/24,5),АТС!$A$41:$F$784,6)+'Иные услуги '!$C$5+'РСТ РСО-А'!$J$6+'РСТ РСО-А'!$G$9</f>
        <v>3691.8090000000002</v>
      </c>
      <c r="I177" s="117">
        <f>VLOOKUP($A177+ROUND((COLUMN()-2)/24,5),АТС!$A$41:$F$784,6)+'Иные услуги '!$C$5+'РСТ РСО-А'!$J$6+'РСТ РСО-А'!$G$9</f>
        <v>3692.299</v>
      </c>
      <c r="J177" s="117">
        <f>VLOOKUP($A177+ROUND((COLUMN()-2)/24,5),АТС!$A$41:$F$784,6)+'Иные услуги '!$C$5+'РСТ РСО-А'!$J$6+'РСТ РСО-А'!$G$9</f>
        <v>3692.759</v>
      </c>
      <c r="K177" s="117">
        <f>VLOOKUP($A177+ROUND((COLUMN()-2)/24,5),АТС!$A$41:$F$784,6)+'Иные услуги '!$C$5+'РСТ РСО-А'!$J$6+'РСТ РСО-А'!$G$9</f>
        <v>3692.8490000000002</v>
      </c>
      <c r="L177" s="117">
        <f>VLOOKUP($A177+ROUND((COLUMN()-2)/24,5),АТС!$A$41:$F$784,6)+'Иные услуги '!$C$5+'РСТ РСО-А'!$J$6+'РСТ РСО-А'!$G$9</f>
        <v>3692.8389999999999</v>
      </c>
      <c r="M177" s="117">
        <f>VLOOKUP($A177+ROUND((COLUMN()-2)/24,5),АТС!$A$41:$F$784,6)+'Иные услуги '!$C$5+'РСТ РСО-А'!$J$6+'РСТ РСО-А'!$G$9</f>
        <v>3692.8389999999999</v>
      </c>
      <c r="N177" s="117">
        <f>VLOOKUP($A177+ROUND((COLUMN()-2)/24,5),АТС!$A$41:$F$784,6)+'Иные услуги '!$C$5+'РСТ РСО-А'!$J$6+'РСТ РСО-А'!$G$9</f>
        <v>3692.8389999999999</v>
      </c>
      <c r="O177" s="117">
        <f>VLOOKUP($A177+ROUND((COLUMN()-2)/24,5),АТС!$A$41:$F$784,6)+'Иные услуги '!$C$5+'РСТ РСО-А'!$J$6+'РСТ РСО-А'!$G$9</f>
        <v>3692.8490000000002</v>
      </c>
      <c r="P177" s="117">
        <f>VLOOKUP($A177+ROUND((COLUMN()-2)/24,5),АТС!$A$41:$F$784,6)+'Иные услуги '!$C$5+'РСТ РСО-А'!$J$6+'РСТ РСО-А'!$G$9</f>
        <v>3692.8490000000002</v>
      </c>
      <c r="Q177" s="117">
        <f>VLOOKUP($A177+ROUND((COLUMN()-2)/24,5),АТС!$A$41:$F$784,6)+'Иные услуги '!$C$5+'РСТ РСО-А'!$J$6+'РСТ РСО-А'!$G$9</f>
        <v>3692.8389999999999</v>
      </c>
      <c r="R177" s="117">
        <f>VLOOKUP($A177+ROUND((COLUMN()-2)/24,5),АТС!$A$41:$F$784,6)+'Иные услуги '!$C$5+'РСТ РСО-А'!$J$6+'РСТ РСО-А'!$G$9</f>
        <v>3692.8289999999997</v>
      </c>
      <c r="S177" s="117">
        <f>VLOOKUP($A177+ROUND((COLUMN()-2)/24,5),АТС!$A$41:$F$784,6)+'Иные услуги '!$C$5+'РСТ РСО-А'!$J$6+'РСТ РСО-А'!$G$9</f>
        <v>3692.779</v>
      </c>
      <c r="T177" s="117">
        <f>VLOOKUP($A177+ROUND((COLUMN()-2)/24,5),АТС!$A$41:$F$784,6)+'Иные услуги '!$C$5+'РСТ РСО-А'!$J$6+'РСТ РСО-А'!$G$9</f>
        <v>3692.7690000000002</v>
      </c>
      <c r="U177" s="117">
        <f>VLOOKUP($A177+ROUND((COLUMN()-2)/24,5),АТС!$A$41:$F$784,6)+'Иные услуги '!$C$5+'РСТ РСО-А'!$J$6+'РСТ РСО-А'!$G$9</f>
        <v>3692.8589999999999</v>
      </c>
      <c r="V177" s="117">
        <f>VLOOKUP($A177+ROUND((COLUMN()-2)/24,5),АТС!$A$41:$F$784,6)+'Иные услуги '!$C$5+'РСТ РСО-А'!$J$6+'РСТ РСО-А'!$G$9</f>
        <v>3692.6590000000001</v>
      </c>
      <c r="W177" s="117">
        <f>VLOOKUP($A177+ROUND((COLUMN()-2)/24,5),АТС!$A$41:$F$784,6)+'Иные услуги '!$C$5+'РСТ РСО-А'!$J$6+'РСТ РСО-А'!$G$9</f>
        <v>3692.4589999999998</v>
      </c>
      <c r="X177" s="117">
        <f>VLOOKUP($A177+ROUND((COLUMN()-2)/24,5),АТС!$A$41:$F$784,6)+'Иные услуги '!$C$5+'РСТ РСО-А'!$J$6+'РСТ РСО-А'!$G$9</f>
        <v>3692.1889999999999</v>
      </c>
      <c r="Y177" s="117">
        <f>VLOOKUP($A177+ROUND((COLUMN()-2)/24,5),АТС!$A$41:$F$784,6)+'Иные услуги '!$C$5+'РСТ РСО-А'!$J$6+'РСТ РСО-А'!$G$9</f>
        <v>3691.529</v>
      </c>
    </row>
    <row r="178" spans="1:27" x14ac:dyDescent="0.2">
      <c r="A178" s="66">
        <f t="shared" si="5"/>
        <v>43629</v>
      </c>
      <c r="B178" s="117">
        <f>VLOOKUP($A178+ROUND((COLUMN()-2)/24,5),АТС!$A$41:$F$784,6)+'Иные услуги '!$C$5+'РСТ РСО-А'!$J$6+'РСТ РСО-А'!$G$9</f>
        <v>3692.6189999999997</v>
      </c>
      <c r="C178" s="117">
        <f>VLOOKUP($A178+ROUND((COLUMN()-2)/24,5),АТС!$A$41:$F$784,6)+'Иные услуги '!$C$5+'РСТ РСО-А'!$J$6+'РСТ РСО-А'!$G$9</f>
        <v>3692.4589999999998</v>
      </c>
      <c r="D178" s="117">
        <f>VLOOKUP($A178+ROUND((COLUMN()-2)/24,5),АТС!$A$41:$F$784,6)+'Иные услуги '!$C$5+'РСТ РСО-А'!$J$6+'РСТ РСО-А'!$G$9</f>
        <v>3692.5389999999998</v>
      </c>
      <c r="E178" s="117">
        <f>VLOOKUP($A178+ROUND((COLUMN()-2)/24,5),АТС!$A$41:$F$784,6)+'Иные услуги '!$C$5+'РСТ РСО-А'!$J$6+'РСТ РСО-А'!$G$9</f>
        <v>3692.3689999999997</v>
      </c>
      <c r="F178" s="117">
        <f>VLOOKUP($A178+ROUND((COLUMN()-2)/24,5),АТС!$A$41:$F$784,6)+'Иные услуги '!$C$5+'РСТ РСО-А'!$J$6+'РСТ РСО-А'!$G$9</f>
        <v>3692.2489999999998</v>
      </c>
      <c r="G178" s="117">
        <f>VLOOKUP($A178+ROUND((COLUMN()-2)/24,5),АТС!$A$41:$F$784,6)+'Иные услуги '!$C$5+'РСТ РСО-А'!$J$6+'РСТ РСО-А'!$G$9</f>
        <v>3692.6089999999999</v>
      </c>
      <c r="H178" s="117">
        <f>VLOOKUP($A178+ROUND((COLUMN()-2)/24,5),АТС!$A$41:$F$784,6)+'Иные услуги '!$C$5+'РСТ РСО-А'!$J$6+'РСТ РСО-А'!$G$9</f>
        <v>3692.1689999999999</v>
      </c>
      <c r="I178" s="117">
        <f>VLOOKUP($A178+ROUND((COLUMN()-2)/24,5),АТС!$A$41:$F$784,6)+'Иные услуги '!$C$5+'РСТ РСО-А'!$J$6+'РСТ РСО-А'!$G$9</f>
        <v>3692.299</v>
      </c>
      <c r="J178" s="117">
        <f>VLOOKUP($A178+ROUND((COLUMN()-2)/24,5),АТС!$A$41:$F$784,6)+'Иные услуги '!$C$5+'РСТ РСО-А'!$J$6+'РСТ РСО-А'!$G$9</f>
        <v>3692.7690000000002</v>
      </c>
      <c r="K178" s="117">
        <f>VLOOKUP($A178+ROUND((COLUMN()-2)/24,5),АТС!$A$41:$F$784,6)+'Иные услуги '!$C$5+'РСТ РСО-А'!$J$6+'РСТ РСО-А'!$G$9</f>
        <v>3692.9589999999998</v>
      </c>
      <c r="L178" s="117">
        <f>VLOOKUP($A178+ROUND((COLUMN()-2)/24,5),АТС!$A$41:$F$784,6)+'Иные услуги '!$C$5+'РСТ РСО-А'!$J$6+'РСТ РСО-А'!$G$9</f>
        <v>3692.9589999999998</v>
      </c>
      <c r="M178" s="117">
        <f>VLOOKUP($A178+ROUND((COLUMN()-2)/24,5),АТС!$A$41:$F$784,6)+'Иные услуги '!$C$5+'РСТ РСО-А'!$J$6+'РСТ РСО-А'!$G$9</f>
        <v>3692.989</v>
      </c>
      <c r="N178" s="117">
        <f>VLOOKUP($A178+ROUND((COLUMN()-2)/24,5),АТС!$A$41:$F$784,6)+'Иные услуги '!$C$5+'РСТ РСО-А'!$J$6+'РСТ РСО-А'!$G$9</f>
        <v>3693.009</v>
      </c>
      <c r="O178" s="117">
        <f>VLOOKUP($A178+ROUND((COLUMN()-2)/24,5),АТС!$A$41:$F$784,6)+'Иные услуги '!$C$5+'РСТ РСО-А'!$J$6+'РСТ РСО-А'!$G$9</f>
        <v>3692.9989999999998</v>
      </c>
      <c r="P178" s="117">
        <f>VLOOKUP($A178+ROUND((COLUMN()-2)/24,5),АТС!$A$41:$F$784,6)+'Иные услуги '!$C$5+'РСТ РСО-А'!$J$6+'РСТ РСО-А'!$G$9</f>
        <v>3692.9789999999998</v>
      </c>
      <c r="Q178" s="117">
        <f>VLOOKUP($A178+ROUND((COLUMN()-2)/24,5),АТС!$A$41:$F$784,6)+'Иные услуги '!$C$5+'РСТ РСО-А'!$J$6+'РСТ РСО-А'!$G$9</f>
        <v>3692.9589999999998</v>
      </c>
      <c r="R178" s="117">
        <f>VLOOKUP($A178+ROUND((COLUMN()-2)/24,5),АТС!$A$41:$F$784,6)+'Иные услуги '!$C$5+'РСТ РСО-А'!$J$6+'РСТ РСО-А'!$G$9</f>
        <v>3692.9690000000001</v>
      </c>
      <c r="S178" s="117">
        <f>VLOOKUP($A178+ROUND((COLUMN()-2)/24,5),АТС!$A$41:$F$784,6)+'Иные услуги '!$C$5+'РСТ РСО-А'!$J$6+'РСТ РСО-А'!$G$9</f>
        <v>3692.9090000000001</v>
      </c>
      <c r="T178" s="117">
        <f>VLOOKUP($A178+ROUND((COLUMN()-2)/24,5),АТС!$A$41:$F$784,6)+'Иные услуги '!$C$5+'РСТ РСО-А'!$J$6+'РСТ РСО-А'!$G$9</f>
        <v>3692.9090000000001</v>
      </c>
      <c r="U178" s="117">
        <f>VLOOKUP($A178+ROUND((COLUMN()-2)/24,5),АТС!$A$41:$F$784,6)+'Иные услуги '!$C$5+'РСТ РСО-А'!$J$6+'РСТ РСО-А'!$G$9</f>
        <v>3692.9490000000001</v>
      </c>
      <c r="V178" s="117">
        <f>VLOOKUP($A178+ROUND((COLUMN()-2)/24,5),АТС!$A$41:$F$784,6)+'Иные услуги '!$C$5+'РСТ РСО-А'!$J$6+'РСТ РСО-А'!$G$9</f>
        <v>3692.7489999999998</v>
      </c>
      <c r="W178" s="117">
        <f>VLOOKUP($A178+ROUND((COLUMN()-2)/24,5),АТС!$A$41:$F$784,6)+'Иные услуги '!$C$5+'РСТ РСО-А'!$J$6+'РСТ РСО-А'!$G$9</f>
        <v>3692.759</v>
      </c>
      <c r="X178" s="117">
        <f>VLOOKUP($A178+ROUND((COLUMN()-2)/24,5),АТС!$A$41:$F$784,6)+'Иные услуги '!$C$5+'РСТ РСО-А'!$J$6+'РСТ РСО-А'!$G$9</f>
        <v>3692.529</v>
      </c>
      <c r="Y178" s="117">
        <f>VLOOKUP($A178+ROUND((COLUMN()-2)/24,5),АТС!$A$41:$F$784,6)+'Иные услуги '!$C$5+'РСТ РСО-А'!$J$6+'РСТ РСО-А'!$G$9</f>
        <v>3691.799</v>
      </c>
    </row>
    <row r="179" spans="1:27" x14ac:dyDescent="0.2">
      <c r="A179" s="66">
        <f t="shared" si="5"/>
        <v>43630</v>
      </c>
      <c r="B179" s="117">
        <f>VLOOKUP($A179+ROUND((COLUMN()-2)/24,5),АТС!$A$41:$F$784,6)+'Иные услуги '!$C$5+'РСТ РСО-А'!$J$6+'РСТ РСО-А'!$G$9</f>
        <v>3692.9290000000001</v>
      </c>
      <c r="C179" s="117">
        <f>VLOOKUP($A179+ROUND((COLUMN()-2)/24,5),АТС!$A$41:$F$784,6)+'Иные услуги '!$C$5+'РСТ РСО-А'!$J$6+'РСТ РСО-А'!$G$9</f>
        <v>3692.8490000000002</v>
      </c>
      <c r="D179" s="117">
        <f>VLOOKUP($A179+ROUND((COLUMN()-2)/24,5),АТС!$A$41:$F$784,6)+'Иные услуги '!$C$5+'РСТ РСО-А'!$J$6+'РСТ РСО-А'!$G$9</f>
        <v>3692.9090000000001</v>
      </c>
      <c r="E179" s="117">
        <f>VLOOKUP($A179+ROUND((COLUMN()-2)/24,5),АТС!$A$41:$F$784,6)+'Иные услуги '!$C$5+'РСТ РСО-А'!$J$6+'РСТ РСО-А'!$G$9</f>
        <v>3692.7690000000002</v>
      </c>
      <c r="F179" s="117">
        <f>VLOOKUP($A179+ROUND((COLUMN()-2)/24,5),АТС!$A$41:$F$784,6)+'Иные услуги '!$C$5+'РСТ РСО-А'!$J$6+'РСТ РСО-А'!$G$9</f>
        <v>3692.739</v>
      </c>
      <c r="G179" s="117">
        <f>VLOOKUP($A179+ROUND((COLUMN()-2)/24,5),АТС!$A$41:$F$784,6)+'Иные услуги '!$C$5+'РСТ РСО-А'!$J$6+'РСТ РСО-А'!$G$9</f>
        <v>3693.4690000000001</v>
      </c>
      <c r="H179" s="117">
        <f>VLOOKUP($A179+ROUND((COLUMN()-2)/24,5),АТС!$A$41:$F$784,6)+'Иные услуги '!$C$5+'РСТ РСО-А'!$J$6+'РСТ РСО-А'!$G$9</f>
        <v>3692.6889999999999</v>
      </c>
      <c r="I179" s="117">
        <f>VLOOKUP($A179+ROUND((COLUMN()-2)/24,5),АТС!$A$41:$F$784,6)+'Иные услуги '!$C$5+'РСТ РСО-А'!$J$6+'РСТ РСО-А'!$G$9</f>
        <v>3692.4789999999998</v>
      </c>
      <c r="J179" s="117">
        <f>VLOOKUP($A179+ROUND((COLUMN()-2)/24,5),АТС!$A$41:$F$784,6)+'Иные услуги '!$C$5+'РСТ РСО-А'!$J$6+'РСТ РСО-А'!$G$9</f>
        <v>3692.8490000000002</v>
      </c>
      <c r="K179" s="117">
        <f>VLOOKUP($A179+ROUND((COLUMN()-2)/24,5),АТС!$A$41:$F$784,6)+'Иные услуги '!$C$5+'РСТ РСО-А'!$J$6+'РСТ РСО-А'!$G$9</f>
        <v>3692.9989999999998</v>
      </c>
      <c r="L179" s="117">
        <f>VLOOKUP($A179+ROUND((COLUMN()-2)/24,5),АТС!$A$41:$F$784,6)+'Иные услуги '!$C$5+'РСТ РСО-А'!$J$6+'РСТ РСО-А'!$G$9</f>
        <v>3692.989</v>
      </c>
      <c r="M179" s="117">
        <f>VLOOKUP($A179+ROUND((COLUMN()-2)/24,5),АТС!$A$41:$F$784,6)+'Иные услуги '!$C$5+'РСТ РСО-А'!$J$6+'РСТ РСО-А'!$G$9</f>
        <v>3693.029</v>
      </c>
      <c r="N179" s="117">
        <f>VLOOKUP($A179+ROUND((COLUMN()-2)/24,5),АТС!$A$41:$F$784,6)+'Иные услуги '!$C$5+'РСТ РСО-А'!$J$6+'РСТ РСО-А'!$G$9</f>
        <v>3693.029</v>
      </c>
      <c r="O179" s="117">
        <f>VLOOKUP($A179+ROUND((COLUMN()-2)/24,5),АТС!$A$41:$F$784,6)+'Иные услуги '!$C$5+'РСТ РСО-А'!$J$6+'РСТ РСО-А'!$G$9</f>
        <v>3693.0389999999998</v>
      </c>
      <c r="P179" s="117">
        <f>VLOOKUP($A179+ROUND((COLUMN()-2)/24,5),АТС!$A$41:$F$784,6)+'Иные услуги '!$C$5+'РСТ РСО-А'!$J$6+'РСТ РСО-А'!$G$9</f>
        <v>3692.9989999999998</v>
      </c>
      <c r="Q179" s="117">
        <f>VLOOKUP($A179+ROUND((COLUMN()-2)/24,5),АТС!$A$41:$F$784,6)+'Иные услуги '!$C$5+'РСТ РСО-А'!$J$6+'РСТ РСО-А'!$G$9</f>
        <v>3692.9789999999998</v>
      </c>
      <c r="R179" s="117">
        <f>VLOOKUP($A179+ROUND((COLUMN()-2)/24,5),АТС!$A$41:$F$784,6)+'Иные услуги '!$C$5+'РСТ РСО-А'!$J$6+'РСТ РСО-А'!$G$9</f>
        <v>3692.9389999999999</v>
      </c>
      <c r="S179" s="117">
        <f>VLOOKUP($A179+ROUND((COLUMN()-2)/24,5),АТС!$A$41:$F$784,6)+'Иные услуги '!$C$5+'РСТ РСО-А'!$J$6+'РСТ РСО-А'!$G$9</f>
        <v>3692.8890000000001</v>
      </c>
      <c r="T179" s="117">
        <f>VLOOKUP($A179+ROUND((COLUMN()-2)/24,5),АТС!$A$41:$F$784,6)+'Иные услуги '!$C$5+'РСТ РСО-А'!$J$6+'РСТ РСО-А'!$G$9</f>
        <v>3692.8490000000002</v>
      </c>
      <c r="U179" s="117">
        <f>VLOOKUP($A179+ROUND((COLUMN()-2)/24,5),АТС!$A$41:$F$784,6)+'Иные услуги '!$C$5+'РСТ РСО-А'!$J$6+'РСТ РСО-А'!$G$9</f>
        <v>3692.9189999999999</v>
      </c>
      <c r="V179" s="117">
        <f>VLOOKUP($A179+ROUND((COLUMN()-2)/24,5),АТС!$A$41:$F$784,6)+'Иные услуги '!$C$5+'РСТ РСО-А'!$J$6+'РСТ РСО-А'!$G$9</f>
        <v>3692.7489999999998</v>
      </c>
      <c r="W179" s="117">
        <f>VLOOKUP($A179+ROUND((COLUMN()-2)/24,5),АТС!$A$41:$F$784,6)+'Иные услуги '!$C$5+'РСТ РСО-А'!$J$6+'РСТ РСО-А'!$G$9</f>
        <v>3692.7489999999998</v>
      </c>
      <c r="X179" s="117">
        <f>VLOOKUP($A179+ROUND((COLUMN()-2)/24,5),АТС!$A$41:$F$784,6)+'Иные услуги '!$C$5+'РСТ РСО-А'!$J$6+'РСТ РСО-А'!$G$9</f>
        <v>3692.4189999999999</v>
      </c>
      <c r="Y179" s="117">
        <f>VLOOKUP($A179+ROUND((COLUMN()-2)/24,5),АТС!$A$41:$F$784,6)+'Иные услуги '!$C$5+'РСТ РСО-А'!$J$6+'РСТ РСО-А'!$G$9</f>
        <v>3691.3289999999997</v>
      </c>
    </row>
    <row r="180" spans="1:27" x14ac:dyDescent="0.2">
      <c r="A180" s="66">
        <f t="shared" si="5"/>
        <v>43631</v>
      </c>
      <c r="B180" s="117">
        <f>VLOOKUP($A180+ROUND((COLUMN()-2)/24,5),АТС!$A$41:$F$784,6)+'Иные услуги '!$C$5+'РСТ РСО-А'!$J$6+'РСТ РСО-А'!$G$9</f>
        <v>3692.4989999999998</v>
      </c>
      <c r="C180" s="117">
        <f>VLOOKUP($A180+ROUND((COLUMN()-2)/24,5),АТС!$A$41:$F$784,6)+'Иные услуги '!$C$5+'РСТ РСО-А'!$J$6+'РСТ РСО-А'!$G$9</f>
        <v>3692.2889999999998</v>
      </c>
      <c r="D180" s="117">
        <f>VLOOKUP($A180+ROUND((COLUMN()-2)/24,5),АТС!$A$41:$F$784,6)+'Иные услуги '!$C$5+'РСТ РСО-А'!$J$6+'РСТ РСО-А'!$G$9</f>
        <v>3692.3689999999997</v>
      </c>
      <c r="E180" s="117">
        <f>VLOOKUP($A180+ROUND((COLUMN()-2)/24,5),АТС!$A$41:$F$784,6)+'Иные услуги '!$C$5+'РСТ РСО-А'!$J$6+'РСТ РСО-А'!$G$9</f>
        <v>3692.4290000000001</v>
      </c>
      <c r="F180" s="117">
        <f>VLOOKUP($A180+ROUND((COLUMN()-2)/24,5),АТС!$A$41:$F$784,6)+'Иные услуги '!$C$5+'РСТ РСО-А'!$J$6+'РСТ РСО-А'!$G$9</f>
        <v>3692.4789999999998</v>
      </c>
      <c r="G180" s="117">
        <f>VLOOKUP($A180+ROUND((COLUMN()-2)/24,5),АТС!$A$41:$F$784,6)+'Иные услуги '!$C$5+'РСТ РСО-А'!$J$6+'РСТ РСО-А'!$G$9</f>
        <v>3692.4690000000001</v>
      </c>
      <c r="H180" s="117">
        <f>VLOOKUP($A180+ROUND((COLUMN()-2)/24,5),АТС!$A$41:$F$784,6)+'Иные услуги '!$C$5+'РСТ РСО-А'!$J$6+'РСТ РСО-А'!$G$9</f>
        <v>3691.5789999999997</v>
      </c>
      <c r="I180" s="117">
        <f>VLOOKUP($A180+ROUND((COLUMN()-2)/24,5),АТС!$A$41:$F$784,6)+'Иные услуги '!$C$5+'РСТ РСО-А'!$J$6+'РСТ РСО-А'!$G$9</f>
        <v>3691.8789999999999</v>
      </c>
      <c r="J180" s="117">
        <f>VLOOKUP($A180+ROUND((COLUMN()-2)/24,5),АТС!$A$41:$F$784,6)+'Иные услуги '!$C$5+'РСТ РСО-А'!$J$6+'РСТ РСО-А'!$G$9</f>
        <v>3692.4389999999999</v>
      </c>
      <c r="K180" s="117">
        <f>VLOOKUP($A180+ROUND((COLUMN()-2)/24,5),АТС!$A$41:$F$784,6)+'Иные услуги '!$C$5+'РСТ РСО-А'!$J$6+'РСТ РСО-А'!$G$9</f>
        <v>3692.6889999999999</v>
      </c>
      <c r="L180" s="117">
        <f>VLOOKUP($A180+ROUND((COLUMN()-2)/24,5),АТС!$A$41:$F$784,6)+'Иные услуги '!$C$5+'РСТ РСО-А'!$J$6+'РСТ РСО-А'!$G$9</f>
        <v>3692.8289999999997</v>
      </c>
      <c r="M180" s="117">
        <f>VLOOKUP($A180+ROUND((COLUMN()-2)/24,5),АТС!$A$41:$F$784,6)+'Иные услуги '!$C$5+'РСТ РСО-А'!$J$6+'РСТ РСО-А'!$G$9</f>
        <v>3692.8689999999997</v>
      </c>
      <c r="N180" s="117">
        <f>VLOOKUP($A180+ROUND((COLUMN()-2)/24,5),АТС!$A$41:$F$784,6)+'Иные услуги '!$C$5+'РСТ РСО-А'!$J$6+'РСТ РСО-А'!$G$9</f>
        <v>3692.8689999999997</v>
      </c>
      <c r="O180" s="117">
        <f>VLOOKUP($A180+ROUND((COLUMN()-2)/24,5),АТС!$A$41:$F$784,6)+'Иные услуги '!$C$5+'РСТ РСО-А'!$J$6+'РСТ РСО-А'!$G$9</f>
        <v>3692.8589999999999</v>
      </c>
      <c r="P180" s="117">
        <f>VLOOKUP($A180+ROUND((COLUMN()-2)/24,5),АТС!$A$41:$F$784,6)+'Иные услуги '!$C$5+'РСТ РСО-А'!$J$6+'РСТ РСО-А'!$G$9</f>
        <v>3692.8389999999999</v>
      </c>
      <c r="Q180" s="117">
        <f>VLOOKUP($A180+ROUND((COLUMN()-2)/24,5),АТС!$A$41:$F$784,6)+'Иные услуги '!$C$5+'РСТ РСО-А'!$J$6+'РСТ РСО-А'!$G$9</f>
        <v>3692.8090000000002</v>
      </c>
      <c r="R180" s="117">
        <f>VLOOKUP($A180+ROUND((COLUMN()-2)/24,5),АТС!$A$41:$F$784,6)+'Иные услуги '!$C$5+'РСТ РСО-А'!$J$6+'РСТ РСО-А'!$G$9</f>
        <v>3692.7289999999998</v>
      </c>
      <c r="S180" s="117">
        <f>VLOOKUP($A180+ROUND((COLUMN()-2)/24,5),АТС!$A$41:$F$784,6)+'Иные услуги '!$C$5+'РСТ РСО-А'!$J$6+'РСТ РСО-А'!$G$9</f>
        <v>3692.7489999999998</v>
      </c>
      <c r="T180" s="117">
        <f>VLOOKUP($A180+ROUND((COLUMN()-2)/24,5),АТС!$A$41:$F$784,6)+'Иные услуги '!$C$5+'РСТ РСО-А'!$J$6+'РСТ РСО-А'!$G$9</f>
        <v>3692.739</v>
      </c>
      <c r="U180" s="117">
        <f>VLOOKUP($A180+ROUND((COLUMN()-2)/24,5),АТС!$A$41:$F$784,6)+'Иные услуги '!$C$5+'РСТ РСО-А'!$J$6+'РСТ РСО-А'!$G$9</f>
        <v>3692.7489999999998</v>
      </c>
      <c r="V180" s="117">
        <f>VLOOKUP($A180+ROUND((COLUMN()-2)/24,5),АТС!$A$41:$F$784,6)+'Иные услуги '!$C$5+'РСТ РСО-А'!$J$6+'РСТ РСО-А'!$G$9</f>
        <v>3692.4789999999998</v>
      </c>
      <c r="W180" s="117">
        <f>VLOOKUP($A180+ROUND((COLUMN()-2)/24,5),АТС!$A$41:$F$784,6)+'Иные услуги '!$C$5+'РСТ РСО-А'!$J$6+'РСТ РСО-А'!$G$9</f>
        <v>3692.3989999999999</v>
      </c>
      <c r="X180" s="117">
        <f>VLOOKUP($A180+ROUND((COLUMN()-2)/24,5),АТС!$A$41:$F$784,6)+'Иные услуги '!$C$5+'РСТ РСО-А'!$J$6+'РСТ РСО-А'!$G$9</f>
        <v>3691.7690000000002</v>
      </c>
      <c r="Y180" s="117">
        <f>VLOOKUP($A180+ROUND((COLUMN()-2)/24,5),АТС!$A$41:$F$784,6)+'Иные услуги '!$C$5+'РСТ РСО-А'!$J$6+'РСТ РСО-А'!$G$9</f>
        <v>3690.3289999999997</v>
      </c>
    </row>
    <row r="181" spans="1:27" x14ac:dyDescent="0.2">
      <c r="A181" s="66">
        <f t="shared" si="5"/>
        <v>43632</v>
      </c>
      <c r="B181" s="117">
        <f>VLOOKUP($A181+ROUND((COLUMN()-2)/24,5),АТС!$A$41:$F$784,6)+'Иные услуги '!$C$5+'РСТ РСО-А'!$J$6+'РСТ РСО-А'!$G$9</f>
        <v>3692.1390000000001</v>
      </c>
      <c r="C181" s="117">
        <f>VLOOKUP($A181+ROUND((COLUMN()-2)/24,5),АТС!$A$41:$F$784,6)+'Иные услуги '!$C$5+'РСТ РСО-А'!$J$6+'РСТ РСО-А'!$G$9</f>
        <v>3692.0889999999999</v>
      </c>
      <c r="D181" s="117">
        <f>VLOOKUP($A181+ROUND((COLUMN()-2)/24,5),АТС!$A$41:$F$784,6)+'Иные услуги '!$C$5+'РСТ РСО-А'!$J$6+'РСТ РСО-А'!$G$9</f>
        <v>3692.279</v>
      </c>
      <c r="E181" s="117">
        <f>VLOOKUP($A181+ROUND((COLUMN()-2)/24,5),АТС!$A$41:$F$784,6)+'Иные услуги '!$C$5+'РСТ РСО-А'!$J$6+'РСТ РСО-А'!$G$9</f>
        <v>3692.3389999999999</v>
      </c>
      <c r="F181" s="117">
        <f>VLOOKUP($A181+ROUND((COLUMN()-2)/24,5),АТС!$A$41:$F$784,6)+'Иные услуги '!$C$5+'РСТ РСО-А'!$J$6+'РСТ РСО-А'!$G$9</f>
        <v>3692.1489999999999</v>
      </c>
      <c r="G181" s="117">
        <f>VLOOKUP($A181+ROUND((COLUMN()-2)/24,5),АТС!$A$41:$F$784,6)+'Иные услуги '!$C$5+'РСТ РСО-А'!$J$6+'РСТ РСО-А'!$G$9</f>
        <v>3693.3789999999999</v>
      </c>
      <c r="H181" s="117">
        <f>VLOOKUP($A181+ROUND((COLUMN()-2)/24,5),АТС!$A$41:$F$784,6)+'Иные услуги '!$C$5+'РСТ РСО-А'!$J$6+'РСТ РСО-А'!$G$9</f>
        <v>3693.2690000000002</v>
      </c>
      <c r="I181" s="117">
        <f>VLOOKUP($A181+ROUND((COLUMN()-2)/24,5),АТС!$A$41:$F$784,6)+'Иные услуги '!$C$5+'РСТ РСО-А'!$J$6+'РСТ РСО-А'!$G$9</f>
        <v>3692.049</v>
      </c>
      <c r="J181" s="117">
        <f>VLOOKUP($A181+ROUND((COLUMN()-2)/24,5),АТС!$A$41:$F$784,6)+'Иные услуги '!$C$5+'РСТ РСО-А'!$J$6+'РСТ РСО-А'!$G$9</f>
        <v>3692.4589999999998</v>
      </c>
      <c r="K181" s="117">
        <f>VLOOKUP($A181+ROUND((COLUMN()-2)/24,5),АТС!$A$41:$F$784,6)+'Иные услуги '!$C$5+'РСТ РСО-А'!$J$6+'РСТ РСО-А'!$G$9</f>
        <v>3692.6489999999999</v>
      </c>
      <c r="L181" s="117">
        <f>VLOOKUP($A181+ROUND((COLUMN()-2)/24,5),АТС!$A$41:$F$784,6)+'Иные услуги '!$C$5+'РСТ РСО-А'!$J$6+'РСТ РСО-А'!$G$9</f>
        <v>3692.7489999999998</v>
      </c>
      <c r="M181" s="117">
        <f>VLOOKUP($A181+ROUND((COLUMN()-2)/24,5),АТС!$A$41:$F$784,6)+'Иные услуги '!$C$5+'РСТ РСО-А'!$J$6+'РСТ РСО-А'!$G$9</f>
        <v>3692.779</v>
      </c>
      <c r="N181" s="117">
        <f>VLOOKUP($A181+ROUND((COLUMN()-2)/24,5),АТС!$A$41:$F$784,6)+'Иные услуги '!$C$5+'РСТ РСО-А'!$J$6+'РСТ РСО-А'!$G$9</f>
        <v>3692.779</v>
      </c>
      <c r="O181" s="117">
        <f>VLOOKUP($A181+ROUND((COLUMN()-2)/24,5),АТС!$A$41:$F$784,6)+'Иные услуги '!$C$5+'РСТ РСО-А'!$J$6+'РСТ РСО-А'!$G$9</f>
        <v>3692.7690000000002</v>
      </c>
      <c r="P181" s="117">
        <f>VLOOKUP($A181+ROUND((COLUMN()-2)/24,5),АТС!$A$41:$F$784,6)+'Иные услуги '!$C$5+'РСТ РСО-А'!$J$6+'РСТ РСО-А'!$G$9</f>
        <v>3692.7690000000002</v>
      </c>
      <c r="Q181" s="117">
        <f>VLOOKUP($A181+ROUND((COLUMN()-2)/24,5),АТС!$A$41:$F$784,6)+'Иные услуги '!$C$5+'РСТ РСО-А'!$J$6+'РСТ РСО-А'!$G$9</f>
        <v>3692.7190000000001</v>
      </c>
      <c r="R181" s="117">
        <f>VLOOKUP($A181+ROUND((COLUMN()-2)/24,5),АТС!$A$41:$F$784,6)+'Иные услуги '!$C$5+'РСТ РСО-А'!$J$6+'РСТ РСО-А'!$G$9</f>
        <v>3692.6889999999999</v>
      </c>
      <c r="S181" s="117">
        <f>VLOOKUP($A181+ROUND((COLUMN()-2)/24,5),АТС!$A$41:$F$784,6)+'Иные услуги '!$C$5+'РСТ РСО-А'!$J$6+'РСТ РСО-А'!$G$9</f>
        <v>3692.6990000000001</v>
      </c>
      <c r="T181" s="117">
        <f>VLOOKUP($A181+ROUND((COLUMN()-2)/24,5),АТС!$A$41:$F$784,6)+'Иные услуги '!$C$5+'РСТ РСО-А'!$J$6+'РСТ РСО-А'!$G$9</f>
        <v>3692.7190000000001</v>
      </c>
      <c r="U181" s="117">
        <f>VLOOKUP($A181+ROUND((COLUMN()-2)/24,5),АТС!$A$41:$F$784,6)+'Иные услуги '!$C$5+'РСТ РСО-А'!$J$6+'РСТ РСО-А'!$G$9</f>
        <v>3692.739</v>
      </c>
      <c r="V181" s="117">
        <f>VLOOKUP($A181+ROUND((COLUMN()-2)/24,5),АТС!$A$41:$F$784,6)+'Иные услуги '!$C$5+'РСТ РСО-А'!$J$6+'РСТ РСО-А'!$G$9</f>
        <v>3692.3789999999999</v>
      </c>
      <c r="W181" s="117">
        <f>VLOOKUP($A181+ROUND((COLUMN()-2)/24,5),АТС!$A$41:$F$784,6)+'Иные услуги '!$C$5+'РСТ РСО-А'!$J$6+'РСТ РСО-А'!$G$9</f>
        <v>3692.3789999999999</v>
      </c>
      <c r="X181" s="117">
        <f>VLOOKUP($A181+ROUND((COLUMN()-2)/24,5),АТС!$A$41:$F$784,6)+'Иные услуги '!$C$5+'РСТ РСО-А'!$J$6+'РСТ РСО-А'!$G$9</f>
        <v>3691.7489999999998</v>
      </c>
      <c r="Y181" s="117">
        <f>VLOOKUP($A181+ROUND((COLUMN()-2)/24,5),АТС!$A$41:$F$784,6)+'Иные услуги '!$C$5+'РСТ РСО-А'!$J$6+'РСТ РСО-А'!$G$9</f>
        <v>3690.1590000000001</v>
      </c>
    </row>
    <row r="182" spans="1:27" x14ac:dyDescent="0.2">
      <c r="A182" s="66">
        <f t="shared" si="5"/>
        <v>43633</v>
      </c>
      <c r="B182" s="117">
        <f>VLOOKUP($A182+ROUND((COLUMN()-2)/24,5),АТС!$A$41:$F$784,6)+'Иные услуги '!$C$5+'РСТ РСО-А'!$J$6+'РСТ РСО-А'!$G$9</f>
        <v>3692.299</v>
      </c>
      <c r="C182" s="117">
        <f>VLOOKUP($A182+ROUND((COLUMN()-2)/24,5),АТС!$A$41:$F$784,6)+'Иные услуги '!$C$5+'РСТ РСО-А'!$J$6+'РСТ РСО-А'!$G$9</f>
        <v>3692.1390000000001</v>
      </c>
      <c r="D182" s="117">
        <f>VLOOKUP($A182+ROUND((COLUMN()-2)/24,5),АТС!$A$41:$F$784,6)+'Иные услуги '!$C$5+'РСТ РСО-А'!$J$6+'РСТ РСО-А'!$G$9</f>
        <v>3692.1790000000001</v>
      </c>
      <c r="E182" s="117">
        <f>VLOOKUP($A182+ROUND((COLUMN()-2)/24,5),АТС!$A$41:$F$784,6)+'Иные услуги '!$C$5+'РСТ РСО-А'!$J$6+'РСТ РСО-А'!$G$9</f>
        <v>3692.3389999999999</v>
      </c>
      <c r="F182" s="117">
        <f>VLOOKUP($A182+ROUND((COLUMN()-2)/24,5),АТС!$A$41:$F$784,6)+'Иные услуги '!$C$5+'РСТ РСО-А'!$J$6+'РСТ РСО-А'!$G$9</f>
        <v>3692.5990000000002</v>
      </c>
      <c r="G182" s="117">
        <f>VLOOKUP($A182+ROUND((COLUMN()-2)/24,5),АТС!$A$41:$F$784,6)+'Иные услуги '!$C$5+'РСТ РСО-А'!$J$6+'РСТ РСО-А'!$G$9</f>
        <v>3692.6089999999999</v>
      </c>
      <c r="H182" s="117">
        <f>VLOOKUP($A182+ROUND((COLUMN()-2)/24,5),АТС!$A$41:$F$784,6)+'Иные услуги '!$C$5+'РСТ РСО-А'!$J$6+'РСТ РСО-А'!$G$9</f>
        <v>3692.0389999999998</v>
      </c>
      <c r="I182" s="117">
        <f>VLOOKUP($A182+ROUND((COLUMN()-2)/24,5),АТС!$A$41:$F$784,6)+'Иные услуги '!$C$5+'РСТ РСО-А'!$J$6+'РСТ РСО-А'!$G$9</f>
        <v>3692.279</v>
      </c>
      <c r="J182" s="117">
        <f>VLOOKUP($A182+ROUND((COLUMN()-2)/24,5),АТС!$A$41:$F$784,6)+'Иные услуги '!$C$5+'РСТ РСО-А'!$J$6+'РСТ РСО-А'!$G$9</f>
        <v>3692.7190000000001</v>
      </c>
      <c r="K182" s="117">
        <f>VLOOKUP($A182+ROUND((COLUMN()-2)/24,5),АТС!$A$41:$F$784,6)+'Иные услуги '!$C$5+'РСТ РСО-А'!$J$6+'РСТ РСО-А'!$G$9</f>
        <v>3692.8789999999999</v>
      </c>
      <c r="L182" s="117">
        <f>VLOOKUP($A182+ROUND((COLUMN()-2)/24,5),АТС!$A$41:$F$784,6)+'Иные услуги '!$C$5+'РСТ РСО-А'!$J$6+'РСТ РСО-А'!$G$9</f>
        <v>3692.9789999999998</v>
      </c>
      <c r="M182" s="117">
        <f>VLOOKUP($A182+ROUND((COLUMN()-2)/24,5),АТС!$A$41:$F$784,6)+'Иные услуги '!$C$5+'РСТ РСО-А'!$J$6+'РСТ РСО-А'!$G$9</f>
        <v>3692.989</v>
      </c>
      <c r="N182" s="117">
        <f>VLOOKUP($A182+ROUND((COLUMN()-2)/24,5),АТС!$A$41:$F$784,6)+'Иные услуги '!$C$5+'РСТ РСО-А'!$J$6+'РСТ РСО-А'!$G$9</f>
        <v>3692.9589999999998</v>
      </c>
      <c r="O182" s="117">
        <f>VLOOKUP($A182+ROUND((COLUMN()-2)/24,5),АТС!$A$41:$F$784,6)+'Иные услуги '!$C$5+'РСТ РСО-А'!$J$6+'РСТ РСО-А'!$G$9</f>
        <v>3692.9589999999998</v>
      </c>
      <c r="P182" s="117">
        <f>VLOOKUP($A182+ROUND((COLUMN()-2)/24,5),АТС!$A$41:$F$784,6)+'Иные услуги '!$C$5+'РСТ РСО-А'!$J$6+'РСТ РСО-А'!$G$9</f>
        <v>3692.9490000000001</v>
      </c>
      <c r="Q182" s="117">
        <f>VLOOKUP($A182+ROUND((COLUMN()-2)/24,5),АТС!$A$41:$F$784,6)+'Иные услуги '!$C$5+'РСТ РСО-А'!$J$6+'РСТ РСО-А'!$G$9</f>
        <v>3692.9989999999998</v>
      </c>
      <c r="R182" s="117">
        <f>VLOOKUP($A182+ROUND((COLUMN()-2)/24,5),АТС!$A$41:$F$784,6)+'Иные услуги '!$C$5+'РСТ РСО-А'!$J$6+'РСТ РСО-А'!$G$9</f>
        <v>3692.989</v>
      </c>
      <c r="S182" s="117">
        <f>VLOOKUP($A182+ROUND((COLUMN()-2)/24,5),АТС!$A$41:$F$784,6)+'Иные услуги '!$C$5+'РСТ РСО-А'!$J$6+'РСТ РСО-А'!$G$9</f>
        <v>3692.9589999999998</v>
      </c>
      <c r="T182" s="117">
        <f>VLOOKUP($A182+ROUND((COLUMN()-2)/24,5),АТС!$A$41:$F$784,6)+'Иные услуги '!$C$5+'РСТ РСО-А'!$J$6+'РСТ РСО-А'!$G$9</f>
        <v>3692.989</v>
      </c>
      <c r="U182" s="117">
        <f>VLOOKUP($A182+ROUND((COLUMN()-2)/24,5),АТС!$A$41:$F$784,6)+'Иные услуги '!$C$5+'РСТ РСО-А'!$J$6+'РСТ РСО-А'!$G$9</f>
        <v>3692.9589999999998</v>
      </c>
      <c r="V182" s="117">
        <f>VLOOKUP($A182+ROUND((COLUMN()-2)/24,5),АТС!$A$41:$F$784,6)+'Иные услуги '!$C$5+'РСТ РСО-А'!$J$6+'РСТ РСО-А'!$G$9</f>
        <v>3692.569</v>
      </c>
      <c r="W182" s="117">
        <f>VLOOKUP($A182+ROUND((COLUMN()-2)/24,5),АТС!$A$41:$F$784,6)+'Иные услуги '!$C$5+'РСТ РСО-А'!$J$6+'РСТ РСО-А'!$G$9</f>
        <v>3692.5190000000002</v>
      </c>
      <c r="X182" s="117">
        <f>VLOOKUP($A182+ROUND((COLUMN()-2)/24,5),АТС!$A$41:$F$784,6)+'Иные услуги '!$C$5+'РСТ РСО-А'!$J$6+'РСТ РСО-А'!$G$9</f>
        <v>3692.029</v>
      </c>
      <c r="Y182" s="117">
        <f>VLOOKUP($A182+ROUND((COLUMN()-2)/24,5),АТС!$A$41:$F$784,6)+'Иные услуги '!$C$5+'РСТ РСО-А'!$J$6+'РСТ РСО-А'!$G$9</f>
        <v>3690.8689999999997</v>
      </c>
    </row>
    <row r="183" spans="1:27" x14ac:dyDescent="0.2">
      <c r="A183" s="66">
        <f t="shared" si="5"/>
        <v>43634</v>
      </c>
      <c r="B183" s="117">
        <f>VLOOKUP($A183+ROUND((COLUMN()-2)/24,5),АТС!$A$41:$F$784,6)+'Иные услуги '!$C$5+'РСТ РСО-А'!$J$6+'РСТ РСО-А'!$G$9</f>
        <v>3692.6289999999999</v>
      </c>
      <c r="C183" s="117">
        <f>VLOOKUP($A183+ROUND((COLUMN()-2)/24,5),АТС!$A$41:$F$784,6)+'Иные услуги '!$C$5+'РСТ РСО-А'!$J$6+'РСТ РСО-А'!$G$9</f>
        <v>3692.489</v>
      </c>
      <c r="D183" s="117">
        <f>VLOOKUP($A183+ROUND((COLUMN()-2)/24,5),АТС!$A$41:$F$784,6)+'Иные услуги '!$C$5+'РСТ РСО-А'!$J$6+'РСТ РСО-А'!$G$9</f>
        <v>3692.4389999999999</v>
      </c>
      <c r="E183" s="117">
        <f>VLOOKUP($A183+ROUND((COLUMN()-2)/24,5),АТС!$A$41:$F$784,6)+'Иные услуги '!$C$5+'РСТ РСО-А'!$J$6+'РСТ РСО-А'!$G$9</f>
        <v>3692.4589999999998</v>
      </c>
      <c r="F183" s="117">
        <f>VLOOKUP($A183+ROUND((COLUMN()-2)/24,5),АТС!$A$41:$F$784,6)+'Иные услуги '!$C$5+'РСТ РСО-А'!$J$6+'РСТ РСО-А'!$G$9</f>
        <v>3692.5789999999997</v>
      </c>
      <c r="G183" s="117">
        <f>VLOOKUP($A183+ROUND((COLUMN()-2)/24,5),АТС!$A$41:$F$784,6)+'Иные услуги '!$C$5+'РСТ РСО-А'!$J$6+'РСТ РСО-А'!$G$9</f>
        <v>3692.4189999999999</v>
      </c>
      <c r="H183" s="117">
        <f>VLOOKUP($A183+ROUND((COLUMN()-2)/24,5),АТС!$A$41:$F$784,6)+'Иные услуги '!$C$5+'РСТ РСО-А'!$J$6+'РСТ РСО-А'!$G$9</f>
        <v>3692.0389999999998</v>
      </c>
      <c r="I183" s="117">
        <f>VLOOKUP($A183+ROUND((COLUMN()-2)/24,5),АТС!$A$41:$F$784,6)+'Иные услуги '!$C$5+'РСТ РСО-А'!$J$6+'РСТ РСО-А'!$G$9</f>
        <v>3692.3589999999999</v>
      </c>
      <c r="J183" s="117">
        <f>VLOOKUP($A183+ROUND((COLUMN()-2)/24,5),АТС!$A$41:$F$784,6)+'Иные услуги '!$C$5+'РСТ РСО-А'!$J$6+'РСТ РСО-А'!$G$9</f>
        <v>3692.6990000000001</v>
      </c>
      <c r="K183" s="117">
        <f>VLOOKUP($A183+ROUND((COLUMN()-2)/24,5),АТС!$A$41:$F$784,6)+'Иные услуги '!$C$5+'РСТ РСО-А'!$J$6+'РСТ РСО-А'!$G$9</f>
        <v>3692.6790000000001</v>
      </c>
      <c r="L183" s="117">
        <f>VLOOKUP($A183+ROUND((COLUMN()-2)/24,5),АТС!$A$41:$F$784,6)+'Иные услуги '!$C$5+'РСТ РСО-А'!$J$6+'РСТ РСО-А'!$G$9</f>
        <v>3692.7489999999998</v>
      </c>
      <c r="M183" s="117">
        <f>VLOOKUP($A183+ROUND((COLUMN()-2)/24,5),АТС!$A$41:$F$784,6)+'Иные услуги '!$C$5+'РСТ РСО-А'!$J$6+'РСТ РСО-А'!$G$9</f>
        <v>3692.7489999999998</v>
      </c>
      <c r="N183" s="117">
        <f>VLOOKUP($A183+ROUND((COLUMN()-2)/24,5),АТС!$A$41:$F$784,6)+'Иные услуги '!$C$5+'РСТ РСО-А'!$J$6+'РСТ РСО-А'!$G$9</f>
        <v>3692.7489999999998</v>
      </c>
      <c r="O183" s="117">
        <f>VLOOKUP($A183+ROUND((COLUMN()-2)/24,5),АТС!$A$41:$F$784,6)+'Иные услуги '!$C$5+'РСТ РСО-А'!$J$6+'РСТ РСО-А'!$G$9</f>
        <v>3692.7690000000002</v>
      </c>
      <c r="P183" s="117">
        <f>VLOOKUP($A183+ROUND((COLUMN()-2)/24,5),АТС!$A$41:$F$784,6)+'Иные услуги '!$C$5+'РСТ РСО-А'!$J$6+'РСТ РСО-А'!$G$9</f>
        <v>3692.7690000000002</v>
      </c>
      <c r="Q183" s="117">
        <f>VLOOKUP($A183+ROUND((COLUMN()-2)/24,5),АТС!$A$41:$F$784,6)+'Иные услуги '!$C$5+'РСТ РСО-А'!$J$6+'РСТ РСО-А'!$G$9</f>
        <v>3692.799</v>
      </c>
      <c r="R183" s="117">
        <f>VLOOKUP($A183+ROUND((COLUMN()-2)/24,5),АТС!$A$41:$F$784,6)+'Иные услуги '!$C$5+'РСТ РСО-А'!$J$6+'РСТ РСО-А'!$G$9</f>
        <v>3692.7690000000002</v>
      </c>
      <c r="S183" s="117">
        <f>VLOOKUP($A183+ROUND((COLUMN()-2)/24,5),АТС!$A$41:$F$784,6)+'Иные услуги '!$C$5+'РСТ РСО-А'!$J$6+'РСТ РСО-А'!$G$9</f>
        <v>3692.7089999999998</v>
      </c>
      <c r="T183" s="117">
        <f>VLOOKUP($A183+ROUND((COLUMN()-2)/24,5),АТС!$A$41:$F$784,6)+'Иные услуги '!$C$5+'РСТ РСО-А'!$J$6+'РСТ РСО-А'!$G$9</f>
        <v>3692.7089999999998</v>
      </c>
      <c r="U183" s="117">
        <f>VLOOKUP($A183+ROUND((COLUMN()-2)/24,5),АТС!$A$41:$F$784,6)+'Иные услуги '!$C$5+'РСТ РСО-А'!$J$6+'РСТ РСО-А'!$G$9</f>
        <v>3692.6689999999999</v>
      </c>
      <c r="V183" s="117">
        <f>VLOOKUP($A183+ROUND((COLUMN()-2)/24,5),АТС!$A$41:$F$784,6)+'Иные услуги '!$C$5+'РСТ РСО-А'!$J$6+'РСТ РСО-А'!$G$9</f>
        <v>3692.0389999999998</v>
      </c>
      <c r="W183" s="117">
        <f>VLOOKUP($A183+ROUND((COLUMN()-2)/24,5),АТС!$A$41:$F$784,6)+'Иные услуги '!$C$5+'РСТ РСО-А'!$J$6+'РСТ РСО-А'!$G$9</f>
        <v>3691.819</v>
      </c>
      <c r="X183" s="117">
        <f>VLOOKUP($A183+ROUND((COLUMN()-2)/24,5),АТС!$A$41:$F$784,6)+'Иные услуги '!$C$5+'РСТ РСО-А'!$J$6+'РСТ РСО-А'!$G$9</f>
        <v>3691.4589999999998</v>
      </c>
      <c r="Y183" s="117">
        <f>VLOOKUP($A183+ROUND((COLUMN()-2)/24,5),АТС!$A$41:$F$784,6)+'Иные услуги '!$C$5+'РСТ РСО-А'!$J$6+'РСТ РСО-А'!$G$9</f>
        <v>3690.2889999999998</v>
      </c>
    </row>
    <row r="184" spans="1:27" x14ac:dyDescent="0.2">
      <c r="A184" s="66">
        <f t="shared" si="5"/>
        <v>43635</v>
      </c>
      <c r="B184" s="117">
        <f>VLOOKUP($A184+ROUND((COLUMN()-2)/24,5),АТС!$A$41:$F$784,6)+'Иные услуги '!$C$5+'РСТ РСО-А'!$J$6+'РСТ РСО-А'!$G$9</f>
        <v>3692.6489999999999</v>
      </c>
      <c r="C184" s="117">
        <f>VLOOKUP($A184+ROUND((COLUMN()-2)/24,5),АТС!$A$41:$F$784,6)+'Иные услуги '!$C$5+'РСТ РСО-А'!$J$6+'РСТ РСО-А'!$G$9</f>
        <v>3692.529</v>
      </c>
      <c r="D184" s="117">
        <f>VLOOKUP($A184+ROUND((COLUMN()-2)/24,5),АТС!$A$41:$F$784,6)+'Иные услуги '!$C$5+'РСТ РСО-А'!$J$6+'РСТ РСО-А'!$G$9</f>
        <v>3692.6189999999997</v>
      </c>
      <c r="E184" s="117">
        <f>VLOOKUP($A184+ROUND((COLUMN()-2)/24,5),АТС!$A$41:$F$784,6)+'Иные услуги '!$C$5+'РСТ РСО-А'!$J$6+'РСТ РСО-А'!$G$9</f>
        <v>3692.6689999999999</v>
      </c>
      <c r="F184" s="117">
        <f>VLOOKUP($A184+ROUND((COLUMN()-2)/24,5),АТС!$A$41:$F$784,6)+'Иные услуги '!$C$5+'РСТ РСО-А'!$J$6+'РСТ РСО-А'!$G$9</f>
        <v>3693.5889999999999</v>
      </c>
      <c r="G184" s="117">
        <f>VLOOKUP($A184+ROUND((COLUMN()-2)/24,5),АТС!$A$41:$F$784,6)+'Иные услуги '!$C$5+'РСТ РСО-А'!$J$6+'РСТ РСО-А'!$G$9</f>
        <v>3693.5889999999999</v>
      </c>
      <c r="H184" s="117">
        <f>VLOOKUP($A184+ROUND((COLUMN()-2)/24,5),АТС!$A$41:$F$784,6)+'Иные услуги '!$C$5+'РСТ РСО-А'!$J$6+'РСТ РСО-А'!$G$9</f>
        <v>3691.8989999999999</v>
      </c>
      <c r="I184" s="117">
        <f>VLOOKUP($A184+ROUND((COLUMN()-2)/24,5),АТС!$A$41:$F$784,6)+'Иные услуги '!$C$5+'РСТ РСО-А'!$J$6+'РСТ РСО-А'!$G$9</f>
        <v>3692.239</v>
      </c>
      <c r="J184" s="117">
        <f>VLOOKUP($A184+ROUND((COLUMN()-2)/24,5),АТС!$A$41:$F$784,6)+'Иные услуги '!$C$5+'РСТ РСО-А'!$J$6+'РСТ РСО-А'!$G$9</f>
        <v>3692.5889999999999</v>
      </c>
      <c r="K184" s="117">
        <f>VLOOKUP($A184+ROUND((COLUMN()-2)/24,5),АТС!$A$41:$F$784,6)+'Иные услуги '!$C$5+'РСТ РСО-А'!$J$6+'РСТ РСО-А'!$G$9</f>
        <v>3692.7289999999998</v>
      </c>
      <c r="L184" s="117">
        <f>VLOOKUP($A184+ROUND((COLUMN()-2)/24,5),АТС!$A$41:$F$784,6)+'Иные услуги '!$C$5+'РСТ РСО-А'!$J$6+'РСТ РСО-А'!$G$9</f>
        <v>3692.8090000000002</v>
      </c>
      <c r="M184" s="117">
        <f>VLOOKUP($A184+ROUND((COLUMN()-2)/24,5),АТС!$A$41:$F$784,6)+'Иные услуги '!$C$5+'РСТ РСО-А'!$J$6+'РСТ РСО-А'!$G$9</f>
        <v>3692.819</v>
      </c>
      <c r="N184" s="117">
        <f>VLOOKUP($A184+ROUND((COLUMN()-2)/24,5),АТС!$A$41:$F$784,6)+'Иные услуги '!$C$5+'РСТ РСО-А'!$J$6+'РСТ РСО-А'!$G$9</f>
        <v>3692.8090000000002</v>
      </c>
      <c r="O184" s="117">
        <f>VLOOKUP($A184+ROUND((COLUMN()-2)/24,5),АТС!$A$41:$F$784,6)+'Иные услуги '!$C$5+'РСТ РСО-А'!$J$6+'РСТ РСО-А'!$G$9</f>
        <v>3692.8090000000002</v>
      </c>
      <c r="P184" s="117">
        <f>VLOOKUP($A184+ROUND((COLUMN()-2)/24,5),АТС!$A$41:$F$784,6)+'Иные услуги '!$C$5+'РСТ РСО-А'!$J$6+'РСТ РСО-А'!$G$9</f>
        <v>3692.7690000000002</v>
      </c>
      <c r="Q184" s="117">
        <f>VLOOKUP($A184+ROUND((COLUMN()-2)/24,5),АТС!$A$41:$F$784,6)+'Иные услуги '!$C$5+'РСТ РСО-А'!$J$6+'РСТ РСО-А'!$G$9</f>
        <v>3692.819</v>
      </c>
      <c r="R184" s="117">
        <f>VLOOKUP($A184+ROUND((COLUMN()-2)/24,5),АТС!$A$41:$F$784,6)+'Иные услуги '!$C$5+'РСТ РСО-А'!$J$6+'РСТ РСО-А'!$G$9</f>
        <v>3693.0590000000002</v>
      </c>
      <c r="S184" s="117">
        <f>VLOOKUP($A184+ROUND((COLUMN()-2)/24,5),АТС!$A$41:$F$784,6)+'Иные услуги '!$C$5+'РСТ РСО-А'!$J$6+'РСТ РСО-А'!$G$9</f>
        <v>3693.049</v>
      </c>
      <c r="T184" s="117">
        <f>VLOOKUP($A184+ROUND((COLUMN()-2)/24,5),АТС!$A$41:$F$784,6)+'Иные услуги '!$C$5+'РСТ РСО-А'!$J$6+'РСТ РСО-А'!$G$9</f>
        <v>3692.989</v>
      </c>
      <c r="U184" s="117">
        <f>VLOOKUP($A184+ROUND((COLUMN()-2)/24,5),АТС!$A$41:$F$784,6)+'Иные услуги '!$C$5+'РСТ РСО-А'!$J$6+'РСТ РСО-А'!$G$9</f>
        <v>3693.009</v>
      </c>
      <c r="V184" s="117">
        <f>VLOOKUP($A184+ROUND((COLUMN()-2)/24,5),АТС!$A$41:$F$784,6)+'Иные услуги '!$C$5+'РСТ РСО-А'!$J$6+'РСТ РСО-А'!$G$9</f>
        <v>3692.5789999999997</v>
      </c>
      <c r="W184" s="117">
        <f>VLOOKUP($A184+ROUND((COLUMN()-2)/24,5),АТС!$A$41:$F$784,6)+'Иные услуги '!$C$5+'РСТ РСО-А'!$J$6+'РСТ РСО-А'!$G$9</f>
        <v>3692.5190000000002</v>
      </c>
      <c r="X184" s="117">
        <f>VLOOKUP($A184+ROUND((COLUMN()-2)/24,5),АТС!$A$41:$F$784,6)+'Иные услуги '!$C$5+'РСТ РСО-А'!$J$6+'РСТ РСО-А'!$G$9</f>
        <v>3692.0590000000002</v>
      </c>
      <c r="Y184" s="117">
        <f>VLOOKUP($A184+ROUND((COLUMN()-2)/24,5),АТС!$A$41:$F$784,6)+'Иные услуги '!$C$5+'РСТ РСО-А'!$J$6+'РСТ РСО-А'!$G$9</f>
        <v>3691.3689999999997</v>
      </c>
    </row>
    <row r="185" spans="1:27" x14ac:dyDescent="0.2">
      <c r="A185" s="66">
        <f t="shared" si="5"/>
        <v>43636</v>
      </c>
      <c r="B185" s="117">
        <f>VLOOKUP($A185+ROUND((COLUMN()-2)/24,5),АТС!$A$41:$F$784,6)+'Иные услуги '!$C$5+'РСТ РСО-А'!$J$6+'РСТ РСО-А'!$G$9</f>
        <v>3692.9690000000001</v>
      </c>
      <c r="C185" s="117">
        <f>VLOOKUP($A185+ROUND((COLUMN()-2)/24,5),АТС!$A$41:$F$784,6)+'Иные услуги '!$C$5+'РСТ РСО-А'!$J$6+'РСТ РСО-А'!$G$9</f>
        <v>3692.7190000000001</v>
      </c>
      <c r="D185" s="117">
        <f>VLOOKUP($A185+ROUND((COLUMN()-2)/24,5),АТС!$A$41:$F$784,6)+'Иные услуги '!$C$5+'РСТ РСО-А'!$J$6+'РСТ РСО-А'!$G$9</f>
        <v>3692.8689999999997</v>
      </c>
      <c r="E185" s="117">
        <f>VLOOKUP($A185+ROUND((COLUMN()-2)/24,5),АТС!$A$41:$F$784,6)+'Иные услуги '!$C$5+'РСТ РСО-А'!$J$6+'РСТ РСО-А'!$G$9</f>
        <v>3693.5889999999999</v>
      </c>
      <c r="F185" s="117">
        <f>VLOOKUP($A185+ROUND((COLUMN()-2)/24,5),АТС!$A$41:$F$784,6)+'Иные услуги '!$C$5+'РСТ РСО-А'!$J$6+'РСТ РСО-А'!$G$9</f>
        <v>3693.5889999999999</v>
      </c>
      <c r="G185" s="117">
        <f>VLOOKUP($A185+ROUND((COLUMN()-2)/24,5),АТС!$A$41:$F$784,6)+'Иные услуги '!$C$5+'РСТ РСО-А'!$J$6+'РСТ РСО-А'!$G$9</f>
        <v>3693.5889999999999</v>
      </c>
      <c r="H185" s="117">
        <f>VLOOKUP($A185+ROUND((COLUMN()-2)/24,5),АТС!$A$41:$F$784,6)+'Иные услуги '!$C$5+'РСТ РСО-А'!$J$6+'РСТ РСО-А'!$G$9</f>
        <v>3692.739</v>
      </c>
      <c r="I185" s="117">
        <f>VLOOKUP($A185+ROUND((COLUMN()-2)/24,5),АТС!$A$41:$F$784,6)+'Иные услуги '!$C$5+'РСТ РСО-А'!$J$6+'РСТ РСО-А'!$G$9</f>
        <v>3692.799</v>
      </c>
      <c r="J185" s="117">
        <f>VLOOKUP($A185+ROUND((COLUMN()-2)/24,5),АТС!$A$41:$F$784,6)+'Иные услуги '!$C$5+'РСТ РСО-А'!$J$6+'РСТ РСО-А'!$G$9</f>
        <v>3692.9989999999998</v>
      </c>
      <c r="K185" s="117">
        <f>VLOOKUP($A185+ROUND((COLUMN()-2)/24,5),АТС!$A$41:$F$784,6)+'Иные услуги '!$C$5+'РСТ РСО-А'!$J$6+'РСТ РСО-А'!$G$9</f>
        <v>3693.0389999999998</v>
      </c>
      <c r="L185" s="117">
        <f>VLOOKUP($A185+ROUND((COLUMN()-2)/24,5),АТС!$A$41:$F$784,6)+'Иные услуги '!$C$5+'РСТ РСО-А'!$J$6+'РСТ РСО-А'!$G$9</f>
        <v>3693.069</v>
      </c>
      <c r="M185" s="117">
        <f>VLOOKUP($A185+ROUND((COLUMN()-2)/24,5),АТС!$A$41:$F$784,6)+'Иные услуги '!$C$5+'РСТ РСО-А'!$J$6+'РСТ РСО-А'!$G$9</f>
        <v>3693.1089999999999</v>
      </c>
      <c r="N185" s="117">
        <f>VLOOKUP($A185+ROUND((COLUMN()-2)/24,5),АТС!$A$41:$F$784,6)+'Иные услуги '!$C$5+'РСТ РСО-А'!$J$6+'РСТ РСО-А'!$G$9</f>
        <v>3693.1189999999997</v>
      </c>
      <c r="O185" s="117">
        <f>VLOOKUP($A185+ROUND((COLUMN()-2)/24,5),АТС!$A$41:$F$784,6)+'Иные услуги '!$C$5+'РСТ РСО-А'!$J$6+'РСТ РСО-А'!$G$9</f>
        <v>3693.1089999999999</v>
      </c>
      <c r="P185" s="117">
        <f>VLOOKUP($A185+ROUND((COLUMN()-2)/24,5),АТС!$A$41:$F$784,6)+'Иные услуги '!$C$5+'РСТ РСО-А'!$J$6+'РСТ РСО-А'!$G$9</f>
        <v>3692.779</v>
      </c>
      <c r="Q185" s="117">
        <f>VLOOKUP($A185+ROUND((COLUMN()-2)/24,5),АТС!$A$41:$F$784,6)+'Иные услуги '!$C$5+'РСТ РСО-А'!$J$6+'РСТ РСО-А'!$G$9</f>
        <v>3692.7690000000002</v>
      </c>
      <c r="R185" s="117">
        <f>VLOOKUP($A185+ROUND((COLUMN()-2)/24,5),АТС!$A$41:$F$784,6)+'Иные услуги '!$C$5+'РСТ РСО-А'!$J$6+'РСТ РСО-А'!$G$9</f>
        <v>3692.7889999999998</v>
      </c>
      <c r="S185" s="117">
        <f>VLOOKUP($A185+ROUND((COLUMN()-2)/24,5),АТС!$A$41:$F$784,6)+'Иные услуги '!$C$5+'РСТ РСО-А'!$J$6+'РСТ РСО-А'!$G$9</f>
        <v>3692.7690000000002</v>
      </c>
      <c r="T185" s="117">
        <f>VLOOKUP($A185+ROUND((COLUMN()-2)/24,5),АТС!$A$41:$F$784,6)+'Иные услуги '!$C$5+'РСТ РСО-А'!$J$6+'РСТ РСО-А'!$G$9</f>
        <v>3693.0590000000002</v>
      </c>
      <c r="U185" s="117">
        <f>VLOOKUP($A185+ROUND((COLUMN()-2)/24,5),АТС!$A$41:$F$784,6)+'Иные услуги '!$C$5+'РСТ РСО-А'!$J$6+'РСТ РСО-А'!$G$9</f>
        <v>3693.0590000000002</v>
      </c>
      <c r="V185" s="117">
        <f>VLOOKUP($A185+ROUND((COLUMN()-2)/24,5),АТС!$A$41:$F$784,6)+'Иные услуги '!$C$5+'РСТ РСО-А'!$J$6+'РСТ РСО-А'!$G$9</f>
        <v>3692.6990000000001</v>
      </c>
      <c r="W185" s="117">
        <f>VLOOKUP($A185+ROUND((COLUMN()-2)/24,5),АТС!$A$41:$F$784,6)+'Иные услуги '!$C$5+'РСТ РСО-А'!$J$6+'РСТ РСО-А'!$G$9</f>
        <v>3692.7289999999998</v>
      </c>
      <c r="X185" s="117">
        <f>VLOOKUP($A185+ROUND((COLUMN()-2)/24,5),АТС!$A$41:$F$784,6)+'Иные услуги '!$C$5+'РСТ РСО-А'!$J$6+'РСТ РСО-А'!$G$9</f>
        <v>3692.4090000000001</v>
      </c>
      <c r="Y185" s="117">
        <f>VLOOKUP($A185+ROUND((COLUMN()-2)/24,5),АТС!$A$41:$F$784,6)+'Иные услуги '!$C$5+'РСТ РСО-А'!$J$6+'РСТ РСО-А'!$G$9</f>
        <v>3692.049</v>
      </c>
    </row>
    <row r="186" spans="1:27" x14ac:dyDescent="0.2">
      <c r="A186" s="66">
        <f t="shared" si="5"/>
        <v>43637</v>
      </c>
      <c r="B186" s="117">
        <f>VLOOKUP($A186+ROUND((COLUMN()-2)/24,5),АТС!$A$41:$F$784,6)+'Иные услуги '!$C$5+'РСТ РСО-А'!$J$6+'РСТ РСО-А'!$G$9</f>
        <v>3692.9389999999999</v>
      </c>
      <c r="C186" s="117">
        <f>VLOOKUP($A186+ROUND((COLUMN()-2)/24,5),АТС!$A$41:$F$784,6)+'Иные услуги '!$C$5+'РСТ РСО-А'!$J$6+'РСТ РСО-А'!$G$9</f>
        <v>3692.7489999999998</v>
      </c>
      <c r="D186" s="117">
        <f>VLOOKUP($A186+ROUND((COLUMN()-2)/24,5),АТС!$A$41:$F$784,6)+'Иные услуги '!$C$5+'РСТ РСО-А'!$J$6+'РСТ РСО-А'!$G$9</f>
        <v>3692.779</v>
      </c>
      <c r="E186" s="117">
        <f>VLOOKUP($A186+ROUND((COLUMN()-2)/24,5),АТС!$A$41:$F$784,6)+'Иные услуги '!$C$5+'РСТ РСО-А'!$J$6+'РСТ РСО-А'!$G$9</f>
        <v>3692.8389999999999</v>
      </c>
      <c r="F186" s="117">
        <f>VLOOKUP($A186+ROUND((COLUMN()-2)/24,5),АТС!$A$41:$F$784,6)+'Иные услуги '!$C$5+'РСТ РСО-А'!$J$6+'РСТ РСО-А'!$G$9</f>
        <v>3692.7289999999998</v>
      </c>
      <c r="G186" s="117">
        <f>VLOOKUP($A186+ROUND((COLUMN()-2)/24,5),АТС!$A$41:$F$784,6)+'Иные услуги '!$C$5+'РСТ РСО-А'!$J$6+'РСТ РСО-А'!$G$9</f>
        <v>3692.739</v>
      </c>
      <c r="H186" s="117">
        <f>VLOOKUP($A186+ROUND((COLUMN()-2)/24,5),АТС!$A$41:$F$784,6)+'Иные услуги '!$C$5+'РСТ РСО-А'!$J$6+'РСТ РСО-А'!$G$9</f>
        <v>3692.1390000000001</v>
      </c>
      <c r="I186" s="117">
        <f>VLOOKUP($A186+ROUND((COLUMN()-2)/24,5),АТС!$A$41:$F$784,6)+'Иные услуги '!$C$5+'РСТ РСО-А'!$J$6+'РСТ РСО-А'!$G$9</f>
        <v>3692.5190000000002</v>
      </c>
      <c r="J186" s="117">
        <f>VLOOKUP($A186+ROUND((COLUMN()-2)/24,5),АТС!$A$41:$F$784,6)+'Иные услуги '!$C$5+'РСТ РСО-А'!$J$6+'РСТ РСО-А'!$G$9</f>
        <v>3692.9389999999999</v>
      </c>
      <c r="K186" s="117">
        <f>VLOOKUP($A186+ROUND((COLUMN()-2)/24,5),АТС!$A$41:$F$784,6)+'Иные услуги '!$C$5+'РСТ РСО-А'!$J$6+'РСТ РСО-А'!$G$9</f>
        <v>3693.009</v>
      </c>
      <c r="L186" s="117">
        <f>VLOOKUP($A186+ROUND((COLUMN()-2)/24,5),АТС!$A$41:$F$784,6)+'Иные услуги '!$C$5+'РСТ РСО-А'!$J$6+'РСТ РСО-А'!$G$9</f>
        <v>3693.0389999999998</v>
      </c>
      <c r="M186" s="117">
        <f>VLOOKUP($A186+ROUND((COLUMN()-2)/24,5),АТС!$A$41:$F$784,6)+'Иные услуги '!$C$5+'РСТ РСО-А'!$J$6+'РСТ РСО-А'!$G$9</f>
        <v>3693.069</v>
      </c>
      <c r="N186" s="117">
        <f>VLOOKUP($A186+ROUND((COLUMN()-2)/24,5),АТС!$A$41:$F$784,6)+'Иные услуги '!$C$5+'РСТ РСО-А'!$J$6+'РСТ РСО-А'!$G$9</f>
        <v>3693.049</v>
      </c>
      <c r="O186" s="117">
        <f>VLOOKUP($A186+ROUND((COLUMN()-2)/24,5),АТС!$A$41:$F$784,6)+'Иные услуги '!$C$5+'РСТ РСО-А'!$J$6+'РСТ РСО-А'!$G$9</f>
        <v>3692.759</v>
      </c>
      <c r="P186" s="117">
        <f>VLOOKUP($A186+ROUND((COLUMN()-2)/24,5),АТС!$A$41:$F$784,6)+'Иные услуги '!$C$5+'РСТ РСО-А'!$J$6+'РСТ РСО-А'!$G$9</f>
        <v>3692.7690000000002</v>
      </c>
      <c r="Q186" s="117">
        <f>VLOOKUP($A186+ROUND((COLUMN()-2)/24,5),АТС!$A$41:$F$784,6)+'Иные услуги '!$C$5+'РСТ РСО-А'!$J$6+'РСТ РСО-А'!$G$9</f>
        <v>3692.7489999999998</v>
      </c>
      <c r="R186" s="117">
        <f>VLOOKUP($A186+ROUND((COLUMN()-2)/24,5),АТС!$A$41:$F$784,6)+'Иные услуги '!$C$5+'РСТ РСО-А'!$J$6+'РСТ РСО-А'!$G$9</f>
        <v>3692.7289999999998</v>
      </c>
      <c r="S186" s="117">
        <f>VLOOKUP($A186+ROUND((COLUMN()-2)/24,5),АТС!$A$41:$F$784,6)+'Иные услуги '!$C$5+'РСТ РСО-А'!$J$6+'РСТ РСО-А'!$G$9</f>
        <v>3692.7889999999998</v>
      </c>
      <c r="T186" s="117">
        <f>VLOOKUP($A186+ROUND((COLUMN()-2)/24,5),АТС!$A$41:$F$784,6)+'Иные услуги '!$C$5+'РСТ РСО-А'!$J$6+'РСТ РСО-А'!$G$9</f>
        <v>3692.9589999999998</v>
      </c>
      <c r="U186" s="117">
        <f>VLOOKUP($A186+ROUND((COLUMN()-2)/24,5),АТС!$A$41:$F$784,6)+'Иные услуги '!$C$5+'РСТ РСО-А'!$J$6+'РСТ РСО-А'!$G$9</f>
        <v>3692.9690000000001</v>
      </c>
      <c r="V186" s="117">
        <f>VLOOKUP($A186+ROUND((COLUMN()-2)/24,5),АТС!$A$41:$F$784,6)+'Иные услуги '!$C$5+'РСТ РСО-А'!$J$6+'РСТ РСО-А'!$G$9</f>
        <v>3692.489</v>
      </c>
      <c r="W186" s="117">
        <f>VLOOKUP($A186+ROUND((COLUMN()-2)/24,5),АТС!$A$41:$F$784,6)+'Иные услуги '!$C$5+'РСТ РСО-А'!$J$6+'РСТ РСО-А'!$G$9</f>
        <v>3692.6289999999999</v>
      </c>
      <c r="X186" s="117">
        <f>VLOOKUP($A186+ROUND((COLUMN()-2)/24,5),АТС!$A$41:$F$784,6)+'Иные услуги '!$C$5+'РСТ РСО-А'!$J$6+'РСТ РСО-А'!$G$9</f>
        <v>3692.2089999999998</v>
      </c>
      <c r="Y186" s="117">
        <f>VLOOKUP($A186+ROUND((COLUMN()-2)/24,5),АТС!$A$41:$F$784,6)+'Иные услуги '!$C$5+'РСТ РСО-А'!$J$6+'РСТ РСО-А'!$G$9</f>
        <v>3691.8490000000002</v>
      </c>
    </row>
    <row r="187" spans="1:27" x14ac:dyDescent="0.2">
      <c r="A187" s="66">
        <f t="shared" si="5"/>
        <v>43638</v>
      </c>
      <c r="B187" s="117">
        <f>VLOOKUP($A187+ROUND((COLUMN()-2)/24,5),АТС!$A$41:$F$784,6)+'Иные услуги '!$C$5+'РСТ РСО-А'!$J$6+'РСТ РСО-А'!$G$9</f>
        <v>3692.799</v>
      </c>
      <c r="C187" s="117">
        <f>VLOOKUP($A187+ROUND((COLUMN()-2)/24,5),АТС!$A$41:$F$784,6)+'Иные услуги '!$C$5+'РСТ РСО-А'!$J$6+'РСТ РСО-А'!$G$9</f>
        <v>3692.759</v>
      </c>
      <c r="D187" s="117">
        <f>VLOOKUP($A187+ROUND((COLUMN()-2)/24,5),АТС!$A$41:$F$784,6)+'Иные услуги '!$C$5+'РСТ РСО-А'!$J$6+'РСТ РСО-А'!$G$9</f>
        <v>3692.8989999999999</v>
      </c>
      <c r="E187" s="117">
        <f>VLOOKUP($A187+ROUND((COLUMN()-2)/24,5),АТС!$A$41:$F$784,6)+'Иные услуги '!$C$5+'РСТ РСО-А'!$J$6+'РСТ РСО-А'!$G$9</f>
        <v>3692.9189999999999</v>
      </c>
      <c r="F187" s="117">
        <f>VLOOKUP($A187+ROUND((COLUMN()-2)/24,5),АТС!$A$41:$F$784,6)+'Иные услуги '!$C$5+'РСТ РСО-А'!$J$6+'РСТ РСО-А'!$G$9</f>
        <v>3692.8589999999999</v>
      </c>
      <c r="G187" s="117">
        <f>VLOOKUP($A187+ROUND((COLUMN()-2)/24,5),АТС!$A$41:$F$784,6)+'Иные услуги '!$C$5+'РСТ РСО-А'!$J$6+'РСТ РСО-А'!$G$9</f>
        <v>3692.8789999999999</v>
      </c>
      <c r="H187" s="117">
        <f>VLOOKUP($A187+ROUND((COLUMN()-2)/24,5),АТС!$A$41:$F$784,6)+'Иные услуги '!$C$5+'РСТ РСО-А'!$J$6+'РСТ РСО-А'!$G$9</f>
        <v>3692.7190000000001</v>
      </c>
      <c r="I187" s="117">
        <f>VLOOKUP($A187+ROUND((COLUMN()-2)/24,5),АТС!$A$41:$F$784,6)+'Иные услуги '!$C$5+'РСТ РСО-А'!$J$6+'РСТ РСО-А'!$G$9</f>
        <v>3692.6390000000001</v>
      </c>
      <c r="J187" s="117">
        <f>VLOOKUP($A187+ROUND((COLUMN()-2)/24,5),АТС!$A$41:$F$784,6)+'Иные услуги '!$C$5+'РСТ РСО-А'!$J$6+'РСТ РСО-А'!$G$9</f>
        <v>3692.9589999999998</v>
      </c>
      <c r="K187" s="117">
        <f>VLOOKUP($A187+ROUND((COLUMN()-2)/24,5),АТС!$A$41:$F$784,6)+'Иные услуги '!$C$5+'РСТ РСО-А'!$J$6+'РСТ РСО-А'!$G$9</f>
        <v>3693.0590000000002</v>
      </c>
      <c r="L187" s="117">
        <f>VLOOKUP($A187+ROUND((COLUMN()-2)/24,5),АТС!$A$41:$F$784,6)+'Иные услуги '!$C$5+'РСТ РСО-А'!$J$6+'РСТ РСО-А'!$G$9</f>
        <v>3693.049</v>
      </c>
      <c r="M187" s="117">
        <f>VLOOKUP($A187+ROUND((COLUMN()-2)/24,5),АТС!$A$41:$F$784,6)+'Иные услуги '!$C$5+'РСТ РСО-А'!$J$6+'РСТ РСО-А'!$G$9</f>
        <v>3693.049</v>
      </c>
      <c r="N187" s="117">
        <f>VLOOKUP($A187+ROUND((COLUMN()-2)/24,5),АТС!$A$41:$F$784,6)+'Иные услуги '!$C$5+'РСТ РСО-А'!$J$6+'РСТ РСО-А'!$G$9</f>
        <v>3693.0389999999998</v>
      </c>
      <c r="O187" s="117">
        <f>VLOOKUP($A187+ROUND((COLUMN()-2)/24,5),АТС!$A$41:$F$784,6)+'Иные услуги '!$C$5+'РСТ РСО-А'!$J$6+'РСТ РСО-А'!$G$9</f>
        <v>3692.8289999999997</v>
      </c>
      <c r="P187" s="117">
        <f>VLOOKUP($A187+ROUND((COLUMN()-2)/24,5),АТС!$A$41:$F$784,6)+'Иные услуги '!$C$5+'РСТ РСО-А'!$J$6+'РСТ РСО-А'!$G$9</f>
        <v>3692.8289999999997</v>
      </c>
      <c r="Q187" s="117">
        <f>VLOOKUP($A187+ROUND((COLUMN()-2)/24,5),АТС!$A$41:$F$784,6)+'Иные услуги '!$C$5+'РСТ РСО-А'!$J$6+'РСТ РСО-А'!$G$9</f>
        <v>3692.8689999999997</v>
      </c>
      <c r="R187" s="117">
        <f>VLOOKUP($A187+ROUND((COLUMN()-2)/24,5),АТС!$A$41:$F$784,6)+'Иные услуги '!$C$5+'РСТ РСО-А'!$J$6+'РСТ РСО-А'!$G$9</f>
        <v>3692.8689999999997</v>
      </c>
      <c r="S187" s="117">
        <f>VLOOKUP($A187+ROUND((COLUMN()-2)/24,5),АТС!$A$41:$F$784,6)+'Иные услуги '!$C$5+'РСТ РСО-А'!$J$6+'РСТ РСО-А'!$G$9</f>
        <v>3692.8090000000002</v>
      </c>
      <c r="T187" s="117">
        <f>VLOOKUP($A187+ROUND((COLUMN()-2)/24,5),АТС!$A$41:$F$784,6)+'Иные услуги '!$C$5+'РСТ РСО-А'!$J$6+'РСТ РСО-А'!$G$9</f>
        <v>3693.029</v>
      </c>
      <c r="U187" s="117">
        <f>VLOOKUP($A187+ROUND((COLUMN()-2)/24,5),АТС!$A$41:$F$784,6)+'Иные услуги '!$C$5+'РСТ РСО-А'!$J$6+'РСТ РСО-А'!$G$9</f>
        <v>3693.009</v>
      </c>
      <c r="V187" s="117">
        <f>VLOOKUP($A187+ROUND((COLUMN()-2)/24,5),АТС!$A$41:$F$784,6)+'Иные услуги '!$C$5+'РСТ РСО-А'!$J$6+'РСТ РСО-А'!$G$9</f>
        <v>3692.5590000000002</v>
      </c>
      <c r="W187" s="117">
        <f>VLOOKUP($A187+ROUND((COLUMN()-2)/24,5),АТС!$A$41:$F$784,6)+'Иные услуги '!$C$5+'РСТ РСО-А'!$J$6+'РСТ РСО-А'!$G$9</f>
        <v>3692.5789999999997</v>
      </c>
      <c r="X187" s="117">
        <f>VLOOKUP($A187+ROUND((COLUMN()-2)/24,5),АТС!$A$41:$F$784,6)+'Иные услуги '!$C$5+'РСТ РСО-А'!$J$6+'РСТ РСО-А'!$G$9</f>
        <v>3692.1990000000001</v>
      </c>
      <c r="Y187" s="117">
        <f>VLOOKUP($A187+ROUND((COLUMN()-2)/24,5),АТС!$A$41:$F$784,6)+'Иные услуги '!$C$5+'РСТ РСО-А'!$J$6+'РСТ РСО-А'!$G$9</f>
        <v>3691.8389999999999</v>
      </c>
    </row>
    <row r="188" spans="1:27" x14ac:dyDescent="0.2">
      <c r="A188" s="66">
        <f t="shared" si="5"/>
        <v>43639</v>
      </c>
      <c r="B188" s="117">
        <f>VLOOKUP($A188+ROUND((COLUMN()-2)/24,5),АТС!$A$41:$F$784,6)+'Иные услуги '!$C$5+'РСТ РСО-А'!$J$6+'РСТ РСО-А'!$G$9</f>
        <v>3692.8389999999999</v>
      </c>
      <c r="C188" s="117">
        <f>VLOOKUP($A188+ROUND((COLUMN()-2)/24,5),АТС!$A$41:$F$784,6)+'Иные услуги '!$C$5+'РСТ РСО-А'!$J$6+'РСТ РСО-А'!$G$9</f>
        <v>3692.7489999999998</v>
      </c>
      <c r="D188" s="117">
        <f>VLOOKUP($A188+ROUND((COLUMN()-2)/24,5),АТС!$A$41:$F$784,6)+'Иные услуги '!$C$5+'РСТ РСО-А'!$J$6+'РСТ РСО-А'!$G$9</f>
        <v>3692.779</v>
      </c>
      <c r="E188" s="117">
        <f>VLOOKUP($A188+ROUND((COLUMN()-2)/24,5),АТС!$A$41:$F$784,6)+'Иные услуги '!$C$5+'РСТ РСО-А'!$J$6+'РСТ РСО-А'!$G$9</f>
        <v>3692.8589999999999</v>
      </c>
      <c r="F188" s="117">
        <f>VLOOKUP($A188+ROUND((COLUMN()-2)/24,5),АТС!$A$41:$F$784,6)+'Иные услуги '!$C$5+'РСТ РСО-А'!$J$6+'РСТ РСО-А'!$G$9</f>
        <v>3692.759</v>
      </c>
      <c r="G188" s="117">
        <f>VLOOKUP($A188+ROUND((COLUMN()-2)/24,5),АТС!$A$41:$F$784,6)+'Иные услуги '!$C$5+'РСТ РСО-А'!$J$6+'РСТ РСО-А'!$G$9</f>
        <v>3692.779</v>
      </c>
      <c r="H188" s="117">
        <f>VLOOKUP($A188+ROUND((COLUMN()-2)/24,5),АТС!$A$41:$F$784,6)+'Иные услуги '!$C$5+'РСТ РСО-А'!$J$6+'РСТ РСО-А'!$G$9</f>
        <v>3692.8289999999997</v>
      </c>
      <c r="I188" s="117">
        <f>VLOOKUP($A188+ROUND((COLUMN()-2)/24,5),АТС!$A$41:$F$784,6)+'Иные услуги '!$C$5+'РСТ РСО-А'!$J$6+'РСТ РСО-А'!$G$9</f>
        <v>3692.6489999999999</v>
      </c>
      <c r="J188" s="117">
        <f>VLOOKUP($A188+ROUND((COLUMN()-2)/24,5),АТС!$A$41:$F$784,6)+'Иные услуги '!$C$5+'РСТ РСО-А'!$J$6+'РСТ РСО-А'!$G$9</f>
        <v>3692.9490000000001</v>
      </c>
      <c r="K188" s="117">
        <f>VLOOKUP($A188+ROUND((COLUMN()-2)/24,5),АТС!$A$41:$F$784,6)+'Иные услуги '!$C$5+'РСТ РСО-А'!$J$6+'РСТ РСО-А'!$G$9</f>
        <v>3692.9690000000001</v>
      </c>
      <c r="L188" s="117">
        <f>VLOOKUP($A188+ROUND((COLUMN()-2)/24,5),АТС!$A$41:$F$784,6)+'Иные услуги '!$C$5+'РСТ РСО-А'!$J$6+'РСТ РСО-А'!$G$9</f>
        <v>3692.9789999999998</v>
      </c>
      <c r="M188" s="117">
        <f>VLOOKUP($A188+ROUND((COLUMN()-2)/24,5),АТС!$A$41:$F$784,6)+'Иные услуги '!$C$5+'РСТ РСО-А'!$J$6+'РСТ РСО-А'!$G$9</f>
        <v>3692.989</v>
      </c>
      <c r="N188" s="117">
        <f>VLOOKUP($A188+ROUND((COLUMN()-2)/24,5),АТС!$A$41:$F$784,6)+'Иные услуги '!$C$5+'РСТ РСО-А'!$J$6+'РСТ РСО-А'!$G$9</f>
        <v>3692.989</v>
      </c>
      <c r="O188" s="117">
        <f>VLOOKUP($A188+ROUND((COLUMN()-2)/24,5),АТС!$A$41:$F$784,6)+'Иные услуги '!$C$5+'РСТ РСО-А'!$J$6+'РСТ РСО-А'!$G$9</f>
        <v>3692.7889999999998</v>
      </c>
      <c r="P188" s="117">
        <f>VLOOKUP($A188+ROUND((COLUMN()-2)/24,5),АТС!$A$41:$F$784,6)+'Иные услуги '!$C$5+'РСТ РСО-А'!$J$6+'РСТ РСО-А'!$G$9</f>
        <v>3692.799</v>
      </c>
      <c r="Q188" s="117">
        <f>VLOOKUP($A188+ROUND((COLUMN()-2)/24,5),АТС!$A$41:$F$784,6)+'Иные услуги '!$C$5+'РСТ РСО-А'!$J$6+'РСТ РСО-А'!$G$9</f>
        <v>3692.8490000000002</v>
      </c>
      <c r="R188" s="117">
        <f>VLOOKUP($A188+ROUND((COLUMN()-2)/24,5),АТС!$A$41:$F$784,6)+'Иные услуги '!$C$5+'РСТ РСО-А'!$J$6+'РСТ РСО-А'!$G$9</f>
        <v>3692.8490000000002</v>
      </c>
      <c r="S188" s="117">
        <f>VLOOKUP($A188+ROUND((COLUMN()-2)/24,5),АТС!$A$41:$F$784,6)+'Иные услуги '!$C$5+'РСТ РСО-А'!$J$6+'РСТ РСО-А'!$G$9</f>
        <v>3692.8490000000002</v>
      </c>
      <c r="T188" s="117">
        <f>VLOOKUP($A188+ROUND((COLUMN()-2)/24,5),АТС!$A$41:$F$784,6)+'Иные услуги '!$C$5+'РСТ РСО-А'!$J$6+'РСТ РСО-А'!$G$9</f>
        <v>3693.009</v>
      </c>
      <c r="U188" s="117">
        <f>VLOOKUP($A188+ROUND((COLUMN()-2)/24,5),АТС!$A$41:$F$784,6)+'Иные услуги '!$C$5+'РСТ РСО-А'!$J$6+'РСТ РСО-А'!$G$9</f>
        <v>3692.8090000000002</v>
      </c>
      <c r="V188" s="117">
        <f>VLOOKUP($A188+ROUND((COLUMN()-2)/24,5),АТС!$A$41:$F$784,6)+'Иные услуги '!$C$5+'РСТ РСО-А'!$J$6+'РСТ РСО-А'!$G$9</f>
        <v>3692.3289999999997</v>
      </c>
      <c r="W188" s="117">
        <f>VLOOKUP($A188+ROUND((COLUMN()-2)/24,5),АТС!$A$41:$F$784,6)+'Иные услуги '!$C$5+'РСТ РСО-А'!$J$6+'РСТ РСО-А'!$G$9</f>
        <v>3692.2889999999998</v>
      </c>
      <c r="X188" s="117">
        <f>VLOOKUP($A188+ROUND((COLUMN()-2)/24,5),АТС!$A$41:$F$784,6)+'Иные услуги '!$C$5+'РСТ РСО-А'!$J$6+'РСТ РСО-А'!$G$9</f>
        <v>3691.5990000000002</v>
      </c>
      <c r="Y188" s="117">
        <f>VLOOKUP($A188+ROUND((COLUMN()-2)/24,5),АТС!$A$41:$F$784,6)+'Иные услуги '!$C$5+'РСТ РСО-А'!$J$6+'РСТ РСО-А'!$G$9</f>
        <v>3690.9589999999998</v>
      </c>
    </row>
    <row r="189" spans="1:27" x14ac:dyDescent="0.2">
      <c r="A189" s="66">
        <f t="shared" si="5"/>
        <v>43640</v>
      </c>
      <c r="B189" s="117">
        <f>VLOOKUP($A189+ROUND((COLUMN()-2)/24,5),АТС!$A$41:$F$784,6)+'Иные услуги '!$C$5+'РСТ РСО-А'!$J$6+'РСТ РСО-А'!$G$9</f>
        <v>3692.6289999999999</v>
      </c>
      <c r="C189" s="117">
        <f>VLOOKUP($A189+ROUND((COLUMN()-2)/24,5),АТС!$A$41:$F$784,6)+'Иные услуги '!$C$5+'РСТ РСО-А'!$J$6+'РСТ РСО-А'!$G$9</f>
        <v>3692.6089999999999</v>
      </c>
      <c r="D189" s="117">
        <f>VLOOKUP($A189+ROUND((COLUMN()-2)/24,5),АТС!$A$41:$F$784,6)+'Иные услуги '!$C$5+'РСТ РСО-А'!$J$6+'РСТ РСО-А'!$G$9</f>
        <v>3692.7289999999998</v>
      </c>
      <c r="E189" s="117">
        <f>VLOOKUP($A189+ROUND((COLUMN()-2)/24,5),АТС!$A$41:$F$784,6)+'Иные услуги '!$C$5+'РСТ РСО-А'!$J$6+'РСТ РСО-А'!$G$9</f>
        <v>3692.6289999999999</v>
      </c>
      <c r="F189" s="117">
        <f>VLOOKUP($A189+ROUND((COLUMN()-2)/24,5),АТС!$A$41:$F$784,6)+'Иные услуги '!$C$5+'РСТ РСО-А'!$J$6+'РСТ РСО-А'!$G$9</f>
        <v>3692.4189999999999</v>
      </c>
      <c r="G189" s="117">
        <f>VLOOKUP($A189+ROUND((COLUMN()-2)/24,5),АТС!$A$41:$F$784,6)+'Иные услуги '!$C$5+'РСТ РСО-А'!$J$6+'РСТ РСО-А'!$G$9</f>
        <v>3692.4589999999998</v>
      </c>
      <c r="H189" s="117">
        <f>VLOOKUP($A189+ROUND((COLUMN()-2)/24,5),АТС!$A$41:$F$784,6)+'Иные услуги '!$C$5+'РСТ РСО-А'!$J$6+'РСТ РСО-А'!$G$9</f>
        <v>3691.819</v>
      </c>
      <c r="I189" s="117">
        <f>VLOOKUP($A189+ROUND((COLUMN()-2)/24,5),АТС!$A$41:$F$784,6)+'Иные услуги '!$C$5+'РСТ РСО-А'!$J$6+'РСТ РСО-А'!$G$9</f>
        <v>3692.1489999999999</v>
      </c>
      <c r="J189" s="117">
        <f>VLOOKUP($A189+ROUND((COLUMN()-2)/24,5),АТС!$A$41:$F$784,6)+'Иные услуги '!$C$5+'РСТ РСО-А'!$J$6+'РСТ РСО-А'!$G$9</f>
        <v>3692.5889999999999</v>
      </c>
      <c r="K189" s="117">
        <f>VLOOKUP($A189+ROUND((COLUMN()-2)/24,5),АТС!$A$41:$F$784,6)+'Иные услуги '!$C$5+'РСТ РСО-А'!$J$6+'РСТ РСО-А'!$G$9</f>
        <v>3692.7489999999998</v>
      </c>
      <c r="L189" s="117">
        <f>VLOOKUP($A189+ROUND((COLUMN()-2)/24,5),АТС!$A$41:$F$784,6)+'Иные услуги '!$C$5+'РСТ РСО-А'!$J$6+'РСТ РСО-А'!$G$9</f>
        <v>3692.8289999999997</v>
      </c>
      <c r="M189" s="117">
        <f>VLOOKUP($A189+ROUND((COLUMN()-2)/24,5),АТС!$A$41:$F$784,6)+'Иные услуги '!$C$5+'РСТ РСО-А'!$J$6+'РСТ РСО-А'!$G$9</f>
        <v>3692.8389999999999</v>
      </c>
      <c r="N189" s="117">
        <f>VLOOKUP($A189+ROUND((COLUMN()-2)/24,5),АТС!$A$41:$F$784,6)+'Иные услуги '!$C$5+'РСТ РСО-А'!$J$6+'РСТ РСО-А'!$G$9</f>
        <v>3692.8090000000002</v>
      </c>
      <c r="O189" s="117">
        <f>VLOOKUP($A189+ROUND((COLUMN()-2)/24,5),АТС!$A$41:$F$784,6)+'Иные услуги '!$C$5+'РСТ РСО-А'!$J$6+'РСТ РСО-А'!$G$9</f>
        <v>3692.4389999999999</v>
      </c>
      <c r="P189" s="117">
        <f>VLOOKUP($A189+ROUND((COLUMN()-2)/24,5),АТС!$A$41:$F$784,6)+'Иные услуги '!$C$5+'РСТ РСО-А'!$J$6+'РСТ РСО-А'!$G$9</f>
        <v>3692.489</v>
      </c>
      <c r="Q189" s="117">
        <f>VLOOKUP($A189+ROUND((COLUMN()-2)/24,5),АТС!$A$41:$F$784,6)+'Иные услуги '!$C$5+'РСТ РСО-А'!$J$6+'РСТ РСО-А'!$G$9</f>
        <v>3692.5990000000002</v>
      </c>
      <c r="R189" s="117">
        <f>VLOOKUP($A189+ROUND((COLUMN()-2)/24,5),АТС!$A$41:$F$784,6)+'Иные услуги '!$C$5+'РСТ РСО-А'!$J$6+'РСТ РСО-А'!$G$9</f>
        <v>3692.6689999999999</v>
      </c>
      <c r="S189" s="117">
        <f>VLOOKUP($A189+ROUND((COLUMN()-2)/24,5),АТС!$A$41:$F$784,6)+'Иные услуги '!$C$5+'РСТ РСО-А'!$J$6+'РСТ РСО-А'!$G$9</f>
        <v>3692.6990000000001</v>
      </c>
      <c r="T189" s="117">
        <f>VLOOKUP($A189+ROUND((COLUMN()-2)/24,5),АТС!$A$41:$F$784,6)+'Иные услуги '!$C$5+'РСТ РСО-А'!$J$6+'РСТ РСО-А'!$G$9</f>
        <v>3692.9490000000001</v>
      </c>
      <c r="U189" s="117">
        <f>VLOOKUP($A189+ROUND((COLUMN()-2)/24,5),АТС!$A$41:$F$784,6)+'Иные услуги '!$C$5+'РСТ РСО-А'!$J$6+'РСТ РСО-А'!$G$9</f>
        <v>3692.9189999999999</v>
      </c>
      <c r="V189" s="117">
        <f>VLOOKUP($A189+ROUND((COLUMN()-2)/24,5),АТС!$A$41:$F$784,6)+'Иные услуги '!$C$5+'РСТ РСО-А'!$J$6+'РСТ РСО-А'!$G$9</f>
        <v>3692.1489999999999</v>
      </c>
      <c r="W189" s="117">
        <f>VLOOKUP($A189+ROUND((COLUMN()-2)/24,5),АТС!$A$41:$F$784,6)+'Иные услуги '!$C$5+'РСТ РСО-А'!$J$6+'РСТ РСО-А'!$G$9</f>
        <v>3691.9090000000001</v>
      </c>
      <c r="X189" s="117">
        <f>VLOOKUP($A189+ROUND((COLUMN()-2)/24,5),АТС!$A$41:$F$784,6)+'Иные услуги '!$C$5+'РСТ РСО-А'!$J$6+'РСТ РСО-А'!$G$9</f>
        <v>3690.9989999999998</v>
      </c>
      <c r="Y189" s="117">
        <f>VLOOKUP($A189+ROUND((COLUMN()-2)/24,5),АТС!$A$41:$F$784,6)+'Иные услуги '!$C$5+'РСТ РСО-А'!$J$6+'РСТ РСО-А'!$G$9</f>
        <v>3690.5190000000002</v>
      </c>
      <c r="AA189" s="67"/>
    </row>
    <row r="190" spans="1:27" x14ac:dyDescent="0.2">
      <c r="A190" s="66">
        <f t="shared" si="5"/>
        <v>43641</v>
      </c>
      <c r="B190" s="117">
        <f>VLOOKUP($A190+ROUND((COLUMN()-2)/24,5),АТС!$A$41:$F$784,6)+'Иные услуги '!$C$5+'РСТ РСО-А'!$J$6+'РСТ РСО-А'!$G$9</f>
        <v>3692.7489999999998</v>
      </c>
      <c r="C190" s="117">
        <f>VLOOKUP($A190+ROUND((COLUMN()-2)/24,5),АТС!$A$41:$F$784,6)+'Иные услуги '!$C$5+'РСТ РСО-А'!$J$6+'РСТ РСО-А'!$G$9</f>
        <v>3692.739</v>
      </c>
      <c r="D190" s="117">
        <f>VLOOKUP($A190+ROUND((COLUMN()-2)/24,5),АТС!$A$41:$F$784,6)+'Иные услуги '!$C$5+'РСТ РСО-А'!$J$6+'РСТ РСО-А'!$G$9</f>
        <v>3693.5789999999997</v>
      </c>
      <c r="E190" s="117">
        <f>VLOOKUP($A190+ROUND((COLUMN()-2)/24,5),АТС!$A$41:$F$784,6)+'Иные услуги '!$C$5+'РСТ РСО-А'!$J$6+'РСТ РСО-А'!$G$9</f>
        <v>3693.5889999999999</v>
      </c>
      <c r="F190" s="117">
        <f>VLOOKUP($A190+ROUND((COLUMN()-2)/24,5),АТС!$A$41:$F$784,6)+'Иные услуги '!$C$5+'РСТ РСО-А'!$J$6+'РСТ РСО-А'!$G$9</f>
        <v>3693.5889999999999</v>
      </c>
      <c r="G190" s="117">
        <f>VLOOKUP($A190+ROUND((COLUMN()-2)/24,5),АТС!$A$41:$F$784,6)+'Иные услуги '!$C$5+'РСТ РСО-А'!$J$6+'РСТ РСО-А'!$G$9</f>
        <v>3693.5889999999999</v>
      </c>
      <c r="H190" s="117">
        <f>VLOOKUP($A190+ROUND((COLUMN()-2)/24,5),АТС!$A$41:$F$784,6)+'Иные услуги '!$C$5+'РСТ РСО-А'!$J$6+'РСТ РСО-А'!$G$9</f>
        <v>3692.1489999999999</v>
      </c>
      <c r="I190" s="117">
        <f>VLOOKUP($A190+ROUND((COLUMN()-2)/24,5),АТС!$A$41:$F$784,6)+'Иные услуги '!$C$5+'РСТ РСО-А'!$J$6+'РСТ РСО-А'!$G$9</f>
        <v>3692.6590000000001</v>
      </c>
      <c r="J190" s="117">
        <f>VLOOKUP($A190+ROUND((COLUMN()-2)/24,5),АТС!$A$41:$F$784,6)+'Иные услуги '!$C$5+'РСТ РСО-А'!$J$6+'РСТ РСО-А'!$G$9</f>
        <v>3693.0190000000002</v>
      </c>
      <c r="K190" s="117">
        <f>VLOOKUP($A190+ROUND((COLUMN()-2)/24,5),АТС!$A$41:$F$784,6)+'Иные услуги '!$C$5+'РСТ РСО-А'!$J$6+'РСТ РСО-А'!$G$9</f>
        <v>3693.0590000000002</v>
      </c>
      <c r="L190" s="117">
        <f>VLOOKUP($A190+ROUND((COLUMN()-2)/24,5),АТС!$A$41:$F$784,6)+'Иные услуги '!$C$5+'РСТ РСО-А'!$J$6+'РСТ РСО-А'!$G$9</f>
        <v>3693.1089999999999</v>
      </c>
      <c r="M190" s="117">
        <f>VLOOKUP($A190+ROUND((COLUMN()-2)/24,5),АТС!$A$41:$F$784,6)+'Иные услуги '!$C$5+'РСТ РСО-А'!$J$6+'РСТ РСО-А'!$G$9</f>
        <v>3693.1089999999999</v>
      </c>
      <c r="N190" s="117">
        <f>VLOOKUP($A190+ROUND((COLUMN()-2)/24,5),АТС!$A$41:$F$784,6)+'Иные услуги '!$C$5+'РСТ РСО-А'!$J$6+'РСТ РСО-А'!$G$9</f>
        <v>3693.1189999999997</v>
      </c>
      <c r="O190" s="117">
        <f>VLOOKUP($A190+ROUND((COLUMN()-2)/24,5),АТС!$A$41:$F$784,6)+'Иные услуги '!$C$5+'РСТ РСО-А'!$J$6+'РСТ РСО-А'!$G$9</f>
        <v>3692.8589999999999</v>
      </c>
      <c r="P190" s="117">
        <f>VLOOKUP($A190+ROUND((COLUMN()-2)/24,5),АТС!$A$41:$F$784,6)+'Иные услуги '!$C$5+'РСТ РСО-А'!$J$6+'РСТ РСО-А'!$G$9</f>
        <v>3692.8589999999999</v>
      </c>
      <c r="Q190" s="117">
        <f>VLOOKUP($A190+ROUND((COLUMN()-2)/24,5),АТС!$A$41:$F$784,6)+'Иные услуги '!$C$5+'РСТ РСО-А'!$J$6+'РСТ РСО-А'!$G$9</f>
        <v>3692.8689999999997</v>
      </c>
      <c r="R190" s="117">
        <f>VLOOKUP($A190+ROUND((COLUMN()-2)/24,5),АТС!$A$41:$F$784,6)+'Иные услуги '!$C$5+'РСТ РСО-А'!$J$6+'РСТ РСО-А'!$G$9</f>
        <v>3692.8689999999997</v>
      </c>
      <c r="S190" s="117">
        <f>VLOOKUP($A190+ROUND((COLUMN()-2)/24,5),АТС!$A$41:$F$784,6)+'Иные услуги '!$C$5+'РСТ РСО-А'!$J$6+'РСТ РСО-А'!$G$9</f>
        <v>3692.779</v>
      </c>
      <c r="T190" s="117">
        <f>VLOOKUP($A190+ROUND((COLUMN()-2)/24,5),АТС!$A$41:$F$784,6)+'Иные услуги '!$C$5+'РСТ РСО-А'!$J$6+'РСТ РСО-А'!$G$9</f>
        <v>3693.029</v>
      </c>
      <c r="U190" s="117">
        <f>VLOOKUP($A190+ROUND((COLUMN()-2)/24,5),АТС!$A$41:$F$784,6)+'Иные услуги '!$C$5+'РСТ РСО-А'!$J$6+'РСТ РСО-А'!$G$9</f>
        <v>3692.8989999999999</v>
      </c>
      <c r="V190" s="117">
        <f>VLOOKUP($A190+ROUND((COLUMN()-2)/24,5),АТС!$A$41:$F$784,6)+'Иные услуги '!$C$5+'РСТ РСО-А'!$J$6+'РСТ РСО-А'!$G$9</f>
        <v>3692.1790000000001</v>
      </c>
      <c r="W190" s="117">
        <f>VLOOKUP($A190+ROUND((COLUMN()-2)/24,5),АТС!$A$41:$F$784,6)+'Иные услуги '!$C$5+'РСТ РСО-А'!$J$6+'РСТ РСО-А'!$G$9</f>
        <v>3692.2190000000001</v>
      </c>
      <c r="X190" s="117">
        <f>VLOOKUP($A190+ROUND((COLUMN()-2)/24,5),АТС!$A$41:$F$784,6)+'Иные услуги '!$C$5+'РСТ РСО-А'!$J$6+'РСТ РСО-А'!$G$9</f>
        <v>3691.5789999999997</v>
      </c>
      <c r="Y190" s="117">
        <f>VLOOKUP($A190+ROUND((COLUMN()-2)/24,5),АТС!$A$41:$F$784,6)+'Иные услуги '!$C$5+'РСТ РСО-А'!$J$6+'РСТ РСО-А'!$G$9</f>
        <v>3690.9290000000001</v>
      </c>
    </row>
    <row r="191" spans="1:27" x14ac:dyDescent="0.2">
      <c r="A191" s="66">
        <f t="shared" si="5"/>
        <v>43642</v>
      </c>
      <c r="B191" s="117">
        <f>VLOOKUP($A191+ROUND((COLUMN()-2)/24,5),АТС!$A$41:$F$784,6)+'Иные услуги '!$C$5+'РСТ РСО-А'!$J$6+'РСТ РСО-А'!$G$9</f>
        <v>3692.6889999999999</v>
      </c>
      <c r="C191" s="117">
        <f>VLOOKUP($A191+ROUND((COLUMN()-2)/24,5),АТС!$A$41:$F$784,6)+'Иные услуги '!$C$5+'РСТ РСО-А'!$J$6+'РСТ РСО-А'!$G$9</f>
        <v>3692.6889999999999</v>
      </c>
      <c r="D191" s="117">
        <f>VLOOKUP($A191+ROUND((COLUMN()-2)/24,5),АТС!$A$41:$F$784,6)+'Иные услуги '!$C$5+'РСТ РСО-А'!$J$6+'РСТ РСО-А'!$G$9</f>
        <v>3693.5889999999999</v>
      </c>
      <c r="E191" s="117">
        <f>VLOOKUP($A191+ROUND((COLUMN()-2)/24,5),АТС!$A$41:$F$784,6)+'Иные услуги '!$C$5+'РСТ РСО-А'!$J$6+'РСТ РСО-А'!$G$9</f>
        <v>3693.5889999999999</v>
      </c>
      <c r="F191" s="117">
        <f>VLOOKUP($A191+ROUND((COLUMN()-2)/24,5),АТС!$A$41:$F$784,6)+'Иные услуги '!$C$5+'РСТ РСО-А'!$J$6+'РСТ РСО-А'!$G$9</f>
        <v>3693.5889999999999</v>
      </c>
      <c r="G191" s="117">
        <f>VLOOKUP($A191+ROUND((COLUMN()-2)/24,5),АТС!$A$41:$F$784,6)+'Иные услуги '!$C$5+'РСТ РСО-А'!$J$6+'РСТ РСО-А'!$G$9</f>
        <v>3693.5889999999999</v>
      </c>
      <c r="H191" s="117">
        <f>VLOOKUP($A191+ROUND((COLUMN()-2)/24,5),АТС!$A$41:$F$784,6)+'Иные услуги '!$C$5+'РСТ РСО-А'!$J$6+'РСТ РСО-А'!$G$9</f>
        <v>3693.5590000000002</v>
      </c>
      <c r="I191" s="117">
        <f>VLOOKUP($A191+ROUND((COLUMN()-2)/24,5),АТС!$A$41:$F$784,6)+'Иные услуги '!$C$5+'РСТ РСО-А'!$J$6+'РСТ РСО-А'!$G$9</f>
        <v>3692.3789999999999</v>
      </c>
      <c r="J191" s="117">
        <f>VLOOKUP($A191+ROUND((COLUMN()-2)/24,5),АТС!$A$41:$F$784,6)+'Иные услуги '!$C$5+'РСТ РСО-А'!$J$6+'РСТ РСО-А'!$G$9</f>
        <v>3692.6990000000001</v>
      </c>
      <c r="K191" s="117">
        <f>VLOOKUP($A191+ROUND((COLUMN()-2)/24,5),АТС!$A$41:$F$784,6)+'Иные услуги '!$C$5+'РСТ РСО-А'!$J$6+'РСТ РСО-А'!$G$9</f>
        <v>3692.9189999999999</v>
      </c>
      <c r="L191" s="117">
        <f>VLOOKUP($A191+ROUND((COLUMN()-2)/24,5),АТС!$A$41:$F$784,6)+'Иные услуги '!$C$5+'РСТ РСО-А'!$J$6+'РСТ РСО-А'!$G$9</f>
        <v>3692.989</v>
      </c>
      <c r="M191" s="117">
        <f>VLOOKUP($A191+ROUND((COLUMN()-2)/24,5),АТС!$A$41:$F$784,6)+'Иные услуги '!$C$5+'РСТ РСО-А'!$J$6+'РСТ РСО-А'!$G$9</f>
        <v>3692.9789999999998</v>
      </c>
      <c r="N191" s="117">
        <f>VLOOKUP($A191+ROUND((COLUMN()-2)/24,5),АТС!$A$41:$F$784,6)+'Иные услуги '!$C$5+'РСТ РСО-А'!$J$6+'РСТ РСО-А'!$G$9</f>
        <v>3692.9589999999998</v>
      </c>
      <c r="O191" s="117">
        <f>VLOOKUP($A191+ROUND((COLUMN()-2)/24,5),АТС!$A$41:$F$784,6)+'Иные услуги '!$C$5+'РСТ РСО-А'!$J$6+'РСТ РСО-А'!$G$9</f>
        <v>3692.7089999999998</v>
      </c>
      <c r="P191" s="117">
        <f>VLOOKUP($A191+ROUND((COLUMN()-2)/24,5),АТС!$A$41:$F$784,6)+'Иные услуги '!$C$5+'РСТ РСО-А'!$J$6+'РСТ РСО-А'!$G$9</f>
        <v>3692.7190000000001</v>
      </c>
      <c r="Q191" s="117">
        <f>VLOOKUP($A191+ROUND((COLUMN()-2)/24,5),АТС!$A$41:$F$784,6)+'Иные услуги '!$C$5+'РСТ РСО-А'!$J$6+'РСТ РСО-А'!$G$9</f>
        <v>3692.7889999999998</v>
      </c>
      <c r="R191" s="117">
        <f>VLOOKUP($A191+ROUND((COLUMN()-2)/24,5),АТС!$A$41:$F$784,6)+'Иные услуги '!$C$5+'РСТ РСО-А'!$J$6+'РСТ РСО-А'!$G$9</f>
        <v>3692.8289999999997</v>
      </c>
      <c r="S191" s="117">
        <f>VLOOKUP($A191+ROUND((COLUMN()-2)/24,5),АТС!$A$41:$F$784,6)+'Иные услуги '!$C$5+'РСТ РСО-А'!$J$6+'РСТ РСО-А'!$G$9</f>
        <v>3692.759</v>
      </c>
      <c r="T191" s="117">
        <f>VLOOKUP($A191+ROUND((COLUMN()-2)/24,5),АТС!$A$41:$F$784,6)+'Иные услуги '!$C$5+'РСТ РСО-А'!$J$6+'РСТ РСО-А'!$G$9</f>
        <v>3692.9490000000001</v>
      </c>
      <c r="U191" s="117">
        <f>VLOOKUP($A191+ROUND((COLUMN()-2)/24,5),АТС!$A$41:$F$784,6)+'Иные услуги '!$C$5+'РСТ РСО-А'!$J$6+'РСТ РСО-А'!$G$9</f>
        <v>3692.8689999999997</v>
      </c>
      <c r="V191" s="117">
        <f>VLOOKUP($A191+ROUND((COLUMN()-2)/24,5),АТС!$A$41:$F$784,6)+'Иные услуги '!$C$5+'РСТ РСО-А'!$J$6+'РСТ РСО-А'!$G$9</f>
        <v>3692.0990000000002</v>
      </c>
      <c r="W191" s="117">
        <f>VLOOKUP($A191+ROUND((COLUMN()-2)/24,5),АТС!$A$41:$F$784,6)+'Иные услуги '!$C$5+'РСТ РСО-А'!$J$6+'РСТ РСО-А'!$G$9</f>
        <v>3691.9789999999998</v>
      </c>
      <c r="X191" s="117">
        <f>VLOOKUP($A191+ROUND((COLUMN()-2)/24,5),АТС!$A$41:$F$784,6)+'Иные услуги '!$C$5+'РСТ РСО-А'!$J$6+'РСТ РСО-А'!$G$9</f>
        <v>3690.8389999999999</v>
      </c>
      <c r="Y191" s="117">
        <f>VLOOKUP($A191+ROUND((COLUMN()-2)/24,5),АТС!$A$41:$F$784,6)+'Иные услуги '!$C$5+'РСТ РСО-А'!$J$6+'РСТ РСО-А'!$G$9</f>
        <v>3690.7190000000001</v>
      </c>
    </row>
    <row r="192" spans="1:27" x14ac:dyDescent="0.2">
      <c r="A192" s="66">
        <f t="shared" si="5"/>
        <v>43643</v>
      </c>
      <c r="B192" s="117">
        <f>VLOOKUP($A192+ROUND((COLUMN()-2)/24,5),АТС!$A$41:$F$784,6)+'Иные услуги '!$C$5+'РСТ РСО-А'!$J$6+'РСТ РСО-А'!$G$9</f>
        <v>3692.8090000000002</v>
      </c>
      <c r="C192" s="117">
        <f>VLOOKUP($A192+ROUND((COLUMN()-2)/24,5),АТС!$A$41:$F$784,6)+'Иные услуги '!$C$5+'РСТ РСО-А'!$J$6+'РСТ РСО-А'!$G$9</f>
        <v>3692.5889999999999</v>
      </c>
      <c r="D192" s="117">
        <f>VLOOKUP($A192+ROUND((COLUMN()-2)/24,5),АТС!$A$41:$F$784,6)+'Иные услуги '!$C$5+'РСТ РСО-А'!$J$6+'РСТ РСО-А'!$G$9</f>
        <v>3692.7889999999998</v>
      </c>
      <c r="E192" s="117">
        <f>VLOOKUP($A192+ROUND((COLUMN()-2)/24,5),АТС!$A$41:$F$784,6)+'Иные услуги '!$C$5+'РСТ РСО-А'!$J$6+'РСТ РСО-А'!$G$9</f>
        <v>3692.9189999999999</v>
      </c>
      <c r="F192" s="117">
        <f>VLOOKUP($A192+ROUND((COLUMN()-2)/24,5),АТС!$A$41:$F$784,6)+'Иные услуги '!$C$5+'РСТ РСО-А'!$J$6+'РСТ РСО-А'!$G$9</f>
        <v>3693.569</v>
      </c>
      <c r="G192" s="117">
        <f>VLOOKUP($A192+ROUND((COLUMN()-2)/24,5),АТС!$A$41:$F$784,6)+'Иные услуги '!$C$5+'РСТ РСО-А'!$J$6+'РСТ РСО-А'!$G$9</f>
        <v>3693.5590000000002</v>
      </c>
      <c r="H192" s="117">
        <f>VLOOKUP($A192+ROUND((COLUMN()-2)/24,5),АТС!$A$41:$F$784,6)+'Иные услуги '!$C$5+'РСТ РСО-А'!$J$6+'РСТ РСО-А'!$G$9</f>
        <v>3692.1390000000001</v>
      </c>
      <c r="I192" s="117">
        <f>VLOOKUP($A192+ROUND((COLUMN()-2)/24,5),АТС!$A$41:$F$784,6)+'Иные услуги '!$C$5+'РСТ РСО-А'!$J$6+'РСТ РСО-А'!$G$9</f>
        <v>3692.4090000000001</v>
      </c>
      <c r="J192" s="117">
        <f>VLOOKUP($A192+ROUND((COLUMN()-2)/24,5),АТС!$A$41:$F$784,6)+'Иные услуги '!$C$5+'РСТ РСО-А'!$J$6+'РСТ РСО-А'!$G$9</f>
        <v>3692.6889999999999</v>
      </c>
      <c r="K192" s="117">
        <f>VLOOKUP($A192+ROUND((COLUMN()-2)/24,5),АТС!$A$41:$F$784,6)+'Иные услуги '!$C$5+'РСТ РСО-А'!$J$6+'РСТ РСО-А'!$G$9</f>
        <v>3692.8890000000001</v>
      </c>
      <c r="L192" s="117">
        <f>VLOOKUP($A192+ROUND((COLUMN()-2)/24,5),АТС!$A$41:$F$784,6)+'Иные услуги '!$C$5+'РСТ РСО-А'!$J$6+'РСТ РСО-А'!$G$9</f>
        <v>3692.9090000000001</v>
      </c>
      <c r="M192" s="117">
        <f>VLOOKUP($A192+ROUND((COLUMN()-2)/24,5),АТС!$A$41:$F$784,6)+'Иные услуги '!$C$5+'РСТ РСО-А'!$J$6+'РСТ РСО-А'!$G$9</f>
        <v>3692.9189999999999</v>
      </c>
      <c r="N192" s="117">
        <f>VLOOKUP($A192+ROUND((COLUMN()-2)/24,5),АТС!$A$41:$F$784,6)+'Иные услуги '!$C$5+'РСТ РСО-А'!$J$6+'РСТ РСО-А'!$G$9</f>
        <v>3692.8789999999999</v>
      </c>
      <c r="O192" s="117">
        <f>VLOOKUP($A192+ROUND((COLUMN()-2)/24,5),АТС!$A$41:$F$784,6)+'Иные услуги '!$C$5+'РСТ РСО-А'!$J$6+'РСТ РСО-А'!$G$9</f>
        <v>3692.549</v>
      </c>
      <c r="P192" s="117">
        <f>VLOOKUP($A192+ROUND((COLUMN()-2)/24,5),АТС!$A$41:$F$784,6)+'Иные услуги '!$C$5+'РСТ РСО-А'!$J$6+'РСТ РСО-А'!$G$9</f>
        <v>3692.549</v>
      </c>
      <c r="Q192" s="117">
        <f>VLOOKUP($A192+ROUND((COLUMN()-2)/24,5),АТС!$A$41:$F$784,6)+'Иные услуги '!$C$5+'РСТ РСО-А'!$J$6+'РСТ РСО-А'!$G$9</f>
        <v>3692.6590000000001</v>
      </c>
      <c r="R192" s="117">
        <f>VLOOKUP($A192+ROUND((COLUMN()-2)/24,5),АТС!$A$41:$F$784,6)+'Иные услуги '!$C$5+'РСТ РСО-А'!$J$6+'РСТ РСО-А'!$G$9</f>
        <v>3692.779</v>
      </c>
      <c r="S192" s="117">
        <f>VLOOKUP($A192+ROUND((COLUMN()-2)/24,5),АТС!$A$41:$F$784,6)+'Иные услуги '!$C$5+'РСТ РСО-А'!$J$6+'РСТ РСО-А'!$G$9</f>
        <v>3692.7089999999998</v>
      </c>
      <c r="T192" s="117">
        <f>VLOOKUP($A192+ROUND((COLUMN()-2)/24,5),АТС!$A$41:$F$784,6)+'Иные услуги '!$C$5+'РСТ РСО-А'!$J$6+'РСТ РСО-А'!$G$9</f>
        <v>3692.9690000000001</v>
      </c>
      <c r="U192" s="117">
        <f>VLOOKUP($A192+ROUND((COLUMN()-2)/24,5),АТС!$A$41:$F$784,6)+'Иные услуги '!$C$5+'РСТ РСО-А'!$J$6+'РСТ РСО-А'!$G$9</f>
        <v>3692.8289999999997</v>
      </c>
      <c r="V192" s="117">
        <f>VLOOKUP($A192+ROUND((COLUMN()-2)/24,5),АТС!$A$41:$F$784,6)+'Иные услуги '!$C$5+'РСТ РСО-А'!$J$6+'РСТ РСО-А'!$G$9</f>
        <v>3691.8789999999999</v>
      </c>
      <c r="W192" s="117">
        <f>VLOOKUP($A192+ROUND((COLUMN()-2)/24,5),АТС!$A$41:$F$784,6)+'Иные услуги '!$C$5+'РСТ РСО-А'!$J$6+'РСТ РСО-А'!$G$9</f>
        <v>3691.7690000000002</v>
      </c>
      <c r="X192" s="117">
        <f>VLOOKUP($A192+ROUND((COLUMN()-2)/24,5),АТС!$A$41:$F$784,6)+'Иные услуги '!$C$5+'РСТ РСО-А'!$J$6+'РСТ РСО-А'!$G$9</f>
        <v>3691.1889999999999</v>
      </c>
      <c r="Y192" s="117">
        <f>VLOOKUP($A192+ROUND((COLUMN()-2)/24,5),АТС!$A$41:$F$784,6)+'Иные услуги '!$C$5+'РСТ РСО-А'!$J$6+'РСТ РСО-А'!$G$9</f>
        <v>3690.8289999999997</v>
      </c>
    </row>
    <row r="193" spans="1:25" x14ac:dyDescent="0.2">
      <c r="A193" s="66">
        <f t="shared" si="5"/>
        <v>43644</v>
      </c>
      <c r="B193" s="117">
        <f>VLOOKUP($A193+ROUND((COLUMN()-2)/24,5),АТС!$A$41:$F$784,6)+'Иные услуги '!$C$5+'РСТ РСО-А'!$J$6+'РСТ РСО-А'!$G$9</f>
        <v>3692.6390000000001</v>
      </c>
      <c r="C193" s="117">
        <f>VLOOKUP($A193+ROUND((COLUMN()-2)/24,5),АТС!$A$41:$F$784,6)+'Иные услуги '!$C$5+'РСТ РСО-А'!$J$6+'РСТ РСО-А'!$G$9</f>
        <v>3692.4490000000001</v>
      </c>
      <c r="D193" s="117">
        <f>VLOOKUP($A193+ROUND((COLUMN()-2)/24,5),АТС!$A$41:$F$784,6)+'Иные услуги '!$C$5+'РСТ РСО-А'!$J$6+'РСТ РСО-А'!$G$9</f>
        <v>3692.6089999999999</v>
      </c>
      <c r="E193" s="117">
        <f>VLOOKUP($A193+ROUND((COLUMN()-2)/24,5),АТС!$A$41:$F$784,6)+'Иные услуги '!$C$5+'РСТ РСО-А'!$J$6+'РСТ РСО-А'!$G$9</f>
        <v>3692.8789999999999</v>
      </c>
      <c r="F193" s="117">
        <f>VLOOKUP($A193+ROUND((COLUMN()-2)/24,5),АТС!$A$41:$F$784,6)+'Иные услуги '!$C$5+'РСТ РСО-А'!$J$6+'РСТ РСО-А'!$G$9</f>
        <v>3692.9690000000001</v>
      </c>
      <c r="G193" s="117">
        <f>VLOOKUP($A193+ROUND((COLUMN()-2)/24,5),АТС!$A$41:$F$784,6)+'Иные услуги '!$C$5+'РСТ РСО-А'!$J$6+'РСТ РСО-А'!$G$9</f>
        <v>3693.569</v>
      </c>
      <c r="H193" s="117">
        <f>VLOOKUP($A193+ROUND((COLUMN()-2)/24,5),АТС!$A$41:$F$784,6)+'Иные услуги '!$C$5+'РСТ РСО-А'!$J$6+'РСТ РСО-А'!$G$9</f>
        <v>3692.6990000000001</v>
      </c>
      <c r="I193" s="117">
        <f>VLOOKUP($A193+ROUND((COLUMN()-2)/24,5),АТС!$A$41:$F$784,6)+'Иные услуги '!$C$5+'РСТ РСО-А'!$J$6+'РСТ РСО-А'!$G$9</f>
        <v>3692.6790000000001</v>
      </c>
      <c r="J193" s="117">
        <f>VLOOKUP($A193+ROUND((COLUMN()-2)/24,5),АТС!$A$41:$F$784,6)+'Иные услуги '!$C$5+'РСТ РСО-А'!$J$6+'РСТ РСО-А'!$G$9</f>
        <v>3692.9589999999998</v>
      </c>
      <c r="K193" s="117">
        <f>VLOOKUP($A193+ROUND((COLUMN()-2)/24,5),АТС!$A$41:$F$784,6)+'Иные услуги '!$C$5+'РСТ РСО-А'!$J$6+'РСТ РСО-А'!$G$9</f>
        <v>3693.069</v>
      </c>
      <c r="L193" s="117">
        <f>VLOOKUP($A193+ROUND((COLUMN()-2)/24,5),АТС!$A$41:$F$784,6)+'Иные услуги '!$C$5+'РСТ РСО-А'!$J$6+'РСТ РСО-А'!$G$9</f>
        <v>3693.069</v>
      </c>
      <c r="M193" s="117">
        <f>VLOOKUP($A193+ROUND((COLUMN()-2)/24,5),АТС!$A$41:$F$784,6)+'Иные услуги '!$C$5+'РСТ РСО-А'!$J$6+'РСТ РСО-А'!$G$9</f>
        <v>3693.0789999999997</v>
      </c>
      <c r="N193" s="117">
        <f>VLOOKUP($A193+ROUND((COLUMN()-2)/24,5),АТС!$A$41:$F$784,6)+'Иные услуги '!$C$5+'РСТ РСО-А'!$J$6+'РСТ РСО-А'!$G$9</f>
        <v>3693.0889999999999</v>
      </c>
      <c r="O193" s="117">
        <f>VLOOKUP($A193+ROUND((COLUMN()-2)/24,5),АТС!$A$41:$F$784,6)+'Иные услуги '!$C$5+'РСТ РСО-А'!$J$6+'РСТ РСО-А'!$G$9</f>
        <v>3692.8689999999997</v>
      </c>
      <c r="P193" s="117">
        <f>VLOOKUP($A193+ROUND((COLUMN()-2)/24,5),АТС!$A$41:$F$784,6)+'Иные услуги '!$C$5+'РСТ РСО-А'!$J$6+'РСТ РСО-А'!$G$9</f>
        <v>3692.8490000000002</v>
      </c>
      <c r="Q193" s="117">
        <f>VLOOKUP($A193+ROUND((COLUMN()-2)/24,5),АТС!$A$41:$F$784,6)+'Иные услуги '!$C$5+'РСТ РСО-А'!$J$6+'РСТ РСО-А'!$G$9</f>
        <v>3692.8589999999999</v>
      </c>
      <c r="R193" s="117">
        <f>VLOOKUP($A193+ROUND((COLUMN()-2)/24,5),АТС!$A$41:$F$784,6)+'Иные услуги '!$C$5+'РСТ РСО-А'!$J$6+'РСТ РСО-А'!$G$9</f>
        <v>3692.8689999999997</v>
      </c>
      <c r="S193" s="117">
        <f>VLOOKUP($A193+ROUND((COLUMN()-2)/24,5),АТС!$A$41:$F$784,6)+'Иные услуги '!$C$5+'РСТ РСО-А'!$J$6+'РСТ РСО-А'!$G$9</f>
        <v>3692.8589999999999</v>
      </c>
      <c r="T193" s="117">
        <f>VLOOKUP($A193+ROUND((COLUMN()-2)/24,5),АТС!$A$41:$F$784,6)+'Иные услуги '!$C$5+'РСТ РСО-А'!$J$6+'РСТ РСО-А'!$G$9</f>
        <v>3693.029</v>
      </c>
      <c r="U193" s="117">
        <f>VLOOKUP($A193+ROUND((COLUMN()-2)/24,5),АТС!$A$41:$F$784,6)+'Иные услуги '!$C$5+'РСТ РСО-А'!$J$6+'РСТ РСО-А'!$G$9</f>
        <v>3692.8490000000002</v>
      </c>
      <c r="V193" s="117">
        <f>VLOOKUP($A193+ROUND((COLUMN()-2)/24,5),АТС!$A$41:$F$784,6)+'Иные услуги '!$C$5+'РСТ РСО-А'!$J$6+'РСТ РСО-А'!$G$9</f>
        <v>3692.3589999999999</v>
      </c>
      <c r="W193" s="117">
        <f>VLOOKUP($A193+ROUND((COLUMN()-2)/24,5),АТС!$A$41:$F$784,6)+'Иные услуги '!$C$5+'РСТ РСО-А'!$J$6+'РСТ РСО-А'!$G$9</f>
        <v>3692.3890000000001</v>
      </c>
      <c r="X193" s="117">
        <f>VLOOKUP($A193+ROUND((COLUMN()-2)/24,5),АТС!$A$41:$F$784,6)+'Иные услуги '!$C$5+'РСТ РСО-А'!$J$6+'РСТ РСО-А'!$G$9</f>
        <v>3691.8490000000002</v>
      </c>
      <c r="Y193" s="117">
        <f>VLOOKUP($A193+ROUND((COLUMN()-2)/24,5),АТС!$A$41:$F$784,6)+'Иные услуги '!$C$5+'РСТ РСО-А'!$J$6+'РСТ РСО-А'!$G$9</f>
        <v>3691.2089999999998</v>
      </c>
    </row>
    <row r="194" spans="1:25" x14ac:dyDescent="0.2">
      <c r="A194" s="66">
        <f t="shared" si="5"/>
        <v>43645</v>
      </c>
      <c r="B194" s="117">
        <f>VLOOKUP($A194+ROUND((COLUMN()-2)/24,5),АТС!$A$41:$F$784,6)+'Иные услуги '!$C$5+'РСТ РСО-А'!$J$6+'РСТ РСО-А'!$G$9</f>
        <v>3692.989</v>
      </c>
      <c r="C194" s="117">
        <f>VLOOKUP($A194+ROUND((COLUMN()-2)/24,5),АТС!$A$41:$F$784,6)+'Иные услуги '!$C$5+'РСТ РСО-А'!$J$6+'РСТ РСО-А'!$G$9</f>
        <v>3693.549</v>
      </c>
      <c r="D194" s="117">
        <f>VLOOKUP($A194+ROUND((COLUMN()-2)/24,5),АТС!$A$41:$F$784,6)+'Иные услуги '!$C$5+'РСТ РСО-А'!$J$6+'РСТ РСО-А'!$G$9</f>
        <v>3693.569</v>
      </c>
      <c r="E194" s="117">
        <f>VLOOKUP($A194+ROUND((COLUMN()-2)/24,5),АТС!$A$41:$F$784,6)+'Иные услуги '!$C$5+'РСТ РСО-А'!$J$6+'РСТ РСО-А'!$G$9</f>
        <v>3693.5789999999997</v>
      </c>
      <c r="F194" s="117">
        <f>VLOOKUP($A194+ROUND((COLUMN()-2)/24,5),АТС!$A$41:$F$784,6)+'Иные услуги '!$C$5+'РСТ РСО-А'!$J$6+'РСТ РСО-А'!$G$9</f>
        <v>3693.569</v>
      </c>
      <c r="G194" s="117">
        <f>VLOOKUP($A194+ROUND((COLUMN()-2)/24,5),АТС!$A$41:$F$784,6)+'Иные услуги '!$C$5+'РСТ РСО-А'!$J$6+'РСТ РСО-А'!$G$9</f>
        <v>3693.569</v>
      </c>
      <c r="H194" s="117">
        <f>VLOOKUP($A194+ROUND((COLUMN()-2)/24,5),АТС!$A$41:$F$784,6)+'Иные услуги '!$C$5+'РСТ РСО-А'!$J$6+'РСТ РСО-А'!$G$9</f>
        <v>3693.569</v>
      </c>
      <c r="I194" s="117">
        <f>VLOOKUP($A194+ROUND((COLUMN()-2)/24,5),АТС!$A$41:$F$784,6)+'Иные услуги '!$C$5+'РСТ РСО-А'!$J$6+'РСТ РСО-А'!$G$9</f>
        <v>3692.6590000000001</v>
      </c>
      <c r="J194" s="117">
        <f>VLOOKUP($A194+ROUND((COLUMN()-2)/24,5),АТС!$A$41:$F$784,6)+'Иные услуги '!$C$5+'РСТ РСО-А'!$J$6+'РСТ РСО-А'!$G$9</f>
        <v>3692.6489999999999</v>
      </c>
      <c r="K194" s="117">
        <f>VLOOKUP($A194+ROUND((COLUMN()-2)/24,5),АТС!$A$41:$F$784,6)+'Иные услуги '!$C$5+'РСТ РСО-А'!$J$6+'РСТ РСО-А'!$G$9</f>
        <v>3692.7289999999998</v>
      </c>
      <c r="L194" s="117">
        <f>VLOOKUP($A194+ROUND((COLUMN()-2)/24,5),АТС!$A$41:$F$784,6)+'Иные услуги '!$C$5+'РСТ РСО-А'!$J$6+'РСТ РСО-А'!$G$9</f>
        <v>3692.799</v>
      </c>
      <c r="M194" s="117">
        <f>VLOOKUP($A194+ROUND((COLUMN()-2)/24,5),АТС!$A$41:$F$784,6)+'Иные услуги '!$C$5+'РСТ РСО-А'!$J$6+'РСТ РСО-А'!$G$9</f>
        <v>3692.799</v>
      </c>
      <c r="N194" s="117">
        <f>VLOOKUP($A194+ROUND((COLUMN()-2)/24,5),АТС!$A$41:$F$784,6)+'Иные услуги '!$C$5+'РСТ РСО-А'!$J$6+'РСТ РСО-А'!$G$9</f>
        <v>3692.7889999999998</v>
      </c>
      <c r="O194" s="117">
        <f>VLOOKUP($A194+ROUND((COLUMN()-2)/24,5),АТС!$A$41:$F$784,6)+'Иные услуги '!$C$5+'РСТ РСО-А'!$J$6+'РСТ РСО-А'!$G$9</f>
        <v>3692.6689999999999</v>
      </c>
      <c r="P194" s="117">
        <f>VLOOKUP($A194+ROUND((COLUMN()-2)/24,5),АТС!$A$41:$F$784,6)+'Иные услуги '!$C$5+'РСТ РСО-А'!$J$6+'РСТ РСО-А'!$G$9</f>
        <v>3692.6889999999999</v>
      </c>
      <c r="Q194" s="117">
        <f>VLOOKUP($A194+ROUND((COLUMN()-2)/24,5),АТС!$A$41:$F$784,6)+'Иные услуги '!$C$5+'РСТ РСО-А'!$J$6+'РСТ РСО-А'!$G$9</f>
        <v>3692.739</v>
      </c>
      <c r="R194" s="117">
        <f>VLOOKUP($A194+ROUND((COLUMN()-2)/24,5),АТС!$A$41:$F$784,6)+'Иные услуги '!$C$5+'РСТ РСО-А'!$J$6+'РСТ РСО-А'!$G$9</f>
        <v>3692.759</v>
      </c>
      <c r="S194" s="117">
        <f>VLOOKUP($A194+ROUND((COLUMN()-2)/24,5),АТС!$A$41:$F$784,6)+'Иные услуги '!$C$5+'РСТ РСО-А'!$J$6+'РСТ РСО-А'!$G$9</f>
        <v>3692.7190000000001</v>
      </c>
      <c r="T194" s="117">
        <f>VLOOKUP($A194+ROUND((COLUMN()-2)/24,5),АТС!$A$41:$F$784,6)+'Иные услуги '!$C$5+'РСТ РСО-А'!$J$6+'РСТ РСО-А'!$G$9</f>
        <v>3692.8389999999999</v>
      </c>
      <c r="U194" s="117">
        <f>VLOOKUP($A194+ROUND((COLUMN()-2)/24,5),АТС!$A$41:$F$784,6)+'Иные услуги '!$C$5+'РСТ РСО-А'!$J$6+'РСТ РСО-А'!$G$9</f>
        <v>3692.8389999999999</v>
      </c>
      <c r="V194" s="117">
        <f>VLOOKUP($A194+ROUND((COLUMN()-2)/24,5),АТС!$A$41:$F$784,6)+'Иные услуги '!$C$5+'РСТ РСО-А'!$J$6+'РСТ РСО-А'!$G$9</f>
        <v>3692.3989999999999</v>
      </c>
      <c r="W194" s="117">
        <f>VLOOKUP($A194+ROUND((COLUMN()-2)/24,5),АТС!$A$41:$F$784,6)+'Иные услуги '!$C$5+'РСТ РСО-А'!$J$6+'РСТ РСО-А'!$G$9</f>
        <v>3692.4189999999999</v>
      </c>
      <c r="X194" s="117">
        <f>VLOOKUP($A194+ROUND((COLUMN()-2)/24,5),АТС!$A$41:$F$784,6)+'Иные услуги '!$C$5+'РСТ РСО-А'!$J$6+'РСТ РСО-А'!$G$9</f>
        <v>3691.9690000000001</v>
      </c>
      <c r="Y194" s="117">
        <f>VLOOKUP($A194+ROUND((COLUMN()-2)/24,5),АТС!$A$41:$F$784,6)+'Иные услуги '!$C$5+'РСТ РСО-А'!$J$6+'РСТ РСО-А'!$G$9</f>
        <v>3691.3490000000002</v>
      </c>
    </row>
    <row r="195" spans="1:25" x14ac:dyDescent="0.2">
      <c r="A195" s="66">
        <f t="shared" ref="A195:A196" si="6">A158</f>
        <v>43646</v>
      </c>
      <c r="B195" s="117">
        <f>VLOOKUP($A195+ROUND((COLUMN()-2)/24,5),АТС!$A$41:$F$784,6)+'Иные услуги '!$C$5+'РСТ РСО-А'!$J$6+'РСТ РСО-А'!$G$9</f>
        <v>3692.7190000000001</v>
      </c>
      <c r="C195" s="117">
        <f>VLOOKUP($A195+ROUND((COLUMN()-2)/24,5),АТС!$A$41:$F$784,6)+'Иные услуги '!$C$5+'РСТ РСО-А'!$J$6+'РСТ РСО-А'!$G$9</f>
        <v>3692.8289999999997</v>
      </c>
      <c r="D195" s="117">
        <f>VLOOKUP($A195+ROUND((COLUMN()-2)/24,5),АТС!$A$41:$F$784,6)+'Иные услуги '!$C$5+'РСТ РСО-А'!$J$6+'РСТ РСО-А'!$G$9</f>
        <v>3692.9490000000001</v>
      </c>
      <c r="E195" s="117">
        <f>VLOOKUP($A195+ROUND((COLUMN()-2)/24,5),АТС!$A$41:$F$784,6)+'Иные услуги '!$C$5+'РСТ РСО-А'!$J$6+'РСТ РСО-А'!$G$9</f>
        <v>3692.8890000000001</v>
      </c>
      <c r="F195" s="117">
        <f>VLOOKUP($A195+ROUND((COLUMN()-2)/24,5),АТС!$A$41:$F$784,6)+'Иные услуги '!$C$5+'РСТ РСО-А'!$J$6+'РСТ РСО-А'!$G$9</f>
        <v>3692.7690000000002</v>
      </c>
      <c r="G195" s="117">
        <f>VLOOKUP($A195+ROUND((COLUMN()-2)/24,5),АТС!$A$41:$F$784,6)+'Иные услуги '!$C$5+'РСТ РСО-А'!$J$6+'РСТ РСО-А'!$G$9</f>
        <v>3693.529</v>
      </c>
      <c r="H195" s="117">
        <f>VLOOKUP($A195+ROUND((COLUMN()-2)/24,5),АТС!$A$41:$F$784,6)+'Иные услуги '!$C$5+'РСТ РСО-А'!$J$6+'РСТ РСО-А'!$G$9</f>
        <v>3693.5590000000002</v>
      </c>
      <c r="I195" s="117">
        <f>VLOOKUP($A195+ROUND((COLUMN()-2)/24,5),АТС!$A$41:$F$784,6)+'Иные услуги '!$C$5+'РСТ РСО-А'!$J$6+'РСТ РСО-А'!$G$9</f>
        <v>3692.509</v>
      </c>
      <c r="J195" s="117">
        <f>VLOOKUP($A195+ROUND((COLUMN()-2)/24,5),АТС!$A$41:$F$784,6)+'Иные услуги '!$C$5+'РСТ РСО-А'!$J$6+'РСТ РСО-А'!$G$9</f>
        <v>3692.7889999999998</v>
      </c>
      <c r="K195" s="117">
        <f>VLOOKUP($A195+ROUND((COLUMN()-2)/24,5),АТС!$A$41:$F$784,6)+'Иные услуги '!$C$5+'РСТ РСО-А'!$J$6+'РСТ РСО-А'!$G$9</f>
        <v>3692.8490000000002</v>
      </c>
      <c r="L195" s="117">
        <f>VLOOKUP($A195+ROUND((COLUMN()-2)/24,5),АТС!$A$41:$F$784,6)+'Иные услуги '!$C$5+'РСТ РСО-А'!$J$6+'РСТ РСО-А'!$G$9</f>
        <v>3692.7690000000002</v>
      </c>
      <c r="M195" s="117">
        <f>VLOOKUP($A195+ROUND((COLUMN()-2)/24,5),АТС!$A$41:$F$784,6)+'Иные услуги '!$C$5+'РСТ РСО-А'!$J$6+'РСТ РСО-А'!$G$9</f>
        <v>3692.779</v>
      </c>
      <c r="N195" s="117">
        <f>VLOOKUP($A195+ROUND((COLUMN()-2)/24,5),АТС!$A$41:$F$784,6)+'Иные услуги '!$C$5+'РСТ РСО-А'!$J$6+'РСТ РСО-А'!$G$9</f>
        <v>3692.779</v>
      </c>
      <c r="O195" s="117">
        <f>VLOOKUP($A195+ROUND((COLUMN()-2)/24,5),АТС!$A$41:$F$784,6)+'Иные услуги '!$C$5+'РСТ РСО-А'!$J$6+'РСТ РСО-А'!$G$9</f>
        <v>3692.6289999999999</v>
      </c>
      <c r="P195" s="117">
        <f>VLOOKUP($A195+ROUND((COLUMN()-2)/24,5),АТС!$A$41:$F$784,6)+'Иные услуги '!$C$5+'РСТ РСО-А'!$J$6+'РСТ РСО-А'!$G$9</f>
        <v>3692.6089999999999</v>
      </c>
      <c r="Q195" s="117">
        <f>VLOOKUP($A195+ROUND((COLUMN()-2)/24,5),АТС!$A$41:$F$784,6)+'Иные услуги '!$C$5+'РСТ РСО-А'!$J$6+'РСТ РСО-А'!$G$9</f>
        <v>3692.6590000000001</v>
      </c>
      <c r="R195" s="117">
        <f>VLOOKUP($A195+ROUND((COLUMN()-2)/24,5),АТС!$A$41:$F$784,6)+'Иные услуги '!$C$5+'РСТ РСО-А'!$J$6+'РСТ РСО-А'!$G$9</f>
        <v>3692.6889999999999</v>
      </c>
      <c r="S195" s="117">
        <f>VLOOKUP($A195+ROUND((COLUMN()-2)/24,5),АТС!$A$41:$F$784,6)+'Иные услуги '!$C$5+'РСТ РСО-А'!$J$6+'РСТ РСО-А'!$G$9</f>
        <v>3692.7089999999998</v>
      </c>
      <c r="T195" s="117">
        <f>VLOOKUP($A195+ROUND((COLUMN()-2)/24,5),АТС!$A$41:$F$784,6)+'Иные услуги '!$C$5+'РСТ РСО-А'!$J$6+'РСТ РСО-А'!$G$9</f>
        <v>3692.8589999999999</v>
      </c>
      <c r="U195" s="117">
        <f>VLOOKUP($A195+ROUND((COLUMN()-2)/24,5),АТС!$A$41:$F$784,6)+'Иные услуги '!$C$5+'РСТ РСО-А'!$J$6+'РСТ РСО-А'!$G$9</f>
        <v>3692.819</v>
      </c>
      <c r="V195" s="117">
        <f>VLOOKUP($A195+ROUND((COLUMN()-2)/24,5),АТС!$A$41:$F$784,6)+'Иные услуги '!$C$5+'РСТ РСО-А'!$J$6+'РСТ РСО-А'!$G$9</f>
        <v>3692.2089999999998</v>
      </c>
      <c r="W195" s="117">
        <f>VLOOKUP($A195+ROUND((COLUMN()-2)/24,5),АТС!$A$41:$F$784,6)+'Иные услуги '!$C$5+'РСТ РСО-А'!$J$6+'РСТ РСО-А'!$G$9</f>
        <v>3692.3289999999997</v>
      </c>
      <c r="X195" s="117">
        <f>VLOOKUP($A195+ROUND((COLUMN()-2)/24,5),АТС!$A$41:$F$784,6)+'Иные услуги '!$C$5+'РСТ РСО-А'!$J$6+'РСТ РСО-А'!$G$9</f>
        <v>3691.779</v>
      </c>
      <c r="Y195" s="117">
        <f>VLOOKUP($A195+ROUND((COLUMN()-2)/24,5),АТС!$A$41:$F$784,6)+'Иные услуги '!$C$5+'РСТ РСО-А'!$J$6+'РСТ РСО-А'!$G$9</f>
        <v>3691.2190000000001</v>
      </c>
    </row>
    <row r="196" spans="1:25" hidden="1" x14ac:dyDescent="0.2">
      <c r="A196" s="66">
        <f t="shared" si="6"/>
        <v>43647</v>
      </c>
      <c r="B196" s="117">
        <f>VLOOKUP($A196+ROUND((COLUMN()-2)/24,5),АТС!$A$41:$F$784,6)+'Иные услуги '!$C$5+'РСТ РСО-А'!$J$6+'РСТ РСО-А'!$G$9</f>
        <v>2854.069</v>
      </c>
      <c r="C196" s="117">
        <f>VLOOKUP($A196+ROUND((COLUMN()-2)/24,5),АТС!$A$41:$F$784,6)+'Иные услуги '!$C$5+'РСТ РСО-А'!$J$6+'РСТ РСО-А'!$G$9</f>
        <v>2854.069</v>
      </c>
      <c r="D196" s="117">
        <f>VLOOKUP($A196+ROUND((COLUMN()-2)/24,5),АТС!$A$41:$F$784,6)+'Иные услуги '!$C$5+'РСТ РСО-А'!$J$6+'РСТ РСО-А'!$G$9</f>
        <v>2854.069</v>
      </c>
      <c r="E196" s="117">
        <f>VLOOKUP($A196+ROUND((COLUMN()-2)/24,5),АТС!$A$41:$F$784,6)+'Иные услуги '!$C$5+'РСТ РСО-А'!$J$6+'РСТ РСО-А'!$G$9</f>
        <v>2854.069</v>
      </c>
      <c r="F196" s="117">
        <f>VLOOKUP($A196+ROUND((COLUMN()-2)/24,5),АТС!$A$41:$F$784,6)+'Иные услуги '!$C$5+'РСТ РСО-А'!$J$6+'РСТ РСО-А'!$G$9</f>
        <v>2854.069</v>
      </c>
      <c r="G196" s="117">
        <f>VLOOKUP($A196+ROUND((COLUMN()-2)/24,5),АТС!$A$41:$F$784,6)+'Иные услуги '!$C$5+'РСТ РСО-А'!$J$6+'РСТ РСО-А'!$G$9</f>
        <v>2854.069</v>
      </c>
      <c r="H196" s="117">
        <f>VLOOKUP($A196+ROUND((COLUMN()-2)/24,5),АТС!$A$41:$F$784,6)+'Иные услуги '!$C$5+'РСТ РСО-А'!$J$6+'РСТ РСО-А'!$G$9</f>
        <v>2854.069</v>
      </c>
      <c r="I196" s="117">
        <f>VLOOKUP($A196+ROUND((COLUMN()-2)/24,5),АТС!$A$41:$F$784,6)+'Иные услуги '!$C$5+'РСТ РСО-А'!$J$6+'РСТ РСО-А'!$G$9</f>
        <v>2854.069</v>
      </c>
      <c r="J196" s="117">
        <f>VLOOKUP($A196+ROUND((COLUMN()-2)/24,5),АТС!$A$41:$F$784,6)+'Иные услуги '!$C$5+'РСТ РСО-А'!$J$6+'РСТ РСО-А'!$G$9</f>
        <v>2854.069</v>
      </c>
      <c r="K196" s="117">
        <f>VLOOKUP($A196+ROUND((COLUMN()-2)/24,5),АТС!$A$41:$F$784,6)+'Иные услуги '!$C$5+'РСТ РСО-А'!$J$6+'РСТ РСО-А'!$G$9</f>
        <v>2854.069</v>
      </c>
      <c r="L196" s="117">
        <f>VLOOKUP($A196+ROUND((COLUMN()-2)/24,5),АТС!$A$41:$F$784,6)+'Иные услуги '!$C$5+'РСТ РСО-А'!$J$6+'РСТ РСО-А'!$G$9</f>
        <v>2854.069</v>
      </c>
      <c r="M196" s="117">
        <f>VLOOKUP($A196+ROUND((COLUMN()-2)/24,5),АТС!$A$41:$F$784,6)+'Иные услуги '!$C$5+'РСТ РСО-А'!$J$6+'РСТ РСО-А'!$G$9</f>
        <v>2854.069</v>
      </c>
      <c r="N196" s="117">
        <f>VLOOKUP($A196+ROUND((COLUMN()-2)/24,5),АТС!$A$41:$F$784,6)+'Иные услуги '!$C$5+'РСТ РСО-А'!$J$6+'РСТ РСО-А'!$G$9</f>
        <v>2854.069</v>
      </c>
      <c r="O196" s="117">
        <f>VLOOKUP($A196+ROUND((COLUMN()-2)/24,5),АТС!$A$41:$F$784,6)+'Иные услуги '!$C$5+'РСТ РСО-А'!$J$6+'РСТ РСО-А'!$G$9</f>
        <v>2854.069</v>
      </c>
      <c r="P196" s="117">
        <f>VLOOKUP($A196+ROUND((COLUMN()-2)/24,5),АТС!$A$41:$F$784,6)+'Иные услуги '!$C$5+'РСТ РСО-А'!$J$6+'РСТ РСО-А'!$G$9</f>
        <v>2854.069</v>
      </c>
      <c r="Q196" s="117">
        <f>VLOOKUP($A196+ROUND((COLUMN()-2)/24,5),АТС!$A$41:$F$784,6)+'Иные услуги '!$C$5+'РСТ РСО-А'!$J$6+'РСТ РСО-А'!$G$9</f>
        <v>2854.069</v>
      </c>
      <c r="R196" s="117">
        <f>VLOOKUP($A196+ROUND((COLUMN()-2)/24,5),АТС!$A$41:$F$784,6)+'Иные услуги '!$C$5+'РСТ РСО-А'!$J$6+'РСТ РСО-А'!$G$9</f>
        <v>2854.069</v>
      </c>
      <c r="S196" s="117">
        <f>VLOOKUP($A196+ROUND((COLUMN()-2)/24,5),АТС!$A$41:$F$784,6)+'Иные услуги '!$C$5+'РСТ РСО-А'!$J$6+'РСТ РСО-А'!$G$9</f>
        <v>2854.069</v>
      </c>
      <c r="T196" s="117">
        <f>VLOOKUP($A196+ROUND((COLUMN()-2)/24,5),АТС!$A$41:$F$784,6)+'Иные услуги '!$C$5+'РСТ РСО-А'!$J$6+'РСТ РСО-А'!$G$9</f>
        <v>2854.069</v>
      </c>
      <c r="U196" s="117">
        <f>VLOOKUP($A196+ROUND((COLUMN()-2)/24,5),АТС!$A$41:$F$784,6)+'Иные услуги '!$C$5+'РСТ РСО-А'!$J$6+'РСТ РСО-А'!$G$9</f>
        <v>2854.069</v>
      </c>
      <c r="V196" s="117">
        <f>VLOOKUP($A196+ROUND((COLUMN()-2)/24,5),АТС!$A$41:$F$784,6)+'Иные услуги '!$C$5+'РСТ РСО-А'!$J$6+'РСТ РСО-А'!$G$9</f>
        <v>2854.069</v>
      </c>
      <c r="W196" s="117">
        <f>VLOOKUP($A196+ROUND((COLUMN()-2)/24,5),АТС!$A$41:$F$784,6)+'Иные услуги '!$C$5+'РСТ РСО-А'!$J$6+'РСТ РСО-А'!$G$9</f>
        <v>2854.069</v>
      </c>
      <c r="X196" s="117">
        <f>VLOOKUP($A196+ROUND((COLUMN()-2)/24,5),АТС!$A$41:$F$784,6)+'Иные услуги '!$C$5+'РСТ РСО-А'!$J$6+'РСТ РСО-А'!$G$9</f>
        <v>2854.069</v>
      </c>
      <c r="Y196" s="117">
        <f>VLOOKUP($A196+ROUND((COLUMN()-2)/24,5),АТС!$A$41:$F$784,6)+'Иные услуги '!$C$5+'РСТ РСО-А'!$J$6+'РСТ РСО-А'!$G$9</f>
        <v>2854.069</v>
      </c>
    </row>
    <row r="197" spans="1:25" x14ac:dyDescent="0.2">
      <c r="A197" s="72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</row>
    <row r="198" spans="1:25" x14ac:dyDescent="0.25">
      <c r="A198" s="74" t="s">
        <v>128</v>
      </c>
    </row>
    <row r="199" spans="1:25" ht="12.75" x14ac:dyDescent="0.2">
      <c r="A199" s="144" t="s">
        <v>35</v>
      </c>
      <c r="B199" s="147" t="s">
        <v>99</v>
      </c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9"/>
    </row>
    <row r="200" spans="1:25" ht="12.75" x14ac:dyDescent="0.2">
      <c r="A200" s="145"/>
      <c r="B200" s="150"/>
      <c r="C200" s="151"/>
      <c r="D200" s="151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  <c r="X200" s="151"/>
      <c r="Y200" s="152"/>
    </row>
    <row r="201" spans="1:25" ht="12.75" x14ac:dyDescent="0.2">
      <c r="A201" s="145"/>
      <c r="B201" s="153" t="s">
        <v>100</v>
      </c>
      <c r="C201" s="155" t="s">
        <v>101</v>
      </c>
      <c r="D201" s="155" t="s">
        <v>102</v>
      </c>
      <c r="E201" s="155" t="s">
        <v>103</v>
      </c>
      <c r="F201" s="155" t="s">
        <v>104</v>
      </c>
      <c r="G201" s="155" t="s">
        <v>105</v>
      </c>
      <c r="H201" s="155" t="s">
        <v>106</v>
      </c>
      <c r="I201" s="155" t="s">
        <v>107</v>
      </c>
      <c r="J201" s="155" t="s">
        <v>108</v>
      </c>
      <c r="K201" s="155" t="s">
        <v>109</v>
      </c>
      <c r="L201" s="155" t="s">
        <v>110</v>
      </c>
      <c r="M201" s="155" t="s">
        <v>111</v>
      </c>
      <c r="N201" s="157" t="s">
        <v>112</v>
      </c>
      <c r="O201" s="155" t="s">
        <v>113</v>
      </c>
      <c r="P201" s="155" t="s">
        <v>114</v>
      </c>
      <c r="Q201" s="155" t="s">
        <v>115</v>
      </c>
      <c r="R201" s="155" t="s">
        <v>116</v>
      </c>
      <c r="S201" s="155" t="s">
        <v>117</v>
      </c>
      <c r="T201" s="155" t="s">
        <v>118</v>
      </c>
      <c r="U201" s="155" t="s">
        <v>119</v>
      </c>
      <c r="V201" s="155" t="s">
        <v>120</v>
      </c>
      <c r="W201" s="155" t="s">
        <v>121</v>
      </c>
      <c r="X201" s="155" t="s">
        <v>122</v>
      </c>
      <c r="Y201" s="155" t="s">
        <v>123</v>
      </c>
    </row>
    <row r="202" spans="1:25" ht="12.75" x14ac:dyDescent="0.2">
      <c r="A202" s="146"/>
      <c r="B202" s="154"/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8"/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</row>
    <row r="203" spans="1:25" x14ac:dyDescent="0.2">
      <c r="A203" s="66">
        <f t="shared" ref="A203:A231" si="7">A166</f>
        <v>43617</v>
      </c>
      <c r="B203" s="84">
        <f>VLOOKUP($A203+ROUND((COLUMN()-2)/24,5),АТС!$A$41:$F$784,6)+'Иные услуги '!$C$5+'РСТ РСО-А'!$J$6+'РСТ РСО-А'!$H$9</f>
        <v>3613.9790000000003</v>
      </c>
      <c r="C203" s="117">
        <f>VLOOKUP($A203+ROUND((COLUMN()-2)/24,5),АТС!$A$41:$F$784,6)+'Иные услуги '!$C$5+'РСТ РСО-А'!$J$6+'РСТ РСО-А'!$H$9</f>
        <v>3613.9390000000003</v>
      </c>
      <c r="D203" s="117">
        <f>VLOOKUP($A203+ROUND((COLUMN()-2)/24,5),АТС!$A$41:$F$784,6)+'Иные услуги '!$C$5+'РСТ РСО-А'!$J$6+'РСТ РСО-А'!$H$9</f>
        <v>3614.0890000000004</v>
      </c>
      <c r="E203" s="117">
        <f>VLOOKUP($A203+ROUND((COLUMN()-2)/24,5),АТС!$A$41:$F$784,6)+'Иные услуги '!$C$5+'РСТ РСО-А'!$J$6+'РСТ РСО-А'!$H$9</f>
        <v>3614.0790000000002</v>
      </c>
      <c r="F203" s="117">
        <f>VLOOKUP($A203+ROUND((COLUMN()-2)/24,5),АТС!$A$41:$F$784,6)+'Иные услуги '!$C$5+'РСТ РСО-А'!$J$6+'РСТ РСО-А'!$H$9</f>
        <v>3613.8890000000006</v>
      </c>
      <c r="G203" s="117">
        <f>VLOOKUP($A203+ROUND((COLUMN()-2)/24,5),АТС!$A$41:$F$784,6)+'Иные услуги '!$C$5+'РСТ РСО-А'!$J$6+'РСТ РСО-А'!$H$9</f>
        <v>3613.8090000000002</v>
      </c>
      <c r="H203" s="117">
        <f>VLOOKUP($A203+ROUND((COLUMN()-2)/24,5),АТС!$A$41:$F$784,6)+'Иные услуги '!$C$5+'РСТ РСО-А'!$J$6+'РСТ РСО-А'!$H$9</f>
        <v>3612.5390000000002</v>
      </c>
      <c r="I203" s="117">
        <f>VLOOKUP($A203+ROUND((COLUMN()-2)/24,5),АТС!$A$41:$F$784,6)+'Иные услуги '!$C$5+'РСТ РСО-А'!$J$6+'РСТ РСО-А'!$H$9</f>
        <v>3613.2890000000002</v>
      </c>
      <c r="J203" s="117">
        <f>VLOOKUP($A203+ROUND((COLUMN()-2)/24,5),АТС!$A$41:$F$784,6)+'Иные услуги '!$C$5+'РСТ РСО-А'!$J$6+'РСТ РСО-А'!$H$9</f>
        <v>3614.1390000000006</v>
      </c>
      <c r="K203" s="117">
        <f>VLOOKUP($A203+ROUND((COLUMN()-2)/24,5),АТС!$A$41:$F$784,6)+'Иные услуги '!$C$5+'РСТ РСО-А'!$J$6+'РСТ РСО-А'!$H$9</f>
        <v>3614.5790000000002</v>
      </c>
      <c r="L203" s="117">
        <f>VLOOKUP($A203+ROUND((COLUMN()-2)/24,5),АТС!$A$41:$F$784,6)+'Иные услуги '!$C$5+'РСТ РСО-А'!$J$6+'РСТ РСО-А'!$H$9</f>
        <v>3614.6790000000005</v>
      </c>
      <c r="M203" s="117">
        <f>VLOOKUP($A203+ROUND((COLUMN()-2)/24,5),АТС!$A$41:$F$784,6)+'Иные услуги '!$C$5+'РСТ РСО-А'!$J$6+'РСТ РСО-А'!$H$9</f>
        <v>3614.7190000000005</v>
      </c>
      <c r="N203" s="117">
        <f>VLOOKUP($A203+ROUND((COLUMN()-2)/24,5),АТС!$A$41:$F$784,6)+'Иные услуги '!$C$5+'РСТ РСО-А'!$J$6+'РСТ РСО-А'!$H$9</f>
        <v>3614.5490000000004</v>
      </c>
      <c r="O203" s="117">
        <f>VLOOKUP($A203+ROUND((COLUMN()-2)/24,5),АТС!$A$41:$F$784,6)+'Иные услуги '!$C$5+'РСТ РСО-А'!$J$6+'РСТ РСО-А'!$H$9</f>
        <v>3614.5990000000006</v>
      </c>
      <c r="P203" s="117">
        <f>VLOOKUP($A203+ROUND((COLUMN()-2)/24,5),АТС!$A$41:$F$784,6)+'Иные услуги '!$C$5+'РСТ РСО-А'!$J$6+'РСТ РСО-А'!$H$9</f>
        <v>3614.6590000000001</v>
      </c>
      <c r="Q203" s="117">
        <f>VLOOKUP($A203+ROUND((COLUMN()-2)/24,5),АТС!$A$41:$F$784,6)+'Иные услуги '!$C$5+'РСТ РСО-А'!$J$6+'РСТ РСО-А'!$H$9</f>
        <v>3614.6690000000003</v>
      </c>
      <c r="R203" s="117">
        <f>VLOOKUP($A203+ROUND((COLUMN()-2)/24,5),АТС!$A$41:$F$784,6)+'Иные услуги '!$C$5+'РСТ РСО-А'!$J$6+'РСТ РСО-А'!$H$9</f>
        <v>3614.5490000000004</v>
      </c>
      <c r="S203" s="117">
        <f>VLOOKUP($A203+ROUND((COLUMN()-2)/24,5),АТС!$A$41:$F$784,6)+'Иные услуги '!$C$5+'РСТ РСО-А'!$J$6+'РСТ РСО-А'!$H$9</f>
        <v>3614.5890000000004</v>
      </c>
      <c r="T203" s="117">
        <f>VLOOKUP($A203+ROUND((COLUMN()-2)/24,5),АТС!$A$41:$F$784,6)+'Иные услуги '!$C$5+'РСТ РСО-А'!$J$6+'РСТ РСО-А'!$H$9</f>
        <v>3614.7390000000005</v>
      </c>
      <c r="U203" s="117">
        <f>VLOOKUP($A203+ROUND((COLUMN()-2)/24,5),АТС!$A$41:$F$784,6)+'Иные услуги '!$C$5+'РСТ РСО-А'!$J$6+'РСТ РСО-А'!$H$9</f>
        <v>3614.9290000000005</v>
      </c>
      <c r="V203" s="117">
        <f>VLOOKUP($A203+ROUND((COLUMN()-2)/24,5),АТС!$A$41:$F$784,6)+'Иные услуги '!$C$5+'РСТ РСО-А'!$J$6+'РСТ РСО-А'!$H$9</f>
        <v>3614.1090000000004</v>
      </c>
      <c r="W203" s="117">
        <f>VLOOKUP($A203+ROUND((COLUMN()-2)/24,5),АТС!$A$41:$F$784,6)+'Иные услуги '!$C$5+'РСТ РСО-А'!$J$6+'РСТ РСО-А'!$H$9</f>
        <v>3614.0290000000005</v>
      </c>
      <c r="X203" s="117">
        <f>VLOOKUP($A203+ROUND((COLUMN()-2)/24,5),АТС!$A$41:$F$784,6)+'Иные услуги '!$C$5+'РСТ РСО-А'!$J$6+'РСТ РСО-А'!$H$9</f>
        <v>3613.0190000000002</v>
      </c>
      <c r="Y203" s="117">
        <f>VLOOKUP($A203+ROUND((COLUMN()-2)/24,5),АТС!$A$41:$F$784,6)+'Иные услуги '!$C$5+'РСТ РСО-А'!$J$6+'РСТ РСО-А'!$H$9</f>
        <v>3612.0190000000002</v>
      </c>
    </row>
    <row r="204" spans="1:25" x14ac:dyDescent="0.2">
      <c r="A204" s="66">
        <f t="shared" si="7"/>
        <v>43618</v>
      </c>
      <c r="B204" s="117">
        <f>VLOOKUP($A204+ROUND((COLUMN()-2)/24,5),АТС!$A$41:$F$784,6)+'Иные услуги '!$C$5+'РСТ РСО-А'!$J$6+'РСТ РСО-А'!$H$9</f>
        <v>3613.8690000000001</v>
      </c>
      <c r="C204" s="117">
        <f>VLOOKUP($A204+ROUND((COLUMN()-2)/24,5),АТС!$A$41:$F$784,6)+'Иные услуги '!$C$5+'РСТ РСО-А'!$J$6+'РСТ РСО-А'!$H$9</f>
        <v>3613.5890000000004</v>
      </c>
      <c r="D204" s="117">
        <f>VLOOKUP($A204+ROUND((COLUMN()-2)/24,5),АТС!$A$41:$F$784,6)+'Иные услуги '!$C$5+'РСТ РСО-А'!$J$6+'РСТ РСО-А'!$H$9</f>
        <v>3613.8390000000004</v>
      </c>
      <c r="E204" s="117">
        <f>VLOOKUP($A204+ROUND((COLUMN()-2)/24,5),АТС!$A$41:$F$784,6)+'Иные услуги '!$C$5+'РСТ РСО-А'!$J$6+'РСТ РСО-А'!$H$9</f>
        <v>3613.8890000000006</v>
      </c>
      <c r="F204" s="117">
        <f>VLOOKUP($A204+ROUND((COLUMN()-2)/24,5),АТС!$A$41:$F$784,6)+'Иные услуги '!$C$5+'РСТ РСО-А'!$J$6+'РСТ РСО-А'!$H$9</f>
        <v>3613.4990000000003</v>
      </c>
      <c r="G204" s="117">
        <f>VLOOKUP($A204+ROUND((COLUMN()-2)/24,5),АТС!$A$41:$F$784,6)+'Иные услуги '!$C$5+'РСТ РСО-А'!$J$6+'РСТ РСО-А'!$H$9</f>
        <v>3613.6290000000004</v>
      </c>
      <c r="H204" s="117">
        <f>VLOOKUP($A204+ROUND((COLUMN()-2)/24,5),АТС!$A$41:$F$784,6)+'Иные услуги '!$C$5+'РСТ РСО-А'!$J$6+'РСТ РСО-А'!$H$9</f>
        <v>3612.1090000000004</v>
      </c>
      <c r="I204" s="117">
        <f>VLOOKUP($A204+ROUND((COLUMN()-2)/24,5),АТС!$A$41:$F$784,6)+'Иные услуги '!$C$5+'РСТ РСО-А'!$J$6+'РСТ РСО-А'!$H$9</f>
        <v>3613.4190000000003</v>
      </c>
      <c r="J204" s="117">
        <f>VLOOKUP($A204+ROUND((COLUMN()-2)/24,5),АТС!$A$41:$F$784,6)+'Иные услуги '!$C$5+'РСТ РСО-А'!$J$6+'РСТ РСО-А'!$H$9</f>
        <v>3614.1590000000001</v>
      </c>
      <c r="K204" s="117">
        <f>VLOOKUP($A204+ROUND((COLUMN()-2)/24,5),АТС!$A$41:$F$784,6)+'Иные услуги '!$C$5+'РСТ РСО-А'!$J$6+'РСТ РСО-А'!$H$9</f>
        <v>3614.4890000000005</v>
      </c>
      <c r="L204" s="117">
        <f>VLOOKUP($A204+ROUND((COLUMN()-2)/24,5),АТС!$A$41:$F$784,6)+'Иные услуги '!$C$5+'РСТ РСО-А'!$J$6+'РСТ РСО-А'!$H$9</f>
        <v>3614.6890000000003</v>
      </c>
      <c r="M204" s="117">
        <f>VLOOKUP($A204+ROUND((COLUMN()-2)/24,5),АТС!$A$41:$F$784,6)+'Иные услуги '!$C$5+'РСТ РСО-А'!$J$6+'РСТ РСО-А'!$H$9</f>
        <v>3614.6890000000003</v>
      </c>
      <c r="N204" s="117">
        <f>VLOOKUP($A204+ROUND((COLUMN()-2)/24,5),АТС!$A$41:$F$784,6)+'Иные услуги '!$C$5+'РСТ РСО-А'!$J$6+'РСТ РСО-А'!$H$9</f>
        <v>3614.5490000000004</v>
      </c>
      <c r="O204" s="117">
        <f>VLOOKUP($A204+ROUND((COLUMN()-2)/24,5),АТС!$A$41:$F$784,6)+'Иные услуги '!$C$5+'РСТ РСО-А'!$J$6+'РСТ РСО-А'!$H$9</f>
        <v>3614.6090000000004</v>
      </c>
      <c r="P204" s="117">
        <f>VLOOKUP($A204+ROUND((COLUMN()-2)/24,5),АТС!$A$41:$F$784,6)+'Иные услуги '!$C$5+'РСТ РСО-А'!$J$6+'РСТ РСО-А'!$H$9</f>
        <v>3614.6690000000003</v>
      </c>
      <c r="Q204" s="117">
        <f>VLOOKUP($A204+ROUND((COLUMN()-2)/24,5),АТС!$A$41:$F$784,6)+'Иные услуги '!$C$5+'РСТ РСО-А'!$J$6+'РСТ РСО-А'!$H$9</f>
        <v>3614.6390000000006</v>
      </c>
      <c r="R204" s="117">
        <f>VLOOKUP($A204+ROUND((COLUMN()-2)/24,5),АТС!$A$41:$F$784,6)+'Иные услуги '!$C$5+'РСТ РСО-А'!$J$6+'РСТ РСО-А'!$H$9</f>
        <v>3614.5190000000002</v>
      </c>
      <c r="S204" s="117">
        <f>VLOOKUP($A204+ROUND((COLUMN()-2)/24,5),АТС!$A$41:$F$784,6)+'Иные услуги '!$C$5+'РСТ РСО-А'!$J$6+'РСТ РСО-А'!$H$9</f>
        <v>3614.5490000000004</v>
      </c>
      <c r="T204" s="117">
        <f>VLOOKUP($A204+ROUND((COLUMN()-2)/24,5),АТС!$A$41:$F$784,6)+'Иные услуги '!$C$5+'РСТ РСО-А'!$J$6+'РСТ РСО-А'!$H$9</f>
        <v>3614.5590000000002</v>
      </c>
      <c r="U204" s="117">
        <f>VLOOKUP($A204+ROUND((COLUMN()-2)/24,5),АТС!$A$41:$F$784,6)+'Иные услуги '!$C$5+'РСТ РСО-А'!$J$6+'РСТ РСО-А'!$H$9</f>
        <v>3614.7590000000005</v>
      </c>
      <c r="V204" s="117">
        <f>VLOOKUP($A204+ROUND((COLUMN()-2)/24,5),АТС!$A$41:$F$784,6)+'Иные услуги '!$C$5+'РСТ РСО-А'!$J$6+'РСТ РСО-А'!$H$9</f>
        <v>3614.0090000000005</v>
      </c>
      <c r="W204" s="117">
        <f>VLOOKUP($A204+ROUND((COLUMN()-2)/24,5),АТС!$A$41:$F$784,6)+'Иные услуги '!$C$5+'РСТ РСО-А'!$J$6+'РСТ РСО-А'!$H$9</f>
        <v>3614.0190000000002</v>
      </c>
      <c r="X204" s="117">
        <f>VLOOKUP($A204+ROUND((COLUMN()-2)/24,5),АТС!$A$41:$F$784,6)+'Иные услуги '!$C$5+'РСТ РСО-А'!$J$6+'РСТ РСО-А'!$H$9</f>
        <v>3612.8990000000003</v>
      </c>
      <c r="Y204" s="117">
        <f>VLOOKUP($A204+ROUND((COLUMN()-2)/24,5),АТС!$A$41:$F$784,6)+'Иные услуги '!$C$5+'РСТ РСО-А'!$J$6+'РСТ РСО-А'!$H$9</f>
        <v>3610.9790000000003</v>
      </c>
    </row>
    <row r="205" spans="1:25" x14ac:dyDescent="0.2">
      <c r="A205" s="66">
        <f t="shared" si="7"/>
        <v>43619</v>
      </c>
      <c r="B205" s="117">
        <f>VLOOKUP($A205+ROUND((COLUMN()-2)/24,5),АТС!$A$41:$F$784,6)+'Иные услуги '!$C$5+'РСТ РСО-А'!$J$6+'РСТ РСО-А'!$H$9</f>
        <v>3614.2490000000003</v>
      </c>
      <c r="C205" s="117">
        <f>VLOOKUP($A205+ROUND((COLUMN()-2)/24,5),АТС!$A$41:$F$784,6)+'Иные услуги '!$C$5+'РСТ РСО-А'!$J$6+'РСТ РСО-А'!$H$9</f>
        <v>3614.1190000000001</v>
      </c>
      <c r="D205" s="117">
        <f>VLOOKUP($A205+ROUND((COLUMN()-2)/24,5),АТС!$A$41:$F$784,6)+'Иные услуги '!$C$5+'РСТ РСО-А'!$J$6+'РСТ РСО-А'!$H$9</f>
        <v>3614.0490000000004</v>
      </c>
      <c r="E205" s="117">
        <f>VLOOKUP($A205+ROUND((COLUMN()-2)/24,5),АТС!$A$41:$F$784,6)+'Иные услуги '!$C$5+'РСТ РСО-А'!$J$6+'РСТ РСО-А'!$H$9</f>
        <v>3614.1490000000003</v>
      </c>
      <c r="F205" s="117">
        <f>VLOOKUP($A205+ROUND((COLUMN()-2)/24,5),АТС!$A$41:$F$784,6)+'Иные услуги '!$C$5+'РСТ РСО-А'!$J$6+'РСТ РСО-А'!$H$9</f>
        <v>3613.7590000000005</v>
      </c>
      <c r="G205" s="117">
        <f>VLOOKUP($A205+ROUND((COLUMN()-2)/24,5),АТС!$A$41:$F$784,6)+'Иные услуги '!$C$5+'РСТ РСО-А'!$J$6+'РСТ РСО-А'!$H$9</f>
        <v>3616.4090000000001</v>
      </c>
      <c r="H205" s="117">
        <f>VLOOKUP($A205+ROUND((COLUMN()-2)/24,5),АТС!$A$41:$F$784,6)+'Иные услуги '!$C$5+'РСТ РСО-А'!$J$6+'РСТ РСО-А'!$H$9</f>
        <v>3613.3190000000004</v>
      </c>
      <c r="I205" s="117">
        <f>VLOOKUP($A205+ROUND((COLUMN()-2)/24,5),АТС!$A$41:$F$784,6)+'Иные услуги '!$C$5+'РСТ РСО-А'!$J$6+'РСТ РСО-А'!$H$9</f>
        <v>3614.0190000000002</v>
      </c>
      <c r="J205" s="117">
        <f>VLOOKUP($A205+ROUND((COLUMN()-2)/24,5),АТС!$A$41:$F$784,6)+'Иные услуги '!$C$5+'РСТ РСО-А'!$J$6+'РСТ РСО-А'!$H$9</f>
        <v>3614.9690000000005</v>
      </c>
      <c r="K205" s="117">
        <f>VLOOKUP($A205+ROUND((COLUMN()-2)/24,5),АТС!$A$41:$F$784,6)+'Иные услуги '!$C$5+'РСТ РСО-А'!$J$6+'РСТ РСО-А'!$H$9</f>
        <v>3615.1990000000001</v>
      </c>
      <c r="L205" s="117">
        <f>VLOOKUP($A205+ROUND((COLUMN()-2)/24,5),АТС!$A$41:$F$784,6)+'Иные услуги '!$C$5+'РСТ РСО-А'!$J$6+'РСТ РСО-А'!$H$9</f>
        <v>3615.2090000000003</v>
      </c>
      <c r="M205" s="117">
        <f>VLOOKUP($A205+ROUND((COLUMN()-2)/24,5),АТС!$A$41:$F$784,6)+'Иные услуги '!$C$5+'РСТ РСО-А'!$J$6+'РСТ РСО-А'!$H$9</f>
        <v>3615.2290000000003</v>
      </c>
      <c r="N205" s="117">
        <f>VLOOKUP($A205+ROUND((COLUMN()-2)/24,5),АТС!$A$41:$F$784,6)+'Иные услуги '!$C$5+'РСТ РСО-А'!$J$6+'РСТ РСО-А'!$H$9</f>
        <v>3615.2190000000005</v>
      </c>
      <c r="O205" s="117">
        <f>VLOOKUP($A205+ROUND((COLUMN()-2)/24,5),АТС!$A$41:$F$784,6)+'Иные услуги '!$C$5+'РСТ РСО-А'!$J$6+'РСТ РСО-А'!$H$9</f>
        <v>3615.1790000000005</v>
      </c>
      <c r="P205" s="117">
        <f>VLOOKUP($A205+ROUND((COLUMN()-2)/24,5),АТС!$A$41:$F$784,6)+'Иные услуги '!$C$5+'РСТ РСО-А'!$J$6+'РСТ РСО-А'!$H$9</f>
        <v>3615.1590000000001</v>
      </c>
      <c r="Q205" s="117">
        <f>VLOOKUP($A205+ROUND((COLUMN()-2)/24,5),АТС!$A$41:$F$784,6)+'Иные услуги '!$C$5+'РСТ РСО-А'!$J$6+'РСТ РСО-А'!$H$9</f>
        <v>3615.1390000000006</v>
      </c>
      <c r="R205" s="117">
        <f>VLOOKUP($A205+ROUND((COLUMN()-2)/24,5),АТС!$A$41:$F$784,6)+'Иные услуги '!$C$5+'РСТ РСО-А'!$J$6+'РСТ РСО-А'!$H$9</f>
        <v>3615.0590000000002</v>
      </c>
      <c r="S205" s="117">
        <f>VLOOKUP($A205+ROUND((COLUMN()-2)/24,5),АТС!$A$41:$F$784,6)+'Иные услуги '!$C$5+'РСТ РСО-А'!$J$6+'РСТ РСО-А'!$H$9</f>
        <v>3614.9690000000005</v>
      </c>
      <c r="T205" s="117">
        <f>VLOOKUP($A205+ROUND((COLUMN()-2)/24,5),АТС!$A$41:$F$784,6)+'Иные услуги '!$C$5+'РСТ РСО-А'!$J$6+'РСТ РСО-А'!$H$9</f>
        <v>3614.9790000000003</v>
      </c>
      <c r="U205" s="117">
        <f>VLOOKUP($A205+ROUND((COLUMN()-2)/24,5),АТС!$A$41:$F$784,6)+'Иные услуги '!$C$5+'РСТ РСО-А'!$J$6+'РСТ РСО-А'!$H$9</f>
        <v>3615.1390000000006</v>
      </c>
      <c r="V205" s="117">
        <f>VLOOKUP($A205+ROUND((COLUMN()-2)/24,5),АТС!$A$41:$F$784,6)+'Иные услуги '!$C$5+'РСТ РСО-А'!$J$6+'РСТ РСО-А'!$H$9</f>
        <v>3614.5490000000004</v>
      </c>
      <c r="W205" s="117">
        <f>VLOOKUP($A205+ROUND((COLUMN()-2)/24,5),АТС!$A$41:$F$784,6)+'Иные услуги '!$C$5+'РСТ РСО-А'!$J$6+'РСТ РСО-А'!$H$9</f>
        <v>3614.2990000000004</v>
      </c>
      <c r="X205" s="117">
        <f>VLOOKUP($A205+ROUND((COLUMN()-2)/24,5),АТС!$A$41:$F$784,6)+'Иные услуги '!$C$5+'РСТ РСО-А'!$J$6+'РСТ РСО-А'!$H$9</f>
        <v>3613.7490000000003</v>
      </c>
      <c r="Y205" s="117">
        <f>VLOOKUP($A205+ROUND((COLUMN()-2)/24,5),АТС!$A$41:$F$784,6)+'Иные услуги '!$C$5+'РСТ РСО-А'!$J$6+'РСТ РСО-А'!$H$9</f>
        <v>3612.0190000000002</v>
      </c>
    </row>
    <row r="206" spans="1:25" x14ac:dyDescent="0.2">
      <c r="A206" s="66">
        <f t="shared" si="7"/>
        <v>43620</v>
      </c>
      <c r="B206" s="117">
        <f>VLOOKUP($A206+ROUND((COLUMN()-2)/24,5),АТС!$A$41:$F$784,6)+'Иные услуги '!$C$5+'РСТ РСО-А'!$J$6+'РСТ РСО-А'!$H$9</f>
        <v>3614.9290000000005</v>
      </c>
      <c r="C206" s="117">
        <f>VLOOKUP($A206+ROUND((COLUMN()-2)/24,5),АТС!$A$41:$F$784,6)+'Иные услуги '!$C$5+'РСТ РСО-А'!$J$6+'РСТ РСО-А'!$H$9</f>
        <v>3615.0290000000005</v>
      </c>
      <c r="D206" s="117">
        <f>VLOOKUP($A206+ROUND((COLUMN()-2)/24,5),АТС!$A$41:$F$784,6)+'Иные услуги '!$C$5+'РСТ РСО-А'!$J$6+'РСТ РСО-А'!$H$9</f>
        <v>3614.8790000000004</v>
      </c>
      <c r="E206" s="117">
        <f>VLOOKUP($A206+ROUND((COLUMN()-2)/24,5),АТС!$A$41:$F$784,6)+'Иные услуги '!$C$5+'РСТ РСО-А'!$J$6+'РСТ РСО-А'!$H$9</f>
        <v>3615.0290000000005</v>
      </c>
      <c r="F206" s="117">
        <f>VLOOKUP($A206+ROUND((COLUMN()-2)/24,5),АТС!$A$41:$F$784,6)+'Иные услуги '!$C$5+'РСТ РСО-А'!$J$6+'РСТ РСО-А'!$H$9</f>
        <v>3616.4090000000001</v>
      </c>
      <c r="G206" s="117">
        <f>VLOOKUP($A206+ROUND((COLUMN()-2)/24,5),АТС!$A$41:$F$784,6)+'Иные услуги '!$C$5+'РСТ РСО-А'!$J$6+'РСТ РСО-А'!$H$9</f>
        <v>3616.4090000000001</v>
      </c>
      <c r="H206" s="117">
        <f>VLOOKUP($A206+ROUND((COLUMN()-2)/24,5),АТС!$A$41:$F$784,6)+'Иные услуги '!$C$5+'РСТ РСО-А'!$J$6+'РСТ РСО-А'!$H$9</f>
        <v>3613.7590000000005</v>
      </c>
      <c r="I206" s="117">
        <f>VLOOKUP($A206+ROUND((COLUMN()-2)/24,5),АТС!$A$41:$F$784,6)+'Иные услуги '!$C$5+'РСТ РСО-А'!$J$6+'РСТ РСО-А'!$H$9</f>
        <v>3614.1490000000003</v>
      </c>
      <c r="J206" s="117">
        <f>VLOOKUP($A206+ROUND((COLUMN()-2)/24,5),АТС!$A$41:$F$784,6)+'Иные услуги '!$C$5+'РСТ РСО-А'!$J$6+'РСТ РСО-А'!$H$9</f>
        <v>3614.9890000000005</v>
      </c>
      <c r="K206" s="117">
        <f>VLOOKUP($A206+ROUND((COLUMN()-2)/24,5),АТС!$A$41:$F$784,6)+'Иные услуги '!$C$5+'РСТ РСО-А'!$J$6+'РСТ РСО-А'!$H$9</f>
        <v>3615.2190000000005</v>
      </c>
      <c r="L206" s="117">
        <f>VLOOKUP($A206+ROUND((COLUMN()-2)/24,5),АТС!$A$41:$F$784,6)+'Иные услуги '!$C$5+'РСТ РСО-А'!$J$6+'РСТ РСО-А'!$H$9</f>
        <v>3615.3290000000002</v>
      </c>
      <c r="M206" s="117">
        <f>VLOOKUP($A206+ROUND((COLUMN()-2)/24,5),АТС!$A$41:$F$784,6)+'Иные услуги '!$C$5+'РСТ РСО-А'!$J$6+'РСТ РСО-А'!$H$9</f>
        <v>3615.4790000000003</v>
      </c>
      <c r="N206" s="117">
        <f>VLOOKUP($A206+ROUND((COLUMN()-2)/24,5),АТС!$A$41:$F$784,6)+'Иные услуги '!$C$5+'РСТ РСО-А'!$J$6+'РСТ РСО-А'!$H$9</f>
        <v>3615.4590000000003</v>
      </c>
      <c r="O206" s="117">
        <f>VLOOKUP($A206+ROUND((COLUMN()-2)/24,5),АТС!$A$41:$F$784,6)+'Иные услуги '!$C$5+'РСТ РСО-А'!$J$6+'РСТ РСО-А'!$H$9</f>
        <v>3615.4490000000001</v>
      </c>
      <c r="P206" s="117">
        <f>VLOOKUP($A206+ROUND((COLUMN()-2)/24,5),АТС!$A$41:$F$784,6)+'Иные услуги '!$C$5+'РСТ РСО-А'!$J$6+'РСТ РСО-А'!$H$9</f>
        <v>3615.4390000000003</v>
      </c>
      <c r="Q206" s="117">
        <f>VLOOKUP($A206+ROUND((COLUMN()-2)/24,5),АТС!$A$41:$F$784,6)+'Иные услуги '!$C$5+'РСТ РСО-А'!$J$6+'РСТ РСО-А'!$H$9</f>
        <v>3615.3790000000004</v>
      </c>
      <c r="R206" s="117">
        <f>VLOOKUP($A206+ROUND((COLUMN()-2)/24,5),АТС!$A$41:$F$784,6)+'Иные услуги '!$C$5+'РСТ РСО-А'!$J$6+'РСТ РСО-А'!$H$9</f>
        <v>3615.4290000000005</v>
      </c>
      <c r="S206" s="117">
        <f>VLOOKUP($A206+ROUND((COLUMN()-2)/24,5),АТС!$A$41:$F$784,6)+'Иные услуги '!$C$5+'РСТ РСО-А'!$J$6+'РСТ РСО-А'!$H$9</f>
        <v>3615.3690000000001</v>
      </c>
      <c r="T206" s="117">
        <f>VLOOKUP($A206+ROUND((COLUMN()-2)/24,5),АТС!$A$41:$F$784,6)+'Иные услуги '!$C$5+'РСТ РСО-А'!$J$6+'РСТ РСО-А'!$H$9</f>
        <v>3615.1890000000003</v>
      </c>
      <c r="U206" s="117">
        <f>VLOOKUP($A206+ROUND((COLUMN()-2)/24,5),АТС!$A$41:$F$784,6)+'Иные услуги '!$C$5+'РСТ РСО-А'!$J$6+'РСТ РСО-А'!$H$9</f>
        <v>3615.2790000000005</v>
      </c>
      <c r="V206" s="117">
        <f>VLOOKUP($A206+ROUND((COLUMN()-2)/24,5),АТС!$A$41:$F$784,6)+'Иные услуги '!$C$5+'РСТ РСО-А'!$J$6+'РСТ РСО-А'!$H$9</f>
        <v>3614.7890000000002</v>
      </c>
      <c r="W206" s="117">
        <f>VLOOKUP($A206+ROUND((COLUMN()-2)/24,5),АТС!$A$41:$F$784,6)+'Иные услуги '!$C$5+'РСТ РСО-А'!$J$6+'РСТ РСО-А'!$H$9</f>
        <v>3614.6290000000004</v>
      </c>
      <c r="X206" s="117">
        <f>VLOOKUP($A206+ROUND((COLUMN()-2)/24,5),АТС!$A$41:$F$784,6)+'Иные услуги '!$C$5+'РСТ РСО-А'!$J$6+'РСТ РСО-А'!$H$9</f>
        <v>3614.1290000000004</v>
      </c>
      <c r="Y206" s="117">
        <f>VLOOKUP($A206+ROUND((COLUMN()-2)/24,5),АТС!$A$41:$F$784,6)+'Иные услуги '!$C$5+'РСТ РСО-А'!$J$6+'РСТ РСО-А'!$H$9</f>
        <v>3613.0690000000004</v>
      </c>
    </row>
    <row r="207" spans="1:25" x14ac:dyDescent="0.2">
      <c r="A207" s="66">
        <f t="shared" si="7"/>
        <v>43621</v>
      </c>
      <c r="B207" s="117">
        <f>VLOOKUP($A207+ROUND((COLUMN()-2)/24,5),АТС!$A$41:$F$784,6)+'Иные услуги '!$C$5+'РСТ РСО-А'!$J$6+'РСТ РСО-А'!$H$9</f>
        <v>3614.9090000000001</v>
      </c>
      <c r="C207" s="117">
        <f>VLOOKUP($A207+ROUND((COLUMN()-2)/24,5),АТС!$A$41:$F$784,6)+'Иные услуги '!$C$5+'РСТ РСО-А'!$J$6+'РСТ РСО-А'!$H$9</f>
        <v>3614.8790000000004</v>
      </c>
      <c r="D207" s="117">
        <f>VLOOKUP($A207+ROUND((COLUMN()-2)/24,5),АТС!$A$41:$F$784,6)+'Иные услуги '!$C$5+'РСТ РСО-А'!$J$6+'РСТ РСО-А'!$H$9</f>
        <v>3614.7990000000004</v>
      </c>
      <c r="E207" s="117">
        <f>VLOOKUP($A207+ROUND((COLUMN()-2)/24,5),АТС!$A$41:$F$784,6)+'Иные услуги '!$C$5+'РСТ РСО-А'!$J$6+'РСТ РСО-А'!$H$9</f>
        <v>3614.7690000000002</v>
      </c>
      <c r="F207" s="117">
        <f>VLOOKUP($A207+ROUND((COLUMN()-2)/24,5),АТС!$A$41:$F$784,6)+'Иные услуги '!$C$5+'РСТ РСО-А'!$J$6+'РСТ РСО-А'!$H$9</f>
        <v>3614.6490000000003</v>
      </c>
      <c r="G207" s="117">
        <f>VLOOKUP($A207+ROUND((COLUMN()-2)/24,5),АТС!$A$41:$F$784,6)+'Иные услуги '!$C$5+'РСТ РСО-А'!$J$6+'РСТ РСО-А'!$H$9</f>
        <v>3616.4090000000001</v>
      </c>
      <c r="H207" s="117">
        <f>VLOOKUP($A207+ROUND((COLUMN()-2)/24,5),АТС!$A$41:$F$784,6)+'Иные услуги '!$C$5+'РСТ РСО-А'!$J$6+'РСТ РСО-А'!$H$9</f>
        <v>3613.9490000000001</v>
      </c>
      <c r="I207" s="117">
        <f>VLOOKUP($A207+ROUND((COLUMN()-2)/24,5),АТС!$A$41:$F$784,6)+'Иные услуги '!$C$5+'РСТ РСО-А'!$J$6+'РСТ РСО-А'!$H$9</f>
        <v>3614.4090000000001</v>
      </c>
      <c r="J207" s="117">
        <f>VLOOKUP($A207+ROUND((COLUMN()-2)/24,5),АТС!$A$41:$F$784,6)+'Иные услуги '!$C$5+'РСТ РСО-А'!$J$6+'РСТ РСО-А'!$H$9</f>
        <v>3615.1790000000005</v>
      </c>
      <c r="K207" s="117">
        <f>VLOOKUP($A207+ROUND((COLUMN()-2)/24,5),АТС!$A$41:$F$784,6)+'Иные услуги '!$C$5+'РСТ РСО-А'!$J$6+'РСТ РСО-А'!$H$9</f>
        <v>3615.2990000000004</v>
      </c>
      <c r="L207" s="117">
        <f>VLOOKUP($A207+ROUND((COLUMN()-2)/24,5),АТС!$A$41:$F$784,6)+'Иные услуги '!$C$5+'РСТ РСО-А'!$J$6+'РСТ РСО-А'!$H$9</f>
        <v>3615.3890000000006</v>
      </c>
      <c r="M207" s="117">
        <f>VLOOKUP($A207+ROUND((COLUMN()-2)/24,5),АТС!$A$41:$F$784,6)+'Иные услуги '!$C$5+'РСТ РСО-А'!$J$6+'РСТ РСО-А'!$H$9</f>
        <v>3615.3790000000004</v>
      </c>
      <c r="N207" s="117">
        <f>VLOOKUP($A207+ROUND((COLUMN()-2)/24,5),АТС!$A$41:$F$784,6)+'Иные услуги '!$C$5+'РСТ РСО-А'!$J$6+'РСТ РСО-А'!$H$9</f>
        <v>3615.3690000000001</v>
      </c>
      <c r="O207" s="117">
        <f>VLOOKUP($A207+ROUND((COLUMN()-2)/24,5),АТС!$A$41:$F$784,6)+'Иные услуги '!$C$5+'РСТ РСО-А'!$J$6+'РСТ РСО-А'!$H$9</f>
        <v>3615.3790000000004</v>
      </c>
      <c r="P207" s="117">
        <f>VLOOKUP($A207+ROUND((COLUMN()-2)/24,5),АТС!$A$41:$F$784,6)+'Иные услуги '!$C$5+'РСТ РСО-А'!$J$6+'РСТ РСО-А'!$H$9</f>
        <v>3615.4090000000001</v>
      </c>
      <c r="Q207" s="117">
        <f>VLOOKUP($A207+ROUND((COLUMN()-2)/24,5),АТС!$A$41:$F$784,6)+'Иные услуги '!$C$5+'РСТ РСО-А'!$J$6+'РСТ РСО-А'!$H$9</f>
        <v>3615.4090000000001</v>
      </c>
      <c r="R207" s="117">
        <f>VLOOKUP($A207+ROUND((COLUMN()-2)/24,5),АТС!$A$41:$F$784,6)+'Иные услуги '!$C$5+'РСТ РСО-А'!$J$6+'РСТ РСО-А'!$H$9</f>
        <v>3615.3790000000004</v>
      </c>
      <c r="S207" s="117">
        <f>VLOOKUP($A207+ROUND((COLUMN()-2)/24,5),АТС!$A$41:$F$784,6)+'Иные услуги '!$C$5+'РСТ РСО-А'!$J$6+'РСТ РСО-А'!$H$9</f>
        <v>3615.3690000000001</v>
      </c>
      <c r="T207" s="117">
        <f>VLOOKUP($A207+ROUND((COLUMN()-2)/24,5),АТС!$A$41:$F$784,6)+'Иные услуги '!$C$5+'РСТ РСО-А'!$J$6+'РСТ РСО-А'!$H$9</f>
        <v>3615.2890000000002</v>
      </c>
      <c r="U207" s="117">
        <f>VLOOKUP($A207+ROUND((COLUMN()-2)/24,5),АТС!$A$41:$F$784,6)+'Иные услуги '!$C$5+'РСТ РСО-А'!$J$6+'РСТ РСО-А'!$H$9</f>
        <v>3615.3290000000002</v>
      </c>
      <c r="V207" s="117">
        <f>VLOOKUP($A207+ROUND((COLUMN()-2)/24,5),АТС!$A$41:$F$784,6)+'Иные услуги '!$C$5+'РСТ РСО-А'!$J$6+'РСТ РСО-А'!$H$9</f>
        <v>3614.8390000000004</v>
      </c>
      <c r="W207" s="117">
        <f>VLOOKUP($A207+ROUND((COLUMN()-2)/24,5),АТС!$A$41:$F$784,6)+'Иные услуги '!$C$5+'РСТ РСО-А'!$J$6+'РСТ РСО-А'!$H$9</f>
        <v>3614.6690000000003</v>
      </c>
      <c r="X207" s="117">
        <f>VLOOKUP($A207+ROUND((COLUMN()-2)/24,5),АТС!$A$41:$F$784,6)+'Иные услуги '!$C$5+'РСТ РСО-А'!$J$6+'РСТ РСО-А'!$H$9</f>
        <v>3614.1290000000004</v>
      </c>
      <c r="Y207" s="117">
        <f>VLOOKUP($A207+ROUND((COLUMN()-2)/24,5),АТС!$A$41:$F$784,6)+'Иные услуги '!$C$5+'РСТ РСО-А'!$J$6+'РСТ РСО-А'!$H$9</f>
        <v>3613.4590000000003</v>
      </c>
    </row>
    <row r="208" spans="1:25" x14ac:dyDescent="0.2">
      <c r="A208" s="66">
        <f t="shared" si="7"/>
        <v>43622</v>
      </c>
      <c r="B208" s="117">
        <f>VLOOKUP($A208+ROUND((COLUMN()-2)/24,5),АТС!$A$41:$F$784,6)+'Иные услуги '!$C$5+'РСТ РСО-А'!$J$6+'РСТ РСО-А'!$H$9</f>
        <v>3615.1590000000001</v>
      </c>
      <c r="C208" s="117">
        <f>VLOOKUP($A208+ROUND((COLUMN()-2)/24,5),АТС!$A$41:$F$784,6)+'Иные услуги '!$C$5+'РСТ РСО-А'!$J$6+'РСТ РСО-А'!$H$9</f>
        <v>3615.0690000000004</v>
      </c>
      <c r="D208" s="117">
        <f>VLOOKUP($A208+ROUND((COLUMN()-2)/24,5),АТС!$A$41:$F$784,6)+'Иные услуги '!$C$5+'РСТ РСО-А'!$J$6+'РСТ РСО-А'!$H$9</f>
        <v>3615.1190000000001</v>
      </c>
      <c r="E208" s="117">
        <f>VLOOKUP($A208+ROUND((COLUMN()-2)/24,5),АТС!$A$41:$F$784,6)+'Иные услуги '!$C$5+'РСТ РСО-А'!$J$6+'РСТ РСО-А'!$H$9</f>
        <v>3615.1490000000003</v>
      </c>
      <c r="F208" s="117">
        <f>VLOOKUP($A208+ROUND((COLUMN()-2)/24,5),АТС!$A$41:$F$784,6)+'Иные услуги '!$C$5+'РСТ РСО-А'!$J$6+'РСТ РСО-А'!$H$9</f>
        <v>3614.9990000000003</v>
      </c>
      <c r="G208" s="117">
        <f>VLOOKUP($A208+ROUND((COLUMN()-2)/24,5),АТС!$A$41:$F$784,6)+'Иные услуги '!$C$5+'РСТ РСО-А'!$J$6+'РСТ РСО-А'!$H$9</f>
        <v>3616.4090000000001</v>
      </c>
      <c r="H208" s="117">
        <f>VLOOKUP($A208+ROUND((COLUMN()-2)/24,5),АТС!$A$41:$F$784,6)+'Иные услуги '!$C$5+'РСТ РСО-А'!$J$6+'РСТ РСО-А'!$H$9</f>
        <v>3616.3990000000003</v>
      </c>
      <c r="I208" s="117">
        <f>VLOOKUP($A208+ROUND((COLUMN()-2)/24,5),АТС!$A$41:$F$784,6)+'Иные услуги '!$C$5+'РСТ РСО-А'!$J$6+'РСТ РСО-А'!$H$9</f>
        <v>3615.0790000000002</v>
      </c>
      <c r="J208" s="117">
        <f>VLOOKUP($A208+ROUND((COLUMN()-2)/24,5),АТС!$A$41:$F$784,6)+'Иные услуги '!$C$5+'РСТ РСО-А'!$J$6+'РСТ РСО-А'!$H$9</f>
        <v>3615.3990000000003</v>
      </c>
      <c r="K208" s="117">
        <f>VLOOKUP($A208+ROUND((COLUMN()-2)/24,5),АТС!$A$41:$F$784,6)+'Иные услуги '!$C$5+'РСТ РСО-А'!$J$6+'РСТ РСО-А'!$H$9</f>
        <v>3615.5190000000002</v>
      </c>
      <c r="L208" s="117">
        <f>VLOOKUP($A208+ROUND((COLUMN()-2)/24,5),АТС!$A$41:$F$784,6)+'Иные услуги '!$C$5+'РСТ РСО-А'!$J$6+'РСТ РСО-А'!$H$9</f>
        <v>3615.5990000000006</v>
      </c>
      <c r="M208" s="117">
        <f>VLOOKUP($A208+ROUND((COLUMN()-2)/24,5),АТС!$A$41:$F$784,6)+'Иные услуги '!$C$5+'РСТ РСО-А'!$J$6+'РСТ РСО-А'!$H$9</f>
        <v>3615.5790000000002</v>
      </c>
      <c r="N208" s="117">
        <f>VLOOKUP($A208+ROUND((COLUMN()-2)/24,5),АТС!$A$41:$F$784,6)+'Иные услуги '!$C$5+'РСТ РСО-А'!$J$6+'РСТ РСО-А'!$H$9</f>
        <v>3615.5690000000004</v>
      </c>
      <c r="O208" s="117">
        <f>VLOOKUP($A208+ROUND((COLUMN()-2)/24,5),АТС!$A$41:$F$784,6)+'Иные услуги '!$C$5+'РСТ РСО-А'!$J$6+'РСТ РСО-А'!$H$9</f>
        <v>3615.5590000000002</v>
      </c>
      <c r="P208" s="117">
        <f>VLOOKUP($A208+ROUND((COLUMN()-2)/24,5),АТС!$A$41:$F$784,6)+'Иные услуги '!$C$5+'РСТ РСО-А'!$J$6+'РСТ РСО-А'!$H$9</f>
        <v>3615.5090000000005</v>
      </c>
      <c r="Q208" s="117">
        <f>VLOOKUP($A208+ROUND((COLUMN()-2)/24,5),АТС!$A$41:$F$784,6)+'Иные услуги '!$C$5+'РСТ РСО-А'!$J$6+'РСТ РСО-А'!$H$9</f>
        <v>3615.5790000000002</v>
      </c>
      <c r="R208" s="117">
        <f>VLOOKUP($A208+ROUND((COLUMN()-2)/24,5),АТС!$A$41:$F$784,6)+'Иные услуги '!$C$5+'РСТ РСО-А'!$J$6+'РСТ РСО-А'!$H$9</f>
        <v>3615.5890000000004</v>
      </c>
      <c r="S208" s="117">
        <f>VLOOKUP($A208+ROUND((COLUMN()-2)/24,5),АТС!$A$41:$F$784,6)+'Иные услуги '!$C$5+'РСТ РСО-А'!$J$6+'РСТ РСО-А'!$H$9</f>
        <v>3615.6490000000003</v>
      </c>
      <c r="T208" s="117">
        <f>VLOOKUP($A208+ROUND((COLUMN()-2)/24,5),АТС!$A$41:$F$784,6)+'Иные услуги '!$C$5+'РСТ РСО-А'!$J$6+'РСТ РСО-А'!$H$9</f>
        <v>3615.6390000000006</v>
      </c>
      <c r="U208" s="117">
        <f>VLOOKUP($A208+ROUND((COLUMN()-2)/24,5),АТС!$A$41:$F$784,6)+'Иные услуги '!$C$5+'РСТ РСО-А'!$J$6+'РСТ РСО-А'!$H$9</f>
        <v>3615.5890000000004</v>
      </c>
      <c r="V208" s="117">
        <f>VLOOKUP($A208+ROUND((COLUMN()-2)/24,5),АТС!$A$41:$F$784,6)+'Иные услуги '!$C$5+'РСТ РСО-А'!$J$6+'РСТ РСО-А'!$H$9</f>
        <v>3615.0990000000006</v>
      </c>
      <c r="W208" s="117">
        <f>VLOOKUP($A208+ROUND((COLUMN()-2)/24,5),АТС!$A$41:$F$784,6)+'Иные услуги '!$C$5+'РСТ РСО-А'!$J$6+'РСТ РСО-А'!$H$9</f>
        <v>3615.0390000000002</v>
      </c>
      <c r="X208" s="117">
        <f>VLOOKUP($A208+ROUND((COLUMN()-2)/24,5),АТС!$A$41:$F$784,6)+'Иные услуги '!$C$5+'РСТ РСО-А'!$J$6+'РСТ РСО-А'!$H$9</f>
        <v>3614.5890000000004</v>
      </c>
      <c r="Y208" s="117">
        <f>VLOOKUP($A208+ROUND((COLUMN()-2)/24,5),АТС!$A$41:$F$784,6)+'Иные услуги '!$C$5+'РСТ РСО-А'!$J$6+'РСТ РСО-А'!$H$9</f>
        <v>3614.2090000000003</v>
      </c>
    </row>
    <row r="209" spans="1:27" x14ac:dyDescent="0.2">
      <c r="A209" s="66">
        <f t="shared" si="7"/>
        <v>43623</v>
      </c>
      <c r="B209" s="117">
        <f>VLOOKUP($A209+ROUND((COLUMN()-2)/24,5),АТС!$A$41:$F$784,6)+'Иные услуги '!$C$5+'РСТ РСО-А'!$J$6+'РСТ РСО-А'!$H$9</f>
        <v>3615.5790000000002</v>
      </c>
      <c r="C209" s="117">
        <f>VLOOKUP($A209+ROUND((COLUMN()-2)/24,5),АТС!$A$41:$F$784,6)+'Иные услуги '!$C$5+'РСТ РСО-А'!$J$6+'РСТ РСО-А'!$H$9</f>
        <v>3615.3190000000004</v>
      </c>
      <c r="D209" s="117">
        <f>VLOOKUP($A209+ROUND((COLUMN()-2)/24,5),АТС!$A$41:$F$784,6)+'Иные услуги '!$C$5+'РСТ РСО-А'!$J$6+'РСТ РСО-А'!$H$9</f>
        <v>3615.3990000000003</v>
      </c>
      <c r="E209" s="117">
        <f>VLOOKUP($A209+ROUND((COLUMN()-2)/24,5),АТС!$A$41:$F$784,6)+'Иные услуги '!$C$5+'РСТ РСО-А'!$J$6+'РСТ РСО-А'!$H$9</f>
        <v>3615.4690000000005</v>
      </c>
      <c r="F209" s="117">
        <f>VLOOKUP($A209+ROUND((COLUMN()-2)/24,5),АТС!$A$41:$F$784,6)+'Иные услуги '!$C$5+'РСТ РСО-А'!$J$6+'РСТ РСО-А'!$H$9</f>
        <v>3615.3290000000002</v>
      </c>
      <c r="G209" s="117">
        <f>VLOOKUP($A209+ROUND((COLUMN()-2)/24,5),АТС!$A$41:$F$784,6)+'Иные услуги '!$C$5+'РСТ РСО-А'!$J$6+'РСТ РСО-А'!$H$9</f>
        <v>3615.2890000000002</v>
      </c>
      <c r="H209" s="117">
        <f>VLOOKUP($A209+ROUND((COLUMN()-2)/24,5),АТС!$A$41:$F$784,6)+'Иные услуги '!$C$5+'РСТ РСО-А'!$J$6+'РСТ РСО-А'!$H$9</f>
        <v>3614.8390000000004</v>
      </c>
      <c r="I209" s="117">
        <f>VLOOKUP($A209+ROUND((COLUMN()-2)/24,5),АТС!$A$41:$F$784,6)+'Иные услуги '!$C$5+'РСТ РСО-А'!$J$6+'РСТ РСО-А'!$H$9</f>
        <v>3614.9090000000001</v>
      </c>
      <c r="J209" s="117">
        <f>VLOOKUP($A209+ROUND((COLUMN()-2)/24,5),АТС!$A$41:$F$784,6)+'Иные услуги '!$C$5+'РСТ РСО-А'!$J$6+'РСТ РСО-А'!$H$9</f>
        <v>3615.4890000000005</v>
      </c>
      <c r="K209" s="117">
        <f>VLOOKUP($A209+ROUND((COLUMN()-2)/24,5),АТС!$A$41:$F$784,6)+'Иные услуги '!$C$5+'РСТ РСО-А'!$J$6+'РСТ РСО-А'!$H$9</f>
        <v>3615.6790000000005</v>
      </c>
      <c r="L209" s="117">
        <f>VLOOKUP($A209+ROUND((COLUMN()-2)/24,5),АТС!$A$41:$F$784,6)+'Иные услуги '!$C$5+'РСТ РСО-А'!$J$6+'РСТ РСО-А'!$H$9</f>
        <v>3615.7390000000005</v>
      </c>
      <c r="M209" s="117">
        <f>VLOOKUP($A209+ROUND((COLUMN()-2)/24,5),АТС!$A$41:$F$784,6)+'Иные услуги '!$C$5+'РСТ РСО-А'!$J$6+'РСТ РСО-А'!$H$9</f>
        <v>3615.7290000000003</v>
      </c>
      <c r="N209" s="117">
        <f>VLOOKUP($A209+ROUND((COLUMN()-2)/24,5),АТС!$A$41:$F$784,6)+'Иные услуги '!$C$5+'РСТ РСО-А'!$J$6+'РСТ РСО-А'!$H$9</f>
        <v>3615.7590000000005</v>
      </c>
      <c r="O209" s="117">
        <f>VLOOKUP($A209+ROUND((COLUMN()-2)/24,5),АТС!$A$41:$F$784,6)+'Иные услуги '!$C$5+'РСТ РСО-А'!$J$6+'РСТ РСО-А'!$H$9</f>
        <v>3615.7490000000003</v>
      </c>
      <c r="P209" s="117">
        <f>VLOOKUP($A209+ROUND((COLUMN()-2)/24,5),АТС!$A$41:$F$784,6)+'Иные услуги '!$C$5+'РСТ РСО-А'!$J$6+'РСТ РСО-А'!$H$9</f>
        <v>3615.7290000000003</v>
      </c>
      <c r="Q209" s="117">
        <f>VLOOKUP($A209+ROUND((COLUMN()-2)/24,5),АТС!$A$41:$F$784,6)+'Иные услуги '!$C$5+'РСТ РСО-А'!$J$6+'РСТ РСО-А'!$H$9</f>
        <v>3615.7490000000003</v>
      </c>
      <c r="R209" s="117">
        <f>VLOOKUP($A209+ROUND((COLUMN()-2)/24,5),АТС!$A$41:$F$784,6)+'Иные услуги '!$C$5+'РСТ РСО-А'!$J$6+'РСТ РСО-А'!$H$9</f>
        <v>3615.6590000000001</v>
      </c>
      <c r="S209" s="117">
        <f>VLOOKUP($A209+ROUND((COLUMN()-2)/24,5),АТС!$A$41:$F$784,6)+'Иные услуги '!$C$5+'РСТ РСО-А'!$J$6+'РСТ РСО-А'!$H$9</f>
        <v>3615.6490000000003</v>
      </c>
      <c r="T209" s="117">
        <f>VLOOKUP($A209+ROUND((COLUMN()-2)/24,5),АТС!$A$41:$F$784,6)+'Иные услуги '!$C$5+'РСТ РСО-А'!$J$6+'РСТ РСО-А'!$H$9</f>
        <v>3615.5890000000004</v>
      </c>
      <c r="U209" s="117">
        <f>VLOOKUP($A209+ROUND((COLUMN()-2)/24,5),АТС!$A$41:$F$784,6)+'Иные услуги '!$C$5+'РСТ РСО-А'!$J$6+'РСТ РСО-А'!$H$9</f>
        <v>3615.6790000000005</v>
      </c>
      <c r="V209" s="117">
        <f>VLOOKUP($A209+ROUND((COLUMN()-2)/24,5),АТС!$A$41:$F$784,6)+'Иные услуги '!$C$5+'РСТ РСО-А'!$J$6+'РСТ РСО-А'!$H$9</f>
        <v>3615.3390000000004</v>
      </c>
      <c r="W209" s="117">
        <f>VLOOKUP($A209+ROUND((COLUMN()-2)/24,5),АТС!$A$41:$F$784,6)+'Иные услуги '!$C$5+'РСТ РСО-А'!$J$6+'РСТ РСО-А'!$H$9</f>
        <v>3615.1190000000001</v>
      </c>
      <c r="X209" s="117">
        <f>VLOOKUP($A209+ROUND((COLUMN()-2)/24,5),АТС!$A$41:$F$784,6)+'Иные услуги '!$C$5+'РСТ РСО-А'!$J$6+'РСТ РСО-А'!$H$9</f>
        <v>3614.4890000000005</v>
      </c>
      <c r="Y209" s="117">
        <f>VLOOKUP($A209+ROUND((COLUMN()-2)/24,5),АТС!$A$41:$F$784,6)+'Иные услуги '!$C$5+'РСТ РСО-А'!$J$6+'РСТ РСО-А'!$H$9</f>
        <v>3612.6890000000003</v>
      </c>
    </row>
    <row r="210" spans="1:27" x14ac:dyDescent="0.2">
      <c r="A210" s="66">
        <f t="shared" si="7"/>
        <v>43624</v>
      </c>
      <c r="B210" s="117">
        <f>VLOOKUP($A210+ROUND((COLUMN()-2)/24,5),АТС!$A$41:$F$784,6)+'Иные услуги '!$C$5+'РСТ РСО-А'!$J$6+'РСТ РСО-А'!$H$9</f>
        <v>3614.8390000000004</v>
      </c>
      <c r="C210" s="117">
        <f>VLOOKUP($A210+ROUND((COLUMN()-2)/24,5),АТС!$A$41:$F$784,6)+'Иные услуги '!$C$5+'РСТ РСО-А'!$J$6+'РСТ РСО-А'!$H$9</f>
        <v>3615.1790000000005</v>
      </c>
      <c r="D210" s="117">
        <f>VLOOKUP($A210+ROUND((COLUMN()-2)/24,5),АТС!$A$41:$F$784,6)+'Иные услуги '!$C$5+'РСТ РСО-А'!$J$6+'РСТ РСО-А'!$H$9</f>
        <v>3615.2490000000003</v>
      </c>
      <c r="E210" s="117">
        <f>VLOOKUP($A210+ROUND((COLUMN()-2)/24,5),АТС!$A$41:$F$784,6)+'Иные услуги '!$C$5+'РСТ РСО-А'!$J$6+'РСТ РСО-А'!$H$9</f>
        <v>3615.1790000000005</v>
      </c>
      <c r="F210" s="117">
        <f>VLOOKUP($A210+ROUND((COLUMN()-2)/24,5),АТС!$A$41:$F$784,6)+'Иные услуги '!$C$5+'РСТ РСО-А'!$J$6+'РСТ РСО-А'!$H$9</f>
        <v>3615.1690000000003</v>
      </c>
      <c r="G210" s="117">
        <f>VLOOKUP($A210+ROUND((COLUMN()-2)/24,5),АТС!$A$41:$F$784,6)+'Иные услуги '!$C$5+'РСТ РСО-А'!$J$6+'РСТ РСО-А'!$H$9</f>
        <v>3615.1790000000005</v>
      </c>
      <c r="H210" s="117">
        <f>VLOOKUP($A210+ROUND((COLUMN()-2)/24,5),АТС!$A$41:$F$784,6)+'Иные услуги '!$C$5+'РСТ РСО-А'!$J$6+'РСТ РСО-А'!$H$9</f>
        <v>3614.2690000000002</v>
      </c>
      <c r="I210" s="117">
        <f>VLOOKUP($A210+ROUND((COLUMN()-2)/24,5),АТС!$A$41:$F$784,6)+'Иные услуги '!$C$5+'РСТ РСО-А'!$J$6+'РСТ РСО-А'!$H$9</f>
        <v>3614.8190000000004</v>
      </c>
      <c r="J210" s="117">
        <f>VLOOKUP($A210+ROUND((COLUMN()-2)/24,5),АТС!$A$41:$F$784,6)+'Иные услуги '!$C$5+'РСТ РСО-А'!$J$6+'РСТ РСО-А'!$H$9</f>
        <v>3615.4890000000005</v>
      </c>
      <c r="K210" s="117">
        <f>VLOOKUP($A210+ROUND((COLUMN()-2)/24,5),АТС!$A$41:$F$784,6)+'Иные услуги '!$C$5+'РСТ РСО-А'!$J$6+'РСТ РСО-А'!$H$9</f>
        <v>3615.6090000000004</v>
      </c>
      <c r="L210" s="117">
        <f>VLOOKUP($A210+ROUND((COLUMN()-2)/24,5),АТС!$A$41:$F$784,6)+'Иные услуги '!$C$5+'РСТ РСО-А'!$J$6+'РСТ РСО-А'!$H$9</f>
        <v>3615.6590000000001</v>
      </c>
      <c r="M210" s="117">
        <f>VLOOKUP($A210+ROUND((COLUMN()-2)/24,5),АТС!$A$41:$F$784,6)+'Иные услуги '!$C$5+'РСТ РСО-А'!$J$6+'РСТ РСО-А'!$H$9</f>
        <v>3615.6790000000005</v>
      </c>
      <c r="N210" s="117">
        <f>VLOOKUP($A210+ROUND((COLUMN()-2)/24,5),АТС!$A$41:$F$784,6)+'Иные услуги '!$C$5+'РСТ РСО-А'!$J$6+'РСТ РСО-А'!$H$9</f>
        <v>3615.6490000000003</v>
      </c>
      <c r="O210" s="117">
        <f>VLOOKUP($A210+ROUND((COLUMN()-2)/24,5),АТС!$A$41:$F$784,6)+'Иные услуги '!$C$5+'РСТ РСО-А'!$J$6+'РСТ РСО-А'!$H$9</f>
        <v>3615.6190000000001</v>
      </c>
      <c r="P210" s="117">
        <f>VLOOKUP($A210+ROUND((COLUMN()-2)/24,5),АТС!$A$41:$F$784,6)+'Иные услуги '!$C$5+'РСТ РСО-А'!$J$6+'РСТ РСО-А'!$H$9</f>
        <v>3615.6490000000003</v>
      </c>
      <c r="Q210" s="117">
        <f>VLOOKUP($A210+ROUND((COLUMN()-2)/24,5),АТС!$A$41:$F$784,6)+'Иные услуги '!$C$5+'РСТ РСО-А'!$J$6+'РСТ РСО-А'!$H$9</f>
        <v>3615.6590000000001</v>
      </c>
      <c r="R210" s="117">
        <f>VLOOKUP($A210+ROUND((COLUMN()-2)/24,5),АТС!$A$41:$F$784,6)+'Иные услуги '!$C$5+'РСТ РСО-А'!$J$6+'РСТ РСО-А'!$H$9</f>
        <v>3615.6690000000003</v>
      </c>
      <c r="S210" s="117">
        <f>VLOOKUP($A210+ROUND((COLUMN()-2)/24,5),АТС!$A$41:$F$784,6)+'Иные услуги '!$C$5+'РСТ РСО-А'!$J$6+'РСТ РСО-А'!$H$9</f>
        <v>3615.6190000000001</v>
      </c>
      <c r="T210" s="117">
        <f>VLOOKUP($A210+ROUND((COLUMN()-2)/24,5),АТС!$A$41:$F$784,6)+'Иные услуги '!$C$5+'РСТ РСО-А'!$J$6+'РСТ РСО-А'!$H$9</f>
        <v>3615.6290000000004</v>
      </c>
      <c r="U210" s="117">
        <f>VLOOKUP($A210+ROUND((COLUMN()-2)/24,5),АТС!$A$41:$F$784,6)+'Иные услуги '!$C$5+'РСТ РСО-А'!$J$6+'РСТ РСО-А'!$H$9</f>
        <v>3615.6790000000005</v>
      </c>
      <c r="V210" s="117">
        <f>VLOOKUP($A210+ROUND((COLUMN()-2)/24,5),АТС!$A$41:$F$784,6)+'Иные услуги '!$C$5+'РСТ РСО-А'!$J$6+'РСТ РСО-А'!$H$9</f>
        <v>3615.3590000000004</v>
      </c>
      <c r="W210" s="117">
        <f>VLOOKUP($A210+ROUND((COLUMN()-2)/24,5),АТС!$A$41:$F$784,6)+'Иные услуги '!$C$5+'РСТ РСО-А'!$J$6+'РСТ РСО-А'!$H$9</f>
        <v>3615.2490000000003</v>
      </c>
      <c r="X210" s="117">
        <f>VLOOKUP($A210+ROUND((COLUMN()-2)/24,5),АТС!$A$41:$F$784,6)+'Иные услуги '!$C$5+'РСТ РСО-А'!$J$6+'РСТ РСО-А'!$H$9</f>
        <v>3614.5790000000002</v>
      </c>
      <c r="Y210" s="117">
        <f>VLOOKUP($A210+ROUND((COLUMN()-2)/24,5),АТС!$A$41:$F$784,6)+'Иные услуги '!$C$5+'РСТ РСО-А'!$J$6+'РСТ РСО-А'!$H$9</f>
        <v>3613.5290000000005</v>
      </c>
    </row>
    <row r="211" spans="1:27" x14ac:dyDescent="0.2">
      <c r="A211" s="66">
        <f t="shared" si="7"/>
        <v>43625</v>
      </c>
      <c r="B211" s="117">
        <f>VLOOKUP($A211+ROUND((COLUMN()-2)/24,5),АТС!$A$41:$F$784,6)+'Иные услуги '!$C$5+'РСТ РСО-А'!$J$6+'РСТ РСО-А'!$H$9</f>
        <v>3615.1190000000001</v>
      </c>
      <c r="C211" s="117">
        <f>VLOOKUP($A211+ROUND((COLUMN()-2)/24,5),АТС!$A$41:$F$784,6)+'Иные услуги '!$C$5+'РСТ РСО-А'!$J$6+'РСТ РСО-А'!$H$9</f>
        <v>3615.1290000000004</v>
      </c>
      <c r="D211" s="117">
        <f>VLOOKUP($A211+ROUND((COLUMN()-2)/24,5),АТС!$A$41:$F$784,6)+'Иные услуги '!$C$5+'РСТ РСО-А'!$J$6+'РСТ РСО-А'!$H$9</f>
        <v>3615.0890000000004</v>
      </c>
      <c r="E211" s="117">
        <f>VLOOKUP($A211+ROUND((COLUMN()-2)/24,5),АТС!$A$41:$F$784,6)+'Иные услуги '!$C$5+'РСТ РСО-А'!$J$6+'РСТ РСО-А'!$H$9</f>
        <v>3615.1190000000001</v>
      </c>
      <c r="F211" s="117">
        <f>VLOOKUP($A211+ROUND((COLUMN()-2)/24,5),АТС!$A$41:$F$784,6)+'Иные услуги '!$C$5+'РСТ РСО-А'!$J$6+'РСТ РСО-А'!$H$9</f>
        <v>3614.9990000000003</v>
      </c>
      <c r="G211" s="117">
        <f>VLOOKUP($A211+ROUND((COLUMN()-2)/24,5),АТС!$A$41:$F$784,6)+'Иные услуги '!$C$5+'РСТ РСО-А'!$J$6+'РСТ РСО-А'!$H$9</f>
        <v>3616.2790000000005</v>
      </c>
      <c r="H211" s="117">
        <f>VLOOKUP($A211+ROUND((COLUMN()-2)/24,5),АТС!$A$41:$F$784,6)+'Иные услуги '!$C$5+'РСТ РСО-А'!$J$6+'РСТ РСО-А'!$H$9</f>
        <v>3614.4790000000003</v>
      </c>
      <c r="I211" s="117">
        <f>VLOOKUP($A211+ROUND((COLUMN()-2)/24,5),АТС!$A$41:$F$784,6)+'Иные услуги '!$C$5+'РСТ РСО-А'!$J$6+'РСТ РСО-А'!$H$9</f>
        <v>3615.1190000000001</v>
      </c>
      <c r="J211" s="117">
        <f>VLOOKUP($A211+ROUND((COLUMN()-2)/24,5),АТС!$A$41:$F$784,6)+'Иные услуги '!$C$5+'РСТ РСО-А'!$J$6+'РСТ РСО-А'!$H$9</f>
        <v>3615.6490000000003</v>
      </c>
      <c r="K211" s="117">
        <f>VLOOKUP($A211+ROUND((COLUMN()-2)/24,5),АТС!$A$41:$F$784,6)+'Иные услуги '!$C$5+'РСТ РСО-А'!$J$6+'РСТ РСО-А'!$H$9</f>
        <v>3615.6290000000004</v>
      </c>
      <c r="L211" s="117">
        <f>VLOOKUP($A211+ROUND((COLUMN()-2)/24,5),АТС!$A$41:$F$784,6)+'Иные услуги '!$C$5+'РСТ РСО-А'!$J$6+'РСТ РСО-А'!$H$9</f>
        <v>3615.6290000000004</v>
      </c>
      <c r="M211" s="117">
        <f>VLOOKUP($A211+ROUND((COLUMN()-2)/24,5),АТС!$A$41:$F$784,6)+'Иные услуги '!$C$5+'РСТ РСО-А'!$J$6+'РСТ РСО-А'!$H$9</f>
        <v>3615.6690000000003</v>
      </c>
      <c r="N211" s="117">
        <f>VLOOKUP($A211+ROUND((COLUMN()-2)/24,5),АТС!$A$41:$F$784,6)+'Иные услуги '!$C$5+'РСТ РСО-А'!$J$6+'РСТ РСО-А'!$H$9</f>
        <v>3615.6590000000001</v>
      </c>
      <c r="O211" s="117">
        <f>VLOOKUP($A211+ROUND((COLUMN()-2)/24,5),АТС!$A$41:$F$784,6)+'Иные услуги '!$C$5+'РСТ РСО-А'!$J$6+'РСТ РСО-А'!$H$9</f>
        <v>3615.5390000000002</v>
      </c>
      <c r="P211" s="117">
        <f>VLOOKUP($A211+ROUND((COLUMN()-2)/24,5),АТС!$A$41:$F$784,6)+'Иные услуги '!$C$5+'РСТ РСО-А'!$J$6+'РСТ РСО-А'!$H$9</f>
        <v>3615.5690000000004</v>
      </c>
      <c r="Q211" s="117">
        <f>VLOOKUP($A211+ROUND((COLUMN()-2)/24,5),АТС!$A$41:$F$784,6)+'Иные услуги '!$C$5+'РСТ РСО-А'!$J$6+'РСТ РСО-А'!$H$9</f>
        <v>3615.5790000000002</v>
      </c>
      <c r="R211" s="117">
        <f>VLOOKUP($A211+ROUND((COLUMN()-2)/24,5),АТС!$A$41:$F$784,6)+'Иные услуги '!$C$5+'РСТ РСО-А'!$J$6+'РСТ РСО-А'!$H$9</f>
        <v>3615.6690000000003</v>
      </c>
      <c r="S211" s="117">
        <f>VLOOKUP($A211+ROUND((COLUMN()-2)/24,5),АТС!$A$41:$F$784,6)+'Иные услуги '!$C$5+'РСТ РСО-А'!$J$6+'РСТ РСО-А'!$H$9</f>
        <v>3615.5990000000006</v>
      </c>
      <c r="T211" s="117">
        <f>VLOOKUP($A211+ROUND((COLUMN()-2)/24,5),АТС!$A$41:$F$784,6)+'Иные услуги '!$C$5+'РСТ РСО-А'!$J$6+'РСТ РСО-А'!$H$9</f>
        <v>3615.5390000000002</v>
      </c>
      <c r="U211" s="117">
        <f>VLOOKUP($A211+ROUND((COLUMN()-2)/24,5),АТС!$A$41:$F$784,6)+'Иные услуги '!$C$5+'РСТ РСО-А'!$J$6+'РСТ РСО-А'!$H$9</f>
        <v>3615.6590000000001</v>
      </c>
      <c r="V211" s="117">
        <f>VLOOKUP($A211+ROUND((COLUMN()-2)/24,5),АТС!$A$41:$F$784,6)+'Иные услуги '!$C$5+'РСТ РСО-А'!$J$6+'РСТ РСО-А'!$H$9</f>
        <v>3615.4590000000003</v>
      </c>
      <c r="W211" s="117">
        <f>VLOOKUP($A211+ROUND((COLUMN()-2)/24,5),АТС!$A$41:$F$784,6)+'Иные услуги '!$C$5+'РСТ РСО-А'!$J$6+'РСТ РСО-А'!$H$9</f>
        <v>3615.3990000000003</v>
      </c>
      <c r="X211" s="117">
        <f>VLOOKUP($A211+ROUND((COLUMN()-2)/24,5),АТС!$A$41:$F$784,6)+'Иные услуги '!$C$5+'РСТ РСО-А'!$J$6+'РСТ РСО-А'!$H$9</f>
        <v>3614.9590000000003</v>
      </c>
      <c r="Y211" s="117">
        <f>VLOOKUP($A211+ROUND((COLUMN()-2)/24,5),АТС!$A$41:$F$784,6)+'Иные услуги '!$C$5+'РСТ РСО-А'!$J$6+'РСТ РСО-А'!$H$9</f>
        <v>3614.1490000000003</v>
      </c>
    </row>
    <row r="212" spans="1:27" x14ac:dyDescent="0.2">
      <c r="A212" s="66">
        <f t="shared" si="7"/>
        <v>43626</v>
      </c>
      <c r="B212" s="117">
        <f>VLOOKUP($A212+ROUND((COLUMN()-2)/24,5),АТС!$A$41:$F$784,6)+'Иные услуги '!$C$5+'РСТ РСО-А'!$J$6+'РСТ РСО-А'!$H$9</f>
        <v>3615.5590000000002</v>
      </c>
      <c r="C212" s="117">
        <f>VLOOKUP($A212+ROUND((COLUMN()-2)/24,5),АТС!$A$41:$F$784,6)+'Иные услуги '!$C$5+'РСТ РСО-А'!$J$6+'РСТ РСО-А'!$H$9</f>
        <v>3615.5690000000004</v>
      </c>
      <c r="D212" s="117">
        <f>VLOOKUP($A212+ROUND((COLUMN()-2)/24,5),АТС!$A$41:$F$784,6)+'Иные услуги '!$C$5+'РСТ РСО-А'!$J$6+'РСТ РСО-А'!$H$9</f>
        <v>3615.5890000000004</v>
      </c>
      <c r="E212" s="117">
        <f>VLOOKUP($A212+ROUND((COLUMN()-2)/24,5),АТС!$A$41:$F$784,6)+'Иные услуги '!$C$5+'РСТ РСО-А'!$J$6+'РСТ РСО-А'!$H$9</f>
        <v>3615.5790000000002</v>
      </c>
      <c r="F212" s="117">
        <f>VLOOKUP($A212+ROUND((COLUMN()-2)/24,5),АТС!$A$41:$F$784,6)+'Иные услуги '!$C$5+'РСТ РСО-А'!$J$6+'РСТ РСО-А'!$H$9</f>
        <v>3615.4890000000005</v>
      </c>
      <c r="G212" s="117">
        <f>VLOOKUP($A212+ROUND((COLUMN()-2)/24,5),АТС!$A$41:$F$784,6)+'Иные услуги '!$C$5+'РСТ РСО-А'!$J$6+'РСТ РСО-А'!$H$9</f>
        <v>3615.2990000000004</v>
      </c>
      <c r="H212" s="117">
        <f>VLOOKUP($A212+ROUND((COLUMN()-2)/24,5),АТС!$A$41:$F$784,6)+'Иные услуги '!$C$5+'РСТ РСО-А'!$J$6+'РСТ РСО-А'!$H$9</f>
        <v>3614.8790000000004</v>
      </c>
      <c r="I212" s="117">
        <f>VLOOKUP($A212+ROUND((COLUMN()-2)/24,5),АТС!$A$41:$F$784,6)+'Иные услуги '!$C$5+'РСТ РСО-А'!$J$6+'РСТ РСО-А'!$H$9</f>
        <v>3614.8990000000003</v>
      </c>
      <c r="J212" s="117">
        <f>VLOOKUP($A212+ROUND((COLUMN()-2)/24,5),АТС!$A$41:$F$784,6)+'Иные услуги '!$C$5+'РСТ РСО-А'!$J$6+'РСТ РСО-А'!$H$9</f>
        <v>3615.4690000000005</v>
      </c>
      <c r="K212" s="117">
        <f>VLOOKUP($A212+ROUND((COLUMN()-2)/24,5),АТС!$A$41:$F$784,6)+'Иные услуги '!$C$5+'РСТ РСО-А'!$J$6+'РСТ РСО-А'!$H$9</f>
        <v>3615.5390000000002</v>
      </c>
      <c r="L212" s="117">
        <f>VLOOKUP($A212+ROUND((COLUMN()-2)/24,5),АТС!$A$41:$F$784,6)+'Иные услуги '!$C$5+'РСТ РСО-А'!$J$6+'РСТ РСО-А'!$H$9</f>
        <v>3615.6090000000004</v>
      </c>
      <c r="M212" s="117">
        <f>VLOOKUP($A212+ROUND((COLUMN()-2)/24,5),АТС!$A$41:$F$784,6)+'Иные услуги '!$C$5+'РСТ РСО-А'!$J$6+'РСТ РСО-А'!$H$9</f>
        <v>3615.5990000000006</v>
      </c>
      <c r="N212" s="117">
        <f>VLOOKUP($A212+ROUND((COLUMN()-2)/24,5),АТС!$A$41:$F$784,6)+'Иные услуги '!$C$5+'РСТ РСО-А'!$J$6+'РСТ РСО-А'!$H$9</f>
        <v>3615.6390000000006</v>
      </c>
      <c r="O212" s="117">
        <f>VLOOKUP($A212+ROUND((COLUMN()-2)/24,5),АТС!$A$41:$F$784,6)+'Иные услуги '!$C$5+'РСТ РСО-А'!$J$6+'РСТ РСО-А'!$H$9</f>
        <v>3615.5590000000002</v>
      </c>
      <c r="P212" s="117">
        <f>VLOOKUP($A212+ROUND((COLUMN()-2)/24,5),АТС!$A$41:$F$784,6)+'Иные услуги '!$C$5+'РСТ РСО-А'!$J$6+'РСТ РСО-А'!$H$9</f>
        <v>3615.5190000000002</v>
      </c>
      <c r="Q212" s="117">
        <f>VLOOKUP($A212+ROUND((COLUMN()-2)/24,5),АТС!$A$41:$F$784,6)+'Иные услуги '!$C$5+'РСТ РСО-А'!$J$6+'РСТ РСО-А'!$H$9</f>
        <v>3615.5290000000005</v>
      </c>
      <c r="R212" s="117">
        <f>VLOOKUP($A212+ROUND((COLUMN()-2)/24,5),АТС!$A$41:$F$784,6)+'Иные услуги '!$C$5+'РСТ РСО-А'!$J$6+'РСТ РСО-А'!$H$9</f>
        <v>3615.5590000000002</v>
      </c>
      <c r="S212" s="117">
        <f>VLOOKUP($A212+ROUND((COLUMN()-2)/24,5),АТС!$A$41:$F$784,6)+'Иные услуги '!$C$5+'РСТ РСО-А'!$J$6+'РСТ РСО-А'!$H$9</f>
        <v>3615.6690000000003</v>
      </c>
      <c r="T212" s="117">
        <f>VLOOKUP($A212+ROUND((COLUMN()-2)/24,5),АТС!$A$41:$F$784,6)+'Иные услуги '!$C$5+'РСТ РСО-А'!$J$6+'РСТ РСО-А'!$H$9</f>
        <v>3615.6390000000006</v>
      </c>
      <c r="U212" s="117">
        <f>VLOOKUP($A212+ROUND((COLUMN()-2)/24,5),АТС!$A$41:$F$784,6)+'Иные услуги '!$C$5+'РСТ РСО-А'!$J$6+'РСТ РСО-А'!$H$9</f>
        <v>3615.6890000000003</v>
      </c>
      <c r="V212" s="117">
        <f>VLOOKUP($A212+ROUND((COLUMN()-2)/24,5),АТС!$A$41:$F$784,6)+'Иные услуги '!$C$5+'РСТ РСО-А'!$J$6+'РСТ РСО-А'!$H$9</f>
        <v>3615.4990000000003</v>
      </c>
      <c r="W212" s="117">
        <f>VLOOKUP($A212+ROUND((COLUMN()-2)/24,5),АТС!$A$41:$F$784,6)+'Иные услуги '!$C$5+'РСТ РСО-А'!$J$6+'РСТ РСО-А'!$H$9</f>
        <v>3615.3290000000002</v>
      </c>
      <c r="X212" s="117">
        <f>VLOOKUP($A212+ROUND((COLUMN()-2)/24,5),АТС!$A$41:$F$784,6)+'Иные услуги '!$C$5+'РСТ РСО-А'!$J$6+'РСТ РСО-А'!$H$9</f>
        <v>3615.0090000000005</v>
      </c>
      <c r="Y212" s="117">
        <f>VLOOKUP($A212+ROUND((COLUMN()-2)/24,5),АТС!$A$41:$F$784,6)+'Иные услуги '!$C$5+'РСТ РСО-А'!$J$6+'РСТ РСО-А'!$H$9</f>
        <v>3614.5490000000004</v>
      </c>
    </row>
    <row r="213" spans="1:27" x14ac:dyDescent="0.2">
      <c r="A213" s="66">
        <f t="shared" si="7"/>
        <v>43627</v>
      </c>
      <c r="B213" s="117">
        <f>VLOOKUP($A213+ROUND((COLUMN()-2)/24,5),АТС!$A$41:$F$784,6)+'Иные услуги '!$C$5+'РСТ РСО-А'!$J$6+'РСТ РСО-А'!$H$9</f>
        <v>3615.6890000000003</v>
      </c>
      <c r="C213" s="117">
        <f>VLOOKUP($A213+ROUND((COLUMN()-2)/24,5),АТС!$A$41:$F$784,6)+'Иные услуги '!$C$5+'РСТ РСО-А'!$J$6+'РСТ РСО-А'!$H$9</f>
        <v>3615.5790000000002</v>
      </c>
      <c r="D213" s="117">
        <f>VLOOKUP($A213+ROUND((COLUMN()-2)/24,5),АТС!$A$41:$F$784,6)+'Иные услуги '!$C$5+'РСТ РСО-А'!$J$6+'РСТ РСО-А'!$H$9</f>
        <v>3615.6590000000001</v>
      </c>
      <c r="E213" s="117">
        <f>VLOOKUP($A213+ROUND((COLUMN()-2)/24,5),АТС!$A$41:$F$784,6)+'Иные услуги '!$C$5+'РСТ РСО-А'!$J$6+'РСТ РСО-А'!$H$9</f>
        <v>3615.7290000000003</v>
      </c>
      <c r="F213" s="117">
        <f>VLOOKUP($A213+ROUND((COLUMN()-2)/24,5),АТС!$A$41:$F$784,6)+'Иные услуги '!$C$5+'РСТ РСО-А'!$J$6+'РСТ РСО-А'!$H$9</f>
        <v>3615.6390000000006</v>
      </c>
      <c r="G213" s="117">
        <f>VLOOKUP($A213+ROUND((COLUMN()-2)/24,5),АТС!$A$41:$F$784,6)+'Иные услуги '!$C$5+'РСТ РСО-А'!$J$6+'РСТ РСО-А'!$H$9</f>
        <v>3615.2590000000005</v>
      </c>
      <c r="H213" s="117">
        <f>VLOOKUP($A213+ROUND((COLUMN()-2)/24,5),АТС!$A$41:$F$784,6)+'Иные услуги '!$C$5+'РСТ РСО-А'!$J$6+'РСТ РСО-А'!$H$9</f>
        <v>3614.5890000000004</v>
      </c>
      <c r="I213" s="117">
        <f>VLOOKUP($A213+ROUND((COLUMN()-2)/24,5),АТС!$A$41:$F$784,6)+'Иные услуги '!$C$5+'РСТ РСО-А'!$J$6+'РСТ РСО-А'!$H$9</f>
        <v>3614.6790000000005</v>
      </c>
      <c r="J213" s="117">
        <f>VLOOKUP($A213+ROUND((COLUMN()-2)/24,5),АТС!$A$41:$F$784,6)+'Иные услуги '!$C$5+'РСТ РСО-А'!$J$6+'РСТ РСО-А'!$H$9</f>
        <v>3615.3890000000006</v>
      </c>
      <c r="K213" s="117">
        <f>VLOOKUP($A213+ROUND((COLUMN()-2)/24,5),АТС!$A$41:$F$784,6)+'Иные услуги '!$C$5+'РСТ РСО-А'!$J$6+'РСТ РСО-А'!$H$9</f>
        <v>3615.5390000000002</v>
      </c>
      <c r="L213" s="117">
        <f>VLOOKUP($A213+ROUND((COLUMN()-2)/24,5),АТС!$A$41:$F$784,6)+'Иные услуги '!$C$5+'РСТ РСО-А'!$J$6+'РСТ РСО-А'!$H$9</f>
        <v>3615.5890000000004</v>
      </c>
      <c r="M213" s="117">
        <f>VLOOKUP($A213+ROUND((COLUMN()-2)/24,5),АТС!$A$41:$F$784,6)+'Иные услуги '!$C$5+'РСТ РСО-А'!$J$6+'РСТ РСО-А'!$H$9</f>
        <v>3615.6290000000004</v>
      </c>
      <c r="N213" s="117">
        <f>VLOOKUP($A213+ROUND((COLUMN()-2)/24,5),АТС!$A$41:$F$784,6)+'Иные услуги '!$C$5+'РСТ РСО-А'!$J$6+'РСТ РСО-А'!$H$9</f>
        <v>3615.5490000000004</v>
      </c>
      <c r="O213" s="117">
        <f>VLOOKUP($A213+ROUND((COLUMN()-2)/24,5),АТС!$A$41:$F$784,6)+'Иные услуги '!$C$5+'РСТ РСО-А'!$J$6+'РСТ РСО-А'!$H$9</f>
        <v>3615.5390000000002</v>
      </c>
      <c r="P213" s="117">
        <f>VLOOKUP($A213+ROUND((COLUMN()-2)/24,5),АТС!$A$41:$F$784,6)+'Иные услуги '!$C$5+'РСТ РСО-А'!$J$6+'РСТ РСО-А'!$H$9</f>
        <v>3615.6490000000003</v>
      </c>
      <c r="Q213" s="117">
        <f>VLOOKUP($A213+ROUND((COLUMN()-2)/24,5),АТС!$A$41:$F$784,6)+'Иные услуги '!$C$5+'РСТ РСО-А'!$J$6+'РСТ РСО-А'!$H$9</f>
        <v>3615.6490000000003</v>
      </c>
      <c r="R213" s="117">
        <f>VLOOKUP($A213+ROUND((COLUMN()-2)/24,5),АТС!$A$41:$F$784,6)+'Иные услуги '!$C$5+'РСТ РСО-А'!$J$6+'РСТ РСО-А'!$H$9</f>
        <v>3615.6390000000006</v>
      </c>
      <c r="S213" s="117">
        <f>VLOOKUP($A213+ROUND((COLUMN()-2)/24,5),АТС!$A$41:$F$784,6)+'Иные услуги '!$C$5+'РСТ РСО-А'!$J$6+'РСТ РСО-А'!$H$9</f>
        <v>3615.5690000000004</v>
      </c>
      <c r="T213" s="117">
        <f>VLOOKUP($A213+ROUND((COLUMN()-2)/24,5),АТС!$A$41:$F$784,6)+'Иные услуги '!$C$5+'РСТ РСО-А'!$J$6+'РСТ РСО-А'!$H$9</f>
        <v>3615.5190000000002</v>
      </c>
      <c r="U213" s="117">
        <f>VLOOKUP($A213+ROUND((COLUMN()-2)/24,5),АТС!$A$41:$F$784,6)+'Иные услуги '!$C$5+'РСТ РСО-А'!$J$6+'РСТ РСО-А'!$H$9</f>
        <v>3615.5990000000006</v>
      </c>
      <c r="V213" s="117">
        <f>VLOOKUP($A213+ROUND((COLUMN()-2)/24,5),АТС!$A$41:$F$784,6)+'Иные услуги '!$C$5+'РСТ РСО-А'!$J$6+'РСТ РСО-А'!$H$9</f>
        <v>3615.4090000000001</v>
      </c>
      <c r="W213" s="117">
        <f>VLOOKUP($A213+ROUND((COLUMN()-2)/24,5),АТС!$A$41:$F$784,6)+'Иные услуги '!$C$5+'РСТ РСО-А'!$J$6+'РСТ РСО-А'!$H$9</f>
        <v>3615.1290000000004</v>
      </c>
      <c r="X213" s="117">
        <f>VLOOKUP($A213+ROUND((COLUMN()-2)/24,5),АТС!$A$41:$F$784,6)+'Иные услуги '!$C$5+'РСТ РСО-А'!$J$6+'РСТ РСО-А'!$H$9</f>
        <v>3614.9390000000003</v>
      </c>
      <c r="Y213" s="117">
        <f>VLOOKUP($A213+ROUND((COLUMN()-2)/24,5),АТС!$A$41:$F$784,6)+'Иные услуги '!$C$5+'РСТ РСО-А'!$J$6+'РСТ РСО-А'!$H$9</f>
        <v>3614.1790000000005</v>
      </c>
    </row>
    <row r="214" spans="1:27" x14ac:dyDescent="0.2">
      <c r="A214" s="66">
        <f t="shared" si="7"/>
        <v>43628</v>
      </c>
      <c r="B214" s="117">
        <f>VLOOKUP($A214+ROUND((COLUMN()-2)/24,5),АТС!$A$41:$F$784,6)+'Иные услуги '!$C$5+'РСТ РСО-А'!$J$6+'РСТ РСО-А'!$H$9</f>
        <v>3615.5190000000002</v>
      </c>
      <c r="C214" s="117">
        <f>VLOOKUP($A214+ROUND((COLUMN()-2)/24,5),АТС!$A$41:$F$784,6)+'Иные услуги '!$C$5+'РСТ РСО-А'!$J$6+'РСТ РСО-А'!$H$9</f>
        <v>3615.5290000000005</v>
      </c>
      <c r="D214" s="117">
        <f>VLOOKUP($A214+ROUND((COLUMN()-2)/24,5),АТС!$A$41:$F$784,6)+'Иные услуги '!$C$5+'РСТ РСО-А'!$J$6+'РСТ РСО-А'!$H$9</f>
        <v>3615.4990000000003</v>
      </c>
      <c r="E214" s="117">
        <f>VLOOKUP($A214+ROUND((COLUMN()-2)/24,5),АТС!$A$41:$F$784,6)+'Иные услуги '!$C$5+'РСТ РСО-А'!$J$6+'РСТ РСО-А'!$H$9</f>
        <v>3615.4790000000003</v>
      </c>
      <c r="F214" s="117">
        <f>VLOOKUP($A214+ROUND((COLUMN()-2)/24,5),АТС!$A$41:$F$784,6)+'Иные услуги '!$C$5+'РСТ РСО-А'!$J$6+'РСТ РСО-А'!$H$9</f>
        <v>3615.3590000000004</v>
      </c>
      <c r="G214" s="117">
        <f>VLOOKUP($A214+ROUND((COLUMN()-2)/24,5),АТС!$A$41:$F$784,6)+'Иные услуги '!$C$5+'РСТ РСО-А'!$J$6+'РСТ РСО-А'!$H$9</f>
        <v>3615.2990000000004</v>
      </c>
      <c r="H214" s="117">
        <f>VLOOKUP($A214+ROUND((COLUMN()-2)/24,5),АТС!$A$41:$F$784,6)+'Иные услуги '!$C$5+'РСТ РСО-А'!$J$6+'РСТ РСО-А'!$H$9</f>
        <v>3614.6390000000006</v>
      </c>
      <c r="I214" s="117">
        <f>VLOOKUP($A214+ROUND((COLUMN()-2)/24,5),АТС!$A$41:$F$784,6)+'Иные услуги '!$C$5+'РСТ РСО-А'!$J$6+'РСТ РСО-А'!$H$9</f>
        <v>3615.1290000000004</v>
      </c>
      <c r="J214" s="117">
        <f>VLOOKUP($A214+ROUND((COLUMN()-2)/24,5),АТС!$A$41:$F$784,6)+'Иные услуги '!$C$5+'РСТ РСО-А'!$J$6+'РСТ РСО-А'!$H$9</f>
        <v>3615.5890000000004</v>
      </c>
      <c r="K214" s="117">
        <f>VLOOKUP($A214+ROUND((COLUMN()-2)/24,5),АТС!$A$41:$F$784,6)+'Иные услуги '!$C$5+'РСТ РСО-А'!$J$6+'РСТ РСО-А'!$H$9</f>
        <v>3615.6790000000005</v>
      </c>
      <c r="L214" s="117">
        <f>VLOOKUP($A214+ROUND((COLUMN()-2)/24,5),АТС!$A$41:$F$784,6)+'Иные услуги '!$C$5+'РСТ РСО-А'!$J$6+'РСТ РСО-А'!$H$9</f>
        <v>3615.6690000000003</v>
      </c>
      <c r="M214" s="117">
        <f>VLOOKUP($A214+ROUND((COLUMN()-2)/24,5),АТС!$A$41:$F$784,6)+'Иные услуги '!$C$5+'РСТ РСО-А'!$J$6+'РСТ РСО-А'!$H$9</f>
        <v>3615.6690000000003</v>
      </c>
      <c r="N214" s="117">
        <f>VLOOKUP($A214+ROUND((COLUMN()-2)/24,5),АТС!$A$41:$F$784,6)+'Иные услуги '!$C$5+'РСТ РСО-А'!$J$6+'РСТ РСО-А'!$H$9</f>
        <v>3615.6690000000003</v>
      </c>
      <c r="O214" s="117">
        <f>VLOOKUP($A214+ROUND((COLUMN()-2)/24,5),АТС!$A$41:$F$784,6)+'Иные услуги '!$C$5+'РСТ РСО-А'!$J$6+'РСТ РСО-А'!$H$9</f>
        <v>3615.6790000000005</v>
      </c>
      <c r="P214" s="117">
        <f>VLOOKUP($A214+ROUND((COLUMN()-2)/24,5),АТС!$A$41:$F$784,6)+'Иные услуги '!$C$5+'РСТ РСО-А'!$J$6+'РСТ РСО-А'!$H$9</f>
        <v>3615.6790000000005</v>
      </c>
      <c r="Q214" s="117">
        <f>VLOOKUP($A214+ROUND((COLUMN()-2)/24,5),АТС!$A$41:$F$784,6)+'Иные услуги '!$C$5+'РСТ РСО-А'!$J$6+'РСТ РСО-А'!$H$9</f>
        <v>3615.6690000000003</v>
      </c>
      <c r="R214" s="117">
        <f>VLOOKUP($A214+ROUND((COLUMN()-2)/24,5),АТС!$A$41:$F$784,6)+'Иные услуги '!$C$5+'РСТ РСО-А'!$J$6+'РСТ РСО-А'!$H$9</f>
        <v>3615.6590000000001</v>
      </c>
      <c r="S214" s="117">
        <f>VLOOKUP($A214+ROUND((COLUMN()-2)/24,5),АТС!$A$41:$F$784,6)+'Иные услуги '!$C$5+'РСТ РСО-А'!$J$6+'РСТ РСО-А'!$H$9</f>
        <v>3615.6090000000004</v>
      </c>
      <c r="T214" s="117">
        <f>VLOOKUP($A214+ROUND((COLUMN()-2)/24,5),АТС!$A$41:$F$784,6)+'Иные услуги '!$C$5+'РСТ РСО-А'!$J$6+'РСТ РСО-А'!$H$9</f>
        <v>3615.5990000000006</v>
      </c>
      <c r="U214" s="117">
        <f>VLOOKUP($A214+ROUND((COLUMN()-2)/24,5),АТС!$A$41:$F$784,6)+'Иные услуги '!$C$5+'РСТ РСО-А'!$J$6+'РСТ РСО-А'!$H$9</f>
        <v>3615.6890000000003</v>
      </c>
      <c r="V214" s="117">
        <f>VLOOKUP($A214+ROUND((COLUMN()-2)/24,5),АТС!$A$41:$F$784,6)+'Иные услуги '!$C$5+'РСТ РСО-А'!$J$6+'РСТ РСО-А'!$H$9</f>
        <v>3615.4890000000005</v>
      </c>
      <c r="W214" s="117">
        <f>VLOOKUP($A214+ROUND((COLUMN()-2)/24,5),АТС!$A$41:$F$784,6)+'Иные услуги '!$C$5+'РСТ РСО-А'!$J$6+'РСТ РСО-А'!$H$9</f>
        <v>3615.2890000000002</v>
      </c>
      <c r="X214" s="117">
        <f>VLOOKUP($A214+ROUND((COLUMN()-2)/24,5),АТС!$A$41:$F$784,6)+'Иные услуги '!$C$5+'РСТ РСО-А'!$J$6+'РСТ РСО-А'!$H$9</f>
        <v>3615.0190000000002</v>
      </c>
      <c r="Y214" s="117">
        <f>VLOOKUP($A214+ROUND((COLUMN()-2)/24,5),АТС!$A$41:$F$784,6)+'Иные услуги '!$C$5+'РСТ РСО-А'!$J$6+'РСТ РСО-А'!$H$9</f>
        <v>3614.3590000000004</v>
      </c>
    </row>
    <row r="215" spans="1:27" x14ac:dyDescent="0.2">
      <c r="A215" s="66">
        <f t="shared" si="7"/>
        <v>43629</v>
      </c>
      <c r="B215" s="117">
        <f>VLOOKUP($A215+ROUND((COLUMN()-2)/24,5),АТС!$A$41:$F$784,6)+'Иные услуги '!$C$5+'РСТ РСО-А'!$J$6+'РСТ РСО-А'!$H$9</f>
        <v>3615.4490000000001</v>
      </c>
      <c r="C215" s="117">
        <f>VLOOKUP($A215+ROUND((COLUMN()-2)/24,5),АТС!$A$41:$F$784,6)+'Иные услуги '!$C$5+'РСТ РСО-А'!$J$6+'РСТ РСО-А'!$H$9</f>
        <v>3615.2890000000002</v>
      </c>
      <c r="D215" s="117">
        <f>VLOOKUP($A215+ROUND((COLUMN()-2)/24,5),АТС!$A$41:$F$784,6)+'Иные услуги '!$C$5+'РСТ РСО-А'!$J$6+'РСТ РСО-А'!$H$9</f>
        <v>3615.3690000000001</v>
      </c>
      <c r="E215" s="117">
        <f>VLOOKUP($A215+ROUND((COLUMN()-2)/24,5),АТС!$A$41:$F$784,6)+'Иные услуги '!$C$5+'РСТ РСО-А'!$J$6+'РСТ РСО-А'!$H$9</f>
        <v>3615.1990000000001</v>
      </c>
      <c r="F215" s="117">
        <f>VLOOKUP($A215+ROUND((COLUMN()-2)/24,5),АТС!$A$41:$F$784,6)+'Иные услуги '!$C$5+'РСТ РСО-А'!$J$6+'РСТ РСО-А'!$H$9</f>
        <v>3615.0790000000002</v>
      </c>
      <c r="G215" s="117">
        <f>VLOOKUP($A215+ROUND((COLUMN()-2)/24,5),АТС!$A$41:$F$784,6)+'Иные услуги '!$C$5+'РСТ РСО-А'!$J$6+'РСТ РСО-А'!$H$9</f>
        <v>3615.4390000000003</v>
      </c>
      <c r="H215" s="117">
        <f>VLOOKUP($A215+ROUND((COLUMN()-2)/24,5),АТС!$A$41:$F$784,6)+'Иные услуги '!$C$5+'РСТ РСО-А'!$J$6+'РСТ РСО-А'!$H$9</f>
        <v>3614.9990000000003</v>
      </c>
      <c r="I215" s="117">
        <f>VLOOKUP($A215+ROUND((COLUMN()-2)/24,5),АТС!$A$41:$F$784,6)+'Иные услуги '!$C$5+'РСТ РСО-А'!$J$6+'РСТ РСО-А'!$H$9</f>
        <v>3615.1290000000004</v>
      </c>
      <c r="J215" s="117">
        <f>VLOOKUP($A215+ROUND((COLUMN()-2)/24,5),АТС!$A$41:$F$784,6)+'Иные услуги '!$C$5+'РСТ РСО-А'!$J$6+'РСТ РСО-А'!$H$9</f>
        <v>3615.5990000000006</v>
      </c>
      <c r="K215" s="117">
        <f>VLOOKUP($A215+ROUND((COLUMN()-2)/24,5),АТС!$A$41:$F$784,6)+'Иные услуги '!$C$5+'РСТ РСО-А'!$J$6+'РСТ РСО-А'!$H$9</f>
        <v>3615.7890000000002</v>
      </c>
      <c r="L215" s="117">
        <f>VLOOKUP($A215+ROUND((COLUMN()-2)/24,5),АТС!$A$41:$F$784,6)+'Иные услуги '!$C$5+'РСТ РСО-А'!$J$6+'РСТ РСО-А'!$H$9</f>
        <v>3615.7890000000002</v>
      </c>
      <c r="M215" s="117">
        <f>VLOOKUP($A215+ROUND((COLUMN()-2)/24,5),АТС!$A$41:$F$784,6)+'Иные услуги '!$C$5+'РСТ РСО-А'!$J$6+'РСТ РСО-А'!$H$9</f>
        <v>3615.8190000000004</v>
      </c>
      <c r="N215" s="117">
        <f>VLOOKUP($A215+ROUND((COLUMN()-2)/24,5),АТС!$A$41:$F$784,6)+'Иные услуги '!$C$5+'РСТ РСО-А'!$J$6+'РСТ РСО-А'!$H$9</f>
        <v>3615.8390000000004</v>
      </c>
      <c r="O215" s="117">
        <f>VLOOKUP($A215+ROUND((COLUMN()-2)/24,5),АТС!$A$41:$F$784,6)+'Иные услуги '!$C$5+'РСТ РСО-А'!$J$6+'РСТ РСО-А'!$H$9</f>
        <v>3615.8290000000002</v>
      </c>
      <c r="P215" s="117">
        <f>VLOOKUP($A215+ROUND((COLUMN()-2)/24,5),АТС!$A$41:$F$784,6)+'Иные услуги '!$C$5+'РСТ РСО-А'!$J$6+'РСТ РСО-А'!$H$9</f>
        <v>3615.8090000000002</v>
      </c>
      <c r="Q215" s="117">
        <f>VLOOKUP($A215+ROUND((COLUMN()-2)/24,5),АТС!$A$41:$F$784,6)+'Иные услуги '!$C$5+'РСТ РСО-А'!$J$6+'РСТ РСО-А'!$H$9</f>
        <v>3615.7890000000002</v>
      </c>
      <c r="R215" s="117">
        <f>VLOOKUP($A215+ROUND((COLUMN()-2)/24,5),АТС!$A$41:$F$784,6)+'Иные услуги '!$C$5+'РСТ РСО-А'!$J$6+'РСТ РСО-А'!$H$9</f>
        <v>3615.7990000000004</v>
      </c>
      <c r="S215" s="117">
        <f>VLOOKUP($A215+ROUND((COLUMN()-2)/24,5),АТС!$A$41:$F$784,6)+'Иные услуги '!$C$5+'РСТ РСО-А'!$J$6+'РСТ РСО-А'!$H$9</f>
        <v>3615.7390000000005</v>
      </c>
      <c r="T215" s="117">
        <f>VLOOKUP($A215+ROUND((COLUMN()-2)/24,5),АТС!$A$41:$F$784,6)+'Иные услуги '!$C$5+'РСТ РСО-А'!$J$6+'РСТ РСО-А'!$H$9</f>
        <v>3615.7390000000005</v>
      </c>
      <c r="U215" s="117">
        <f>VLOOKUP($A215+ROUND((COLUMN()-2)/24,5),АТС!$A$41:$F$784,6)+'Иные услуги '!$C$5+'РСТ РСО-А'!$J$6+'РСТ РСО-А'!$H$9</f>
        <v>3615.7790000000005</v>
      </c>
      <c r="V215" s="117">
        <f>VLOOKUP($A215+ROUND((COLUMN()-2)/24,5),АТС!$A$41:$F$784,6)+'Иные услуги '!$C$5+'РСТ РСО-А'!$J$6+'РСТ РСО-А'!$H$9</f>
        <v>3615.5790000000002</v>
      </c>
      <c r="W215" s="117">
        <f>VLOOKUP($A215+ROUND((COLUMN()-2)/24,5),АТС!$A$41:$F$784,6)+'Иные услуги '!$C$5+'РСТ РСО-А'!$J$6+'РСТ РСО-А'!$H$9</f>
        <v>3615.5890000000004</v>
      </c>
      <c r="X215" s="117">
        <f>VLOOKUP($A215+ROUND((COLUMN()-2)/24,5),АТС!$A$41:$F$784,6)+'Иные услуги '!$C$5+'РСТ РСО-А'!$J$6+'РСТ РСО-А'!$H$9</f>
        <v>3615.3590000000004</v>
      </c>
      <c r="Y215" s="117">
        <f>VLOOKUP($A215+ROUND((COLUMN()-2)/24,5),АТС!$A$41:$F$784,6)+'Иные услуги '!$C$5+'РСТ РСО-А'!$J$6+'РСТ РСО-А'!$H$9</f>
        <v>3614.6290000000004</v>
      </c>
    </row>
    <row r="216" spans="1:27" x14ac:dyDescent="0.2">
      <c r="A216" s="66">
        <f t="shared" si="7"/>
        <v>43630</v>
      </c>
      <c r="B216" s="117">
        <f>VLOOKUP($A216+ROUND((COLUMN()-2)/24,5),АТС!$A$41:$F$784,6)+'Иные услуги '!$C$5+'РСТ РСО-А'!$J$6+'РСТ РСО-А'!$H$9</f>
        <v>3615.7590000000005</v>
      </c>
      <c r="C216" s="117">
        <f>VLOOKUP($A216+ROUND((COLUMN()-2)/24,5),АТС!$A$41:$F$784,6)+'Иные услуги '!$C$5+'РСТ РСО-А'!$J$6+'РСТ РСО-А'!$H$9</f>
        <v>3615.6790000000005</v>
      </c>
      <c r="D216" s="117">
        <f>VLOOKUP($A216+ROUND((COLUMN()-2)/24,5),АТС!$A$41:$F$784,6)+'Иные услуги '!$C$5+'РСТ РСО-А'!$J$6+'РСТ РСО-А'!$H$9</f>
        <v>3615.7390000000005</v>
      </c>
      <c r="E216" s="117">
        <f>VLOOKUP($A216+ROUND((COLUMN()-2)/24,5),АТС!$A$41:$F$784,6)+'Иные услуги '!$C$5+'РСТ РСО-А'!$J$6+'РСТ РСО-А'!$H$9</f>
        <v>3615.5990000000006</v>
      </c>
      <c r="F216" s="117">
        <f>VLOOKUP($A216+ROUND((COLUMN()-2)/24,5),АТС!$A$41:$F$784,6)+'Иные услуги '!$C$5+'РСТ РСО-А'!$J$6+'РСТ РСО-А'!$H$9</f>
        <v>3615.5690000000004</v>
      </c>
      <c r="G216" s="117">
        <f>VLOOKUP($A216+ROUND((COLUMN()-2)/24,5),АТС!$A$41:$F$784,6)+'Иные услуги '!$C$5+'РСТ РСО-А'!$J$6+'РСТ РСО-А'!$H$9</f>
        <v>3616.2990000000004</v>
      </c>
      <c r="H216" s="117">
        <f>VLOOKUP($A216+ROUND((COLUMN()-2)/24,5),АТС!$A$41:$F$784,6)+'Иные услуги '!$C$5+'РСТ РСО-А'!$J$6+'РСТ РСО-А'!$H$9</f>
        <v>3615.5190000000002</v>
      </c>
      <c r="I216" s="117">
        <f>VLOOKUP($A216+ROUND((COLUMN()-2)/24,5),АТС!$A$41:$F$784,6)+'Иные услуги '!$C$5+'РСТ РСО-А'!$J$6+'РСТ РСО-А'!$H$9</f>
        <v>3615.3090000000002</v>
      </c>
      <c r="J216" s="117">
        <f>VLOOKUP($A216+ROUND((COLUMN()-2)/24,5),АТС!$A$41:$F$784,6)+'Иные услуги '!$C$5+'РСТ РСО-А'!$J$6+'РСТ РСО-А'!$H$9</f>
        <v>3615.6790000000005</v>
      </c>
      <c r="K216" s="117">
        <f>VLOOKUP($A216+ROUND((COLUMN()-2)/24,5),АТС!$A$41:$F$784,6)+'Иные услуги '!$C$5+'РСТ РСО-А'!$J$6+'РСТ РСО-А'!$H$9</f>
        <v>3615.8290000000002</v>
      </c>
      <c r="L216" s="117">
        <f>VLOOKUP($A216+ROUND((COLUMN()-2)/24,5),АТС!$A$41:$F$784,6)+'Иные услуги '!$C$5+'РСТ РСО-А'!$J$6+'РСТ РСО-А'!$H$9</f>
        <v>3615.8190000000004</v>
      </c>
      <c r="M216" s="117">
        <f>VLOOKUP($A216+ROUND((COLUMN()-2)/24,5),АТС!$A$41:$F$784,6)+'Иные услуги '!$C$5+'РСТ РСО-А'!$J$6+'РСТ РСО-А'!$H$9</f>
        <v>3615.8590000000004</v>
      </c>
      <c r="N216" s="117">
        <f>VLOOKUP($A216+ROUND((COLUMN()-2)/24,5),АТС!$A$41:$F$784,6)+'Иные услуги '!$C$5+'РСТ РСО-А'!$J$6+'РСТ РСО-А'!$H$9</f>
        <v>3615.8590000000004</v>
      </c>
      <c r="O216" s="117">
        <f>VLOOKUP($A216+ROUND((COLUMN()-2)/24,5),АТС!$A$41:$F$784,6)+'Иные услуги '!$C$5+'РСТ РСО-А'!$J$6+'РСТ РСО-А'!$H$9</f>
        <v>3615.8690000000001</v>
      </c>
      <c r="P216" s="117">
        <f>VLOOKUP($A216+ROUND((COLUMN()-2)/24,5),АТС!$A$41:$F$784,6)+'Иные услуги '!$C$5+'РСТ РСО-А'!$J$6+'РСТ РСО-А'!$H$9</f>
        <v>3615.8290000000002</v>
      </c>
      <c r="Q216" s="117">
        <f>VLOOKUP($A216+ROUND((COLUMN()-2)/24,5),АТС!$A$41:$F$784,6)+'Иные услуги '!$C$5+'РСТ РСО-А'!$J$6+'РСТ РСО-А'!$H$9</f>
        <v>3615.8090000000002</v>
      </c>
      <c r="R216" s="117">
        <f>VLOOKUP($A216+ROUND((COLUMN()-2)/24,5),АТС!$A$41:$F$784,6)+'Иные услуги '!$C$5+'РСТ РСО-А'!$J$6+'РСТ РСО-А'!$H$9</f>
        <v>3615.7690000000002</v>
      </c>
      <c r="S216" s="117">
        <f>VLOOKUP($A216+ROUND((COLUMN()-2)/24,5),АТС!$A$41:$F$784,6)+'Иные услуги '!$C$5+'РСТ РСО-А'!$J$6+'РСТ РСО-А'!$H$9</f>
        <v>3615.7190000000005</v>
      </c>
      <c r="T216" s="117">
        <f>VLOOKUP($A216+ROUND((COLUMN()-2)/24,5),АТС!$A$41:$F$784,6)+'Иные услуги '!$C$5+'РСТ РСО-А'!$J$6+'РСТ РСО-А'!$H$9</f>
        <v>3615.6790000000005</v>
      </c>
      <c r="U216" s="117">
        <f>VLOOKUP($A216+ROUND((COLUMN()-2)/24,5),АТС!$A$41:$F$784,6)+'Иные услуги '!$C$5+'РСТ РСО-А'!$J$6+'РСТ РСО-А'!$H$9</f>
        <v>3615.7490000000003</v>
      </c>
      <c r="V216" s="117">
        <f>VLOOKUP($A216+ROUND((COLUMN()-2)/24,5),АТС!$A$41:$F$784,6)+'Иные услуги '!$C$5+'РСТ РСО-А'!$J$6+'РСТ РСО-А'!$H$9</f>
        <v>3615.5790000000002</v>
      </c>
      <c r="W216" s="117">
        <f>VLOOKUP($A216+ROUND((COLUMN()-2)/24,5),АТС!$A$41:$F$784,6)+'Иные услуги '!$C$5+'РСТ РСО-А'!$J$6+'РСТ РСО-А'!$H$9</f>
        <v>3615.5790000000002</v>
      </c>
      <c r="X216" s="117">
        <f>VLOOKUP($A216+ROUND((COLUMN()-2)/24,5),АТС!$A$41:$F$784,6)+'Иные услуги '!$C$5+'РСТ РСО-А'!$J$6+'РСТ РСО-А'!$H$9</f>
        <v>3615.2490000000003</v>
      </c>
      <c r="Y216" s="117">
        <f>VLOOKUP($A216+ROUND((COLUMN()-2)/24,5),АТС!$A$41:$F$784,6)+'Иные услуги '!$C$5+'РСТ РСО-А'!$J$6+'РСТ РСО-А'!$H$9</f>
        <v>3614.1590000000001</v>
      </c>
    </row>
    <row r="217" spans="1:27" x14ac:dyDescent="0.2">
      <c r="A217" s="66">
        <f t="shared" si="7"/>
        <v>43631</v>
      </c>
      <c r="B217" s="117">
        <f>VLOOKUP($A217+ROUND((COLUMN()-2)/24,5),АТС!$A$41:$F$784,6)+'Иные услуги '!$C$5+'РСТ РСО-А'!$J$6+'РСТ РСО-А'!$H$9</f>
        <v>3615.3290000000002</v>
      </c>
      <c r="C217" s="117">
        <f>VLOOKUP($A217+ROUND((COLUMN()-2)/24,5),АТС!$A$41:$F$784,6)+'Иные услуги '!$C$5+'РСТ РСО-А'!$J$6+'РСТ РСО-А'!$H$9</f>
        <v>3615.1190000000001</v>
      </c>
      <c r="D217" s="117">
        <f>VLOOKUP($A217+ROUND((COLUMN()-2)/24,5),АТС!$A$41:$F$784,6)+'Иные услуги '!$C$5+'РСТ РСО-А'!$J$6+'РСТ РСО-А'!$H$9</f>
        <v>3615.1990000000001</v>
      </c>
      <c r="E217" s="117">
        <f>VLOOKUP($A217+ROUND((COLUMN()-2)/24,5),АТС!$A$41:$F$784,6)+'Иные услуги '!$C$5+'РСТ РСО-А'!$J$6+'РСТ РСО-А'!$H$9</f>
        <v>3615.2590000000005</v>
      </c>
      <c r="F217" s="117">
        <f>VLOOKUP($A217+ROUND((COLUMN()-2)/24,5),АТС!$A$41:$F$784,6)+'Иные услуги '!$C$5+'РСТ РСО-А'!$J$6+'РСТ РСО-А'!$H$9</f>
        <v>3615.3090000000002</v>
      </c>
      <c r="G217" s="117">
        <f>VLOOKUP($A217+ROUND((COLUMN()-2)/24,5),АТС!$A$41:$F$784,6)+'Иные услуги '!$C$5+'РСТ РСО-А'!$J$6+'РСТ РСО-А'!$H$9</f>
        <v>3615.2990000000004</v>
      </c>
      <c r="H217" s="117">
        <f>VLOOKUP($A217+ROUND((COLUMN()-2)/24,5),АТС!$A$41:$F$784,6)+'Иные услуги '!$C$5+'РСТ РСО-А'!$J$6+'РСТ РСО-А'!$H$9</f>
        <v>3614.4090000000001</v>
      </c>
      <c r="I217" s="117">
        <f>VLOOKUP($A217+ROUND((COLUMN()-2)/24,5),АТС!$A$41:$F$784,6)+'Иные услуги '!$C$5+'РСТ РСО-А'!$J$6+'РСТ РСО-А'!$H$9</f>
        <v>3614.7090000000003</v>
      </c>
      <c r="J217" s="117">
        <f>VLOOKUP($A217+ROUND((COLUMN()-2)/24,5),АТС!$A$41:$F$784,6)+'Иные услуги '!$C$5+'РСТ РСО-А'!$J$6+'РСТ РСО-А'!$H$9</f>
        <v>3615.2690000000002</v>
      </c>
      <c r="K217" s="117">
        <f>VLOOKUP($A217+ROUND((COLUMN()-2)/24,5),АТС!$A$41:$F$784,6)+'Иные услуги '!$C$5+'РСТ РСО-А'!$J$6+'РСТ РСО-А'!$H$9</f>
        <v>3615.5190000000002</v>
      </c>
      <c r="L217" s="117">
        <f>VLOOKUP($A217+ROUND((COLUMN()-2)/24,5),АТС!$A$41:$F$784,6)+'Иные услуги '!$C$5+'РСТ РСО-А'!$J$6+'РСТ РСО-А'!$H$9</f>
        <v>3615.6590000000001</v>
      </c>
      <c r="M217" s="117">
        <f>VLOOKUP($A217+ROUND((COLUMN()-2)/24,5),АТС!$A$41:$F$784,6)+'Иные услуги '!$C$5+'РСТ РСО-А'!$J$6+'РСТ РСО-А'!$H$9</f>
        <v>3615.6990000000001</v>
      </c>
      <c r="N217" s="117">
        <f>VLOOKUP($A217+ROUND((COLUMN()-2)/24,5),АТС!$A$41:$F$784,6)+'Иные услуги '!$C$5+'РСТ РСО-А'!$J$6+'РСТ РСО-А'!$H$9</f>
        <v>3615.6990000000001</v>
      </c>
      <c r="O217" s="117">
        <f>VLOOKUP($A217+ROUND((COLUMN()-2)/24,5),АТС!$A$41:$F$784,6)+'Иные услуги '!$C$5+'РСТ РСО-А'!$J$6+'РСТ РСО-А'!$H$9</f>
        <v>3615.6890000000003</v>
      </c>
      <c r="P217" s="117">
        <f>VLOOKUP($A217+ROUND((COLUMN()-2)/24,5),АТС!$A$41:$F$784,6)+'Иные услуги '!$C$5+'РСТ РСО-А'!$J$6+'РСТ РСО-А'!$H$9</f>
        <v>3615.6690000000003</v>
      </c>
      <c r="Q217" s="117">
        <f>VLOOKUP($A217+ROUND((COLUMN()-2)/24,5),АТС!$A$41:$F$784,6)+'Иные услуги '!$C$5+'РСТ РСО-А'!$J$6+'РСТ РСО-А'!$H$9</f>
        <v>3615.6390000000006</v>
      </c>
      <c r="R217" s="117">
        <f>VLOOKUP($A217+ROUND((COLUMN()-2)/24,5),АТС!$A$41:$F$784,6)+'Иные услуги '!$C$5+'РСТ РСО-А'!$J$6+'РСТ РСО-А'!$H$9</f>
        <v>3615.5590000000002</v>
      </c>
      <c r="S217" s="117">
        <f>VLOOKUP($A217+ROUND((COLUMN()-2)/24,5),АТС!$A$41:$F$784,6)+'Иные услуги '!$C$5+'РСТ РСО-А'!$J$6+'РСТ РСО-А'!$H$9</f>
        <v>3615.5790000000002</v>
      </c>
      <c r="T217" s="117">
        <f>VLOOKUP($A217+ROUND((COLUMN()-2)/24,5),АТС!$A$41:$F$784,6)+'Иные услуги '!$C$5+'РСТ РСО-А'!$J$6+'РСТ РСО-А'!$H$9</f>
        <v>3615.5690000000004</v>
      </c>
      <c r="U217" s="117">
        <f>VLOOKUP($A217+ROUND((COLUMN()-2)/24,5),АТС!$A$41:$F$784,6)+'Иные услуги '!$C$5+'РСТ РСО-А'!$J$6+'РСТ РСО-А'!$H$9</f>
        <v>3615.5790000000002</v>
      </c>
      <c r="V217" s="117">
        <f>VLOOKUP($A217+ROUND((COLUMN()-2)/24,5),АТС!$A$41:$F$784,6)+'Иные услуги '!$C$5+'РСТ РСО-А'!$J$6+'РСТ РСО-А'!$H$9</f>
        <v>3615.3090000000002</v>
      </c>
      <c r="W217" s="117">
        <f>VLOOKUP($A217+ROUND((COLUMN()-2)/24,5),АТС!$A$41:$F$784,6)+'Иные услуги '!$C$5+'РСТ РСО-А'!$J$6+'РСТ РСО-А'!$H$9</f>
        <v>3615.2290000000003</v>
      </c>
      <c r="X217" s="117">
        <f>VLOOKUP($A217+ROUND((COLUMN()-2)/24,5),АТС!$A$41:$F$784,6)+'Иные услуги '!$C$5+'РСТ РСО-А'!$J$6+'РСТ РСО-А'!$H$9</f>
        <v>3614.5990000000006</v>
      </c>
      <c r="Y217" s="117">
        <f>VLOOKUP($A217+ROUND((COLUMN()-2)/24,5),АТС!$A$41:$F$784,6)+'Иные услуги '!$C$5+'РСТ РСО-А'!$J$6+'РСТ РСО-А'!$H$9</f>
        <v>3613.1590000000001</v>
      </c>
    </row>
    <row r="218" spans="1:27" s="77" customFormat="1" x14ac:dyDescent="0.25">
      <c r="A218" s="66">
        <f t="shared" si="7"/>
        <v>43632</v>
      </c>
      <c r="B218" s="117">
        <f>VLOOKUP($A218+ROUND((COLUMN()-2)/24,5),АТС!$A$41:$F$784,6)+'Иные услуги '!$C$5+'РСТ РСО-А'!$J$6+'РСТ РСО-А'!$H$9</f>
        <v>3614.9690000000005</v>
      </c>
      <c r="C218" s="117">
        <f>VLOOKUP($A218+ROUND((COLUMN()-2)/24,5),АТС!$A$41:$F$784,6)+'Иные услуги '!$C$5+'РСТ РСО-А'!$J$6+'РСТ РСО-А'!$H$9</f>
        <v>3614.9190000000003</v>
      </c>
      <c r="D218" s="117">
        <f>VLOOKUP($A218+ROUND((COLUMN()-2)/24,5),АТС!$A$41:$F$784,6)+'Иные услуги '!$C$5+'РСТ РСО-А'!$J$6+'РСТ РСО-А'!$H$9</f>
        <v>3615.1090000000004</v>
      </c>
      <c r="E218" s="117">
        <f>VLOOKUP($A218+ROUND((COLUMN()-2)/24,5),АТС!$A$41:$F$784,6)+'Иные услуги '!$C$5+'РСТ РСО-А'!$J$6+'РСТ РСО-А'!$H$9</f>
        <v>3615.1690000000003</v>
      </c>
      <c r="F218" s="117">
        <f>VLOOKUP($A218+ROUND((COLUMN()-2)/24,5),АТС!$A$41:$F$784,6)+'Иные услуги '!$C$5+'РСТ РСО-А'!$J$6+'РСТ РСО-А'!$H$9</f>
        <v>3614.9790000000003</v>
      </c>
      <c r="G218" s="117">
        <f>VLOOKUP($A218+ROUND((COLUMN()-2)/24,5),АТС!$A$41:$F$784,6)+'Иные услуги '!$C$5+'РСТ РСО-А'!$J$6+'РСТ РСО-А'!$H$9</f>
        <v>3616.2090000000003</v>
      </c>
      <c r="H218" s="117">
        <f>VLOOKUP($A218+ROUND((COLUMN()-2)/24,5),АТС!$A$41:$F$784,6)+'Иные услуги '!$C$5+'РСТ РСО-А'!$J$6+'РСТ РСО-А'!$H$9</f>
        <v>3616.0990000000006</v>
      </c>
      <c r="I218" s="117">
        <f>VLOOKUP($A218+ROUND((COLUMN()-2)/24,5),АТС!$A$41:$F$784,6)+'Иные услуги '!$C$5+'РСТ РСО-А'!$J$6+'РСТ РСО-А'!$H$9</f>
        <v>3614.8790000000004</v>
      </c>
      <c r="J218" s="117">
        <f>VLOOKUP($A218+ROUND((COLUMN()-2)/24,5),АТС!$A$41:$F$784,6)+'Иные услуги '!$C$5+'РСТ РСО-А'!$J$6+'РСТ РСО-А'!$H$9</f>
        <v>3615.2890000000002</v>
      </c>
      <c r="K218" s="117">
        <f>VLOOKUP($A218+ROUND((COLUMN()-2)/24,5),АТС!$A$41:$F$784,6)+'Иные услуги '!$C$5+'РСТ РСО-А'!$J$6+'РСТ РСО-А'!$H$9</f>
        <v>3615.4790000000003</v>
      </c>
      <c r="L218" s="117">
        <f>VLOOKUP($A218+ROUND((COLUMN()-2)/24,5),АТС!$A$41:$F$784,6)+'Иные услуги '!$C$5+'РСТ РСО-А'!$J$6+'РСТ РСО-А'!$H$9</f>
        <v>3615.5790000000002</v>
      </c>
      <c r="M218" s="117">
        <f>VLOOKUP($A218+ROUND((COLUMN()-2)/24,5),АТС!$A$41:$F$784,6)+'Иные услуги '!$C$5+'РСТ РСО-А'!$J$6+'РСТ РСО-А'!$H$9</f>
        <v>3615.6090000000004</v>
      </c>
      <c r="N218" s="117">
        <f>VLOOKUP($A218+ROUND((COLUMN()-2)/24,5),АТС!$A$41:$F$784,6)+'Иные услуги '!$C$5+'РСТ РСО-А'!$J$6+'РСТ РСО-А'!$H$9</f>
        <v>3615.6090000000004</v>
      </c>
      <c r="O218" s="117">
        <f>VLOOKUP($A218+ROUND((COLUMN()-2)/24,5),АТС!$A$41:$F$784,6)+'Иные услуги '!$C$5+'РСТ РСО-А'!$J$6+'РСТ РСО-А'!$H$9</f>
        <v>3615.5990000000006</v>
      </c>
      <c r="P218" s="117">
        <f>VLOOKUP($A218+ROUND((COLUMN()-2)/24,5),АТС!$A$41:$F$784,6)+'Иные услуги '!$C$5+'РСТ РСО-А'!$J$6+'РСТ РСО-А'!$H$9</f>
        <v>3615.5990000000006</v>
      </c>
      <c r="Q218" s="117">
        <f>VLOOKUP($A218+ROUND((COLUMN()-2)/24,5),АТС!$A$41:$F$784,6)+'Иные услуги '!$C$5+'РСТ РСО-А'!$J$6+'РСТ РСО-А'!$H$9</f>
        <v>3615.5490000000004</v>
      </c>
      <c r="R218" s="117">
        <f>VLOOKUP($A218+ROUND((COLUMN()-2)/24,5),АТС!$A$41:$F$784,6)+'Иные услуги '!$C$5+'РСТ РСО-А'!$J$6+'РСТ РСО-А'!$H$9</f>
        <v>3615.5190000000002</v>
      </c>
      <c r="S218" s="117">
        <f>VLOOKUP($A218+ROUND((COLUMN()-2)/24,5),АТС!$A$41:$F$784,6)+'Иные услуги '!$C$5+'РСТ РСО-А'!$J$6+'РСТ РСО-А'!$H$9</f>
        <v>3615.5290000000005</v>
      </c>
      <c r="T218" s="117">
        <f>VLOOKUP($A218+ROUND((COLUMN()-2)/24,5),АТС!$A$41:$F$784,6)+'Иные услуги '!$C$5+'РСТ РСО-А'!$J$6+'РСТ РСО-А'!$H$9</f>
        <v>3615.5490000000004</v>
      </c>
      <c r="U218" s="117">
        <f>VLOOKUP($A218+ROUND((COLUMN()-2)/24,5),АТС!$A$41:$F$784,6)+'Иные услуги '!$C$5+'РСТ РСО-А'!$J$6+'РСТ РСО-А'!$H$9</f>
        <v>3615.5690000000004</v>
      </c>
      <c r="V218" s="117">
        <f>VLOOKUP($A218+ROUND((COLUMN()-2)/24,5),АТС!$A$41:$F$784,6)+'Иные услуги '!$C$5+'РСТ РСО-А'!$J$6+'РСТ РСО-А'!$H$9</f>
        <v>3615.2090000000003</v>
      </c>
      <c r="W218" s="117">
        <f>VLOOKUP($A218+ROUND((COLUMN()-2)/24,5),АТС!$A$41:$F$784,6)+'Иные услуги '!$C$5+'РСТ РСО-А'!$J$6+'РСТ РСО-А'!$H$9</f>
        <v>3615.2090000000003</v>
      </c>
      <c r="X218" s="117">
        <f>VLOOKUP($A218+ROUND((COLUMN()-2)/24,5),АТС!$A$41:$F$784,6)+'Иные услуги '!$C$5+'РСТ РСО-А'!$J$6+'РСТ РСО-А'!$H$9</f>
        <v>3614.5790000000002</v>
      </c>
      <c r="Y218" s="117">
        <f>VLOOKUP($A218+ROUND((COLUMN()-2)/24,5),АТС!$A$41:$F$784,6)+'Иные услуги '!$C$5+'РСТ РСО-А'!$J$6+'РСТ РСО-А'!$H$9</f>
        <v>3612.9890000000005</v>
      </c>
    </row>
    <row r="219" spans="1:27" x14ac:dyDescent="0.2">
      <c r="A219" s="66">
        <f t="shared" si="7"/>
        <v>43633</v>
      </c>
      <c r="B219" s="117">
        <f>VLOOKUP($A219+ROUND((COLUMN()-2)/24,5),АТС!$A$41:$F$784,6)+'Иные услуги '!$C$5+'РСТ РСО-А'!$J$6+'РСТ РСО-А'!$H$9</f>
        <v>3615.1290000000004</v>
      </c>
      <c r="C219" s="117">
        <f>VLOOKUP($A219+ROUND((COLUMN()-2)/24,5),АТС!$A$41:$F$784,6)+'Иные услуги '!$C$5+'РСТ РСО-А'!$J$6+'РСТ РСО-А'!$H$9</f>
        <v>3614.9690000000005</v>
      </c>
      <c r="D219" s="117">
        <f>VLOOKUP($A219+ROUND((COLUMN()-2)/24,5),АТС!$A$41:$F$784,6)+'Иные услуги '!$C$5+'РСТ РСО-А'!$J$6+'РСТ РСО-А'!$H$9</f>
        <v>3615.0090000000005</v>
      </c>
      <c r="E219" s="117">
        <f>VLOOKUP($A219+ROUND((COLUMN()-2)/24,5),АТС!$A$41:$F$784,6)+'Иные услуги '!$C$5+'РСТ РСО-А'!$J$6+'РСТ РСО-А'!$H$9</f>
        <v>3615.1690000000003</v>
      </c>
      <c r="F219" s="117">
        <f>VLOOKUP($A219+ROUND((COLUMN()-2)/24,5),АТС!$A$41:$F$784,6)+'Иные услуги '!$C$5+'РСТ РСО-А'!$J$6+'РСТ РСО-А'!$H$9</f>
        <v>3615.4290000000005</v>
      </c>
      <c r="G219" s="117">
        <f>VLOOKUP($A219+ROUND((COLUMN()-2)/24,5),АТС!$A$41:$F$784,6)+'Иные услуги '!$C$5+'РСТ РСО-А'!$J$6+'РСТ РСО-А'!$H$9</f>
        <v>3615.4390000000003</v>
      </c>
      <c r="H219" s="117">
        <f>VLOOKUP($A219+ROUND((COLUMN()-2)/24,5),АТС!$A$41:$F$784,6)+'Иные услуги '!$C$5+'РСТ РСО-А'!$J$6+'РСТ РСО-А'!$H$9</f>
        <v>3614.8690000000001</v>
      </c>
      <c r="I219" s="117">
        <f>VLOOKUP($A219+ROUND((COLUMN()-2)/24,5),АТС!$A$41:$F$784,6)+'Иные услуги '!$C$5+'РСТ РСО-А'!$J$6+'РСТ РСО-А'!$H$9</f>
        <v>3615.1090000000004</v>
      </c>
      <c r="J219" s="117">
        <f>VLOOKUP($A219+ROUND((COLUMN()-2)/24,5),АТС!$A$41:$F$784,6)+'Иные услуги '!$C$5+'РСТ РСО-А'!$J$6+'РСТ РСО-А'!$H$9</f>
        <v>3615.5490000000004</v>
      </c>
      <c r="K219" s="117">
        <f>VLOOKUP($A219+ROUND((COLUMN()-2)/24,5),АТС!$A$41:$F$784,6)+'Иные услуги '!$C$5+'РСТ РСО-А'!$J$6+'РСТ РСО-А'!$H$9</f>
        <v>3615.7090000000003</v>
      </c>
      <c r="L219" s="117">
        <f>VLOOKUP($A219+ROUND((COLUMN()-2)/24,5),АТС!$A$41:$F$784,6)+'Иные услуги '!$C$5+'РСТ РСО-А'!$J$6+'РСТ РСО-А'!$H$9</f>
        <v>3615.8090000000002</v>
      </c>
      <c r="M219" s="117">
        <f>VLOOKUP($A219+ROUND((COLUMN()-2)/24,5),АТС!$A$41:$F$784,6)+'Иные услуги '!$C$5+'РСТ РСО-А'!$J$6+'РСТ РСО-А'!$H$9</f>
        <v>3615.8190000000004</v>
      </c>
      <c r="N219" s="117">
        <f>VLOOKUP($A219+ROUND((COLUMN()-2)/24,5),АТС!$A$41:$F$784,6)+'Иные услуги '!$C$5+'РСТ РСО-А'!$J$6+'РСТ РСО-А'!$H$9</f>
        <v>3615.7890000000002</v>
      </c>
      <c r="O219" s="117">
        <f>VLOOKUP($A219+ROUND((COLUMN()-2)/24,5),АТС!$A$41:$F$784,6)+'Иные услуги '!$C$5+'РСТ РСО-А'!$J$6+'РСТ РСО-А'!$H$9</f>
        <v>3615.7890000000002</v>
      </c>
      <c r="P219" s="117">
        <f>VLOOKUP($A219+ROUND((COLUMN()-2)/24,5),АТС!$A$41:$F$784,6)+'Иные услуги '!$C$5+'РСТ РСО-А'!$J$6+'РСТ РСО-А'!$H$9</f>
        <v>3615.7790000000005</v>
      </c>
      <c r="Q219" s="117">
        <f>VLOOKUP($A219+ROUND((COLUMN()-2)/24,5),АТС!$A$41:$F$784,6)+'Иные услуги '!$C$5+'РСТ РСО-А'!$J$6+'РСТ РСО-А'!$H$9</f>
        <v>3615.8290000000002</v>
      </c>
      <c r="R219" s="117">
        <f>VLOOKUP($A219+ROUND((COLUMN()-2)/24,5),АТС!$A$41:$F$784,6)+'Иные услуги '!$C$5+'РСТ РСО-А'!$J$6+'РСТ РСО-А'!$H$9</f>
        <v>3615.8190000000004</v>
      </c>
      <c r="S219" s="117">
        <f>VLOOKUP($A219+ROUND((COLUMN()-2)/24,5),АТС!$A$41:$F$784,6)+'Иные услуги '!$C$5+'РСТ РСО-А'!$J$6+'РСТ РСО-А'!$H$9</f>
        <v>3615.7890000000002</v>
      </c>
      <c r="T219" s="117">
        <f>VLOOKUP($A219+ROUND((COLUMN()-2)/24,5),АТС!$A$41:$F$784,6)+'Иные услуги '!$C$5+'РСТ РСО-А'!$J$6+'РСТ РСО-А'!$H$9</f>
        <v>3615.8190000000004</v>
      </c>
      <c r="U219" s="117">
        <f>VLOOKUP($A219+ROUND((COLUMN()-2)/24,5),АТС!$A$41:$F$784,6)+'Иные услуги '!$C$5+'РСТ РСО-А'!$J$6+'РСТ РСО-А'!$H$9</f>
        <v>3615.7890000000002</v>
      </c>
      <c r="V219" s="117">
        <f>VLOOKUP($A219+ROUND((COLUMN()-2)/24,5),АТС!$A$41:$F$784,6)+'Иные услуги '!$C$5+'РСТ РСО-А'!$J$6+'РСТ РСО-А'!$H$9</f>
        <v>3615.3990000000003</v>
      </c>
      <c r="W219" s="117">
        <f>VLOOKUP($A219+ROUND((COLUMN()-2)/24,5),АТС!$A$41:$F$784,6)+'Иные услуги '!$C$5+'РСТ РСО-А'!$J$6+'РСТ РСО-А'!$H$9</f>
        <v>3615.3490000000006</v>
      </c>
      <c r="X219" s="117">
        <f>VLOOKUP($A219+ROUND((COLUMN()-2)/24,5),АТС!$A$41:$F$784,6)+'Иные услуги '!$C$5+'РСТ РСО-А'!$J$6+'РСТ РСО-А'!$H$9</f>
        <v>3614.8590000000004</v>
      </c>
      <c r="Y219" s="117">
        <f>VLOOKUP($A219+ROUND((COLUMN()-2)/24,5),АТС!$A$41:$F$784,6)+'Иные услуги '!$C$5+'РСТ РСО-А'!$J$6+'РСТ РСО-А'!$H$9</f>
        <v>3613.6990000000001</v>
      </c>
    </row>
    <row r="220" spans="1:27" x14ac:dyDescent="0.2">
      <c r="A220" s="66">
        <f t="shared" si="7"/>
        <v>43634</v>
      </c>
      <c r="B220" s="117">
        <f>VLOOKUP($A220+ROUND((COLUMN()-2)/24,5),АТС!$A$41:$F$784,6)+'Иные услуги '!$C$5+'РСТ РСО-А'!$J$6+'РСТ РСО-А'!$H$9</f>
        <v>3615.4590000000003</v>
      </c>
      <c r="C220" s="117">
        <f>VLOOKUP($A220+ROUND((COLUMN()-2)/24,5),АТС!$A$41:$F$784,6)+'Иные услуги '!$C$5+'РСТ РСО-А'!$J$6+'РСТ РСО-А'!$H$9</f>
        <v>3615.3190000000004</v>
      </c>
      <c r="D220" s="117">
        <f>VLOOKUP($A220+ROUND((COLUMN()-2)/24,5),АТС!$A$41:$F$784,6)+'Иные услуги '!$C$5+'РСТ РСО-А'!$J$6+'РСТ РСО-А'!$H$9</f>
        <v>3615.2690000000002</v>
      </c>
      <c r="E220" s="117">
        <f>VLOOKUP($A220+ROUND((COLUMN()-2)/24,5),АТС!$A$41:$F$784,6)+'Иные услуги '!$C$5+'РСТ РСО-А'!$J$6+'РСТ РСО-А'!$H$9</f>
        <v>3615.2890000000002</v>
      </c>
      <c r="F220" s="117">
        <f>VLOOKUP($A220+ROUND((COLUMN()-2)/24,5),АТС!$A$41:$F$784,6)+'Иные услуги '!$C$5+'РСТ РСО-А'!$J$6+'РСТ РСО-А'!$H$9</f>
        <v>3615.4090000000001</v>
      </c>
      <c r="G220" s="117">
        <f>VLOOKUP($A220+ROUND((COLUMN()-2)/24,5),АТС!$A$41:$F$784,6)+'Иные услуги '!$C$5+'РСТ РСО-А'!$J$6+'РСТ РСО-А'!$H$9</f>
        <v>3615.2490000000003</v>
      </c>
      <c r="H220" s="117">
        <f>VLOOKUP($A220+ROUND((COLUMN()-2)/24,5),АТС!$A$41:$F$784,6)+'Иные услуги '!$C$5+'РСТ РСО-А'!$J$6+'РСТ РСО-А'!$H$9</f>
        <v>3614.8690000000001</v>
      </c>
      <c r="I220" s="117">
        <f>VLOOKUP($A220+ROUND((COLUMN()-2)/24,5),АТС!$A$41:$F$784,6)+'Иные услуги '!$C$5+'РСТ РСО-А'!$J$6+'РСТ РСО-А'!$H$9</f>
        <v>3615.1890000000003</v>
      </c>
      <c r="J220" s="117">
        <f>VLOOKUP($A220+ROUND((COLUMN()-2)/24,5),АТС!$A$41:$F$784,6)+'Иные услуги '!$C$5+'РСТ РСО-А'!$J$6+'РСТ РСО-А'!$H$9</f>
        <v>3615.5290000000005</v>
      </c>
      <c r="K220" s="117">
        <f>VLOOKUP($A220+ROUND((COLUMN()-2)/24,5),АТС!$A$41:$F$784,6)+'Иные услуги '!$C$5+'РСТ РСО-А'!$J$6+'РСТ РСО-А'!$H$9</f>
        <v>3615.5090000000005</v>
      </c>
      <c r="L220" s="117">
        <f>VLOOKUP($A220+ROUND((COLUMN()-2)/24,5),АТС!$A$41:$F$784,6)+'Иные услуги '!$C$5+'РСТ РСО-А'!$J$6+'РСТ РСО-А'!$H$9</f>
        <v>3615.5790000000002</v>
      </c>
      <c r="M220" s="117">
        <f>VLOOKUP($A220+ROUND((COLUMN()-2)/24,5),АТС!$A$41:$F$784,6)+'Иные услуги '!$C$5+'РСТ РСО-А'!$J$6+'РСТ РСО-А'!$H$9</f>
        <v>3615.5790000000002</v>
      </c>
      <c r="N220" s="117">
        <f>VLOOKUP($A220+ROUND((COLUMN()-2)/24,5),АТС!$A$41:$F$784,6)+'Иные услуги '!$C$5+'РСТ РСО-А'!$J$6+'РСТ РСО-А'!$H$9</f>
        <v>3615.5790000000002</v>
      </c>
      <c r="O220" s="117">
        <f>VLOOKUP($A220+ROUND((COLUMN()-2)/24,5),АТС!$A$41:$F$784,6)+'Иные услуги '!$C$5+'РСТ РСО-А'!$J$6+'РСТ РСО-А'!$H$9</f>
        <v>3615.5990000000006</v>
      </c>
      <c r="P220" s="117">
        <f>VLOOKUP($A220+ROUND((COLUMN()-2)/24,5),АТС!$A$41:$F$784,6)+'Иные услуги '!$C$5+'РСТ РСО-А'!$J$6+'РСТ РСО-А'!$H$9</f>
        <v>3615.5990000000006</v>
      </c>
      <c r="Q220" s="117">
        <f>VLOOKUP($A220+ROUND((COLUMN()-2)/24,5),АТС!$A$41:$F$784,6)+'Иные услуги '!$C$5+'РСТ РСО-А'!$J$6+'РСТ РСО-А'!$H$9</f>
        <v>3615.6290000000004</v>
      </c>
      <c r="R220" s="117">
        <f>VLOOKUP($A220+ROUND((COLUMN()-2)/24,5),АТС!$A$41:$F$784,6)+'Иные услуги '!$C$5+'РСТ РСО-А'!$J$6+'РСТ РСО-А'!$H$9</f>
        <v>3615.5990000000006</v>
      </c>
      <c r="S220" s="117">
        <f>VLOOKUP($A220+ROUND((COLUMN()-2)/24,5),АТС!$A$41:$F$784,6)+'Иные услуги '!$C$5+'РСТ РСО-А'!$J$6+'РСТ РСО-А'!$H$9</f>
        <v>3615.5390000000002</v>
      </c>
      <c r="T220" s="117">
        <f>VLOOKUP($A220+ROUND((COLUMN()-2)/24,5),АТС!$A$41:$F$784,6)+'Иные услуги '!$C$5+'РСТ РСО-А'!$J$6+'РСТ РСО-А'!$H$9</f>
        <v>3615.5390000000002</v>
      </c>
      <c r="U220" s="117">
        <f>VLOOKUP($A220+ROUND((COLUMN()-2)/24,5),АТС!$A$41:$F$784,6)+'Иные услуги '!$C$5+'РСТ РСО-А'!$J$6+'РСТ РСО-А'!$H$9</f>
        <v>3615.4990000000003</v>
      </c>
      <c r="V220" s="117">
        <f>VLOOKUP($A220+ROUND((COLUMN()-2)/24,5),АТС!$A$41:$F$784,6)+'Иные услуги '!$C$5+'РСТ РСО-А'!$J$6+'РСТ РСО-А'!$H$9</f>
        <v>3614.8690000000001</v>
      </c>
      <c r="W220" s="117">
        <f>VLOOKUP($A220+ROUND((COLUMN()-2)/24,5),АТС!$A$41:$F$784,6)+'Иные услуги '!$C$5+'РСТ РСО-А'!$J$6+'РСТ РСО-А'!$H$9</f>
        <v>3614.6490000000003</v>
      </c>
      <c r="X220" s="117">
        <f>VLOOKUP($A220+ROUND((COLUMN()-2)/24,5),АТС!$A$41:$F$784,6)+'Иные услуги '!$C$5+'РСТ РСО-А'!$J$6+'РСТ РСО-А'!$H$9</f>
        <v>3614.2890000000002</v>
      </c>
      <c r="Y220" s="117">
        <f>VLOOKUP($A220+ROUND((COLUMN()-2)/24,5),АТС!$A$41:$F$784,6)+'Иные услуги '!$C$5+'РСТ РСО-А'!$J$6+'РСТ РСО-А'!$H$9</f>
        <v>3613.1190000000001</v>
      </c>
    </row>
    <row r="221" spans="1:27" x14ac:dyDescent="0.2">
      <c r="A221" s="66">
        <f t="shared" si="7"/>
        <v>43635</v>
      </c>
      <c r="B221" s="117">
        <f>VLOOKUP($A221+ROUND((COLUMN()-2)/24,5),АТС!$A$41:$F$784,6)+'Иные услуги '!$C$5+'РСТ РСО-А'!$J$6+'РСТ РСО-А'!$H$9</f>
        <v>3615.4790000000003</v>
      </c>
      <c r="C221" s="117">
        <f>VLOOKUP($A221+ROUND((COLUMN()-2)/24,5),АТС!$A$41:$F$784,6)+'Иные услуги '!$C$5+'РСТ РСО-А'!$J$6+'РСТ РСО-А'!$H$9</f>
        <v>3615.3590000000004</v>
      </c>
      <c r="D221" s="117">
        <f>VLOOKUP($A221+ROUND((COLUMN()-2)/24,5),АТС!$A$41:$F$784,6)+'Иные услуги '!$C$5+'РСТ РСО-А'!$J$6+'РСТ РСО-А'!$H$9</f>
        <v>3615.4490000000001</v>
      </c>
      <c r="E221" s="117">
        <f>VLOOKUP($A221+ROUND((COLUMN()-2)/24,5),АТС!$A$41:$F$784,6)+'Иные услуги '!$C$5+'РСТ РСО-А'!$J$6+'РСТ РСО-А'!$H$9</f>
        <v>3615.4990000000003</v>
      </c>
      <c r="F221" s="117">
        <f>VLOOKUP($A221+ROUND((COLUMN()-2)/24,5),АТС!$A$41:$F$784,6)+'Иные услуги '!$C$5+'РСТ РСО-А'!$J$6+'РСТ РСО-А'!$H$9</f>
        <v>3616.4190000000003</v>
      </c>
      <c r="G221" s="117">
        <f>VLOOKUP($A221+ROUND((COLUMN()-2)/24,5),АТС!$A$41:$F$784,6)+'Иные услуги '!$C$5+'РСТ РСО-А'!$J$6+'РСТ РСО-А'!$H$9</f>
        <v>3616.4190000000003</v>
      </c>
      <c r="H221" s="117">
        <f>VLOOKUP($A221+ROUND((COLUMN()-2)/24,5),АТС!$A$41:$F$784,6)+'Иные услуги '!$C$5+'РСТ РСО-А'!$J$6+'РСТ РСО-А'!$H$9</f>
        <v>3614.7290000000003</v>
      </c>
      <c r="I221" s="117">
        <f>VLOOKUP($A221+ROUND((COLUMN()-2)/24,5),АТС!$A$41:$F$784,6)+'Иные услуги '!$C$5+'РСТ РСО-А'!$J$6+'РСТ РСО-А'!$H$9</f>
        <v>3615.0690000000004</v>
      </c>
      <c r="J221" s="117">
        <f>VLOOKUP($A221+ROUND((COLUMN()-2)/24,5),АТС!$A$41:$F$784,6)+'Иные услуги '!$C$5+'РСТ РСО-А'!$J$6+'РСТ РСО-А'!$H$9</f>
        <v>3615.4190000000003</v>
      </c>
      <c r="K221" s="117">
        <f>VLOOKUP($A221+ROUND((COLUMN()-2)/24,5),АТС!$A$41:$F$784,6)+'Иные услуги '!$C$5+'РСТ РСО-А'!$J$6+'РСТ РСО-А'!$H$9</f>
        <v>3615.5590000000002</v>
      </c>
      <c r="L221" s="117">
        <f>VLOOKUP($A221+ROUND((COLUMN()-2)/24,5),АТС!$A$41:$F$784,6)+'Иные услуги '!$C$5+'РСТ РСО-А'!$J$6+'РСТ РСО-А'!$H$9</f>
        <v>3615.6390000000006</v>
      </c>
      <c r="M221" s="117">
        <f>VLOOKUP($A221+ROUND((COLUMN()-2)/24,5),АТС!$A$41:$F$784,6)+'Иные услуги '!$C$5+'РСТ РСО-А'!$J$6+'РСТ РСО-А'!$H$9</f>
        <v>3615.6490000000003</v>
      </c>
      <c r="N221" s="117">
        <f>VLOOKUP($A221+ROUND((COLUMN()-2)/24,5),АТС!$A$41:$F$784,6)+'Иные услуги '!$C$5+'РСТ РСО-А'!$J$6+'РСТ РСО-А'!$H$9</f>
        <v>3615.6390000000006</v>
      </c>
      <c r="O221" s="117">
        <f>VLOOKUP($A221+ROUND((COLUMN()-2)/24,5),АТС!$A$41:$F$784,6)+'Иные услуги '!$C$5+'РСТ РСО-А'!$J$6+'РСТ РСО-А'!$H$9</f>
        <v>3615.6390000000006</v>
      </c>
      <c r="P221" s="117">
        <f>VLOOKUP($A221+ROUND((COLUMN()-2)/24,5),АТС!$A$41:$F$784,6)+'Иные услуги '!$C$5+'РСТ РСО-А'!$J$6+'РСТ РСО-А'!$H$9</f>
        <v>3615.5990000000006</v>
      </c>
      <c r="Q221" s="117">
        <f>VLOOKUP($A221+ROUND((COLUMN()-2)/24,5),АТС!$A$41:$F$784,6)+'Иные услуги '!$C$5+'РСТ РСО-А'!$J$6+'РСТ РСО-А'!$H$9</f>
        <v>3615.6490000000003</v>
      </c>
      <c r="R221" s="117">
        <f>VLOOKUP($A221+ROUND((COLUMN()-2)/24,5),АТС!$A$41:$F$784,6)+'Иные услуги '!$C$5+'РСТ РСО-А'!$J$6+'РСТ РСО-А'!$H$9</f>
        <v>3615.8890000000006</v>
      </c>
      <c r="S221" s="117">
        <f>VLOOKUP($A221+ROUND((COLUMN()-2)/24,5),АТС!$A$41:$F$784,6)+'Иные услуги '!$C$5+'РСТ РСО-А'!$J$6+'РСТ РСО-А'!$H$9</f>
        <v>3615.8790000000004</v>
      </c>
      <c r="T221" s="117">
        <f>VLOOKUP($A221+ROUND((COLUMN()-2)/24,5),АТС!$A$41:$F$784,6)+'Иные услуги '!$C$5+'РСТ РСО-А'!$J$6+'РСТ РСО-А'!$H$9</f>
        <v>3615.8190000000004</v>
      </c>
      <c r="U221" s="117">
        <f>VLOOKUP($A221+ROUND((COLUMN()-2)/24,5),АТС!$A$41:$F$784,6)+'Иные услуги '!$C$5+'РСТ РСО-А'!$J$6+'РСТ РСО-А'!$H$9</f>
        <v>3615.8390000000004</v>
      </c>
      <c r="V221" s="117">
        <f>VLOOKUP($A221+ROUND((COLUMN()-2)/24,5),АТС!$A$41:$F$784,6)+'Иные услуги '!$C$5+'РСТ РСО-А'!$J$6+'РСТ РСО-А'!$H$9</f>
        <v>3615.4090000000001</v>
      </c>
      <c r="W221" s="117">
        <f>VLOOKUP($A221+ROUND((COLUMN()-2)/24,5),АТС!$A$41:$F$784,6)+'Иные услуги '!$C$5+'РСТ РСО-А'!$J$6+'РСТ РСО-А'!$H$9</f>
        <v>3615.3490000000006</v>
      </c>
      <c r="X221" s="117">
        <f>VLOOKUP($A221+ROUND((COLUMN()-2)/24,5),АТС!$A$41:$F$784,6)+'Иные услуги '!$C$5+'РСТ РСО-А'!$J$6+'РСТ РСО-А'!$H$9</f>
        <v>3614.8890000000006</v>
      </c>
      <c r="Y221" s="117">
        <f>VLOOKUP($A221+ROUND((COLUMN()-2)/24,5),АТС!$A$41:$F$784,6)+'Иные услуги '!$C$5+'РСТ РСО-А'!$J$6+'РСТ РСО-А'!$H$9</f>
        <v>3614.1990000000001</v>
      </c>
    </row>
    <row r="222" spans="1:27" x14ac:dyDescent="0.2">
      <c r="A222" s="66">
        <f t="shared" si="7"/>
        <v>43636</v>
      </c>
      <c r="B222" s="117">
        <f>VLOOKUP($A222+ROUND((COLUMN()-2)/24,5),АТС!$A$41:$F$784,6)+'Иные услуги '!$C$5+'РСТ РСО-А'!$J$6+'РСТ РСО-А'!$H$9</f>
        <v>3615.7990000000004</v>
      </c>
      <c r="C222" s="117">
        <f>VLOOKUP($A222+ROUND((COLUMN()-2)/24,5),АТС!$A$41:$F$784,6)+'Иные услуги '!$C$5+'РСТ РСО-А'!$J$6+'РСТ РСО-А'!$H$9</f>
        <v>3615.5490000000004</v>
      </c>
      <c r="D222" s="117">
        <f>VLOOKUP($A222+ROUND((COLUMN()-2)/24,5),АТС!$A$41:$F$784,6)+'Иные услуги '!$C$5+'РСТ РСО-А'!$J$6+'РСТ РСО-А'!$H$9</f>
        <v>3615.6990000000001</v>
      </c>
      <c r="E222" s="117">
        <f>VLOOKUP($A222+ROUND((COLUMN()-2)/24,5),АТС!$A$41:$F$784,6)+'Иные услуги '!$C$5+'РСТ РСО-А'!$J$6+'РСТ РСО-А'!$H$9</f>
        <v>3616.4190000000003</v>
      </c>
      <c r="F222" s="117">
        <f>VLOOKUP($A222+ROUND((COLUMN()-2)/24,5),АТС!$A$41:$F$784,6)+'Иные услуги '!$C$5+'РСТ РСО-А'!$J$6+'РСТ РСО-А'!$H$9</f>
        <v>3616.4190000000003</v>
      </c>
      <c r="G222" s="117">
        <f>VLOOKUP($A222+ROUND((COLUMN()-2)/24,5),АТС!$A$41:$F$784,6)+'Иные услуги '!$C$5+'РСТ РСО-А'!$J$6+'РСТ РСО-А'!$H$9</f>
        <v>3616.4190000000003</v>
      </c>
      <c r="H222" s="117">
        <f>VLOOKUP($A222+ROUND((COLUMN()-2)/24,5),АТС!$A$41:$F$784,6)+'Иные услуги '!$C$5+'РСТ РСО-А'!$J$6+'РСТ РСО-А'!$H$9</f>
        <v>3615.5690000000004</v>
      </c>
      <c r="I222" s="117">
        <f>VLOOKUP($A222+ROUND((COLUMN()-2)/24,5),АТС!$A$41:$F$784,6)+'Иные услуги '!$C$5+'РСТ РСО-А'!$J$6+'РСТ РСО-А'!$H$9</f>
        <v>3615.6290000000004</v>
      </c>
      <c r="J222" s="117">
        <f>VLOOKUP($A222+ROUND((COLUMN()-2)/24,5),АТС!$A$41:$F$784,6)+'Иные услуги '!$C$5+'РСТ РСО-А'!$J$6+'РСТ РСО-А'!$H$9</f>
        <v>3615.8290000000002</v>
      </c>
      <c r="K222" s="117">
        <f>VLOOKUP($A222+ROUND((COLUMN()-2)/24,5),АТС!$A$41:$F$784,6)+'Иные услуги '!$C$5+'РСТ РСО-А'!$J$6+'РСТ РСО-А'!$H$9</f>
        <v>3615.8690000000001</v>
      </c>
      <c r="L222" s="117">
        <f>VLOOKUP($A222+ROUND((COLUMN()-2)/24,5),АТС!$A$41:$F$784,6)+'Иные услуги '!$C$5+'РСТ РСО-А'!$J$6+'РСТ РСО-А'!$H$9</f>
        <v>3615.8990000000003</v>
      </c>
      <c r="M222" s="117">
        <f>VLOOKUP($A222+ROUND((COLUMN()-2)/24,5),АТС!$A$41:$F$784,6)+'Иные услуги '!$C$5+'РСТ РСО-А'!$J$6+'РСТ РСО-А'!$H$9</f>
        <v>3615.9390000000003</v>
      </c>
      <c r="N222" s="117">
        <f>VLOOKUP($A222+ROUND((COLUMN()-2)/24,5),АТС!$A$41:$F$784,6)+'Иные услуги '!$C$5+'РСТ РСО-А'!$J$6+'РСТ РСО-А'!$H$9</f>
        <v>3615.9490000000001</v>
      </c>
      <c r="O222" s="117">
        <f>VLOOKUP($A222+ROUND((COLUMN()-2)/24,5),АТС!$A$41:$F$784,6)+'Иные услуги '!$C$5+'РСТ РСО-А'!$J$6+'РСТ РСО-А'!$H$9</f>
        <v>3615.9390000000003</v>
      </c>
      <c r="P222" s="117">
        <f>VLOOKUP($A222+ROUND((COLUMN()-2)/24,5),АТС!$A$41:$F$784,6)+'Иные услуги '!$C$5+'РСТ РСО-А'!$J$6+'РСТ РСО-А'!$H$9</f>
        <v>3615.6090000000004</v>
      </c>
      <c r="Q222" s="117">
        <f>VLOOKUP($A222+ROUND((COLUMN()-2)/24,5),АТС!$A$41:$F$784,6)+'Иные услуги '!$C$5+'РСТ РСО-А'!$J$6+'РСТ РСО-А'!$H$9</f>
        <v>3615.5990000000006</v>
      </c>
      <c r="R222" s="117">
        <f>VLOOKUP($A222+ROUND((COLUMN()-2)/24,5),АТС!$A$41:$F$784,6)+'Иные услуги '!$C$5+'РСТ РСО-А'!$J$6+'РСТ РСО-А'!$H$9</f>
        <v>3615.6190000000001</v>
      </c>
      <c r="S222" s="117">
        <f>VLOOKUP($A222+ROUND((COLUMN()-2)/24,5),АТС!$A$41:$F$784,6)+'Иные услуги '!$C$5+'РСТ РСО-А'!$J$6+'РСТ РСО-А'!$H$9</f>
        <v>3615.5990000000006</v>
      </c>
      <c r="T222" s="117">
        <f>VLOOKUP($A222+ROUND((COLUMN()-2)/24,5),АТС!$A$41:$F$784,6)+'Иные услуги '!$C$5+'РСТ РСО-А'!$J$6+'РСТ РСО-А'!$H$9</f>
        <v>3615.8890000000006</v>
      </c>
      <c r="U222" s="117">
        <f>VLOOKUP($A222+ROUND((COLUMN()-2)/24,5),АТС!$A$41:$F$784,6)+'Иные услуги '!$C$5+'РСТ РСО-А'!$J$6+'РСТ РСО-А'!$H$9</f>
        <v>3615.8890000000006</v>
      </c>
      <c r="V222" s="117">
        <f>VLOOKUP($A222+ROUND((COLUMN()-2)/24,5),АТС!$A$41:$F$784,6)+'Иные услуги '!$C$5+'РСТ РСО-А'!$J$6+'РСТ РСО-А'!$H$9</f>
        <v>3615.5290000000005</v>
      </c>
      <c r="W222" s="117">
        <f>VLOOKUP($A222+ROUND((COLUMN()-2)/24,5),АТС!$A$41:$F$784,6)+'Иные услуги '!$C$5+'РСТ РСО-А'!$J$6+'РСТ РСО-А'!$H$9</f>
        <v>3615.5590000000002</v>
      </c>
      <c r="X222" s="117">
        <f>VLOOKUP($A222+ROUND((COLUMN()-2)/24,5),АТС!$A$41:$F$784,6)+'Иные услуги '!$C$5+'РСТ РСО-А'!$J$6+'РСТ РСО-А'!$H$9</f>
        <v>3615.2390000000005</v>
      </c>
      <c r="Y222" s="117">
        <f>VLOOKUP($A222+ROUND((COLUMN()-2)/24,5),АТС!$A$41:$F$784,6)+'Иные услуги '!$C$5+'РСТ РСО-А'!$J$6+'РСТ РСО-А'!$H$9</f>
        <v>3614.8790000000004</v>
      </c>
    </row>
    <row r="223" spans="1:27" x14ac:dyDescent="0.2">
      <c r="A223" s="66">
        <f t="shared" si="7"/>
        <v>43637</v>
      </c>
      <c r="B223" s="117">
        <f>VLOOKUP($A223+ROUND((COLUMN()-2)/24,5),АТС!$A$41:$F$784,6)+'Иные услуги '!$C$5+'РСТ РСО-А'!$J$6+'РСТ РСО-А'!$H$9</f>
        <v>3615.7690000000002</v>
      </c>
      <c r="C223" s="117">
        <f>VLOOKUP($A223+ROUND((COLUMN()-2)/24,5),АТС!$A$41:$F$784,6)+'Иные услуги '!$C$5+'РСТ РСО-А'!$J$6+'РСТ РСО-А'!$H$9</f>
        <v>3615.5790000000002</v>
      </c>
      <c r="D223" s="117">
        <f>VLOOKUP($A223+ROUND((COLUMN()-2)/24,5),АТС!$A$41:$F$784,6)+'Иные услуги '!$C$5+'РСТ РСО-А'!$J$6+'РСТ РСО-А'!$H$9</f>
        <v>3615.6090000000004</v>
      </c>
      <c r="E223" s="117">
        <f>VLOOKUP($A223+ROUND((COLUMN()-2)/24,5),АТС!$A$41:$F$784,6)+'Иные услуги '!$C$5+'РСТ РСО-А'!$J$6+'РСТ РСО-А'!$H$9</f>
        <v>3615.6690000000003</v>
      </c>
      <c r="F223" s="117">
        <f>VLOOKUP($A223+ROUND((COLUMN()-2)/24,5),АТС!$A$41:$F$784,6)+'Иные услуги '!$C$5+'РСТ РСО-А'!$J$6+'РСТ РСО-А'!$H$9</f>
        <v>3615.5590000000002</v>
      </c>
      <c r="G223" s="117">
        <f>VLOOKUP($A223+ROUND((COLUMN()-2)/24,5),АТС!$A$41:$F$784,6)+'Иные услуги '!$C$5+'РСТ РСО-А'!$J$6+'РСТ РСО-А'!$H$9</f>
        <v>3615.5690000000004</v>
      </c>
      <c r="H223" s="117">
        <f>VLOOKUP($A223+ROUND((COLUMN()-2)/24,5),АТС!$A$41:$F$784,6)+'Иные услуги '!$C$5+'РСТ РСО-А'!$J$6+'РСТ РСО-А'!$H$9</f>
        <v>3614.9690000000005</v>
      </c>
      <c r="I223" s="117">
        <f>VLOOKUP($A223+ROUND((COLUMN()-2)/24,5),АТС!$A$41:$F$784,6)+'Иные услуги '!$C$5+'РСТ РСО-А'!$J$6+'РСТ РСО-А'!$H$9</f>
        <v>3615.3490000000006</v>
      </c>
      <c r="J223" s="117">
        <f>VLOOKUP($A223+ROUND((COLUMN()-2)/24,5),АТС!$A$41:$F$784,6)+'Иные услуги '!$C$5+'РСТ РСО-А'!$J$6+'РСТ РСО-А'!$H$9</f>
        <v>3615.7690000000002</v>
      </c>
      <c r="K223" s="117">
        <f>VLOOKUP($A223+ROUND((COLUMN()-2)/24,5),АТС!$A$41:$F$784,6)+'Иные услуги '!$C$5+'РСТ РСО-А'!$J$6+'РСТ РСО-А'!$H$9</f>
        <v>3615.8390000000004</v>
      </c>
      <c r="L223" s="117">
        <f>VLOOKUP($A223+ROUND((COLUMN()-2)/24,5),АТС!$A$41:$F$784,6)+'Иные услуги '!$C$5+'РСТ РСО-А'!$J$6+'РСТ РСО-А'!$H$9</f>
        <v>3615.8690000000001</v>
      </c>
      <c r="M223" s="117">
        <f>VLOOKUP($A223+ROUND((COLUMN()-2)/24,5),АТС!$A$41:$F$784,6)+'Иные услуги '!$C$5+'РСТ РСО-А'!$J$6+'РСТ РСО-А'!$H$9</f>
        <v>3615.8990000000003</v>
      </c>
      <c r="N223" s="117">
        <f>VLOOKUP($A223+ROUND((COLUMN()-2)/24,5),АТС!$A$41:$F$784,6)+'Иные услуги '!$C$5+'РСТ РСО-А'!$J$6+'РСТ РСО-А'!$H$9</f>
        <v>3615.8790000000004</v>
      </c>
      <c r="O223" s="117">
        <f>VLOOKUP($A223+ROUND((COLUMN()-2)/24,5),АТС!$A$41:$F$784,6)+'Иные услуги '!$C$5+'РСТ РСО-А'!$J$6+'РСТ РСО-А'!$H$9</f>
        <v>3615.5890000000004</v>
      </c>
      <c r="P223" s="117">
        <f>VLOOKUP($A223+ROUND((COLUMN()-2)/24,5),АТС!$A$41:$F$784,6)+'Иные услуги '!$C$5+'РСТ РСО-А'!$J$6+'РСТ РСО-А'!$H$9</f>
        <v>3615.5990000000006</v>
      </c>
      <c r="Q223" s="117">
        <f>VLOOKUP($A223+ROUND((COLUMN()-2)/24,5),АТС!$A$41:$F$784,6)+'Иные услуги '!$C$5+'РСТ РСО-А'!$J$6+'РСТ РСО-А'!$H$9</f>
        <v>3615.5790000000002</v>
      </c>
      <c r="R223" s="117">
        <f>VLOOKUP($A223+ROUND((COLUMN()-2)/24,5),АТС!$A$41:$F$784,6)+'Иные услуги '!$C$5+'РСТ РСО-А'!$J$6+'РСТ РСО-А'!$H$9</f>
        <v>3615.5590000000002</v>
      </c>
      <c r="S223" s="117">
        <f>VLOOKUP($A223+ROUND((COLUMN()-2)/24,5),АТС!$A$41:$F$784,6)+'Иные услуги '!$C$5+'РСТ РСО-А'!$J$6+'РСТ РСО-А'!$H$9</f>
        <v>3615.6190000000001</v>
      </c>
      <c r="T223" s="117">
        <f>VLOOKUP($A223+ROUND((COLUMN()-2)/24,5),АТС!$A$41:$F$784,6)+'Иные услуги '!$C$5+'РСТ РСО-А'!$J$6+'РСТ РСО-А'!$H$9</f>
        <v>3615.7890000000002</v>
      </c>
      <c r="U223" s="117">
        <f>VLOOKUP($A223+ROUND((COLUMN()-2)/24,5),АТС!$A$41:$F$784,6)+'Иные услуги '!$C$5+'РСТ РСО-А'!$J$6+'РСТ РСО-А'!$H$9</f>
        <v>3615.7990000000004</v>
      </c>
      <c r="V223" s="117">
        <f>VLOOKUP($A223+ROUND((COLUMN()-2)/24,5),АТС!$A$41:$F$784,6)+'Иные услуги '!$C$5+'РСТ РСО-А'!$J$6+'РСТ РСО-А'!$H$9</f>
        <v>3615.3190000000004</v>
      </c>
      <c r="W223" s="117">
        <f>VLOOKUP($A223+ROUND((COLUMN()-2)/24,5),АТС!$A$41:$F$784,6)+'Иные услуги '!$C$5+'РСТ РСО-А'!$J$6+'РСТ РСО-А'!$H$9</f>
        <v>3615.4590000000003</v>
      </c>
      <c r="X223" s="117">
        <f>VLOOKUP($A223+ROUND((COLUMN()-2)/24,5),АТС!$A$41:$F$784,6)+'Иные услуги '!$C$5+'РСТ РСО-А'!$J$6+'РСТ РСО-А'!$H$9</f>
        <v>3615.0390000000002</v>
      </c>
      <c r="Y223" s="117">
        <f>VLOOKUP($A223+ROUND((COLUMN()-2)/24,5),АТС!$A$41:$F$784,6)+'Иные услуги '!$C$5+'РСТ РСО-А'!$J$6+'РСТ РСО-А'!$H$9</f>
        <v>3614.6790000000005</v>
      </c>
    </row>
    <row r="224" spans="1:27" x14ac:dyDescent="0.2">
      <c r="A224" s="66">
        <f t="shared" si="7"/>
        <v>43638</v>
      </c>
      <c r="B224" s="117">
        <f>VLOOKUP($A224+ROUND((COLUMN()-2)/24,5),АТС!$A$41:$F$784,6)+'Иные услуги '!$C$5+'РСТ РСО-А'!$J$6+'РСТ РСО-А'!$H$9</f>
        <v>3615.6290000000004</v>
      </c>
      <c r="C224" s="117">
        <f>VLOOKUP($A224+ROUND((COLUMN()-2)/24,5),АТС!$A$41:$F$784,6)+'Иные услуги '!$C$5+'РСТ РСО-А'!$J$6+'РСТ РСО-А'!$H$9</f>
        <v>3615.5890000000004</v>
      </c>
      <c r="D224" s="117">
        <f>VLOOKUP($A224+ROUND((COLUMN()-2)/24,5),АТС!$A$41:$F$784,6)+'Иные услуги '!$C$5+'РСТ РСО-А'!$J$6+'РСТ РСО-А'!$H$9</f>
        <v>3615.7290000000003</v>
      </c>
      <c r="E224" s="117">
        <f>VLOOKUP($A224+ROUND((COLUMN()-2)/24,5),АТС!$A$41:$F$784,6)+'Иные услуги '!$C$5+'РСТ РСО-А'!$J$6+'РСТ РСО-А'!$H$9</f>
        <v>3615.7490000000003</v>
      </c>
      <c r="F224" s="117">
        <f>VLOOKUP($A224+ROUND((COLUMN()-2)/24,5),АТС!$A$41:$F$784,6)+'Иные услуги '!$C$5+'РСТ РСО-А'!$J$6+'РСТ РСО-А'!$H$9</f>
        <v>3615.6890000000003</v>
      </c>
      <c r="G224" s="117">
        <f>VLOOKUP($A224+ROUND((COLUMN()-2)/24,5),АТС!$A$41:$F$784,6)+'Иные услуги '!$C$5+'РСТ РСО-А'!$J$6+'РСТ РСО-А'!$H$9</f>
        <v>3615.7090000000003</v>
      </c>
      <c r="H224" s="117">
        <f>VLOOKUP($A224+ROUND((COLUMN()-2)/24,5),АТС!$A$41:$F$784,6)+'Иные услуги '!$C$5+'РСТ РСО-А'!$J$6+'РСТ РСО-А'!$H$9</f>
        <v>3615.5490000000004</v>
      </c>
      <c r="I224" s="117">
        <f>VLOOKUP($A224+ROUND((COLUMN()-2)/24,5),АТС!$A$41:$F$784,6)+'Иные услуги '!$C$5+'РСТ РСО-А'!$J$6+'РСТ РСО-А'!$H$9</f>
        <v>3615.4690000000005</v>
      </c>
      <c r="J224" s="117">
        <f>VLOOKUP($A224+ROUND((COLUMN()-2)/24,5),АТС!$A$41:$F$784,6)+'Иные услуги '!$C$5+'РСТ РСО-А'!$J$6+'РСТ РСО-А'!$H$9</f>
        <v>3615.7890000000002</v>
      </c>
      <c r="K224" s="117">
        <f>VLOOKUP($A224+ROUND((COLUMN()-2)/24,5),АТС!$A$41:$F$784,6)+'Иные услуги '!$C$5+'РСТ РСО-А'!$J$6+'РСТ РСО-А'!$H$9</f>
        <v>3615.8890000000006</v>
      </c>
      <c r="L224" s="117">
        <f>VLOOKUP($A224+ROUND((COLUMN()-2)/24,5),АТС!$A$41:$F$784,6)+'Иные услуги '!$C$5+'РСТ РСО-А'!$J$6+'РСТ РСО-А'!$H$9</f>
        <v>3615.8790000000004</v>
      </c>
      <c r="M224" s="117">
        <f>VLOOKUP($A224+ROUND((COLUMN()-2)/24,5),АТС!$A$41:$F$784,6)+'Иные услуги '!$C$5+'РСТ РСО-А'!$J$6+'РСТ РСО-А'!$H$9</f>
        <v>3615.8790000000004</v>
      </c>
      <c r="N224" s="117">
        <f>VLOOKUP($A224+ROUND((COLUMN()-2)/24,5),АТС!$A$41:$F$784,6)+'Иные услуги '!$C$5+'РСТ РСО-А'!$J$6+'РСТ РСО-А'!$H$9</f>
        <v>3615.8690000000001</v>
      </c>
      <c r="O224" s="117">
        <f>VLOOKUP($A224+ROUND((COLUMN()-2)/24,5),АТС!$A$41:$F$784,6)+'Иные услуги '!$C$5+'РСТ РСО-А'!$J$6+'РСТ РСО-А'!$H$9</f>
        <v>3615.6590000000001</v>
      </c>
      <c r="P224" s="117">
        <f>VLOOKUP($A224+ROUND((COLUMN()-2)/24,5),АТС!$A$41:$F$784,6)+'Иные услуги '!$C$5+'РСТ РСО-А'!$J$6+'РСТ РСО-А'!$H$9</f>
        <v>3615.6590000000001</v>
      </c>
      <c r="Q224" s="117">
        <f>VLOOKUP($A224+ROUND((COLUMN()-2)/24,5),АТС!$A$41:$F$784,6)+'Иные услуги '!$C$5+'РСТ РСО-А'!$J$6+'РСТ РСО-А'!$H$9</f>
        <v>3615.6990000000001</v>
      </c>
      <c r="R224" s="117">
        <f>VLOOKUP($A224+ROUND((COLUMN()-2)/24,5),АТС!$A$41:$F$784,6)+'Иные услуги '!$C$5+'РСТ РСО-А'!$J$6+'РСТ РСО-А'!$H$9</f>
        <v>3615.6990000000001</v>
      </c>
      <c r="S224" s="117">
        <f>VLOOKUP($A224+ROUND((COLUMN()-2)/24,5),АТС!$A$41:$F$784,6)+'Иные услуги '!$C$5+'РСТ РСО-А'!$J$6+'РСТ РСО-А'!$H$9</f>
        <v>3615.6390000000006</v>
      </c>
      <c r="T224" s="117">
        <f>VLOOKUP($A224+ROUND((COLUMN()-2)/24,5),АТС!$A$41:$F$784,6)+'Иные услуги '!$C$5+'РСТ РСО-А'!$J$6+'РСТ РСО-А'!$H$9</f>
        <v>3615.8590000000004</v>
      </c>
      <c r="U224" s="117">
        <f>VLOOKUP($A224+ROUND((COLUMN()-2)/24,5),АТС!$A$41:$F$784,6)+'Иные услуги '!$C$5+'РСТ РСО-А'!$J$6+'РСТ РСО-А'!$H$9</f>
        <v>3615.8390000000004</v>
      </c>
      <c r="V224" s="117">
        <f>VLOOKUP($A224+ROUND((COLUMN()-2)/24,5),АТС!$A$41:$F$784,6)+'Иные услуги '!$C$5+'РСТ РСО-А'!$J$6+'РСТ РСО-А'!$H$9</f>
        <v>3615.3890000000006</v>
      </c>
      <c r="W224" s="117">
        <f>VLOOKUP($A224+ROUND((COLUMN()-2)/24,5),АТС!$A$41:$F$784,6)+'Иные услуги '!$C$5+'РСТ РСО-А'!$J$6+'РСТ РСО-А'!$H$9</f>
        <v>3615.4090000000001</v>
      </c>
      <c r="X224" s="117">
        <f>VLOOKUP($A224+ROUND((COLUMN()-2)/24,5),АТС!$A$41:$F$784,6)+'Иные услуги '!$C$5+'РСТ РСО-А'!$J$6+'РСТ РСО-А'!$H$9</f>
        <v>3615.0290000000005</v>
      </c>
      <c r="Y224" s="117">
        <f>VLOOKUP($A224+ROUND((COLUMN()-2)/24,5),АТС!$A$41:$F$784,6)+'Иные услуги '!$C$5+'РСТ РСО-А'!$J$6+'РСТ РСО-А'!$H$9</f>
        <v>3614.6690000000003</v>
      </c>
      <c r="AA224" s="67"/>
    </row>
    <row r="225" spans="1:27" x14ac:dyDescent="0.2">
      <c r="A225" s="66">
        <f t="shared" si="7"/>
        <v>43639</v>
      </c>
      <c r="B225" s="117">
        <f>VLOOKUP($A225+ROUND((COLUMN()-2)/24,5),АТС!$A$41:$F$784,6)+'Иные услуги '!$C$5+'РСТ РСО-А'!$J$6+'РСТ РСО-А'!$H$9</f>
        <v>3615.6690000000003</v>
      </c>
      <c r="C225" s="117">
        <f>VLOOKUP($A225+ROUND((COLUMN()-2)/24,5),АТС!$A$41:$F$784,6)+'Иные услуги '!$C$5+'РСТ РСО-А'!$J$6+'РСТ РСО-А'!$H$9</f>
        <v>3615.5790000000002</v>
      </c>
      <c r="D225" s="117">
        <f>VLOOKUP($A225+ROUND((COLUMN()-2)/24,5),АТС!$A$41:$F$784,6)+'Иные услуги '!$C$5+'РСТ РСО-А'!$J$6+'РСТ РСО-А'!$H$9</f>
        <v>3615.6090000000004</v>
      </c>
      <c r="E225" s="117">
        <f>VLOOKUP($A225+ROUND((COLUMN()-2)/24,5),АТС!$A$41:$F$784,6)+'Иные услуги '!$C$5+'РСТ РСО-А'!$J$6+'РСТ РСО-А'!$H$9</f>
        <v>3615.6890000000003</v>
      </c>
      <c r="F225" s="117">
        <f>VLOOKUP($A225+ROUND((COLUMN()-2)/24,5),АТС!$A$41:$F$784,6)+'Иные услуги '!$C$5+'РСТ РСО-А'!$J$6+'РСТ РСО-А'!$H$9</f>
        <v>3615.5890000000004</v>
      </c>
      <c r="G225" s="117">
        <f>VLOOKUP($A225+ROUND((COLUMN()-2)/24,5),АТС!$A$41:$F$784,6)+'Иные услуги '!$C$5+'РСТ РСО-А'!$J$6+'РСТ РСО-А'!$H$9</f>
        <v>3615.6090000000004</v>
      </c>
      <c r="H225" s="117">
        <f>VLOOKUP($A225+ROUND((COLUMN()-2)/24,5),АТС!$A$41:$F$784,6)+'Иные услуги '!$C$5+'РСТ РСО-А'!$J$6+'РСТ РСО-А'!$H$9</f>
        <v>3615.6590000000001</v>
      </c>
      <c r="I225" s="117">
        <f>VLOOKUP($A225+ROUND((COLUMN()-2)/24,5),АТС!$A$41:$F$784,6)+'Иные услуги '!$C$5+'РСТ РСО-А'!$J$6+'РСТ РСО-А'!$H$9</f>
        <v>3615.4790000000003</v>
      </c>
      <c r="J225" s="117">
        <f>VLOOKUP($A225+ROUND((COLUMN()-2)/24,5),АТС!$A$41:$F$784,6)+'Иные услуги '!$C$5+'РСТ РСО-А'!$J$6+'РСТ РСО-А'!$H$9</f>
        <v>3615.7790000000005</v>
      </c>
      <c r="K225" s="117">
        <f>VLOOKUP($A225+ROUND((COLUMN()-2)/24,5),АТС!$A$41:$F$784,6)+'Иные услуги '!$C$5+'РСТ РСО-А'!$J$6+'РСТ РСО-А'!$H$9</f>
        <v>3615.7990000000004</v>
      </c>
      <c r="L225" s="117">
        <f>VLOOKUP($A225+ROUND((COLUMN()-2)/24,5),АТС!$A$41:$F$784,6)+'Иные услуги '!$C$5+'РСТ РСО-А'!$J$6+'РСТ РСО-А'!$H$9</f>
        <v>3615.8090000000002</v>
      </c>
      <c r="M225" s="117">
        <f>VLOOKUP($A225+ROUND((COLUMN()-2)/24,5),АТС!$A$41:$F$784,6)+'Иные услуги '!$C$5+'РСТ РСО-А'!$J$6+'РСТ РСО-А'!$H$9</f>
        <v>3615.8190000000004</v>
      </c>
      <c r="N225" s="117">
        <f>VLOOKUP($A225+ROUND((COLUMN()-2)/24,5),АТС!$A$41:$F$784,6)+'Иные услуги '!$C$5+'РСТ РСО-А'!$J$6+'РСТ РСО-А'!$H$9</f>
        <v>3615.8190000000004</v>
      </c>
      <c r="O225" s="117">
        <f>VLOOKUP($A225+ROUND((COLUMN()-2)/24,5),АТС!$A$41:$F$784,6)+'Иные услуги '!$C$5+'РСТ РСО-А'!$J$6+'РСТ РСО-А'!$H$9</f>
        <v>3615.6190000000001</v>
      </c>
      <c r="P225" s="117">
        <f>VLOOKUP($A225+ROUND((COLUMN()-2)/24,5),АТС!$A$41:$F$784,6)+'Иные услуги '!$C$5+'РСТ РСО-А'!$J$6+'РСТ РСО-А'!$H$9</f>
        <v>3615.6290000000004</v>
      </c>
      <c r="Q225" s="117">
        <f>VLOOKUP($A225+ROUND((COLUMN()-2)/24,5),АТС!$A$41:$F$784,6)+'Иные услуги '!$C$5+'РСТ РСО-А'!$J$6+'РСТ РСО-А'!$H$9</f>
        <v>3615.6790000000005</v>
      </c>
      <c r="R225" s="117">
        <f>VLOOKUP($A225+ROUND((COLUMN()-2)/24,5),АТС!$A$41:$F$784,6)+'Иные услуги '!$C$5+'РСТ РСО-А'!$J$6+'РСТ РСО-А'!$H$9</f>
        <v>3615.6790000000005</v>
      </c>
      <c r="S225" s="117">
        <f>VLOOKUP($A225+ROUND((COLUMN()-2)/24,5),АТС!$A$41:$F$784,6)+'Иные услуги '!$C$5+'РСТ РСО-А'!$J$6+'РСТ РСО-А'!$H$9</f>
        <v>3615.6790000000005</v>
      </c>
      <c r="T225" s="117">
        <f>VLOOKUP($A225+ROUND((COLUMN()-2)/24,5),АТС!$A$41:$F$784,6)+'Иные услуги '!$C$5+'РСТ РСО-А'!$J$6+'РСТ РСО-А'!$H$9</f>
        <v>3615.8390000000004</v>
      </c>
      <c r="U225" s="117">
        <f>VLOOKUP($A225+ROUND((COLUMN()-2)/24,5),АТС!$A$41:$F$784,6)+'Иные услуги '!$C$5+'РСТ РСО-А'!$J$6+'РСТ РСО-А'!$H$9</f>
        <v>3615.6390000000006</v>
      </c>
      <c r="V225" s="117">
        <f>VLOOKUP($A225+ROUND((COLUMN()-2)/24,5),АТС!$A$41:$F$784,6)+'Иные услуги '!$C$5+'РСТ РСО-А'!$J$6+'РСТ РСО-А'!$H$9</f>
        <v>3615.1590000000001</v>
      </c>
      <c r="W225" s="117">
        <f>VLOOKUP($A225+ROUND((COLUMN()-2)/24,5),АТС!$A$41:$F$784,6)+'Иные услуги '!$C$5+'РСТ РСО-А'!$J$6+'РСТ РСО-А'!$H$9</f>
        <v>3615.1190000000001</v>
      </c>
      <c r="X225" s="117">
        <f>VLOOKUP($A225+ROUND((COLUMN()-2)/24,5),АТС!$A$41:$F$784,6)+'Иные услуги '!$C$5+'РСТ РСО-А'!$J$6+'РСТ РСО-А'!$H$9</f>
        <v>3614.4290000000005</v>
      </c>
      <c r="Y225" s="117">
        <f>VLOOKUP($A225+ROUND((COLUMN()-2)/24,5),АТС!$A$41:$F$784,6)+'Иные услуги '!$C$5+'РСТ РСО-А'!$J$6+'РСТ РСО-А'!$H$9</f>
        <v>3613.7890000000002</v>
      </c>
    </row>
    <row r="226" spans="1:27" x14ac:dyDescent="0.2">
      <c r="A226" s="66">
        <f t="shared" si="7"/>
        <v>43640</v>
      </c>
      <c r="B226" s="117">
        <f>VLOOKUP($A226+ROUND((COLUMN()-2)/24,5),АТС!$A$41:$F$784,6)+'Иные услуги '!$C$5+'РСТ РСО-А'!$J$6+'РСТ РСО-А'!$H$9</f>
        <v>3615.4590000000003</v>
      </c>
      <c r="C226" s="117">
        <f>VLOOKUP($A226+ROUND((COLUMN()-2)/24,5),АТС!$A$41:$F$784,6)+'Иные услуги '!$C$5+'РСТ РСО-А'!$J$6+'РСТ РСО-А'!$H$9</f>
        <v>3615.4390000000003</v>
      </c>
      <c r="D226" s="117">
        <f>VLOOKUP($A226+ROUND((COLUMN()-2)/24,5),АТС!$A$41:$F$784,6)+'Иные услуги '!$C$5+'РСТ РСО-А'!$J$6+'РСТ РСО-А'!$H$9</f>
        <v>3615.5590000000002</v>
      </c>
      <c r="E226" s="117">
        <f>VLOOKUP($A226+ROUND((COLUMN()-2)/24,5),АТС!$A$41:$F$784,6)+'Иные услуги '!$C$5+'РСТ РСО-А'!$J$6+'РСТ РСО-А'!$H$9</f>
        <v>3615.4590000000003</v>
      </c>
      <c r="F226" s="117">
        <f>VLOOKUP($A226+ROUND((COLUMN()-2)/24,5),АТС!$A$41:$F$784,6)+'Иные услуги '!$C$5+'РСТ РСО-А'!$J$6+'РСТ РСО-А'!$H$9</f>
        <v>3615.2490000000003</v>
      </c>
      <c r="G226" s="117">
        <f>VLOOKUP($A226+ROUND((COLUMN()-2)/24,5),АТС!$A$41:$F$784,6)+'Иные услуги '!$C$5+'РСТ РСО-А'!$J$6+'РСТ РСО-А'!$H$9</f>
        <v>3615.2890000000002</v>
      </c>
      <c r="H226" s="117">
        <f>VLOOKUP($A226+ROUND((COLUMN()-2)/24,5),АТС!$A$41:$F$784,6)+'Иные услуги '!$C$5+'РСТ РСО-А'!$J$6+'РСТ РСО-А'!$H$9</f>
        <v>3614.6490000000003</v>
      </c>
      <c r="I226" s="117">
        <f>VLOOKUP($A226+ROUND((COLUMN()-2)/24,5),АТС!$A$41:$F$784,6)+'Иные услуги '!$C$5+'РСТ РСО-А'!$J$6+'РСТ РСО-А'!$H$9</f>
        <v>3614.9790000000003</v>
      </c>
      <c r="J226" s="117">
        <f>VLOOKUP($A226+ROUND((COLUMN()-2)/24,5),АТС!$A$41:$F$784,6)+'Иные услуги '!$C$5+'РСТ РСО-А'!$J$6+'РСТ РСО-А'!$H$9</f>
        <v>3615.4190000000003</v>
      </c>
      <c r="K226" s="117">
        <f>VLOOKUP($A226+ROUND((COLUMN()-2)/24,5),АТС!$A$41:$F$784,6)+'Иные услуги '!$C$5+'РСТ РСО-А'!$J$6+'РСТ РСО-А'!$H$9</f>
        <v>3615.5790000000002</v>
      </c>
      <c r="L226" s="117">
        <f>VLOOKUP($A226+ROUND((COLUMN()-2)/24,5),АТС!$A$41:$F$784,6)+'Иные услуги '!$C$5+'РСТ РСО-А'!$J$6+'РСТ РСО-А'!$H$9</f>
        <v>3615.6590000000001</v>
      </c>
      <c r="M226" s="117">
        <f>VLOOKUP($A226+ROUND((COLUMN()-2)/24,5),АТС!$A$41:$F$784,6)+'Иные услуги '!$C$5+'РСТ РСО-А'!$J$6+'РСТ РСО-А'!$H$9</f>
        <v>3615.6690000000003</v>
      </c>
      <c r="N226" s="117">
        <f>VLOOKUP($A226+ROUND((COLUMN()-2)/24,5),АТС!$A$41:$F$784,6)+'Иные услуги '!$C$5+'РСТ РСО-А'!$J$6+'РСТ РСО-А'!$H$9</f>
        <v>3615.6390000000006</v>
      </c>
      <c r="O226" s="117">
        <f>VLOOKUP($A226+ROUND((COLUMN()-2)/24,5),АТС!$A$41:$F$784,6)+'Иные услуги '!$C$5+'РСТ РСО-А'!$J$6+'РСТ РСО-А'!$H$9</f>
        <v>3615.2690000000002</v>
      </c>
      <c r="P226" s="117">
        <f>VLOOKUP($A226+ROUND((COLUMN()-2)/24,5),АТС!$A$41:$F$784,6)+'Иные услуги '!$C$5+'РСТ РСО-А'!$J$6+'РСТ РСО-А'!$H$9</f>
        <v>3615.3190000000004</v>
      </c>
      <c r="Q226" s="117">
        <f>VLOOKUP($A226+ROUND((COLUMN()-2)/24,5),АТС!$A$41:$F$784,6)+'Иные услуги '!$C$5+'РСТ РСО-А'!$J$6+'РСТ РСО-А'!$H$9</f>
        <v>3615.4290000000005</v>
      </c>
      <c r="R226" s="117">
        <f>VLOOKUP($A226+ROUND((COLUMN()-2)/24,5),АТС!$A$41:$F$784,6)+'Иные услуги '!$C$5+'РСТ РСО-А'!$J$6+'РСТ РСО-А'!$H$9</f>
        <v>3615.4990000000003</v>
      </c>
      <c r="S226" s="117">
        <f>VLOOKUP($A226+ROUND((COLUMN()-2)/24,5),АТС!$A$41:$F$784,6)+'Иные услуги '!$C$5+'РСТ РСО-А'!$J$6+'РСТ РСО-А'!$H$9</f>
        <v>3615.5290000000005</v>
      </c>
      <c r="T226" s="117">
        <f>VLOOKUP($A226+ROUND((COLUMN()-2)/24,5),АТС!$A$41:$F$784,6)+'Иные услуги '!$C$5+'РСТ РСО-А'!$J$6+'РСТ РСО-А'!$H$9</f>
        <v>3615.7790000000005</v>
      </c>
      <c r="U226" s="117">
        <f>VLOOKUP($A226+ROUND((COLUMN()-2)/24,5),АТС!$A$41:$F$784,6)+'Иные услуги '!$C$5+'РСТ РСО-А'!$J$6+'РСТ РСО-А'!$H$9</f>
        <v>3615.7490000000003</v>
      </c>
      <c r="V226" s="117">
        <f>VLOOKUP($A226+ROUND((COLUMN()-2)/24,5),АТС!$A$41:$F$784,6)+'Иные услуги '!$C$5+'РСТ РСО-А'!$J$6+'РСТ РСО-А'!$H$9</f>
        <v>3614.9790000000003</v>
      </c>
      <c r="W226" s="117">
        <f>VLOOKUP($A226+ROUND((COLUMN()-2)/24,5),АТС!$A$41:$F$784,6)+'Иные услуги '!$C$5+'РСТ РСО-А'!$J$6+'РСТ РСО-А'!$H$9</f>
        <v>3614.7390000000005</v>
      </c>
      <c r="X226" s="117">
        <f>VLOOKUP($A226+ROUND((COLUMN()-2)/24,5),АТС!$A$41:$F$784,6)+'Иные услуги '!$C$5+'РСТ РСО-А'!$J$6+'РСТ РСО-А'!$H$9</f>
        <v>3613.8290000000002</v>
      </c>
      <c r="Y226" s="117">
        <f>VLOOKUP($A226+ROUND((COLUMN()-2)/24,5),АТС!$A$41:$F$784,6)+'Иные услуги '!$C$5+'РСТ РСО-А'!$J$6+'РСТ РСО-А'!$H$9</f>
        <v>3613.3490000000006</v>
      </c>
    </row>
    <row r="227" spans="1:27" x14ac:dyDescent="0.2">
      <c r="A227" s="66">
        <f t="shared" si="7"/>
        <v>43641</v>
      </c>
      <c r="B227" s="117">
        <f>VLOOKUP($A227+ROUND((COLUMN()-2)/24,5),АТС!$A$41:$F$784,6)+'Иные услуги '!$C$5+'РСТ РСО-А'!$J$6+'РСТ РСО-А'!$H$9</f>
        <v>3615.5790000000002</v>
      </c>
      <c r="C227" s="117">
        <f>VLOOKUP($A227+ROUND((COLUMN()-2)/24,5),АТС!$A$41:$F$784,6)+'Иные услуги '!$C$5+'РСТ РСО-А'!$J$6+'РСТ РСО-А'!$H$9</f>
        <v>3615.5690000000004</v>
      </c>
      <c r="D227" s="117">
        <f>VLOOKUP($A227+ROUND((COLUMN()-2)/24,5),АТС!$A$41:$F$784,6)+'Иные услуги '!$C$5+'РСТ РСО-А'!$J$6+'РСТ РСО-А'!$H$9</f>
        <v>3616.4090000000001</v>
      </c>
      <c r="E227" s="117">
        <f>VLOOKUP($A227+ROUND((COLUMN()-2)/24,5),АТС!$A$41:$F$784,6)+'Иные услуги '!$C$5+'РСТ РСО-А'!$J$6+'РСТ РСО-А'!$H$9</f>
        <v>3616.4190000000003</v>
      </c>
      <c r="F227" s="117">
        <f>VLOOKUP($A227+ROUND((COLUMN()-2)/24,5),АТС!$A$41:$F$784,6)+'Иные услуги '!$C$5+'РСТ РСО-А'!$J$6+'РСТ РСО-А'!$H$9</f>
        <v>3616.4190000000003</v>
      </c>
      <c r="G227" s="117">
        <f>VLOOKUP($A227+ROUND((COLUMN()-2)/24,5),АТС!$A$41:$F$784,6)+'Иные услуги '!$C$5+'РСТ РСО-А'!$J$6+'РСТ РСО-А'!$H$9</f>
        <v>3616.4190000000003</v>
      </c>
      <c r="H227" s="117">
        <f>VLOOKUP($A227+ROUND((COLUMN()-2)/24,5),АТС!$A$41:$F$784,6)+'Иные услуги '!$C$5+'РСТ РСО-А'!$J$6+'РСТ РСО-А'!$H$9</f>
        <v>3614.9790000000003</v>
      </c>
      <c r="I227" s="117">
        <f>VLOOKUP($A227+ROUND((COLUMN()-2)/24,5),АТС!$A$41:$F$784,6)+'Иные услуги '!$C$5+'РСТ РСО-А'!$J$6+'РСТ РСО-А'!$H$9</f>
        <v>3615.4890000000005</v>
      </c>
      <c r="J227" s="117">
        <f>VLOOKUP($A227+ROUND((COLUMN()-2)/24,5),АТС!$A$41:$F$784,6)+'Иные услуги '!$C$5+'РСТ РСО-А'!$J$6+'РСТ РСО-А'!$H$9</f>
        <v>3615.8490000000006</v>
      </c>
      <c r="K227" s="117">
        <f>VLOOKUP($A227+ROUND((COLUMN()-2)/24,5),АТС!$A$41:$F$784,6)+'Иные услуги '!$C$5+'РСТ РСО-А'!$J$6+'РСТ РСО-А'!$H$9</f>
        <v>3615.8890000000006</v>
      </c>
      <c r="L227" s="117">
        <f>VLOOKUP($A227+ROUND((COLUMN()-2)/24,5),АТС!$A$41:$F$784,6)+'Иные услуги '!$C$5+'РСТ РСО-А'!$J$6+'РСТ РСО-А'!$H$9</f>
        <v>3615.9390000000003</v>
      </c>
      <c r="M227" s="117">
        <f>VLOOKUP($A227+ROUND((COLUMN()-2)/24,5),АТС!$A$41:$F$784,6)+'Иные услуги '!$C$5+'РСТ РСО-А'!$J$6+'РСТ РСО-А'!$H$9</f>
        <v>3615.9390000000003</v>
      </c>
      <c r="N227" s="117">
        <f>VLOOKUP($A227+ROUND((COLUMN()-2)/24,5),АТС!$A$41:$F$784,6)+'Иные услуги '!$C$5+'РСТ РСО-А'!$J$6+'РСТ РСО-А'!$H$9</f>
        <v>3615.9490000000001</v>
      </c>
      <c r="O227" s="117">
        <f>VLOOKUP($A227+ROUND((COLUMN()-2)/24,5),АТС!$A$41:$F$784,6)+'Иные услуги '!$C$5+'РСТ РСО-А'!$J$6+'РСТ РСО-А'!$H$9</f>
        <v>3615.6890000000003</v>
      </c>
      <c r="P227" s="117">
        <f>VLOOKUP($A227+ROUND((COLUMN()-2)/24,5),АТС!$A$41:$F$784,6)+'Иные услуги '!$C$5+'РСТ РСО-А'!$J$6+'РСТ РСО-А'!$H$9</f>
        <v>3615.6890000000003</v>
      </c>
      <c r="Q227" s="117">
        <f>VLOOKUP($A227+ROUND((COLUMN()-2)/24,5),АТС!$A$41:$F$784,6)+'Иные услуги '!$C$5+'РСТ РСО-А'!$J$6+'РСТ РСО-А'!$H$9</f>
        <v>3615.6990000000001</v>
      </c>
      <c r="R227" s="117">
        <f>VLOOKUP($A227+ROUND((COLUMN()-2)/24,5),АТС!$A$41:$F$784,6)+'Иные услуги '!$C$5+'РСТ РСО-А'!$J$6+'РСТ РСО-А'!$H$9</f>
        <v>3615.6990000000001</v>
      </c>
      <c r="S227" s="117">
        <f>VLOOKUP($A227+ROUND((COLUMN()-2)/24,5),АТС!$A$41:$F$784,6)+'Иные услуги '!$C$5+'РСТ РСО-А'!$J$6+'РСТ РСО-А'!$H$9</f>
        <v>3615.6090000000004</v>
      </c>
      <c r="T227" s="117">
        <f>VLOOKUP($A227+ROUND((COLUMN()-2)/24,5),АТС!$A$41:$F$784,6)+'Иные услуги '!$C$5+'РСТ РСО-А'!$J$6+'РСТ РСО-А'!$H$9</f>
        <v>3615.8590000000004</v>
      </c>
      <c r="U227" s="117">
        <f>VLOOKUP($A227+ROUND((COLUMN()-2)/24,5),АТС!$A$41:$F$784,6)+'Иные услуги '!$C$5+'РСТ РСО-А'!$J$6+'РСТ РСО-А'!$H$9</f>
        <v>3615.7290000000003</v>
      </c>
      <c r="V227" s="117">
        <f>VLOOKUP($A227+ROUND((COLUMN()-2)/24,5),АТС!$A$41:$F$784,6)+'Иные услуги '!$C$5+'РСТ РСО-А'!$J$6+'РСТ РСО-А'!$H$9</f>
        <v>3615.0090000000005</v>
      </c>
      <c r="W227" s="117">
        <f>VLOOKUP($A227+ROUND((COLUMN()-2)/24,5),АТС!$A$41:$F$784,6)+'Иные услуги '!$C$5+'РСТ РСО-А'!$J$6+'РСТ РСО-А'!$H$9</f>
        <v>3615.0490000000004</v>
      </c>
      <c r="X227" s="117">
        <f>VLOOKUP($A227+ROUND((COLUMN()-2)/24,5),АТС!$A$41:$F$784,6)+'Иные услуги '!$C$5+'РСТ РСО-А'!$J$6+'РСТ РСО-А'!$H$9</f>
        <v>3614.4090000000001</v>
      </c>
      <c r="Y227" s="117">
        <f>VLOOKUP($A227+ROUND((COLUMN()-2)/24,5),АТС!$A$41:$F$784,6)+'Иные услуги '!$C$5+'РСТ РСО-А'!$J$6+'РСТ РСО-А'!$H$9</f>
        <v>3613.7590000000005</v>
      </c>
    </row>
    <row r="228" spans="1:27" x14ac:dyDescent="0.2">
      <c r="A228" s="66">
        <f t="shared" si="7"/>
        <v>43642</v>
      </c>
      <c r="B228" s="117">
        <f>VLOOKUP($A228+ROUND((COLUMN()-2)/24,5),АТС!$A$41:$F$784,6)+'Иные услуги '!$C$5+'РСТ РСО-А'!$J$6+'РСТ РСО-А'!$H$9</f>
        <v>3615.5190000000002</v>
      </c>
      <c r="C228" s="117">
        <f>VLOOKUP($A228+ROUND((COLUMN()-2)/24,5),АТС!$A$41:$F$784,6)+'Иные услуги '!$C$5+'РСТ РСО-А'!$J$6+'РСТ РСО-А'!$H$9</f>
        <v>3615.5190000000002</v>
      </c>
      <c r="D228" s="117">
        <f>VLOOKUP($A228+ROUND((COLUMN()-2)/24,5),АТС!$A$41:$F$784,6)+'Иные услуги '!$C$5+'РСТ РСО-А'!$J$6+'РСТ РСО-А'!$H$9</f>
        <v>3616.4190000000003</v>
      </c>
      <c r="E228" s="117">
        <f>VLOOKUP($A228+ROUND((COLUMN()-2)/24,5),АТС!$A$41:$F$784,6)+'Иные услуги '!$C$5+'РСТ РСО-А'!$J$6+'РСТ РСО-А'!$H$9</f>
        <v>3616.4190000000003</v>
      </c>
      <c r="F228" s="117">
        <f>VLOOKUP($A228+ROUND((COLUMN()-2)/24,5),АТС!$A$41:$F$784,6)+'Иные услуги '!$C$5+'РСТ РСО-А'!$J$6+'РСТ РСО-А'!$H$9</f>
        <v>3616.4190000000003</v>
      </c>
      <c r="G228" s="117">
        <f>VLOOKUP($A228+ROUND((COLUMN()-2)/24,5),АТС!$A$41:$F$784,6)+'Иные услуги '!$C$5+'РСТ РСО-А'!$J$6+'РСТ РСО-А'!$H$9</f>
        <v>3616.4190000000003</v>
      </c>
      <c r="H228" s="117">
        <f>VLOOKUP($A228+ROUND((COLUMN()-2)/24,5),АТС!$A$41:$F$784,6)+'Иные услуги '!$C$5+'РСТ РСО-А'!$J$6+'РСТ РСО-А'!$H$9</f>
        <v>3616.3890000000006</v>
      </c>
      <c r="I228" s="117">
        <f>VLOOKUP($A228+ROUND((COLUMN()-2)/24,5),АТС!$A$41:$F$784,6)+'Иные услуги '!$C$5+'РСТ РСО-А'!$J$6+'РСТ РСО-А'!$H$9</f>
        <v>3615.2090000000003</v>
      </c>
      <c r="J228" s="117">
        <f>VLOOKUP($A228+ROUND((COLUMN()-2)/24,5),АТС!$A$41:$F$784,6)+'Иные услуги '!$C$5+'РСТ РСО-А'!$J$6+'РСТ РСО-А'!$H$9</f>
        <v>3615.5290000000005</v>
      </c>
      <c r="K228" s="117">
        <f>VLOOKUP($A228+ROUND((COLUMN()-2)/24,5),АТС!$A$41:$F$784,6)+'Иные услуги '!$C$5+'РСТ РСО-А'!$J$6+'РСТ РСО-А'!$H$9</f>
        <v>3615.7490000000003</v>
      </c>
      <c r="L228" s="117">
        <f>VLOOKUP($A228+ROUND((COLUMN()-2)/24,5),АТС!$A$41:$F$784,6)+'Иные услуги '!$C$5+'РСТ РСО-А'!$J$6+'РСТ РСО-А'!$H$9</f>
        <v>3615.8190000000004</v>
      </c>
      <c r="M228" s="117">
        <f>VLOOKUP($A228+ROUND((COLUMN()-2)/24,5),АТС!$A$41:$F$784,6)+'Иные услуги '!$C$5+'РСТ РСО-А'!$J$6+'РСТ РСО-А'!$H$9</f>
        <v>3615.8090000000002</v>
      </c>
      <c r="N228" s="117">
        <f>VLOOKUP($A228+ROUND((COLUMN()-2)/24,5),АТС!$A$41:$F$784,6)+'Иные услуги '!$C$5+'РСТ РСО-А'!$J$6+'РСТ РСО-А'!$H$9</f>
        <v>3615.7890000000002</v>
      </c>
      <c r="O228" s="117">
        <f>VLOOKUP($A228+ROUND((COLUMN()-2)/24,5),АТС!$A$41:$F$784,6)+'Иные услуги '!$C$5+'РСТ РСО-А'!$J$6+'РСТ РСО-А'!$H$9</f>
        <v>3615.5390000000002</v>
      </c>
      <c r="P228" s="117">
        <f>VLOOKUP($A228+ROUND((COLUMN()-2)/24,5),АТС!$A$41:$F$784,6)+'Иные услуги '!$C$5+'РСТ РСО-А'!$J$6+'РСТ РСО-А'!$H$9</f>
        <v>3615.5490000000004</v>
      </c>
      <c r="Q228" s="117">
        <f>VLOOKUP($A228+ROUND((COLUMN()-2)/24,5),АТС!$A$41:$F$784,6)+'Иные услуги '!$C$5+'РСТ РСО-А'!$J$6+'РСТ РСО-А'!$H$9</f>
        <v>3615.6190000000001</v>
      </c>
      <c r="R228" s="117">
        <f>VLOOKUP($A228+ROUND((COLUMN()-2)/24,5),АТС!$A$41:$F$784,6)+'Иные услуги '!$C$5+'РСТ РСО-А'!$J$6+'РСТ РСО-А'!$H$9</f>
        <v>3615.6590000000001</v>
      </c>
      <c r="S228" s="117">
        <f>VLOOKUP($A228+ROUND((COLUMN()-2)/24,5),АТС!$A$41:$F$784,6)+'Иные услуги '!$C$5+'РСТ РСО-А'!$J$6+'РСТ РСО-А'!$H$9</f>
        <v>3615.5890000000004</v>
      </c>
      <c r="T228" s="117">
        <f>VLOOKUP($A228+ROUND((COLUMN()-2)/24,5),АТС!$A$41:$F$784,6)+'Иные услуги '!$C$5+'РСТ РСО-А'!$J$6+'РСТ РСО-А'!$H$9</f>
        <v>3615.7790000000005</v>
      </c>
      <c r="U228" s="117">
        <f>VLOOKUP($A228+ROUND((COLUMN()-2)/24,5),АТС!$A$41:$F$784,6)+'Иные услуги '!$C$5+'РСТ РСО-А'!$J$6+'РСТ РСО-А'!$H$9</f>
        <v>3615.6990000000001</v>
      </c>
      <c r="V228" s="117">
        <f>VLOOKUP($A228+ROUND((COLUMN()-2)/24,5),АТС!$A$41:$F$784,6)+'Иные услуги '!$C$5+'РСТ РСО-А'!$J$6+'РСТ РСО-А'!$H$9</f>
        <v>3614.9290000000005</v>
      </c>
      <c r="W228" s="117">
        <f>VLOOKUP($A228+ROUND((COLUMN()-2)/24,5),АТС!$A$41:$F$784,6)+'Иные услуги '!$C$5+'РСТ РСО-А'!$J$6+'РСТ РСО-А'!$H$9</f>
        <v>3614.8090000000002</v>
      </c>
      <c r="X228" s="117">
        <f>VLOOKUP($A228+ROUND((COLUMN()-2)/24,5),АТС!$A$41:$F$784,6)+'Иные услуги '!$C$5+'РСТ РСО-А'!$J$6+'РСТ РСО-А'!$H$9</f>
        <v>3613.6690000000003</v>
      </c>
      <c r="Y228" s="117">
        <f>VLOOKUP($A228+ROUND((COLUMN()-2)/24,5),АТС!$A$41:$F$784,6)+'Иные услуги '!$C$5+'РСТ РСО-А'!$J$6+'РСТ РСО-А'!$H$9</f>
        <v>3613.5490000000004</v>
      </c>
    </row>
    <row r="229" spans="1:27" x14ac:dyDescent="0.2">
      <c r="A229" s="66">
        <f t="shared" si="7"/>
        <v>43643</v>
      </c>
      <c r="B229" s="117">
        <f>VLOOKUP($A229+ROUND((COLUMN()-2)/24,5),АТС!$A$41:$F$784,6)+'Иные услуги '!$C$5+'РСТ РСО-А'!$J$6+'РСТ РСО-А'!$H$9</f>
        <v>3615.6390000000006</v>
      </c>
      <c r="C229" s="117">
        <f>VLOOKUP($A229+ROUND((COLUMN()-2)/24,5),АТС!$A$41:$F$784,6)+'Иные услуги '!$C$5+'РСТ РСО-А'!$J$6+'РСТ РСО-А'!$H$9</f>
        <v>3615.4190000000003</v>
      </c>
      <c r="D229" s="117">
        <f>VLOOKUP($A229+ROUND((COLUMN()-2)/24,5),АТС!$A$41:$F$784,6)+'Иные услуги '!$C$5+'РСТ РСО-А'!$J$6+'РСТ РСО-А'!$H$9</f>
        <v>3615.6190000000001</v>
      </c>
      <c r="E229" s="117">
        <f>VLOOKUP($A229+ROUND((COLUMN()-2)/24,5),АТС!$A$41:$F$784,6)+'Иные услуги '!$C$5+'РСТ РСО-А'!$J$6+'РСТ РСО-А'!$H$9</f>
        <v>3615.7490000000003</v>
      </c>
      <c r="F229" s="117">
        <f>VLOOKUP($A229+ROUND((COLUMN()-2)/24,5),АТС!$A$41:$F$784,6)+'Иные услуги '!$C$5+'РСТ РСО-А'!$J$6+'РСТ РСО-А'!$H$9</f>
        <v>3616.3990000000003</v>
      </c>
      <c r="G229" s="117">
        <f>VLOOKUP($A229+ROUND((COLUMN()-2)/24,5),АТС!$A$41:$F$784,6)+'Иные услуги '!$C$5+'РСТ РСО-А'!$J$6+'РСТ РСО-А'!$H$9</f>
        <v>3616.3890000000006</v>
      </c>
      <c r="H229" s="117">
        <f>VLOOKUP($A229+ROUND((COLUMN()-2)/24,5),АТС!$A$41:$F$784,6)+'Иные услуги '!$C$5+'РСТ РСО-А'!$J$6+'РСТ РСО-А'!$H$9</f>
        <v>3614.9690000000005</v>
      </c>
      <c r="I229" s="117">
        <f>VLOOKUP($A229+ROUND((COLUMN()-2)/24,5),АТС!$A$41:$F$784,6)+'Иные услуги '!$C$5+'РСТ РСО-А'!$J$6+'РСТ РСО-А'!$H$9</f>
        <v>3615.2390000000005</v>
      </c>
      <c r="J229" s="117">
        <f>VLOOKUP($A229+ROUND((COLUMN()-2)/24,5),АТС!$A$41:$F$784,6)+'Иные услуги '!$C$5+'РСТ РСО-А'!$J$6+'РСТ РСО-А'!$H$9</f>
        <v>3615.5190000000002</v>
      </c>
      <c r="K229" s="117">
        <f>VLOOKUP($A229+ROUND((COLUMN()-2)/24,5),АТС!$A$41:$F$784,6)+'Иные услуги '!$C$5+'РСТ РСО-А'!$J$6+'РСТ РСО-А'!$H$9</f>
        <v>3615.7190000000005</v>
      </c>
      <c r="L229" s="117">
        <f>VLOOKUP($A229+ROUND((COLUMN()-2)/24,5),АТС!$A$41:$F$784,6)+'Иные услуги '!$C$5+'РСТ РСО-А'!$J$6+'РСТ РСО-А'!$H$9</f>
        <v>3615.7390000000005</v>
      </c>
      <c r="M229" s="117">
        <f>VLOOKUP($A229+ROUND((COLUMN()-2)/24,5),АТС!$A$41:$F$784,6)+'Иные услуги '!$C$5+'РСТ РСО-А'!$J$6+'РСТ РСО-А'!$H$9</f>
        <v>3615.7490000000003</v>
      </c>
      <c r="N229" s="117">
        <f>VLOOKUP($A229+ROUND((COLUMN()-2)/24,5),АТС!$A$41:$F$784,6)+'Иные услуги '!$C$5+'РСТ РСО-А'!$J$6+'РСТ РСО-А'!$H$9</f>
        <v>3615.7090000000003</v>
      </c>
      <c r="O229" s="117">
        <f>VLOOKUP($A229+ROUND((COLUMN()-2)/24,5),АТС!$A$41:$F$784,6)+'Иные услуги '!$C$5+'РСТ РСО-А'!$J$6+'РСТ РСО-А'!$H$9</f>
        <v>3615.3790000000004</v>
      </c>
      <c r="P229" s="117">
        <f>VLOOKUP($A229+ROUND((COLUMN()-2)/24,5),АТС!$A$41:$F$784,6)+'Иные услуги '!$C$5+'РСТ РСО-А'!$J$6+'РСТ РСО-А'!$H$9</f>
        <v>3615.3790000000004</v>
      </c>
      <c r="Q229" s="117">
        <f>VLOOKUP($A229+ROUND((COLUMN()-2)/24,5),АТС!$A$41:$F$784,6)+'Иные услуги '!$C$5+'РСТ РСО-А'!$J$6+'РСТ РСО-А'!$H$9</f>
        <v>3615.4890000000005</v>
      </c>
      <c r="R229" s="117">
        <f>VLOOKUP($A229+ROUND((COLUMN()-2)/24,5),АТС!$A$41:$F$784,6)+'Иные услуги '!$C$5+'РСТ РСО-А'!$J$6+'РСТ РСО-А'!$H$9</f>
        <v>3615.6090000000004</v>
      </c>
      <c r="S229" s="117">
        <f>VLOOKUP($A229+ROUND((COLUMN()-2)/24,5),АТС!$A$41:$F$784,6)+'Иные услуги '!$C$5+'РСТ РСО-А'!$J$6+'РСТ РСО-А'!$H$9</f>
        <v>3615.5390000000002</v>
      </c>
      <c r="T229" s="117">
        <f>VLOOKUP($A229+ROUND((COLUMN()-2)/24,5),АТС!$A$41:$F$784,6)+'Иные услуги '!$C$5+'РСТ РСО-А'!$J$6+'РСТ РСО-А'!$H$9</f>
        <v>3615.7990000000004</v>
      </c>
      <c r="U229" s="117">
        <f>VLOOKUP($A229+ROUND((COLUMN()-2)/24,5),АТС!$A$41:$F$784,6)+'Иные услуги '!$C$5+'РСТ РСО-А'!$J$6+'РСТ РСО-А'!$H$9</f>
        <v>3615.6590000000001</v>
      </c>
      <c r="V229" s="117">
        <f>VLOOKUP($A229+ROUND((COLUMN()-2)/24,5),АТС!$A$41:$F$784,6)+'Иные услуги '!$C$5+'РСТ РСО-А'!$J$6+'РСТ РСО-А'!$H$9</f>
        <v>3614.7090000000003</v>
      </c>
      <c r="W229" s="117">
        <f>VLOOKUP($A229+ROUND((COLUMN()-2)/24,5),АТС!$A$41:$F$784,6)+'Иные услуги '!$C$5+'РСТ РСО-А'!$J$6+'РСТ РСО-А'!$H$9</f>
        <v>3614.5990000000006</v>
      </c>
      <c r="X229" s="117">
        <f>VLOOKUP($A229+ROUND((COLUMN()-2)/24,5),АТС!$A$41:$F$784,6)+'Иные услуги '!$C$5+'РСТ РСО-А'!$J$6+'РСТ РСО-А'!$H$9</f>
        <v>3614.0190000000002</v>
      </c>
      <c r="Y229" s="117">
        <f>VLOOKUP($A229+ROUND((COLUMN()-2)/24,5),АТС!$A$41:$F$784,6)+'Иные услуги '!$C$5+'РСТ РСО-А'!$J$6+'РСТ РСО-А'!$H$9</f>
        <v>3613.6590000000001</v>
      </c>
    </row>
    <row r="230" spans="1:27" x14ac:dyDescent="0.2">
      <c r="A230" s="66">
        <f t="shared" si="7"/>
        <v>43644</v>
      </c>
      <c r="B230" s="117">
        <f>VLOOKUP($A230+ROUND((COLUMN()-2)/24,5),АТС!$A$41:$F$784,6)+'Иные услуги '!$C$5+'РСТ РСО-А'!$J$6+'РСТ РСО-А'!$H$9</f>
        <v>3615.4690000000005</v>
      </c>
      <c r="C230" s="117">
        <f>VLOOKUP($A230+ROUND((COLUMN()-2)/24,5),АТС!$A$41:$F$784,6)+'Иные услуги '!$C$5+'РСТ РСО-А'!$J$6+'РСТ РСО-А'!$H$9</f>
        <v>3615.2790000000005</v>
      </c>
      <c r="D230" s="117">
        <f>VLOOKUP($A230+ROUND((COLUMN()-2)/24,5),АТС!$A$41:$F$784,6)+'Иные услуги '!$C$5+'РСТ РСО-А'!$J$6+'РСТ РСО-А'!$H$9</f>
        <v>3615.4390000000003</v>
      </c>
      <c r="E230" s="117">
        <f>VLOOKUP($A230+ROUND((COLUMN()-2)/24,5),АТС!$A$41:$F$784,6)+'Иные услуги '!$C$5+'РСТ РСО-А'!$J$6+'РСТ РСО-А'!$H$9</f>
        <v>3615.7090000000003</v>
      </c>
      <c r="F230" s="117">
        <f>VLOOKUP($A230+ROUND((COLUMN()-2)/24,5),АТС!$A$41:$F$784,6)+'Иные услуги '!$C$5+'РСТ РСО-А'!$J$6+'РСТ РСО-А'!$H$9</f>
        <v>3615.7990000000004</v>
      </c>
      <c r="G230" s="117">
        <f>VLOOKUP($A230+ROUND((COLUMN()-2)/24,5),АТС!$A$41:$F$784,6)+'Иные услуги '!$C$5+'РСТ РСО-А'!$J$6+'РСТ РСО-А'!$H$9</f>
        <v>3616.3990000000003</v>
      </c>
      <c r="H230" s="117">
        <f>VLOOKUP($A230+ROUND((COLUMN()-2)/24,5),АТС!$A$41:$F$784,6)+'Иные услуги '!$C$5+'РСТ РСО-А'!$J$6+'РСТ РСО-А'!$H$9</f>
        <v>3615.5290000000005</v>
      </c>
      <c r="I230" s="117">
        <f>VLOOKUP($A230+ROUND((COLUMN()-2)/24,5),АТС!$A$41:$F$784,6)+'Иные услуги '!$C$5+'РСТ РСО-А'!$J$6+'РСТ РСО-А'!$H$9</f>
        <v>3615.5090000000005</v>
      </c>
      <c r="J230" s="117">
        <f>VLOOKUP($A230+ROUND((COLUMN()-2)/24,5),АТС!$A$41:$F$784,6)+'Иные услуги '!$C$5+'РСТ РСО-А'!$J$6+'РСТ РСО-А'!$H$9</f>
        <v>3615.7890000000002</v>
      </c>
      <c r="K230" s="117">
        <f>VLOOKUP($A230+ROUND((COLUMN()-2)/24,5),АТС!$A$41:$F$784,6)+'Иные услуги '!$C$5+'РСТ РСО-А'!$J$6+'РСТ РСО-А'!$H$9</f>
        <v>3615.8990000000003</v>
      </c>
      <c r="L230" s="117">
        <f>VLOOKUP($A230+ROUND((COLUMN()-2)/24,5),АТС!$A$41:$F$784,6)+'Иные услуги '!$C$5+'РСТ РСО-А'!$J$6+'РСТ РСО-А'!$H$9</f>
        <v>3615.8990000000003</v>
      </c>
      <c r="M230" s="117">
        <f>VLOOKUP($A230+ROUND((COLUMN()-2)/24,5),АТС!$A$41:$F$784,6)+'Иные услуги '!$C$5+'РСТ РСО-А'!$J$6+'РСТ РСО-А'!$H$9</f>
        <v>3615.9090000000001</v>
      </c>
      <c r="N230" s="117">
        <f>VLOOKUP($A230+ROUND((COLUMN()-2)/24,5),АТС!$A$41:$F$784,6)+'Иные услуги '!$C$5+'РСТ РСО-А'!$J$6+'РСТ РСО-А'!$H$9</f>
        <v>3615.9190000000003</v>
      </c>
      <c r="O230" s="117">
        <f>VLOOKUP($A230+ROUND((COLUMN()-2)/24,5),АТС!$A$41:$F$784,6)+'Иные услуги '!$C$5+'РСТ РСО-А'!$J$6+'РСТ РСО-А'!$H$9</f>
        <v>3615.6990000000001</v>
      </c>
      <c r="P230" s="117">
        <f>VLOOKUP($A230+ROUND((COLUMN()-2)/24,5),АТС!$A$41:$F$784,6)+'Иные услуги '!$C$5+'РСТ РСО-А'!$J$6+'РСТ РСО-А'!$H$9</f>
        <v>3615.6790000000005</v>
      </c>
      <c r="Q230" s="117">
        <f>VLOOKUP($A230+ROUND((COLUMN()-2)/24,5),АТС!$A$41:$F$784,6)+'Иные услуги '!$C$5+'РСТ РСО-А'!$J$6+'РСТ РСО-А'!$H$9</f>
        <v>3615.6890000000003</v>
      </c>
      <c r="R230" s="117">
        <f>VLOOKUP($A230+ROUND((COLUMN()-2)/24,5),АТС!$A$41:$F$784,6)+'Иные услуги '!$C$5+'РСТ РСО-А'!$J$6+'РСТ РСО-А'!$H$9</f>
        <v>3615.6990000000001</v>
      </c>
      <c r="S230" s="117">
        <f>VLOOKUP($A230+ROUND((COLUMN()-2)/24,5),АТС!$A$41:$F$784,6)+'Иные услуги '!$C$5+'РСТ РСО-А'!$J$6+'РСТ РСО-А'!$H$9</f>
        <v>3615.6890000000003</v>
      </c>
      <c r="T230" s="117">
        <f>VLOOKUP($A230+ROUND((COLUMN()-2)/24,5),АТС!$A$41:$F$784,6)+'Иные услуги '!$C$5+'РСТ РСО-А'!$J$6+'РСТ РСО-А'!$H$9</f>
        <v>3615.8590000000004</v>
      </c>
      <c r="U230" s="117">
        <f>VLOOKUP($A230+ROUND((COLUMN()-2)/24,5),АТС!$A$41:$F$784,6)+'Иные услуги '!$C$5+'РСТ РСО-А'!$J$6+'РСТ РСО-А'!$H$9</f>
        <v>3615.6790000000005</v>
      </c>
      <c r="V230" s="117">
        <f>VLOOKUP($A230+ROUND((COLUMN()-2)/24,5),АТС!$A$41:$F$784,6)+'Иные услуги '!$C$5+'РСТ РСО-А'!$J$6+'РСТ РСО-А'!$H$9</f>
        <v>3615.1890000000003</v>
      </c>
      <c r="W230" s="117">
        <f>VLOOKUP($A230+ROUND((COLUMN()-2)/24,5),АТС!$A$41:$F$784,6)+'Иные услуги '!$C$5+'РСТ РСО-А'!$J$6+'РСТ РСО-А'!$H$9</f>
        <v>3615.2190000000005</v>
      </c>
      <c r="X230" s="117">
        <f>VLOOKUP($A230+ROUND((COLUMN()-2)/24,5),АТС!$A$41:$F$784,6)+'Иные услуги '!$C$5+'РСТ РСО-А'!$J$6+'РСТ РСО-А'!$H$9</f>
        <v>3614.6790000000005</v>
      </c>
      <c r="Y230" s="117">
        <f>VLOOKUP($A230+ROUND((COLUMN()-2)/24,5),АТС!$A$41:$F$784,6)+'Иные услуги '!$C$5+'РСТ РСО-А'!$J$6+'РСТ РСО-А'!$H$9</f>
        <v>3614.0390000000002</v>
      </c>
    </row>
    <row r="231" spans="1:27" x14ac:dyDescent="0.2">
      <c r="A231" s="66">
        <f t="shared" si="7"/>
        <v>43645</v>
      </c>
      <c r="B231" s="117">
        <f>VLOOKUP($A231+ROUND((COLUMN()-2)/24,5),АТС!$A$41:$F$784,6)+'Иные услуги '!$C$5+'РСТ РСО-А'!$J$6+'РСТ РСО-А'!$H$9</f>
        <v>3615.8190000000004</v>
      </c>
      <c r="C231" s="117">
        <f>VLOOKUP($A231+ROUND((COLUMN()-2)/24,5),АТС!$A$41:$F$784,6)+'Иные услуги '!$C$5+'РСТ РСО-А'!$J$6+'РСТ РСО-А'!$H$9</f>
        <v>3616.3790000000004</v>
      </c>
      <c r="D231" s="117">
        <f>VLOOKUP($A231+ROUND((COLUMN()-2)/24,5),АТС!$A$41:$F$784,6)+'Иные услуги '!$C$5+'РСТ РСО-А'!$J$6+'РСТ РСО-А'!$H$9</f>
        <v>3616.3990000000003</v>
      </c>
      <c r="E231" s="117">
        <f>VLOOKUP($A231+ROUND((COLUMN()-2)/24,5),АТС!$A$41:$F$784,6)+'Иные услуги '!$C$5+'РСТ РСО-А'!$J$6+'РСТ РСО-А'!$H$9</f>
        <v>3616.4090000000001</v>
      </c>
      <c r="F231" s="117">
        <f>VLOOKUP($A231+ROUND((COLUMN()-2)/24,5),АТС!$A$41:$F$784,6)+'Иные услуги '!$C$5+'РСТ РСО-А'!$J$6+'РСТ РСО-А'!$H$9</f>
        <v>3616.3990000000003</v>
      </c>
      <c r="G231" s="117">
        <f>VLOOKUP($A231+ROUND((COLUMN()-2)/24,5),АТС!$A$41:$F$784,6)+'Иные услуги '!$C$5+'РСТ РСО-А'!$J$6+'РСТ РСО-А'!$H$9</f>
        <v>3616.3990000000003</v>
      </c>
      <c r="H231" s="117">
        <f>VLOOKUP($A231+ROUND((COLUMN()-2)/24,5),АТС!$A$41:$F$784,6)+'Иные услуги '!$C$5+'РСТ РСО-А'!$J$6+'РСТ РСО-А'!$H$9</f>
        <v>3616.3990000000003</v>
      </c>
      <c r="I231" s="117">
        <f>VLOOKUP($A231+ROUND((COLUMN()-2)/24,5),АТС!$A$41:$F$784,6)+'Иные услуги '!$C$5+'РСТ РСО-А'!$J$6+'РСТ РСО-А'!$H$9</f>
        <v>3615.4890000000005</v>
      </c>
      <c r="J231" s="117">
        <f>VLOOKUP($A231+ROUND((COLUMN()-2)/24,5),АТС!$A$41:$F$784,6)+'Иные услуги '!$C$5+'РСТ РСО-А'!$J$6+'РСТ РСО-А'!$H$9</f>
        <v>3615.4790000000003</v>
      </c>
      <c r="K231" s="117">
        <f>VLOOKUP($A231+ROUND((COLUMN()-2)/24,5),АТС!$A$41:$F$784,6)+'Иные услуги '!$C$5+'РСТ РСО-А'!$J$6+'РСТ РСО-А'!$H$9</f>
        <v>3615.5590000000002</v>
      </c>
      <c r="L231" s="117">
        <f>VLOOKUP($A231+ROUND((COLUMN()-2)/24,5),АТС!$A$41:$F$784,6)+'Иные услуги '!$C$5+'РСТ РСО-А'!$J$6+'РСТ РСО-А'!$H$9</f>
        <v>3615.6290000000004</v>
      </c>
      <c r="M231" s="117">
        <f>VLOOKUP($A231+ROUND((COLUMN()-2)/24,5),АТС!$A$41:$F$784,6)+'Иные услуги '!$C$5+'РСТ РСО-А'!$J$6+'РСТ РСО-А'!$H$9</f>
        <v>3615.6290000000004</v>
      </c>
      <c r="N231" s="117">
        <f>VLOOKUP($A231+ROUND((COLUMN()-2)/24,5),АТС!$A$41:$F$784,6)+'Иные услуги '!$C$5+'РСТ РСО-А'!$J$6+'РСТ РСО-А'!$H$9</f>
        <v>3615.6190000000001</v>
      </c>
      <c r="O231" s="117">
        <f>VLOOKUP($A231+ROUND((COLUMN()-2)/24,5),АТС!$A$41:$F$784,6)+'Иные услуги '!$C$5+'РСТ РСО-А'!$J$6+'РСТ РСО-А'!$H$9</f>
        <v>3615.4990000000003</v>
      </c>
      <c r="P231" s="117">
        <f>VLOOKUP($A231+ROUND((COLUMN()-2)/24,5),АТС!$A$41:$F$784,6)+'Иные услуги '!$C$5+'РСТ РСО-А'!$J$6+'РСТ РСО-А'!$H$9</f>
        <v>3615.5190000000002</v>
      </c>
      <c r="Q231" s="117">
        <f>VLOOKUP($A231+ROUND((COLUMN()-2)/24,5),АТС!$A$41:$F$784,6)+'Иные услуги '!$C$5+'РСТ РСО-А'!$J$6+'РСТ РСО-А'!$H$9</f>
        <v>3615.5690000000004</v>
      </c>
      <c r="R231" s="117">
        <f>VLOOKUP($A231+ROUND((COLUMN()-2)/24,5),АТС!$A$41:$F$784,6)+'Иные услуги '!$C$5+'РСТ РСО-А'!$J$6+'РСТ РСО-А'!$H$9</f>
        <v>3615.5890000000004</v>
      </c>
      <c r="S231" s="117">
        <f>VLOOKUP($A231+ROUND((COLUMN()-2)/24,5),АТС!$A$41:$F$784,6)+'Иные услуги '!$C$5+'РСТ РСО-А'!$J$6+'РСТ РСО-А'!$H$9</f>
        <v>3615.5490000000004</v>
      </c>
      <c r="T231" s="117">
        <f>VLOOKUP($A231+ROUND((COLUMN()-2)/24,5),АТС!$A$41:$F$784,6)+'Иные услуги '!$C$5+'РСТ РСО-А'!$J$6+'РСТ РСО-А'!$H$9</f>
        <v>3615.6690000000003</v>
      </c>
      <c r="U231" s="117">
        <f>VLOOKUP($A231+ROUND((COLUMN()-2)/24,5),АТС!$A$41:$F$784,6)+'Иные услуги '!$C$5+'РСТ РСО-А'!$J$6+'РСТ РСО-А'!$H$9</f>
        <v>3615.6690000000003</v>
      </c>
      <c r="V231" s="117">
        <f>VLOOKUP($A231+ROUND((COLUMN()-2)/24,5),АТС!$A$41:$F$784,6)+'Иные услуги '!$C$5+'РСТ РСО-А'!$J$6+'РСТ РСО-А'!$H$9</f>
        <v>3615.2290000000003</v>
      </c>
      <c r="W231" s="117">
        <f>VLOOKUP($A231+ROUND((COLUMN()-2)/24,5),АТС!$A$41:$F$784,6)+'Иные услуги '!$C$5+'РСТ РСО-А'!$J$6+'РСТ РСО-А'!$H$9</f>
        <v>3615.2490000000003</v>
      </c>
      <c r="X231" s="117">
        <f>VLOOKUP($A231+ROUND((COLUMN()-2)/24,5),АТС!$A$41:$F$784,6)+'Иные услуги '!$C$5+'РСТ РСО-А'!$J$6+'РСТ РСО-А'!$H$9</f>
        <v>3614.7990000000004</v>
      </c>
      <c r="Y231" s="117">
        <f>VLOOKUP($A231+ROUND((COLUMN()-2)/24,5),АТС!$A$41:$F$784,6)+'Иные услуги '!$C$5+'РСТ РСО-А'!$J$6+'РСТ РСО-А'!$H$9</f>
        <v>3614.1790000000005</v>
      </c>
    </row>
    <row r="232" spans="1:27" x14ac:dyDescent="0.2">
      <c r="A232" s="66">
        <f t="shared" ref="A232:A233" si="8">A195</f>
        <v>43646</v>
      </c>
      <c r="B232" s="117">
        <f>VLOOKUP($A232+ROUND((COLUMN()-2)/24,5),АТС!$A$41:$F$784,6)+'Иные услуги '!$C$5+'РСТ РСО-А'!$J$6+'РСТ РСО-А'!$H$9</f>
        <v>3615.5490000000004</v>
      </c>
      <c r="C232" s="117">
        <f>VLOOKUP($A232+ROUND((COLUMN()-2)/24,5),АТС!$A$41:$F$784,6)+'Иные услуги '!$C$5+'РСТ РСО-А'!$J$6+'РСТ РСО-А'!$H$9</f>
        <v>3615.6590000000001</v>
      </c>
      <c r="D232" s="117">
        <f>VLOOKUP($A232+ROUND((COLUMN()-2)/24,5),АТС!$A$41:$F$784,6)+'Иные услуги '!$C$5+'РСТ РСО-А'!$J$6+'РСТ РСО-А'!$H$9</f>
        <v>3615.7790000000005</v>
      </c>
      <c r="E232" s="117">
        <f>VLOOKUP($A232+ROUND((COLUMN()-2)/24,5),АТС!$A$41:$F$784,6)+'Иные услуги '!$C$5+'РСТ РСО-А'!$J$6+'РСТ РСО-А'!$H$9</f>
        <v>3615.7190000000005</v>
      </c>
      <c r="F232" s="117">
        <f>VLOOKUP($A232+ROUND((COLUMN()-2)/24,5),АТС!$A$41:$F$784,6)+'Иные услуги '!$C$5+'РСТ РСО-А'!$J$6+'РСТ РСО-А'!$H$9</f>
        <v>3615.5990000000006</v>
      </c>
      <c r="G232" s="117">
        <f>VLOOKUP($A232+ROUND((COLUMN()-2)/24,5),АТС!$A$41:$F$784,6)+'Иные услуги '!$C$5+'РСТ РСО-А'!$J$6+'РСТ РСО-А'!$H$9</f>
        <v>3616.3590000000004</v>
      </c>
      <c r="H232" s="117">
        <f>VLOOKUP($A232+ROUND((COLUMN()-2)/24,5),АТС!$A$41:$F$784,6)+'Иные услуги '!$C$5+'РСТ РСО-А'!$J$6+'РСТ РСО-А'!$H$9</f>
        <v>3616.3890000000006</v>
      </c>
      <c r="I232" s="117">
        <f>VLOOKUP($A232+ROUND((COLUMN()-2)/24,5),АТС!$A$41:$F$784,6)+'Иные услуги '!$C$5+'РСТ РСО-А'!$J$6+'РСТ РСО-А'!$H$9</f>
        <v>3615.3390000000004</v>
      </c>
      <c r="J232" s="117">
        <f>VLOOKUP($A232+ROUND((COLUMN()-2)/24,5),АТС!$A$41:$F$784,6)+'Иные услуги '!$C$5+'РСТ РСО-А'!$J$6+'РСТ РСО-А'!$H$9</f>
        <v>3615.6190000000001</v>
      </c>
      <c r="K232" s="117">
        <f>VLOOKUP($A232+ROUND((COLUMN()-2)/24,5),АТС!$A$41:$F$784,6)+'Иные услуги '!$C$5+'РСТ РСО-А'!$J$6+'РСТ РСО-А'!$H$9</f>
        <v>3615.6790000000005</v>
      </c>
      <c r="L232" s="117">
        <f>VLOOKUP($A232+ROUND((COLUMN()-2)/24,5),АТС!$A$41:$F$784,6)+'Иные услуги '!$C$5+'РСТ РСО-А'!$J$6+'РСТ РСО-А'!$H$9</f>
        <v>3615.5990000000006</v>
      </c>
      <c r="M232" s="117">
        <f>VLOOKUP($A232+ROUND((COLUMN()-2)/24,5),АТС!$A$41:$F$784,6)+'Иные услуги '!$C$5+'РСТ РСО-А'!$J$6+'РСТ РСО-А'!$H$9</f>
        <v>3615.6090000000004</v>
      </c>
      <c r="N232" s="117">
        <f>VLOOKUP($A232+ROUND((COLUMN()-2)/24,5),АТС!$A$41:$F$784,6)+'Иные услуги '!$C$5+'РСТ РСО-А'!$J$6+'РСТ РСО-А'!$H$9</f>
        <v>3615.6090000000004</v>
      </c>
      <c r="O232" s="117">
        <f>VLOOKUP($A232+ROUND((COLUMN()-2)/24,5),АТС!$A$41:$F$784,6)+'Иные услуги '!$C$5+'РСТ РСО-А'!$J$6+'РСТ РСО-А'!$H$9</f>
        <v>3615.4590000000003</v>
      </c>
      <c r="P232" s="117">
        <f>VLOOKUP($A232+ROUND((COLUMN()-2)/24,5),АТС!$A$41:$F$784,6)+'Иные услуги '!$C$5+'РСТ РСО-А'!$J$6+'РСТ РСО-А'!$H$9</f>
        <v>3615.4390000000003</v>
      </c>
      <c r="Q232" s="117">
        <f>VLOOKUP($A232+ROUND((COLUMN()-2)/24,5),АТС!$A$41:$F$784,6)+'Иные услуги '!$C$5+'РСТ РСО-А'!$J$6+'РСТ РСО-А'!$H$9</f>
        <v>3615.4890000000005</v>
      </c>
      <c r="R232" s="117">
        <f>VLOOKUP($A232+ROUND((COLUMN()-2)/24,5),АТС!$A$41:$F$784,6)+'Иные услуги '!$C$5+'РСТ РСО-А'!$J$6+'РСТ РСО-А'!$H$9</f>
        <v>3615.5190000000002</v>
      </c>
      <c r="S232" s="117">
        <f>VLOOKUP($A232+ROUND((COLUMN()-2)/24,5),АТС!$A$41:$F$784,6)+'Иные услуги '!$C$5+'РСТ РСО-А'!$J$6+'РСТ РСО-А'!$H$9</f>
        <v>3615.5390000000002</v>
      </c>
      <c r="T232" s="117">
        <f>VLOOKUP($A232+ROUND((COLUMN()-2)/24,5),АТС!$A$41:$F$784,6)+'Иные услуги '!$C$5+'РСТ РСО-А'!$J$6+'РСТ РСО-А'!$H$9</f>
        <v>3615.6890000000003</v>
      </c>
      <c r="U232" s="117">
        <f>VLOOKUP($A232+ROUND((COLUMN()-2)/24,5),АТС!$A$41:$F$784,6)+'Иные услуги '!$C$5+'РСТ РСО-А'!$J$6+'РСТ РСО-А'!$H$9</f>
        <v>3615.6490000000003</v>
      </c>
      <c r="V232" s="117">
        <f>VLOOKUP($A232+ROUND((COLUMN()-2)/24,5),АТС!$A$41:$F$784,6)+'Иные услуги '!$C$5+'РСТ РСО-А'!$J$6+'РСТ РСО-А'!$H$9</f>
        <v>3615.0390000000002</v>
      </c>
      <c r="W232" s="117">
        <f>VLOOKUP($A232+ROUND((COLUMN()-2)/24,5),АТС!$A$41:$F$784,6)+'Иные услуги '!$C$5+'РСТ РСО-А'!$J$6+'РСТ РСО-А'!$H$9</f>
        <v>3615.1590000000001</v>
      </c>
      <c r="X232" s="117">
        <f>VLOOKUP($A232+ROUND((COLUMN()-2)/24,5),АТС!$A$41:$F$784,6)+'Иные услуги '!$C$5+'РСТ РСО-А'!$J$6+'РСТ РСО-А'!$H$9</f>
        <v>3614.6090000000004</v>
      </c>
      <c r="Y232" s="117">
        <f>VLOOKUP($A232+ROUND((COLUMN()-2)/24,5),АТС!$A$41:$F$784,6)+'Иные услуги '!$C$5+'РСТ РСО-А'!$J$6+'РСТ РСО-А'!$H$9</f>
        <v>3614.0490000000004</v>
      </c>
    </row>
    <row r="233" spans="1:27" hidden="1" x14ac:dyDescent="0.2">
      <c r="A233" s="66">
        <f t="shared" si="8"/>
        <v>43647</v>
      </c>
      <c r="B233" s="117">
        <f>VLOOKUP($A233+ROUND((COLUMN()-2)/24,5),АТС!$A$41:$F$784,6)+'Иные услуги '!$C$5+'РСТ РСО-А'!$J$6+'РСТ РСО-А'!$H$9</f>
        <v>2776.8990000000003</v>
      </c>
      <c r="C233" s="117">
        <f>VLOOKUP($A233+ROUND((COLUMN()-2)/24,5),АТС!$A$41:$F$784,6)+'Иные услуги '!$C$5+'РСТ РСО-А'!$J$6+'РСТ РСО-А'!$H$9</f>
        <v>2776.8990000000003</v>
      </c>
      <c r="D233" s="117">
        <f>VLOOKUP($A233+ROUND((COLUMN()-2)/24,5),АТС!$A$41:$F$784,6)+'Иные услуги '!$C$5+'РСТ РСО-А'!$J$6+'РСТ РСО-А'!$H$9</f>
        <v>2776.8990000000003</v>
      </c>
      <c r="E233" s="117">
        <f>VLOOKUP($A233+ROUND((COLUMN()-2)/24,5),АТС!$A$41:$F$784,6)+'Иные услуги '!$C$5+'РСТ РСО-А'!$J$6+'РСТ РСО-А'!$H$9</f>
        <v>2776.8990000000003</v>
      </c>
      <c r="F233" s="117">
        <f>VLOOKUP($A233+ROUND((COLUMN()-2)/24,5),АТС!$A$41:$F$784,6)+'Иные услуги '!$C$5+'РСТ РСО-А'!$J$6+'РСТ РСО-А'!$H$9</f>
        <v>2776.8990000000003</v>
      </c>
      <c r="G233" s="117">
        <f>VLOOKUP($A233+ROUND((COLUMN()-2)/24,5),АТС!$A$41:$F$784,6)+'Иные услуги '!$C$5+'РСТ РСО-А'!$J$6+'РСТ РСО-А'!$H$9</f>
        <v>2776.8990000000003</v>
      </c>
      <c r="H233" s="117">
        <f>VLOOKUP($A233+ROUND((COLUMN()-2)/24,5),АТС!$A$41:$F$784,6)+'Иные услуги '!$C$5+'РСТ РСО-А'!$J$6+'РСТ РСО-А'!$H$9</f>
        <v>2776.8990000000003</v>
      </c>
      <c r="I233" s="117">
        <f>VLOOKUP($A233+ROUND((COLUMN()-2)/24,5),АТС!$A$41:$F$784,6)+'Иные услуги '!$C$5+'РСТ РСО-А'!$J$6+'РСТ РСО-А'!$H$9</f>
        <v>2776.8990000000003</v>
      </c>
      <c r="J233" s="117">
        <f>VLOOKUP($A233+ROUND((COLUMN()-2)/24,5),АТС!$A$41:$F$784,6)+'Иные услуги '!$C$5+'РСТ РСО-А'!$J$6+'РСТ РСО-А'!$H$9</f>
        <v>2776.8990000000003</v>
      </c>
      <c r="K233" s="117">
        <f>VLOOKUP($A233+ROUND((COLUMN()-2)/24,5),АТС!$A$41:$F$784,6)+'Иные услуги '!$C$5+'РСТ РСО-А'!$J$6+'РСТ РСО-А'!$H$9</f>
        <v>2776.8990000000003</v>
      </c>
      <c r="L233" s="117">
        <f>VLOOKUP($A233+ROUND((COLUMN()-2)/24,5),АТС!$A$41:$F$784,6)+'Иные услуги '!$C$5+'РСТ РСО-А'!$J$6+'РСТ РСО-А'!$H$9</f>
        <v>2776.8990000000003</v>
      </c>
      <c r="M233" s="117">
        <f>VLOOKUP($A233+ROUND((COLUMN()-2)/24,5),АТС!$A$41:$F$784,6)+'Иные услуги '!$C$5+'РСТ РСО-А'!$J$6+'РСТ РСО-А'!$H$9</f>
        <v>2776.8990000000003</v>
      </c>
      <c r="N233" s="117">
        <f>VLOOKUP($A233+ROUND((COLUMN()-2)/24,5),АТС!$A$41:$F$784,6)+'Иные услуги '!$C$5+'РСТ РСО-А'!$J$6+'РСТ РСО-А'!$H$9</f>
        <v>2776.8990000000003</v>
      </c>
      <c r="O233" s="117">
        <f>VLOOKUP($A233+ROUND((COLUMN()-2)/24,5),АТС!$A$41:$F$784,6)+'Иные услуги '!$C$5+'РСТ РСО-А'!$J$6+'РСТ РСО-А'!$H$9</f>
        <v>2776.8990000000003</v>
      </c>
      <c r="P233" s="117">
        <f>VLOOKUP($A233+ROUND((COLUMN()-2)/24,5),АТС!$A$41:$F$784,6)+'Иные услуги '!$C$5+'РСТ РСО-А'!$J$6+'РСТ РСО-А'!$H$9</f>
        <v>2776.8990000000003</v>
      </c>
      <c r="Q233" s="117">
        <f>VLOOKUP($A233+ROUND((COLUMN()-2)/24,5),АТС!$A$41:$F$784,6)+'Иные услуги '!$C$5+'РСТ РСО-А'!$J$6+'РСТ РСО-А'!$H$9</f>
        <v>2776.8990000000003</v>
      </c>
      <c r="R233" s="117">
        <f>VLOOKUP($A233+ROUND((COLUMN()-2)/24,5),АТС!$A$41:$F$784,6)+'Иные услуги '!$C$5+'РСТ РСО-А'!$J$6+'РСТ РСО-А'!$H$9</f>
        <v>2776.8990000000003</v>
      </c>
      <c r="S233" s="117">
        <f>VLOOKUP($A233+ROUND((COLUMN()-2)/24,5),АТС!$A$41:$F$784,6)+'Иные услуги '!$C$5+'РСТ РСО-А'!$J$6+'РСТ РСО-А'!$H$9</f>
        <v>2776.8990000000003</v>
      </c>
      <c r="T233" s="117">
        <f>VLOOKUP($A233+ROUND((COLUMN()-2)/24,5),АТС!$A$41:$F$784,6)+'Иные услуги '!$C$5+'РСТ РСО-А'!$J$6+'РСТ РСО-А'!$H$9</f>
        <v>2776.8990000000003</v>
      </c>
      <c r="U233" s="117">
        <f>VLOOKUP($A233+ROUND((COLUMN()-2)/24,5),АТС!$A$41:$F$784,6)+'Иные услуги '!$C$5+'РСТ РСО-А'!$J$6+'РСТ РСО-А'!$H$9</f>
        <v>2776.8990000000003</v>
      </c>
      <c r="V233" s="117">
        <f>VLOOKUP($A233+ROUND((COLUMN()-2)/24,5),АТС!$A$41:$F$784,6)+'Иные услуги '!$C$5+'РСТ РСО-А'!$J$6+'РСТ РСО-А'!$H$9</f>
        <v>2776.8990000000003</v>
      </c>
      <c r="W233" s="117">
        <f>VLOOKUP($A233+ROUND((COLUMN()-2)/24,5),АТС!$A$41:$F$784,6)+'Иные услуги '!$C$5+'РСТ РСО-А'!$J$6+'РСТ РСО-А'!$H$9</f>
        <v>2776.8990000000003</v>
      </c>
      <c r="X233" s="117">
        <f>VLOOKUP($A233+ROUND((COLUMN()-2)/24,5),АТС!$A$41:$F$784,6)+'Иные услуги '!$C$5+'РСТ РСО-А'!$J$6+'РСТ РСО-А'!$H$9</f>
        <v>2776.8990000000003</v>
      </c>
      <c r="Y233" s="117">
        <f>VLOOKUP($A233+ROUND((COLUMN()-2)/24,5),АТС!$A$41:$F$784,6)+'Иные услуги '!$C$5+'РСТ РСО-А'!$J$6+'РСТ РСО-А'!$H$9</f>
        <v>2776.8990000000003</v>
      </c>
    </row>
    <row r="235" spans="1:27" x14ac:dyDescent="0.2">
      <c r="A235" s="75" t="s">
        <v>125</v>
      </c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</row>
    <row r="236" spans="1:27" ht="15.75" customHeight="1" x14ac:dyDescent="0.25">
      <c r="A236" s="74" t="s">
        <v>159</v>
      </c>
      <c r="B236" s="65"/>
      <c r="C236" s="65"/>
      <c r="D236" s="65"/>
      <c r="AA236" s="67"/>
    </row>
    <row r="237" spans="1:27" ht="12.75" x14ac:dyDescent="0.2">
      <c r="A237" s="144" t="s">
        <v>35</v>
      </c>
      <c r="B237" s="147" t="s">
        <v>99</v>
      </c>
      <c r="C237" s="148"/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9"/>
    </row>
    <row r="238" spans="1:27" ht="12.75" x14ac:dyDescent="0.2">
      <c r="A238" s="145"/>
      <c r="B238" s="150"/>
      <c r="C238" s="151"/>
      <c r="D238" s="151"/>
      <c r="E238" s="151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  <c r="X238" s="151"/>
      <c r="Y238" s="152"/>
    </row>
    <row r="239" spans="1:27" ht="12.75" x14ac:dyDescent="0.2">
      <c r="A239" s="145"/>
      <c r="B239" s="153" t="s">
        <v>100</v>
      </c>
      <c r="C239" s="155" t="s">
        <v>101</v>
      </c>
      <c r="D239" s="155" t="s">
        <v>102</v>
      </c>
      <c r="E239" s="155" t="s">
        <v>103</v>
      </c>
      <c r="F239" s="155" t="s">
        <v>104</v>
      </c>
      <c r="G239" s="155" t="s">
        <v>105</v>
      </c>
      <c r="H239" s="155" t="s">
        <v>106</v>
      </c>
      <c r="I239" s="155" t="s">
        <v>107</v>
      </c>
      <c r="J239" s="155" t="s">
        <v>108</v>
      </c>
      <c r="K239" s="155" t="s">
        <v>109</v>
      </c>
      <c r="L239" s="155" t="s">
        <v>110</v>
      </c>
      <c r="M239" s="155" t="s">
        <v>111</v>
      </c>
      <c r="N239" s="157" t="s">
        <v>112</v>
      </c>
      <c r="O239" s="155" t="s">
        <v>113</v>
      </c>
      <c r="P239" s="155" t="s">
        <v>114</v>
      </c>
      <c r="Q239" s="155" t="s">
        <v>115</v>
      </c>
      <c r="R239" s="155" t="s">
        <v>116</v>
      </c>
      <c r="S239" s="155" t="s">
        <v>117</v>
      </c>
      <c r="T239" s="155" t="s">
        <v>118</v>
      </c>
      <c r="U239" s="155" t="s">
        <v>119</v>
      </c>
      <c r="V239" s="155" t="s">
        <v>120</v>
      </c>
      <c r="W239" s="155" t="s">
        <v>121</v>
      </c>
      <c r="X239" s="155" t="s">
        <v>122</v>
      </c>
      <c r="Y239" s="155" t="s">
        <v>123</v>
      </c>
    </row>
    <row r="240" spans="1:27" ht="12.75" x14ac:dyDescent="0.2">
      <c r="A240" s="146"/>
      <c r="B240" s="154"/>
      <c r="C240" s="156"/>
      <c r="D240" s="156"/>
      <c r="E240" s="156"/>
      <c r="F240" s="156"/>
      <c r="G240" s="156"/>
      <c r="H240" s="156"/>
      <c r="I240" s="156"/>
      <c r="J240" s="156"/>
      <c r="K240" s="156"/>
      <c r="L240" s="156"/>
      <c r="M240" s="156"/>
      <c r="N240" s="158"/>
      <c r="O240" s="156"/>
      <c r="P240" s="156"/>
      <c r="Q240" s="156"/>
      <c r="R240" s="156"/>
      <c r="S240" s="156"/>
      <c r="T240" s="156"/>
      <c r="U240" s="156"/>
      <c r="V240" s="156"/>
      <c r="W240" s="156"/>
      <c r="X240" s="156"/>
      <c r="Y240" s="156"/>
    </row>
    <row r="241" spans="1:25" x14ac:dyDescent="0.2">
      <c r="A241" s="66">
        <f>A203</f>
        <v>43617</v>
      </c>
      <c r="B241" s="84">
        <f>VLOOKUP($A241+ROUND((COLUMN()-2)/24,5),АТС!$A$41:$F$784,6)+'Иные услуги '!$C$5+'РСТ РСО-А'!$K$6+'РСТ РСО-А'!$F$9</f>
        <v>4113.3819999999996</v>
      </c>
      <c r="C241" s="117">
        <f>VLOOKUP($A241+ROUND((COLUMN()-2)/24,5),АТС!$A$41:$F$784,6)+'Иные услуги '!$C$5+'РСТ РСО-А'!$K$6+'РСТ РСО-А'!$F$9</f>
        <v>4113.3419999999996</v>
      </c>
      <c r="D241" s="117">
        <f>VLOOKUP($A241+ROUND((COLUMN()-2)/24,5),АТС!$A$41:$F$784,6)+'Иные услуги '!$C$5+'РСТ РСО-А'!$K$6+'РСТ РСО-А'!$F$9</f>
        <v>4113.4920000000002</v>
      </c>
      <c r="E241" s="117">
        <f>VLOOKUP($A241+ROUND((COLUMN()-2)/24,5),АТС!$A$41:$F$784,6)+'Иные услуги '!$C$5+'РСТ РСО-А'!$K$6+'РСТ РСО-А'!$F$9</f>
        <v>4113.482</v>
      </c>
      <c r="F241" s="117">
        <f>VLOOKUP($A241+ROUND((COLUMN()-2)/24,5),АТС!$A$41:$F$784,6)+'Иные услуги '!$C$5+'РСТ РСО-А'!$K$6+'РСТ РСО-А'!$F$9</f>
        <v>4113.2920000000004</v>
      </c>
      <c r="G241" s="117">
        <f>VLOOKUP($A241+ROUND((COLUMN()-2)/24,5),АТС!$A$41:$F$784,6)+'Иные услуги '!$C$5+'РСТ РСО-А'!$K$6+'РСТ РСО-А'!$F$9</f>
        <v>4113.2119999999995</v>
      </c>
      <c r="H241" s="117">
        <f>VLOOKUP($A241+ROUND((COLUMN()-2)/24,5),АТС!$A$41:$F$784,6)+'Иные услуги '!$C$5+'РСТ РСО-А'!$K$6+'РСТ РСО-А'!$F$9</f>
        <v>4111.942</v>
      </c>
      <c r="I241" s="117">
        <f>VLOOKUP($A241+ROUND((COLUMN()-2)/24,5),АТС!$A$41:$F$784,6)+'Иные услуги '!$C$5+'РСТ РСО-А'!$K$6+'РСТ РСО-А'!$F$9</f>
        <v>4112.692</v>
      </c>
      <c r="J241" s="117">
        <f>VLOOKUP($A241+ROUND((COLUMN()-2)/24,5),АТС!$A$41:$F$784,6)+'Иные услуги '!$C$5+'РСТ РСО-А'!$K$6+'РСТ РСО-А'!$F$9</f>
        <v>4113.5420000000004</v>
      </c>
      <c r="K241" s="117">
        <f>VLOOKUP($A241+ROUND((COLUMN()-2)/24,5),АТС!$A$41:$F$784,6)+'Иные услуги '!$C$5+'РСТ РСО-А'!$K$6+'РСТ РСО-А'!$F$9</f>
        <v>4113.982</v>
      </c>
      <c r="L241" s="117">
        <f>VLOOKUP($A241+ROUND((COLUMN()-2)/24,5),АТС!$A$41:$F$784,6)+'Иные услуги '!$C$5+'РСТ РСО-А'!$K$6+'РСТ РСО-А'!$F$9</f>
        <v>4114.0820000000003</v>
      </c>
      <c r="M241" s="117">
        <f>VLOOKUP($A241+ROUND((COLUMN()-2)/24,5),АТС!$A$41:$F$784,6)+'Иные услуги '!$C$5+'РСТ РСО-А'!$K$6+'РСТ РСО-А'!$F$9</f>
        <v>4114.1220000000003</v>
      </c>
      <c r="N241" s="117">
        <f>VLOOKUP($A241+ROUND((COLUMN()-2)/24,5),АТС!$A$41:$F$784,6)+'Иные услуги '!$C$5+'РСТ РСО-А'!$K$6+'РСТ РСО-А'!$F$9</f>
        <v>4113.9520000000002</v>
      </c>
      <c r="O241" s="117">
        <f>VLOOKUP($A241+ROUND((COLUMN()-2)/24,5),АТС!$A$41:$F$784,6)+'Иные услуги '!$C$5+'РСТ РСО-А'!$K$6+'РСТ РСО-А'!$F$9</f>
        <v>4114.0020000000004</v>
      </c>
      <c r="P241" s="117">
        <f>VLOOKUP($A241+ROUND((COLUMN()-2)/24,5),АТС!$A$41:$F$784,6)+'Иные услуги '!$C$5+'РСТ РСО-А'!$K$6+'РСТ РСО-А'!$F$9</f>
        <v>4114.0619999999999</v>
      </c>
      <c r="Q241" s="117">
        <f>VLOOKUP($A241+ROUND((COLUMN()-2)/24,5),АТС!$A$41:$F$784,6)+'Иные услуги '!$C$5+'РСТ РСО-А'!$K$6+'РСТ РСО-А'!$F$9</f>
        <v>4114.0720000000001</v>
      </c>
      <c r="R241" s="117">
        <f>VLOOKUP($A241+ROUND((COLUMN()-2)/24,5),АТС!$A$41:$F$784,6)+'Иные услуги '!$C$5+'РСТ РСО-А'!$K$6+'РСТ РСО-А'!$F$9</f>
        <v>4113.9520000000002</v>
      </c>
      <c r="S241" s="117">
        <f>VLOOKUP($A241+ROUND((COLUMN()-2)/24,5),АТС!$A$41:$F$784,6)+'Иные услуги '!$C$5+'РСТ РСО-А'!$K$6+'РСТ РСО-А'!$F$9</f>
        <v>4113.9920000000002</v>
      </c>
      <c r="T241" s="117">
        <f>VLOOKUP($A241+ROUND((COLUMN()-2)/24,5),АТС!$A$41:$F$784,6)+'Иные услуги '!$C$5+'РСТ РСО-А'!$K$6+'РСТ РСО-А'!$F$9</f>
        <v>4114.1419999999998</v>
      </c>
      <c r="U241" s="117">
        <f>VLOOKUP($A241+ROUND((COLUMN()-2)/24,5),АТС!$A$41:$F$784,6)+'Иные услуги '!$C$5+'РСТ РСО-А'!$K$6+'РСТ РСО-А'!$F$9</f>
        <v>4114.3320000000003</v>
      </c>
      <c r="V241" s="117">
        <f>VLOOKUP($A241+ROUND((COLUMN()-2)/24,5),АТС!$A$41:$F$784,6)+'Иные услуги '!$C$5+'РСТ РСО-А'!$K$6+'РСТ РСО-А'!$F$9</f>
        <v>4113.5119999999997</v>
      </c>
      <c r="W241" s="117">
        <f>VLOOKUP($A241+ROUND((COLUMN()-2)/24,5),АТС!$A$41:$F$784,6)+'Иные услуги '!$C$5+'РСТ РСО-А'!$K$6+'РСТ РСО-А'!$F$9</f>
        <v>4113.4319999999998</v>
      </c>
      <c r="X241" s="117">
        <f>VLOOKUP($A241+ROUND((COLUMN()-2)/24,5),АТС!$A$41:$F$784,6)+'Иные услуги '!$C$5+'РСТ РСО-А'!$K$6+'РСТ РСО-А'!$F$9</f>
        <v>4112.4219999999996</v>
      </c>
      <c r="Y241" s="117">
        <f>VLOOKUP($A241+ROUND((COLUMN()-2)/24,5),АТС!$A$41:$F$784,6)+'Иные услуги '!$C$5+'РСТ РСО-А'!$K$6+'РСТ РСО-А'!$F$9</f>
        <v>4111.4219999999996</v>
      </c>
    </row>
    <row r="242" spans="1:25" x14ac:dyDescent="0.2">
      <c r="A242" s="66">
        <f>A241+1</f>
        <v>43618</v>
      </c>
      <c r="B242" s="117">
        <f>VLOOKUP($A242+ROUND((COLUMN()-2)/24,5),АТС!$A$41:$F$784,6)+'Иные услуги '!$C$5+'РСТ РСО-А'!$K$6+'РСТ РСО-А'!$F$9</f>
        <v>4113.2719999999999</v>
      </c>
      <c r="C242" s="117">
        <f>VLOOKUP($A242+ROUND((COLUMN()-2)/24,5),АТС!$A$41:$F$784,6)+'Иные услуги '!$C$5+'РСТ РСО-А'!$K$6+'РСТ РСО-А'!$F$9</f>
        <v>4112.9920000000002</v>
      </c>
      <c r="D242" s="117">
        <f>VLOOKUP($A242+ROUND((COLUMN()-2)/24,5),АТС!$A$41:$F$784,6)+'Иные услуги '!$C$5+'РСТ РСО-А'!$K$6+'РСТ РСО-А'!$F$9</f>
        <v>4113.2420000000002</v>
      </c>
      <c r="E242" s="117">
        <f>VLOOKUP($A242+ROUND((COLUMN()-2)/24,5),АТС!$A$41:$F$784,6)+'Иные услуги '!$C$5+'РСТ РСО-А'!$K$6+'РСТ РСО-А'!$F$9</f>
        <v>4113.2920000000004</v>
      </c>
      <c r="F242" s="117">
        <f>VLOOKUP($A242+ROUND((COLUMN()-2)/24,5),АТС!$A$41:$F$784,6)+'Иные услуги '!$C$5+'РСТ РСО-А'!$K$6+'РСТ РСО-А'!$F$9</f>
        <v>4112.902</v>
      </c>
      <c r="G242" s="117">
        <f>VLOOKUP($A242+ROUND((COLUMN()-2)/24,5),АТС!$A$41:$F$784,6)+'Иные услуги '!$C$5+'РСТ РСО-А'!$K$6+'РСТ РСО-А'!$F$9</f>
        <v>4113.0320000000002</v>
      </c>
      <c r="H242" s="117">
        <f>VLOOKUP($A242+ROUND((COLUMN()-2)/24,5),АТС!$A$41:$F$784,6)+'Иные услуги '!$C$5+'РСТ РСО-А'!$K$6+'РСТ РСО-А'!$F$9</f>
        <v>4111.5119999999997</v>
      </c>
      <c r="I242" s="117">
        <f>VLOOKUP($A242+ROUND((COLUMN()-2)/24,5),АТС!$A$41:$F$784,6)+'Иные услуги '!$C$5+'РСТ РСО-А'!$K$6+'РСТ РСО-А'!$F$9</f>
        <v>4112.8220000000001</v>
      </c>
      <c r="J242" s="117">
        <f>VLOOKUP($A242+ROUND((COLUMN()-2)/24,5),АТС!$A$41:$F$784,6)+'Иные услуги '!$C$5+'РСТ РСО-А'!$K$6+'РСТ РСО-А'!$F$9</f>
        <v>4113.5619999999999</v>
      </c>
      <c r="K242" s="117">
        <f>VLOOKUP($A242+ROUND((COLUMN()-2)/24,5),АТС!$A$41:$F$784,6)+'Иные услуги '!$C$5+'РСТ РСО-А'!$K$6+'РСТ РСО-А'!$F$9</f>
        <v>4113.8919999999998</v>
      </c>
      <c r="L242" s="117">
        <f>VLOOKUP($A242+ROUND((COLUMN()-2)/24,5),АТС!$A$41:$F$784,6)+'Иные услуги '!$C$5+'РСТ РСО-А'!$K$6+'РСТ РСО-А'!$F$9</f>
        <v>4114.0919999999996</v>
      </c>
      <c r="M242" s="117">
        <f>VLOOKUP($A242+ROUND((COLUMN()-2)/24,5),АТС!$A$41:$F$784,6)+'Иные услуги '!$C$5+'РСТ РСО-А'!$K$6+'РСТ РСО-А'!$F$9</f>
        <v>4114.0919999999996</v>
      </c>
      <c r="N242" s="117">
        <f>VLOOKUP($A242+ROUND((COLUMN()-2)/24,5),АТС!$A$41:$F$784,6)+'Иные услуги '!$C$5+'РСТ РСО-А'!$K$6+'РСТ РСО-А'!$F$9</f>
        <v>4113.9520000000002</v>
      </c>
      <c r="O242" s="117">
        <f>VLOOKUP($A242+ROUND((COLUMN()-2)/24,5),АТС!$A$41:$F$784,6)+'Иные услуги '!$C$5+'РСТ РСО-А'!$K$6+'РСТ РСО-А'!$F$9</f>
        <v>4114.0119999999997</v>
      </c>
      <c r="P242" s="117">
        <f>VLOOKUP($A242+ROUND((COLUMN()-2)/24,5),АТС!$A$41:$F$784,6)+'Иные услуги '!$C$5+'РСТ РСО-А'!$K$6+'РСТ РСО-А'!$F$9</f>
        <v>4114.0720000000001</v>
      </c>
      <c r="Q242" s="117">
        <f>VLOOKUP($A242+ROUND((COLUMN()-2)/24,5),АТС!$A$41:$F$784,6)+'Иные услуги '!$C$5+'РСТ РСО-А'!$K$6+'РСТ РСО-А'!$F$9</f>
        <v>4114.0420000000004</v>
      </c>
      <c r="R242" s="117">
        <f>VLOOKUP($A242+ROUND((COLUMN()-2)/24,5),АТС!$A$41:$F$784,6)+'Иные услуги '!$C$5+'РСТ РСО-А'!$K$6+'РСТ РСО-А'!$F$9</f>
        <v>4113.9219999999996</v>
      </c>
      <c r="S242" s="117">
        <f>VLOOKUP($A242+ROUND((COLUMN()-2)/24,5),АТС!$A$41:$F$784,6)+'Иные услуги '!$C$5+'РСТ РСО-А'!$K$6+'РСТ РСО-А'!$F$9</f>
        <v>4113.9520000000002</v>
      </c>
      <c r="T242" s="117">
        <f>VLOOKUP($A242+ROUND((COLUMN()-2)/24,5),АТС!$A$41:$F$784,6)+'Иные услуги '!$C$5+'РСТ РСО-А'!$K$6+'РСТ РСО-А'!$F$9</f>
        <v>4113.9619999999995</v>
      </c>
      <c r="U242" s="117">
        <f>VLOOKUP($A242+ROUND((COLUMN()-2)/24,5),АТС!$A$41:$F$784,6)+'Иные услуги '!$C$5+'РСТ РСО-А'!$K$6+'РСТ РСО-А'!$F$9</f>
        <v>4114.1620000000003</v>
      </c>
      <c r="V242" s="117">
        <f>VLOOKUP($A242+ROUND((COLUMN()-2)/24,5),АТС!$A$41:$F$784,6)+'Иные услуги '!$C$5+'РСТ РСО-А'!$K$6+'РСТ РСО-А'!$F$9</f>
        <v>4113.4120000000003</v>
      </c>
      <c r="W242" s="117">
        <f>VLOOKUP($A242+ROUND((COLUMN()-2)/24,5),АТС!$A$41:$F$784,6)+'Иные услуги '!$C$5+'РСТ РСО-А'!$K$6+'РСТ РСО-А'!$F$9</f>
        <v>4113.4219999999996</v>
      </c>
      <c r="X242" s="117">
        <f>VLOOKUP($A242+ROUND((COLUMN()-2)/24,5),АТС!$A$41:$F$784,6)+'Иные услуги '!$C$5+'РСТ РСО-А'!$K$6+'РСТ РСО-А'!$F$9</f>
        <v>4112.3019999999997</v>
      </c>
      <c r="Y242" s="117">
        <f>VLOOKUP($A242+ROUND((COLUMN()-2)/24,5),АТС!$A$41:$F$784,6)+'Иные услуги '!$C$5+'РСТ РСО-А'!$K$6+'РСТ РСО-А'!$F$9</f>
        <v>4110.3819999999996</v>
      </c>
    </row>
    <row r="243" spans="1:25" x14ac:dyDescent="0.2">
      <c r="A243" s="66">
        <f t="shared" ref="A243:A271" si="9">A242+1</f>
        <v>43619</v>
      </c>
      <c r="B243" s="117">
        <f>VLOOKUP($A243+ROUND((COLUMN()-2)/24,5),АТС!$A$41:$F$784,6)+'Иные услуги '!$C$5+'РСТ РСО-А'!$K$6+'РСТ РСО-А'!$F$9</f>
        <v>4113.652</v>
      </c>
      <c r="C243" s="117">
        <f>VLOOKUP($A243+ROUND((COLUMN()-2)/24,5),АТС!$A$41:$F$784,6)+'Иные услуги '!$C$5+'РСТ РСО-А'!$K$6+'РСТ РСО-А'!$F$9</f>
        <v>4113.5219999999999</v>
      </c>
      <c r="D243" s="117">
        <f>VLOOKUP($A243+ROUND((COLUMN()-2)/24,5),АТС!$A$41:$F$784,6)+'Иные услуги '!$C$5+'РСТ РСО-А'!$K$6+'РСТ РСО-А'!$F$9</f>
        <v>4113.4520000000002</v>
      </c>
      <c r="E243" s="117">
        <f>VLOOKUP($A243+ROUND((COLUMN()-2)/24,5),АТС!$A$41:$F$784,6)+'Иные услуги '!$C$5+'РСТ РСО-А'!$K$6+'РСТ РСО-А'!$F$9</f>
        <v>4113.5519999999997</v>
      </c>
      <c r="F243" s="117">
        <f>VLOOKUP($A243+ROUND((COLUMN()-2)/24,5),АТС!$A$41:$F$784,6)+'Иные услуги '!$C$5+'РСТ РСО-А'!$K$6+'РСТ РСО-А'!$F$9</f>
        <v>4113.1620000000003</v>
      </c>
      <c r="G243" s="117">
        <f>VLOOKUP($A243+ROUND((COLUMN()-2)/24,5),АТС!$A$41:$F$784,6)+'Иные услуги '!$C$5+'РСТ РСО-А'!$K$6+'РСТ РСО-А'!$F$9</f>
        <v>4115.8119999999999</v>
      </c>
      <c r="H243" s="117">
        <f>VLOOKUP($A243+ROUND((COLUMN()-2)/24,5),АТС!$A$41:$F$784,6)+'Иные услуги '!$C$5+'РСТ РСО-А'!$K$6+'РСТ РСО-А'!$F$9</f>
        <v>4112.7219999999998</v>
      </c>
      <c r="I243" s="117">
        <f>VLOOKUP($A243+ROUND((COLUMN()-2)/24,5),АТС!$A$41:$F$784,6)+'Иные услуги '!$C$5+'РСТ РСО-А'!$K$6+'РСТ РСО-А'!$F$9</f>
        <v>4113.4219999999996</v>
      </c>
      <c r="J243" s="117">
        <f>VLOOKUP($A243+ROUND((COLUMN()-2)/24,5),АТС!$A$41:$F$784,6)+'Иные услуги '!$C$5+'РСТ РСО-А'!$K$6+'РСТ РСО-А'!$F$9</f>
        <v>4114.3720000000003</v>
      </c>
      <c r="K243" s="117">
        <f>VLOOKUP($A243+ROUND((COLUMN()-2)/24,5),АТС!$A$41:$F$784,6)+'Иные услуги '!$C$5+'РСТ РСО-А'!$K$6+'РСТ РСО-А'!$F$9</f>
        <v>4114.6019999999999</v>
      </c>
      <c r="L243" s="117">
        <f>VLOOKUP($A243+ROUND((COLUMN()-2)/24,5),АТС!$A$41:$F$784,6)+'Иные услуги '!$C$5+'РСТ РСО-А'!$K$6+'РСТ РСО-А'!$F$9</f>
        <v>4114.6120000000001</v>
      </c>
      <c r="M243" s="117">
        <f>VLOOKUP($A243+ROUND((COLUMN()-2)/24,5),АТС!$A$41:$F$784,6)+'Иные услуги '!$C$5+'РСТ РСО-А'!$K$6+'РСТ РСО-А'!$F$9</f>
        <v>4114.6319999999996</v>
      </c>
      <c r="N243" s="117">
        <f>VLOOKUP($A243+ROUND((COLUMN()-2)/24,5),АТС!$A$41:$F$784,6)+'Иные услуги '!$C$5+'РСТ РСО-А'!$K$6+'РСТ РСО-А'!$F$9</f>
        <v>4114.6220000000003</v>
      </c>
      <c r="O243" s="117">
        <f>VLOOKUP($A243+ROUND((COLUMN()-2)/24,5),АТС!$A$41:$F$784,6)+'Иные услуги '!$C$5+'РСТ РСО-А'!$K$6+'РСТ РСО-А'!$F$9</f>
        <v>4114.5820000000003</v>
      </c>
      <c r="P243" s="117">
        <f>VLOOKUP($A243+ROUND((COLUMN()-2)/24,5),АТС!$A$41:$F$784,6)+'Иные услуги '!$C$5+'РСТ РСО-А'!$K$6+'РСТ РСО-А'!$F$9</f>
        <v>4114.5619999999999</v>
      </c>
      <c r="Q243" s="117">
        <f>VLOOKUP($A243+ROUND((COLUMN()-2)/24,5),АТС!$A$41:$F$784,6)+'Иные услуги '!$C$5+'РСТ РСО-А'!$K$6+'РСТ РСО-А'!$F$9</f>
        <v>4114.5420000000004</v>
      </c>
      <c r="R243" s="117">
        <f>VLOOKUP($A243+ROUND((COLUMN()-2)/24,5),АТС!$A$41:$F$784,6)+'Иные услуги '!$C$5+'РСТ РСО-А'!$K$6+'РСТ РСО-А'!$F$9</f>
        <v>4114.4619999999995</v>
      </c>
      <c r="S243" s="117">
        <f>VLOOKUP($A243+ROUND((COLUMN()-2)/24,5),АТС!$A$41:$F$784,6)+'Иные услуги '!$C$5+'РСТ РСО-А'!$K$6+'РСТ РСО-А'!$F$9</f>
        <v>4114.3720000000003</v>
      </c>
      <c r="T243" s="117">
        <f>VLOOKUP($A243+ROUND((COLUMN()-2)/24,5),АТС!$A$41:$F$784,6)+'Иные услуги '!$C$5+'РСТ РСО-А'!$K$6+'РСТ РСО-А'!$F$9</f>
        <v>4114.3819999999996</v>
      </c>
      <c r="U243" s="117">
        <f>VLOOKUP($A243+ROUND((COLUMN()-2)/24,5),АТС!$A$41:$F$784,6)+'Иные услуги '!$C$5+'РСТ РСО-А'!$K$6+'РСТ РСО-А'!$F$9</f>
        <v>4114.5420000000004</v>
      </c>
      <c r="V243" s="117">
        <f>VLOOKUP($A243+ROUND((COLUMN()-2)/24,5),АТС!$A$41:$F$784,6)+'Иные услуги '!$C$5+'РСТ РСО-А'!$K$6+'РСТ РСО-А'!$F$9</f>
        <v>4113.9520000000002</v>
      </c>
      <c r="W243" s="117">
        <f>VLOOKUP($A243+ROUND((COLUMN()-2)/24,5),АТС!$A$41:$F$784,6)+'Иные услуги '!$C$5+'РСТ РСО-А'!$K$6+'РСТ РСО-А'!$F$9</f>
        <v>4113.7020000000002</v>
      </c>
      <c r="X243" s="117">
        <f>VLOOKUP($A243+ROUND((COLUMN()-2)/24,5),АТС!$A$41:$F$784,6)+'Иные услуги '!$C$5+'РСТ РСО-А'!$K$6+'РСТ РСО-А'!$F$9</f>
        <v>4113.152</v>
      </c>
      <c r="Y243" s="117">
        <f>VLOOKUP($A243+ROUND((COLUMN()-2)/24,5),АТС!$A$41:$F$784,6)+'Иные услуги '!$C$5+'РСТ РСО-А'!$K$6+'РСТ РСО-А'!$F$9</f>
        <v>4111.4219999999996</v>
      </c>
    </row>
    <row r="244" spans="1:25" x14ac:dyDescent="0.2">
      <c r="A244" s="66">
        <f t="shared" si="9"/>
        <v>43620</v>
      </c>
      <c r="B244" s="117">
        <f>VLOOKUP($A244+ROUND((COLUMN()-2)/24,5),АТС!$A$41:$F$784,6)+'Иные услуги '!$C$5+'РСТ РСО-А'!$K$6+'РСТ РСО-А'!$F$9</f>
        <v>4114.3320000000003</v>
      </c>
      <c r="C244" s="117">
        <f>VLOOKUP($A244+ROUND((COLUMN()-2)/24,5),АТС!$A$41:$F$784,6)+'Иные услуги '!$C$5+'РСТ РСО-А'!$K$6+'РСТ РСО-А'!$F$9</f>
        <v>4114.4319999999998</v>
      </c>
      <c r="D244" s="117">
        <f>VLOOKUP($A244+ROUND((COLUMN()-2)/24,5),АТС!$A$41:$F$784,6)+'Иные услуги '!$C$5+'РСТ РСО-А'!$K$6+'РСТ РСО-А'!$F$9</f>
        <v>4114.2820000000002</v>
      </c>
      <c r="E244" s="117">
        <f>VLOOKUP($A244+ROUND((COLUMN()-2)/24,5),АТС!$A$41:$F$784,6)+'Иные услуги '!$C$5+'РСТ РСО-А'!$K$6+'РСТ РСО-А'!$F$9</f>
        <v>4114.4319999999998</v>
      </c>
      <c r="F244" s="117">
        <f>VLOOKUP($A244+ROUND((COLUMN()-2)/24,5),АТС!$A$41:$F$784,6)+'Иные услуги '!$C$5+'РСТ РСО-А'!$K$6+'РСТ РСО-А'!$F$9</f>
        <v>4115.8119999999999</v>
      </c>
      <c r="G244" s="117">
        <f>VLOOKUP($A244+ROUND((COLUMN()-2)/24,5),АТС!$A$41:$F$784,6)+'Иные услуги '!$C$5+'РСТ РСО-А'!$K$6+'РСТ РСО-А'!$F$9</f>
        <v>4115.8119999999999</v>
      </c>
      <c r="H244" s="117">
        <f>VLOOKUP($A244+ROUND((COLUMN()-2)/24,5),АТС!$A$41:$F$784,6)+'Иные услуги '!$C$5+'РСТ РСО-А'!$K$6+'РСТ РСО-А'!$F$9</f>
        <v>4113.1620000000003</v>
      </c>
      <c r="I244" s="117">
        <f>VLOOKUP($A244+ROUND((COLUMN()-2)/24,5),АТС!$A$41:$F$784,6)+'Иные услуги '!$C$5+'РСТ РСО-А'!$K$6+'РСТ РСО-А'!$F$9</f>
        <v>4113.5519999999997</v>
      </c>
      <c r="J244" s="117">
        <f>VLOOKUP($A244+ROUND((COLUMN()-2)/24,5),АТС!$A$41:$F$784,6)+'Иные услуги '!$C$5+'РСТ РСО-А'!$K$6+'РСТ РСО-А'!$F$9</f>
        <v>4114.3919999999998</v>
      </c>
      <c r="K244" s="117">
        <f>VLOOKUP($A244+ROUND((COLUMN()-2)/24,5),АТС!$A$41:$F$784,6)+'Иные услуги '!$C$5+'РСТ РСО-А'!$K$6+'РСТ РСО-А'!$F$9</f>
        <v>4114.6220000000003</v>
      </c>
      <c r="L244" s="117">
        <f>VLOOKUP($A244+ROUND((COLUMN()-2)/24,5),АТС!$A$41:$F$784,6)+'Иные услуги '!$C$5+'РСТ РСО-А'!$K$6+'РСТ РСО-А'!$F$9</f>
        <v>4114.732</v>
      </c>
      <c r="M244" s="117">
        <f>VLOOKUP($A244+ROUND((COLUMN()-2)/24,5),АТС!$A$41:$F$784,6)+'Иные услуги '!$C$5+'РСТ РСО-А'!$K$6+'РСТ РСО-А'!$F$9</f>
        <v>4114.8819999999996</v>
      </c>
      <c r="N244" s="117">
        <f>VLOOKUP($A244+ROUND((COLUMN()-2)/24,5),АТС!$A$41:$F$784,6)+'Иные услуги '!$C$5+'РСТ РСО-А'!$K$6+'РСТ РСО-А'!$F$9</f>
        <v>4114.8620000000001</v>
      </c>
      <c r="O244" s="117">
        <f>VLOOKUP($A244+ROUND((COLUMN()-2)/24,5),АТС!$A$41:$F$784,6)+'Иные услуги '!$C$5+'РСТ РСО-А'!$K$6+'РСТ РСО-А'!$F$9</f>
        <v>4114.8519999999999</v>
      </c>
      <c r="P244" s="117">
        <f>VLOOKUP($A244+ROUND((COLUMN()-2)/24,5),АТС!$A$41:$F$784,6)+'Иные услуги '!$C$5+'РСТ РСО-А'!$K$6+'РСТ РСО-А'!$F$9</f>
        <v>4114.8419999999996</v>
      </c>
      <c r="Q244" s="117">
        <f>VLOOKUP($A244+ROUND((COLUMN()-2)/24,5),АТС!$A$41:$F$784,6)+'Иные услуги '!$C$5+'РСТ РСО-А'!$K$6+'РСТ РСО-А'!$F$9</f>
        <v>4114.7820000000002</v>
      </c>
      <c r="R244" s="117">
        <f>VLOOKUP($A244+ROUND((COLUMN()-2)/24,5),АТС!$A$41:$F$784,6)+'Иные услуги '!$C$5+'РСТ РСО-А'!$K$6+'РСТ РСО-А'!$F$9</f>
        <v>4114.8320000000003</v>
      </c>
      <c r="S244" s="117">
        <f>VLOOKUP($A244+ROUND((COLUMN()-2)/24,5),АТС!$A$41:$F$784,6)+'Иные услуги '!$C$5+'РСТ РСО-А'!$K$6+'РСТ РСО-А'!$F$9</f>
        <v>4114.7719999999999</v>
      </c>
      <c r="T244" s="117">
        <f>VLOOKUP($A244+ROUND((COLUMN()-2)/24,5),АТС!$A$41:$F$784,6)+'Иные услуги '!$C$5+'РСТ РСО-А'!$K$6+'РСТ РСО-А'!$F$9</f>
        <v>4114.5919999999996</v>
      </c>
      <c r="U244" s="117">
        <f>VLOOKUP($A244+ROUND((COLUMN()-2)/24,5),АТС!$A$41:$F$784,6)+'Иные услуги '!$C$5+'РСТ РСО-А'!$K$6+'РСТ РСО-А'!$F$9</f>
        <v>4114.6819999999998</v>
      </c>
      <c r="V244" s="117">
        <f>VLOOKUP($A244+ROUND((COLUMN()-2)/24,5),АТС!$A$41:$F$784,6)+'Иные услуги '!$C$5+'РСТ РСО-А'!$K$6+'РСТ РСО-А'!$F$9</f>
        <v>4114.192</v>
      </c>
      <c r="W244" s="117">
        <f>VLOOKUP($A244+ROUND((COLUMN()-2)/24,5),АТС!$A$41:$F$784,6)+'Иные услуги '!$C$5+'РСТ РСО-А'!$K$6+'РСТ РСО-А'!$F$9</f>
        <v>4114.0320000000002</v>
      </c>
      <c r="X244" s="117">
        <f>VLOOKUP($A244+ROUND((COLUMN()-2)/24,5),АТС!$A$41:$F$784,6)+'Иные услуги '!$C$5+'РСТ РСО-А'!$K$6+'РСТ РСО-А'!$F$9</f>
        <v>4113.5320000000002</v>
      </c>
      <c r="Y244" s="117">
        <f>VLOOKUP($A244+ROUND((COLUMN()-2)/24,5),АТС!$A$41:$F$784,6)+'Иные услуги '!$C$5+'РСТ РСО-А'!$K$6+'РСТ РСО-А'!$F$9</f>
        <v>4112.4719999999998</v>
      </c>
    </row>
    <row r="245" spans="1:25" x14ac:dyDescent="0.2">
      <c r="A245" s="66">
        <f t="shared" si="9"/>
        <v>43621</v>
      </c>
      <c r="B245" s="117">
        <f>VLOOKUP($A245+ROUND((COLUMN()-2)/24,5),АТС!$A$41:$F$784,6)+'Иные услуги '!$C$5+'РСТ РСО-А'!$K$6+'РСТ РСО-А'!$F$9</f>
        <v>4114.3119999999999</v>
      </c>
      <c r="C245" s="117">
        <f>VLOOKUP($A245+ROUND((COLUMN()-2)/24,5),АТС!$A$41:$F$784,6)+'Иные услуги '!$C$5+'РСТ РСО-А'!$K$6+'РСТ РСО-А'!$F$9</f>
        <v>4114.2820000000002</v>
      </c>
      <c r="D245" s="117">
        <f>VLOOKUP($A245+ROUND((COLUMN()-2)/24,5),АТС!$A$41:$F$784,6)+'Иные услуги '!$C$5+'РСТ РСО-А'!$K$6+'РСТ РСО-А'!$F$9</f>
        <v>4114.2020000000002</v>
      </c>
      <c r="E245" s="117">
        <f>VLOOKUP($A245+ROUND((COLUMN()-2)/24,5),АТС!$A$41:$F$784,6)+'Иные услуги '!$C$5+'РСТ РСО-А'!$K$6+'РСТ РСО-А'!$F$9</f>
        <v>4114.1719999999996</v>
      </c>
      <c r="F245" s="117">
        <f>VLOOKUP($A245+ROUND((COLUMN()-2)/24,5),АТС!$A$41:$F$784,6)+'Иные услуги '!$C$5+'РСТ РСО-А'!$K$6+'РСТ РСО-А'!$F$9</f>
        <v>4114.0519999999997</v>
      </c>
      <c r="G245" s="117">
        <f>VLOOKUP($A245+ROUND((COLUMN()-2)/24,5),АТС!$A$41:$F$784,6)+'Иные услуги '!$C$5+'РСТ РСО-А'!$K$6+'РСТ РСО-А'!$F$9</f>
        <v>4115.8119999999999</v>
      </c>
      <c r="H245" s="117">
        <f>VLOOKUP($A245+ROUND((COLUMN()-2)/24,5),АТС!$A$41:$F$784,6)+'Иные услуги '!$C$5+'РСТ РСО-А'!$K$6+'РСТ РСО-А'!$F$9</f>
        <v>4113.3519999999999</v>
      </c>
      <c r="I245" s="117">
        <f>VLOOKUP($A245+ROUND((COLUMN()-2)/24,5),АТС!$A$41:$F$784,6)+'Иные услуги '!$C$5+'РСТ РСО-А'!$K$6+'РСТ РСО-А'!$F$9</f>
        <v>4113.8119999999999</v>
      </c>
      <c r="J245" s="117">
        <f>VLOOKUP($A245+ROUND((COLUMN()-2)/24,5),АТС!$A$41:$F$784,6)+'Иные услуги '!$C$5+'РСТ РСО-А'!$K$6+'РСТ РСО-А'!$F$9</f>
        <v>4114.5820000000003</v>
      </c>
      <c r="K245" s="117">
        <f>VLOOKUP($A245+ROUND((COLUMN()-2)/24,5),АТС!$A$41:$F$784,6)+'Иные услуги '!$C$5+'РСТ РСО-А'!$K$6+'РСТ РСО-А'!$F$9</f>
        <v>4114.7020000000002</v>
      </c>
      <c r="L245" s="117">
        <f>VLOOKUP($A245+ROUND((COLUMN()-2)/24,5),АТС!$A$41:$F$784,6)+'Иные услуги '!$C$5+'РСТ РСО-А'!$K$6+'РСТ РСО-А'!$F$9</f>
        <v>4114.7920000000004</v>
      </c>
      <c r="M245" s="117">
        <f>VLOOKUP($A245+ROUND((COLUMN()-2)/24,5),АТС!$A$41:$F$784,6)+'Иные услуги '!$C$5+'РСТ РСО-А'!$K$6+'РСТ РСО-А'!$F$9</f>
        <v>4114.7820000000002</v>
      </c>
      <c r="N245" s="117">
        <f>VLOOKUP($A245+ROUND((COLUMN()-2)/24,5),АТС!$A$41:$F$784,6)+'Иные услуги '!$C$5+'РСТ РСО-А'!$K$6+'РСТ РСО-А'!$F$9</f>
        <v>4114.7719999999999</v>
      </c>
      <c r="O245" s="117">
        <f>VLOOKUP($A245+ROUND((COLUMN()-2)/24,5),АТС!$A$41:$F$784,6)+'Иные услуги '!$C$5+'РСТ РСО-А'!$K$6+'РСТ РСО-А'!$F$9</f>
        <v>4114.7820000000002</v>
      </c>
      <c r="P245" s="117">
        <f>VLOOKUP($A245+ROUND((COLUMN()-2)/24,5),АТС!$A$41:$F$784,6)+'Иные услуги '!$C$5+'РСТ РСО-А'!$K$6+'РСТ РСО-А'!$F$9</f>
        <v>4114.8119999999999</v>
      </c>
      <c r="Q245" s="117">
        <f>VLOOKUP($A245+ROUND((COLUMN()-2)/24,5),АТС!$A$41:$F$784,6)+'Иные услуги '!$C$5+'РСТ РСО-А'!$K$6+'РСТ РСО-А'!$F$9</f>
        <v>4114.8119999999999</v>
      </c>
      <c r="R245" s="117">
        <f>VLOOKUP($A245+ROUND((COLUMN()-2)/24,5),АТС!$A$41:$F$784,6)+'Иные услуги '!$C$5+'РСТ РСО-А'!$K$6+'РСТ РСО-А'!$F$9</f>
        <v>4114.7820000000002</v>
      </c>
      <c r="S245" s="117">
        <f>VLOOKUP($A245+ROUND((COLUMN()-2)/24,5),АТС!$A$41:$F$784,6)+'Иные услуги '!$C$5+'РСТ РСО-А'!$K$6+'РСТ РСО-А'!$F$9</f>
        <v>4114.7719999999999</v>
      </c>
      <c r="T245" s="117">
        <f>VLOOKUP($A245+ROUND((COLUMN()-2)/24,5),АТС!$A$41:$F$784,6)+'Иные услуги '!$C$5+'РСТ РСО-А'!$K$6+'РСТ РСО-А'!$F$9</f>
        <v>4114.692</v>
      </c>
      <c r="U245" s="117">
        <f>VLOOKUP($A245+ROUND((COLUMN()-2)/24,5),АТС!$A$41:$F$784,6)+'Иные услуги '!$C$5+'РСТ РСО-А'!$K$6+'РСТ РСО-А'!$F$9</f>
        <v>4114.732</v>
      </c>
      <c r="V245" s="117">
        <f>VLOOKUP($A245+ROUND((COLUMN()-2)/24,5),АТС!$A$41:$F$784,6)+'Иные услуги '!$C$5+'РСТ РСО-А'!$K$6+'РСТ РСО-А'!$F$9</f>
        <v>4114.2420000000002</v>
      </c>
      <c r="W245" s="117">
        <f>VLOOKUP($A245+ROUND((COLUMN()-2)/24,5),АТС!$A$41:$F$784,6)+'Иные услуги '!$C$5+'РСТ РСО-А'!$K$6+'РСТ РСО-А'!$F$9</f>
        <v>4114.0720000000001</v>
      </c>
      <c r="X245" s="117">
        <f>VLOOKUP($A245+ROUND((COLUMN()-2)/24,5),АТС!$A$41:$F$784,6)+'Иные услуги '!$C$5+'РСТ РСО-А'!$K$6+'РСТ РСО-А'!$F$9</f>
        <v>4113.5320000000002</v>
      </c>
      <c r="Y245" s="117">
        <f>VLOOKUP($A245+ROUND((COLUMN()-2)/24,5),АТС!$A$41:$F$784,6)+'Иные услуги '!$C$5+'РСТ РСО-А'!$K$6+'РСТ РСО-А'!$F$9</f>
        <v>4112.8620000000001</v>
      </c>
    </row>
    <row r="246" spans="1:25" x14ac:dyDescent="0.2">
      <c r="A246" s="66">
        <f t="shared" si="9"/>
        <v>43622</v>
      </c>
      <c r="B246" s="117">
        <f>VLOOKUP($A246+ROUND((COLUMN()-2)/24,5),АТС!$A$41:$F$784,6)+'Иные услуги '!$C$5+'РСТ РСО-А'!$K$6+'РСТ РСО-А'!$F$9</f>
        <v>4114.5619999999999</v>
      </c>
      <c r="C246" s="117">
        <f>VLOOKUP($A246+ROUND((COLUMN()-2)/24,5),АТС!$A$41:$F$784,6)+'Иные услуги '!$C$5+'РСТ РСО-А'!$K$6+'РСТ РСО-А'!$F$9</f>
        <v>4114.4719999999998</v>
      </c>
      <c r="D246" s="117">
        <f>VLOOKUP($A246+ROUND((COLUMN()-2)/24,5),АТС!$A$41:$F$784,6)+'Иные услуги '!$C$5+'РСТ РСО-А'!$K$6+'РСТ РСО-А'!$F$9</f>
        <v>4114.5219999999999</v>
      </c>
      <c r="E246" s="117">
        <f>VLOOKUP($A246+ROUND((COLUMN()-2)/24,5),АТС!$A$41:$F$784,6)+'Иные услуги '!$C$5+'РСТ РСО-А'!$K$6+'РСТ РСО-А'!$F$9</f>
        <v>4114.5519999999997</v>
      </c>
      <c r="F246" s="117">
        <f>VLOOKUP($A246+ROUND((COLUMN()-2)/24,5),АТС!$A$41:$F$784,6)+'Иные услуги '!$C$5+'РСТ РСО-А'!$K$6+'РСТ РСО-А'!$F$9</f>
        <v>4114.402</v>
      </c>
      <c r="G246" s="117">
        <f>VLOOKUP($A246+ROUND((COLUMN()-2)/24,5),АТС!$A$41:$F$784,6)+'Иные услуги '!$C$5+'РСТ РСО-А'!$K$6+'РСТ РСО-А'!$F$9</f>
        <v>4115.8119999999999</v>
      </c>
      <c r="H246" s="117">
        <f>VLOOKUP($A246+ROUND((COLUMN()-2)/24,5),АТС!$A$41:$F$784,6)+'Иные услуги '!$C$5+'РСТ РСО-А'!$K$6+'РСТ РСО-А'!$F$9</f>
        <v>4115.8019999999997</v>
      </c>
      <c r="I246" s="117">
        <f>VLOOKUP($A246+ROUND((COLUMN()-2)/24,5),АТС!$A$41:$F$784,6)+'Иные услуги '!$C$5+'РСТ РСО-А'!$K$6+'РСТ РСО-А'!$F$9</f>
        <v>4114.482</v>
      </c>
      <c r="J246" s="117">
        <f>VLOOKUP($A246+ROUND((COLUMN()-2)/24,5),АТС!$A$41:$F$784,6)+'Иные услуги '!$C$5+'РСТ РСО-А'!$K$6+'РСТ РСО-А'!$F$9</f>
        <v>4114.8019999999997</v>
      </c>
      <c r="K246" s="117">
        <f>VLOOKUP($A246+ROUND((COLUMN()-2)/24,5),АТС!$A$41:$F$784,6)+'Иные услуги '!$C$5+'РСТ РСО-А'!$K$6+'РСТ РСО-А'!$F$9</f>
        <v>4114.9219999999996</v>
      </c>
      <c r="L246" s="117">
        <f>VLOOKUP($A246+ROUND((COLUMN()-2)/24,5),АТС!$A$41:$F$784,6)+'Иные услуги '!$C$5+'РСТ РСО-А'!$K$6+'РСТ РСО-А'!$F$9</f>
        <v>4115.0020000000004</v>
      </c>
      <c r="M246" s="117">
        <f>VLOOKUP($A246+ROUND((COLUMN()-2)/24,5),АТС!$A$41:$F$784,6)+'Иные услуги '!$C$5+'РСТ РСО-А'!$K$6+'РСТ РСО-А'!$F$9</f>
        <v>4114.982</v>
      </c>
      <c r="N246" s="117">
        <f>VLOOKUP($A246+ROUND((COLUMN()-2)/24,5),АТС!$A$41:$F$784,6)+'Иные услуги '!$C$5+'РСТ РСО-А'!$K$6+'РСТ РСО-А'!$F$9</f>
        <v>4114.9719999999998</v>
      </c>
      <c r="O246" s="117">
        <f>VLOOKUP($A246+ROUND((COLUMN()-2)/24,5),АТС!$A$41:$F$784,6)+'Иные услуги '!$C$5+'РСТ РСО-А'!$K$6+'РСТ РСО-А'!$F$9</f>
        <v>4114.9619999999995</v>
      </c>
      <c r="P246" s="117">
        <f>VLOOKUP($A246+ROUND((COLUMN()-2)/24,5),АТС!$A$41:$F$784,6)+'Иные услуги '!$C$5+'РСТ РСО-А'!$K$6+'РСТ РСО-А'!$F$9</f>
        <v>4114.9120000000003</v>
      </c>
      <c r="Q246" s="117">
        <f>VLOOKUP($A246+ROUND((COLUMN()-2)/24,5),АТС!$A$41:$F$784,6)+'Иные услуги '!$C$5+'РСТ РСО-А'!$K$6+'РСТ РСО-А'!$F$9</f>
        <v>4114.982</v>
      </c>
      <c r="R246" s="117">
        <f>VLOOKUP($A246+ROUND((COLUMN()-2)/24,5),АТС!$A$41:$F$784,6)+'Иные услуги '!$C$5+'РСТ РСО-А'!$K$6+'РСТ РСО-А'!$F$9</f>
        <v>4114.9920000000002</v>
      </c>
      <c r="S246" s="117">
        <f>VLOOKUP($A246+ROUND((COLUMN()-2)/24,5),АТС!$A$41:$F$784,6)+'Иные услуги '!$C$5+'РСТ РСО-А'!$K$6+'РСТ РСО-А'!$F$9</f>
        <v>4115.0519999999997</v>
      </c>
      <c r="T246" s="117">
        <f>VLOOKUP($A246+ROUND((COLUMN()-2)/24,5),АТС!$A$41:$F$784,6)+'Иные услуги '!$C$5+'РСТ РСО-А'!$K$6+'РСТ РСО-А'!$F$9</f>
        <v>4115.0420000000004</v>
      </c>
      <c r="U246" s="117">
        <f>VLOOKUP($A246+ROUND((COLUMN()-2)/24,5),АТС!$A$41:$F$784,6)+'Иные услуги '!$C$5+'РСТ РСО-А'!$K$6+'РСТ РСО-А'!$F$9</f>
        <v>4114.9920000000002</v>
      </c>
      <c r="V246" s="117">
        <f>VLOOKUP($A246+ROUND((COLUMN()-2)/24,5),АТС!$A$41:$F$784,6)+'Иные услуги '!$C$5+'РСТ РСО-А'!$K$6+'РСТ РСО-А'!$F$9</f>
        <v>4114.5020000000004</v>
      </c>
      <c r="W246" s="117">
        <f>VLOOKUP($A246+ROUND((COLUMN()-2)/24,5),АТС!$A$41:$F$784,6)+'Иные услуги '!$C$5+'РСТ РСО-А'!$K$6+'РСТ РСО-А'!$F$9</f>
        <v>4114.442</v>
      </c>
      <c r="X246" s="117">
        <f>VLOOKUP($A246+ROUND((COLUMN()-2)/24,5),АТС!$A$41:$F$784,6)+'Иные услуги '!$C$5+'РСТ РСО-А'!$K$6+'РСТ РСО-А'!$F$9</f>
        <v>4113.9920000000002</v>
      </c>
      <c r="Y246" s="117">
        <f>VLOOKUP($A246+ROUND((COLUMN()-2)/24,5),АТС!$A$41:$F$784,6)+'Иные услуги '!$C$5+'РСТ РСО-А'!$K$6+'РСТ РСО-А'!$F$9</f>
        <v>4113.6120000000001</v>
      </c>
    </row>
    <row r="247" spans="1:25" x14ac:dyDescent="0.2">
      <c r="A247" s="66">
        <f t="shared" si="9"/>
        <v>43623</v>
      </c>
      <c r="B247" s="117">
        <f>VLOOKUP($A247+ROUND((COLUMN()-2)/24,5),АТС!$A$41:$F$784,6)+'Иные услуги '!$C$5+'РСТ РСО-А'!$K$6+'РСТ РСО-А'!$F$9</f>
        <v>4114.982</v>
      </c>
      <c r="C247" s="117">
        <f>VLOOKUP($A247+ROUND((COLUMN()-2)/24,5),АТС!$A$41:$F$784,6)+'Иные услуги '!$C$5+'РСТ РСО-А'!$K$6+'РСТ РСО-А'!$F$9</f>
        <v>4114.7219999999998</v>
      </c>
      <c r="D247" s="117">
        <f>VLOOKUP($A247+ROUND((COLUMN()-2)/24,5),АТС!$A$41:$F$784,6)+'Иные услуги '!$C$5+'РСТ РСО-А'!$K$6+'РСТ РСО-А'!$F$9</f>
        <v>4114.8019999999997</v>
      </c>
      <c r="E247" s="117">
        <f>VLOOKUP($A247+ROUND((COLUMN()-2)/24,5),АТС!$A$41:$F$784,6)+'Иные услуги '!$C$5+'РСТ РСО-А'!$K$6+'РСТ РСО-А'!$F$9</f>
        <v>4114.8720000000003</v>
      </c>
      <c r="F247" s="117">
        <f>VLOOKUP($A247+ROUND((COLUMN()-2)/24,5),АТС!$A$41:$F$784,6)+'Иные услуги '!$C$5+'РСТ РСО-А'!$K$6+'РСТ РСО-А'!$F$9</f>
        <v>4114.732</v>
      </c>
      <c r="G247" s="117">
        <f>VLOOKUP($A247+ROUND((COLUMN()-2)/24,5),АТС!$A$41:$F$784,6)+'Иные услуги '!$C$5+'РСТ РСО-А'!$K$6+'РСТ РСО-А'!$F$9</f>
        <v>4114.692</v>
      </c>
      <c r="H247" s="117">
        <f>VLOOKUP($A247+ROUND((COLUMN()-2)/24,5),АТС!$A$41:$F$784,6)+'Иные услуги '!$C$5+'РСТ РСО-А'!$K$6+'РСТ РСО-А'!$F$9</f>
        <v>4114.2420000000002</v>
      </c>
      <c r="I247" s="117">
        <f>VLOOKUP($A247+ROUND((COLUMN()-2)/24,5),АТС!$A$41:$F$784,6)+'Иные услуги '!$C$5+'РСТ РСО-А'!$K$6+'РСТ РСО-А'!$F$9</f>
        <v>4114.3119999999999</v>
      </c>
      <c r="J247" s="117">
        <f>VLOOKUP($A247+ROUND((COLUMN()-2)/24,5),АТС!$A$41:$F$784,6)+'Иные услуги '!$C$5+'РСТ РСО-А'!$K$6+'РСТ РСО-А'!$F$9</f>
        <v>4114.8919999999998</v>
      </c>
      <c r="K247" s="117">
        <f>VLOOKUP($A247+ROUND((COLUMN()-2)/24,5),АТС!$A$41:$F$784,6)+'Иные услуги '!$C$5+'РСТ РСО-А'!$K$6+'РСТ РСО-А'!$F$9</f>
        <v>4115.0820000000003</v>
      </c>
      <c r="L247" s="117">
        <f>VLOOKUP($A247+ROUND((COLUMN()-2)/24,5),АТС!$A$41:$F$784,6)+'Иные услуги '!$C$5+'РСТ РСО-А'!$K$6+'РСТ РСО-А'!$F$9</f>
        <v>4115.1419999999998</v>
      </c>
      <c r="M247" s="117">
        <f>VLOOKUP($A247+ROUND((COLUMN()-2)/24,5),АТС!$A$41:$F$784,6)+'Иные услуги '!$C$5+'РСТ РСО-А'!$K$6+'РСТ РСО-А'!$F$9</f>
        <v>4115.1319999999996</v>
      </c>
      <c r="N247" s="117">
        <f>VLOOKUP($A247+ROUND((COLUMN()-2)/24,5),АТС!$A$41:$F$784,6)+'Иные услуги '!$C$5+'РСТ РСО-А'!$K$6+'РСТ РСО-А'!$F$9</f>
        <v>4115.1620000000003</v>
      </c>
      <c r="O247" s="117">
        <f>VLOOKUP($A247+ROUND((COLUMN()-2)/24,5),АТС!$A$41:$F$784,6)+'Иные услуги '!$C$5+'РСТ РСО-А'!$K$6+'РСТ РСО-А'!$F$9</f>
        <v>4115.152</v>
      </c>
      <c r="P247" s="117">
        <f>VLOOKUP($A247+ROUND((COLUMN()-2)/24,5),АТС!$A$41:$F$784,6)+'Иные услуги '!$C$5+'РСТ РСО-А'!$K$6+'РСТ РСО-А'!$F$9</f>
        <v>4115.1319999999996</v>
      </c>
      <c r="Q247" s="117">
        <f>VLOOKUP($A247+ROUND((COLUMN()-2)/24,5),АТС!$A$41:$F$784,6)+'Иные услуги '!$C$5+'РСТ РСО-А'!$K$6+'РСТ РСО-А'!$F$9</f>
        <v>4115.152</v>
      </c>
      <c r="R247" s="117">
        <f>VLOOKUP($A247+ROUND((COLUMN()-2)/24,5),АТС!$A$41:$F$784,6)+'Иные услуги '!$C$5+'РСТ РСО-А'!$K$6+'РСТ РСО-А'!$F$9</f>
        <v>4115.0619999999999</v>
      </c>
      <c r="S247" s="117">
        <f>VLOOKUP($A247+ROUND((COLUMN()-2)/24,5),АТС!$A$41:$F$784,6)+'Иные услуги '!$C$5+'РСТ РСО-А'!$K$6+'РСТ РСО-А'!$F$9</f>
        <v>4115.0519999999997</v>
      </c>
      <c r="T247" s="117">
        <f>VLOOKUP($A247+ROUND((COLUMN()-2)/24,5),АТС!$A$41:$F$784,6)+'Иные услуги '!$C$5+'РСТ РСО-А'!$K$6+'РСТ РСО-А'!$F$9</f>
        <v>4114.9920000000002</v>
      </c>
      <c r="U247" s="117">
        <f>VLOOKUP($A247+ROUND((COLUMN()-2)/24,5),АТС!$A$41:$F$784,6)+'Иные услуги '!$C$5+'РСТ РСО-А'!$K$6+'РСТ РСО-А'!$F$9</f>
        <v>4115.0820000000003</v>
      </c>
      <c r="V247" s="117">
        <f>VLOOKUP($A247+ROUND((COLUMN()-2)/24,5),АТС!$A$41:$F$784,6)+'Иные услуги '!$C$5+'РСТ РСО-А'!$K$6+'РСТ РСО-А'!$F$9</f>
        <v>4114.7420000000002</v>
      </c>
      <c r="W247" s="117">
        <f>VLOOKUP($A247+ROUND((COLUMN()-2)/24,5),АТС!$A$41:$F$784,6)+'Иные услуги '!$C$5+'РСТ РСО-А'!$K$6+'РСТ РСО-А'!$F$9</f>
        <v>4114.5219999999999</v>
      </c>
      <c r="X247" s="117">
        <f>VLOOKUP($A247+ROUND((COLUMN()-2)/24,5),АТС!$A$41:$F$784,6)+'Иные услуги '!$C$5+'РСТ РСО-А'!$K$6+'РСТ РСО-А'!$F$9</f>
        <v>4113.8919999999998</v>
      </c>
      <c r="Y247" s="117">
        <f>VLOOKUP($A247+ROUND((COLUMN()-2)/24,5),АТС!$A$41:$F$784,6)+'Иные услуги '!$C$5+'РСТ РСО-А'!$K$6+'РСТ РСО-А'!$F$9</f>
        <v>4112.0919999999996</v>
      </c>
    </row>
    <row r="248" spans="1:25" x14ac:dyDescent="0.2">
      <c r="A248" s="66">
        <f t="shared" si="9"/>
        <v>43624</v>
      </c>
      <c r="B248" s="117">
        <f>VLOOKUP($A248+ROUND((COLUMN()-2)/24,5),АТС!$A$41:$F$784,6)+'Иные услуги '!$C$5+'РСТ РСО-А'!$K$6+'РСТ РСО-А'!$F$9</f>
        <v>4114.2420000000002</v>
      </c>
      <c r="C248" s="117">
        <f>VLOOKUP($A248+ROUND((COLUMN()-2)/24,5),АТС!$A$41:$F$784,6)+'Иные услуги '!$C$5+'РСТ РСО-А'!$K$6+'РСТ РСО-А'!$F$9</f>
        <v>4114.5820000000003</v>
      </c>
      <c r="D248" s="117">
        <f>VLOOKUP($A248+ROUND((COLUMN()-2)/24,5),АТС!$A$41:$F$784,6)+'Иные услуги '!$C$5+'РСТ РСО-А'!$K$6+'РСТ РСО-А'!$F$9</f>
        <v>4114.652</v>
      </c>
      <c r="E248" s="117">
        <f>VLOOKUP($A248+ROUND((COLUMN()-2)/24,5),АТС!$A$41:$F$784,6)+'Иные услуги '!$C$5+'РСТ РСО-А'!$K$6+'РСТ РСО-А'!$F$9</f>
        <v>4114.5820000000003</v>
      </c>
      <c r="F248" s="117">
        <f>VLOOKUP($A248+ROUND((COLUMN()-2)/24,5),АТС!$A$41:$F$784,6)+'Иные услуги '!$C$5+'РСТ РСО-А'!$K$6+'РСТ РСО-А'!$F$9</f>
        <v>4114.5720000000001</v>
      </c>
      <c r="G248" s="117">
        <f>VLOOKUP($A248+ROUND((COLUMN()-2)/24,5),АТС!$A$41:$F$784,6)+'Иные услуги '!$C$5+'РСТ РСО-А'!$K$6+'РСТ РСО-А'!$F$9</f>
        <v>4114.5820000000003</v>
      </c>
      <c r="H248" s="117">
        <f>VLOOKUP($A248+ROUND((COLUMN()-2)/24,5),АТС!$A$41:$F$784,6)+'Иные услуги '!$C$5+'РСТ РСО-А'!$K$6+'РСТ РСО-А'!$F$9</f>
        <v>4113.6719999999996</v>
      </c>
      <c r="I248" s="117">
        <f>VLOOKUP($A248+ROUND((COLUMN()-2)/24,5),АТС!$A$41:$F$784,6)+'Иные услуги '!$C$5+'РСТ РСО-А'!$K$6+'РСТ РСО-А'!$F$9</f>
        <v>4114.2219999999998</v>
      </c>
      <c r="J248" s="117">
        <f>VLOOKUP($A248+ROUND((COLUMN()-2)/24,5),АТС!$A$41:$F$784,6)+'Иные услуги '!$C$5+'РСТ РСО-А'!$K$6+'РСТ РСО-А'!$F$9</f>
        <v>4114.8919999999998</v>
      </c>
      <c r="K248" s="117">
        <f>VLOOKUP($A248+ROUND((COLUMN()-2)/24,5),АТС!$A$41:$F$784,6)+'Иные услуги '!$C$5+'РСТ РСО-А'!$K$6+'РСТ РСО-А'!$F$9</f>
        <v>4115.0119999999997</v>
      </c>
      <c r="L248" s="117">
        <f>VLOOKUP($A248+ROUND((COLUMN()-2)/24,5),АТС!$A$41:$F$784,6)+'Иные услуги '!$C$5+'РСТ РСО-А'!$K$6+'РСТ РСО-А'!$F$9</f>
        <v>4115.0619999999999</v>
      </c>
      <c r="M248" s="117">
        <f>VLOOKUP($A248+ROUND((COLUMN()-2)/24,5),АТС!$A$41:$F$784,6)+'Иные услуги '!$C$5+'РСТ РСО-А'!$K$6+'РСТ РСО-А'!$F$9</f>
        <v>4115.0820000000003</v>
      </c>
      <c r="N248" s="117">
        <f>VLOOKUP($A248+ROUND((COLUMN()-2)/24,5),АТС!$A$41:$F$784,6)+'Иные услуги '!$C$5+'РСТ РСО-А'!$K$6+'РСТ РСО-А'!$F$9</f>
        <v>4115.0519999999997</v>
      </c>
      <c r="O248" s="117">
        <f>VLOOKUP($A248+ROUND((COLUMN()-2)/24,5),АТС!$A$41:$F$784,6)+'Иные услуги '!$C$5+'РСТ РСО-А'!$K$6+'РСТ РСО-А'!$F$9</f>
        <v>4115.0219999999999</v>
      </c>
      <c r="P248" s="117">
        <f>VLOOKUP($A248+ROUND((COLUMN()-2)/24,5),АТС!$A$41:$F$784,6)+'Иные услуги '!$C$5+'РСТ РСО-А'!$K$6+'РСТ РСО-А'!$F$9</f>
        <v>4115.0519999999997</v>
      </c>
      <c r="Q248" s="117">
        <f>VLOOKUP($A248+ROUND((COLUMN()-2)/24,5),АТС!$A$41:$F$784,6)+'Иные услуги '!$C$5+'РСТ РСО-А'!$K$6+'РСТ РСО-А'!$F$9</f>
        <v>4115.0619999999999</v>
      </c>
      <c r="R248" s="117">
        <f>VLOOKUP($A248+ROUND((COLUMN()-2)/24,5),АТС!$A$41:$F$784,6)+'Иные услуги '!$C$5+'РСТ РСО-А'!$K$6+'РСТ РСО-А'!$F$9</f>
        <v>4115.0720000000001</v>
      </c>
      <c r="S248" s="117">
        <f>VLOOKUP($A248+ROUND((COLUMN()-2)/24,5),АТС!$A$41:$F$784,6)+'Иные услуги '!$C$5+'РСТ РСО-А'!$K$6+'РСТ РСО-А'!$F$9</f>
        <v>4115.0219999999999</v>
      </c>
      <c r="T248" s="117">
        <f>VLOOKUP($A248+ROUND((COLUMN()-2)/24,5),АТС!$A$41:$F$784,6)+'Иные услуги '!$C$5+'РСТ РСО-А'!$K$6+'РСТ РСО-А'!$F$9</f>
        <v>4115.0320000000002</v>
      </c>
      <c r="U248" s="117">
        <f>VLOOKUP($A248+ROUND((COLUMN()-2)/24,5),АТС!$A$41:$F$784,6)+'Иные услуги '!$C$5+'РСТ РСО-А'!$K$6+'РСТ РСО-А'!$F$9</f>
        <v>4115.0820000000003</v>
      </c>
      <c r="V248" s="117">
        <f>VLOOKUP($A248+ROUND((COLUMN()-2)/24,5),АТС!$A$41:$F$784,6)+'Иные услуги '!$C$5+'РСТ РСО-А'!$K$6+'РСТ РСО-А'!$F$9</f>
        <v>4114.7619999999997</v>
      </c>
      <c r="W248" s="117">
        <f>VLOOKUP($A248+ROUND((COLUMN()-2)/24,5),АТС!$A$41:$F$784,6)+'Иные услуги '!$C$5+'РСТ РСО-А'!$K$6+'РСТ РСО-А'!$F$9</f>
        <v>4114.652</v>
      </c>
      <c r="X248" s="117">
        <f>VLOOKUP($A248+ROUND((COLUMN()-2)/24,5),АТС!$A$41:$F$784,6)+'Иные услуги '!$C$5+'РСТ РСО-А'!$K$6+'РСТ РСО-А'!$F$9</f>
        <v>4113.982</v>
      </c>
      <c r="Y248" s="117">
        <f>VLOOKUP($A248+ROUND((COLUMN()-2)/24,5),АТС!$A$41:$F$784,6)+'Иные услуги '!$C$5+'РСТ РСО-А'!$K$6+'РСТ РСО-А'!$F$9</f>
        <v>4112.9319999999998</v>
      </c>
    </row>
    <row r="249" spans="1:25" x14ac:dyDescent="0.2">
      <c r="A249" s="66">
        <f t="shared" si="9"/>
        <v>43625</v>
      </c>
      <c r="B249" s="117">
        <f>VLOOKUP($A249+ROUND((COLUMN()-2)/24,5),АТС!$A$41:$F$784,6)+'Иные услуги '!$C$5+'РСТ РСО-А'!$K$6+'РСТ РСО-А'!$F$9</f>
        <v>4114.5219999999999</v>
      </c>
      <c r="C249" s="117">
        <f>VLOOKUP($A249+ROUND((COLUMN()-2)/24,5),АТС!$A$41:$F$784,6)+'Иные услуги '!$C$5+'РСТ РСО-А'!$K$6+'РСТ РСО-А'!$F$9</f>
        <v>4114.5320000000002</v>
      </c>
      <c r="D249" s="117">
        <f>VLOOKUP($A249+ROUND((COLUMN()-2)/24,5),АТС!$A$41:$F$784,6)+'Иные услуги '!$C$5+'РСТ РСО-А'!$K$6+'РСТ РСО-А'!$F$9</f>
        <v>4114.4920000000002</v>
      </c>
      <c r="E249" s="117">
        <f>VLOOKUP($A249+ROUND((COLUMN()-2)/24,5),АТС!$A$41:$F$784,6)+'Иные услуги '!$C$5+'РСТ РСО-А'!$K$6+'РСТ РСО-А'!$F$9</f>
        <v>4114.5219999999999</v>
      </c>
      <c r="F249" s="117">
        <f>VLOOKUP($A249+ROUND((COLUMN()-2)/24,5),АТС!$A$41:$F$784,6)+'Иные услуги '!$C$5+'РСТ РСО-А'!$K$6+'РСТ РСО-А'!$F$9</f>
        <v>4114.402</v>
      </c>
      <c r="G249" s="117">
        <f>VLOOKUP($A249+ROUND((COLUMN()-2)/24,5),АТС!$A$41:$F$784,6)+'Иные услуги '!$C$5+'РСТ РСО-А'!$K$6+'РСТ РСО-А'!$F$9</f>
        <v>4115.6819999999998</v>
      </c>
      <c r="H249" s="117">
        <f>VLOOKUP($A249+ROUND((COLUMN()-2)/24,5),АТС!$A$41:$F$784,6)+'Иные услуги '!$C$5+'РСТ РСО-А'!$K$6+'РСТ РСО-А'!$F$9</f>
        <v>4113.8819999999996</v>
      </c>
      <c r="I249" s="117">
        <f>VLOOKUP($A249+ROUND((COLUMN()-2)/24,5),АТС!$A$41:$F$784,6)+'Иные услуги '!$C$5+'РСТ РСО-А'!$K$6+'РСТ РСО-А'!$F$9</f>
        <v>4114.5219999999999</v>
      </c>
      <c r="J249" s="117">
        <f>VLOOKUP($A249+ROUND((COLUMN()-2)/24,5),АТС!$A$41:$F$784,6)+'Иные услуги '!$C$5+'РСТ РСО-А'!$K$6+'РСТ РСО-А'!$F$9</f>
        <v>4115.0519999999997</v>
      </c>
      <c r="K249" s="117">
        <f>VLOOKUP($A249+ROUND((COLUMN()-2)/24,5),АТС!$A$41:$F$784,6)+'Иные услуги '!$C$5+'РСТ РСО-А'!$K$6+'РСТ РСО-А'!$F$9</f>
        <v>4115.0320000000002</v>
      </c>
      <c r="L249" s="117">
        <f>VLOOKUP($A249+ROUND((COLUMN()-2)/24,5),АТС!$A$41:$F$784,6)+'Иные услуги '!$C$5+'РСТ РСО-А'!$K$6+'РСТ РСО-А'!$F$9</f>
        <v>4115.0320000000002</v>
      </c>
      <c r="M249" s="117">
        <f>VLOOKUP($A249+ROUND((COLUMN()-2)/24,5),АТС!$A$41:$F$784,6)+'Иные услуги '!$C$5+'РСТ РСО-А'!$K$6+'РСТ РСО-А'!$F$9</f>
        <v>4115.0720000000001</v>
      </c>
      <c r="N249" s="117">
        <f>VLOOKUP($A249+ROUND((COLUMN()-2)/24,5),АТС!$A$41:$F$784,6)+'Иные услуги '!$C$5+'РСТ РСО-А'!$K$6+'РСТ РСО-А'!$F$9</f>
        <v>4115.0619999999999</v>
      </c>
      <c r="O249" s="117">
        <f>VLOOKUP($A249+ROUND((COLUMN()-2)/24,5),АТС!$A$41:$F$784,6)+'Иные услуги '!$C$5+'РСТ РСО-А'!$K$6+'РСТ РСО-А'!$F$9</f>
        <v>4114.942</v>
      </c>
      <c r="P249" s="117">
        <f>VLOOKUP($A249+ROUND((COLUMN()-2)/24,5),АТС!$A$41:$F$784,6)+'Иные услуги '!$C$5+'РСТ РСО-А'!$K$6+'РСТ РСО-А'!$F$9</f>
        <v>4114.9719999999998</v>
      </c>
      <c r="Q249" s="117">
        <f>VLOOKUP($A249+ROUND((COLUMN()-2)/24,5),АТС!$A$41:$F$784,6)+'Иные услуги '!$C$5+'РСТ РСО-А'!$K$6+'РСТ РСО-А'!$F$9</f>
        <v>4114.982</v>
      </c>
      <c r="R249" s="117">
        <f>VLOOKUP($A249+ROUND((COLUMN()-2)/24,5),АТС!$A$41:$F$784,6)+'Иные услуги '!$C$5+'РСТ РСО-А'!$K$6+'РСТ РСО-А'!$F$9</f>
        <v>4115.0720000000001</v>
      </c>
      <c r="S249" s="117">
        <f>VLOOKUP($A249+ROUND((COLUMN()-2)/24,5),АТС!$A$41:$F$784,6)+'Иные услуги '!$C$5+'РСТ РСО-А'!$K$6+'РСТ РСО-А'!$F$9</f>
        <v>4115.0020000000004</v>
      </c>
      <c r="T249" s="117">
        <f>VLOOKUP($A249+ROUND((COLUMN()-2)/24,5),АТС!$A$41:$F$784,6)+'Иные услуги '!$C$5+'РСТ РСО-А'!$K$6+'РСТ РСО-А'!$F$9</f>
        <v>4114.942</v>
      </c>
      <c r="U249" s="117">
        <f>VLOOKUP($A249+ROUND((COLUMN()-2)/24,5),АТС!$A$41:$F$784,6)+'Иные услуги '!$C$5+'РСТ РСО-А'!$K$6+'РСТ РСО-А'!$F$9</f>
        <v>4115.0619999999999</v>
      </c>
      <c r="V249" s="117">
        <f>VLOOKUP($A249+ROUND((COLUMN()-2)/24,5),АТС!$A$41:$F$784,6)+'Иные услуги '!$C$5+'РСТ РСО-А'!$K$6+'РСТ РСО-А'!$F$9</f>
        <v>4114.8620000000001</v>
      </c>
      <c r="W249" s="117">
        <f>VLOOKUP($A249+ROUND((COLUMN()-2)/24,5),АТС!$A$41:$F$784,6)+'Иные услуги '!$C$5+'РСТ РСО-А'!$K$6+'РСТ РСО-А'!$F$9</f>
        <v>4114.8019999999997</v>
      </c>
      <c r="X249" s="117">
        <f>VLOOKUP($A249+ROUND((COLUMN()-2)/24,5),АТС!$A$41:$F$784,6)+'Иные услуги '!$C$5+'РСТ РСО-А'!$K$6+'РСТ РСО-А'!$F$9</f>
        <v>4114.3620000000001</v>
      </c>
      <c r="Y249" s="117">
        <f>VLOOKUP($A249+ROUND((COLUMN()-2)/24,5),АТС!$A$41:$F$784,6)+'Иные услуги '!$C$5+'РСТ РСО-А'!$K$6+'РСТ РСО-А'!$F$9</f>
        <v>4113.5519999999997</v>
      </c>
    </row>
    <row r="250" spans="1:25" x14ac:dyDescent="0.2">
      <c r="A250" s="66">
        <f t="shared" si="9"/>
        <v>43626</v>
      </c>
      <c r="B250" s="117">
        <f>VLOOKUP($A250+ROUND((COLUMN()-2)/24,5),АТС!$A$41:$F$784,6)+'Иные услуги '!$C$5+'РСТ РСО-А'!$K$6+'РСТ РСО-А'!$F$9</f>
        <v>4114.9619999999995</v>
      </c>
      <c r="C250" s="117">
        <f>VLOOKUP($A250+ROUND((COLUMN()-2)/24,5),АТС!$A$41:$F$784,6)+'Иные услуги '!$C$5+'РСТ РСО-А'!$K$6+'РСТ РСО-А'!$F$9</f>
        <v>4114.9719999999998</v>
      </c>
      <c r="D250" s="117">
        <f>VLOOKUP($A250+ROUND((COLUMN()-2)/24,5),АТС!$A$41:$F$784,6)+'Иные услуги '!$C$5+'РСТ РСО-А'!$K$6+'РСТ РСО-А'!$F$9</f>
        <v>4114.9920000000002</v>
      </c>
      <c r="E250" s="117">
        <f>VLOOKUP($A250+ROUND((COLUMN()-2)/24,5),АТС!$A$41:$F$784,6)+'Иные услуги '!$C$5+'РСТ РСО-А'!$K$6+'РСТ РСО-А'!$F$9</f>
        <v>4114.982</v>
      </c>
      <c r="F250" s="117">
        <f>VLOOKUP($A250+ROUND((COLUMN()-2)/24,5),АТС!$A$41:$F$784,6)+'Иные услуги '!$C$5+'РСТ РСО-А'!$K$6+'РСТ РСО-А'!$F$9</f>
        <v>4114.8919999999998</v>
      </c>
      <c r="G250" s="117">
        <f>VLOOKUP($A250+ROUND((COLUMN()-2)/24,5),АТС!$A$41:$F$784,6)+'Иные услуги '!$C$5+'РСТ РСО-А'!$K$6+'РСТ РСО-А'!$F$9</f>
        <v>4114.7020000000002</v>
      </c>
      <c r="H250" s="117">
        <f>VLOOKUP($A250+ROUND((COLUMN()-2)/24,5),АТС!$A$41:$F$784,6)+'Иные услуги '!$C$5+'РСТ РСО-А'!$K$6+'РСТ РСО-А'!$F$9</f>
        <v>4114.2820000000002</v>
      </c>
      <c r="I250" s="117">
        <f>VLOOKUP($A250+ROUND((COLUMN()-2)/24,5),АТС!$A$41:$F$784,6)+'Иные услуги '!$C$5+'РСТ РСО-А'!$K$6+'РСТ РСО-А'!$F$9</f>
        <v>4114.3019999999997</v>
      </c>
      <c r="J250" s="117">
        <f>VLOOKUP($A250+ROUND((COLUMN()-2)/24,5),АТС!$A$41:$F$784,6)+'Иные услуги '!$C$5+'РСТ РСО-А'!$K$6+'РСТ РСО-А'!$F$9</f>
        <v>4114.8720000000003</v>
      </c>
      <c r="K250" s="117">
        <f>VLOOKUP($A250+ROUND((COLUMN()-2)/24,5),АТС!$A$41:$F$784,6)+'Иные услуги '!$C$5+'РСТ РСО-А'!$K$6+'РСТ РСО-А'!$F$9</f>
        <v>4114.942</v>
      </c>
      <c r="L250" s="117">
        <f>VLOOKUP($A250+ROUND((COLUMN()-2)/24,5),АТС!$A$41:$F$784,6)+'Иные услуги '!$C$5+'РСТ РСО-А'!$K$6+'РСТ РСО-А'!$F$9</f>
        <v>4115.0119999999997</v>
      </c>
      <c r="M250" s="117">
        <f>VLOOKUP($A250+ROUND((COLUMN()-2)/24,5),АТС!$A$41:$F$784,6)+'Иные услуги '!$C$5+'РСТ РСО-А'!$K$6+'РСТ РСО-А'!$F$9</f>
        <v>4115.0020000000004</v>
      </c>
      <c r="N250" s="117">
        <f>VLOOKUP($A250+ROUND((COLUMN()-2)/24,5),АТС!$A$41:$F$784,6)+'Иные услуги '!$C$5+'РСТ РСО-А'!$K$6+'РСТ РСО-А'!$F$9</f>
        <v>4115.0420000000004</v>
      </c>
      <c r="O250" s="117">
        <f>VLOOKUP($A250+ROUND((COLUMN()-2)/24,5),АТС!$A$41:$F$784,6)+'Иные услуги '!$C$5+'РСТ РСО-А'!$K$6+'РСТ РСО-А'!$F$9</f>
        <v>4114.9619999999995</v>
      </c>
      <c r="P250" s="117">
        <f>VLOOKUP($A250+ROUND((COLUMN()-2)/24,5),АТС!$A$41:$F$784,6)+'Иные услуги '!$C$5+'РСТ РСО-А'!$K$6+'РСТ РСО-А'!$F$9</f>
        <v>4114.9219999999996</v>
      </c>
      <c r="Q250" s="117">
        <f>VLOOKUP($A250+ROUND((COLUMN()-2)/24,5),АТС!$A$41:$F$784,6)+'Иные услуги '!$C$5+'РСТ РСО-А'!$K$6+'РСТ РСО-А'!$F$9</f>
        <v>4114.9319999999998</v>
      </c>
      <c r="R250" s="117">
        <f>VLOOKUP($A250+ROUND((COLUMN()-2)/24,5),АТС!$A$41:$F$784,6)+'Иные услуги '!$C$5+'РСТ РСО-А'!$K$6+'РСТ РСО-А'!$F$9</f>
        <v>4114.9619999999995</v>
      </c>
      <c r="S250" s="117">
        <f>VLOOKUP($A250+ROUND((COLUMN()-2)/24,5),АТС!$A$41:$F$784,6)+'Иные услуги '!$C$5+'РСТ РСО-А'!$K$6+'РСТ РСО-А'!$F$9</f>
        <v>4115.0720000000001</v>
      </c>
      <c r="T250" s="117">
        <f>VLOOKUP($A250+ROUND((COLUMN()-2)/24,5),АТС!$A$41:$F$784,6)+'Иные услуги '!$C$5+'РСТ РСО-А'!$K$6+'РСТ РСО-А'!$F$9</f>
        <v>4115.0420000000004</v>
      </c>
      <c r="U250" s="117">
        <f>VLOOKUP($A250+ROUND((COLUMN()-2)/24,5),АТС!$A$41:$F$784,6)+'Иные услуги '!$C$5+'РСТ РСО-А'!$K$6+'РСТ РСО-А'!$F$9</f>
        <v>4115.0919999999996</v>
      </c>
      <c r="V250" s="117">
        <f>VLOOKUP($A250+ROUND((COLUMN()-2)/24,5),АТС!$A$41:$F$784,6)+'Иные услуги '!$C$5+'РСТ РСО-А'!$K$6+'РСТ РСО-А'!$F$9</f>
        <v>4114.902</v>
      </c>
      <c r="W250" s="117">
        <f>VLOOKUP($A250+ROUND((COLUMN()-2)/24,5),АТС!$A$41:$F$784,6)+'Иные услуги '!$C$5+'РСТ РСО-А'!$K$6+'РСТ РСО-А'!$F$9</f>
        <v>4114.732</v>
      </c>
      <c r="X250" s="117">
        <f>VLOOKUP($A250+ROUND((COLUMN()-2)/24,5),АТС!$A$41:$F$784,6)+'Иные услуги '!$C$5+'РСТ РСО-А'!$K$6+'РСТ РСО-А'!$F$9</f>
        <v>4114.4120000000003</v>
      </c>
      <c r="Y250" s="117">
        <f>VLOOKUP($A250+ROUND((COLUMN()-2)/24,5),АТС!$A$41:$F$784,6)+'Иные услуги '!$C$5+'РСТ РСО-А'!$K$6+'РСТ РСО-А'!$F$9</f>
        <v>4113.9520000000002</v>
      </c>
    </row>
    <row r="251" spans="1:25" x14ac:dyDescent="0.2">
      <c r="A251" s="66">
        <f t="shared" si="9"/>
        <v>43627</v>
      </c>
      <c r="B251" s="117">
        <f>VLOOKUP($A251+ROUND((COLUMN()-2)/24,5),АТС!$A$41:$F$784,6)+'Иные услуги '!$C$5+'РСТ РСО-А'!$K$6+'РСТ РСО-А'!$F$9</f>
        <v>4115.0919999999996</v>
      </c>
      <c r="C251" s="117">
        <f>VLOOKUP($A251+ROUND((COLUMN()-2)/24,5),АТС!$A$41:$F$784,6)+'Иные услуги '!$C$5+'РСТ РСО-А'!$K$6+'РСТ РСО-А'!$F$9</f>
        <v>4114.982</v>
      </c>
      <c r="D251" s="117">
        <f>VLOOKUP($A251+ROUND((COLUMN()-2)/24,5),АТС!$A$41:$F$784,6)+'Иные услуги '!$C$5+'РСТ РСО-А'!$K$6+'РСТ РСО-А'!$F$9</f>
        <v>4115.0619999999999</v>
      </c>
      <c r="E251" s="117">
        <f>VLOOKUP($A251+ROUND((COLUMN()-2)/24,5),АТС!$A$41:$F$784,6)+'Иные услуги '!$C$5+'РСТ РСО-А'!$K$6+'РСТ РСО-А'!$F$9</f>
        <v>4115.1319999999996</v>
      </c>
      <c r="F251" s="117">
        <f>VLOOKUP($A251+ROUND((COLUMN()-2)/24,5),АТС!$A$41:$F$784,6)+'Иные услуги '!$C$5+'РСТ РСО-А'!$K$6+'РСТ РСО-А'!$F$9</f>
        <v>4115.0420000000004</v>
      </c>
      <c r="G251" s="117">
        <f>VLOOKUP($A251+ROUND((COLUMN()-2)/24,5),АТС!$A$41:$F$784,6)+'Иные услуги '!$C$5+'РСТ РСО-А'!$K$6+'РСТ РСО-А'!$F$9</f>
        <v>4114.6620000000003</v>
      </c>
      <c r="H251" s="117">
        <f>VLOOKUP($A251+ROUND((COLUMN()-2)/24,5),АТС!$A$41:$F$784,6)+'Иные услуги '!$C$5+'РСТ РСО-А'!$K$6+'РСТ РСО-А'!$F$9</f>
        <v>4113.9920000000002</v>
      </c>
      <c r="I251" s="117">
        <f>VLOOKUP($A251+ROUND((COLUMN()-2)/24,5),АТС!$A$41:$F$784,6)+'Иные услуги '!$C$5+'РСТ РСО-А'!$K$6+'РСТ РСО-А'!$F$9</f>
        <v>4114.0820000000003</v>
      </c>
      <c r="J251" s="117">
        <f>VLOOKUP($A251+ROUND((COLUMN()-2)/24,5),АТС!$A$41:$F$784,6)+'Иные услуги '!$C$5+'РСТ РСО-А'!$K$6+'РСТ РСО-А'!$F$9</f>
        <v>4114.7920000000004</v>
      </c>
      <c r="K251" s="117">
        <f>VLOOKUP($A251+ROUND((COLUMN()-2)/24,5),АТС!$A$41:$F$784,6)+'Иные услуги '!$C$5+'РСТ РСО-А'!$K$6+'РСТ РСО-А'!$F$9</f>
        <v>4114.942</v>
      </c>
      <c r="L251" s="117">
        <f>VLOOKUP($A251+ROUND((COLUMN()-2)/24,5),АТС!$A$41:$F$784,6)+'Иные услуги '!$C$5+'РСТ РСО-А'!$K$6+'РСТ РСО-А'!$F$9</f>
        <v>4114.9920000000002</v>
      </c>
      <c r="M251" s="117">
        <f>VLOOKUP($A251+ROUND((COLUMN()-2)/24,5),АТС!$A$41:$F$784,6)+'Иные услуги '!$C$5+'РСТ РСО-А'!$K$6+'РСТ РСО-А'!$F$9</f>
        <v>4115.0320000000002</v>
      </c>
      <c r="N251" s="117">
        <f>VLOOKUP($A251+ROUND((COLUMN()-2)/24,5),АТС!$A$41:$F$784,6)+'Иные услуги '!$C$5+'РСТ РСО-А'!$K$6+'РСТ РСО-А'!$F$9</f>
        <v>4114.9520000000002</v>
      </c>
      <c r="O251" s="117">
        <f>VLOOKUP($A251+ROUND((COLUMN()-2)/24,5),АТС!$A$41:$F$784,6)+'Иные услуги '!$C$5+'РСТ РСО-А'!$K$6+'РСТ РСО-А'!$F$9</f>
        <v>4114.942</v>
      </c>
      <c r="P251" s="117">
        <f>VLOOKUP($A251+ROUND((COLUMN()-2)/24,5),АТС!$A$41:$F$784,6)+'Иные услуги '!$C$5+'РСТ РСО-А'!$K$6+'РСТ РСО-А'!$F$9</f>
        <v>4115.0519999999997</v>
      </c>
      <c r="Q251" s="117">
        <f>VLOOKUP($A251+ROUND((COLUMN()-2)/24,5),АТС!$A$41:$F$784,6)+'Иные услуги '!$C$5+'РСТ РСО-А'!$K$6+'РСТ РСО-А'!$F$9</f>
        <v>4115.0519999999997</v>
      </c>
      <c r="R251" s="117">
        <f>VLOOKUP($A251+ROUND((COLUMN()-2)/24,5),АТС!$A$41:$F$784,6)+'Иные услуги '!$C$5+'РСТ РСО-А'!$K$6+'РСТ РСО-А'!$F$9</f>
        <v>4115.0420000000004</v>
      </c>
      <c r="S251" s="117">
        <f>VLOOKUP($A251+ROUND((COLUMN()-2)/24,5),АТС!$A$41:$F$784,6)+'Иные услуги '!$C$5+'РСТ РСО-А'!$K$6+'РСТ РСО-А'!$F$9</f>
        <v>4114.9719999999998</v>
      </c>
      <c r="T251" s="117">
        <f>VLOOKUP($A251+ROUND((COLUMN()-2)/24,5),АТС!$A$41:$F$784,6)+'Иные услуги '!$C$5+'РСТ РСО-А'!$K$6+'РСТ РСО-А'!$F$9</f>
        <v>4114.9219999999996</v>
      </c>
      <c r="U251" s="117">
        <f>VLOOKUP($A251+ROUND((COLUMN()-2)/24,5),АТС!$A$41:$F$784,6)+'Иные услуги '!$C$5+'РСТ РСО-А'!$K$6+'РСТ РСО-А'!$F$9</f>
        <v>4115.0020000000004</v>
      </c>
      <c r="V251" s="117">
        <f>VLOOKUP($A251+ROUND((COLUMN()-2)/24,5),АТС!$A$41:$F$784,6)+'Иные услуги '!$C$5+'РСТ РСО-А'!$K$6+'РСТ РСО-А'!$F$9</f>
        <v>4114.8119999999999</v>
      </c>
      <c r="W251" s="117">
        <f>VLOOKUP($A251+ROUND((COLUMN()-2)/24,5),АТС!$A$41:$F$784,6)+'Иные услуги '!$C$5+'РСТ РСО-А'!$K$6+'РСТ РСО-А'!$F$9</f>
        <v>4114.5320000000002</v>
      </c>
      <c r="X251" s="117">
        <f>VLOOKUP($A251+ROUND((COLUMN()-2)/24,5),АТС!$A$41:$F$784,6)+'Иные услуги '!$C$5+'РСТ РСО-А'!$K$6+'РСТ РСО-А'!$F$9</f>
        <v>4114.3419999999996</v>
      </c>
      <c r="Y251" s="117">
        <f>VLOOKUP($A251+ROUND((COLUMN()-2)/24,5),АТС!$A$41:$F$784,6)+'Иные услуги '!$C$5+'РСТ РСО-А'!$K$6+'РСТ РСО-А'!$F$9</f>
        <v>4113.5820000000003</v>
      </c>
    </row>
    <row r="252" spans="1:25" x14ac:dyDescent="0.2">
      <c r="A252" s="66">
        <f t="shared" si="9"/>
        <v>43628</v>
      </c>
      <c r="B252" s="117">
        <f>VLOOKUP($A252+ROUND((COLUMN()-2)/24,5),АТС!$A$41:$F$784,6)+'Иные услуги '!$C$5+'РСТ РСО-А'!$K$6+'РСТ РСО-А'!$F$9</f>
        <v>4114.9219999999996</v>
      </c>
      <c r="C252" s="117">
        <f>VLOOKUP($A252+ROUND((COLUMN()-2)/24,5),АТС!$A$41:$F$784,6)+'Иные услуги '!$C$5+'РСТ РСО-А'!$K$6+'РСТ РСО-А'!$F$9</f>
        <v>4114.9319999999998</v>
      </c>
      <c r="D252" s="117">
        <f>VLOOKUP($A252+ROUND((COLUMN()-2)/24,5),АТС!$A$41:$F$784,6)+'Иные услуги '!$C$5+'РСТ РСО-А'!$K$6+'РСТ РСО-А'!$F$9</f>
        <v>4114.902</v>
      </c>
      <c r="E252" s="117">
        <f>VLOOKUP($A252+ROUND((COLUMN()-2)/24,5),АТС!$A$41:$F$784,6)+'Иные услуги '!$C$5+'РСТ РСО-А'!$K$6+'РСТ РСО-А'!$F$9</f>
        <v>4114.8819999999996</v>
      </c>
      <c r="F252" s="117">
        <f>VLOOKUP($A252+ROUND((COLUMN()-2)/24,5),АТС!$A$41:$F$784,6)+'Иные услуги '!$C$5+'РСТ РСО-А'!$K$6+'РСТ РСО-А'!$F$9</f>
        <v>4114.7619999999997</v>
      </c>
      <c r="G252" s="117">
        <f>VLOOKUP($A252+ROUND((COLUMN()-2)/24,5),АТС!$A$41:$F$784,6)+'Иные услуги '!$C$5+'РСТ РСО-А'!$K$6+'РСТ РСО-А'!$F$9</f>
        <v>4114.7020000000002</v>
      </c>
      <c r="H252" s="117">
        <f>VLOOKUP($A252+ROUND((COLUMN()-2)/24,5),АТС!$A$41:$F$784,6)+'Иные услуги '!$C$5+'РСТ РСО-А'!$K$6+'РСТ РСО-А'!$F$9</f>
        <v>4114.0420000000004</v>
      </c>
      <c r="I252" s="117">
        <f>VLOOKUP($A252+ROUND((COLUMN()-2)/24,5),АТС!$A$41:$F$784,6)+'Иные услуги '!$C$5+'РСТ РСО-А'!$K$6+'РСТ РСО-А'!$F$9</f>
        <v>4114.5320000000002</v>
      </c>
      <c r="J252" s="117">
        <f>VLOOKUP($A252+ROUND((COLUMN()-2)/24,5),АТС!$A$41:$F$784,6)+'Иные услуги '!$C$5+'РСТ РСО-А'!$K$6+'РСТ РСО-А'!$F$9</f>
        <v>4114.9920000000002</v>
      </c>
      <c r="K252" s="117">
        <f>VLOOKUP($A252+ROUND((COLUMN()-2)/24,5),АТС!$A$41:$F$784,6)+'Иные услуги '!$C$5+'РСТ РСО-А'!$K$6+'РСТ РСО-А'!$F$9</f>
        <v>4115.0820000000003</v>
      </c>
      <c r="L252" s="117">
        <f>VLOOKUP($A252+ROUND((COLUMN()-2)/24,5),АТС!$A$41:$F$784,6)+'Иные услуги '!$C$5+'РСТ РСО-А'!$K$6+'РСТ РСО-А'!$F$9</f>
        <v>4115.0720000000001</v>
      </c>
      <c r="M252" s="117">
        <f>VLOOKUP($A252+ROUND((COLUMN()-2)/24,5),АТС!$A$41:$F$784,6)+'Иные услуги '!$C$5+'РСТ РСО-А'!$K$6+'РСТ РСО-А'!$F$9</f>
        <v>4115.0720000000001</v>
      </c>
      <c r="N252" s="117">
        <f>VLOOKUP($A252+ROUND((COLUMN()-2)/24,5),АТС!$A$41:$F$784,6)+'Иные услуги '!$C$5+'РСТ РСО-А'!$K$6+'РСТ РСО-А'!$F$9</f>
        <v>4115.0720000000001</v>
      </c>
      <c r="O252" s="117">
        <f>VLOOKUP($A252+ROUND((COLUMN()-2)/24,5),АТС!$A$41:$F$784,6)+'Иные услуги '!$C$5+'РСТ РСО-А'!$K$6+'РСТ РСО-А'!$F$9</f>
        <v>4115.0820000000003</v>
      </c>
      <c r="P252" s="117">
        <f>VLOOKUP($A252+ROUND((COLUMN()-2)/24,5),АТС!$A$41:$F$784,6)+'Иные услуги '!$C$5+'РСТ РСО-А'!$K$6+'РСТ РСО-А'!$F$9</f>
        <v>4115.0820000000003</v>
      </c>
      <c r="Q252" s="117">
        <f>VLOOKUP($A252+ROUND((COLUMN()-2)/24,5),АТС!$A$41:$F$784,6)+'Иные услуги '!$C$5+'РСТ РСО-А'!$K$6+'РСТ РСО-А'!$F$9</f>
        <v>4115.0720000000001</v>
      </c>
      <c r="R252" s="117">
        <f>VLOOKUP($A252+ROUND((COLUMN()-2)/24,5),АТС!$A$41:$F$784,6)+'Иные услуги '!$C$5+'РСТ РСО-А'!$K$6+'РСТ РСО-А'!$F$9</f>
        <v>4115.0619999999999</v>
      </c>
      <c r="S252" s="117">
        <f>VLOOKUP($A252+ROUND((COLUMN()-2)/24,5),АТС!$A$41:$F$784,6)+'Иные услуги '!$C$5+'РСТ РСО-А'!$K$6+'РСТ РСО-А'!$F$9</f>
        <v>4115.0119999999997</v>
      </c>
      <c r="T252" s="117">
        <f>VLOOKUP($A252+ROUND((COLUMN()-2)/24,5),АТС!$A$41:$F$784,6)+'Иные услуги '!$C$5+'РСТ РСО-А'!$K$6+'РСТ РСО-А'!$F$9</f>
        <v>4115.0020000000004</v>
      </c>
      <c r="U252" s="117">
        <f>VLOOKUP($A252+ROUND((COLUMN()-2)/24,5),АТС!$A$41:$F$784,6)+'Иные услуги '!$C$5+'РСТ РСО-А'!$K$6+'РСТ РСО-А'!$F$9</f>
        <v>4115.0919999999996</v>
      </c>
      <c r="V252" s="117">
        <f>VLOOKUP($A252+ROUND((COLUMN()-2)/24,5),АТС!$A$41:$F$784,6)+'Иные услуги '!$C$5+'РСТ РСО-А'!$K$6+'РСТ РСО-А'!$F$9</f>
        <v>4114.8919999999998</v>
      </c>
      <c r="W252" s="117">
        <f>VLOOKUP($A252+ROUND((COLUMN()-2)/24,5),АТС!$A$41:$F$784,6)+'Иные услуги '!$C$5+'РСТ РСО-А'!$K$6+'РСТ РСО-А'!$F$9</f>
        <v>4114.692</v>
      </c>
      <c r="X252" s="117">
        <f>VLOOKUP($A252+ROUND((COLUMN()-2)/24,5),АТС!$A$41:$F$784,6)+'Иные услуги '!$C$5+'РСТ РСО-А'!$K$6+'РСТ РСО-А'!$F$9</f>
        <v>4114.4219999999996</v>
      </c>
      <c r="Y252" s="117">
        <f>VLOOKUP($A252+ROUND((COLUMN()-2)/24,5),АТС!$A$41:$F$784,6)+'Иные услуги '!$C$5+'РСТ РСО-А'!$K$6+'РСТ РСО-А'!$F$9</f>
        <v>4113.7619999999997</v>
      </c>
    </row>
    <row r="253" spans="1:25" x14ac:dyDescent="0.2">
      <c r="A253" s="66">
        <f t="shared" si="9"/>
        <v>43629</v>
      </c>
      <c r="B253" s="117">
        <f>VLOOKUP($A253+ROUND((COLUMN()-2)/24,5),АТС!$A$41:$F$784,6)+'Иные услуги '!$C$5+'РСТ РСО-А'!$K$6+'РСТ РСО-А'!$F$9</f>
        <v>4114.8519999999999</v>
      </c>
      <c r="C253" s="117">
        <f>VLOOKUP($A253+ROUND((COLUMN()-2)/24,5),АТС!$A$41:$F$784,6)+'Иные услуги '!$C$5+'РСТ РСО-А'!$K$6+'РСТ РСО-А'!$F$9</f>
        <v>4114.692</v>
      </c>
      <c r="D253" s="117">
        <f>VLOOKUP($A253+ROUND((COLUMN()-2)/24,5),АТС!$A$41:$F$784,6)+'Иные услуги '!$C$5+'РСТ РСО-А'!$K$6+'РСТ РСО-А'!$F$9</f>
        <v>4114.7719999999999</v>
      </c>
      <c r="E253" s="117">
        <f>VLOOKUP($A253+ROUND((COLUMN()-2)/24,5),АТС!$A$41:$F$784,6)+'Иные услуги '!$C$5+'РСТ РСО-А'!$K$6+'РСТ РСО-А'!$F$9</f>
        <v>4114.6019999999999</v>
      </c>
      <c r="F253" s="117">
        <f>VLOOKUP($A253+ROUND((COLUMN()-2)/24,5),АТС!$A$41:$F$784,6)+'Иные услуги '!$C$5+'РСТ РСО-А'!$K$6+'РСТ РСО-А'!$F$9</f>
        <v>4114.482</v>
      </c>
      <c r="G253" s="117">
        <f>VLOOKUP($A253+ROUND((COLUMN()-2)/24,5),АТС!$A$41:$F$784,6)+'Иные услуги '!$C$5+'РСТ РСО-А'!$K$6+'РСТ РСО-А'!$F$9</f>
        <v>4114.8419999999996</v>
      </c>
      <c r="H253" s="117">
        <f>VLOOKUP($A253+ROUND((COLUMN()-2)/24,5),АТС!$A$41:$F$784,6)+'Иные услуги '!$C$5+'РСТ РСО-А'!$K$6+'РСТ РСО-А'!$F$9</f>
        <v>4114.402</v>
      </c>
      <c r="I253" s="117">
        <f>VLOOKUP($A253+ROUND((COLUMN()-2)/24,5),АТС!$A$41:$F$784,6)+'Иные услуги '!$C$5+'РСТ РСО-А'!$K$6+'РСТ РСО-А'!$F$9</f>
        <v>4114.5320000000002</v>
      </c>
      <c r="J253" s="117">
        <f>VLOOKUP($A253+ROUND((COLUMN()-2)/24,5),АТС!$A$41:$F$784,6)+'Иные услуги '!$C$5+'РСТ РСО-А'!$K$6+'РСТ РСО-А'!$F$9</f>
        <v>4115.0020000000004</v>
      </c>
      <c r="K253" s="117">
        <f>VLOOKUP($A253+ROUND((COLUMN()-2)/24,5),АТС!$A$41:$F$784,6)+'Иные услуги '!$C$5+'РСТ РСО-А'!$K$6+'РСТ РСО-А'!$F$9</f>
        <v>4115.192</v>
      </c>
      <c r="L253" s="117">
        <f>VLOOKUP($A253+ROUND((COLUMN()-2)/24,5),АТС!$A$41:$F$784,6)+'Иные услуги '!$C$5+'РСТ РСО-А'!$K$6+'РСТ РСО-А'!$F$9</f>
        <v>4115.192</v>
      </c>
      <c r="M253" s="117">
        <f>VLOOKUP($A253+ROUND((COLUMN()-2)/24,5),АТС!$A$41:$F$784,6)+'Иные услуги '!$C$5+'РСТ РСО-А'!$K$6+'РСТ РСО-А'!$F$9</f>
        <v>4115.2219999999998</v>
      </c>
      <c r="N253" s="117">
        <f>VLOOKUP($A253+ROUND((COLUMN()-2)/24,5),АТС!$A$41:$F$784,6)+'Иные услуги '!$C$5+'РСТ РСО-А'!$K$6+'РСТ РСО-А'!$F$9</f>
        <v>4115.2420000000002</v>
      </c>
      <c r="O253" s="117">
        <f>VLOOKUP($A253+ROUND((COLUMN()-2)/24,5),АТС!$A$41:$F$784,6)+'Иные услуги '!$C$5+'РСТ РСО-А'!$K$6+'РСТ РСО-А'!$F$9</f>
        <v>4115.232</v>
      </c>
      <c r="P253" s="117">
        <f>VLOOKUP($A253+ROUND((COLUMN()-2)/24,5),АТС!$A$41:$F$784,6)+'Иные услуги '!$C$5+'РСТ РСО-А'!$K$6+'РСТ РСО-А'!$F$9</f>
        <v>4115.2119999999995</v>
      </c>
      <c r="Q253" s="117">
        <f>VLOOKUP($A253+ROUND((COLUMN()-2)/24,5),АТС!$A$41:$F$784,6)+'Иные услуги '!$C$5+'РСТ РСО-А'!$K$6+'РСТ РСО-А'!$F$9</f>
        <v>4115.192</v>
      </c>
      <c r="R253" s="117">
        <f>VLOOKUP($A253+ROUND((COLUMN()-2)/24,5),АТС!$A$41:$F$784,6)+'Иные услуги '!$C$5+'РСТ РСО-А'!$K$6+'РСТ РСО-А'!$F$9</f>
        <v>4115.2020000000002</v>
      </c>
      <c r="S253" s="117">
        <f>VLOOKUP($A253+ROUND((COLUMN()-2)/24,5),АТС!$A$41:$F$784,6)+'Иные услуги '!$C$5+'РСТ РСО-А'!$K$6+'РСТ РСО-А'!$F$9</f>
        <v>4115.1419999999998</v>
      </c>
      <c r="T253" s="117">
        <f>VLOOKUP($A253+ROUND((COLUMN()-2)/24,5),АТС!$A$41:$F$784,6)+'Иные услуги '!$C$5+'РСТ РСО-А'!$K$6+'РСТ РСО-А'!$F$9</f>
        <v>4115.1419999999998</v>
      </c>
      <c r="U253" s="117">
        <f>VLOOKUP($A253+ROUND((COLUMN()-2)/24,5),АТС!$A$41:$F$784,6)+'Иные услуги '!$C$5+'РСТ РСО-А'!$K$6+'РСТ РСО-А'!$F$9</f>
        <v>4115.1819999999998</v>
      </c>
      <c r="V253" s="117">
        <f>VLOOKUP($A253+ROUND((COLUMN()-2)/24,5),АТС!$A$41:$F$784,6)+'Иные услуги '!$C$5+'РСТ РСО-А'!$K$6+'РСТ РСО-А'!$F$9</f>
        <v>4114.982</v>
      </c>
      <c r="W253" s="117">
        <f>VLOOKUP($A253+ROUND((COLUMN()-2)/24,5),АТС!$A$41:$F$784,6)+'Иные услуги '!$C$5+'РСТ РСО-А'!$K$6+'РСТ РСО-А'!$F$9</f>
        <v>4114.9920000000002</v>
      </c>
      <c r="X253" s="117">
        <f>VLOOKUP($A253+ROUND((COLUMN()-2)/24,5),АТС!$A$41:$F$784,6)+'Иные услуги '!$C$5+'РСТ РСО-А'!$K$6+'РСТ РСО-А'!$F$9</f>
        <v>4114.7619999999997</v>
      </c>
      <c r="Y253" s="117">
        <f>VLOOKUP($A253+ROUND((COLUMN()-2)/24,5),АТС!$A$41:$F$784,6)+'Иные услуги '!$C$5+'РСТ РСО-А'!$K$6+'РСТ РСО-А'!$F$9</f>
        <v>4114.0320000000002</v>
      </c>
    </row>
    <row r="254" spans="1:25" x14ac:dyDescent="0.2">
      <c r="A254" s="66">
        <f t="shared" si="9"/>
        <v>43630</v>
      </c>
      <c r="B254" s="117">
        <f>VLOOKUP($A254+ROUND((COLUMN()-2)/24,5),АТС!$A$41:$F$784,6)+'Иные услуги '!$C$5+'РСТ РСО-А'!$K$6+'РСТ РСО-А'!$F$9</f>
        <v>4115.1620000000003</v>
      </c>
      <c r="C254" s="117">
        <f>VLOOKUP($A254+ROUND((COLUMN()-2)/24,5),АТС!$A$41:$F$784,6)+'Иные услуги '!$C$5+'РСТ РСО-А'!$K$6+'РСТ РСО-А'!$F$9</f>
        <v>4115.0820000000003</v>
      </c>
      <c r="D254" s="117">
        <f>VLOOKUP($A254+ROUND((COLUMN()-2)/24,5),АТС!$A$41:$F$784,6)+'Иные услуги '!$C$5+'РСТ РСО-А'!$K$6+'РСТ РСО-А'!$F$9</f>
        <v>4115.1419999999998</v>
      </c>
      <c r="E254" s="117">
        <f>VLOOKUP($A254+ROUND((COLUMN()-2)/24,5),АТС!$A$41:$F$784,6)+'Иные услуги '!$C$5+'РСТ РСО-А'!$K$6+'РСТ РСО-А'!$F$9</f>
        <v>4115.0020000000004</v>
      </c>
      <c r="F254" s="117">
        <f>VLOOKUP($A254+ROUND((COLUMN()-2)/24,5),АТС!$A$41:$F$784,6)+'Иные услуги '!$C$5+'РСТ РСО-А'!$K$6+'РСТ РСО-А'!$F$9</f>
        <v>4114.9719999999998</v>
      </c>
      <c r="G254" s="117">
        <f>VLOOKUP($A254+ROUND((COLUMN()-2)/24,5),АТС!$A$41:$F$784,6)+'Иные услуги '!$C$5+'РСТ РСО-А'!$K$6+'РСТ РСО-А'!$F$9</f>
        <v>4115.7020000000002</v>
      </c>
      <c r="H254" s="117">
        <f>VLOOKUP($A254+ROUND((COLUMN()-2)/24,5),АТС!$A$41:$F$784,6)+'Иные услуги '!$C$5+'РСТ РСО-А'!$K$6+'РСТ РСО-А'!$F$9</f>
        <v>4114.9219999999996</v>
      </c>
      <c r="I254" s="117">
        <f>VLOOKUP($A254+ROUND((COLUMN()-2)/24,5),АТС!$A$41:$F$784,6)+'Иные услуги '!$C$5+'РСТ РСО-А'!$K$6+'РСТ РСО-А'!$F$9</f>
        <v>4114.7119999999995</v>
      </c>
      <c r="J254" s="117">
        <f>VLOOKUP($A254+ROUND((COLUMN()-2)/24,5),АТС!$A$41:$F$784,6)+'Иные услуги '!$C$5+'РСТ РСО-А'!$K$6+'РСТ РСО-А'!$F$9</f>
        <v>4115.0820000000003</v>
      </c>
      <c r="K254" s="117">
        <f>VLOOKUP($A254+ROUND((COLUMN()-2)/24,5),АТС!$A$41:$F$784,6)+'Иные услуги '!$C$5+'РСТ РСО-А'!$K$6+'РСТ РСО-А'!$F$9</f>
        <v>4115.232</v>
      </c>
      <c r="L254" s="117">
        <f>VLOOKUP($A254+ROUND((COLUMN()-2)/24,5),АТС!$A$41:$F$784,6)+'Иные услуги '!$C$5+'РСТ РСО-А'!$K$6+'РСТ РСО-А'!$F$9</f>
        <v>4115.2219999999998</v>
      </c>
      <c r="M254" s="117">
        <f>VLOOKUP($A254+ROUND((COLUMN()-2)/24,5),АТС!$A$41:$F$784,6)+'Иные услуги '!$C$5+'РСТ РСО-А'!$K$6+'РСТ РСО-А'!$F$9</f>
        <v>4115.2619999999997</v>
      </c>
      <c r="N254" s="117">
        <f>VLOOKUP($A254+ROUND((COLUMN()-2)/24,5),АТС!$A$41:$F$784,6)+'Иные услуги '!$C$5+'РСТ РСО-А'!$K$6+'РСТ РСО-А'!$F$9</f>
        <v>4115.2619999999997</v>
      </c>
      <c r="O254" s="117">
        <f>VLOOKUP($A254+ROUND((COLUMN()-2)/24,5),АТС!$A$41:$F$784,6)+'Иные услуги '!$C$5+'РСТ РСО-А'!$K$6+'РСТ РСО-А'!$F$9</f>
        <v>4115.2719999999999</v>
      </c>
      <c r="P254" s="117">
        <f>VLOOKUP($A254+ROUND((COLUMN()-2)/24,5),АТС!$A$41:$F$784,6)+'Иные услуги '!$C$5+'РСТ РСО-А'!$K$6+'РСТ РСО-А'!$F$9</f>
        <v>4115.232</v>
      </c>
      <c r="Q254" s="117">
        <f>VLOOKUP($A254+ROUND((COLUMN()-2)/24,5),АТС!$A$41:$F$784,6)+'Иные услуги '!$C$5+'РСТ РСО-А'!$K$6+'РСТ РСО-А'!$F$9</f>
        <v>4115.2119999999995</v>
      </c>
      <c r="R254" s="117">
        <f>VLOOKUP($A254+ROUND((COLUMN()-2)/24,5),АТС!$A$41:$F$784,6)+'Иные услуги '!$C$5+'РСТ РСО-А'!$K$6+'РСТ РСО-А'!$F$9</f>
        <v>4115.1719999999996</v>
      </c>
      <c r="S254" s="117">
        <f>VLOOKUP($A254+ROUND((COLUMN()-2)/24,5),АТС!$A$41:$F$784,6)+'Иные услуги '!$C$5+'РСТ РСО-А'!$K$6+'РСТ РСО-А'!$F$9</f>
        <v>4115.1220000000003</v>
      </c>
      <c r="T254" s="117">
        <f>VLOOKUP($A254+ROUND((COLUMN()-2)/24,5),АТС!$A$41:$F$784,6)+'Иные услуги '!$C$5+'РСТ РСО-А'!$K$6+'РСТ РСО-А'!$F$9</f>
        <v>4115.0820000000003</v>
      </c>
      <c r="U254" s="117">
        <f>VLOOKUP($A254+ROUND((COLUMN()-2)/24,5),АТС!$A$41:$F$784,6)+'Иные услуги '!$C$5+'РСТ РСО-А'!$K$6+'РСТ РСО-А'!$F$9</f>
        <v>4115.152</v>
      </c>
      <c r="V254" s="117">
        <f>VLOOKUP($A254+ROUND((COLUMN()-2)/24,5),АТС!$A$41:$F$784,6)+'Иные услуги '!$C$5+'РСТ РСО-А'!$K$6+'РСТ РСО-А'!$F$9</f>
        <v>4114.982</v>
      </c>
      <c r="W254" s="117">
        <f>VLOOKUP($A254+ROUND((COLUMN()-2)/24,5),АТС!$A$41:$F$784,6)+'Иные услуги '!$C$5+'РСТ РСО-А'!$K$6+'РСТ РСО-А'!$F$9</f>
        <v>4114.982</v>
      </c>
      <c r="X254" s="117">
        <f>VLOOKUP($A254+ROUND((COLUMN()-2)/24,5),АТС!$A$41:$F$784,6)+'Иные услуги '!$C$5+'РСТ РСО-А'!$K$6+'РСТ РСО-А'!$F$9</f>
        <v>4114.652</v>
      </c>
      <c r="Y254" s="117">
        <f>VLOOKUP($A254+ROUND((COLUMN()-2)/24,5),АТС!$A$41:$F$784,6)+'Иные услуги '!$C$5+'РСТ РСО-А'!$K$6+'РСТ РСО-А'!$F$9</f>
        <v>4113.5619999999999</v>
      </c>
    </row>
    <row r="255" spans="1:25" x14ac:dyDescent="0.2">
      <c r="A255" s="66">
        <f t="shared" si="9"/>
        <v>43631</v>
      </c>
      <c r="B255" s="117">
        <f>VLOOKUP($A255+ROUND((COLUMN()-2)/24,5),АТС!$A$41:$F$784,6)+'Иные услуги '!$C$5+'РСТ РСО-А'!$K$6+'РСТ РСО-А'!$F$9</f>
        <v>4114.732</v>
      </c>
      <c r="C255" s="117">
        <f>VLOOKUP($A255+ROUND((COLUMN()-2)/24,5),АТС!$A$41:$F$784,6)+'Иные услуги '!$C$5+'РСТ РСО-А'!$K$6+'РСТ РСО-А'!$F$9</f>
        <v>4114.5219999999999</v>
      </c>
      <c r="D255" s="117">
        <f>VLOOKUP($A255+ROUND((COLUMN()-2)/24,5),АТС!$A$41:$F$784,6)+'Иные услуги '!$C$5+'РСТ РСО-А'!$K$6+'РСТ РСО-А'!$F$9</f>
        <v>4114.6019999999999</v>
      </c>
      <c r="E255" s="117">
        <f>VLOOKUP($A255+ROUND((COLUMN()-2)/24,5),АТС!$A$41:$F$784,6)+'Иные услуги '!$C$5+'РСТ РСО-А'!$K$6+'РСТ РСО-А'!$F$9</f>
        <v>4114.6620000000003</v>
      </c>
      <c r="F255" s="117">
        <f>VLOOKUP($A255+ROUND((COLUMN()-2)/24,5),АТС!$A$41:$F$784,6)+'Иные услуги '!$C$5+'РСТ РСО-А'!$K$6+'РСТ РСО-А'!$F$9</f>
        <v>4114.7119999999995</v>
      </c>
      <c r="G255" s="117">
        <f>VLOOKUP($A255+ROUND((COLUMN()-2)/24,5),АТС!$A$41:$F$784,6)+'Иные услуги '!$C$5+'РСТ РСО-А'!$K$6+'РСТ РСО-А'!$F$9</f>
        <v>4114.7020000000002</v>
      </c>
      <c r="H255" s="117">
        <f>VLOOKUP($A255+ROUND((COLUMN()-2)/24,5),АТС!$A$41:$F$784,6)+'Иные услуги '!$C$5+'РСТ РСО-А'!$K$6+'РСТ РСО-А'!$F$9</f>
        <v>4113.8119999999999</v>
      </c>
      <c r="I255" s="117">
        <f>VLOOKUP($A255+ROUND((COLUMN()-2)/24,5),АТС!$A$41:$F$784,6)+'Иные услуги '!$C$5+'РСТ РСО-А'!$K$6+'РСТ РСО-А'!$F$9</f>
        <v>4114.1120000000001</v>
      </c>
      <c r="J255" s="117">
        <f>VLOOKUP($A255+ROUND((COLUMN()-2)/24,5),АТС!$A$41:$F$784,6)+'Иные услуги '!$C$5+'РСТ РСО-А'!$K$6+'РСТ РСО-А'!$F$9</f>
        <v>4114.6719999999996</v>
      </c>
      <c r="K255" s="117">
        <f>VLOOKUP($A255+ROUND((COLUMN()-2)/24,5),АТС!$A$41:$F$784,6)+'Иные услуги '!$C$5+'РСТ РСО-А'!$K$6+'РСТ РСО-А'!$F$9</f>
        <v>4114.9219999999996</v>
      </c>
      <c r="L255" s="117">
        <f>VLOOKUP($A255+ROUND((COLUMN()-2)/24,5),АТС!$A$41:$F$784,6)+'Иные услуги '!$C$5+'РСТ РСО-А'!$K$6+'РСТ РСО-А'!$F$9</f>
        <v>4115.0619999999999</v>
      </c>
      <c r="M255" s="117">
        <f>VLOOKUP($A255+ROUND((COLUMN()-2)/24,5),АТС!$A$41:$F$784,6)+'Иные услуги '!$C$5+'РСТ РСО-А'!$K$6+'РСТ РСО-А'!$F$9</f>
        <v>4115.1019999999999</v>
      </c>
      <c r="N255" s="117">
        <f>VLOOKUP($A255+ROUND((COLUMN()-2)/24,5),АТС!$A$41:$F$784,6)+'Иные услуги '!$C$5+'РСТ РСО-А'!$K$6+'РСТ РСО-А'!$F$9</f>
        <v>4115.1019999999999</v>
      </c>
      <c r="O255" s="117">
        <f>VLOOKUP($A255+ROUND((COLUMN()-2)/24,5),АТС!$A$41:$F$784,6)+'Иные услуги '!$C$5+'РСТ РСО-А'!$K$6+'РСТ РСО-А'!$F$9</f>
        <v>4115.0919999999996</v>
      </c>
      <c r="P255" s="117">
        <f>VLOOKUP($A255+ROUND((COLUMN()-2)/24,5),АТС!$A$41:$F$784,6)+'Иные услуги '!$C$5+'РСТ РСО-А'!$K$6+'РСТ РСО-А'!$F$9</f>
        <v>4115.0720000000001</v>
      </c>
      <c r="Q255" s="117">
        <f>VLOOKUP($A255+ROUND((COLUMN()-2)/24,5),АТС!$A$41:$F$784,6)+'Иные услуги '!$C$5+'РСТ РСО-А'!$K$6+'РСТ РСО-А'!$F$9</f>
        <v>4115.0420000000004</v>
      </c>
      <c r="R255" s="117">
        <f>VLOOKUP($A255+ROUND((COLUMN()-2)/24,5),АТС!$A$41:$F$784,6)+'Иные услуги '!$C$5+'РСТ РСО-А'!$K$6+'РСТ РСО-А'!$F$9</f>
        <v>4114.9619999999995</v>
      </c>
      <c r="S255" s="117">
        <f>VLOOKUP($A255+ROUND((COLUMN()-2)/24,5),АТС!$A$41:$F$784,6)+'Иные услуги '!$C$5+'РСТ РСО-А'!$K$6+'РСТ РСО-А'!$F$9</f>
        <v>4114.982</v>
      </c>
      <c r="T255" s="117">
        <f>VLOOKUP($A255+ROUND((COLUMN()-2)/24,5),АТС!$A$41:$F$784,6)+'Иные услуги '!$C$5+'РСТ РСО-А'!$K$6+'РСТ РСО-А'!$F$9</f>
        <v>4114.9719999999998</v>
      </c>
      <c r="U255" s="117">
        <f>VLOOKUP($A255+ROUND((COLUMN()-2)/24,5),АТС!$A$41:$F$784,6)+'Иные услуги '!$C$5+'РСТ РСО-А'!$K$6+'РСТ РСО-А'!$F$9</f>
        <v>4114.982</v>
      </c>
      <c r="V255" s="117">
        <f>VLOOKUP($A255+ROUND((COLUMN()-2)/24,5),АТС!$A$41:$F$784,6)+'Иные услуги '!$C$5+'РСТ РСО-А'!$K$6+'РСТ РСО-А'!$F$9</f>
        <v>4114.7119999999995</v>
      </c>
      <c r="W255" s="117">
        <f>VLOOKUP($A255+ROUND((COLUMN()-2)/24,5),АТС!$A$41:$F$784,6)+'Иные услуги '!$C$5+'РСТ РСО-А'!$K$6+'РСТ РСО-А'!$F$9</f>
        <v>4114.6319999999996</v>
      </c>
      <c r="X255" s="117">
        <f>VLOOKUP($A255+ROUND((COLUMN()-2)/24,5),АТС!$A$41:$F$784,6)+'Иные услуги '!$C$5+'РСТ РСО-А'!$K$6+'РСТ РСО-А'!$F$9</f>
        <v>4114.0020000000004</v>
      </c>
      <c r="Y255" s="117">
        <f>VLOOKUP($A255+ROUND((COLUMN()-2)/24,5),АТС!$A$41:$F$784,6)+'Иные услуги '!$C$5+'РСТ РСО-А'!$K$6+'РСТ РСО-А'!$F$9</f>
        <v>4112.5619999999999</v>
      </c>
    </row>
    <row r="256" spans="1:25" x14ac:dyDescent="0.2">
      <c r="A256" s="66">
        <f t="shared" si="9"/>
        <v>43632</v>
      </c>
      <c r="B256" s="117">
        <f>VLOOKUP($A256+ROUND((COLUMN()-2)/24,5),АТС!$A$41:$F$784,6)+'Иные услуги '!$C$5+'РСТ РСО-А'!$K$6+'РСТ РСО-А'!$F$9</f>
        <v>4114.3720000000003</v>
      </c>
      <c r="C256" s="117">
        <f>VLOOKUP($A256+ROUND((COLUMN()-2)/24,5),АТС!$A$41:$F$784,6)+'Иные услуги '!$C$5+'РСТ РСО-А'!$K$6+'РСТ РСО-А'!$F$9</f>
        <v>4114.3220000000001</v>
      </c>
      <c r="D256" s="117">
        <f>VLOOKUP($A256+ROUND((COLUMN()-2)/24,5),АТС!$A$41:$F$784,6)+'Иные услуги '!$C$5+'РСТ РСО-А'!$K$6+'РСТ РСО-А'!$F$9</f>
        <v>4114.5119999999997</v>
      </c>
      <c r="E256" s="117">
        <f>VLOOKUP($A256+ROUND((COLUMN()-2)/24,5),АТС!$A$41:$F$784,6)+'Иные услуги '!$C$5+'РСТ РСО-А'!$K$6+'РСТ РСО-А'!$F$9</f>
        <v>4114.5720000000001</v>
      </c>
      <c r="F256" s="117">
        <f>VLOOKUP($A256+ROUND((COLUMN()-2)/24,5),АТС!$A$41:$F$784,6)+'Иные услуги '!$C$5+'РСТ РСО-А'!$K$6+'РСТ РСО-А'!$F$9</f>
        <v>4114.3819999999996</v>
      </c>
      <c r="G256" s="117">
        <f>VLOOKUP($A256+ROUND((COLUMN()-2)/24,5),АТС!$A$41:$F$784,6)+'Иные услуги '!$C$5+'РСТ РСО-А'!$K$6+'РСТ РСО-А'!$F$9</f>
        <v>4115.6120000000001</v>
      </c>
      <c r="H256" s="117">
        <f>VLOOKUP($A256+ROUND((COLUMN()-2)/24,5),АТС!$A$41:$F$784,6)+'Иные услуги '!$C$5+'РСТ РСО-А'!$K$6+'РСТ РСО-А'!$F$9</f>
        <v>4115.5020000000004</v>
      </c>
      <c r="I256" s="117">
        <f>VLOOKUP($A256+ROUND((COLUMN()-2)/24,5),АТС!$A$41:$F$784,6)+'Иные услуги '!$C$5+'РСТ РСО-А'!$K$6+'РСТ РСО-А'!$F$9</f>
        <v>4114.2820000000002</v>
      </c>
      <c r="J256" s="117">
        <f>VLOOKUP($A256+ROUND((COLUMN()-2)/24,5),АТС!$A$41:$F$784,6)+'Иные услуги '!$C$5+'РСТ РСО-А'!$K$6+'РСТ РСО-А'!$F$9</f>
        <v>4114.692</v>
      </c>
      <c r="K256" s="117">
        <f>VLOOKUP($A256+ROUND((COLUMN()-2)/24,5),АТС!$A$41:$F$784,6)+'Иные услуги '!$C$5+'РСТ РСО-А'!$K$6+'РСТ РСО-А'!$F$9</f>
        <v>4114.8819999999996</v>
      </c>
      <c r="L256" s="117">
        <f>VLOOKUP($A256+ROUND((COLUMN()-2)/24,5),АТС!$A$41:$F$784,6)+'Иные услуги '!$C$5+'РСТ РСО-А'!$K$6+'РСТ РСО-А'!$F$9</f>
        <v>4114.982</v>
      </c>
      <c r="M256" s="117">
        <f>VLOOKUP($A256+ROUND((COLUMN()-2)/24,5),АТС!$A$41:$F$784,6)+'Иные услуги '!$C$5+'РСТ РСО-А'!$K$6+'РСТ РСО-А'!$F$9</f>
        <v>4115.0119999999997</v>
      </c>
      <c r="N256" s="117">
        <f>VLOOKUP($A256+ROUND((COLUMN()-2)/24,5),АТС!$A$41:$F$784,6)+'Иные услуги '!$C$5+'РСТ РСО-А'!$K$6+'РСТ РСО-А'!$F$9</f>
        <v>4115.0119999999997</v>
      </c>
      <c r="O256" s="117">
        <f>VLOOKUP($A256+ROUND((COLUMN()-2)/24,5),АТС!$A$41:$F$784,6)+'Иные услуги '!$C$5+'РСТ РСО-А'!$K$6+'РСТ РСО-А'!$F$9</f>
        <v>4115.0020000000004</v>
      </c>
      <c r="P256" s="117">
        <f>VLOOKUP($A256+ROUND((COLUMN()-2)/24,5),АТС!$A$41:$F$784,6)+'Иные услуги '!$C$5+'РСТ РСО-А'!$K$6+'РСТ РСО-А'!$F$9</f>
        <v>4115.0020000000004</v>
      </c>
      <c r="Q256" s="117">
        <f>VLOOKUP($A256+ROUND((COLUMN()-2)/24,5),АТС!$A$41:$F$784,6)+'Иные услуги '!$C$5+'РСТ РСО-А'!$K$6+'РСТ РСО-А'!$F$9</f>
        <v>4114.9520000000002</v>
      </c>
      <c r="R256" s="117">
        <f>VLOOKUP($A256+ROUND((COLUMN()-2)/24,5),АТС!$A$41:$F$784,6)+'Иные услуги '!$C$5+'РСТ РСО-А'!$K$6+'РСТ РСО-А'!$F$9</f>
        <v>4114.9219999999996</v>
      </c>
      <c r="S256" s="117">
        <f>VLOOKUP($A256+ROUND((COLUMN()-2)/24,5),АТС!$A$41:$F$784,6)+'Иные услуги '!$C$5+'РСТ РСО-А'!$K$6+'РСТ РСО-А'!$F$9</f>
        <v>4114.9319999999998</v>
      </c>
      <c r="T256" s="117">
        <f>VLOOKUP($A256+ROUND((COLUMN()-2)/24,5),АТС!$A$41:$F$784,6)+'Иные услуги '!$C$5+'РСТ РСО-А'!$K$6+'РСТ РСО-А'!$F$9</f>
        <v>4114.9520000000002</v>
      </c>
      <c r="U256" s="117">
        <f>VLOOKUP($A256+ROUND((COLUMN()-2)/24,5),АТС!$A$41:$F$784,6)+'Иные услуги '!$C$5+'РСТ РСО-А'!$K$6+'РСТ РСО-А'!$F$9</f>
        <v>4114.9719999999998</v>
      </c>
      <c r="V256" s="117">
        <f>VLOOKUP($A256+ROUND((COLUMN()-2)/24,5),АТС!$A$41:$F$784,6)+'Иные услуги '!$C$5+'РСТ РСО-А'!$K$6+'РСТ РСО-А'!$F$9</f>
        <v>4114.6120000000001</v>
      </c>
      <c r="W256" s="117">
        <f>VLOOKUP($A256+ROUND((COLUMN()-2)/24,5),АТС!$A$41:$F$784,6)+'Иные услуги '!$C$5+'РСТ РСО-А'!$K$6+'РСТ РСО-А'!$F$9</f>
        <v>4114.6120000000001</v>
      </c>
      <c r="X256" s="117">
        <f>VLOOKUP($A256+ROUND((COLUMN()-2)/24,5),АТС!$A$41:$F$784,6)+'Иные услуги '!$C$5+'РСТ РСО-А'!$K$6+'РСТ РСО-А'!$F$9</f>
        <v>4113.982</v>
      </c>
      <c r="Y256" s="117">
        <f>VLOOKUP($A256+ROUND((COLUMN()-2)/24,5),АТС!$A$41:$F$784,6)+'Иные услуги '!$C$5+'РСТ РСО-А'!$K$6+'РСТ РСО-А'!$F$9</f>
        <v>4112.3919999999998</v>
      </c>
    </row>
    <row r="257" spans="1:25" x14ac:dyDescent="0.2">
      <c r="A257" s="66">
        <f t="shared" si="9"/>
        <v>43633</v>
      </c>
      <c r="B257" s="117">
        <f>VLOOKUP($A257+ROUND((COLUMN()-2)/24,5),АТС!$A$41:$F$784,6)+'Иные услуги '!$C$5+'РСТ РСО-А'!$K$6+'РСТ РСО-А'!$F$9</f>
        <v>4114.5320000000002</v>
      </c>
      <c r="C257" s="117">
        <f>VLOOKUP($A257+ROUND((COLUMN()-2)/24,5),АТС!$A$41:$F$784,6)+'Иные услуги '!$C$5+'РСТ РСО-А'!$K$6+'РСТ РСО-А'!$F$9</f>
        <v>4114.3720000000003</v>
      </c>
      <c r="D257" s="117">
        <f>VLOOKUP($A257+ROUND((COLUMN()-2)/24,5),АТС!$A$41:$F$784,6)+'Иные услуги '!$C$5+'РСТ РСО-А'!$K$6+'РСТ РСО-А'!$F$9</f>
        <v>4114.4120000000003</v>
      </c>
      <c r="E257" s="117">
        <f>VLOOKUP($A257+ROUND((COLUMN()-2)/24,5),АТС!$A$41:$F$784,6)+'Иные услуги '!$C$5+'РСТ РСО-А'!$K$6+'РСТ РСО-А'!$F$9</f>
        <v>4114.5720000000001</v>
      </c>
      <c r="F257" s="117">
        <f>VLOOKUP($A257+ROUND((COLUMN()-2)/24,5),АТС!$A$41:$F$784,6)+'Иные услуги '!$C$5+'РСТ РСО-А'!$K$6+'РСТ РСО-А'!$F$9</f>
        <v>4114.8320000000003</v>
      </c>
      <c r="G257" s="117">
        <f>VLOOKUP($A257+ROUND((COLUMN()-2)/24,5),АТС!$A$41:$F$784,6)+'Иные услуги '!$C$5+'РСТ РСО-А'!$K$6+'РСТ РСО-А'!$F$9</f>
        <v>4114.8419999999996</v>
      </c>
      <c r="H257" s="117">
        <f>VLOOKUP($A257+ROUND((COLUMN()-2)/24,5),АТС!$A$41:$F$784,6)+'Иные услуги '!$C$5+'РСТ РСО-А'!$K$6+'РСТ РСО-А'!$F$9</f>
        <v>4114.2719999999999</v>
      </c>
      <c r="I257" s="117">
        <f>VLOOKUP($A257+ROUND((COLUMN()-2)/24,5),АТС!$A$41:$F$784,6)+'Иные услуги '!$C$5+'РСТ РСО-А'!$K$6+'РСТ РСО-А'!$F$9</f>
        <v>4114.5119999999997</v>
      </c>
      <c r="J257" s="117">
        <f>VLOOKUP($A257+ROUND((COLUMN()-2)/24,5),АТС!$A$41:$F$784,6)+'Иные услуги '!$C$5+'РСТ РСО-А'!$K$6+'РСТ РСО-А'!$F$9</f>
        <v>4114.9520000000002</v>
      </c>
      <c r="K257" s="117">
        <f>VLOOKUP($A257+ROUND((COLUMN()-2)/24,5),АТС!$A$41:$F$784,6)+'Иные услуги '!$C$5+'РСТ РСО-А'!$K$6+'РСТ РСО-А'!$F$9</f>
        <v>4115.1120000000001</v>
      </c>
      <c r="L257" s="117">
        <f>VLOOKUP($A257+ROUND((COLUMN()-2)/24,5),АТС!$A$41:$F$784,6)+'Иные услуги '!$C$5+'РСТ РСО-А'!$K$6+'РСТ РСО-А'!$F$9</f>
        <v>4115.2119999999995</v>
      </c>
      <c r="M257" s="117">
        <f>VLOOKUP($A257+ROUND((COLUMN()-2)/24,5),АТС!$A$41:$F$784,6)+'Иные услуги '!$C$5+'РСТ РСО-А'!$K$6+'РСТ РСО-А'!$F$9</f>
        <v>4115.2219999999998</v>
      </c>
      <c r="N257" s="117">
        <f>VLOOKUP($A257+ROUND((COLUMN()-2)/24,5),АТС!$A$41:$F$784,6)+'Иные услуги '!$C$5+'РСТ РСО-А'!$K$6+'РСТ РСО-А'!$F$9</f>
        <v>4115.192</v>
      </c>
      <c r="O257" s="117">
        <f>VLOOKUP($A257+ROUND((COLUMN()-2)/24,5),АТС!$A$41:$F$784,6)+'Иные услуги '!$C$5+'РСТ РСО-А'!$K$6+'РСТ РСО-А'!$F$9</f>
        <v>4115.192</v>
      </c>
      <c r="P257" s="117">
        <f>VLOOKUP($A257+ROUND((COLUMN()-2)/24,5),АТС!$A$41:$F$784,6)+'Иные услуги '!$C$5+'РСТ РСО-А'!$K$6+'РСТ РСО-А'!$F$9</f>
        <v>4115.1819999999998</v>
      </c>
      <c r="Q257" s="117">
        <f>VLOOKUP($A257+ROUND((COLUMN()-2)/24,5),АТС!$A$41:$F$784,6)+'Иные услуги '!$C$5+'РСТ РСО-А'!$K$6+'РСТ РСО-А'!$F$9</f>
        <v>4115.232</v>
      </c>
      <c r="R257" s="117">
        <f>VLOOKUP($A257+ROUND((COLUMN()-2)/24,5),АТС!$A$41:$F$784,6)+'Иные услуги '!$C$5+'РСТ РСО-А'!$K$6+'РСТ РСО-А'!$F$9</f>
        <v>4115.2219999999998</v>
      </c>
      <c r="S257" s="117">
        <f>VLOOKUP($A257+ROUND((COLUMN()-2)/24,5),АТС!$A$41:$F$784,6)+'Иные услуги '!$C$5+'РСТ РСО-А'!$K$6+'РСТ РСО-А'!$F$9</f>
        <v>4115.192</v>
      </c>
      <c r="T257" s="117">
        <f>VLOOKUP($A257+ROUND((COLUMN()-2)/24,5),АТС!$A$41:$F$784,6)+'Иные услуги '!$C$5+'РСТ РСО-А'!$K$6+'РСТ РСО-А'!$F$9</f>
        <v>4115.2219999999998</v>
      </c>
      <c r="U257" s="117">
        <f>VLOOKUP($A257+ROUND((COLUMN()-2)/24,5),АТС!$A$41:$F$784,6)+'Иные услуги '!$C$5+'РСТ РСО-А'!$K$6+'РСТ РСО-А'!$F$9</f>
        <v>4115.192</v>
      </c>
      <c r="V257" s="117">
        <f>VLOOKUP($A257+ROUND((COLUMN()-2)/24,5),АТС!$A$41:$F$784,6)+'Иные услуги '!$C$5+'РСТ РСО-А'!$K$6+'РСТ РСО-А'!$F$9</f>
        <v>4114.8019999999997</v>
      </c>
      <c r="W257" s="117">
        <f>VLOOKUP($A257+ROUND((COLUMN()-2)/24,5),АТС!$A$41:$F$784,6)+'Иные услуги '!$C$5+'РСТ РСО-А'!$K$6+'РСТ РСО-А'!$F$9</f>
        <v>4114.7520000000004</v>
      </c>
      <c r="X257" s="117">
        <f>VLOOKUP($A257+ROUND((COLUMN()-2)/24,5),АТС!$A$41:$F$784,6)+'Иные услуги '!$C$5+'РСТ РСО-А'!$K$6+'РСТ РСО-А'!$F$9</f>
        <v>4114.2619999999997</v>
      </c>
      <c r="Y257" s="117">
        <f>VLOOKUP($A257+ROUND((COLUMN()-2)/24,5),АТС!$A$41:$F$784,6)+'Иные услуги '!$C$5+'РСТ РСО-А'!$K$6+'РСТ РСО-А'!$F$9</f>
        <v>4113.1019999999999</v>
      </c>
    </row>
    <row r="258" spans="1:25" x14ac:dyDescent="0.2">
      <c r="A258" s="66">
        <f t="shared" si="9"/>
        <v>43634</v>
      </c>
      <c r="B258" s="117">
        <f>VLOOKUP($A258+ROUND((COLUMN()-2)/24,5),АТС!$A$41:$F$784,6)+'Иные услуги '!$C$5+'РСТ РСО-А'!$K$6+'РСТ РСО-А'!$F$9</f>
        <v>4114.8620000000001</v>
      </c>
      <c r="C258" s="117">
        <f>VLOOKUP($A258+ROUND((COLUMN()-2)/24,5),АТС!$A$41:$F$784,6)+'Иные услуги '!$C$5+'РСТ РСО-А'!$K$6+'РСТ РСО-А'!$F$9</f>
        <v>4114.7219999999998</v>
      </c>
      <c r="D258" s="117">
        <f>VLOOKUP($A258+ROUND((COLUMN()-2)/24,5),АТС!$A$41:$F$784,6)+'Иные услуги '!$C$5+'РСТ РСО-А'!$K$6+'РСТ РСО-А'!$F$9</f>
        <v>4114.6719999999996</v>
      </c>
      <c r="E258" s="117">
        <f>VLOOKUP($A258+ROUND((COLUMN()-2)/24,5),АТС!$A$41:$F$784,6)+'Иные услуги '!$C$5+'РСТ РСО-А'!$K$6+'РСТ РСО-А'!$F$9</f>
        <v>4114.692</v>
      </c>
      <c r="F258" s="117">
        <f>VLOOKUP($A258+ROUND((COLUMN()-2)/24,5),АТС!$A$41:$F$784,6)+'Иные услуги '!$C$5+'РСТ РСО-А'!$K$6+'РСТ РСО-А'!$F$9</f>
        <v>4114.8119999999999</v>
      </c>
      <c r="G258" s="117">
        <f>VLOOKUP($A258+ROUND((COLUMN()-2)/24,5),АТС!$A$41:$F$784,6)+'Иные услуги '!$C$5+'РСТ РСО-А'!$K$6+'РСТ РСО-А'!$F$9</f>
        <v>4114.652</v>
      </c>
      <c r="H258" s="117">
        <f>VLOOKUP($A258+ROUND((COLUMN()-2)/24,5),АТС!$A$41:$F$784,6)+'Иные услуги '!$C$5+'РСТ РСО-А'!$K$6+'РСТ РСО-А'!$F$9</f>
        <v>4114.2719999999999</v>
      </c>
      <c r="I258" s="117">
        <f>VLOOKUP($A258+ROUND((COLUMN()-2)/24,5),АТС!$A$41:$F$784,6)+'Иные услуги '!$C$5+'РСТ РСО-А'!$K$6+'РСТ РСО-А'!$F$9</f>
        <v>4114.5919999999996</v>
      </c>
      <c r="J258" s="117">
        <f>VLOOKUP($A258+ROUND((COLUMN()-2)/24,5),АТС!$A$41:$F$784,6)+'Иные услуги '!$C$5+'РСТ РСО-А'!$K$6+'РСТ РСО-А'!$F$9</f>
        <v>4114.9319999999998</v>
      </c>
      <c r="K258" s="117">
        <f>VLOOKUP($A258+ROUND((COLUMN()-2)/24,5),АТС!$A$41:$F$784,6)+'Иные услуги '!$C$5+'РСТ РСО-А'!$K$6+'РСТ РСО-А'!$F$9</f>
        <v>4114.9120000000003</v>
      </c>
      <c r="L258" s="117">
        <f>VLOOKUP($A258+ROUND((COLUMN()-2)/24,5),АТС!$A$41:$F$784,6)+'Иные услуги '!$C$5+'РСТ РСО-А'!$K$6+'РСТ РСО-А'!$F$9</f>
        <v>4114.982</v>
      </c>
      <c r="M258" s="117">
        <f>VLOOKUP($A258+ROUND((COLUMN()-2)/24,5),АТС!$A$41:$F$784,6)+'Иные услуги '!$C$5+'РСТ РСО-А'!$K$6+'РСТ РСО-А'!$F$9</f>
        <v>4114.982</v>
      </c>
      <c r="N258" s="117">
        <f>VLOOKUP($A258+ROUND((COLUMN()-2)/24,5),АТС!$A$41:$F$784,6)+'Иные услуги '!$C$5+'РСТ РСО-А'!$K$6+'РСТ РСО-А'!$F$9</f>
        <v>4114.982</v>
      </c>
      <c r="O258" s="117">
        <f>VLOOKUP($A258+ROUND((COLUMN()-2)/24,5),АТС!$A$41:$F$784,6)+'Иные услуги '!$C$5+'РСТ РСО-А'!$K$6+'РСТ РСО-А'!$F$9</f>
        <v>4115.0020000000004</v>
      </c>
      <c r="P258" s="117">
        <f>VLOOKUP($A258+ROUND((COLUMN()-2)/24,5),АТС!$A$41:$F$784,6)+'Иные услуги '!$C$5+'РСТ РСО-А'!$K$6+'РСТ РСО-А'!$F$9</f>
        <v>4115.0020000000004</v>
      </c>
      <c r="Q258" s="117">
        <f>VLOOKUP($A258+ROUND((COLUMN()-2)/24,5),АТС!$A$41:$F$784,6)+'Иные услуги '!$C$5+'РСТ РСО-А'!$K$6+'РСТ РСО-А'!$F$9</f>
        <v>4115.0320000000002</v>
      </c>
      <c r="R258" s="117">
        <f>VLOOKUP($A258+ROUND((COLUMN()-2)/24,5),АТС!$A$41:$F$784,6)+'Иные услуги '!$C$5+'РСТ РСО-А'!$K$6+'РСТ РСО-А'!$F$9</f>
        <v>4115.0020000000004</v>
      </c>
      <c r="S258" s="117">
        <f>VLOOKUP($A258+ROUND((COLUMN()-2)/24,5),АТС!$A$41:$F$784,6)+'Иные услуги '!$C$5+'РСТ РСО-А'!$K$6+'РСТ РСО-А'!$F$9</f>
        <v>4114.942</v>
      </c>
      <c r="T258" s="117">
        <f>VLOOKUP($A258+ROUND((COLUMN()-2)/24,5),АТС!$A$41:$F$784,6)+'Иные услуги '!$C$5+'РСТ РСО-А'!$K$6+'РСТ РСО-А'!$F$9</f>
        <v>4114.942</v>
      </c>
      <c r="U258" s="117">
        <f>VLOOKUP($A258+ROUND((COLUMN()-2)/24,5),АТС!$A$41:$F$784,6)+'Иные услуги '!$C$5+'РСТ РСО-А'!$K$6+'РСТ РСО-А'!$F$9</f>
        <v>4114.902</v>
      </c>
      <c r="V258" s="117">
        <f>VLOOKUP($A258+ROUND((COLUMN()-2)/24,5),АТС!$A$41:$F$784,6)+'Иные услуги '!$C$5+'РСТ РСО-А'!$K$6+'РСТ РСО-А'!$F$9</f>
        <v>4114.2719999999999</v>
      </c>
      <c r="W258" s="117">
        <f>VLOOKUP($A258+ROUND((COLUMN()-2)/24,5),АТС!$A$41:$F$784,6)+'Иные услуги '!$C$5+'РСТ РСО-А'!$K$6+'РСТ РСО-А'!$F$9</f>
        <v>4114.0519999999997</v>
      </c>
      <c r="X258" s="117">
        <f>VLOOKUP($A258+ROUND((COLUMN()-2)/24,5),АТС!$A$41:$F$784,6)+'Иные услуги '!$C$5+'РСТ РСО-А'!$K$6+'РСТ РСО-А'!$F$9</f>
        <v>4113.692</v>
      </c>
      <c r="Y258" s="117">
        <f>VLOOKUP($A258+ROUND((COLUMN()-2)/24,5),АТС!$A$41:$F$784,6)+'Иные услуги '!$C$5+'РСТ РСО-А'!$K$6+'РСТ РСО-А'!$F$9</f>
        <v>4112.5219999999999</v>
      </c>
    </row>
    <row r="259" spans="1:25" x14ac:dyDescent="0.2">
      <c r="A259" s="66">
        <f t="shared" si="9"/>
        <v>43635</v>
      </c>
      <c r="B259" s="117">
        <f>VLOOKUP($A259+ROUND((COLUMN()-2)/24,5),АТС!$A$41:$F$784,6)+'Иные услуги '!$C$5+'РСТ РСО-А'!$K$6+'РСТ РСО-А'!$F$9</f>
        <v>4114.8819999999996</v>
      </c>
      <c r="C259" s="117">
        <f>VLOOKUP($A259+ROUND((COLUMN()-2)/24,5),АТС!$A$41:$F$784,6)+'Иные услуги '!$C$5+'РСТ РСО-А'!$K$6+'РСТ РСО-А'!$F$9</f>
        <v>4114.7619999999997</v>
      </c>
      <c r="D259" s="117">
        <f>VLOOKUP($A259+ROUND((COLUMN()-2)/24,5),АТС!$A$41:$F$784,6)+'Иные услуги '!$C$5+'РСТ РСО-А'!$K$6+'РСТ РСО-А'!$F$9</f>
        <v>4114.8519999999999</v>
      </c>
      <c r="E259" s="117">
        <f>VLOOKUP($A259+ROUND((COLUMN()-2)/24,5),АТС!$A$41:$F$784,6)+'Иные услуги '!$C$5+'РСТ РСО-А'!$K$6+'РСТ РСО-А'!$F$9</f>
        <v>4114.902</v>
      </c>
      <c r="F259" s="117">
        <f>VLOOKUP($A259+ROUND((COLUMN()-2)/24,5),АТС!$A$41:$F$784,6)+'Иные услуги '!$C$5+'РСТ РСО-А'!$K$6+'РСТ РСО-А'!$F$9</f>
        <v>4115.8220000000001</v>
      </c>
      <c r="G259" s="117">
        <f>VLOOKUP($A259+ROUND((COLUMN()-2)/24,5),АТС!$A$41:$F$784,6)+'Иные услуги '!$C$5+'РСТ РСО-А'!$K$6+'РСТ РСО-А'!$F$9</f>
        <v>4115.8220000000001</v>
      </c>
      <c r="H259" s="117">
        <f>VLOOKUP($A259+ROUND((COLUMN()-2)/24,5),АТС!$A$41:$F$784,6)+'Иные услуги '!$C$5+'РСТ РСО-А'!$K$6+'РСТ РСО-А'!$F$9</f>
        <v>4114.1319999999996</v>
      </c>
      <c r="I259" s="117">
        <f>VLOOKUP($A259+ROUND((COLUMN()-2)/24,5),АТС!$A$41:$F$784,6)+'Иные услуги '!$C$5+'РСТ РСО-А'!$K$6+'РСТ РСО-А'!$F$9</f>
        <v>4114.4719999999998</v>
      </c>
      <c r="J259" s="117">
        <f>VLOOKUP($A259+ROUND((COLUMN()-2)/24,5),АТС!$A$41:$F$784,6)+'Иные услуги '!$C$5+'РСТ РСО-А'!$K$6+'РСТ РСО-А'!$F$9</f>
        <v>4114.8220000000001</v>
      </c>
      <c r="K259" s="117">
        <f>VLOOKUP($A259+ROUND((COLUMN()-2)/24,5),АТС!$A$41:$F$784,6)+'Иные услуги '!$C$5+'РСТ РСО-А'!$K$6+'РСТ РСО-А'!$F$9</f>
        <v>4114.9619999999995</v>
      </c>
      <c r="L259" s="117">
        <f>VLOOKUP($A259+ROUND((COLUMN()-2)/24,5),АТС!$A$41:$F$784,6)+'Иные услуги '!$C$5+'РСТ РСО-А'!$K$6+'РСТ РСО-А'!$F$9</f>
        <v>4115.0420000000004</v>
      </c>
      <c r="M259" s="117">
        <f>VLOOKUP($A259+ROUND((COLUMN()-2)/24,5),АТС!$A$41:$F$784,6)+'Иные услуги '!$C$5+'РСТ РСО-А'!$K$6+'РСТ РСО-А'!$F$9</f>
        <v>4115.0519999999997</v>
      </c>
      <c r="N259" s="117">
        <f>VLOOKUP($A259+ROUND((COLUMN()-2)/24,5),АТС!$A$41:$F$784,6)+'Иные услуги '!$C$5+'РСТ РСО-А'!$K$6+'РСТ РСО-А'!$F$9</f>
        <v>4115.0420000000004</v>
      </c>
      <c r="O259" s="117">
        <f>VLOOKUP($A259+ROUND((COLUMN()-2)/24,5),АТС!$A$41:$F$784,6)+'Иные услуги '!$C$5+'РСТ РСО-А'!$K$6+'РСТ РСО-А'!$F$9</f>
        <v>4115.0420000000004</v>
      </c>
      <c r="P259" s="117">
        <f>VLOOKUP($A259+ROUND((COLUMN()-2)/24,5),АТС!$A$41:$F$784,6)+'Иные услуги '!$C$5+'РСТ РСО-А'!$K$6+'РСТ РСО-А'!$F$9</f>
        <v>4115.0020000000004</v>
      </c>
      <c r="Q259" s="117">
        <f>VLOOKUP($A259+ROUND((COLUMN()-2)/24,5),АТС!$A$41:$F$784,6)+'Иные услуги '!$C$5+'РСТ РСО-А'!$K$6+'РСТ РСО-А'!$F$9</f>
        <v>4115.0519999999997</v>
      </c>
      <c r="R259" s="117">
        <f>VLOOKUP($A259+ROUND((COLUMN()-2)/24,5),АТС!$A$41:$F$784,6)+'Иные услуги '!$C$5+'РСТ РСО-А'!$K$6+'РСТ РСО-А'!$F$9</f>
        <v>4115.2920000000004</v>
      </c>
      <c r="S259" s="117">
        <f>VLOOKUP($A259+ROUND((COLUMN()-2)/24,5),АТС!$A$41:$F$784,6)+'Иные услуги '!$C$5+'РСТ РСО-А'!$K$6+'РСТ РСО-А'!$F$9</f>
        <v>4115.2820000000002</v>
      </c>
      <c r="T259" s="117">
        <f>VLOOKUP($A259+ROUND((COLUMN()-2)/24,5),АТС!$A$41:$F$784,6)+'Иные услуги '!$C$5+'РСТ РСО-А'!$K$6+'РСТ РСО-А'!$F$9</f>
        <v>4115.2219999999998</v>
      </c>
      <c r="U259" s="117">
        <f>VLOOKUP($A259+ROUND((COLUMN()-2)/24,5),АТС!$A$41:$F$784,6)+'Иные услуги '!$C$5+'РСТ РСО-А'!$K$6+'РСТ РСО-А'!$F$9</f>
        <v>4115.2420000000002</v>
      </c>
      <c r="V259" s="117">
        <f>VLOOKUP($A259+ROUND((COLUMN()-2)/24,5),АТС!$A$41:$F$784,6)+'Иные услуги '!$C$5+'РСТ РСО-А'!$K$6+'РСТ РСО-А'!$F$9</f>
        <v>4114.8119999999999</v>
      </c>
      <c r="W259" s="117">
        <f>VLOOKUP($A259+ROUND((COLUMN()-2)/24,5),АТС!$A$41:$F$784,6)+'Иные услуги '!$C$5+'РСТ РСО-А'!$K$6+'РСТ РСО-А'!$F$9</f>
        <v>4114.7520000000004</v>
      </c>
      <c r="X259" s="117">
        <f>VLOOKUP($A259+ROUND((COLUMN()-2)/24,5),АТС!$A$41:$F$784,6)+'Иные услуги '!$C$5+'РСТ РСО-А'!$K$6+'РСТ РСО-А'!$F$9</f>
        <v>4114.2920000000004</v>
      </c>
      <c r="Y259" s="117">
        <f>VLOOKUP($A259+ROUND((COLUMN()-2)/24,5),АТС!$A$41:$F$784,6)+'Иные услуги '!$C$5+'РСТ РСО-А'!$K$6+'РСТ РСО-А'!$F$9</f>
        <v>4113.6019999999999</v>
      </c>
    </row>
    <row r="260" spans="1:25" x14ac:dyDescent="0.2">
      <c r="A260" s="66">
        <f t="shared" si="9"/>
        <v>43636</v>
      </c>
      <c r="B260" s="117">
        <f>VLOOKUP($A260+ROUND((COLUMN()-2)/24,5),АТС!$A$41:$F$784,6)+'Иные услуги '!$C$5+'РСТ РСО-А'!$K$6+'РСТ РСО-А'!$F$9</f>
        <v>4115.2020000000002</v>
      </c>
      <c r="C260" s="117">
        <f>VLOOKUP($A260+ROUND((COLUMN()-2)/24,5),АТС!$A$41:$F$784,6)+'Иные услуги '!$C$5+'РСТ РСО-А'!$K$6+'РСТ РСО-А'!$F$9</f>
        <v>4114.9520000000002</v>
      </c>
      <c r="D260" s="117">
        <f>VLOOKUP($A260+ROUND((COLUMN()-2)/24,5),АТС!$A$41:$F$784,6)+'Иные услуги '!$C$5+'РСТ РСО-А'!$K$6+'РСТ РСО-А'!$F$9</f>
        <v>4115.1019999999999</v>
      </c>
      <c r="E260" s="117">
        <f>VLOOKUP($A260+ROUND((COLUMN()-2)/24,5),АТС!$A$41:$F$784,6)+'Иные услуги '!$C$5+'РСТ РСО-А'!$K$6+'РСТ РСО-А'!$F$9</f>
        <v>4115.8220000000001</v>
      </c>
      <c r="F260" s="117">
        <f>VLOOKUP($A260+ROUND((COLUMN()-2)/24,5),АТС!$A$41:$F$784,6)+'Иные услуги '!$C$5+'РСТ РСО-А'!$K$6+'РСТ РСО-А'!$F$9</f>
        <v>4115.8220000000001</v>
      </c>
      <c r="G260" s="117">
        <f>VLOOKUP($A260+ROUND((COLUMN()-2)/24,5),АТС!$A$41:$F$784,6)+'Иные услуги '!$C$5+'РСТ РСО-А'!$K$6+'РСТ РСО-А'!$F$9</f>
        <v>4115.8220000000001</v>
      </c>
      <c r="H260" s="117">
        <f>VLOOKUP($A260+ROUND((COLUMN()-2)/24,5),АТС!$A$41:$F$784,6)+'Иные услуги '!$C$5+'РСТ РСО-А'!$K$6+'РСТ РСО-А'!$F$9</f>
        <v>4114.9719999999998</v>
      </c>
      <c r="I260" s="117">
        <f>VLOOKUP($A260+ROUND((COLUMN()-2)/24,5),АТС!$A$41:$F$784,6)+'Иные услуги '!$C$5+'РСТ РСО-А'!$K$6+'РСТ РСО-А'!$F$9</f>
        <v>4115.0320000000002</v>
      </c>
      <c r="J260" s="117">
        <f>VLOOKUP($A260+ROUND((COLUMN()-2)/24,5),АТС!$A$41:$F$784,6)+'Иные услуги '!$C$5+'РСТ РСО-А'!$K$6+'РСТ РСО-А'!$F$9</f>
        <v>4115.232</v>
      </c>
      <c r="K260" s="117">
        <f>VLOOKUP($A260+ROUND((COLUMN()-2)/24,5),АТС!$A$41:$F$784,6)+'Иные услуги '!$C$5+'РСТ РСО-А'!$K$6+'РСТ РСО-А'!$F$9</f>
        <v>4115.2719999999999</v>
      </c>
      <c r="L260" s="117">
        <f>VLOOKUP($A260+ROUND((COLUMN()-2)/24,5),АТС!$A$41:$F$784,6)+'Иные услуги '!$C$5+'РСТ РСО-А'!$K$6+'РСТ РСО-А'!$F$9</f>
        <v>4115.3019999999997</v>
      </c>
      <c r="M260" s="117">
        <f>VLOOKUP($A260+ROUND((COLUMN()-2)/24,5),АТС!$A$41:$F$784,6)+'Иные услуги '!$C$5+'РСТ РСО-А'!$K$6+'РСТ РСО-А'!$F$9</f>
        <v>4115.3419999999996</v>
      </c>
      <c r="N260" s="117">
        <f>VLOOKUP($A260+ROUND((COLUMN()-2)/24,5),АТС!$A$41:$F$784,6)+'Иные услуги '!$C$5+'РСТ РСО-А'!$K$6+'РСТ РСО-А'!$F$9</f>
        <v>4115.3519999999999</v>
      </c>
      <c r="O260" s="117">
        <f>VLOOKUP($A260+ROUND((COLUMN()-2)/24,5),АТС!$A$41:$F$784,6)+'Иные услуги '!$C$5+'РСТ РСО-А'!$K$6+'РСТ РСО-А'!$F$9</f>
        <v>4115.3419999999996</v>
      </c>
      <c r="P260" s="117">
        <f>VLOOKUP($A260+ROUND((COLUMN()-2)/24,5),АТС!$A$41:$F$784,6)+'Иные услуги '!$C$5+'РСТ РСО-А'!$K$6+'РСТ РСО-А'!$F$9</f>
        <v>4115.0119999999997</v>
      </c>
      <c r="Q260" s="117">
        <f>VLOOKUP($A260+ROUND((COLUMN()-2)/24,5),АТС!$A$41:$F$784,6)+'Иные услуги '!$C$5+'РСТ РСО-А'!$K$6+'РСТ РСО-А'!$F$9</f>
        <v>4115.0020000000004</v>
      </c>
      <c r="R260" s="117">
        <f>VLOOKUP($A260+ROUND((COLUMN()-2)/24,5),АТС!$A$41:$F$784,6)+'Иные услуги '!$C$5+'РСТ РСО-А'!$K$6+'РСТ РСО-А'!$F$9</f>
        <v>4115.0219999999999</v>
      </c>
      <c r="S260" s="117">
        <f>VLOOKUP($A260+ROUND((COLUMN()-2)/24,5),АТС!$A$41:$F$784,6)+'Иные услуги '!$C$5+'РСТ РСО-А'!$K$6+'РСТ РСО-А'!$F$9</f>
        <v>4115.0020000000004</v>
      </c>
      <c r="T260" s="117">
        <f>VLOOKUP($A260+ROUND((COLUMN()-2)/24,5),АТС!$A$41:$F$784,6)+'Иные услуги '!$C$5+'РСТ РСО-А'!$K$6+'РСТ РСО-А'!$F$9</f>
        <v>4115.2920000000004</v>
      </c>
      <c r="U260" s="117">
        <f>VLOOKUP($A260+ROUND((COLUMN()-2)/24,5),АТС!$A$41:$F$784,6)+'Иные услуги '!$C$5+'РСТ РСО-А'!$K$6+'РСТ РСО-А'!$F$9</f>
        <v>4115.2920000000004</v>
      </c>
      <c r="V260" s="117">
        <f>VLOOKUP($A260+ROUND((COLUMN()-2)/24,5),АТС!$A$41:$F$784,6)+'Иные услуги '!$C$5+'РСТ РСО-А'!$K$6+'РСТ РСО-А'!$F$9</f>
        <v>4114.9319999999998</v>
      </c>
      <c r="W260" s="117">
        <f>VLOOKUP($A260+ROUND((COLUMN()-2)/24,5),АТС!$A$41:$F$784,6)+'Иные услуги '!$C$5+'РСТ РСО-А'!$K$6+'РСТ РСО-А'!$F$9</f>
        <v>4114.9619999999995</v>
      </c>
      <c r="X260" s="117">
        <f>VLOOKUP($A260+ROUND((COLUMN()-2)/24,5),АТС!$A$41:$F$784,6)+'Иные услуги '!$C$5+'РСТ РСО-А'!$K$6+'РСТ РСО-А'!$F$9</f>
        <v>4114.6419999999998</v>
      </c>
      <c r="Y260" s="117">
        <f>VLOOKUP($A260+ROUND((COLUMN()-2)/24,5),АТС!$A$41:$F$784,6)+'Иные услуги '!$C$5+'РСТ РСО-А'!$K$6+'РСТ РСО-А'!$F$9</f>
        <v>4114.2820000000002</v>
      </c>
    </row>
    <row r="261" spans="1:25" x14ac:dyDescent="0.2">
      <c r="A261" s="66">
        <f t="shared" si="9"/>
        <v>43637</v>
      </c>
      <c r="B261" s="117">
        <f>VLOOKUP($A261+ROUND((COLUMN()-2)/24,5),АТС!$A$41:$F$784,6)+'Иные услуги '!$C$5+'РСТ РСО-А'!$K$6+'РСТ РСО-А'!$F$9</f>
        <v>4115.1719999999996</v>
      </c>
      <c r="C261" s="117">
        <f>VLOOKUP($A261+ROUND((COLUMN()-2)/24,5),АТС!$A$41:$F$784,6)+'Иные услуги '!$C$5+'РСТ РСО-А'!$K$6+'РСТ РСО-А'!$F$9</f>
        <v>4114.982</v>
      </c>
      <c r="D261" s="117">
        <f>VLOOKUP($A261+ROUND((COLUMN()-2)/24,5),АТС!$A$41:$F$784,6)+'Иные услуги '!$C$5+'РСТ РСО-А'!$K$6+'РСТ РСО-А'!$F$9</f>
        <v>4115.0119999999997</v>
      </c>
      <c r="E261" s="117">
        <f>VLOOKUP($A261+ROUND((COLUMN()-2)/24,5),АТС!$A$41:$F$784,6)+'Иные услуги '!$C$5+'РСТ РСО-А'!$K$6+'РСТ РСО-А'!$F$9</f>
        <v>4115.0720000000001</v>
      </c>
      <c r="F261" s="117">
        <f>VLOOKUP($A261+ROUND((COLUMN()-2)/24,5),АТС!$A$41:$F$784,6)+'Иные услуги '!$C$5+'РСТ РСО-А'!$K$6+'РСТ РСО-А'!$F$9</f>
        <v>4114.9619999999995</v>
      </c>
      <c r="G261" s="117">
        <f>VLOOKUP($A261+ROUND((COLUMN()-2)/24,5),АТС!$A$41:$F$784,6)+'Иные услуги '!$C$5+'РСТ РСО-А'!$K$6+'РСТ РСО-А'!$F$9</f>
        <v>4114.9719999999998</v>
      </c>
      <c r="H261" s="117">
        <f>VLOOKUP($A261+ROUND((COLUMN()-2)/24,5),АТС!$A$41:$F$784,6)+'Иные услуги '!$C$5+'РСТ РСО-А'!$K$6+'РСТ РСО-А'!$F$9</f>
        <v>4114.3720000000003</v>
      </c>
      <c r="I261" s="117">
        <f>VLOOKUP($A261+ROUND((COLUMN()-2)/24,5),АТС!$A$41:$F$784,6)+'Иные услуги '!$C$5+'РСТ РСО-А'!$K$6+'РСТ РСО-А'!$F$9</f>
        <v>4114.7520000000004</v>
      </c>
      <c r="J261" s="117">
        <f>VLOOKUP($A261+ROUND((COLUMN()-2)/24,5),АТС!$A$41:$F$784,6)+'Иные услуги '!$C$5+'РСТ РСО-А'!$K$6+'РСТ РСО-А'!$F$9</f>
        <v>4115.1719999999996</v>
      </c>
      <c r="K261" s="117">
        <f>VLOOKUP($A261+ROUND((COLUMN()-2)/24,5),АТС!$A$41:$F$784,6)+'Иные услуги '!$C$5+'РСТ РСО-А'!$K$6+'РСТ РСО-А'!$F$9</f>
        <v>4115.2420000000002</v>
      </c>
      <c r="L261" s="117">
        <f>VLOOKUP($A261+ROUND((COLUMN()-2)/24,5),АТС!$A$41:$F$784,6)+'Иные услуги '!$C$5+'РСТ РСО-А'!$K$6+'РСТ РСО-А'!$F$9</f>
        <v>4115.2719999999999</v>
      </c>
      <c r="M261" s="117">
        <f>VLOOKUP($A261+ROUND((COLUMN()-2)/24,5),АТС!$A$41:$F$784,6)+'Иные услуги '!$C$5+'РСТ РСО-А'!$K$6+'РСТ РСО-А'!$F$9</f>
        <v>4115.3019999999997</v>
      </c>
      <c r="N261" s="117">
        <f>VLOOKUP($A261+ROUND((COLUMN()-2)/24,5),АТС!$A$41:$F$784,6)+'Иные услуги '!$C$5+'РСТ РСО-А'!$K$6+'РСТ РСО-А'!$F$9</f>
        <v>4115.2820000000002</v>
      </c>
      <c r="O261" s="117">
        <f>VLOOKUP($A261+ROUND((COLUMN()-2)/24,5),АТС!$A$41:$F$784,6)+'Иные услуги '!$C$5+'РСТ РСО-А'!$K$6+'РСТ РСО-А'!$F$9</f>
        <v>4114.9920000000002</v>
      </c>
      <c r="P261" s="117">
        <f>VLOOKUP($A261+ROUND((COLUMN()-2)/24,5),АТС!$A$41:$F$784,6)+'Иные услуги '!$C$5+'РСТ РСО-А'!$K$6+'РСТ РСО-А'!$F$9</f>
        <v>4115.0020000000004</v>
      </c>
      <c r="Q261" s="117">
        <f>VLOOKUP($A261+ROUND((COLUMN()-2)/24,5),АТС!$A$41:$F$784,6)+'Иные услуги '!$C$5+'РСТ РСО-А'!$K$6+'РСТ РСО-А'!$F$9</f>
        <v>4114.982</v>
      </c>
      <c r="R261" s="117">
        <f>VLOOKUP($A261+ROUND((COLUMN()-2)/24,5),АТС!$A$41:$F$784,6)+'Иные услуги '!$C$5+'РСТ РСО-А'!$K$6+'РСТ РСО-А'!$F$9</f>
        <v>4114.9619999999995</v>
      </c>
      <c r="S261" s="117">
        <f>VLOOKUP($A261+ROUND((COLUMN()-2)/24,5),АТС!$A$41:$F$784,6)+'Иные услуги '!$C$5+'РСТ РСО-А'!$K$6+'РСТ РСО-А'!$F$9</f>
        <v>4115.0219999999999</v>
      </c>
      <c r="T261" s="117">
        <f>VLOOKUP($A261+ROUND((COLUMN()-2)/24,5),АТС!$A$41:$F$784,6)+'Иные услуги '!$C$5+'РСТ РСО-А'!$K$6+'РСТ РСО-А'!$F$9</f>
        <v>4115.192</v>
      </c>
      <c r="U261" s="117">
        <f>VLOOKUP($A261+ROUND((COLUMN()-2)/24,5),АТС!$A$41:$F$784,6)+'Иные услуги '!$C$5+'РСТ РСО-А'!$K$6+'РСТ РСО-А'!$F$9</f>
        <v>4115.2020000000002</v>
      </c>
      <c r="V261" s="117">
        <f>VLOOKUP($A261+ROUND((COLUMN()-2)/24,5),АТС!$A$41:$F$784,6)+'Иные услуги '!$C$5+'РСТ РСО-А'!$K$6+'РСТ РСО-А'!$F$9</f>
        <v>4114.7219999999998</v>
      </c>
      <c r="W261" s="117">
        <f>VLOOKUP($A261+ROUND((COLUMN()-2)/24,5),АТС!$A$41:$F$784,6)+'Иные услуги '!$C$5+'РСТ РСО-А'!$K$6+'РСТ РСО-А'!$F$9</f>
        <v>4114.8620000000001</v>
      </c>
      <c r="X261" s="117">
        <f>VLOOKUP($A261+ROUND((COLUMN()-2)/24,5),АТС!$A$41:$F$784,6)+'Иные услуги '!$C$5+'РСТ РСО-А'!$K$6+'РСТ РСО-А'!$F$9</f>
        <v>4114.442</v>
      </c>
      <c r="Y261" s="117">
        <f>VLOOKUP($A261+ROUND((COLUMN()-2)/24,5),АТС!$A$41:$F$784,6)+'Иные услуги '!$C$5+'РСТ РСО-А'!$K$6+'РСТ РСО-А'!$F$9</f>
        <v>4114.0820000000003</v>
      </c>
    </row>
    <row r="262" spans="1:25" x14ac:dyDescent="0.2">
      <c r="A262" s="66">
        <f t="shared" si="9"/>
        <v>43638</v>
      </c>
      <c r="B262" s="117">
        <f>VLOOKUP($A262+ROUND((COLUMN()-2)/24,5),АТС!$A$41:$F$784,6)+'Иные услуги '!$C$5+'РСТ РСО-А'!$K$6+'РСТ РСО-А'!$F$9</f>
        <v>4115.0320000000002</v>
      </c>
      <c r="C262" s="117">
        <f>VLOOKUP($A262+ROUND((COLUMN()-2)/24,5),АТС!$A$41:$F$784,6)+'Иные услуги '!$C$5+'РСТ РСО-А'!$K$6+'РСТ РСО-А'!$F$9</f>
        <v>4114.9920000000002</v>
      </c>
      <c r="D262" s="117">
        <f>VLOOKUP($A262+ROUND((COLUMN()-2)/24,5),АТС!$A$41:$F$784,6)+'Иные услуги '!$C$5+'РСТ РСО-А'!$K$6+'РСТ РСО-А'!$F$9</f>
        <v>4115.1319999999996</v>
      </c>
      <c r="E262" s="117">
        <f>VLOOKUP($A262+ROUND((COLUMN()-2)/24,5),АТС!$A$41:$F$784,6)+'Иные услуги '!$C$5+'РСТ РСО-А'!$K$6+'РСТ РСО-А'!$F$9</f>
        <v>4115.152</v>
      </c>
      <c r="F262" s="117">
        <f>VLOOKUP($A262+ROUND((COLUMN()-2)/24,5),АТС!$A$41:$F$784,6)+'Иные услуги '!$C$5+'РСТ РСО-А'!$K$6+'РСТ РСО-А'!$F$9</f>
        <v>4115.0919999999996</v>
      </c>
      <c r="G262" s="117">
        <f>VLOOKUP($A262+ROUND((COLUMN()-2)/24,5),АТС!$A$41:$F$784,6)+'Иные услуги '!$C$5+'РСТ РСО-А'!$K$6+'РСТ РСО-А'!$F$9</f>
        <v>4115.1120000000001</v>
      </c>
      <c r="H262" s="117">
        <f>VLOOKUP($A262+ROUND((COLUMN()-2)/24,5),АТС!$A$41:$F$784,6)+'Иные услуги '!$C$5+'РСТ РСО-А'!$K$6+'РСТ РСО-А'!$F$9</f>
        <v>4114.9520000000002</v>
      </c>
      <c r="I262" s="117">
        <f>VLOOKUP($A262+ROUND((COLUMN()-2)/24,5),АТС!$A$41:$F$784,6)+'Иные услуги '!$C$5+'РСТ РСО-А'!$K$6+'РСТ РСО-А'!$F$9</f>
        <v>4114.8720000000003</v>
      </c>
      <c r="J262" s="117">
        <f>VLOOKUP($A262+ROUND((COLUMN()-2)/24,5),АТС!$A$41:$F$784,6)+'Иные услуги '!$C$5+'РСТ РСО-А'!$K$6+'РСТ РСО-А'!$F$9</f>
        <v>4115.192</v>
      </c>
      <c r="K262" s="117">
        <f>VLOOKUP($A262+ROUND((COLUMN()-2)/24,5),АТС!$A$41:$F$784,6)+'Иные услуги '!$C$5+'РСТ РСО-А'!$K$6+'РСТ РСО-А'!$F$9</f>
        <v>4115.2920000000004</v>
      </c>
      <c r="L262" s="117">
        <f>VLOOKUP($A262+ROUND((COLUMN()-2)/24,5),АТС!$A$41:$F$784,6)+'Иные услуги '!$C$5+'РСТ РСО-А'!$K$6+'РСТ РСО-А'!$F$9</f>
        <v>4115.2820000000002</v>
      </c>
      <c r="M262" s="117">
        <f>VLOOKUP($A262+ROUND((COLUMN()-2)/24,5),АТС!$A$41:$F$784,6)+'Иные услуги '!$C$5+'РСТ РСО-А'!$K$6+'РСТ РСО-А'!$F$9</f>
        <v>4115.2820000000002</v>
      </c>
      <c r="N262" s="117">
        <f>VLOOKUP($A262+ROUND((COLUMN()-2)/24,5),АТС!$A$41:$F$784,6)+'Иные услуги '!$C$5+'РСТ РСО-А'!$K$6+'РСТ РСО-А'!$F$9</f>
        <v>4115.2719999999999</v>
      </c>
      <c r="O262" s="117">
        <f>VLOOKUP($A262+ROUND((COLUMN()-2)/24,5),АТС!$A$41:$F$784,6)+'Иные услуги '!$C$5+'РСТ РСО-А'!$K$6+'РСТ РСО-А'!$F$9</f>
        <v>4115.0619999999999</v>
      </c>
      <c r="P262" s="117">
        <f>VLOOKUP($A262+ROUND((COLUMN()-2)/24,5),АТС!$A$41:$F$784,6)+'Иные услуги '!$C$5+'РСТ РСО-А'!$K$6+'РСТ РСО-А'!$F$9</f>
        <v>4115.0619999999999</v>
      </c>
      <c r="Q262" s="117">
        <f>VLOOKUP($A262+ROUND((COLUMN()-2)/24,5),АТС!$A$41:$F$784,6)+'Иные услуги '!$C$5+'РСТ РСО-А'!$K$6+'РСТ РСО-А'!$F$9</f>
        <v>4115.1019999999999</v>
      </c>
      <c r="R262" s="117">
        <f>VLOOKUP($A262+ROUND((COLUMN()-2)/24,5),АТС!$A$41:$F$784,6)+'Иные услуги '!$C$5+'РСТ РСО-А'!$K$6+'РСТ РСО-А'!$F$9</f>
        <v>4115.1019999999999</v>
      </c>
      <c r="S262" s="117">
        <f>VLOOKUP($A262+ROUND((COLUMN()-2)/24,5),АТС!$A$41:$F$784,6)+'Иные услуги '!$C$5+'РСТ РСО-А'!$K$6+'РСТ РСО-А'!$F$9</f>
        <v>4115.0420000000004</v>
      </c>
      <c r="T262" s="117">
        <f>VLOOKUP($A262+ROUND((COLUMN()-2)/24,5),АТС!$A$41:$F$784,6)+'Иные услуги '!$C$5+'РСТ РСО-А'!$K$6+'РСТ РСО-А'!$F$9</f>
        <v>4115.2619999999997</v>
      </c>
      <c r="U262" s="117">
        <f>VLOOKUP($A262+ROUND((COLUMN()-2)/24,5),АТС!$A$41:$F$784,6)+'Иные услуги '!$C$5+'РСТ РСО-А'!$K$6+'РСТ РСО-А'!$F$9</f>
        <v>4115.2420000000002</v>
      </c>
      <c r="V262" s="117">
        <f>VLOOKUP($A262+ROUND((COLUMN()-2)/24,5),АТС!$A$41:$F$784,6)+'Иные услуги '!$C$5+'РСТ РСО-А'!$K$6+'РСТ РСО-А'!$F$9</f>
        <v>4114.7920000000004</v>
      </c>
      <c r="W262" s="117">
        <f>VLOOKUP($A262+ROUND((COLUMN()-2)/24,5),АТС!$A$41:$F$784,6)+'Иные услуги '!$C$5+'РСТ РСО-А'!$K$6+'РСТ РСО-А'!$F$9</f>
        <v>4114.8119999999999</v>
      </c>
      <c r="X262" s="117">
        <f>VLOOKUP($A262+ROUND((COLUMN()-2)/24,5),АТС!$A$41:$F$784,6)+'Иные услуги '!$C$5+'РСТ РСО-А'!$K$6+'РСТ РСО-А'!$F$9</f>
        <v>4114.4319999999998</v>
      </c>
      <c r="Y262" s="117">
        <f>VLOOKUP($A262+ROUND((COLUMN()-2)/24,5),АТС!$A$41:$F$784,6)+'Иные услуги '!$C$5+'РСТ РСО-А'!$K$6+'РСТ РСО-А'!$F$9</f>
        <v>4114.0720000000001</v>
      </c>
    </row>
    <row r="263" spans="1:25" x14ac:dyDescent="0.2">
      <c r="A263" s="66">
        <f t="shared" si="9"/>
        <v>43639</v>
      </c>
      <c r="B263" s="117">
        <f>VLOOKUP($A263+ROUND((COLUMN()-2)/24,5),АТС!$A$41:$F$784,6)+'Иные услуги '!$C$5+'РСТ РСО-А'!$K$6+'РСТ РСО-А'!$F$9</f>
        <v>4115.0720000000001</v>
      </c>
      <c r="C263" s="117">
        <f>VLOOKUP($A263+ROUND((COLUMN()-2)/24,5),АТС!$A$41:$F$784,6)+'Иные услуги '!$C$5+'РСТ РСО-А'!$K$6+'РСТ РСО-А'!$F$9</f>
        <v>4114.982</v>
      </c>
      <c r="D263" s="117">
        <f>VLOOKUP($A263+ROUND((COLUMN()-2)/24,5),АТС!$A$41:$F$784,6)+'Иные услуги '!$C$5+'РСТ РСО-А'!$K$6+'РСТ РСО-А'!$F$9</f>
        <v>4115.0119999999997</v>
      </c>
      <c r="E263" s="117">
        <f>VLOOKUP($A263+ROUND((COLUMN()-2)/24,5),АТС!$A$41:$F$784,6)+'Иные услуги '!$C$5+'РСТ РСО-А'!$K$6+'РСТ РСО-А'!$F$9</f>
        <v>4115.0919999999996</v>
      </c>
      <c r="F263" s="117">
        <f>VLOOKUP($A263+ROUND((COLUMN()-2)/24,5),АТС!$A$41:$F$784,6)+'Иные услуги '!$C$5+'РСТ РСО-А'!$K$6+'РСТ РСО-А'!$F$9</f>
        <v>4114.9920000000002</v>
      </c>
      <c r="G263" s="117">
        <f>VLOOKUP($A263+ROUND((COLUMN()-2)/24,5),АТС!$A$41:$F$784,6)+'Иные услуги '!$C$5+'РСТ РСО-А'!$K$6+'РСТ РСО-А'!$F$9</f>
        <v>4115.0119999999997</v>
      </c>
      <c r="H263" s="117">
        <f>VLOOKUP($A263+ROUND((COLUMN()-2)/24,5),АТС!$A$41:$F$784,6)+'Иные услуги '!$C$5+'РСТ РСО-А'!$K$6+'РСТ РСО-А'!$F$9</f>
        <v>4115.0619999999999</v>
      </c>
      <c r="I263" s="117">
        <f>VLOOKUP($A263+ROUND((COLUMN()-2)/24,5),АТС!$A$41:$F$784,6)+'Иные услуги '!$C$5+'РСТ РСО-А'!$K$6+'РСТ РСО-А'!$F$9</f>
        <v>4114.8819999999996</v>
      </c>
      <c r="J263" s="117">
        <f>VLOOKUP($A263+ROUND((COLUMN()-2)/24,5),АТС!$A$41:$F$784,6)+'Иные услуги '!$C$5+'РСТ РСО-А'!$K$6+'РСТ РСО-А'!$F$9</f>
        <v>4115.1819999999998</v>
      </c>
      <c r="K263" s="117">
        <f>VLOOKUP($A263+ROUND((COLUMN()-2)/24,5),АТС!$A$41:$F$784,6)+'Иные услуги '!$C$5+'РСТ РСО-А'!$K$6+'РСТ РСО-А'!$F$9</f>
        <v>4115.2020000000002</v>
      </c>
      <c r="L263" s="117">
        <f>VLOOKUP($A263+ROUND((COLUMN()-2)/24,5),АТС!$A$41:$F$784,6)+'Иные услуги '!$C$5+'РСТ РСО-А'!$K$6+'РСТ РСО-А'!$F$9</f>
        <v>4115.2119999999995</v>
      </c>
      <c r="M263" s="117">
        <f>VLOOKUP($A263+ROUND((COLUMN()-2)/24,5),АТС!$A$41:$F$784,6)+'Иные услуги '!$C$5+'РСТ РСО-А'!$K$6+'РСТ РСО-А'!$F$9</f>
        <v>4115.2219999999998</v>
      </c>
      <c r="N263" s="117">
        <f>VLOOKUP($A263+ROUND((COLUMN()-2)/24,5),АТС!$A$41:$F$784,6)+'Иные услуги '!$C$5+'РСТ РСО-А'!$K$6+'РСТ РСО-А'!$F$9</f>
        <v>4115.2219999999998</v>
      </c>
      <c r="O263" s="117">
        <f>VLOOKUP($A263+ROUND((COLUMN()-2)/24,5),АТС!$A$41:$F$784,6)+'Иные услуги '!$C$5+'РСТ РСО-А'!$K$6+'РСТ РСО-А'!$F$9</f>
        <v>4115.0219999999999</v>
      </c>
      <c r="P263" s="117">
        <f>VLOOKUP($A263+ROUND((COLUMN()-2)/24,5),АТС!$A$41:$F$784,6)+'Иные услуги '!$C$5+'РСТ РСО-А'!$K$6+'РСТ РСО-А'!$F$9</f>
        <v>4115.0320000000002</v>
      </c>
      <c r="Q263" s="117">
        <f>VLOOKUP($A263+ROUND((COLUMN()-2)/24,5),АТС!$A$41:$F$784,6)+'Иные услуги '!$C$5+'РСТ РСО-А'!$K$6+'РСТ РСО-А'!$F$9</f>
        <v>4115.0820000000003</v>
      </c>
      <c r="R263" s="117">
        <f>VLOOKUP($A263+ROUND((COLUMN()-2)/24,5),АТС!$A$41:$F$784,6)+'Иные услуги '!$C$5+'РСТ РСО-А'!$K$6+'РСТ РСО-А'!$F$9</f>
        <v>4115.0820000000003</v>
      </c>
      <c r="S263" s="117">
        <f>VLOOKUP($A263+ROUND((COLUMN()-2)/24,5),АТС!$A$41:$F$784,6)+'Иные услуги '!$C$5+'РСТ РСО-А'!$K$6+'РСТ РСО-А'!$F$9</f>
        <v>4115.0820000000003</v>
      </c>
      <c r="T263" s="117">
        <f>VLOOKUP($A263+ROUND((COLUMN()-2)/24,5),АТС!$A$41:$F$784,6)+'Иные услуги '!$C$5+'РСТ РСО-А'!$K$6+'РСТ РСО-А'!$F$9</f>
        <v>4115.2420000000002</v>
      </c>
      <c r="U263" s="117">
        <f>VLOOKUP($A263+ROUND((COLUMN()-2)/24,5),АТС!$A$41:$F$784,6)+'Иные услуги '!$C$5+'РСТ РСО-А'!$K$6+'РСТ РСО-А'!$F$9</f>
        <v>4115.0420000000004</v>
      </c>
      <c r="V263" s="117">
        <f>VLOOKUP($A263+ROUND((COLUMN()-2)/24,5),АТС!$A$41:$F$784,6)+'Иные услуги '!$C$5+'РСТ РСО-А'!$K$6+'РСТ РСО-А'!$F$9</f>
        <v>4114.5619999999999</v>
      </c>
      <c r="W263" s="117">
        <f>VLOOKUP($A263+ROUND((COLUMN()-2)/24,5),АТС!$A$41:$F$784,6)+'Иные услуги '!$C$5+'РСТ РСО-А'!$K$6+'РСТ РСО-А'!$F$9</f>
        <v>4114.5219999999999</v>
      </c>
      <c r="X263" s="117">
        <f>VLOOKUP($A263+ROUND((COLUMN()-2)/24,5),АТС!$A$41:$F$784,6)+'Иные услуги '!$C$5+'РСТ РСО-А'!$K$6+'РСТ РСО-А'!$F$9</f>
        <v>4113.8320000000003</v>
      </c>
      <c r="Y263" s="117">
        <f>VLOOKUP($A263+ROUND((COLUMN()-2)/24,5),АТС!$A$41:$F$784,6)+'Иные услуги '!$C$5+'РСТ РСО-А'!$K$6+'РСТ РСО-А'!$F$9</f>
        <v>4113.192</v>
      </c>
    </row>
    <row r="264" spans="1:25" x14ac:dyDescent="0.2">
      <c r="A264" s="66">
        <f t="shared" si="9"/>
        <v>43640</v>
      </c>
      <c r="B264" s="117">
        <f>VLOOKUP($A264+ROUND((COLUMN()-2)/24,5),АТС!$A$41:$F$784,6)+'Иные услуги '!$C$5+'РСТ РСО-А'!$K$6+'РСТ РСО-А'!$F$9</f>
        <v>4114.8620000000001</v>
      </c>
      <c r="C264" s="117">
        <f>VLOOKUP($A264+ROUND((COLUMN()-2)/24,5),АТС!$A$41:$F$784,6)+'Иные услуги '!$C$5+'РСТ РСО-А'!$K$6+'РСТ РСО-А'!$F$9</f>
        <v>4114.8419999999996</v>
      </c>
      <c r="D264" s="117">
        <f>VLOOKUP($A264+ROUND((COLUMN()-2)/24,5),АТС!$A$41:$F$784,6)+'Иные услуги '!$C$5+'РСТ РСО-А'!$K$6+'РСТ РСО-А'!$F$9</f>
        <v>4114.9619999999995</v>
      </c>
      <c r="E264" s="117">
        <f>VLOOKUP($A264+ROUND((COLUMN()-2)/24,5),АТС!$A$41:$F$784,6)+'Иные услуги '!$C$5+'РСТ РСО-А'!$K$6+'РСТ РСО-А'!$F$9</f>
        <v>4114.8620000000001</v>
      </c>
      <c r="F264" s="117">
        <f>VLOOKUP($A264+ROUND((COLUMN()-2)/24,5),АТС!$A$41:$F$784,6)+'Иные услуги '!$C$5+'РСТ РСО-А'!$K$6+'РСТ РСО-А'!$F$9</f>
        <v>4114.652</v>
      </c>
      <c r="G264" s="117">
        <f>VLOOKUP($A264+ROUND((COLUMN()-2)/24,5),АТС!$A$41:$F$784,6)+'Иные услуги '!$C$5+'РСТ РСО-А'!$K$6+'РСТ РСО-А'!$F$9</f>
        <v>4114.692</v>
      </c>
      <c r="H264" s="117">
        <f>VLOOKUP($A264+ROUND((COLUMN()-2)/24,5),АТС!$A$41:$F$784,6)+'Иные услуги '!$C$5+'РСТ РСО-А'!$K$6+'РСТ РСО-А'!$F$9</f>
        <v>4114.0519999999997</v>
      </c>
      <c r="I264" s="117">
        <f>VLOOKUP($A264+ROUND((COLUMN()-2)/24,5),АТС!$A$41:$F$784,6)+'Иные услуги '!$C$5+'РСТ РСО-А'!$K$6+'РСТ РСО-А'!$F$9</f>
        <v>4114.3819999999996</v>
      </c>
      <c r="J264" s="117">
        <f>VLOOKUP($A264+ROUND((COLUMN()-2)/24,5),АТС!$A$41:$F$784,6)+'Иные услуги '!$C$5+'РСТ РСО-А'!$K$6+'РСТ РСО-А'!$F$9</f>
        <v>4114.8220000000001</v>
      </c>
      <c r="K264" s="117">
        <f>VLOOKUP($A264+ROUND((COLUMN()-2)/24,5),АТС!$A$41:$F$784,6)+'Иные услуги '!$C$5+'РСТ РСО-А'!$K$6+'РСТ РСО-А'!$F$9</f>
        <v>4114.982</v>
      </c>
      <c r="L264" s="117">
        <f>VLOOKUP($A264+ROUND((COLUMN()-2)/24,5),АТС!$A$41:$F$784,6)+'Иные услуги '!$C$5+'РСТ РСО-А'!$K$6+'РСТ РСО-А'!$F$9</f>
        <v>4115.0619999999999</v>
      </c>
      <c r="M264" s="117">
        <f>VLOOKUP($A264+ROUND((COLUMN()-2)/24,5),АТС!$A$41:$F$784,6)+'Иные услуги '!$C$5+'РСТ РСО-А'!$K$6+'РСТ РСО-А'!$F$9</f>
        <v>4115.0720000000001</v>
      </c>
      <c r="N264" s="117">
        <f>VLOOKUP($A264+ROUND((COLUMN()-2)/24,5),АТС!$A$41:$F$784,6)+'Иные услуги '!$C$5+'РСТ РСО-А'!$K$6+'РСТ РСО-А'!$F$9</f>
        <v>4115.0420000000004</v>
      </c>
      <c r="O264" s="117">
        <f>VLOOKUP($A264+ROUND((COLUMN()-2)/24,5),АТС!$A$41:$F$784,6)+'Иные услуги '!$C$5+'РСТ РСО-А'!$K$6+'РСТ РСО-А'!$F$9</f>
        <v>4114.6719999999996</v>
      </c>
      <c r="P264" s="117">
        <f>VLOOKUP($A264+ROUND((COLUMN()-2)/24,5),АТС!$A$41:$F$784,6)+'Иные услуги '!$C$5+'РСТ РСО-А'!$K$6+'РСТ РСО-А'!$F$9</f>
        <v>4114.7219999999998</v>
      </c>
      <c r="Q264" s="117">
        <f>VLOOKUP($A264+ROUND((COLUMN()-2)/24,5),АТС!$A$41:$F$784,6)+'Иные услуги '!$C$5+'РСТ РСО-А'!$K$6+'РСТ РСО-А'!$F$9</f>
        <v>4114.8320000000003</v>
      </c>
      <c r="R264" s="117">
        <f>VLOOKUP($A264+ROUND((COLUMN()-2)/24,5),АТС!$A$41:$F$784,6)+'Иные услуги '!$C$5+'РСТ РСО-А'!$K$6+'РСТ РСО-А'!$F$9</f>
        <v>4114.902</v>
      </c>
      <c r="S264" s="117">
        <f>VLOOKUP($A264+ROUND((COLUMN()-2)/24,5),АТС!$A$41:$F$784,6)+'Иные услуги '!$C$5+'РСТ РСО-А'!$K$6+'РСТ РСО-А'!$F$9</f>
        <v>4114.9319999999998</v>
      </c>
      <c r="T264" s="117">
        <f>VLOOKUP($A264+ROUND((COLUMN()-2)/24,5),АТС!$A$41:$F$784,6)+'Иные услуги '!$C$5+'РСТ РСО-А'!$K$6+'РСТ РСО-А'!$F$9</f>
        <v>4115.1819999999998</v>
      </c>
      <c r="U264" s="117">
        <f>VLOOKUP($A264+ROUND((COLUMN()-2)/24,5),АТС!$A$41:$F$784,6)+'Иные услуги '!$C$5+'РСТ РСО-А'!$K$6+'РСТ РСО-А'!$F$9</f>
        <v>4115.152</v>
      </c>
      <c r="V264" s="117">
        <f>VLOOKUP($A264+ROUND((COLUMN()-2)/24,5),АТС!$A$41:$F$784,6)+'Иные услуги '!$C$5+'РСТ РСО-А'!$K$6+'РСТ РСО-А'!$F$9</f>
        <v>4114.3819999999996</v>
      </c>
      <c r="W264" s="117">
        <f>VLOOKUP($A264+ROUND((COLUMN()-2)/24,5),АТС!$A$41:$F$784,6)+'Иные услуги '!$C$5+'РСТ РСО-А'!$K$6+'РСТ РСО-А'!$F$9</f>
        <v>4114.1419999999998</v>
      </c>
      <c r="X264" s="117">
        <f>VLOOKUP($A264+ROUND((COLUMN()-2)/24,5),АТС!$A$41:$F$784,6)+'Иные услуги '!$C$5+'РСТ РСО-А'!$K$6+'РСТ РСО-А'!$F$9</f>
        <v>4113.232</v>
      </c>
      <c r="Y264" s="117">
        <f>VLOOKUP($A264+ROUND((COLUMN()-2)/24,5),АТС!$A$41:$F$784,6)+'Иные услуги '!$C$5+'РСТ РСО-А'!$K$6+'РСТ РСО-А'!$F$9</f>
        <v>4112.7520000000004</v>
      </c>
    </row>
    <row r="265" spans="1:25" x14ac:dyDescent="0.2">
      <c r="A265" s="66">
        <f t="shared" si="9"/>
        <v>43641</v>
      </c>
      <c r="B265" s="117">
        <f>VLOOKUP($A265+ROUND((COLUMN()-2)/24,5),АТС!$A$41:$F$784,6)+'Иные услуги '!$C$5+'РСТ РСО-А'!$K$6+'РСТ РСО-А'!$F$9</f>
        <v>4114.982</v>
      </c>
      <c r="C265" s="117">
        <f>VLOOKUP($A265+ROUND((COLUMN()-2)/24,5),АТС!$A$41:$F$784,6)+'Иные услуги '!$C$5+'РСТ РСО-А'!$K$6+'РСТ РСО-А'!$F$9</f>
        <v>4114.9719999999998</v>
      </c>
      <c r="D265" s="117">
        <f>VLOOKUP($A265+ROUND((COLUMN()-2)/24,5),АТС!$A$41:$F$784,6)+'Иные услуги '!$C$5+'РСТ РСО-А'!$K$6+'РСТ РСО-А'!$F$9</f>
        <v>4115.8119999999999</v>
      </c>
      <c r="E265" s="117">
        <f>VLOOKUP($A265+ROUND((COLUMN()-2)/24,5),АТС!$A$41:$F$784,6)+'Иные услуги '!$C$5+'РСТ РСО-А'!$K$6+'РСТ РСО-А'!$F$9</f>
        <v>4115.8220000000001</v>
      </c>
      <c r="F265" s="117">
        <f>VLOOKUP($A265+ROUND((COLUMN()-2)/24,5),АТС!$A$41:$F$784,6)+'Иные услуги '!$C$5+'РСТ РСО-А'!$K$6+'РСТ РСО-А'!$F$9</f>
        <v>4115.8220000000001</v>
      </c>
      <c r="G265" s="117">
        <f>VLOOKUP($A265+ROUND((COLUMN()-2)/24,5),АТС!$A$41:$F$784,6)+'Иные услуги '!$C$5+'РСТ РСО-А'!$K$6+'РСТ РСО-А'!$F$9</f>
        <v>4115.8220000000001</v>
      </c>
      <c r="H265" s="117">
        <f>VLOOKUP($A265+ROUND((COLUMN()-2)/24,5),АТС!$A$41:$F$784,6)+'Иные услуги '!$C$5+'РСТ РСО-А'!$K$6+'РСТ РСО-А'!$F$9</f>
        <v>4114.3819999999996</v>
      </c>
      <c r="I265" s="117">
        <f>VLOOKUP($A265+ROUND((COLUMN()-2)/24,5),АТС!$A$41:$F$784,6)+'Иные услуги '!$C$5+'РСТ РСО-А'!$K$6+'РСТ РСО-А'!$F$9</f>
        <v>4114.8919999999998</v>
      </c>
      <c r="J265" s="117">
        <f>VLOOKUP($A265+ROUND((COLUMN()-2)/24,5),АТС!$A$41:$F$784,6)+'Иные услуги '!$C$5+'РСТ РСО-А'!$K$6+'РСТ РСО-А'!$F$9</f>
        <v>4115.2520000000004</v>
      </c>
      <c r="K265" s="117">
        <f>VLOOKUP($A265+ROUND((COLUMN()-2)/24,5),АТС!$A$41:$F$784,6)+'Иные услуги '!$C$5+'РСТ РСО-А'!$K$6+'РСТ РСО-А'!$F$9</f>
        <v>4115.2920000000004</v>
      </c>
      <c r="L265" s="117">
        <f>VLOOKUP($A265+ROUND((COLUMN()-2)/24,5),АТС!$A$41:$F$784,6)+'Иные услуги '!$C$5+'РСТ РСО-А'!$K$6+'РСТ РСО-А'!$F$9</f>
        <v>4115.3419999999996</v>
      </c>
      <c r="M265" s="117">
        <f>VLOOKUP($A265+ROUND((COLUMN()-2)/24,5),АТС!$A$41:$F$784,6)+'Иные услуги '!$C$5+'РСТ РСО-А'!$K$6+'РСТ РСО-А'!$F$9</f>
        <v>4115.3419999999996</v>
      </c>
      <c r="N265" s="117">
        <f>VLOOKUP($A265+ROUND((COLUMN()-2)/24,5),АТС!$A$41:$F$784,6)+'Иные услуги '!$C$5+'РСТ РСО-А'!$K$6+'РСТ РСО-А'!$F$9</f>
        <v>4115.3519999999999</v>
      </c>
      <c r="O265" s="117">
        <f>VLOOKUP($A265+ROUND((COLUMN()-2)/24,5),АТС!$A$41:$F$784,6)+'Иные услуги '!$C$5+'РСТ РСО-А'!$K$6+'РСТ РСО-А'!$F$9</f>
        <v>4115.0919999999996</v>
      </c>
      <c r="P265" s="117">
        <f>VLOOKUP($A265+ROUND((COLUMN()-2)/24,5),АТС!$A$41:$F$784,6)+'Иные услуги '!$C$5+'РСТ РСО-А'!$K$6+'РСТ РСО-А'!$F$9</f>
        <v>4115.0919999999996</v>
      </c>
      <c r="Q265" s="117">
        <f>VLOOKUP($A265+ROUND((COLUMN()-2)/24,5),АТС!$A$41:$F$784,6)+'Иные услуги '!$C$5+'РСТ РСО-А'!$K$6+'РСТ РСО-А'!$F$9</f>
        <v>4115.1019999999999</v>
      </c>
      <c r="R265" s="117">
        <f>VLOOKUP($A265+ROUND((COLUMN()-2)/24,5),АТС!$A$41:$F$784,6)+'Иные услуги '!$C$5+'РСТ РСО-А'!$K$6+'РСТ РСО-А'!$F$9</f>
        <v>4115.1019999999999</v>
      </c>
      <c r="S265" s="117">
        <f>VLOOKUP($A265+ROUND((COLUMN()-2)/24,5),АТС!$A$41:$F$784,6)+'Иные услуги '!$C$5+'РСТ РСО-А'!$K$6+'РСТ РСО-А'!$F$9</f>
        <v>4115.0119999999997</v>
      </c>
      <c r="T265" s="117">
        <f>VLOOKUP($A265+ROUND((COLUMN()-2)/24,5),АТС!$A$41:$F$784,6)+'Иные услуги '!$C$5+'РСТ РСО-А'!$K$6+'РСТ РСО-А'!$F$9</f>
        <v>4115.2619999999997</v>
      </c>
      <c r="U265" s="117">
        <f>VLOOKUP($A265+ROUND((COLUMN()-2)/24,5),АТС!$A$41:$F$784,6)+'Иные услуги '!$C$5+'РСТ РСО-А'!$K$6+'РСТ РСО-А'!$F$9</f>
        <v>4115.1319999999996</v>
      </c>
      <c r="V265" s="117">
        <f>VLOOKUP($A265+ROUND((COLUMN()-2)/24,5),АТС!$A$41:$F$784,6)+'Иные услуги '!$C$5+'РСТ РСО-А'!$K$6+'РСТ РСО-А'!$F$9</f>
        <v>4114.4120000000003</v>
      </c>
      <c r="W265" s="117">
        <f>VLOOKUP($A265+ROUND((COLUMN()-2)/24,5),АТС!$A$41:$F$784,6)+'Иные услуги '!$C$5+'РСТ РСО-А'!$K$6+'РСТ РСО-А'!$F$9</f>
        <v>4114.4520000000002</v>
      </c>
      <c r="X265" s="117">
        <f>VLOOKUP($A265+ROUND((COLUMN()-2)/24,5),АТС!$A$41:$F$784,6)+'Иные услуги '!$C$5+'РСТ РСО-А'!$K$6+'РСТ РСО-А'!$F$9</f>
        <v>4113.8119999999999</v>
      </c>
      <c r="Y265" s="117">
        <f>VLOOKUP($A265+ROUND((COLUMN()-2)/24,5),АТС!$A$41:$F$784,6)+'Иные услуги '!$C$5+'РСТ РСО-А'!$K$6+'РСТ РСО-А'!$F$9</f>
        <v>4113.1620000000003</v>
      </c>
    </row>
    <row r="266" spans="1:25" x14ac:dyDescent="0.2">
      <c r="A266" s="66">
        <f t="shared" si="9"/>
        <v>43642</v>
      </c>
      <c r="B266" s="117">
        <f>VLOOKUP($A266+ROUND((COLUMN()-2)/24,5),АТС!$A$41:$F$784,6)+'Иные услуги '!$C$5+'РСТ РСО-А'!$K$6+'РСТ РСО-А'!$F$9</f>
        <v>4114.9219999999996</v>
      </c>
      <c r="C266" s="117">
        <f>VLOOKUP($A266+ROUND((COLUMN()-2)/24,5),АТС!$A$41:$F$784,6)+'Иные услуги '!$C$5+'РСТ РСО-А'!$K$6+'РСТ РСО-А'!$F$9</f>
        <v>4114.9219999999996</v>
      </c>
      <c r="D266" s="117">
        <f>VLOOKUP($A266+ROUND((COLUMN()-2)/24,5),АТС!$A$41:$F$784,6)+'Иные услуги '!$C$5+'РСТ РСО-А'!$K$6+'РСТ РСО-А'!$F$9</f>
        <v>4115.8220000000001</v>
      </c>
      <c r="E266" s="117">
        <f>VLOOKUP($A266+ROUND((COLUMN()-2)/24,5),АТС!$A$41:$F$784,6)+'Иные услуги '!$C$5+'РСТ РСО-А'!$K$6+'РСТ РСО-А'!$F$9</f>
        <v>4115.8220000000001</v>
      </c>
      <c r="F266" s="117">
        <f>VLOOKUP($A266+ROUND((COLUMN()-2)/24,5),АТС!$A$41:$F$784,6)+'Иные услуги '!$C$5+'РСТ РСО-А'!$K$6+'РСТ РСО-А'!$F$9</f>
        <v>4115.8220000000001</v>
      </c>
      <c r="G266" s="117">
        <f>VLOOKUP($A266+ROUND((COLUMN()-2)/24,5),АТС!$A$41:$F$784,6)+'Иные услуги '!$C$5+'РСТ РСО-А'!$K$6+'РСТ РСО-А'!$F$9</f>
        <v>4115.8220000000001</v>
      </c>
      <c r="H266" s="117">
        <f>VLOOKUP($A266+ROUND((COLUMN()-2)/24,5),АТС!$A$41:$F$784,6)+'Иные услуги '!$C$5+'РСТ РСО-А'!$K$6+'РСТ РСО-А'!$F$9</f>
        <v>4115.7920000000004</v>
      </c>
      <c r="I266" s="117">
        <f>VLOOKUP($A266+ROUND((COLUMN()-2)/24,5),АТС!$A$41:$F$784,6)+'Иные услуги '!$C$5+'РСТ РСО-А'!$K$6+'РСТ РСО-А'!$F$9</f>
        <v>4114.6120000000001</v>
      </c>
      <c r="J266" s="117">
        <f>VLOOKUP($A266+ROUND((COLUMN()-2)/24,5),АТС!$A$41:$F$784,6)+'Иные услуги '!$C$5+'РСТ РСО-А'!$K$6+'РСТ РСО-А'!$F$9</f>
        <v>4114.9319999999998</v>
      </c>
      <c r="K266" s="117">
        <f>VLOOKUP($A266+ROUND((COLUMN()-2)/24,5),АТС!$A$41:$F$784,6)+'Иные услуги '!$C$5+'РСТ РСО-А'!$K$6+'РСТ РСО-А'!$F$9</f>
        <v>4115.152</v>
      </c>
      <c r="L266" s="117">
        <f>VLOOKUP($A266+ROUND((COLUMN()-2)/24,5),АТС!$A$41:$F$784,6)+'Иные услуги '!$C$5+'РСТ РСО-А'!$K$6+'РСТ РСО-А'!$F$9</f>
        <v>4115.2219999999998</v>
      </c>
      <c r="M266" s="117">
        <f>VLOOKUP($A266+ROUND((COLUMN()-2)/24,5),АТС!$A$41:$F$784,6)+'Иные услуги '!$C$5+'РСТ РСО-А'!$K$6+'РСТ РСО-А'!$F$9</f>
        <v>4115.2119999999995</v>
      </c>
      <c r="N266" s="117">
        <f>VLOOKUP($A266+ROUND((COLUMN()-2)/24,5),АТС!$A$41:$F$784,6)+'Иные услуги '!$C$5+'РСТ РСО-А'!$K$6+'РСТ РСО-А'!$F$9</f>
        <v>4115.192</v>
      </c>
      <c r="O266" s="117">
        <f>VLOOKUP($A266+ROUND((COLUMN()-2)/24,5),АТС!$A$41:$F$784,6)+'Иные услуги '!$C$5+'РСТ РСО-А'!$K$6+'РСТ РСО-А'!$F$9</f>
        <v>4114.942</v>
      </c>
      <c r="P266" s="117">
        <f>VLOOKUP($A266+ROUND((COLUMN()-2)/24,5),АТС!$A$41:$F$784,6)+'Иные услуги '!$C$5+'РСТ РСО-А'!$K$6+'РСТ РСО-А'!$F$9</f>
        <v>4114.9520000000002</v>
      </c>
      <c r="Q266" s="117">
        <f>VLOOKUP($A266+ROUND((COLUMN()-2)/24,5),АТС!$A$41:$F$784,6)+'Иные услуги '!$C$5+'РСТ РСО-А'!$K$6+'РСТ РСО-А'!$F$9</f>
        <v>4115.0219999999999</v>
      </c>
      <c r="R266" s="117">
        <f>VLOOKUP($A266+ROUND((COLUMN()-2)/24,5),АТС!$A$41:$F$784,6)+'Иные услуги '!$C$5+'РСТ РСО-А'!$K$6+'РСТ РСО-А'!$F$9</f>
        <v>4115.0619999999999</v>
      </c>
      <c r="S266" s="117">
        <f>VLOOKUP($A266+ROUND((COLUMN()-2)/24,5),АТС!$A$41:$F$784,6)+'Иные услуги '!$C$5+'РСТ РСО-А'!$K$6+'РСТ РСО-А'!$F$9</f>
        <v>4114.9920000000002</v>
      </c>
      <c r="T266" s="117">
        <f>VLOOKUP($A266+ROUND((COLUMN()-2)/24,5),АТС!$A$41:$F$784,6)+'Иные услуги '!$C$5+'РСТ РСО-А'!$K$6+'РСТ РСО-А'!$F$9</f>
        <v>4115.1819999999998</v>
      </c>
      <c r="U266" s="117">
        <f>VLOOKUP($A266+ROUND((COLUMN()-2)/24,5),АТС!$A$41:$F$784,6)+'Иные услуги '!$C$5+'РСТ РСО-А'!$K$6+'РСТ РСО-А'!$F$9</f>
        <v>4115.1019999999999</v>
      </c>
      <c r="V266" s="117">
        <f>VLOOKUP($A266+ROUND((COLUMN()-2)/24,5),АТС!$A$41:$F$784,6)+'Иные услуги '!$C$5+'РСТ РСО-А'!$K$6+'РСТ РСО-А'!$F$9</f>
        <v>4114.3320000000003</v>
      </c>
      <c r="W266" s="117">
        <f>VLOOKUP($A266+ROUND((COLUMN()-2)/24,5),АТС!$A$41:$F$784,6)+'Иные услуги '!$C$5+'РСТ РСО-А'!$K$6+'РСТ РСО-А'!$F$9</f>
        <v>4114.2119999999995</v>
      </c>
      <c r="X266" s="117">
        <f>VLOOKUP($A266+ROUND((COLUMN()-2)/24,5),АТС!$A$41:$F$784,6)+'Иные услуги '!$C$5+'РСТ РСО-А'!$K$6+'РСТ РСО-А'!$F$9</f>
        <v>4113.0720000000001</v>
      </c>
      <c r="Y266" s="117">
        <f>VLOOKUP($A266+ROUND((COLUMN()-2)/24,5),АТС!$A$41:$F$784,6)+'Иные услуги '!$C$5+'РСТ РСО-А'!$K$6+'РСТ РСО-А'!$F$9</f>
        <v>4112.9520000000002</v>
      </c>
    </row>
    <row r="267" spans="1:25" x14ac:dyDescent="0.2">
      <c r="A267" s="66">
        <f t="shared" si="9"/>
        <v>43643</v>
      </c>
      <c r="B267" s="117">
        <f>VLOOKUP($A267+ROUND((COLUMN()-2)/24,5),АТС!$A$41:$F$784,6)+'Иные услуги '!$C$5+'РСТ РСО-А'!$K$6+'РСТ РСО-А'!$F$9</f>
        <v>4115.0420000000004</v>
      </c>
      <c r="C267" s="117">
        <f>VLOOKUP($A267+ROUND((COLUMN()-2)/24,5),АТС!$A$41:$F$784,6)+'Иные услуги '!$C$5+'РСТ РСО-А'!$K$6+'РСТ РСО-А'!$F$9</f>
        <v>4114.8220000000001</v>
      </c>
      <c r="D267" s="117">
        <f>VLOOKUP($A267+ROUND((COLUMN()-2)/24,5),АТС!$A$41:$F$784,6)+'Иные услуги '!$C$5+'РСТ РСО-А'!$K$6+'РСТ РСО-А'!$F$9</f>
        <v>4115.0219999999999</v>
      </c>
      <c r="E267" s="117">
        <f>VLOOKUP($A267+ROUND((COLUMN()-2)/24,5),АТС!$A$41:$F$784,6)+'Иные услуги '!$C$5+'РСТ РСО-А'!$K$6+'РСТ РСО-А'!$F$9</f>
        <v>4115.152</v>
      </c>
      <c r="F267" s="117">
        <f>VLOOKUP($A267+ROUND((COLUMN()-2)/24,5),АТС!$A$41:$F$784,6)+'Иные услуги '!$C$5+'РСТ РСО-А'!$K$6+'РСТ РСО-А'!$F$9</f>
        <v>4115.8019999999997</v>
      </c>
      <c r="G267" s="117">
        <f>VLOOKUP($A267+ROUND((COLUMN()-2)/24,5),АТС!$A$41:$F$784,6)+'Иные услуги '!$C$5+'РСТ РСО-А'!$K$6+'РСТ РСО-А'!$F$9</f>
        <v>4115.7920000000004</v>
      </c>
      <c r="H267" s="117">
        <f>VLOOKUP($A267+ROUND((COLUMN()-2)/24,5),АТС!$A$41:$F$784,6)+'Иные услуги '!$C$5+'РСТ РСО-А'!$K$6+'РСТ РСО-А'!$F$9</f>
        <v>4114.3720000000003</v>
      </c>
      <c r="I267" s="117">
        <f>VLOOKUP($A267+ROUND((COLUMN()-2)/24,5),АТС!$A$41:$F$784,6)+'Иные услуги '!$C$5+'РСТ РСО-А'!$K$6+'РСТ РСО-А'!$F$9</f>
        <v>4114.6419999999998</v>
      </c>
      <c r="J267" s="117">
        <f>VLOOKUP($A267+ROUND((COLUMN()-2)/24,5),АТС!$A$41:$F$784,6)+'Иные услуги '!$C$5+'РСТ РСО-А'!$K$6+'РСТ РСО-А'!$F$9</f>
        <v>4114.9219999999996</v>
      </c>
      <c r="K267" s="117">
        <f>VLOOKUP($A267+ROUND((COLUMN()-2)/24,5),АТС!$A$41:$F$784,6)+'Иные услуги '!$C$5+'РСТ РСО-А'!$K$6+'РСТ РСО-А'!$F$9</f>
        <v>4115.1220000000003</v>
      </c>
      <c r="L267" s="117">
        <f>VLOOKUP($A267+ROUND((COLUMN()-2)/24,5),АТС!$A$41:$F$784,6)+'Иные услуги '!$C$5+'РСТ РСО-А'!$K$6+'РСТ РСО-А'!$F$9</f>
        <v>4115.1419999999998</v>
      </c>
      <c r="M267" s="117">
        <f>VLOOKUP($A267+ROUND((COLUMN()-2)/24,5),АТС!$A$41:$F$784,6)+'Иные услуги '!$C$5+'РСТ РСО-А'!$K$6+'РСТ РСО-А'!$F$9</f>
        <v>4115.152</v>
      </c>
      <c r="N267" s="117">
        <f>VLOOKUP($A267+ROUND((COLUMN()-2)/24,5),АТС!$A$41:$F$784,6)+'Иные услуги '!$C$5+'РСТ РСО-А'!$K$6+'РСТ РСО-А'!$F$9</f>
        <v>4115.1120000000001</v>
      </c>
      <c r="O267" s="117">
        <f>VLOOKUP($A267+ROUND((COLUMN()-2)/24,5),АТС!$A$41:$F$784,6)+'Иные услуги '!$C$5+'РСТ РСО-А'!$K$6+'РСТ РСО-А'!$F$9</f>
        <v>4114.7820000000002</v>
      </c>
      <c r="P267" s="117">
        <f>VLOOKUP($A267+ROUND((COLUMN()-2)/24,5),АТС!$A$41:$F$784,6)+'Иные услуги '!$C$5+'РСТ РСО-А'!$K$6+'РСТ РСО-А'!$F$9</f>
        <v>4114.7820000000002</v>
      </c>
      <c r="Q267" s="117">
        <f>VLOOKUP($A267+ROUND((COLUMN()-2)/24,5),АТС!$A$41:$F$784,6)+'Иные услуги '!$C$5+'РСТ РСО-А'!$K$6+'РСТ РСО-А'!$F$9</f>
        <v>4114.8919999999998</v>
      </c>
      <c r="R267" s="117">
        <f>VLOOKUP($A267+ROUND((COLUMN()-2)/24,5),АТС!$A$41:$F$784,6)+'Иные услуги '!$C$5+'РСТ РСО-А'!$K$6+'РСТ РСО-А'!$F$9</f>
        <v>4115.0119999999997</v>
      </c>
      <c r="S267" s="117">
        <f>VLOOKUP($A267+ROUND((COLUMN()-2)/24,5),АТС!$A$41:$F$784,6)+'Иные услуги '!$C$5+'РСТ РСО-А'!$K$6+'РСТ РСО-А'!$F$9</f>
        <v>4114.942</v>
      </c>
      <c r="T267" s="117">
        <f>VLOOKUP($A267+ROUND((COLUMN()-2)/24,5),АТС!$A$41:$F$784,6)+'Иные услуги '!$C$5+'РСТ РСО-А'!$K$6+'РСТ РСО-А'!$F$9</f>
        <v>4115.2020000000002</v>
      </c>
      <c r="U267" s="117">
        <f>VLOOKUP($A267+ROUND((COLUMN()-2)/24,5),АТС!$A$41:$F$784,6)+'Иные услуги '!$C$5+'РСТ РСО-А'!$K$6+'РСТ РСО-А'!$F$9</f>
        <v>4115.0619999999999</v>
      </c>
      <c r="V267" s="117">
        <f>VLOOKUP($A267+ROUND((COLUMN()-2)/24,5),АТС!$A$41:$F$784,6)+'Иные услуги '!$C$5+'РСТ РСО-А'!$K$6+'РСТ РСО-А'!$F$9</f>
        <v>4114.1120000000001</v>
      </c>
      <c r="W267" s="117">
        <f>VLOOKUP($A267+ROUND((COLUMN()-2)/24,5),АТС!$A$41:$F$784,6)+'Иные услуги '!$C$5+'РСТ РСО-А'!$K$6+'РСТ РСО-А'!$F$9</f>
        <v>4114.0020000000004</v>
      </c>
      <c r="X267" s="117">
        <f>VLOOKUP($A267+ROUND((COLUMN()-2)/24,5),АТС!$A$41:$F$784,6)+'Иные услуги '!$C$5+'РСТ РСО-А'!$K$6+'РСТ РСО-А'!$F$9</f>
        <v>4113.4219999999996</v>
      </c>
      <c r="Y267" s="117">
        <f>VLOOKUP($A267+ROUND((COLUMN()-2)/24,5),АТС!$A$41:$F$784,6)+'Иные услуги '!$C$5+'РСТ РСО-А'!$K$6+'РСТ РСО-А'!$F$9</f>
        <v>4113.0619999999999</v>
      </c>
    </row>
    <row r="268" spans="1:25" x14ac:dyDescent="0.2">
      <c r="A268" s="66">
        <f t="shared" si="9"/>
        <v>43644</v>
      </c>
      <c r="B268" s="117">
        <f>VLOOKUP($A268+ROUND((COLUMN()-2)/24,5),АТС!$A$41:$F$784,6)+'Иные услуги '!$C$5+'РСТ РСО-А'!$K$6+'РСТ РСО-А'!$F$9</f>
        <v>4114.8720000000003</v>
      </c>
      <c r="C268" s="117">
        <f>VLOOKUP($A268+ROUND((COLUMN()-2)/24,5),АТС!$A$41:$F$784,6)+'Иные услуги '!$C$5+'РСТ РСО-А'!$K$6+'РСТ РСО-А'!$F$9</f>
        <v>4114.6819999999998</v>
      </c>
      <c r="D268" s="117">
        <f>VLOOKUP($A268+ROUND((COLUMN()-2)/24,5),АТС!$A$41:$F$784,6)+'Иные услуги '!$C$5+'РСТ РСО-А'!$K$6+'РСТ РСО-А'!$F$9</f>
        <v>4114.8419999999996</v>
      </c>
      <c r="E268" s="117">
        <f>VLOOKUP($A268+ROUND((COLUMN()-2)/24,5),АТС!$A$41:$F$784,6)+'Иные услуги '!$C$5+'РСТ РСО-А'!$K$6+'РСТ РСО-А'!$F$9</f>
        <v>4115.1120000000001</v>
      </c>
      <c r="F268" s="117">
        <f>VLOOKUP($A268+ROUND((COLUMN()-2)/24,5),АТС!$A$41:$F$784,6)+'Иные услуги '!$C$5+'РСТ РСО-А'!$K$6+'РСТ РСО-А'!$F$9</f>
        <v>4115.2020000000002</v>
      </c>
      <c r="G268" s="117">
        <f>VLOOKUP($A268+ROUND((COLUMN()-2)/24,5),АТС!$A$41:$F$784,6)+'Иные услуги '!$C$5+'РСТ РСО-А'!$K$6+'РСТ РСО-А'!$F$9</f>
        <v>4115.8019999999997</v>
      </c>
      <c r="H268" s="117">
        <f>VLOOKUP($A268+ROUND((COLUMN()-2)/24,5),АТС!$A$41:$F$784,6)+'Иные услуги '!$C$5+'РСТ РСО-А'!$K$6+'РСТ РСО-А'!$F$9</f>
        <v>4114.9319999999998</v>
      </c>
      <c r="I268" s="117">
        <f>VLOOKUP($A268+ROUND((COLUMN()-2)/24,5),АТС!$A$41:$F$784,6)+'Иные услуги '!$C$5+'РСТ РСО-А'!$K$6+'РСТ РСО-А'!$F$9</f>
        <v>4114.9120000000003</v>
      </c>
      <c r="J268" s="117">
        <f>VLOOKUP($A268+ROUND((COLUMN()-2)/24,5),АТС!$A$41:$F$784,6)+'Иные услуги '!$C$5+'РСТ РСО-А'!$K$6+'РСТ РСО-А'!$F$9</f>
        <v>4115.192</v>
      </c>
      <c r="K268" s="117">
        <f>VLOOKUP($A268+ROUND((COLUMN()-2)/24,5),АТС!$A$41:$F$784,6)+'Иные услуги '!$C$5+'РСТ РСО-А'!$K$6+'РСТ РСО-А'!$F$9</f>
        <v>4115.3019999999997</v>
      </c>
      <c r="L268" s="117">
        <f>VLOOKUP($A268+ROUND((COLUMN()-2)/24,5),АТС!$A$41:$F$784,6)+'Иные услуги '!$C$5+'РСТ РСО-А'!$K$6+'РСТ РСО-А'!$F$9</f>
        <v>4115.3019999999997</v>
      </c>
      <c r="M268" s="117">
        <f>VLOOKUP($A268+ROUND((COLUMN()-2)/24,5),АТС!$A$41:$F$784,6)+'Иные услуги '!$C$5+'РСТ РСО-А'!$K$6+'РСТ РСО-А'!$F$9</f>
        <v>4115.3119999999999</v>
      </c>
      <c r="N268" s="117">
        <f>VLOOKUP($A268+ROUND((COLUMN()-2)/24,5),АТС!$A$41:$F$784,6)+'Иные услуги '!$C$5+'РСТ РСО-А'!$K$6+'РСТ РСО-А'!$F$9</f>
        <v>4115.3220000000001</v>
      </c>
      <c r="O268" s="117">
        <f>VLOOKUP($A268+ROUND((COLUMN()-2)/24,5),АТС!$A$41:$F$784,6)+'Иные услуги '!$C$5+'РСТ РСО-А'!$K$6+'РСТ РСО-А'!$F$9</f>
        <v>4115.1019999999999</v>
      </c>
      <c r="P268" s="117">
        <f>VLOOKUP($A268+ROUND((COLUMN()-2)/24,5),АТС!$A$41:$F$784,6)+'Иные услуги '!$C$5+'РСТ РСО-А'!$K$6+'РСТ РСО-А'!$F$9</f>
        <v>4115.0820000000003</v>
      </c>
      <c r="Q268" s="117">
        <f>VLOOKUP($A268+ROUND((COLUMN()-2)/24,5),АТС!$A$41:$F$784,6)+'Иные услуги '!$C$5+'РСТ РСО-А'!$K$6+'РСТ РСО-А'!$F$9</f>
        <v>4115.0919999999996</v>
      </c>
      <c r="R268" s="117">
        <f>VLOOKUP($A268+ROUND((COLUMN()-2)/24,5),АТС!$A$41:$F$784,6)+'Иные услуги '!$C$5+'РСТ РСО-А'!$K$6+'РСТ РСО-А'!$F$9</f>
        <v>4115.1019999999999</v>
      </c>
      <c r="S268" s="117">
        <f>VLOOKUP($A268+ROUND((COLUMN()-2)/24,5),АТС!$A$41:$F$784,6)+'Иные услуги '!$C$5+'РСТ РСО-А'!$K$6+'РСТ РСО-А'!$F$9</f>
        <v>4115.0919999999996</v>
      </c>
      <c r="T268" s="117">
        <f>VLOOKUP($A268+ROUND((COLUMN()-2)/24,5),АТС!$A$41:$F$784,6)+'Иные услуги '!$C$5+'РСТ РСО-А'!$K$6+'РСТ РСО-А'!$F$9</f>
        <v>4115.2619999999997</v>
      </c>
      <c r="U268" s="117">
        <f>VLOOKUP($A268+ROUND((COLUMN()-2)/24,5),АТС!$A$41:$F$784,6)+'Иные услуги '!$C$5+'РСТ РСО-А'!$K$6+'РСТ РСО-А'!$F$9</f>
        <v>4115.0820000000003</v>
      </c>
      <c r="V268" s="117">
        <f>VLOOKUP($A268+ROUND((COLUMN()-2)/24,5),АТС!$A$41:$F$784,6)+'Иные услуги '!$C$5+'РСТ РСО-А'!$K$6+'РСТ РСО-А'!$F$9</f>
        <v>4114.5919999999996</v>
      </c>
      <c r="W268" s="117">
        <f>VLOOKUP($A268+ROUND((COLUMN()-2)/24,5),АТС!$A$41:$F$784,6)+'Иные услуги '!$C$5+'РСТ РСО-А'!$K$6+'РСТ РСО-А'!$F$9</f>
        <v>4114.6220000000003</v>
      </c>
      <c r="X268" s="117">
        <f>VLOOKUP($A268+ROUND((COLUMN()-2)/24,5),АТС!$A$41:$F$784,6)+'Иные услуги '!$C$5+'РСТ РСО-А'!$K$6+'РСТ РСО-А'!$F$9</f>
        <v>4114.0820000000003</v>
      </c>
      <c r="Y268" s="117">
        <f>VLOOKUP($A268+ROUND((COLUMN()-2)/24,5),АТС!$A$41:$F$784,6)+'Иные услуги '!$C$5+'РСТ РСО-А'!$K$6+'РСТ РСО-А'!$F$9</f>
        <v>4113.442</v>
      </c>
    </row>
    <row r="269" spans="1:25" x14ac:dyDescent="0.2">
      <c r="A269" s="66">
        <f t="shared" si="9"/>
        <v>43645</v>
      </c>
      <c r="B269" s="117">
        <f>VLOOKUP($A269+ROUND((COLUMN()-2)/24,5),АТС!$A$41:$F$784,6)+'Иные услуги '!$C$5+'РСТ РСО-А'!$K$6+'РСТ РСО-А'!$F$9</f>
        <v>4115.2219999999998</v>
      </c>
      <c r="C269" s="117">
        <f>VLOOKUP($A269+ROUND((COLUMN()-2)/24,5),АТС!$A$41:$F$784,6)+'Иные услуги '!$C$5+'РСТ РСО-А'!$K$6+'РСТ РСО-А'!$F$9</f>
        <v>4115.7820000000002</v>
      </c>
      <c r="D269" s="117">
        <f>VLOOKUP($A269+ROUND((COLUMN()-2)/24,5),АТС!$A$41:$F$784,6)+'Иные услуги '!$C$5+'РСТ РСО-А'!$K$6+'РСТ РСО-А'!$F$9</f>
        <v>4115.8019999999997</v>
      </c>
      <c r="E269" s="117">
        <f>VLOOKUP($A269+ROUND((COLUMN()-2)/24,5),АТС!$A$41:$F$784,6)+'Иные услуги '!$C$5+'РСТ РСО-А'!$K$6+'РСТ РСО-А'!$F$9</f>
        <v>4115.8119999999999</v>
      </c>
      <c r="F269" s="117">
        <f>VLOOKUP($A269+ROUND((COLUMN()-2)/24,5),АТС!$A$41:$F$784,6)+'Иные услуги '!$C$5+'РСТ РСО-А'!$K$6+'РСТ РСО-А'!$F$9</f>
        <v>4115.8019999999997</v>
      </c>
      <c r="G269" s="117">
        <f>VLOOKUP($A269+ROUND((COLUMN()-2)/24,5),АТС!$A$41:$F$784,6)+'Иные услуги '!$C$5+'РСТ РСО-А'!$K$6+'РСТ РСО-А'!$F$9</f>
        <v>4115.8019999999997</v>
      </c>
      <c r="H269" s="117">
        <f>VLOOKUP($A269+ROUND((COLUMN()-2)/24,5),АТС!$A$41:$F$784,6)+'Иные услуги '!$C$5+'РСТ РСО-А'!$K$6+'РСТ РСО-А'!$F$9</f>
        <v>4115.8019999999997</v>
      </c>
      <c r="I269" s="117">
        <f>VLOOKUP($A269+ROUND((COLUMN()-2)/24,5),АТС!$A$41:$F$784,6)+'Иные услуги '!$C$5+'РСТ РСО-А'!$K$6+'РСТ РСО-А'!$F$9</f>
        <v>4114.8919999999998</v>
      </c>
      <c r="J269" s="117">
        <f>VLOOKUP($A269+ROUND((COLUMN()-2)/24,5),АТС!$A$41:$F$784,6)+'Иные услуги '!$C$5+'РСТ РСО-А'!$K$6+'РСТ РСО-А'!$F$9</f>
        <v>4114.8819999999996</v>
      </c>
      <c r="K269" s="117">
        <f>VLOOKUP($A269+ROUND((COLUMN()-2)/24,5),АТС!$A$41:$F$784,6)+'Иные услуги '!$C$5+'РСТ РСО-А'!$K$6+'РСТ РСО-А'!$F$9</f>
        <v>4114.9619999999995</v>
      </c>
      <c r="L269" s="117">
        <f>VLOOKUP($A269+ROUND((COLUMN()-2)/24,5),АТС!$A$41:$F$784,6)+'Иные услуги '!$C$5+'РСТ РСО-А'!$K$6+'РСТ РСО-А'!$F$9</f>
        <v>4115.0320000000002</v>
      </c>
      <c r="M269" s="117">
        <f>VLOOKUP($A269+ROUND((COLUMN()-2)/24,5),АТС!$A$41:$F$784,6)+'Иные услуги '!$C$5+'РСТ РСО-А'!$K$6+'РСТ РСО-А'!$F$9</f>
        <v>4115.0320000000002</v>
      </c>
      <c r="N269" s="117">
        <f>VLOOKUP($A269+ROUND((COLUMN()-2)/24,5),АТС!$A$41:$F$784,6)+'Иные услуги '!$C$5+'РСТ РСО-А'!$K$6+'РСТ РСО-А'!$F$9</f>
        <v>4115.0219999999999</v>
      </c>
      <c r="O269" s="117">
        <f>VLOOKUP($A269+ROUND((COLUMN()-2)/24,5),АТС!$A$41:$F$784,6)+'Иные услуги '!$C$5+'РСТ РСО-А'!$K$6+'РСТ РСО-А'!$F$9</f>
        <v>4114.902</v>
      </c>
      <c r="P269" s="117">
        <f>VLOOKUP($A269+ROUND((COLUMN()-2)/24,5),АТС!$A$41:$F$784,6)+'Иные услуги '!$C$5+'РСТ РСО-А'!$K$6+'РСТ РСО-А'!$F$9</f>
        <v>4114.9219999999996</v>
      </c>
      <c r="Q269" s="117">
        <f>VLOOKUP($A269+ROUND((COLUMN()-2)/24,5),АТС!$A$41:$F$784,6)+'Иные услуги '!$C$5+'РСТ РСО-А'!$K$6+'РСТ РСО-А'!$F$9</f>
        <v>4114.9719999999998</v>
      </c>
      <c r="R269" s="117">
        <f>VLOOKUP($A269+ROUND((COLUMN()-2)/24,5),АТС!$A$41:$F$784,6)+'Иные услуги '!$C$5+'РСТ РСО-А'!$K$6+'РСТ РСО-А'!$F$9</f>
        <v>4114.9920000000002</v>
      </c>
      <c r="S269" s="117">
        <f>VLOOKUP($A269+ROUND((COLUMN()-2)/24,5),АТС!$A$41:$F$784,6)+'Иные услуги '!$C$5+'РСТ РСО-А'!$K$6+'РСТ РСО-А'!$F$9</f>
        <v>4114.9520000000002</v>
      </c>
      <c r="T269" s="117">
        <f>VLOOKUP($A269+ROUND((COLUMN()-2)/24,5),АТС!$A$41:$F$784,6)+'Иные услуги '!$C$5+'РСТ РСО-А'!$K$6+'РСТ РСО-А'!$F$9</f>
        <v>4115.0720000000001</v>
      </c>
      <c r="U269" s="117">
        <f>VLOOKUP($A269+ROUND((COLUMN()-2)/24,5),АТС!$A$41:$F$784,6)+'Иные услуги '!$C$5+'РСТ РСО-А'!$K$6+'РСТ РСО-А'!$F$9</f>
        <v>4115.0720000000001</v>
      </c>
      <c r="V269" s="117">
        <f>VLOOKUP($A269+ROUND((COLUMN()-2)/24,5),АТС!$A$41:$F$784,6)+'Иные услуги '!$C$5+'РСТ РСО-А'!$K$6+'РСТ РСО-А'!$F$9</f>
        <v>4114.6319999999996</v>
      </c>
      <c r="W269" s="117">
        <f>VLOOKUP($A269+ROUND((COLUMN()-2)/24,5),АТС!$A$41:$F$784,6)+'Иные услуги '!$C$5+'РСТ РСО-А'!$K$6+'РСТ РСО-А'!$F$9</f>
        <v>4114.652</v>
      </c>
      <c r="X269" s="117">
        <f>VLOOKUP($A269+ROUND((COLUMN()-2)/24,5),АТС!$A$41:$F$784,6)+'Иные услуги '!$C$5+'РСТ РСО-А'!$K$6+'РСТ РСО-А'!$F$9</f>
        <v>4114.2020000000002</v>
      </c>
      <c r="Y269" s="117">
        <f>VLOOKUP($A269+ROUND((COLUMN()-2)/24,5),АТС!$A$41:$F$784,6)+'Иные услуги '!$C$5+'РСТ РСО-А'!$K$6+'РСТ РСО-А'!$F$9</f>
        <v>4113.5820000000003</v>
      </c>
    </row>
    <row r="270" spans="1:25" x14ac:dyDescent="0.2">
      <c r="A270" s="66">
        <f t="shared" si="9"/>
        <v>43646</v>
      </c>
      <c r="B270" s="117">
        <f>VLOOKUP($A270+ROUND((COLUMN()-2)/24,5),АТС!$A$41:$F$784,6)+'Иные услуги '!$C$5+'РСТ РСО-А'!$K$6+'РСТ РСО-А'!$F$9</f>
        <v>4114.9520000000002</v>
      </c>
      <c r="C270" s="117">
        <f>VLOOKUP($A270+ROUND((COLUMN()-2)/24,5),АТС!$A$41:$F$784,6)+'Иные услуги '!$C$5+'РСТ РСО-А'!$K$6+'РСТ РСО-А'!$F$9</f>
        <v>4115.0619999999999</v>
      </c>
      <c r="D270" s="117">
        <f>VLOOKUP($A270+ROUND((COLUMN()-2)/24,5),АТС!$A$41:$F$784,6)+'Иные услуги '!$C$5+'РСТ РСО-А'!$K$6+'РСТ РСО-А'!$F$9</f>
        <v>4115.1819999999998</v>
      </c>
      <c r="E270" s="117">
        <f>VLOOKUP($A270+ROUND((COLUMN()-2)/24,5),АТС!$A$41:$F$784,6)+'Иные услуги '!$C$5+'РСТ РСО-А'!$K$6+'РСТ РСО-А'!$F$9</f>
        <v>4115.1220000000003</v>
      </c>
      <c r="F270" s="117">
        <f>VLOOKUP($A270+ROUND((COLUMN()-2)/24,5),АТС!$A$41:$F$784,6)+'Иные услуги '!$C$5+'РСТ РСО-А'!$K$6+'РСТ РСО-А'!$F$9</f>
        <v>4115.0020000000004</v>
      </c>
      <c r="G270" s="117">
        <f>VLOOKUP($A270+ROUND((COLUMN()-2)/24,5),АТС!$A$41:$F$784,6)+'Иные услуги '!$C$5+'РСТ РСО-А'!$K$6+'РСТ РСО-А'!$F$9</f>
        <v>4115.7619999999997</v>
      </c>
      <c r="H270" s="117">
        <f>VLOOKUP($A270+ROUND((COLUMN()-2)/24,5),АТС!$A$41:$F$784,6)+'Иные услуги '!$C$5+'РСТ РСО-А'!$K$6+'РСТ РСО-А'!$F$9</f>
        <v>4115.7920000000004</v>
      </c>
      <c r="I270" s="117">
        <f>VLOOKUP($A270+ROUND((COLUMN()-2)/24,5),АТС!$A$41:$F$784,6)+'Иные услуги '!$C$5+'РСТ РСО-А'!$K$6+'РСТ РСО-А'!$F$9</f>
        <v>4114.7420000000002</v>
      </c>
      <c r="J270" s="117">
        <f>VLOOKUP($A270+ROUND((COLUMN()-2)/24,5),АТС!$A$41:$F$784,6)+'Иные услуги '!$C$5+'РСТ РСО-А'!$K$6+'РСТ РСО-А'!$F$9</f>
        <v>4115.0219999999999</v>
      </c>
      <c r="K270" s="117">
        <f>VLOOKUP($A270+ROUND((COLUMN()-2)/24,5),АТС!$A$41:$F$784,6)+'Иные услуги '!$C$5+'РСТ РСО-А'!$K$6+'РСТ РСО-А'!$F$9</f>
        <v>4115.0820000000003</v>
      </c>
      <c r="L270" s="117">
        <f>VLOOKUP($A270+ROUND((COLUMN()-2)/24,5),АТС!$A$41:$F$784,6)+'Иные услуги '!$C$5+'РСТ РСО-А'!$K$6+'РСТ РСО-А'!$F$9</f>
        <v>4115.0020000000004</v>
      </c>
      <c r="M270" s="117">
        <f>VLOOKUP($A270+ROUND((COLUMN()-2)/24,5),АТС!$A$41:$F$784,6)+'Иные услуги '!$C$5+'РСТ РСО-А'!$K$6+'РСТ РСО-А'!$F$9</f>
        <v>4115.0119999999997</v>
      </c>
      <c r="N270" s="117">
        <f>VLOOKUP($A270+ROUND((COLUMN()-2)/24,5),АТС!$A$41:$F$784,6)+'Иные услуги '!$C$5+'РСТ РСО-А'!$K$6+'РСТ РСО-А'!$F$9</f>
        <v>4115.0119999999997</v>
      </c>
      <c r="O270" s="117">
        <f>VLOOKUP($A270+ROUND((COLUMN()-2)/24,5),АТС!$A$41:$F$784,6)+'Иные услуги '!$C$5+'РСТ РСО-А'!$K$6+'РСТ РСО-А'!$F$9</f>
        <v>4114.8620000000001</v>
      </c>
      <c r="P270" s="117">
        <f>VLOOKUP($A270+ROUND((COLUMN()-2)/24,5),АТС!$A$41:$F$784,6)+'Иные услуги '!$C$5+'РСТ РСО-А'!$K$6+'РСТ РСО-А'!$F$9</f>
        <v>4114.8419999999996</v>
      </c>
      <c r="Q270" s="117">
        <f>VLOOKUP($A270+ROUND((COLUMN()-2)/24,5),АТС!$A$41:$F$784,6)+'Иные услуги '!$C$5+'РСТ РСО-А'!$K$6+'РСТ РСО-А'!$F$9</f>
        <v>4114.8919999999998</v>
      </c>
      <c r="R270" s="117">
        <f>VLOOKUP($A270+ROUND((COLUMN()-2)/24,5),АТС!$A$41:$F$784,6)+'Иные услуги '!$C$5+'РСТ РСО-А'!$K$6+'РСТ РСО-А'!$F$9</f>
        <v>4114.9219999999996</v>
      </c>
      <c r="S270" s="117">
        <f>VLOOKUP($A270+ROUND((COLUMN()-2)/24,5),АТС!$A$41:$F$784,6)+'Иные услуги '!$C$5+'РСТ РСО-А'!$K$6+'РСТ РСО-А'!$F$9</f>
        <v>4114.942</v>
      </c>
      <c r="T270" s="117">
        <f>VLOOKUP($A270+ROUND((COLUMN()-2)/24,5),АТС!$A$41:$F$784,6)+'Иные услуги '!$C$5+'РСТ РСО-А'!$K$6+'РСТ РСО-А'!$F$9</f>
        <v>4115.0919999999996</v>
      </c>
      <c r="U270" s="117">
        <f>VLOOKUP($A270+ROUND((COLUMN()-2)/24,5),АТС!$A$41:$F$784,6)+'Иные услуги '!$C$5+'РСТ РСО-А'!$K$6+'РСТ РСО-А'!$F$9</f>
        <v>4115.0519999999997</v>
      </c>
      <c r="V270" s="117">
        <f>VLOOKUP($A270+ROUND((COLUMN()-2)/24,5),АТС!$A$41:$F$784,6)+'Иные услуги '!$C$5+'РСТ РСО-А'!$K$6+'РСТ РСО-А'!$F$9</f>
        <v>4114.442</v>
      </c>
      <c r="W270" s="117">
        <f>VLOOKUP($A270+ROUND((COLUMN()-2)/24,5),АТС!$A$41:$F$784,6)+'Иные услуги '!$C$5+'РСТ РСО-А'!$K$6+'РСТ РСО-А'!$F$9</f>
        <v>4114.5619999999999</v>
      </c>
      <c r="X270" s="117">
        <f>VLOOKUP($A270+ROUND((COLUMN()-2)/24,5),АТС!$A$41:$F$784,6)+'Иные услуги '!$C$5+'РСТ РСО-А'!$K$6+'РСТ РСО-А'!$F$9</f>
        <v>4114.0119999999997</v>
      </c>
      <c r="Y270" s="117">
        <f>VLOOKUP($A270+ROUND((COLUMN()-2)/24,5),АТС!$A$41:$F$784,6)+'Иные услуги '!$C$5+'РСТ РСО-А'!$K$6+'РСТ РСО-А'!$F$9</f>
        <v>4113.4520000000002</v>
      </c>
    </row>
    <row r="271" spans="1:25" hidden="1" x14ac:dyDescent="0.2">
      <c r="A271" s="66">
        <f t="shared" si="9"/>
        <v>43647</v>
      </c>
      <c r="B271" s="117">
        <f>VLOOKUP($A271+ROUND((COLUMN()-2)/24,5),АТС!$A$41:$F$784,6)+'Иные услуги '!$C$5+'РСТ РСО-А'!$K$6+'РСТ РСО-А'!$F$9</f>
        <v>3276.3020000000001</v>
      </c>
      <c r="C271" s="117">
        <f>VLOOKUP($A271+ROUND((COLUMN()-2)/24,5),АТС!$A$41:$F$784,6)+'Иные услуги '!$C$5+'РСТ РСО-А'!$K$6+'РСТ РСО-А'!$F$9</f>
        <v>3276.3020000000001</v>
      </c>
      <c r="D271" s="117">
        <f>VLOOKUP($A271+ROUND((COLUMN()-2)/24,5),АТС!$A$41:$F$784,6)+'Иные услуги '!$C$5+'РСТ РСО-А'!$K$6+'РСТ РСО-А'!$F$9</f>
        <v>3276.3020000000001</v>
      </c>
      <c r="E271" s="117">
        <f>VLOOKUP($A271+ROUND((COLUMN()-2)/24,5),АТС!$A$41:$F$784,6)+'Иные услуги '!$C$5+'РСТ РСО-А'!$K$6+'РСТ РСО-А'!$F$9</f>
        <v>3276.3020000000001</v>
      </c>
      <c r="F271" s="117">
        <f>VLOOKUP($A271+ROUND((COLUMN()-2)/24,5),АТС!$A$41:$F$784,6)+'Иные услуги '!$C$5+'РСТ РСО-А'!$K$6+'РСТ РСО-А'!$F$9</f>
        <v>3276.3020000000001</v>
      </c>
      <c r="G271" s="117">
        <f>VLOOKUP($A271+ROUND((COLUMN()-2)/24,5),АТС!$A$41:$F$784,6)+'Иные услуги '!$C$5+'РСТ РСО-А'!$K$6+'РСТ РСО-А'!$F$9</f>
        <v>3276.3020000000001</v>
      </c>
      <c r="H271" s="117">
        <f>VLOOKUP($A271+ROUND((COLUMN()-2)/24,5),АТС!$A$41:$F$784,6)+'Иные услуги '!$C$5+'РСТ РСО-А'!$K$6+'РСТ РСО-А'!$F$9</f>
        <v>3276.3020000000001</v>
      </c>
      <c r="I271" s="117">
        <f>VLOOKUP($A271+ROUND((COLUMN()-2)/24,5),АТС!$A$41:$F$784,6)+'Иные услуги '!$C$5+'РСТ РСО-А'!$K$6+'РСТ РСО-А'!$F$9</f>
        <v>3276.3020000000001</v>
      </c>
      <c r="J271" s="117">
        <f>VLOOKUP($A271+ROUND((COLUMN()-2)/24,5),АТС!$A$41:$F$784,6)+'Иные услуги '!$C$5+'РСТ РСО-А'!$K$6+'РСТ РСО-А'!$F$9</f>
        <v>3276.3020000000001</v>
      </c>
      <c r="K271" s="117">
        <f>VLOOKUP($A271+ROUND((COLUMN()-2)/24,5),АТС!$A$41:$F$784,6)+'Иные услуги '!$C$5+'РСТ РСО-А'!$K$6+'РСТ РСО-А'!$F$9</f>
        <v>3276.3020000000001</v>
      </c>
      <c r="L271" s="117">
        <f>VLOOKUP($A271+ROUND((COLUMN()-2)/24,5),АТС!$A$41:$F$784,6)+'Иные услуги '!$C$5+'РСТ РСО-А'!$K$6+'РСТ РСО-А'!$F$9</f>
        <v>3276.3020000000001</v>
      </c>
      <c r="M271" s="117">
        <f>VLOOKUP($A271+ROUND((COLUMN()-2)/24,5),АТС!$A$41:$F$784,6)+'Иные услуги '!$C$5+'РСТ РСО-А'!$K$6+'РСТ РСО-А'!$F$9</f>
        <v>3276.3020000000001</v>
      </c>
      <c r="N271" s="117">
        <f>VLOOKUP($A271+ROUND((COLUMN()-2)/24,5),АТС!$A$41:$F$784,6)+'Иные услуги '!$C$5+'РСТ РСО-А'!$K$6+'РСТ РСО-А'!$F$9</f>
        <v>3276.3020000000001</v>
      </c>
      <c r="O271" s="117">
        <f>VLOOKUP($A271+ROUND((COLUMN()-2)/24,5),АТС!$A$41:$F$784,6)+'Иные услуги '!$C$5+'РСТ РСО-А'!$K$6+'РСТ РСО-А'!$F$9</f>
        <v>3276.3020000000001</v>
      </c>
      <c r="P271" s="117">
        <f>VLOOKUP($A271+ROUND((COLUMN()-2)/24,5),АТС!$A$41:$F$784,6)+'Иные услуги '!$C$5+'РСТ РСО-А'!$K$6+'РСТ РСО-А'!$F$9</f>
        <v>3276.3020000000001</v>
      </c>
      <c r="Q271" s="117">
        <f>VLOOKUP($A271+ROUND((COLUMN()-2)/24,5),АТС!$A$41:$F$784,6)+'Иные услуги '!$C$5+'РСТ РСО-А'!$K$6+'РСТ РСО-А'!$F$9</f>
        <v>3276.3020000000001</v>
      </c>
      <c r="R271" s="117">
        <f>VLOOKUP($A271+ROUND((COLUMN()-2)/24,5),АТС!$A$41:$F$784,6)+'Иные услуги '!$C$5+'РСТ РСО-А'!$K$6+'РСТ РСО-А'!$F$9</f>
        <v>3276.3020000000001</v>
      </c>
      <c r="S271" s="117">
        <f>VLOOKUP($A271+ROUND((COLUMN()-2)/24,5),АТС!$A$41:$F$784,6)+'Иные услуги '!$C$5+'РСТ РСО-А'!$K$6+'РСТ РСО-А'!$F$9</f>
        <v>3276.3020000000001</v>
      </c>
      <c r="T271" s="117">
        <f>VLOOKUP($A271+ROUND((COLUMN()-2)/24,5),АТС!$A$41:$F$784,6)+'Иные услуги '!$C$5+'РСТ РСО-А'!$K$6+'РСТ РСО-А'!$F$9</f>
        <v>3276.3020000000001</v>
      </c>
      <c r="U271" s="117">
        <f>VLOOKUP($A271+ROUND((COLUMN()-2)/24,5),АТС!$A$41:$F$784,6)+'Иные услуги '!$C$5+'РСТ РСО-А'!$K$6+'РСТ РСО-А'!$F$9</f>
        <v>3276.3020000000001</v>
      </c>
      <c r="V271" s="117">
        <f>VLOOKUP($A271+ROUND((COLUMN()-2)/24,5),АТС!$A$41:$F$784,6)+'Иные услуги '!$C$5+'РСТ РСО-А'!$K$6+'РСТ РСО-А'!$F$9</f>
        <v>3276.3020000000001</v>
      </c>
      <c r="W271" s="117">
        <f>VLOOKUP($A271+ROUND((COLUMN()-2)/24,5),АТС!$A$41:$F$784,6)+'Иные услуги '!$C$5+'РСТ РСО-А'!$K$6+'РСТ РСО-А'!$F$9</f>
        <v>3276.3020000000001</v>
      </c>
      <c r="X271" s="117">
        <f>VLOOKUP($A271+ROUND((COLUMN()-2)/24,5),АТС!$A$41:$F$784,6)+'Иные услуги '!$C$5+'РСТ РСО-А'!$K$6+'РСТ РСО-А'!$F$9</f>
        <v>3276.3020000000001</v>
      </c>
      <c r="Y271" s="117">
        <f>VLOOKUP($A271+ROUND((COLUMN()-2)/24,5),АТС!$A$41:$F$784,6)+'Иные услуги '!$C$5+'РСТ РСО-А'!$K$6+'РСТ РСО-А'!$F$9</f>
        <v>3276.3020000000001</v>
      </c>
    </row>
    <row r="273" spans="1:25" x14ac:dyDescent="0.2">
      <c r="A273" s="72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</row>
    <row r="274" spans="1:25" x14ac:dyDescent="0.25">
      <c r="A274" s="74" t="s">
        <v>127</v>
      </c>
    </row>
    <row r="275" spans="1:25" ht="12.75" x14ac:dyDescent="0.2">
      <c r="A275" s="144" t="s">
        <v>35</v>
      </c>
      <c r="B275" s="147" t="s">
        <v>99</v>
      </c>
      <c r="C275" s="148"/>
      <c r="D275" s="148"/>
      <c r="E275" s="148"/>
      <c r="F275" s="148"/>
      <c r="G275" s="148"/>
      <c r="H275" s="148"/>
      <c r="I275" s="148"/>
      <c r="J275" s="148"/>
      <c r="K275" s="148"/>
      <c r="L275" s="148"/>
      <c r="M275" s="148"/>
      <c r="N275" s="148"/>
      <c r="O275" s="148"/>
      <c r="P275" s="148"/>
      <c r="Q275" s="148"/>
      <c r="R275" s="148"/>
      <c r="S275" s="148"/>
      <c r="T275" s="148"/>
      <c r="U275" s="148"/>
      <c r="V275" s="148"/>
      <c r="W275" s="148"/>
      <c r="X275" s="148"/>
      <c r="Y275" s="149"/>
    </row>
    <row r="276" spans="1:25" ht="12.75" x14ac:dyDescent="0.2">
      <c r="A276" s="145"/>
      <c r="B276" s="150"/>
      <c r="C276" s="151"/>
      <c r="D276" s="151"/>
      <c r="E276" s="151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  <c r="X276" s="151"/>
      <c r="Y276" s="152"/>
    </row>
    <row r="277" spans="1:25" ht="12.75" x14ac:dyDescent="0.2">
      <c r="A277" s="145"/>
      <c r="B277" s="153" t="s">
        <v>100</v>
      </c>
      <c r="C277" s="155" t="s">
        <v>101</v>
      </c>
      <c r="D277" s="155" t="s">
        <v>102</v>
      </c>
      <c r="E277" s="155" t="s">
        <v>103</v>
      </c>
      <c r="F277" s="155" t="s">
        <v>104</v>
      </c>
      <c r="G277" s="155" t="s">
        <v>105</v>
      </c>
      <c r="H277" s="155" t="s">
        <v>106</v>
      </c>
      <c r="I277" s="155" t="s">
        <v>107</v>
      </c>
      <c r="J277" s="155" t="s">
        <v>108</v>
      </c>
      <c r="K277" s="155" t="s">
        <v>109</v>
      </c>
      <c r="L277" s="155" t="s">
        <v>110</v>
      </c>
      <c r="M277" s="155" t="s">
        <v>111</v>
      </c>
      <c r="N277" s="157" t="s">
        <v>112</v>
      </c>
      <c r="O277" s="155" t="s">
        <v>113</v>
      </c>
      <c r="P277" s="155" t="s">
        <v>114</v>
      </c>
      <c r="Q277" s="155" t="s">
        <v>115</v>
      </c>
      <c r="R277" s="155" t="s">
        <v>116</v>
      </c>
      <c r="S277" s="155" t="s">
        <v>117</v>
      </c>
      <c r="T277" s="155" t="s">
        <v>118</v>
      </c>
      <c r="U277" s="155" t="s">
        <v>119</v>
      </c>
      <c r="V277" s="155" t="s">
        <v>120</v>
      </c>
      <c r="W277" s="155" t="s">
        <v>121</v>
      </c>
      <c r="X277" s="155" t="s">
        <v>122</v>
      </c>
      <c r="Y277" s="155" t="s">
        <v>123</v>
      </c>
    </row>
    <row r="278" spans="1:25" ht="12.75" x14ac:dyDescent="0.2">
      <c r="A278" s="146"/>
      <c r="B278" s="154"/>
      <c r="C278" s="156"/>
      <c r="D278" s="156"/>
      <c r="E278" s="156"/>
      <c r="F278" s="156"/>
      <c r="G278" s="156"/>
      <c r="H278" s="156"/>
      <c r="I278" s="156"/>
      <c r="J278" s="156"/>
      <c r="K278" s="156"/>
      <c r="L278" s="156"/>
      <c r="M278" s="156"/>
      <c r="N278" s="158"/>
      <c r="O278" s="156"/>
      <c r="P278" s="156"/>
      <c r="Q278" s="156"/>
      <c r="R278" s="156"/>
      <c r="S278" s="156"/>
      <c r="T278" s="156"/>
      <c r="U278" s="156"/>
      <c r="V278" s="156"/>
      <c r="W278" s="156"/>
      <c r="X278" s="156"/>
      <c r="Y278" s="156"/>
    </row>
    <row r="279" spans="1:25" x14ac:dyDescent="0.2">
      <c r="A279" s="66">
        <f>A241</f>
        <v>43617</v>
      </c>
      <c r="B279" s="84">
        <f>VLOOKUP($A279+ROUND((COLUMN()-2)/24,5),АТС!$A$41:$F$784,6)+'Иные услуги '!$C$5+'РСТ РСО-А'!$K$6+'РСТ РСО-А'!$G$9</f>
        <v>3997.5189999999998</v>
      </c>
      <c r="C279" s="117">
        <f>VLOOKUP($A279+ROUND((COLUMN()-2)/24,5),АТС!$A$41:$F$784,6)+'Иные услуги '!$C$5+'РСТ РСО-А'!$K$6+'РСТ РСО-А'!$G$9</f>
        <v>3997.4789999999998</v>
      </c>
      <c r="D279" s="117">
        <f>VLOOKUP($A279+ROUND((COLUMN()-2)/24,5),АТС!$A$41:$F$784,6)+'Иные услуги '!$C$5+'РСТ РСО-А'!$K$6+'РСТ РСО-А'!$G$9</f>
        <v>3997.6289999999999</v>
      </c>
      <c r="E279" s="117">
        <f>VLOOKUP($A279+ROUND((COLUMN()-2)/24,5),АТС!$A$41:$F$784,6)+'Иные услуги '!$C$5+'РСТ РСО-А'!$K$6+'РСТ РСО-А'!$G$9</f>
        <v>3997.6189999999997</v>
      </c>
      <c r="F279" s="117">
        <f>VLOOKUP($A279+ROUND((COLUMN()-2)/24,5),АТС!$A$41:$F$784,6)+'Иные услуги '!$C$5+'РСТ РСО-А'!$K$6+'РСТ РСО-А'!$G$9</f>
        <v>3997.4290000000001</v>
      </c>
      <c r="G279" s="117">
        <f>VLOOKUP($A279+ROUND((COLUMN()-2)/24,5),АТС!$A$41:$F$784,6)+'Иные услуги '!$C$5+'РСТ РСО-А'!$K$6+'РСТ РСО-А'!$G$9</f>
        <v>3997.3489999999997</v>
      </c>
      <c r="H279" s="117">
        <f>VLOOKUP($A279+ROUND((COLUMN()-2)/24,5),АТС!$A$41:$F$784,6)+'Иные услуги '!$C$5+'РСТ РСО-А'!$K$6+'РСТ РСО-А'!$G$9</f>
        <v>3996.0789999999997</v>
      </c>
      <c r="I279" s="117">
        <f>VLOOKUP($A279+ROUND((COLUMN()-2)/24,5),АТС!$A$41:$F$784,6)+'Иные услуги '!$C$5+'РСТ РСО-А'!$K$6+'РСТ РСО-А'!$G$9</f>
        <v>3996.8289999999997</v>
      </c>
      <c r="J279" s="117">
        <f>VLOOKUP($A279+ROUND((COLUMN()-2)/24,5),АТС!$A$41:$F$784,6)+'Иные услуги '!$C$5+'РСТ РСО-А'!$K$6+'РСТ РСО-А'!$G$9</f>
        <v>3997.6790000000001</v>
      </c>
      <c r="K279" s="117">
        <f>VLOOKUP($A279+ROUND((COLUMN()-2)/24,5),АТС!$A$41:$F$784,6)+'Иные услуги '!$C$5+'РСТ РСО-А'!$K$6+'РСТ РСО-А'!$G$9</f>
        <v>3998.1189999999997</v>
      </c>
      <c r="L279" s="117">
        <f>VLOOKUP($A279+ROUND((COLUMN()-2)/24,5),АТС!$A$41:$F$784,6)+'Иные услуги '!$C$5+'РСТ РСО-А'!$K$6+'РСТ РСО-А'!$G$9</f>
        <v>3998.2190000000001</v>
      </c>
      <c r="M279" s="117">
        <f>VLOOKUP($A279+ROUND((COLUMN()-2)/24,5),АТС!$A$41:$F$784,6)+'Иные услуги '!$C$5+'РСТ РСО-А'!$K$6+'РСТ РСО-А'!$G$9</f>
        <v>3998.259</v>
      </c>
      <c r="N279" s="117">
        <f>VLOOKUP($A279+ROUND((COLUMN()-2)/24,5),АТС!$A$41:$F$784,6)+'Иные услуги '!$C$5+'РСТ РСО-А'!$K$6+'РСТ РСО-А'!$G$9</f>
        <v>3998.0889999999999</v>
      </c>
      <c r="O279" s="117">
        <f>VLOOKUP($A279+ROUND((COLUMN()-2)/24,5),АТС!$A$41:$F$784,6)+'Иные услуги '!$C$5+'РСТ РСО-А'!$K$6+'РСТ РСО-А'!$G$9</f>
        <v>3998.1390000000001</v>
      </c>
      <c r="P279" s="117">
        <f>VLOOKUP($A279+ROUND((COLUMN()-2)/24,5),АТС!$A$41:$F$784,6)+'Иные услуги '!$C$5+'РСТ РСО-А'!$K$6+'РСТ РСО-А'!$G$9</f>
        <v>3998.1989999999996</v>
      </c>
      <c r="Q279" s="117">
        <f>VLOOKUP($A279+ROUND((COLUMN()-2)/24,5),АТС!$A$41:$F$784,6)+'Иные услуги '!$C$5+'РСТ РСО-А'!$K$6+'РСТ РСО-А'!$G$9</f>
        <v>3998.2089999999998</v>
      </c>
      <c r="R279" s="117">
        <f>VLOOKUP($A279+ROUND((COLUMN()-2)/24,5),АТС!$A$41:$F$784,6)+'Иные услуги '!$C$5+'РСТ РСО-А'!$K$6+'РСТ РСО-А'!$G$9</f>
        <v>3998.0889999999999</v>
      </c>
      <c r="S279" s="117">
        <f>VLOOKUP($A279+ROUND((COLUMN()-2)/24,5),АТС!$A$41:$F$784,6)+'Иные услуги '!$C$5+'РСТ РСО-А'!$K$6+'РСТ РСО-А'!$G$9</f>
        <v>3998.1289999999999</v>
      </c>
      <c r="T279" s="117">
        <f>VLOOKUP($A279+ROUND((COLUMN()-2)/24,5),АТС!$A$41:$F$784,6)+'Иные услуги '!$C$5+'РСТ РСО-А'!$K$6+'РСТ РСО-А'!$G$9</f>
        <v>3998.279</v>
      </c>
      <c r="U279" s="117">
        <f>VLOOKUP($A279+ROUND((COLUMN()-2)/24,5),АТС!$A$41:$F$784,6)+'Иные услуги '!$C$5+'РСТ РСО-А'!$K$6+'РСТ РСО-А'!$G$9</f>
        <v>3998.4690000000001</v>
      </c>
      <c r="V279" s="117">
        <f>VLOOKUP($A279+ROUND((COLUMN()-2)/24,5),АТС!$A$41:$F$784,6)+'Иные услуги '!$C$5+'РСТ РСО-А'!$K$6+'РСТ РСО-А'!$G$9</f>
        <v>3997.6489999999999</v>
      </c>
      <c r="W279" s="117">
        <f>VLOOKUP($A279+ROUND((COLUMN()-2)/24,5),АТС!$A$41:$F$784,6)+'Иные услуги '!$C$5+'РСТ РСО-А'!$K$6+'РСТ РСО-А'!$G$9</f>
        <v>3997.569</v>
      </c>
      <c r="X279" s="117">
        <f>VLOOKUP($A279+ROUND((COLUMN()-2)/24,5),АТС!$A$41:$F$784,6)+'Иные услуги '!$C$5+'РСТ РСО-А'!$K$6+'РСТ РСО-А'!$G$9</f>
        <v>3996.5589999999997</v>
      </c>
      <c r="Y279" s="117">
        <f>VLOOKUP($A279+ROUND((COLUMN()-2)/24,5),АТС!$A$41:$F$784,6)+'Иные услуги '!$C$5+'РСТ РСО-А'!$K$6+'РСТ РСО-А'!$G$9</f>
        <v>3995.5589999999997</v>
      </c>
    </row>
    <row r="280" spans="1:25" x14ac:dyDescent="0.2">
      <c r="A280" s="66">
        <f t="shared" ref="A280:A309" si="10">A242</f>
        <v>43618</v>
      </c>
      <c r="B280" s="117">
        <f>VLOOKUP($A280+ROUND((COLUMN()-2)/24,5),АТС!$A$41:$F$784,6)+'Иные услуги '!$C$5+'РСТ РСО-А'!$K$6+'РСТ РСО-А'!$G$9</f>
        <v>3997.4089999999997</v>
      </c>
      <c r="C280" s="117">
        <f>VLOOKUP($A280+ROUND((COLUMN()-2)/24,5),АТС!$A$41:$F$784,6)+'Иные услуги '!$C$5+'РСТ РСО-А'!$K$6+'РСТ РСО-А'!$G$9</f>
        <v>3997.1289999999999</v>
      </c>
      <c r="D280" s="117">
        <f>VLOOKUP($A280+ROUND((COLUMN()-2)/24,5),АТС!$A$41:$F$784,6)+'Иные услуги '!$C$5+'РСТ РСО-А'!$K$6+'РСТ РСО-А'!$G$9</f>
        <v>3997.3789999999999</v>
      </c>
      <c r="E280" s="117">
        <f>VLOOKUP($A280+ROUND((COLUMN()-2)/24,5),АТС!$A$41:$F$784,6)+'Иные услуги '!$C$5+'РСТ РСО-А'!$K$6+'РСТ РСО-А'!$G$9</f>
        <v>3997.4290000000001</v>
      </c>
      <c r="F280" s="117">
        <f>VLOOKUP($A280+ROUND((COLUMN()-2)/24,5),АТС!$A$41:$F$784,6)+'Иные услуги '!$C$5+'РСТ РСО-А'!$K$6+'РСТ РСО-А'!$G$9</f>
        <v>3997.0389999999998</v>
      </c>
      <c r="G280" s="117">
        <f>VLOOKUP($A280+ROUND((COLUMN()-2)/24,5),АТС!$A$41:$F$784,6)+'Иные услуги '!$C$5+'РСТ РСО-А'!$K$6+'РСТ РСО-А'!$G$9</f>
        <v>3997.1689999999999</v>
      </c>
      <c r="H280" s="117">
        <f>VLOOKUP($A280+ROUND((COLUMN()-2)/24,5),АТС!$A$41:$F$784,6)+'Иные услуги '!$C$5+'РСТ РСО-А'!$K$6+'РСТ РСО-А'!$G$9</f>
        <v>3995.6489999999999</v>
      </c>
      <c r="I280" s="117">
        <f>VLOOKUP($A280+ROUND((COLUMN()-2)/24,5),АТС!$A$41:$F$784,6)+'Иные услуги '!$C$5+'РСТ РСО-А'!$K$6+'РСТ РСО-А'!$G$9</f>
        <v>3996.9589999999998</v>
      </c>
      <c r="J280" s="117">
        <f>VLOOKUP($A280+ROUND((COLUMN()-2)/24,5),АТС!$A$41:$F$784,6)+'Иные услуги '!$C$5+'РСТ РСО-А'!$K$6+'РСТ РСО-А'!$G$9</f>
        <v>3997.6989999999996</v>
      </c>
      <c r="K280" s="117">
        <f>VLOOKUP($A280+ROUND((COLUMN()-2)/24,5),АТС!$A$41:$F$784,6)+'Иные услуги '!$C$5+'РСТ РСО-А'!$K$6+'РСТ РСО-А'!$G$9</f>
        <v>3998.029</v>
      </c>
      <c r="L280" s="117">
        <f>VLOOKUP($A280+ROUND((COLUMN()-2)/24,5),АТС!$A$41:$F$784,6)+'Иные услуги '!$C$5+'РСТ РСО-А'!$K$6+'РСТ РСО-А'!$G$9</f>
        <v>3998.2289999999998</v>
      </c>
      <c r="M280" s="117">
        <f>VLOOKUP($A280+ROUND((COLUMN()-2)/24,5),АТС!$A$41:$F$784,6)+'Иные услуги '!$C$5+'РСТ РСО-А'!$K$6+'РСТ РСО-А'!$G$9</f>
        <v>3998.2289999999998</v>
      </c>
      <c r="N280" s="117">
        <f>VLOOKUP($A280+ROUND((COLUMN()-2)/24,5),АТС!$A$41:$F$784,6)+'Иные услуги '!$C$5+'РСТ РСО-А'!$K$6+'РСТ РСО-А'!$G$9</f>
        <v>3998.0889999999999</v>
      </c>
      <c r="O280" s="117">
        <f>VLOOKUP($A280+ROUND((COLUMN()-2)/24,5),АТС!$A$41:$F$784,6)+'Иные услуги '!$C$5+'РСТ РСО-А'!$K$6+'РСТ РСО-А'!$G$9</f>
        <v>3998.1489999999999</v>
      </c>
      <c r="P280" s="117">
        <f>VLOOKUP($A280+ROUND((COLUMN()-2)/24,5),АТС!$A$41:$F$784,6)+'Иные услуги '!$C$5+'РСТ РСО-А'!$K$6+'РСТ РСО-А'!$G$9</f>
        <v>3998.2089999999998</v>
      </c>
      <c r="Q280" s="117">
        <f>VLOOKUP($A280+ROUND((COLUMN()-2)/24,5),АТС!$A$41:$F$784,6)+'Иные услуги '!$C$5+'РСТ РСО-А'!$K$6+'РСТ РСО-А'!$G$9</f>
        <v>3998.1790000000001</v>
      </c>
      <c r="R280" s="117">
        <f>VLOOKUP($A280+ROUND((COLUMN()-2)/24,5),АТС!$A$41:$F$784,6)+'Иные услуги '!$C$5+'РСТ РСО-А'!$K$6+'РСТ РСО-А'!$G$9</f>
        <v>3998.0589999999997</v>
      </c>
      <c r="S280" s="117">
        <f>VLOOKUP($A280+ROUND((COLUMN()-2)/24,5),АТС!$A$41:$F$784,6)+'Иные услуги '!$C$5+'РСТ РСО-А'!$K$6+'РСТ РСО-А'!$G$9</f>
        <v>3998.0889999999999</v>
      </c>
      <c r="T280" s="117">
        <f>VLOOKUP($A280+ROUND((COLUMN()-2)/24,5),АТС!$A$41:$F$784,6)+'Иные услуги '!$C$5+'РСТ РСО-А'!$K$6+'РСТ РСО-А'!$G$9</f>
        <v>3998.0989999999997</v>
      </c>
      <c r="U280" s="117">
        <f>VLOOKUP($A280+ROUND((COLUMN()-2)/24,5),АТС!$A$41:$F$784,6)+'Иные услуги '!$C$5+'РСТ РСО-А'!$K$6+'РСТ РСО-А'!$G$9</f>
        <v>3998.299</v>
      </c>
      <c r="V280" s="117">
        <f>VLOOKUP($A280+ROUND((COLUMN()-2)/24,5),АТС!$A$41:$F$784,6)+'Иные услуги '!$C$5+'РСТ РСО-А'!$K$6+'РСТ РСО-А'!$G$9</f>
        <v>3997.549</v>
      </c>
      <c r="W280" s="117">
        <f>VLOOKUP($A280+ROUND((COLUMN()-2)/24,5),АТС!$A$41:$F$784,6)+'Иные услуги '!$C$5+'РСТ РСО-А'!$K$6+'РСТ РСО-А'!$G$9</f>
        <v>3997.5589999999997</v>
      </c>
      <c r="X280" s="117">
        <f>VLOOKUP($A280+ROUND((COLUMN()-2)/24,5),АТС!$A$41:$F$784,6)+'Иные услуги '!$C$5+'РСТ РСО-А'!$K$6+'РСТ РСО-А'!$G$9</f>
        <v>3996.4389999999999</v>
      </c>
      <c r="Y280" s="117">
        <f>VLOOKUP($A280+ROUND((COLUMN()-2)/24,5),АТС!$A$41:$F$784,6)+'Иные услуги '!$C$5+'РСТ РСО-А'!$K$6+'РСТ РСО-А'!$G$9</f>
        <v>3994.5189999999998</v>
      </c>
    </row>
    <row r="281" spans="1:25" x14ac:dyDescent="0.2">
      <c r="A281" s="66">
        <f t="shared" si="10"/>
        <v>43619</v>
      </c>
      <c r="B281" s="117">
        <f>VLOOKUP($A281+ROUND((COLUMN()-2)/24,5),АТС!$A$41:$F$784,6)+'Иные услуги '!$C$5+'РСТ РСО-А'!$K$6+'РСТ РСО-А'!$G$9</f>
        <v>3997.7889999999998</v>
      </c>
      <c r="C281" s="117">
        <f>VLOOKUP($A281+ROUND((COLUMN()-2)/24,5),АТС!$A$41:$F$784,6)+'Иные услуги '!$C$5+'РСТ РСО-А'!$K$6+'РСТ РСО-А'!$G$9</f>
        <v>3997.6589999999997</v>
      </c>
      <c r="D281" s="117">
        <f>VLOOKUP($A281+ROUND((COLUMN()-2)/24,5),АТС!$A$41:$F$784,6)+'Иные услуги '!$C$5+'РСТ РСО-А'!$K$6+'РСТ РСО-А'!$G$9</f>
        <v>3997.5889999999999</v>
      </c>
      <c r="E281" s="117">
        <f>VLOOKUP($A281+ROUND((COLUMN()-2)/24,5),АТС!$A$41:$F$784,6)+'Иные услуги '!$C$5+'РСТ РСО-А'!$K$6+'РСТ РСО-А'!$G$9</f>
        <v>3997.6889999999999</v>
      </c>
      <c r="F281" s="117">
        <f>VLOOKUP($A281+ROUND((COLUMN()-2)/24,5),АТС!$A$41:$F$784,6)+'Иные услуги '!$C$5+'РСТ РСО-А'!$K$6+'РСТ РСО-А'!$G$9</f>
        <v>3997.299</v>
      </c>
      <c r="G281" s="117">
        <f>VLOOKUP($A281+ROUND((COLUMN()-2)/24,5),АТС!$A$41:$F$784,6)+'Иные услуги '!$C$5+'РСТ РСО-А'!$K$6+'РСТ РСО-А'!$G$9</f>
        <v>3999.9489999999996</v>
      </c>
      <c r="H281" s="117">
        <f>VLOOKUP($A281+ROUND((COLUMN()-2)/24,5),АТС!$A$41:$F$784,6)+'Иные услуги '!$C$5+'РСТ РСО-А'!$K$6+'РСТ РСО-А'!$G$9</f>
        <v>3996.8589999999999</v>
      </c>
      <c r="I281" s="117">
        <f>VLOOKUP($A281+ROUND((COLUMN()-2)/24,5),АТС!$A$41:$F$784,6)+'Иные услуги '!$C$5+'РСТ РСО-А'!$K$6+'РСТ РСО-А'!$G$9</f>
        <v>3997.5589999999997</v>
      </c>
      <c r="J281" s="117">
        <f>VLOOKUP($A281+ROUND((COLUMN()-2)/24,5),АТС!$A$41:$F$784,6)+'Иные услуги '!$C$5+'РСТ РСО-А'!$K$6+'РСТ РСО-А'!$G$9</f>
        <v>3998.509</v>
      </c>
      <c r="K281" s="117">
        <f>VLOOKUP($A281+ROUND((COLUMN()-2)/24,5),АТС!$A$41:$F$784,6)+'Иные услуги '!$C$5+'РСТ РСО-А'!$K$6+'РСТ РСО-А'!$G$9</f>
        <v>3998.7389999999996</v>
      </c>
      <c r="L281" s="117">
        <f>VLOOKUP($A281+ROUND((COLUMN()-2)/24,5),АТС!$A$41:$F$784,6)+'Иные услуги '!$C$5+'РСТ РСО-А'!$K$6+'РСТ РСО-А'!$G$9</f>
        <v>3998.7489999999998</v>
      </c>
      <c r="M281" s="117">
        <f>VLOOKUP($A281+ROUND((COLUMN()-2)/24,5),АТС!$A$41:$F$784,6)+'Иные услуги '!$C$5+'РСТ РСО-А'!$K$6+'РСТ РСО-А'!$G$9</f>
        <v>3998.7689999999998</v>
      </c>
      <c r="N281" s="117">
        <f>VLOOKUP($A281+ROUND((COLUMN()-2)/24,5),АТС!$A$41:$F$784,6)+'Иные услуги '!$C$5+'РСТ РСО-А'!$K$6+'РСТ РСО-А'!$G$9</f>
        <v>3998.759</v>
      </c>
      <c r="O281" s="117">
        <f>VLOOKUP($A281+ROUND((COLUMN()-2)/24,5),АТС!$A$41:$F$784,6)+'Иные услуги '!$C$5+'РСТ РСО-А'!$K$6+'РСТ РСО-А'!$G$9</f>
        <v>3998.7190000000001</v>
      </c>
      <c r="P281" s="117">
        <f>VLOOKUP($A281+ROUND((COLUMN()-2)/24,5),АТС!$A$41:$F$784,6)+'Иные услуги '!$C$5+'РСТ РСО-А'!$K$6+'РСТ РСО-А'!$G$9</f>
        <v>3998.6989999999996</v>
      </c>
      <c r="Q281" s="117">
        <f>VLOOKUP($A281+ROUND((COLUMN()-2)/24,5),АТС!$A$41:$F$784,6)+'Иные услуги '!$C$5+'РСТ РСО-А'!$K$6+'РСТ РСО-А'!$G$9</f>
        <v>3998.6790000000001</v>
      </c>
      <c r="R281" s="117">
        <f>VLOOKUP($A281+ROUND((COLUMN()-2)/24,5),АТС!$A$41:$F$784,6)+'Иные услуги '!$C$5+'РСТ РСО-А'!$K$6+'РСТ РСО-А'!$G$9</f>
        <v>3998.5989999999997</v>
      </c>
      <c r="S281" s="117">
        <f>VLOOKUP($A281+ROUND((COLUMN()-2)/24,5),АТС!$A$41:$F$784,6)+'Иные услуги '!$C$5+'РСТ РСО-А'!$K$6+'РСТ РСО-А'!$G$9</f>
        <v>3998.509</v>
      </c>
      <c r="T281" s="117">
        <f>VLOOKUP($A281+ROUND((COLUMN()-2)/24,5),АТС!$A$41:$F$784,6)+'Иные услуги '!$C$5+'РСТ РСО-А'!$K$6+'РСТ РСО-А'!$G$9</f>
        <v>3998.5189999999998</v>
      </c>
      <c r="U281" s="117">
        <f>VLOOKUP($A281+ROUND((COLUMN()-2)/24,5),АТС!$A$41:$F$784,6)+'Иные услуги '!$C$5+'РСТ РСО-А'!$K$6+'РСТ РСО-А'!$G$9</f>
        <v>3998.6790000000001</v>
      </c>
      <c r="V281" s="117">
        <f>VLOOKUP($A281+ROUND((COLUMN()-2)/24,5),АТС!$A$41:$F$784,6)+'Иные услуги '!$C$5+'РСТ РСО-А'!$K$6+'РСТ РСО-А'!$G$9</f>
        <v>3998.0889999999999</v>
      </c>
      <c r="W281" s="117">
        <f>VLOOKUP($A281+ROUND((COLUMN()-2)/24,5),АТС!$A$41:$F$784,6)+'Иные услуги '!$C$5+'РСТ РСО-А'!$K$6+'РСТ РСО-А'!$G$9</f>
        <v>3997.8389999999999</v>
      </c>
      <c r="X281" s="117">
        <f>VLOOKUP($A281+ROUND((COLUMN()-2)/24,5),АТС!$A$41:$F$784,6)+'Иные услуги '!$C$5+'РСТ РСО-А'!$K$6+'РСТ РСО-А'!$G$9</f>
        <v>3997.2889999999998</v>
      </c>
      <c r="Y281" s="117">
        <f>VLOOKUP($A281+ROUND((COLUMN()-2)/24,5),АТС!$A$41:$F$784,6)+'Иные услуги '!$C$5+'РСТ РСО-А'!$K$6+'РСТ РСО-А'!$G$9</f>
        <v>3995.5589999999997</v>
      </c>
    </row>
    <row r="282" spans="1:25" x14ac:dyDescent="0.2">
      <c r="A282" s="66">
        <f t="shared" si="10"/>
        <v>43620</v>
      </c>
      <c r="B282" s="117">
        <f>VLOOKUP($A282+ROUND((COLUMN()-2)/24,5),АТС!$A$41:$F$784,6)+'Иные услуги '!$C$5+'РСТ РСО-А'!$K$6+'РСТ РСО-А'!$G$9</f>
        <v>3998.4690000000001</v>
      </c>
      <c r="C282" s="117">
        <f>VLOOKUP($A282+ROUND((COLUMN()-2)/24,5),АТС!$A$41:$F$784,6)+'Иные услуги '!$C$5+'РСТ РСО-А'!$K$6+'РСТ РСО-А'!$G$9</f>
        <v>3998.569</v>
      </c>
      <c r="D282" s="117">
        <f>VLOOKUP($A282+ROUND((COLUMN()-2)/24,5),АТС!$A$41:$F$784,6)+'Иные услуги '!$C$5+'РСТ РСО-А'!$K$6+'РСТ РСО-А'!$G$9</f>
        <v>3998.4189999999999</v>
      </c>
      <c r="E282" s="117">
        <f>VLOOKUP($A282+ROUND((COLUMN()-2)/24,5),АТС!$A$41:$F$784,6)+'Иные услуги '!$C$5+'РСТ РСО-А'!$K$6+'РСТ РСО-А'!$G$9</f>
        <v>3998.569</v>
      </c>
      <c r="F282" s="117">
        <f>VLOOKUP($A282+ROUND((COLUMN()-2)/24,5),АТС!$A$41:$F$784,6)+'Иные услуги '!$C$5+'РСТ РСО-А'!$K$6+'РСТ РСО-А'!$G$9</f>
        <v>3999.9489999999996</v>
      </c>
      <c r="G282" s="117">
        <f>VLOOKUP($A282+ROUND((COLUMN()-2)/24,5),АТС!$A$41:$F$784,6)+'Иные услуги '!$C$5+'РСТ РСО-А'!$K$6+'РСТ РСО-А'!$G$9</f>
        <v>3999.9489999999996</v>
      </c>
      <c r="H282" s="117">
        <f>VLOOKUP($A282+ROUND((COLUMN()-2)/24,5),АТС!$A$41:$F$784,6)+'Иные услуги '!$C$5+'РСТ РСО-А'!$K$6+'РСТ РСО-А'!$G$9</f>
        <v>3997.299</v>
      </c>
      <c r="I282" s="117">
        <f>VLOOKUP($A282+ROUND((COLUMN()-2)/24,5),АТС!$A$41:$F$784,6)+'Иные услуги '!$C$5+'РСТ РСО-А'!$K$6+'РСТ РСО-А'!$G$9</f>
        <v>3997.6889999999999</v>
      </c>
      <c r="J282" s="117">
        <f>VLOOKUP($A282+ROUND((COLUMN()-2)/24,5),АТС!$A$41:$F$784,6)+'Иные услуги '!$C$5+'РСТ РСО-А'!$K$6+'РСТ РСО-А'!$G$9</f>
        <v>3998.529</v>
      </c>
      <c r="K282" s="117">
        <f>VLOOKUP($A282+ROUND((COLUMN()-2)/24,5),АТС!$A$41:$F$784,6)+'Иные услуги '!$C$5+'РСТ РСО-А'!$K$6+'РСТ РСО-А'!$G$9</f>
        <v>3998.759</v>
      </c>
      <c r="L282" s="117">
        <f>VLOOKUP($A282+ROUND((COLUMN()-2)/24,5),АТС!$A$41:$F$784,6)+'Иные услуги '!$C$5+'РСТ РСО-А'!$K$6+'РСТ РСО-А'!$G$9</f>
        <v>3998.8689999999997</v>
      </c>
      <c r="M282" s="117">
        <f>VLOOKUP($A282+ROUND((COLUMN()-2)/24,5),АТС!$A$41:$F$784,6)+'Иные услуги '!$C$5+'РСТ РСО-А'!$K$6+'РСТ РСО-А'!$G$9</f>
        <v>3999.0189999999998</v>
      </c>
      <c r="N282" s="117">
        <f>VLOOKUP($A282+ROUND((COLUMN()-2)/24,5),АТС!$A$41:$F$784,6)+'Иные услуги '!$C$5+'РСТ РСО-А'!$K$6+'РСТ РСО-А'!$G$9</f>
        <v>3998.9989999999998</v>
      </c>
      <c r="O282" s="117">
        <f>VLOOKUP($A282+ROUND((COLUMN()-2)/24,5),АТС!$A$41:$F$784,6)+'Иные услуги '!$C$5+'РСТ РСО-А'!$K$6+'РСТ РСО-А'!$G$9</f>
        <v>3998.9889999999996</v>
      </c>
      <c r="P282" s="117">
        <f>VLOOKUP($A282+ROUND((COLUMN()-2)/24,5),АТС!$A$41:$F$784,6)+'Иные услуги '!$C$5+'РСТ РСО-А'!$K$6+'РСТ РСО-А'!$G$9</f>
        <v>3998.9789999999998</v>
      </c>
      <c r="Q282" s="117">
        <f>VLOOKUP($A282+ROUND((COLUMN()-2)/24,5),АТС!$A$41:$F$784,6)+'Иные услуги '!$C$5+'РСТ РСО-А'!$K$6+'РСТ РСО-А'!$G$9</f>
        <v>3998.9189999999999</v>
      </c>
      <c r="R282" s="117">
        <f>VLOOKUP($A282+ROUND((COLUMN()-2)/24,5),АТС!$A$41:$F$784,6)+'Иные услуги '!$C$5+'РСТ РСО-А'!$K$6+'РСТ РСО-А'!$G$9</f>
        <v>3998.9690000000001</v>
      </c>
      <c r="S282" s="117">
        <f>VLOOKUP($A282+ROUND((COLUMN()-2)/24,5),АТС!$A$41:$F$784,6)+'Иные услуги '!$C$5+'РСТ РСО-А'!$K$6+'РСТ РСО-А'!$G$9</f>
        <v>3998.9089999999997</v>
      </c>
      <c r="T282" s="117">
        <f>VLOOKUP($A282+ROUND((COLUMN()-2)/24,5),АТС!$A$41:$F$784,6)+'Иные услуги '!$C$5+'РСТ РСО-А'!$K$6+'РСТ РСО-А'!$G$9</f>
        <v>3998.7289999999998</v>
      </c>
      <c r="U282" s="117">
        <f>VLOOKUP($A282+ROUND((COLUMN()-2)/24,5),АТС!$A$41:$F$784,6)+'Иные услуги '!$C$5+'РСТ РСО-А'!$K$6+'РСТ РСО-А'!$G$9</f>
        <v>3998.819</v>
      </c>
      <c r="V282" s="117">
        <f>VLOOKUP($A282+ROUND((COLUMN()-2)/24,5),АТС!$A$41:$F$784,6)+'Иные услуги '!$C$5+'РСТ РСО-А'!$K$6+'РСТ РСО-А'!$G$9</f>
        <v>3998.3289999999997</v>
      </c>
      <c r="W282" s="117">
        <f>VLOOKUP($A282+ROUND((COLUMN()-2)/24,5),АТС!$A$41:$F$784,6)+'Иные услуги '!$C$5+'РСТ РСО-А'!$K$6+'РСТ РСО-А'!$G$9</f>
        <v>3998.1689999999999</v>
      </c>
      <c r="X282" s="117">
        <f>VLOOKUP($A282+ROUND((COLUMN()-2)/24,5),АТС!$A$41:$F$784,6)+'Иные услуги '!$C$5+'РСТ РСО-А'!$K$6+'РСТ РСО-А'!$G$9</f>
        <v>3997.6689999999999</v>
      </c>
      <c r="Y282" s="117">
        <f>VLOOKUP($A282+ROUND((COLUMN()-2)/24,5),АТС!$A$41:$F$784,6)+'Иные услуги '!$C$5+'РСТ РСО-А'!$K$6+'РСТ РСО-А'!$G$9</f>
        <v>3996.6089999999999</v>
      </c>
    </row>
    <row r="283" spans="1:25" x14ac:dyDescent="0.2">
      <c r="A283" s="66">
        <f t="shared" si="10"/>
        <v>43621</v>
      </c>
      <c r="B283" s="117">
        <f>VLOOKUP($A283+ROUND((COLUMN()-2)/24,5),АТС!$A$41:$F$784,6)+'Иные услуги '!$C$5+'РСТ РСО-А'!$K$6+'РСТ РСО-А'!$G$9</f>
        <v>3998.4489999999996</v>
      </c>
      <c r="C283" s="117">
        <f>VLOOKUP($A283+ROUND((COLUMN()-2)/24,5),АТС!$A$41:$F$784,6)+'Иные услуги '!$C$5+'РСТ РСО-А'!$K$6+'РСТ РСО-А'!$G$9</f>
        <v>3998.4189999999999</v>
      </c>
      <c r="D283" s="117">
        <f>VLOOKUP($A283+ROUND((COLUMN()-2)/24,5),АТС!$A$41:$F$784,6)+'Иные услуги '!$C$5+'РСТ РСО-А'!$K$6+'РСТ РСО-А'!$G$9</f>
        <v>3998.3389999999999</v>
      </c>
      <c r="E283" s="117">
        <f>VLOOKUP($A283+ROUND((COLUMN()-2)/24,5),АТС!$A$41:$F$784,6)+'Иные услуги '!$C$5+'РСТ РСО-А'!$K$6+'РСТ РСО-А'!$G$9</f>
        <v>3998.3089999999997</v>
      </c>
      <c r="F283" s="117">
        <f>VLOOKUP($A283+ROUND((COLUMN()-2)/24,5),АТС!$A$41:$F$784,6)+'Иные услуги '!$C$5+'РСТ РСО-А'!$K$6+'РСТ РСО-А'!$G$9</f>
        <v>3998.1889999999999</v>
      </c>
      <c r="G283" s="117">
        <f>VLOOKUP($A283+ROUND((COLUMN()-2)/24,5),АТС!$A$41:$F$784,6)+'Иные услуги '!$C$5+'РСТ РСО-А'!$K$6+'РСТ РСО-А'!$G$9</f>
        <v>3999.9489999999996</v>
      </c>
      <c r="H283" s="117">
        <f>VLOOKUP($A283+ROUND((COLUMN()-2)/24,5),АТС!$A$41:$F$784,6)+'Иные услуги '!$C$5+'РСТ РСО-А'!$K$6+'РСТ РСО-А'!$G$9</f>
        <v>3997.4889999999996</v>
      </c>
      <c r="I283" s="117">
        <f>VLOOKUP($A283+ROUND((COLUMN()-2)/24,5),АТС!$A$41:$F$784,6)+'Иные услуги '!$C$5+'РСТ РСО-А'!$K$6+'РСТ РСО-А'!$G$9</f>
        <v>3997.9489999999996</v>
      </c>
      <c r="J283" s="117">
        <f>VLOOKUP($A283+ROUND((COLUMN()-2)/24,5),АТС!$A$41:$F$784,6)+'Иные услуги '!$C$5+'РСТ РСО-А'!$K$6+'РСТ РСО-А'!$G$9</f>
        <v>3998.7190000000001</v>
      </c>
      <c r="K283" s="117">
        <f>VLOOKUP($A283+ROUND((COLUMN()-2)/24,5),АТС!$A$41:$F$784,6)+'Иные услуги '!$C$5+'РСТ РСО-А'!$K$6+'РСТ РСО-А'!$G$9</f>
        <v>3998.8389999999999</v>
      </c>
      <c r="L283" s="117">
        <f>VLOOKUP($A283+ROUND((COLUMN()-2)/24,5),АТС!$A$41:$F$784,6)+'Иные услуги '!$C$5+'РСТ РСО-А'!$K$6+'РСТ РСО-А'!$G$9</f>
        <v>3998.9290000000001</v>
      </c>
      <c r="M283" s="117">
        <f>VLOOKUP($A283+ROUND((COLUMN()-2)/24,5),АТС!$A$41:$F$784,6)+'Иные услуги '!$C$5+'РСТ РСО-А'!$K$6+'РСТ РСО-А'!$G$9</f>
        <v>3998.9189999999999</v>
      </c>
      <c r="N283" s="117">
        <f>VLOOKUP($A283+ROUND((COLUMN()-2)/24,5),АТС!$A$41:$F$784,6)+'Иные услуги '!$C$5+'РСТ РСО-А'!$K$6+'РСТ РСО-А'!$G$9</f>
        <v>3998.9089999999997</v>
      </c>
      <c r="O283" s="117">
        <f>VLOOKUP($A283+ROUND((COLUMN()-2)/24,5),АТС!$A$41:$F$784,6)+'Иные услуги '!$C$5+'РСТ РСО-А'!$K$6+'РСТ РСО-А'!$G$9</f>
        <v>3998.9189999999999</v>
      </c>
      <c r="P283" s="117">
        <f>VLOOKUP($A283+ROUND((COLUMN()-2)/24,5),АТС!$A$41:$F$784,6)+'Иные услуги '!$C$5+'РСТ РСО-А'!$K$6+'РСТ РСО-А'!$G$9</f>
        <v>3998.9489999999996</v>
      </c>
      <c r="Q283" s="117">
        <f>VLOOKUP($A283+ROUND((COLUMN()-2)/24,5),АТС!$A$41:$F$784,6)+'Иные услуги '!$C$5+'РСТ РСО-А'!$K$6+'РСТ РСО-А'!$G$9</f>
        <v>3998.9489999999996</v>
      </c>
      <c r="R283" s="117">
        <f>VLOOKUP($A283+ROUND((COLUMN()-2)/24,5),АТС!$A$41:$F$784,6)+'Иные услуги '!$C$5+'РСТ РСО-А'!$K$6+'РСТ РСО-А'!$G$9</f>
        <v>3998.9189999999999</v>
      </c>
      <c r="S283" s="117">
        <f>VLOOKUP($A283+ROUND((COLUMN()-2)/24,5),АТС!$A$41:$F$784,6)+'Иные услуги '!$C$5+'РСТ РСО-А'!$K$6+'РСТ РСО-А'!$G$9</f>
        <v>3998.9089999999997</v>
      </c>
      <c r="T283" s="117">
        <f>VLOOKUP($A283+ROUND((COLUMN()-2)/24,5),АТС!$A$41:$F$784,6)+'Иные услуги '!$C$5+'РСТ РСО-А'!$K$6+'РСТ РСО-А'!$G$9</f>
        <v>3998.8289999999997</v>
      </c>
      <c r="U283" s="117">
        <f>VLOOKUP($A283+ROUND((COLUMN()-2)/24,5),АТС!$A$41:$F$784,6)+'Иные услуги '!$C$5+'РСТ РСО-А'!$K$6+'РСТ РСО-А'!$G$9</f>
        <v>3998.8689999999997</v>
      </c>
      <c r="V283" s="117">
        <f>VLOOKUP($A283+ROUND((COLUMN()-2)/24,5),АТС!$A$41:$F$784,6)+'Иные услуги '!$C$5+'РСТ РСО-А'!$K$6+'РСТ РСО-А'!$G$9</f>
        <v>3998.3789999999999</v>
      </c>
      <c r="W283" s="117">
        <f>VLOOKUP($A283+ROUND((COLUMN()-2)/24,5),АТС!$A$41:$F$784,6)+'Иные услуги '!$C$5+'РСТ РСО-А'!$K$6+'РСТ РСО-А'!$G$9</f>
        <v>3998.2089999999998</v>
      </c>
      <c r="X283" s="117">
        <f>VLOOKUP($A283+ROUND((COLUMN()-2)/24,5),АТС!$A$41:$F$784,6)+'Иные услуги '!$C$5+'РСТ РСО-А'!$K$6+'РСТ РСО-А'!$G$9</f>
        <v>3997.6689999999999</v>
      </c>
      <c r="Y283" s="117">
        <f>VLOOKUP($A283+ROUND((COLUMN()-2)/24,5),АТС!$A$41:$F$784,6)+'Иные услуги '!$C$5+'РСТ РСО-А'!$K$6+'РСТ РСО-А'!$G$9</f>
        <v>3996.9989999999998</v>
      </c>
    </row>
    <row r="284" spans="1:25" x14ac:dyDescent="0.2">
      <c r="A284" s="66">
        <f t="shared" si="10"/>
        <v>43622</v>
      </c>
      <c r="B284" s="117">
        <f>VLOOKUP($A284+ROUND((COLUMN()-2)/24,5),АТС!$A$41:$F$784,6)+'Иные услуги '!$C$5+'РСТ РСО-А'!$K$6+'РСТ РСО-А'!$G$9</f>
        <v>3998.6989999999996</v>
      </c>
      <c r="C284" s="117">
        <f>VLOOKUP($A284+ROUND((COLUMN()-2)/24,5),АТС!$A$41:$F$784,6)+'Иные услуги '!$C$5+'РСТ РСО-А'!$K$6+'РСТ РСО-А'!$G$9</f>
        <v>3998.6089999999999</v>
      </c>
      <c r="D284" s="117">
        <f>VLOOKUP($A284+ROUND((COLUMN()-2)/24,5),АТС!$A$41:$F$784,6)+'Иные услуги '!$C$5+'РСТ РСО-А'!$K$6+'РСТ РСО-А'!$G$9</f>
        <v>3998.6589999999997</v>
      </c>
      <c r="E284" s="117">
        <f>VLOOKUP($A284+ROUND((COLUMN()-2)/24,5),АТС!$A$41:$F$784,6)+'Иные услуги '!$C$5+'РСТ РСО-А'!$K$6+'РСТ РСО-А'!$G$9</f>
        <v>3998.6889999999999</v>
      </c>
      <c r="F284" s="117">
        <f>VLOOKUP($A284+ROUND((COLUMN()-2)/24,5),АТС!$A$41:$F$784,6)+'Иные услуги '!$C$5+'РСТ РСО-А'!$K$6+'РСТ РСО-А'!$G$9</f>
        <v>3998.5389999999998</v>
      </c>
      <c r="G284" s="117">
        <f>VLOOKUP($A284+ROUND((COLUMN()-2)/24,5),АТС!$A$41:$F$784,6)+'Иные услуги '!$C$5+'РСТ РСО-А'!$K$6+'РСТ РСО-А'!$G$9</f>
        <v>3999.9489999999996</v>
      </c>
      <c r="H284" s="117">
        <f>VLOOKUP($A284+ROUND((COLUMN()-2)/24,5),АТС!$A$41:$F$784,6)+'Иные услуги '!$C$5+'РСТ РСО-А'!$K$6+'РСТ РСО-А'!$G$9</f>
        <v>3999.9389999999999</v>
      </c>
      <c r="I284" s="117">
        <f>VLOOKUP($A284+ROUND((COLUMN()-2)/24,5),АТС!$A$41:$F$784,6)+'Иные услуги '!$C$5+'РСТ РСО-А'!$K$6+'РСТ РСО-А'!$G$9</f>
        <v>3998.6189999999997</v>
      </c>
      <c r="J284" s="117">
        <f>VLOOKUP($A284+ROUND((COLUMN()-2)/24,5),АТС!$A$41:$F$784,6)+'Иные услуги '!$C$5+'РСТ РСО-А'!$K$6+'РСТ РСО-А'!$G$9</f>
        <v>3998.9389999999999</v>
      </c>
      <c r="K284" s="117">
        <f>VLOOKUP($A284+ROUND((COLUMN()-2)/24,5),АТС!$A$41:$F$784,6)+'Иные услуги '!$C$5+'РСТ РСО-А'!$K$6+'РСТ РСО-А'!$G$9</f>
        <v>3999.0589999999997</v>
      </c>
      <c r="L284" s="117">
        <f>VLOOKUP($A284+ROUND((COLUMN()-2)/24,5),АТС!$A$41:$F$784,6)+'Иные услуги '!$C$5+'РСТ РСО-А'!$K$6+'РСТ РСО-А'!$G$9</f>
        <v>3999.1390000000001</v>
      </c>
      <c r="M284" s="117">
        <f>VLOOKUP($A284+ROUND((COLUMN()-2)/24,5),АТС!$A$41:$F$784,6)+'Иные услуги '!$C$5+'РСТ РСО-А'!$K$6+'РСТ РСО-А'!$G$9</f>
        <v>3999.1189999999997</v>
      </c>
      <c r="N284" s="117">
        <f>VLOOKUP($A284+ROUND((COLUMN()-2)/24,5),АТС!$A$41:$F$784,6)+'Иные услуги '!$C$5+'РСТ РСО-А'!$K$6+'РСТ РСО-А'!$G$9</f>
        <v>3999.1089999999999</v>
      </c>
      <c r="O284" s="117">
        <f>VLOOKUP($A284+ROUND((COLUMN()-2)/24,5),АТС!$A$41:$F$784,6)+'Иные услуги '!$C$5+'РСТ РСО-А'!$K$6+'РСТ РСО-А'!$G$9</f>
        <v>3999.0989999999997</v>
      </c>
      <c r="P284" s="117">
        <f>VLOOKUP($A284+ROUND((COLUMN()-2)/24,5),АТС!$A$41:$F$784,6)+'Иные услуги '!$C$5+'РСТ РСО-А'!$K$6+'РСТ РСО-А'!$G$9</f>
        <v>3999.049</v>
      </c>
      <c r="Q284" s="117">
        <f>VLOOKUP($A284+ROUND((COLUMN()-2)/24,5),АТС!$A$41:$F$784,6)+'Иные услуги '!$C$5+'РСТ РСО-А'!$K$6+'РСТ РСО-А'!$G$9</f>
        <v>3999.1189999999997</v>
      </c>
      <c r="R284" s="117">
        <f>VLOOKUP($A284+ROUND((COLUMN()-2)/24,5),АТС!$A$41:$F$784,6)+'Иные услуги '!$C$5+'РСТ РСО-А'!$K$6+'РСТ РСО-А'!$G$9</f>
        <v>3999.1289999999999</v>
      </c>
      <c r="S284" s="117">
        <f>VLOOKUP($A284+ROUND((COLUMN()-2)/24,5),АТС!$A$41:$F$784,6)+'Иные услуги '!$C$5+'РСТ РСО-А'!$K$6+'РСТ РСО-А'!$G$9</f>
        <v>3999.1889999999999</v>
      </c>
      <c r="T284" s="117">
        <f>VLOOKUP($A284+ROUND((COLUMN()-2)/24,5),АТС!$A$41:$F$784,6)+'Иные услуги '!$C$5+'РСТ РСО-А'!$K$6+'РСТ РСО-А'!$G$9</f>
        <v>3999.1790000000001</v>
      </c>
      <c r="U284" s="117">
        <f>VLOOKUP($A284+ROUND((COLUMN()-2)/24,5),АТС!$A$41:$F$784,6)+'Иные услуги '!$C$5+'РСТ РСО-А'!$K$6+'РСТ РСО-А'!$G$9</f>
        <v>3999.1289999999999</v>
      </c>
      <c r="V284" s="117">
        <f>VLOOKUP($A284+ROUND((COLUMN()-2)/24,5),АТС!$A$41:$F$784,6)+'Иные услуги '!$C$5+'РСТ РСО-А'!$K$6+'РСТ РСО-А'!$G$9</f>
        <v>3998.6390000000001</v>
      </c>
      <c r="W284" s="117">
        <f>VLOOKUP($A284+ROUND((COLUMN()-2)/24,5),АТС!$A$41:$F$784,6)+'Иные услуги '!$C$5+'РСТ РСО-А'!$K$6+'РСТ РСО-А'!$G$9</f>
        <v>3998.5789999999997</v>
      </c>
      <c r="X284" s="117">
        <f>VLOOKUP($A284+ROUND((COLUMN()-2)/24,5),АТС!$A$41:$F$784,6)+'Иные услуги '!$C$5+'РСТ РСО-А'!$K$6+'РСТ РСО-А'!$G$9</f>
        <v>3998.1289999999999</v>
      </c>
      <c r="Y284" s="117">
        <f>VLOOKUP($A284+ROUND((COLUMN()-2)/24,5),АТС!$A$41:$F$784,6)+'Иные услуги '!$C$5+'РСТ РСО-А'!$K$6+'РСТ РСО-А'!$G$9</f>
        <v>3997.7489999999998</v>
      </c>
    </row>
    <row r="285" spans="1:25" x14ac:dyDescent="0.2">
      <c r="A285" s="66">
        <f t="shared" si="10"/>
        <v>43623</v>
      </c>
      <c r="B285" s="117">
        <f>VLOOKUP($A285+ROUND((COLUMN()-2)/24,5),АТС!$A$41:$F$784,6)+'Иные услуги '!$C$5+'РСТ РСО-А'!$K$6+'РСТ РСО-А'!$G$9</f>
        <v>3999.1189999999997</v>
      </c>
      <c r="C285" s="117">
        <f>VLOOKUP($A285+ROUND((COLUMN()-2)/24,5),АТС!$A$41:$F$784,6)+'Иные услуги '!$C$5+'РСТ РСО-А'!$K$6+'РСТ РСО-А'!$G$9</f>
        <v>3998.8589999999999</v>
      </c>
      <c r="D285" s="117">
        <f>VLOOKUP($A285+ROUND((COLUMN()-2)/24,5),АТС!$A$41:$F$784,6)+'Иные услуги '!$C$5+'РСТ РСО-А'!$K$6+'РСТ РСО-А'!$G$9</f>
        <v>3998.9389999999999</v>
      </c>
      <c r="E285" s="117">
        <f>VLOOKUP($A285+ROUND((COLUMN()-2)/24,5),АТС!$A$41:$F$784,6)+'Иные услуги '!$C$5+'РСТ РСО-А'!$K$6+'РСТ РСО-А'!$G$9</f>
        <v>3999.009</v>
      </c>
      <c r="F285" s="117">
        <f>VLOOKUP($A285+ROUND((COLUMN()-2)/24,5),АТС!$A$41:$F$784,6)+'Иные услуги '!$C$5+'РСТ РСО-А'!$K$6+'РСТ РСО-А'!$G$9</f>
        <v>3998.8689999999997</v>
      </c>
      <c r="G285" s="117">
        <f>VLOOKUP($A285+ROUND((COLUMN()-2)/24,5),АТС!$A$41:$F$784,6)+'Иные услуги '!$C$5+'РСТ РСО-А'!$K$6+'РСТ РСО-А'!$G$9</f>
        <v>3998.8289999999997</v>
      </c>
      <c r="H285" s="117">
        <f>VLOOKUP($A285+ROUND((COLUMN()-2)/24,5),АТС!$A$41:$F$784,6)+'Иные услуги '!$C$5+'РСТ РСО-А'!$K$6+'РСТ РСО-А'!$G$9</f>
        <v>3998.3789999999999</v>
      </c>
      <c r="I285" s="117">
        <f>VLOOKUP($A285+ROUND((COLUMN()-2)/24,5),АТС!$A$41:$F$784,6)+'Иные услуги '!$C$5+'РСТ РСО-А'!$K$6+'РСТ РСО-А'!$G$9</f>
        <v>3998.4489999999996</v>
      </c>
      <c r="J285" s="117">
        <f>VLOOKUP($A285+ROUND((COLUMN()-2)/24,5),АТС!$A$41:$F$784,6)+'Иные услуги '!$C$5+'РСТ РСО-А'!$K$6+'РСТ РСО-А'!$G$9</f>
        <v>3999.029</v>
      </c>
      <c r="K285" s="117">
        <f>VLOOKUP($A285+ROUND((COLUMN()-2)/24,5),АТС!$A$41:$F$784,6)+'Иные услуги '!$C$5+'РСТ РСО-А'!$K$6+'РСТ РСО-А'!$G$9</f>
        <v>3999.2190000000001</v>
      </c>
      <c r="L285" s="117">
        <f>VLOOKUP($A285+ROUND((COLUMN()-2)/24,5),АТС!$A$41:$F$784,6)+'Иные услуги '!$C$5+'РСТ РСО-А'!$K$6+'РСТ РСО-А'!$G$9</f>
        <v>3999.279</v>
      </c>
      <c r="M285" s="117">
        <f>VLOOKUP($A285+ROUND((COLUMN()-2)/24,5),АТС!$A$41:$F$784,6)+'Иные услуги '!$C$5+'РСТ РСО-А'!$K$6+'РСТ РСО-А'!$G$9</f>
        <v>3999.2689999999998</v>
      </c>
      <c r="N285" s="117">
        <f>VLOOKUP($A285+ROUND((COLUMN()-2)/24,5),АТС!$A$41:$F$784,6)+'Иные услуги '!$C$5+'РСТ РСО-А'!$K$6+'РСТ РСО-А'!$G$9</f>
        <v>3999.299</v>
      </c>
      <c r="O285" s="117">
        <f>VLOOKUP($A285+ROUND((COLUMN()-2)/24,5),АТС!$A$41:$F$784,6)+'Иные услуги '!$C$5+'РСТ РСО-А'!$K$6+'РСТ РСО-А'!$G$9</f>
        <v>3999.2889999999998</v>
      </c>
      <c r="P285" s="117">
        <f>VLOOKUP($A285+ROUND((COLUMN()-2)/24,5),АТС!$A$41:$F$784,6)+'Иные услуги '!$C$5+'РСТ РСО-А'!$K$6+'РСТ РСО-А'!$G$9</f>
        <v>3999.2689999999998</v>
      </c>
      <c r="Q285" s="117">
        <f>VLOOKUP($A285+ROUND((COLUMN()-2)/24,5),АТС!$A$41:$F$784,6)+'Иные услуги '!$C$5+'РСТ РСО-А'!$K$6+'РСТ РСО-А'!$G$9</f>
        <v>3999.2889999999998</v>
      </c>
      <c r="R285" s="117">
        <f>VLOOKUP($A285+ROUND((COLUMN()-2)/24,5),АТС!$A$41:$F$784,6)+'Иные услуги '!$C$5+'РСТ РСО-А'!$K$6+'РСТ РСО-А'!$G$9</f>
        <v>3999.1989999999996</v>
      </c>
      <c r="S285" s="117">
        <f>VLOOKUP($A285+ROUND((COLUMN()-2)/24,5),АТС!$A$41:$F$784,6)+'Иные услуги '!$C$5+'РСТ РСО-А'!$K$6+'РСТ РСО-А'!$G$9</f>
        <v>3999.1889999999999</v>
      </c>
      <c r="T285" s="117">
        <f>VLOOKUP($A285+ROUND((COLUMN()-2)/24,5),АТС!$A$41:$F$784,6)+'Иные услуги '!$C$5+'РСТ РСО-А'!$K$6+'РСТ РСО-А'!$G$9</f>
        <v>3999.1289999999999</v>
      </c>
      <c r="U285" s="117">
        <f>VLOOKUP($A285+ROUND((COLUMN()-2)/24,5),АТС!$A$41:$F$784,6)+'Иные услуги '!$C$5+'РСТ РСО-А'!$K$6+'РСТ РСО-А'!$G$9</f>
        <v>3999.2190000000001</v>
      </c>
      <c r="V285" s="117">
        <f>VLOOKUP($A285+ROUND((COLUMN()-2)/24,5),АТС!$A$41:$F$784,6)+'Иные услуги '!$C$5+'РСТ РСО-А'!$K$6+'РСТ РСО-А'!$G$9</f>
        <v>3998.8789999999999</v>
      </c>
      <c r="W285" s="117">
        <f>VLOOKUP($A285+ROUND((COLUMN()-2)/24,5),АТС!$A$41:$F$784,6)+'Иные услуги '!$C$5+'РСТ РСО-А'!$K$6+'РСТ РСО-А'!$G$9</f>
        <v>3998.6589999999997</v>
      </c>
      <c r="X285" s="117">
        <f>VLOOKUP($A285+ROUND((COLUMN()-2)/24,5),АТС!$A$41:$F$784,6)+'Иные услуги '!$C$5+'РСТ РСО-А'!$K$6+'РСТ РСО-А'!$G$9</f>
        <v>3998.029</v>
      </c>
      <c r="Y285" s="117">
        <f>VLOOKUP($A285+ROUND((COLUMN()-2)/24,5),АТС!$A$41:$F$784,6)+'Иные услуги '!$C$5+'РСТ РСО-А'!$K$6+'РСТ РСО-А'!$G$9</f>
        <v>3996.2289999999998</v>
      </c>
    </row>
    <row r="286" spans="1:25" x14ac:dyDescent="0.2">
      <c r="A286" s="66">
        <f t="shared" si="10"/>
        <v>43624</v>
      </c>
      <c r="B286" s="117">
        <f>VLOOKUP($A286+ROUND((COLUMN()-2)/24,5),АТС!$A$41:$F$784,6)+'Иные услуги '!$C$5+'РСТ РСО-А'!$K$6+'РСТ РСО-А'!$G$9</f>
        <v>3998.3789999999999</v>
      </c>
      <c r="C286" s="117">
        <f>VLOOKUP($A286+ROUND((COLUMN()-2)/24,5),АТС!$A$41:$F$784,6)+'Иные услуги '!$C$5+'РСТ РСО-А'!$K$6+'РСТ РСО-А'!$G$9</f>
        <v>3998.7190000000001</v>
      </c>
      <c r="D286" s="117">
        <f>VLOOKUP($A286+ROUND((COLUMN()-2)/24,5),АТС!$A$41:$F$784,6)+'Иные услуги '!$C$5+'РСТ РСО-А'!$K$6+'РСТ РСО-А'!$G$9</f>
        <v>3998.7889999999998</v>
      </c>
      <c r="E286" s="117">
        <f>VLOOKUP($A286+ROUND((COLUMN()-2)/24,5),АТС!$A$41:$F$784,6)+'Иные услуги '!$C$5+'РСТ РСО-А'!$K$6+'РСТ РСО-А'!$G$9</f>
        <v>3998.7190000000001</v>
      </c>
      <c r="F286" s="117">
        <f>VLOOKUP($A286+ROUND((COLUMN()-2)/24,5),АТС!$A$41:$F$784,6)+'Иные услуги '!$C$5+'РСТ РСО-А'!$K$6+'РСТ РСО-А'!$G$9</f>
        <v>3998.7089999999998</v>
      </c>
      <c r="G286" s="117">
        <f>VLOOKUP($A286+ROUND((COLUMN()-2)/24,5),АТС!$A$41:$F$784,6)+'Иные услуги '!$C$5+'РСТ РСО-А'!$K$6+'РСТ РСО-А'!$G$9</f>
        <v>3998.7190000000001</v>
      </c>
      <c r="H286" s="117">
        <f>VLOOKUP($A286+ROUND((COLUMN()-2)/24,5),АТС!$A$41:$F$784,6)+'Иные услуги '!$C$5+'РСТ РСО-А'!$K$6+'РСТ РСО-А'!$G$9</f>
        <v>3997.8089999999997</v>
      </c>
      <c r="I286" s="117">
        <f>VLOOKUP($A286+ROUND((COLUMN()-2)/24,5),АТС!$A$41:$F$784,6)+'Иные услуги '!$C$5+'РСТ РСО-А'!$K$6+'РСТ РСО-А'!$G$9</f>
        <v>3998.3589999999999</v>
      </c>
      <c r="J286" s="117">
        <f>VLOOKUP($A286+ROUND((COLUMN()-2)/24,5),АТС!$A$41:$F$784,6)+'Иные услуги '!$C$5+'РСТ РСО-А'!$K$6+'РСТ РСО-А'!$G$9</f>
        <v>3999.029</v>
      </c>
      <c r="K286" s="117">
        <f>VLOOKUP($A286+ROUND((COLUMN()-2)/24,5),АТС!$A$41:$F$784,6)+'Иные услуги '!$C$5+'РСТ РСО-А'!$K$6+'РСТ РСО-А'!$G$9</f>
        <v>3999.1489999999999</v>
      </c>
      <c r="L286" s="117">
        <f>VLOOKUP($A286+ROUND((COLUMN()-2)/24,5),АТС!$A$41:$F$784,6)+'Иные услуги '!$C$5+'РСТ РСО-А'!$K$6+'РСТ РСО-А'!$G$9</f>
        <v>3999.1989999999996</v>
      </c>
      <c r="M286" s="117">
        <f>VLOOKUP($A286+ROUND((COLUMN()-2)/24,5),АТС!$A$41:$F$784,6)+'Иные услуги '!$C$5+'РСТ РСО-А'!$K$6+'РСТ РСО-А'!$G$9</f>
        <v>3999.2190000000001</v>
      </c>
      <c r="N286" s="117">
        <f>VLOOKUP($A286+ROUND((COLUMN()-2)/24,5),АТС!$A$41:$F$784,6)+'Иные услуги '!$C$5+'РСТ РСО-А'!$K$6+'РСТ РСО-А'!$G$9</f>
        <v>3999.1889999999999</v>
      </c>
      <c r="O286" s="117">
        <f>VLOOKUP($A286+ROUND((COLUMN()-2)/24,5),АТС!$A$41:$F$784,6)+'Иные услуги '!$C$5+'РСТ РСО-А'!$K$6+'РСТ РСО-А'!$G$9</f>
        <v>3999.1589999999997</v>
      </c>
      <c r="P286" s="117">
        <f>VLOOKUP($A286+ROUND((COLUMN()-2)/24,5),АТС!$A$41:$F$784,6)+'Иные услуги '!$C$5+'РСТ РСО-А'!$K$6+'РСТ РСО-А'!$G$9</f>
        <v>3999.1889999999999</v>
      </c>
      <c r="Q286" s="117">
        <f>VLOOKUP($A286+ROUND((COLUMN()-2)/24,5),АТС!$A$41:$F$784,6)+'Иные услуги '!$C$5+'РСТ РСО-А'!$K$6+'РСТ РСО-А'!$G$9</f>
        <v>3999.1989999999996</v>
      </c>
      <c r="R286" s="117">
        <f>VLOOKUP($A286+ROUND((COLUMN()-2)/24,5),АТС!$A$41:$F$784,6)+'Иные услуги '!$C$5+'РСТ РСО-А'!$K$6+'РСТ РСО-А'!$G$9</f>
        <v>3999.2089999999998</v>
      </c>
      <c r="S286" s="117">
        <f>VLOOKUP($A286+ROUND((COLUMN()-2)/24,5),АТС!$A$41:$F$784,6)+'Иные услуги '!$C$5+'РСТ РСО-А'!$K$6+'РСТ РСО-А'!$G$9</f>
        <v>3999.1589999999997</v>
      </c>
      <c r="T286" s="117">
        <f>VLOOKUP($A286+ROUND((COLUMN()-2)/24,5),АТС!$A$41:$F$784,6)+'Иные услуги '!$C$5+'РСТ РСО-А'!$K$6+'РСТ РСО-А'!$G$9</f>
        <v>3999.1689999999999</v>
      </c>
      <c r="U286" s="117">
        <f>VLOOKUP($A286+ROUND((COLUMN()-2)/24,5),АТС!$A$41:$F$784,6)+'Иные услуги '!$C$5+'РСТ РСО-А'!$K$6+'РСТ РСО-А'!$G$9</f>
        <v>3999.2190000000001</v>
      </c>
      <c r="V286" s="117">
        <f>VLOOKUP($A286+ROUND((COLUMN()-2)/24,5),АТС!$A$41:$F$784,6)+'Иные услуги '!$C$5+'РСТ РСО-А'!$K$6+'РСТ РСО-А'!$G$9</f>
        <v>3998.8989999999999</v>
      </c>
      <c r="W286" s="117">
        <f>VLOOKUP($A286+ROUND((COLUMN()-2)/24,5),АТС!$A$41:$F$784,6)+'Иные услуги '!$C$5+'РСТ РСО-А'!$K$6+'РСТ РСО-А'!$G$9</f>
        <v>3998.7889999999998</v>
      </c>
      <c r="X286" s="117">
        <f>VLOOKUP($A286+ROUND((COLUMN()-2)/24,5),АТС!$A$41:$F$784,6)+'Иные услуги '!$C$5+'РСТ РСО-А'!$K$6+'РСТ РСО-А'!$G$9</f>
        <v>3998.1189999999997</v>
      </c>
      <c r="Y286" s="117">
        <f>VLOOKUP($A286+ROUND((COLUMN()-2)/24,5),АТС!$A$41:$F$784,6)+'Иные услуги '!$C$5+'РСТ РСО-А'!$K$6+'РСТ РСО-А'!$G$9</f>
        <v>3997.069</v>
      </c>
    </row>
    <row r="287" spans="1:25" x14ac:dyDescent="0.2">
      <c r="A287" s="66">
        <f t="shared" si="10"/>
        <v>43625</v>
      </c>
      <c r="B287" s="117">
        <f>VLOOKUP($A287+ROUND((COLUMN()-2)/24,5),АТС!$A$41:$F$784,6)+'Иные услуги '!$C$5+'РСТ РСО-А'!$K$6+'РСТ РСО-А'!$G$9</f>
        <v>3998.6589999999997</v>
      </c>
      <c r="C287" s="117">
        <f>VLOOKUP($A287+ROUND((COLUMN()-2)/24,5),АТС!$A$41:$F$784,6)+'Иные услуги '!$C$5+'РСТ РСО-А'!$K$6+'РСТ РСО-А'!$G$9</f>
        <v>3998.6689999999999</v>
      </c>
      <c r="D287" s="117">
        <f>VLOOKUP($A287+ROUND((COLUMN()-2)/24,5),АТС!$A$41:$F$784,6)+'Иные услуги '!$C$5+'РСТ РСО-А'!$K$6+'РСТ РСО-А'!$G$9</f>
        <v>3998.6289999999999</v>
      </c>
      <c r="E287" s="117">
        <f>VLOOKUP($A287+ROUND((COLUMN()-2)/24,5),АТС!$A$41:$F$784,6)+'Иные услуги '!$C$5+'РСТ РСО-А'!$K$6+'РСТ РСО-А'!$G$9</f>
        <v>3998.6589999999997</v>
      </c>
      <c r="F287" s="117">
        <f>VLOOKUP($A287+ROUND((COLUMN()-2)/24,5),АТС!$A$41:$F$784,6)+'Иные услуги '!$C$5+'РСТ РСО-А'!$K$6+'РСТ РСО-А'!$G$9</f>
        <v>3998.5389999999998</v>
      </c>
      <c r="G287" s="117">
        <f>VLOOKUP($A287+ROUND((COLUMN()-2)/24,5),АТС!$A$41:$F$784,6)+'Иные услуги '!$C$5+'РСТ РСО-А'!$K$6+'РСТ РСО-А'!$G$9</f>
        <v>3999.819</v>
      </c>
      <c r="H287" s="117">
        <f>VLOOKUP($A287+ROUND((COLUMN()-2)/24,5),АТС!$A$41:$F$784,6)+'Иные услуги '!$C$5+'РСТ РСО-А'!$K$6+'РСТ РСО-А'!$G$9</f>
        <v>3998.0189999999998</v>
      </c>
      <c r="I287" s="117">
        <f>VLOOKUP($A287+ROUND((COLUMN()-2)/24,5),АТС!$A$41:$F$784,6)+'Иные услуги '!$C$5+'РСТ РСО-А'!$K$6+'РСТ РСО-А'!$G$9</f>
        <v>3998.6589999999997</v>
      </c>
      <c r="J287" s="117">
        <f>VLOOKUP($A287+ROUND((COLUMN()-2)/24,5),АТС!$A$41:$F$784,6)+'Иные услуги '!$C$5+'РСТ РСО-А'!$K$6+'РСТ РСО-А'!$G$9</f>
        <v>3999.1889999999999</v>
      </c>
      <c r="K287" s="117">
        <f>VLOOKUP($A287+ROUND((COLUMN()-2)/24,5),АТС!$A$41:$F$784,6)+'Иные услуги '!$C$5+'РСТ РСО-А'!$K$6+'РСТ РСО-А'!$G$9</f>
        <v>3999.1689999999999</v>
      </c>
      <c r="L287" s="117">
        <f>VLOOKUP($A287+ROUND((COLUMN()-2)/24,5),АТС!$A$41:$F$784,6)+'Иные услуги '!$C$5+'РСТ РСО-А'!$K$6+'РСТ РСО-А'!$G$9</f>
        <v>3999.1689999999999</v>
      </c>
      <c r="M287" s="117">
        <f>VLOOKUP($A287+ROUND((COLUMN()-2)/24,5),АТС!$A$41:$F$784,6)+'Иные услуги '!$C$5+'РСТ РСО-А'!$K$6+'РСТ РСО-А'!$G$9</f>
        <v>3999.2089999999998</v>
      </c>
      <c r="N287" s="117">
        <f>VLOOKUP($A287+ROUND((COLUMN()-2)/24,5),АТС!$A$41:$F$784,6)+'Иные услуги '!$C$5+'РСТ РСО-А'!$K$6+'РСТ РСО-А'!$G$9</f>
        <v>3999.1989999999996</v>
      </c>
      <c r="O287" s="117">
        <f>VLOOKUP($A287+ROUND((COLUMN()-2)/24,5),АТС!$A$41:$F$784,6)+'Иные услуги '!$C$5+'РСТ РСО-А'!$K$6+'РСТ РСО-А'!$G$9</f>
        <v>3999.0789999999997</v>
      </c>
      <c r="P287" s="117">
        <f>VLOOKUP($A287+ROUND((COLUMN()-2)/24,5),АТС!$A$41:$F$784,6)+'Иные услуги '!$C$5+'РСТ РСО-А'!$K$6+'РСТ РСО-А'!$G$9</f>
        <v>3999.1089999999999</v>
      </c>
      <c r="Q287" s="117">
        <f>VLOOKUP($A287+ROUND((COLUMN()-2)/24,5),АТС!$A$41:$F$784,6)+'Иные услуги '!$C$5+'РСТ РСО-А'!$K$6+'РСТ РСО-А'!$G$9</f>
        <v>3999.1189999999997</v>
      </c>
      <c r="R287" s="117">
        <f>VLOOKUP($A287+ROUND((COLUMN()-2)/24,5),АТС!$A$41:$F$784,6)+'Иные услуги '!$C$5+'РСТ РСО-А'!$K$6+'РСТ РСО-А'!$G$9</f>
        <v>3999.2089999999998</v>
      </c>
      <c r="S287" s="117">
        <f>VLOOKUP($A287+ROUND((COLUMN()-2)/24,5),АТС!$A$41:$F$784,6)+'Иные услуги '!$C$5+'РСТ РСО-А'!$K$6+'РСТ РСО-А'!$G$9</f>
        <v>3999.1390000000001</v>
      </c>
      <c r="T287" s="117">
        <f>VLOOKUP($A287+ROUND((COLUMN()-2)/24,5),АТС!$A$41:$F$784,6)+'Иные услуги '!$C$5+'РСТ РСО-А'!$K$6+'РСТ РСО-А'!$G$9</f>
        <v>3999.0789999999997</v>
      </c>
      <c r="U287" s="117">
        <f>VLOOKUP($A287+ROUND((COLUMN()-2)/24,5),АТС!$A$41:$F$784,6)+'Иные услуги '!$C$5+'РСТ РСО-А'!$K$6+'РСТ РСО-А'!$G$9</f>
        <v>3999.1989999999996</v>
      </c>
      <c r="V287" s="117">
        <f>VLOOKUP($A287+ROUND((COLUMN()-2)/24,5),АТС!$A$41:$F$784,6)+'Иные услуги '!$C$5+'РСТ РСО-А'!$K$6+'РСТ РСО-А'!$G$9</f>
        <v>3998.9989999999998</v>
      </c>
      <c r="W287" s="117">
        <f>VLOOKUP($A287+ROUND((COLUMN()-2)/24,5),АТС!$A$41:$F$784,6)+'Иные услуги '!$C$5+'РСТ РСО-А'!$K$6+'РСТ РСО-А'!$G$9</f>
        <v>3998.9389999999999</v>
      </c>
      <c r="X287" s="117">
        <f>VLOOKUP($A287+ROUND((COLUMN()-2)/24,5),АТС!$A$41:$F$784,6)+'Иные услуги '!$C$5+'РСТ РСО-А'!$K$6+'РСТ РСО-А'!$G$9</f>
        <v>3998.4989999999998</v>
      </c>
      <c r="Y287" s="117">
        <f>VLOOKUP($A287+ROUND((COLUMN()-2)/24,5),АТС!$A$41:$F$784,6)+'Иные услуги '!$C$5+'РСТ РСО-А'!$K$6+'РСТ РСО-А'!$G$9</f>
        <v>3997.6889999999999</v>
      </c>
    </row>
    <row r="288" spans="1:25" x14ac:dyDescent="0.2">
      <c r="A288" s="66">
        <f t="shared" si="10"/>
        <v>43626</v>
      </c>
      <c r="B288" s="117">
        <f>VLOOKUP($A288+ROUND((COLUMN()-2)/24,5),АТС!$A$41:$F$784,6)+'Иные услуги '!$C$5+'РСТ РСО-А'!$K$6+'РСТ РСО-А'!$G$9</f>
        <v>3999.0989999999997</v>
      </c>
      <c r="C288" s="117">
        <f>VLOOKUP($A288+ROUND((COLUMN()-2)/24,5),АТС!$A$41:$F$784,6)+'Иные услуги '!$C$5+'РСТ РСО-А'!$K$6+'РСТ РСО-А'!$G$9</f>
        <v>3999.1089999999999</v>
      </c>
      <c r="D288" s="117">
        <f>VLOOKUP($A288+ROUND((COLUMN()-2)/24,5),АТС!$A$41:$F$784,6)+'Иные услуги '!$C$5+'РСТ РСО-А'!$K$6+'РСТ РСО-А'!$G$9</f>
        <v>3999.1289999999999</v>
      </c>
      <c r="E288" s="117">
        <f>VLOOKUP($A288+ROUND((COLUMN()-2)/24,5),АТС!$A$41:$F$784,6)+'Иные услуги '!$C$5+'РСТ РСО-А'!$K$6+'РСТ РСО-А'!$G$9</f>
        <v>3999.1189999999997</v>
      </c>
      <c r="F288" s="117">
        <f>VLOOKUP($A288+ROUND((COLUMN()-2)/24,5),АТС!$A$41:$F$784,6)+'Иные услуги '!$C$5+'РСТ РСО-А'!$K$6+'РСТ РСО-А'!$G$9</f>
        <v>3999.029</v>
      </c>
      <c r="G288" s="117">
        <f>VLOOKUP($A288+ROUND((COLUMN()-2)/24,5),АТС!$A$41:$F$784,6)+'Иные услуги '!$C$5+'РСТ РСО-А'!$K$6+'РСТ РСО-А'!$G$9</f>
        <v>3998.8389999999999</v>
      </c>
      <c r="H288" s="117">
        <f>VLOOKUP($A288+ROUND((COLUMN()-2)/24,5),АТС!$A$41:$F$784,6)+'Иные услуги '!$C$5+'РСТ РСО-А'!$K$6+'РСТ РСО-А'!$G$9</f>
        <v>3998.4189999999999</v>
      </c>
      <c r="I288" s="117">
        <f>VLOOKUP($A288+ROUND((COLUMN()-2)/24,5),АТС!$A$41:$F$784,6)+'Иные услуги '!$C$5+'РСТ РСО-А'!$K$6+'РСТ РСО-А'!$G$9</f>
        <v>3998.4389999999999</v>
      </c>
      <c r="J288" s="117">
        <f>VLOOKUP($A288+ROUND((COLUMN()-2)/24,5),АТС!$A$41:$F$784,6)+'Иные услуги '!$C$5+'РСТ РСО-А'!$K$6+'РСТ РСО-А'!$G$9</f>
        <v>3999.009</v>
      </c>
      <c r="K288" s="117">
        <f>VLOOKUP($A288+ROUND((COLUMN()-2)/24,5),АТС!$A$41:$F$784,6)+'Иные услуги '!$C$5+'РСТ РСО-А'!$K$6+'РСТ РСО-А'!$G$9</f>
        <v>3999.0789999999997</v>
      </c>
      <c r="L288" s="117">
        <f>VLOOKUP($A288+ROUND((COLUMN()-2)/24,5),АТС!$A$41:$F$784,6)+'Иные услуги '!$C$5+'РСТ РСО-А'!$K$6+'РСТ РСО-А'!$G$9</f>
        <v>3999.1489999999999</v>
      </c>
      <c r="M288" s="117">
        <f>VLOOKUP($A288+ROUND((COLUMN()-2)/24,5),АТС!$A$41:$F$784,6)+'Иные услуги '!$C$5+'РСТ РСО-А'!$K$6+'РСТ РСО-А'!$G$9</f>
        <v>3999.1390000000001</v>
      </c>
      <c r="N288" s="117">
        <f>VLOOKUP($A288+ROUND((COLUMN()-2)/24,5),АТС!$A$41:$F$784,6)+'Иные услуги '!$C$5+'РСТ РСО-А'!$K$6+'РСТ РСО-А'!$G$9</f>
        <v>3999.1790000000001</v>
      </c>
      <c r="O288" s="117">
        <f>VLOOKUP($A288+ROUND((COLUMN()-2)/24,5),АТС!$A$41:$F$784,6)+'Иные услуги '!$C$5+'РСТ РСО-А'!$K$6+'РСТ РСО-А'!$G$9</f>
        <v>3999.0989999999997</v>
      </c>
      <c r="P288" s="117">
        <f>VLOOKUP($A288+ROUND((COLUMN()-2)/24,5),АТС!$A$41:$F$784,6)+'Иные услуги '!$C$5+'РСТ РСО-А'!$K$6+'РСТ РСО-А'!$G$9</f>
        <v>3999.0589999999997</v>
      </c>
      <c r="Q288" s="117">
        <f>VLOOKUP($A288+ROUND((COLUMN()-2)/24,5),АТС!$A$41:$F$784,6)+'Иные услуги '!$C$5+'РСТ РСО-А'!$K$6+'РСТ РСО-А'!$G$9</f>
        <v>3999.069</v>
      </c>
      <c r="R288" s="117">
        <f>VLOOKUP($A288+ROUND((COLUMN()-2)/24,5),АТС!$A$41:$F$784,6)+'Иные услуги '!$C$5+'РСТ РСО-А'!$K$6+'РСТ РСО-А'!$G$9</f>
        <v>3999.0989999999997</v>
      </c>
      <c r="S288" s="117">
        <f>VLOOKUP($A288+ROUND((COLUMN()-2)/24,5),АТС!$A$41:$F$784,6)+'Иные услуги '!$C$5+'РСТ РСО-А'!$K$6+'РСТ РСО-А'!$G$9</f>
        <v>3999.2089999999998</v>
      </c>
      <c r="T288" s="117">
        <f>VLOOKUP($A288+ROUND((COLUMN()-2)/24,5),АТС!$A$41:$F$784,6)+'Иные услуги '!$C$5+'РСТ РСО-А'!$K$6+'РСТ РСО-А'!$G$9</f>
        <v>3999.1790000000001</v>
      </c>
      <c r="U288" s="117">
        <f>VLOOKUP($A288+ROUND((COLUMN()-2)/24,5),АТС!$A$41:$F$784,6)+'Иные услуги '!$C$5+'РСТ РСО-А'!$K$6+'РСТ РСО-А'!$G$9</f>
        <v>3999.2289999999998</v>
      </c>
      <c r="V288" s="117">
        <f>VLOOKUP($A288+ROUND((COLUMN()-2)/24,5),АТС!$A$41:$F$784,6)+'Иные услуги '!$C$5+'РСТ РСО-А'!$K$6+'РСТ РСО-А'!$G$9</f>
        <v>3999.0389999999998</v>
      </c>
      <c r="W288" s="117">
        <f>VLOOKUP($A288+ROUND((COLUMN()-2)/24,5),АТС!$A$41:$F$784,6)+'Иные услуги '!$C$5+'РСТ РСО-А'!$K$6+'РСТ РСО-А'!$G$9</f>
        <v>3998.8689999999997</v>
      </c>
      <c r="X288" s="117">
        <f>VLOOKUP($A288+ROUND((COLUMN()-2)/24,5),АТС!$A$41:$F$784,6)+'Иные услуги '!$C$5+'РСТ РСО-А'!$K$6+'РСТ РСО-А'!$G$9</f>
        <v>3998.549</v>
      </c>
      <c r="Y288" s="117">
        <f>VLOOKUP($A288+ROUND((COLUMN()-2)/24,5),АТС!$A$41:$F$784,6)+'Иные услуги '!$C$5+'РСТ РСО-А'!$K$6+'РСТ РСО-А'!$G$9</f>
        <v>3998.0889999999999</v>
      </c>
    </row>
    <row r="289" spans="1:27" x14ac:dyDescent="0.2">
      <c r="A289" s="66">
        <f t="shared" si="10"/>
        <v>43627</v>
      </c>
      <c r="B289" s="117">
        <f>VLOOKUP($A289+ROUND((COLUMN()-2)/24,5),АТС!$A$41:$F$784,6)+'Иные услуги '!$C$5+'РСТ РСО-А'!$K$6+'РСТ РСО-А'!$G$9</f>
        <v>3999.2289999999998</v>
      </c>
      <c r="C289" s="117">
        <f>VLOOKUP($A289+ROUND((COLUMN()-2)/24,5),АТС!$A$41:$F$784,6)+'Иные услуги '!$C$5+'РСТ РСО-А'!$K$6+'РСТ РСО-А'!$G$9</f>
        <v>3999.1189999999997</v>
      </c>
      <c r="D289" s="117">
        <f>VLOOKUP($A289+ROUND((COLUMN()-2)/24,5),АТС!$A$41:$F$784,6)+'Иные услуги '!$C$5+'РСТ РСО-А'!$K$6+'РСТ РСО-А'!$G$9</f>
        <v>3999.1989999999996</v>
      </c>
      <c r="E289" s="117">
        <f>VLOOKUP($A289+ROUND((COLUMN()-2)/24,5),АТС!$A$41:$F$784,6)+'Иные услуги '!$C$5+'РСТ РСО-А'!$K$6+'РСТ РСО-А'!$G$9</f>
        <v>3999.2689999999998</v>
      </c>
      <c r="F289" s="117">
        <f>VLOOKUP($A289+ROUND((COLUMN()-2)/24,5),АТС!$A$41:$F$784,6)+'Иные услуги '!$C$5+'РСТ РСО-А'!$K$6+'РСТ РСО-А'!$G$9</f>
        <v>3999.1790000000001</v>
      </c>
      <c r="G289" s="117">
        <f>VLOOKUP($A289+ROUND((COLUMN()-2)/24,5),АТС!$A$41:$F$784,6)+'Иные услуги '!$C$5+'РСТ РСО-А'!$K$6+'РСТ РСО-А'!$G$9</f>
        <v>3998.799</v>
      </c>
      <c r="H289" s="117">
        <f>VLOOKUP($A289+ROUND((COLUMN()-2)/24,5),АТС!$A$41:$F$784,6)+'Иные услуги '!$C$5+'РСТ РСО-А'!$K$6+'РСТ РСО-А'!$G$9</f>
        <v>3998.1289999999999</v>
      </c>
      <c r="I289" s="117">
        <f>VLOOKUP($A289+ROUND((COLUMN()-2)/24,5),АТС!$A$41:$F$784,6)+'Иные услуги '!$C$5+'РСТ РСО-А'!$K$6+'РСТ РСО-А'!$G$9</f>
        <v>3998.2190000000001</v>
      </c>
      <c r="J289" s="117">
        <f>VLOOKUP($A289+ROUND((COLUMN()-2)/24,5),АТС!$A$41:$F$784,6)+'Иные услуги '!$C$5+'РСТ РСО-А'!$K$6+'РСТ РСО-А'!$G$9</f>
        <v>3998.9290000000001</v>
      </c>
      <c r="K289" s="117">
        <f>VLOOKUP($A289+ROUND((COLUMN()-2)/24,5),АТС!$A$41:$F$784,6)+'Иные услуги '!$C$5+'РСТ РСО-А'!$K$6+'РСТ РСО-А'!$G$9</f>
        <v>3999.0789999999997</v>
      </c>
      <c r="L289" s="117">
        <f>VLOOKUP($A289+ROUND((COLUMN()-2)/24,5),АТС!$A$41:$F$784,6)+'Иные услуги '!$C$5+'РСТ РСО-А'!$K$6+'РСТ РСО-А'!$G$9</f>
        <v>3999.1289999999999</v>
      </c>
      <c r="M289" s="117">
        <f>VLOOKUP($A289+ROUND((COLUMN()-2)/24,5),АТС!$A$41:$F$784,6)+'Иные услуги '!$C$5+'РСТ РСО-А'!$K$6+'РСТ РСО-А'!$G$9</f>
        <v>3999.1689999999999</v>
      </c>
      <c r="N289" s="117">
        <f>VLOOKUP($A289+ROUND((COLUMN()-2)/24,5),АТС!$A$41:$F$784,6)+'Иные услуги '!$C$5+'РСТ РСО-А'!$K$6+'РСТ РСО-А'!$G$9</f>
        <v>3999.0889999999999</v>
      </c>
      <c r="O289" s="117">
        <f>VLOOKUP($A289+ROUND((COLUMN()-2)/24,5),АТС!$A$41:$F$784,6)+'Иные услуги '!$C$5+'РСТ РСО-А'!$K$6+'РСТ РСО-А'!$G$9</f>
        <v>3999.0789999999997</v>
      </c>
      <c r="P289" s="117">
        <f>VLOOKUP($A289+ROUND((COLUMN()-2)/24,5),АТС!$A$41:$F$784,6)+'Иные услуги '!$C$5+'РСТ РСО-А'!$K$6+'РСТ РСО-А'!$G$9</f>
        <v>3999.1889999999999</v>
      </c>
      <c r="Q289" s="117">
        <f>VLOOKUP($A289+ROUND((COLUMN()-2)/24,5),АТС!$A$41:$F$784,6)+'Иные услуги '!$C$5+'РСТ РСО-А'!$K$6+'РСТ РСО-А'!$G$9</f>
        <v>3999.1889999999999</v>
      </c>
      <c r="R289" s="117">
        <f>VLOOKUP($A289+ROUND((COLUMN()-2)/24,5),АТС!$A$41:$F$784,6)+'Иные услуги '!$C$5+'РСТ РСО-А'!$K$6+'РСТ РСО-А'!$G$9</f>
        <v>3999.1790000000001</v>
      </c>
      <c r="S289" s="117">
        <f>VLOOKUP($A289+ROUND((COLUMN()-2)/24,5),АТС!$A$41:$F$784,6)+'Иные услуги '!$C$5+'РСТ РСО-А'!$K$6+'РСТ РСО-А'!$G$9</f>
        <v>3999.1089999999999</v>
      </c>
      <c r="T289" s="117">
        <f>VLOOKUP($A289+ROUND((COLUMN()-2)/24,5),АТС!$A$41:$F$784,6)+'Иные услуги '!$C$5+'РСТ РСО-А'!$K$6+'РСТ РСО-А'!$G$9</f>
        <v>3999.0589999999997</v>
      </c>
      <c r="U289" s="117">
        <f>VLOOKUP($A289+ROUND((COLUMN()-2)/24,5),АТС!$A$41:$F$784,6)+'Иные услуги '!$C$5+'РСТ РСО-А'!$K$6+'РСТ РСО-А'!$G$9</f>
        <v>3999.1390000000001</v>
      </c>
      <c r="V289" s="117">
        <f>VLOOKUP($A289+ROUND((COLUMN()-2)/24,5),АТС!$A$41:$F$784,6)+'Иные услуги '!$C$5+'РСТ РСО-А'!$K$6+'РСТ РСО-А'!$G$9</f>
        <v>3998.9489999999996</v>
      </c>
      <c r="W289" s="117">
        <f>VLOOKUP($A289+ROUND((COLUMN()-2)/24,5),АТС!$A$41:$F$784,6)+'Иные услуги '!$C$5+'РСТ РСО-А'!$K$6+'РСТ РСО-А'!$G$9</f>
        <v>3998.6689999999999</v>
      </c>
      <c r="X289" s="117">
        <f>VLOOKUP($A289+ROUND((COLUMN()-2)/24,5),АТС!$A$41:$F$784,6)+'Иные услуги '!$C$5+'РСТ РСО-А'!$K$6+'РСТ РСО-А'!$G$9</f>
        <v>3998.4789999999998</v>
      </c>
      <c r="Y289" s="117">
        <f>VLOOKUP($A289+ROUND((COLUMN()-2)/24,5),АТС!$A$41:$F$784,6)+'Иные услуги '!$C$5+'РСТ РСО-А'!$K$6+'РСТ РСО-А'!$G$9</f>
        <v>3997.7190000000001</v>
      </c>
    </row>
    <row r="290" spans="1:27" x14ac:dyDescent="0.2">
      <c r="A290" s="66">
        <f t="shared" si="10"/>
        <v>43628</v>
      </c>
      <c r="B290" s="117">
        <f>VLOOKUP($A290+ROUND((COLUMN()-2)/24,5),АТС!$A$41:$F$784,6)+'Иные услуги '!$C$5+'РСТ РСО-А'!$K$6+'РСТ РСО-А'!$G$9</f>
        <v>3999.0589999999997</v>
      </c>
      <c r="C290" s="117">
        <f>VLOOKUP($A290+ROUND((COLUMN()-2)/24,5),АТС!$A$41:$F$784,6)+'Иные услуги '!$C$5+'РСТ РСО-А'!$K$6+'РСТ РСО-А'!$G$9</f>
        <v>3999.069</v>
      </c>
      <c r="D290" s="117">
        <f>VLOOKUP($A290+ROUND((COLUMN()-2)/24,5),АТС!$A$41:$F$784,6)+'Иные услуги '!$C$5+'РСТ РСО-А'!$K$6+'РСТ РСО-А'!$G$9</f>
        <v>3999.0389999999998</v>
      </c>
      <c r="E290" s="117">
        <f>VLOOKUP($A290+ROUND((COLUMN()-2)/24,5),АТС!$A$41:$F$784,6)+'Иные услуги '!$C$5+'РСТ РСО-А'!$K$6+'РСТ РСО-А'!$G$9</f>
        <v>3999.0189999999998</v>
      </c>
      <c r="F290" s="117">
        <f>VLOOKUP($A290+ROUND((COLUMN()-2)/24,5),АТС!$A$41:$F$784,6)+'Иные услуги '!$C$5+'РСТ РСО-А'!$K$6+'РСТ РСО-А'!$G$9</f>
        <v>3998.8989999999999</v>
      </c>
      <c r="G290" s="117">
        <f>VLOOKUP($A290+ROUND((COLUMN()-2)/24,5),АТС!$A$41:$F$784,6)+'Иные услуги '!$C$5+'РСТ РСО-А'!$K$6+'РСТ РСО-А'!$G$9</f>
        <v>3998.8389999999999</v>
      </c>
      <c r="H290" s="117">
        <f>VLOOKUP($A290+ROUND((COLUMN()-2)/24,5),АТС!$A$41:$F$784,6)+'Иные услуги '!$C$5+'РСТ РСО-А'!$K$6+'РСТ РСО-А'!$G$9</f>
        <v>3998.1790000000001</v>
      </c>
      <c r="I290" s="117">
        <f>VLOOKUP($A290+ROUND((COLUMN()-2)/24,5),АТС!$A$41:$F$784,6)+'Иные услуги '!$C$5+'РСТ РСО-А'!$K$6+'РСТ РСО-А'!$G$9</f>
        <v>3998.6689999999999</v>
      </c>
      <c r="J290" s="117">
        <f>VLOOKUP($A290+ROUND((COLUMN()-2)/24,5),АТС!$A$41:$F$784,6)+'Иные услуги '!$C$5+'РСТ РСО-А'!$K$6+'РСТ РСО-А'!$G$9</f>
        <v>3999.1289999999999</v>
      </c>
      <c r="K290" s="117">
        <f>VLOOKUP($A290+ROUND((COLUMN()-2)/24,5),АТС!$A$41:$F$784,6)+'Иные услуги '!$C$5+'РСТ РСО-А'!$K$6+'РСТ РСО-А'!$G$9</f>
        <v>3999.2190000000001</v>
      </c>
      <c r="L290" s="117">
        <f>VLOOKUP($A290+ROUND((COLUMN()-2)/24,5),АТС!$A$41:$F$784,6)+'Иные услуги '!$C$5+'РСТ РСО-А'!$K$6+'РСТ РСО-А'!$G$9</f>
        <v>3999.2089999999998</v>
      </c>
      <c r="M290" s="117">
        <f>VLOOKUP($A290+ROUND((COLUMN()-2)/24,5),АТС!$A$41:$F$784,6)+'Иные услуги '!$C$5+'РСТ РСО-А'!$K$6+'РСТ РСО-А'!$G$9</f>
        <v>3999.2089999999998</v>
      </c>
      <c r="N290" s="117">
        <f>VLOOKUP($A290+ROUND((COLUMN()-2)/24,5),АТС!$A$41:$F$784,6)+'Иные услуги '!$C$5+'РСТ РСО-А'!$K$6+'РСТ РСО-А'!$G$9</f>
        <v>3999.2089999999998</v>
      </c>
      <c r="O290" s="117">
        <f>VLOOKUP($A290+ROUND((COLUMN()-2)/24,5),АТС!$A$41:$F$784,6)+'Иные услуги '!$C$5+'РСТ РСО-А'!$K$6+'РСТ РСО-А'!$G$9</f>
        <v>3999.2190000000001</v>
      </c>
      <c r="P290" s="117">
        <f>VLOOKUP($A290+ROUND((COLUMN()-2)/24,5),АТС!$A$41:$F$784,6)+'Иные услуги '!$C$5+'РСТ РСО-А'!$K$6+'РСТ РСО-А'!$G$9</f>
        <v>3999.2190000000001</v>
      </c>
      <c r="Q290" s="117">
        <f>VLOOKUP($A290+ROUND((COLUMN()-2)/24,5),АТС!$A$41:$F$784,6)+'Иные услуги '!$C$5+'РСТ РСО-А'!$K$6+'РСТ РСО-А'!$G$9</f>
        <v>3999.2089999999998</v>
      </c>
      <c r="R290" s="117">
        <f>VLOOKUP($A290+ROUND((COLUMN()-2)/24,5),АТС!$A$41:$F$784,6)+'Иные услуги '!$C$5+'РСТ РСО-А'!$K$6+'РСТ РСО-А'!$G$9</f>
        <v>3999.1989999999996</v>
      </c>
      <c r="S290" s="117">
        <f>VLOOKUP($A290+ROUND((COLUMN()-2)/24,5),АТС!$A$41:$F$784,6)+'Иные услуги '!$C$5+'РСТ РСО-А'!$K$6+'РСТ РСО-А'!$G$9</f>
        <v>3999.1489999999999</v>
      </c>
      <c r="T290" s="117">
        <f>VLOOKUP($A290+ROUND((COLUMN()-2)/24,5),АТС!$A$41:$F$784,6)+'Иные услуги '!$C$5+'РСТ РСО-А'!$K$6+'РСТ РСО-А'!$G$9</f>
        <v>3999.1390000000001</v>
      </c>
      <c r="U290" s="117">
        <f>VLOOKUP($A290+ROUND((COLUMN()-2)/24,5),АТС!$A$41:$F$784,6)+'Иные услуги '!$C$5+'РСТ РСО-А'!$K$6+'РСТ РСО-А'!$G$9</f>
        <v>3999.2289999999998</v>
      </c>
      <c r="V290" s="117">
        <f>VLOOKUP($A290+ROUND((COLUMN()-2)/24,5),АТС!$A$41:$F$784,6)+'Иные услуги '!$C$5+'РСТ РСО-А'!$K$6+'РСТ РСО-А'!$G$9</f>
        <v>3999.029</v>
      </c>
      <c r="W290" s="117">
        <f>VLOOKUP($A290+ROUND((COLUMN()-2)/24,5),АТС!$A$41:$F$784,6)+'Иные услуги '!$C$5+'РСТ РСО-А'!$K$6+'РСТ РСО-А'!$G$9</f>
        <v>3998.8289999999997</v>
      </c>
      <c r="X290" s="117">
        <f>VLOOKUP($A290+ROUND((COLUMN()-2)/24,5),АТС!$A$41:$F$784,6)+'Иные услуги '!$C$5+'РСТ РСО-А'!$K$6+'РСТ РСО-А'!$G$9</f>
        <v>3998.5589999999997</v>
      </c>
      <c r="Y290" s="117">
        <f>VLOOKUP($A290+ROUND((COLUMN()-2)/24,5),АТС!$A$41:$F$784,6)+'Иные услуги '!$C$5+'РСТ РСО-А'!$K$6+'РСТ РСО-А'!$G$9</f>
        <v>3997.8989999999999</v>
      </c>
    </row>
    <row r="291" spans="1:27" x14ac:dyDescent="0.2">
      <c r="A291" s="66">
        <f t="shared" si="10"/>
        <v>43629</v>
      </c>
      <c r="B291" s="117">
        <f>VLOOKUP($A291+ROUND((COLUMN()-2)/24,5),АТС!$A$41:$F$784,6)+'Иные услуги '!$C$5+'РСТ РСО-А'!$K$6+'РСТ РСО-А'!$G$9</f>
        <v>3998.9889999999996</v>
      </c>
      <c r="C291" s="117">
        <f>VLOOKUP($A291+ROUND((COLUMN()-2)/24,5),АТС!$A$41:$F$784,6)+'Иные услуги '!$C$5+'РСТ РСО-А'!$K$6+'РСТ РСО-А'!$G$9</f>
        <v>3998.8289999999997</v>
      </c>
      <c r="D291" s="117">
        <f>VLOOKUP($A291+ROUND((COLUMN()-2)/24,5),АТС!$A$41:$F$784,6)+'Иные услуги '!$C$5+'РСТ РСО-А'!$K$6+'РСТ РСО-А'!$G$9</f>
        <v>3998.9089999999997</v>
      </c>
      <c r="E291" s="117">
        <f>VLOOKUP($A291+ROUND((COLUMN()-2)/24,5),АТС!$A$41:$F$784,6)+'Иные услуги '!$C$5+'РСТ РСО-А'!$K$6+'РСТ РСО-А'!$G$9</f>
        <v>3998.7389999999996</v>
      </c>
      <c r="F291" s="117">
        <f>VLOOKUP($A291+ROUND((COLUMN()-2)/24,5),АТС!$A$41:$F$784,6)+'Иные услуги '!$C$5+'РСТ РСО-А'!$K$6+'РСТ РСО-А'!$G$9</f>
        <v>3998.6189999999997</v>
      </c>
      <c r="G291" s="117">
        <f>VLOOKUP($A291+ROUND((COLUMN()-2)/24,5),АТС!$A$41:$F$784,6)+'Иные услуги '!$C$5+'РСТ РСО-А'!$K$6+'РСТ РСО-А'!$G$9</f>
        <v>3998.9789999999998</v>
      </c>
      <c r="H291" s="117">
        <f>VLOOKUP($A291+ROUND((COLUMN()-2)/24,5),АТС!$A$41:$F$784,6)+'Иные услуги '!$C$5+'РСТ РСО-А'!$K$6+'РСТ РСО-А'!$G$9</f>
        <v>3998.5389999999998</v>
      </c>
      <c r="I291" s="117">
        <f>VLOOKUP($A291+ROUND((COLUMN()-2)/24,5),АТС!$A$41:$F$784,6)+'Иные услуги '!$C$5+'РСТ РСО-А'!$K$6+'РСТ РСО-А'!$G$9</f>
        <v>3998.6689999999999</v>
      </c>
      <c r="J291" s="117">
        <f>VLOOKUP($A291+ROUND((COLUMN()-2)/24,5),АТС!$A$41:$F$784,6)+'Иные услуги '!$C$5+'РСТ РСО-А'!$K$6+'РСТ РСО-А'!$G$9</f>
        <v>3999.1390000000001</v>
      </c>
      <c r="K291" s="117">
        <f>VLOOKUP($A291+ROUND((COLUMN()-2)/24,5),АТС!$A$41:$F$784,6)+'Иные услуги '!$C$5+'РСТ РСО-А'!$K$6+'РСТ РСО-А'!$G$9</f>
        <v>3999.3289999999997</v>
      </c>
      <c r="L291" s="117">
        <f>VLOOKUP($A291+ROUND((COLUMN()-2)/24,5),АТС!$A$41:$F$784,6)+'Иные услуги '!$C$5+'РСТ РСО-А'!$K$6+'РСТ РСО-А'!$G$9</f>
        <v>3999.3289999999997</v>
      </c>
      <c r="M291" s="117">
        <f>VLOOKUP($A291+ROUND((COLUMN()-2)/24,5),АТС!$A$41:$F$784,6)+'Иные услуги '!$C$5+'РСТ РСО-А'!$K$6+'РСТ РСО-А'!$G$9</f>
        <v>3999.3589999999999</v>
      </c>
      <c r="N291" s="117">
        <f>VLOOKUP($A291+ROUND((COLUMN()-2)/24,5),АТС!$A$41:$F$784,6)+'Иные услуги '!$C$5+'РСТ РСО-А'!$K$6+'РСТ РСО-А'!$G$9</f>
        <v>3999.3789999999999</v>
      </c>
      <c r="O291" s="117">
        <f>VLOOKUP($A291+ROUND((COLUMN()-2)/24,5),АТС!$A$41:$F$784,6)+'Иные услуги '!$C$5+'РСТ РСО-А'!$K$6+'РСТ РСО-А'!$G$9</f>
        <v>3999.3689999999997</v>
      </c>
      <c r="P291" s="117">
        <f>VLOOKUP($A291+ROUND((COLUMN()-2)/24,5),АТС!$A$41:$F$784,6)+'Иные услуги '!$C$5+'РСТ РСО-А'!$K$6+'РСТ РСО-А'!$G$9</f>
        <v>3999.3489999999997</v>
      </c>
      <c r="Q291" s="117">
        <f>VLOOKUP($A291+ROUND((COLUMN()-2)/24,5),АТС!$A$41:$F$784,6)+'Иные услуги '!$C$5+'РСТ РСО-А'!$K$6+'РСТ РСО-А'!$G$9</f>
        <v>3999.3289999999997</v>
      </c>
      <c r="R291" s="117">
        <f>VLOOKUP($A291+ROUND((COLUMN()-2)/24,5),АТС!$A$41:$F$784,6)+'Иные услуги '!$C$5+'РСТ РСО-А'!$K$6+'РСТ РСО-А'!$G$9</f>
        <v>3999.3389999999999</v>
      </c>
      <c r="S291" s="117">
        <f>VLOOKUP($A291+ROUND((COLUMN()-2)/24,5),АТС!$A$41:$F$784,6)+'Иные услуги '!$C$5+'РСТ РСО-А'!$K$6+'РСТ РСО-А'!$G$9</f>
        <v>3999.279</v>
      </c>
      <c r="T291" s="117">
        <f>VLOOKUP($A291+ROUND((COLUMN()-2)/24,5),АТС!$A$41:$F$784,6)+'Иные услуги '!$C$5+'РСТ РСО-А'!$K$6+'РСТ РСО-А'!$G$9</f>
        <v>3999.279</v>
      </c>
      <c r="U291" s="117">
        <f>VLOOKUP($A291+ROUND((COLUMN()-2)/24,5),АТС!$A$41:$F$784,6)+'Иные услуги '!$C$5+'РСТ РСО-А'!$K$6+'РСТ РСО-А'!$G$9</f>
        <v>3999.319</v>
      </c>
      <c r="V291" s="117">
        <f>VLOOKUP($A291+ROUND((COLUMN()-2)/24,5),АТС!$A$41:$F$784,6)+'Иные услуги '!$C$5+'РСТ РСО-А'!$K$6+'РСТ РСО-А'!$G$9</f>
        <v>3999.1189999999997</v>
      </c>
      <c r="W291" s="117">
        <f>VLOOKUP($A291+ROUND((COLUMN()-2)/24,5),АТС!$A$41:$F$784,6)+'Иные услуги '!$C$5+'РСТ РСО-А'!$K$6+'РСТ РСО-А'!$G$9</f>
        <v>3999.1289999999999</v>
      </c>
      <c r="X291" s="117">
        <f>VLOOKUP($A291+ROUND((COLUMN()-2)/24,5),АТС!$A$41:$F$784,6)+'Иные услуги '!$C$5+'РСТ РСО-А'!$K$6+'РСТ РСО-А'!$G$9</f>
        <v>3998.8989999999999</v>
      </c>
      <c r="Y291" s="117">
        <f>VLOOKUP($A291+ROUND((COLUMN()-2)/24,5),АТС!$A$41:$F$784,6)+'Иные услуги '!$C$5+'РСТ РСО-А'!$K$6+'РСТ РСО-А'!$G$9</f>
        <v>3998.1689999999999</v>
      </c>
    </row>
    <row r="292" spans="1:27" x14ac:dyDescent="0.2">
      <c r="A292" s="66">
        <f t="shared" si="10"/>
        <v>43630</v>
      </c>
      <c r="B292" s="117">
        <f>VLOOKUP($A292+ROUND((COLUMN()-2)/24,5),АТС!$A$41:$F$784,6)+'Иные услуги '!$C$5+'РСТ РСО-А'!$K$6+'РСТ РСО-А'!$G$9</f>
        <v>3999.299</v>
      </c>
      <c r="C292" s="117">
        <f>VLOOKUP($A292+ROUND((COLUMN()-2)/24,5),АТС!$A$41:$F$784,6)+'Иные услуги '!$C$5+'РСТ РСО-А'!$K$6+'РСТ РСО-А'!$G$9</f>
        <v>3999.2190000000001</v>
      </c>
      <c r="D292" s="117">
        <f>VLOOKUP($A292+ROUND((COLUMN()-2)/24,5),АТС!$A$41:$F$784,6)+'Иные услуги '!$C$5+'РСТ РСО-А'!$K$6+'РСТ РСО-А'!$G$9</f>
        <v>3999.279</v>
      </c>
      <c r="E292" s="117">
        <f>VLOOKUP($A292+ROUND((COLUMN()-2)/24,5),АТС!$A$41:$F$784,6)+'Иные услуги '!$C$5+'РСТ РСО-А'!$K$6+'РСТ РСО-А'!$G$9</f>
        <v>3999.1390000000001</v>
      </c>
      <c r="F292" s="117">
        <f>VLOOKUP($A292+ROUND((COLUMN()-2)/24,5),АТС!$A$41:$F$784,6)+'Иные услуги '!$C$5+'РСТ РСО-А'!$K$6+'РСТ РСО-А'!$G$9</f>
        <v>3999.1089999999999</v>
      </c>
      <c r="G292" s="117">
        <f>VLOOKUP($A292+ROUND((COLUMN()-2)/24,5),АТС!$A$41:$F$784,6)+'Иные услуги '!$C$5+'РСТ РСО-А'!$K$6+'РСТ РСО-А'!$G$9</f>
        <v>3999.8389999999999</v>
      </c>
      <c r="H292" s="117">
        <f>VLOOKUP($A292+ROUND((COLUMN()-2)/24,5),АТС!$A$41:$F$784,6)+'Иные услуги '!$C$5+'РСТ РСО-А'!$K$6+'РСТ РСО-А'!$G$9</f>
        <v>3999.0589999999997</v>
      </c>
      <c r="I292" s="117">
        <f>VLOOKUP($A292+ROUND((COLUMN()-2)/24,5),АТС!$A$41:$F$784,6)+'Иные услуги '!$C$5+'РСТ РСО-А'!$K$6+'РСТ РСО-А'!$G$9</f>
        <v>3998.8489999999997</v>
      </c>
      <c r="J292" s="117">
        <f>VLOOKUP($A292+ROUND((COLUMN()-2)/24,5),АТС!$A$41:$F$784,6)+'Иные услуги '!$C$5+'РСТ РСО-А'!$K$6+'РСТ РСО-А'!$G$9</f>
        <v>3999.2190000000001</v>
      </c>
      <c r="K292" s="117">
        <f>VLOOKUP($A292+ROUND((COLUMN()-2)/24,5),АТС!$A$41:$F$784,6)+'Иные услуги '!$C$5+'РСТ РСО-А'!$K$6+'РСТ РСО-А'!$G$9</f>
        <v>3999.3689999999997</v>
      </c>
      <c r="L292" s="117">
        <f>VLOOKUP($A292+ROUND((COLUMN()-2)/24,5),АТС!$A$41:$F$784,6)+'Иные услуги '!$C$5+'РСТ РСО-А'!$K$6+'РСТ РСО-А'!$G$9</f>
        <v>3999.3589999999999</v>
      </c>
      <c r="M292" s="117">
        <f>VLOOKUP($A292+ROUND((COLUMN()-2)/24,5),АТС!$A$41:$F$784,6)+'Иные услуги '!$C$5+'РСТ РСО-А'!$K$6+'РСТ РСО-А'!$G$9</f>
        <v>3999.3989999999999</v>
      </c>
      <c r="N292" s="117">
        <f>VLOOKUP($A292+ROUND((COLUMN()-2)/24,5),АТС!$A$41:$F$784,6)+'Иные услуги '!$C$5+'РСТ РСО-А'!$K$6+'РСТ РСО-А'!$G$9</f>
        <v>3999.3989999999999</v>
      </c>
      <c r="O292" s="117">
        <f>VLOOKUP($A292+ROUND((COLUMN()-2)/24,5),АТС!$A$41:$F$784,6)+'Иные услуги '!$C$5+'РСТ РСО-А'!$K$6+'РСТ РСО-А'!$G$9</f>
        <v>3999.4089999999997</v>
      </c>
      <c r="P292" s="117">
        <f>VLOOKUP($A292+ROUND((COLUMN()-2)/24,5),АТС!$A$41:$F$784,6)+'Иные услуги '!$C$5+'РСТ РСО-А'!$K$6+'РСТ РСО-А'!$G$9</f>
        <v>3999.3689999999997</v>
      </c>
      <c r="Q292" s="117">
        <f>VLOOKUP($A292+ROUND((COLUMN()-2)/24,5),АТС!$A$41:$F$784,6)+'Иные услуги '!$C$5+'РСТ РСО-А'!$K$6+'РСТ РСО-А'!$G$9</f>
        <v>3999.3489999999997</v>
      </c>
      <c r="R292" s="117">
        <f>VLOOKUP($A292+ROUND((COLUMN()-2)/24,5),АТС!$A$41:$F$784,6)+'Иные услуги '!$C$5+'РСТ РСО-А'!$K$6+'РСТ РСО-А'!$G$9</f>
        <v>3999.3089999999997</v>
      </c>
      <c r="S292" s="117">
        <f>VLOOKUP($A292+ROUND((COLUMN()-2)/24,5),АТС!$A$41:$F$784,6)+'Иные услуги '!$C$5+'РСТ РСО-А'!$K$6+'РСТ РСО-А'!$G$9</f>
        <v>3999.259</v>
      </c>
      <c r="T292" s="117">
        <f>VLOOKUP($A292+ROUND((COLUMN()-2)/24,5),АТС!$A$41:$F$784,6)+'Иные услуги '!$C$5+'РСТ РСО-А'!$K$6+'РСТ РСО-А'!$G$9</f>
        <v>3999.2190000000001</v>
      </c>
      <c r="U292" s="117">
        <f>VLOOKUP($A292+ROUND((COLUMN()-2)/24,5),АТС!$A$41:$F$784,6)+'Иные услуги '!$C$5+'РСТ РСО-А'!$K$6+'РСТ РСО-А'!$G$9</f>
        <v>3999.2889999999998</v>
      </c>
      <c r="V292" s="117">
        <f>VLOOKUP($A292+ROUND((COLUMN()-2)/24,5),АТС!$A$41:$F$784,6)+'Иные услуги '!$C$5+'РСТ РСО-А'!$K$6+'РСТ РСО-А'!$G$9</f>
        <v>3999.1189999999997</v>
      </c>
      <c r="W292" s="117">
        <f>VLOOKUP($A292+ROUND((COLUMN()-2)/24,5),АТС!$A$41:$F$784,6)+'Иные услуги '!$C$5+'РСТ РСО-А'!$K$6+'РСТ РСО-А'!$G$9</f>
        <v>3999.1189999999997</v>
      </c>
      <c r="X292" s="117">
        <f>VLOOKUP($A292+ROUND((COLUMN()-2)/24,5),АТС!$A$41:$F$784,6)+'Иные услуги '!$C$5+'РСТ РСО-А'!$K$6+'РСТ РСО-А'!$G$9</f>
        <v>3998.7889999999998</v>
      </c>
      <c r="Y292" s="117">
        <f>VLOOKUP($A292+ROUND((COLUMN()-2)/24,5),АТС!$A$41:$F$784,6)+'Иные услуги '!$C$5+'РСТ РСО-А'!$K$6+'РСТ РСО-А'!$G$9</f>
        <v>3997.6989999999996</v>
      </c>
    </row>
    <row r="293" spans="1:27" x14ac:dyDescent="0.2">
      <c r="A293" s="66">
        <f t="shared" si="10"/>
        <v>43631</v>
      </c>
      <c r="B293" s="117">
        <f>VLOOKUP($A293+ROUND((COLUMN()-2)/24,5),АТС!$A$41:$F$784,6)+'Иные услуги '!$C$5+'РСТ РСО-А'!$K$6+'РСТ РСО-А'!$G$9</f>
        <v>3998.8689999999997</v>
      </c>
      <c r="C293" s="117">
        <f>VLOOKUP($A293+ROUND((COLUMN()-2)/24,5),АТС!$A$41:$F$784,6)+'Иные услуги '!$C$5+'РСТ РСО-А'!$K$6+'РСТ РСО-А'!$G$9</f>
        <v>3998.6589999999997</v>
      </c>
      <c r="D293" s="117">
        <f>VLOOKUP($A293+ROUND((COLUMN()-2)/24,5),АТС!$A$41:$F$784,6)+'Иные услуги '!$C$5+'РСТ РСО-А'!$K$6+'РСТ РСО-А'!$G$9</f>
        <v>3998.7389999999996</v>
      </c>
      <c r="E293" s="117">
        <f>VLOOKUP($A293+ROUND((COLUMN()-2)/24,5),АТС!$A$41:$F$784,6)+'Иные услуги '!$C$5+'РСТ РСО-А'!$K$6+'РСТ РСО-А'!$G$9</f>
        <v>3998.799</v>
      </c>
      <c r="F293" s="117">
        <f>VLOOKUP($A293+ROUND((COLUMN()-2)/24,5),АТС!$A$41:$F$784,6)+'Иные услуги '!$C$5+'РСТ РСО-А'!$K$6+'РСТ РСО-А'!$G$9</f>
        <v>3998.8489999999997</v>
      </c>
      <c r="G293" s="117">
        <f>VLOOKUP($A293+ROUND((COLUMN()-2)/24,5),АТС!$A$41:$F$784,6)+'Иные услуги '!$C$5+'РСТ РСО-А'!$K$6+'РСТ РСО-А'!$G$9</f>
        <v>3998.8389999999999</v>
      </c>
      <c r="H293" s="117">
        <f>VLOOKUP($A293+ROUND((COLUMN()-2)/24,5),АТС!$A$41:$F$784,6)+'Иные услуги '!$C$5+'РСТ РСО-А'!$K$6+'РСТ РСО-А'!$G$9</f>
        <v>3997.9489999999996</v>
      </c>
      <c r="I293" s="117">
        <f>VLOOKUP($A293+ROUND((COLUMN()-2)/24,5),АТС!$A$41:$F$784,6)+'Иные услуги '!$C$5+'РСТ РСО-А'!$K$6+'РСТ РСО-А'!$G$9</f>
        <v>3998.2489999999998</v>
      </c>
      <c r="J293" s="117">
        <f>VLOOKUP($A293+ROUND((COLUMN()-2)/24,5),АТС!$A$41:$F$784,6)+'Иные услуги '!$C$5+'РСТ РСО-А'!$K$6+'РСТ РСО-А'!$G$9</f>
        <v>3998.8089999999997</v>
      </c>
      <c r="K293" s="117">
        <f>VLOOKUP($A293+ROUND((COLUMN()-2)/24,5),АТС!$A$41:$F$784,6)+'Иные услуги '!$C$5+'РСТ РСО-А'!$K$6+'РСТ РСО-А'!$G$9</f>
        <v>3999.0589999999997</v>
      </c>
      <c r="L293" s="117">
        <f>VLOOKUP($A293+ROUND((COLUMN()-2)/24,5),АТС!$A$41:$F$784,6)+'Иные услуги '!$C$5+'РСТ РСО-А'!$K$6+'РСТ РСО-А'!$G$9</f>
        <v>3999.1989999999996</v>
      </c>
      <c r="M293" s="117">
        <f>VLOOKUP($A293+ROUND((COLUMN()-2)/24,5),АТС!$A$41:$F$784,6)+'Иные услуги '!$C$5+'РСТ РСО-А'!$K$6+'РСТ РСО-А'!$G$9</f>
        <v>3999.2389999999996</v>
      </c>
      <c r="N293" s="117">
        <f>VLOOKUP($A293+ROUND((COLUMN()-2)/24,5),АТС!$A$41:$F$784,6)+'Иные услуги '!$C$5+'РСТ РСО-А'!$K$6+'РСТ РСО-А'!$G$9</f>
        <v>3999.2389999999996</v>
      </c>
      <c r="O293" s="117">
        <f>VLOOKUP($A293+ROUND((COLUMN()-2)/24,5),АТС!$A$41:$F$784,6)+'Иные услуги '!$C$5+'РСТ РСО-А'!$K$6+'РСТ РСО-А'!$G$9</f>
        <v>3999.2289999999998</v>
      </c>
      <c r="P293" s="117">
        <f>VLOOKUP($A293+ROUND((COLUMN()-2)/24,5),АТС!$A$41:$F$784,6)+'Иные услуги '!$C$5+'РСТ РСО-А'!$K$6+'РСТ РСО-А'!$G$9</f>
        <v>3999.2089999999998</v>
      </c>
      <c r="Q293" s="117">
        <f>VLOOKUP($A293+ROUND((COLUMN()-2)/24,5),АТС!$A$41:$F$784,6)+'Иные услуги '!$C$5+'РСТ РСО-А'!$K$6+'РСТ РСО-А'!$G$9</f>
        <v>3999.1790000000001</v>
      </c>
      <c r="R293" s="117">
        <f>VLOOKUP($A293+ROUND((COLUMN()-2)/24,5),АТС!$A$41:$F$784,6)+'Иные услуги '!$C$5+'РСТ РСО-А'!$K$6+'РСТ РСО-А'!$G$9</f>
        <v>3999.0989999999997</v>
      </c>
      <c r="S293" s="117">
        <f>VLOOKUP($A293+ROUND((COLUMN()-2)/24,5),АТС!$A$41:$F$784,6)+'Иные услуги '!$C$5+'РСТ РСО-А'!$K$6+'РСТ РСО-А'!$G$9</f>
        <v>3999.1189999999997</v>
      </c>
      <c r="T293" s="117">
        <f>VLOOKUP($A293+ROUND((COLUMN()-2)/24,5),АТС!$A$41:$F$784,6)+'Иные услуги '!$C$5+'РСТ РСО-А'!$K$6+'РСТ РСО-А'!$G$9</f>
        <v>3999.1089999999999</v>
      </c>
      <c r="U293" s="117">
        <f>VLOOKUP($A293+ROUND((COLUMN()-2)/24,5),АТС!$A$41:$F$784,6)+'Иные услуги '!$C$5+'РСТ РСО-А'!$K$6+'РСТ РСО-А'!$G$9</f>
        <v>3999.1189999999997</v>
      </c>
      <c r="V293" s="117">
        <f>VLOOKUP($A293+ROUND((COLUMN()-2)/24,5),АТС!$A$41:$F$784,6)+'Иные услуги '!$C$5+'РСТ РСО-А'!$K$6+'РСТ РСО-А'!$G$9</f>
        <v>3998.8489999999997</v>
      </c>
      <c r="W293" s="117">
        <f>VLOOKUP($A293+ROUND((COLUMN()-2)/24,5),АТС!$A$41:$F$784,6)+'Иные услуги '!$C$5+'РСТ РСО-А'!$K$6+'РСТ РСО-А'!$G$9</f>
        <v>3998.7689999999998</v>
      </c>
      <c r="X293" s="117">
        <f>VLOOKUP($A293+ROUND((COLUMN()-2)/24,5),АТС!$A$41:$F$784,6)+'Иные услуги '!$C$5+'РСТ РСО-А'!$K$6+'РСТ РСО-А'!$G$9</f>
        <v>3998.1390000000001</v>
      </c>
      <c r="Y293" s="117">
        <f>VLOOKUP($A293+ROUND((COLUMN()-2)/24,5),АТС!$A$41:$F$784,6)+'Иные услуги '!$C$5+'РСТ РСО-А'!$K$6+'РСТ РСО-А'!$G$9</f>
        <v>3996.6989999999996</v>
      </c>
    </row>
    <row r="294" spans="1:27" x14ac:dyDescent="0.2">
      <c r="A294" s="66">
        <f t="shared" si="10"/>
        <v>43632</v>
      </c>
      <c r="B294" s="117">
        <f>VLOOKUP($A294+ROUND((COLUMN()-2)/24,5),АТС!$A$41:$F$784,6)+'Иные услуги '!$C$5+'РСТ РСО-А'!$K$6+'РСТ РСО-А'!$G$9</f>
        <v>3998.509</v>
      </c>
      <c r="C294" s="117">
        <f>VLOOKUP($A294+ROUND((COLUMN()-2)/24,5),АТС!$A$41:$F$784,6)+'Иные услуги '!$C$5+'РСТ РСО-А'!$K$6+'РСТ РСО-А'!$G$9</f>
        <v>3998.4589999999998</v>
      </c>
      <c r="D294" s="117">
        <f>VLOOKUP($A294+ROUND((COLUMN()-2)/24,5),АТС!$A$41:$F$784,6)+'Иные услуги '!$C$5+'РСТ РСО-А'!$K$6+'РСТ РСО-А'!$G$9</f>
        <v>3998.6489999999999</v>
      </c>
      <c r="E294" s="117">
        <f>VLOOKUP($A294+ROUND((COLUMN()-2)/24,5),АТС!$A$41:$F$784,6)+'Иные услуги '!$C$5+'РСТ РСО-А'!$K$6+'РСТ РСО-А'!$G$9</f>
        <v>3998.7089999999998</v>
      </c>
      <c r="F294" s="117">
        <f>VLOOKUP($A294+ROUND((COLUMN()-2)/24,5),АТС!$A$41:$F$784,6)+'Иные услуги '!$C$5+'РСТ РСО-А'!$K$6+'РСТ РСО-А'!$G$9</f>
        <v>3998.5189999999998</v>
      </c>
      <c r="G294" s="117">
        <f>VLOOKUP($A294+ROUND((COLUMN()-2)/24,5),АТС!$A$41:$F$784,6)+'Иные услуги '!$C$5+'РСТ РСО-А'!$K$6+'РСТ РСО-А'!$G$9</f>
        <v>3999.7489999999998</v>
      </c>
      <c r="H294" s="117">
        <f>VLOOKUP($A294+ROUND((COLUMN()-2)/24,5),АТС!$A$41:$F$784,6)+'Иные услуги '!$C$5+'РСТ РСО-А'!$K$6+'РСТ РСО-А'!$G$9</f>
        <v>3999.6390000000001</v>
      </c>
      <c r="I294" s="117">
        <f>VLOOKUP($A294+ROUND((COLUMN()-2)/24,5),АТС!$A$41:$F$784,6)+'Иные услуги '!$C$5+'РСТ РСО-А'!$K$6+'РСТ РСО-А'!$G$9</f>
        <v>3998.4189999999999</v>
      </c>
      <c r="J294" s="117">
        <f>VLOOKUP($A294+ROUND((COLUMN()-2)/24,5),АТС!$A$41:$F$784,6)+'Иные услуги '!$C$5+'РСТ РСО-А'!$K$6+'РСТ РСО-А'!$G$9</f>
        <v>3998.8289999999997</v>
      </c>
      <c r="K294" s="117">
        <f>VLOOKUP($A294+ROUND((COLUMN()-2)/24,5),АТС!$A$41:$F$784,6)+'Иные услуги '!$C$5+'РСТ РСО-А'!$K$6+'РСТ РСО-А'!$G$9</f>
        <v>3999.0189999999998</v>
      </c>
      <c r="L294" s="117">
        <f>VLOOKUP($A294+ROUND((COLUMN()-2)/24,5),АТС!$A$41:$F$784,6)+'Иные услуги '!$C$5+'РСТ РСО-А'!$K$6+'РСТ РСО-А'!$G$9</f>
        <v>3999.1189999999997</v>
      </c>
      <c r="M294" s="117">
        <f>VLOOKUP($A294+ROUND((COLUMN()-2)/24,5),АТС!$A$41:$F$784,6)+'Иные услуги '!$C$5+'РСТ РСО-А'!$K$6+'РСТ РСО-А'!$G$9</f>
        <v>3999.1489999999999</v>
      </c>
      <c r="N294" s="117">
        <f>VLOOKUP($A294+ROUND((COLUMN()-2)/24,5),АТС!$A$41:$F$784,6)+'Иные услуги '!$C$5+'РСТ РСО-А'!$K$6+'РСТ РСО-А'!$G$9</f>
        <v>3999.1489999999999</v>
      </c>
      <c r="O294" s="117">
        <f>VLOOKUP($A294+ROUND((COLUMN()-2)/24,5),АТС!$A$41:$F$784,6)+'Иные услуги '!$C$5+'РСТ РСО-А'!$K$6+'РСТ РСО-А'!$G$9</f>
        <v>3999.1390000000001</v>
      </c>
      <c r="P294" s="117">
        <f>VLOOKUP($A294+ROUND((COLUMN()-2)/24,5),АТС!$A$41:$F$784,6)+'Иные услуги '!$C$5+'РСТ РСО-А'!$K$6+'РСТ РСО-А'!$G$9</f>
        <v>3999.1390000000001</v>
      </c>
      <c r="Q294" s="117">
        <f>VLOOKUP($A294+ROUND((COLUMN()-2)/24,5),АТС!$A$41:$F$784,6)+'Иные услуги '!$C$5+'РСТ РСО-А'!$K$6+'РСТ РСО-А'!$G$9</f>
        <v>3999.0889999999999</v>
      </c>
      <c r="R294" s="117">
        <f>VLOOKUP($A294+ROUND((COLUMN()-2)/24,5),АТС!$A$41:$F$784,6)+'Иные услуги '!$C$5+'РСТ РСО-А'!$K$6+'РСТ РСО-А'!$G$9</f>
        <v>3999.0589999999997</v>
      </c>
      <c r="S294" s="117">
        <f>VLOOKUP($A294+ROUND((COLUMN()-2)/24,5),АТС!$A$41:$F$784,6)+'Иные услуги '!$C$5+'РСТ РСО-А'!$K$6+'РСТ РСО-А'!$G$9</f>
        <v>3999.069</v>
      </c>
      <c r="T294" s="117">
        <f>VLOOKUP($A294+ROUND((COLUMN()-2)/24,5),АТС!$A$41:$F$784,6)+'Иные услуги '!$C$5+'РСТ РСО-А'!$K$6+'РСТ РСО-А'!$G$9</f>
        <v>3999.0889999999999</v>
      </c>
      <c r="U294" s="117">
        <f>VLOOKUP($A294+ROUND((COLUMN()-2)/24,5),АТС!$A$41:$F$784,6)+'Иные услуги '!$C$5+'РСТ РСО-А'!$K$6+'РСТ РСО-А'!$G$9</f>
        <v>3999.1089999999999</v>
      </c>
      <c r="V294" s="117">
        <f>VLOOKUP($A294+ROUND((COLUMN()-2)/24,5),АТС!$A$41:$F$784,6)+'Иные услуги '!$C$5+'РСТ РСО-А'!$K$6+'РСТ РСО-А'!$G$9</f>
        <v>3998.7489999999998</v>
      </c>
      <c r="W294" s="117">
        <f>VLOOKUP($A294+ROUND((COLUMN()-2)/24,5),АТС!$A$41:$F$784,6)+'Иные услуги '!$C$5+'РСТ РСО-А'!$K$6+'РСТ РСО-А'!$G$9</f>
        <v>3998.7489999999998</v>
      </c>
      <c r="X294" s="117">
        <f>VLOOKUP($A294+ROUND((COLUMN()-2)/24,5),АТС!$A$41:$F$784,6)+'Иные услуги '!$C$5+'РСТ РСО-А'!$K$6+'РСТ РСО-А'!$G$9</f>
        <v>3998.1189999999997</v>
      </c>
      <c r="Y294" s="117">
        <f>VLOOKUP($A294+ROUND((COLUMN()-2)/24,5),АТС!$A$41:$F$784,6)+'Иные услуги '!$C$5+'РСТ РСО-А'!$K$6+'РСТ РСО-А'!$G$9</f>
        <v>3996.529</v>
      </c>
    </row>
    <row r="295" spans="1:27" x14ac:dyDescent="0.2">
      <c r="A295" s="66">
        <f t="shared" si="10"/>
        <v>43633</v>
      </c>
      <c r="B295" s="117">
        <f>VLOOKUP($A295+ROUND((COLUMN()-2)/24,5),АТС!$A$41:$F$784,6)+'Иные услуги '!$C$5+'РСТ РСО-А'!$K$6+'РСТ РСО-А'!$G$9</f>
        <v>3998.6689999999999</v>
      </c>
      <c r="C295" s="117">
        <f>VLOOKUP($A295+ROUND((COLUMN()-2)/24,5),АТС!$A$41:$F$784,6)+'Иные услуги '!$C$5+'РСТ РСО-А'!$K$6+'РСТ РСО-А'!$G$9</f>
        <v>3998.509</v>
      </c>
      <c r="D295" s="117">
        <f>VLOOKUP($A295+ROUND((COLUMN()-2)/24,5),АТС!$A$41:$F$784,6)+'Иные услуги '!$C$5+'РСТ РСО-А'!$K$6+'РСТ РСО-А'!$G$9</f>
        <v>3998.549</v>
      </c>
      <c r="E295" s="117">
        <f>VLOOKUP($A295+ROUND((COLUMN()-2)/24,5),АТС!$A$41:$F$784,6)+'Иные услуги '!$C$5+'РСТ РСО-А'!$K$6+'РСТ РСО-А'!$G$9</f>
        <v>3998.7089999999998</v>
      </c>
      <c r="F295" s="117">
        <f>VLOOKUP($A295+ROUND((COLUMN()-2)/24,5),АТС!$A$41:$F$784,6)+'Иные услуги '!$C$5+'РСТ РСО-А'!$K$6+'РСТ РСО-А'!$G$9</f>
        <v>3998.9690000000001</v>
      </c>
      <c r="G295" s="117">
        <f>VLOOKUP($A295+ROUND((COLUMN()-2)/24,5),АТС!$A$41:$F$784,6)+'Иные услуги '!$C$5+'РСТ РСО-А'!$K$6+'РСТ РСО-А'!$G$9</f>
        <v>3998.9789999999998</v>
      </c>
      <c r="H295" s="117">
        <f>VLOOKUP($A295+ROUND((COLUMN()-2)/24,5),АТС!$A$41:$F$784,6)+'Иные услуги '!$C$5+'РСТ РСО-А'!$K$6+'РСТ РСО-А'!$G$9</f>
        <v>3998.4089999999997</v>
      </c>
      <c r="I295" s="117">
        <f>VLOOKUP($A295+ROUND((COLUMN()-2)/24,5),АТС!$A$41:$F$784,6)+'Иные услуги '!$C$5+'РСТ РСО-А'!$K$6+'РСТ РСО-А'!$G$9</f>
        <v>3998.6489999999999</v>
      </c>
      <c r="J295" s="117">
        <f>VLOOKUP($A295+ROUND((COLUMN()-2)/24,5),АТС!$A$41:$F$784,6)+'Иные услуги '!$C$5+'РСТ РСО-А'!$K$6+'РСТ РСО-А'!$G$9</f>
        <v>3999.0889999999999</v>
      </c>
      <c r="K295" s="117">
        <f>VLOOKUP($A295+ROUND((COLUMN()-2)/24,5),АТС!$A$41:$F$784,6)+'Иные услуги '!$C$5+'РСТ РСО-А'!$K$6+'РСТ РСО-А'!$G$9</f>
        <v>3999.2489999999998</v>
      </c>
      <c r="L295" s="117">
        <f>VLOOKUP($A295+ROUND((COLUMN()-2)/24,5),АТС!$A$41:$F$784,6)+'Иные услуги '!$C$5+'РСТ РСО-А'!$K$6+'РСТ РСО-А'!$G$9</f>
        <v>3999.3489999999997</v>
      </c>
      <c r="M295" s="117">
        <f>VLOOKUP($A295+ROUND((COLUMN()-2)/24,5),АТС!$A$41:$F$784,6)+'Иные услуги '!$C$5+'РСТ РСО-А'!$K$6+'РСТ РСО-А'!$G$9</f>
        <v>3999.3589999999999</v>
      </c>
      <c r="N295" s="117">
        <f>VLOOKUP($A295+ROUND((COLUMN()-2)/24,5),АТС!$A$41:$F$784,6)+'Иные услуги '!$C$5+'РСТ РСО-А'!$K$6+'РСТ РСО-А'!$G$9</f>
        <v>3999.3289999999997</v>
      </c>
      <c r="O295" s="117">
        <f>VLOOKUP($A295+ROUND((COLUMN()-2)/24,5),АТС!$A$41:$F$784,6)+'Иные услуги '!$C$5+'РСТ РСО-А'!$K$6+'РСТ РСО-А'!$G$9</f>
        <v>3999.3289999999997</v>
      </c>
      <c r="P295" s="117">
        <f>VLOOKUP($A295+ROUND((COLUMN()-2)/24,5),АТС!$A$41:$F$784,6)+'Иные услуги '!$C$5+'РСТ РСО-А'!$K$6+'РСТ РСО-А'!$G$9</f>
        <v>3999.319</v>
      </c>
      <c r="Q295" s="117">
        <f>VLOOKUP($A295+ROUND((COLUMN()-2)/24,5),АТС!$A$41:$F$784,6)+'Иные услуги '!$C$5+'РСТ РСО-А'!$K$6+'РСТ РСО-А'!$G$9</f>
        <v>3999.3689999999997</v>
      </c>
      <c r="R295" s="117">
        <f>VLOOKUP($A295+ROUND((COLUMN()-2)/24,5),АТС!$A$41:$F$784,6)+'Иные услуги '!$C$5+'РСТ РСО-А'!$K$6+'РСТ РСО-А'!$G$9</f>
        <v>3999.3589999999999</v>
      </c>
      <c r="S295" s="117">
        <f>VLOOKUP($A295+ROUND((COLUMN()-2)/24,5),АТС!$A$41:$F$784,6)+'Иные услуги '!$C$5+'РСТ РСО-А'!$K$6+'РСТ РСО-А'!$G$9</f>
        <v>3999.3289999999997</v>
      </c>
      <c r="T295" s="117">
        <f>VLOOKUP($A295+ROUND((COLUMN()-2)/24,5),АТС!$A$41:$F$784,6)+'Иные услуги '!$C$5+'РСТ РСО-А'!$K$6+'РСТ РСО-А'!$G$9</f>
        <v>3999.3589999999999</v>
      </c>
      <c r="U295" s="117">
        <f>VLOOKUP($A295+ROUND((COLUMN()-2)/24,5),АТС!$A$41:$F$784,6)+'Иные услуги '!$C$5+'РСТ РСО-А'!$K$6+'РСТ РСО-А'!$G$9</f>
        <v>3999.3289999999997</v>
      </c>
      <c r="V295" s="117">
        <f>VLOOKUP($A295+ROUND((COLUMN()-2)/24,5),АТС!$A$41:$F$784,6)+'Иные услуги '!$C$5+'РСТ РСО-А'!$K$6+'РСТ РСО-А'!$G$9</f>
        <v>3998.9389999999999</v>
      </c>
      <c r="W295" s="117">
        <f>VLOOKUP($A295+ROUND((COLUMN()-2)/24,5),АТС!$A$41:$F$784,6)+'Иные услуги '!$C$5+'РСТ РСО-А'!$K$6+'РСТ РСО-А'!$G$9</f>
        <v>3998.8890000000001</v>
      </c>
      <c r="X295" s="117">
        <f>VLOOKUP($A295+ROUND((COLUMN()-2)/24,5),АТС!$A$41:$F$784,6)+'Иные услуги '!$C$5+'РСТ РСО-А'!$K$6+'РСТ РСО-А'!$G$9</f>
        <v>3998.3989999999999</v>
      </c>
      <c r="Y295" s="117">
        <f>VLOOKUP($A295+ROUND((COLUMN()-2)/24,5),АТС!$A$41:$F$784,6)+'Иные услуги '!$C$5+'РСТ РСО-А'!$K$6+'РСТ РСО-А'!$G$9</f>
        <v>3997.2389999999996</v>
      </c>
    </row>
    <row r="296" spans="1:27" x14ac:dyDescent="0.2">
      <c r="A296" s="66">
        <f t="shared" si="10"/>
        <v>43634</v>
      </c>
      <c r="B296" s="117">
        <f>VLOOKUP($A296+ROUND((COLUMN()-2)/24,5),АТС!$A$41:$F$784,6)+'Иные услуги '!$C$5+'РСТ РСО-А'!$K$6+'РСТ РСО-А'!$G$9</f>
        <v>3998.9989999999998</v>
      </c>
      <c r="C296" s="117">
        <f>VLOOKUP($A296+ROUND((COLUMN()-2)/24,5),АТС!$A$41:$F$784,6)+'Иные услуги '!$C$5+'РСТ РСО-А'!$K$6+'РСТ РСО-А'!$G$9</f>
        <v>3998.8589999999999</v>
      </c>
      <c r="D296" s="117">
        <f>VLOOKUP($A296+ROUND((COLUMN()-2)/24,5),АТС!$A$41:$F$784,6)+'Иные услуги '!$C$5+'РСТ РСО-А'!$K$6+'РСТ РСО-А'!$G$9</f>
        <v>3998.8089999999997</v>
      </c>
      <c r="E296" s="117">
        <f>VLOOKUP($A296+ROUND((COLUMN()-2)/24,5),АТС!$A$41:$F$784,6)+'Иные услуги '!$C$5+'РСТ РСО-А'!$K$6+'РСТ РСО-А'!$G$9</f>
        <v>3998.8289999999997</v>
      </c>
      <c r="F296" s="117">
        <f>VLOOKUP($A296+ROUND((COLUMN()-2)/24,5),АТС!$A$41:$F$784,6)+'Иные услуги '!$C$5+'РСТ РСО-А'!$K$6+'РСТ РСО-А'!$G$9</f>
        <v>3998.9489999999996</v>
      </c>
      <c r="G296" s="117">
        <f>VLOOKUP($A296+ROUND((COLUMN()-2)/24,5),АТС!$A$41:$F$784,6)+'Иные услуги '!$C$5+'РСТ РСО-А'!$K$6+'РСТ РСО-А'!$G$9</f>
        <v>3998.7889999999998</v>
      </c>
      <c r="H296" s="117">
        <f>VLOOKUP($A296+ROUND((COLUMN()-2)/24,5),АТС!$A$41:$F$784,6)+'Иные услуги '!$C$5+'РСТ РСО-А'!$K$6+'РСТ РСО-А'!$G$9</f>
        <v>3998.4089999999997</v>
      </c>
      <c r="I296" s="117">
        <f>VLOOKUP($A296+ROUND((COLUMN()-2)/24,5),АТС!$A$41:$F$784,6)+'Иные услуги '!$C$5+'РСТ РСО-А'!$K$6+'РСТ РСО-А'!$G$9</f>
        <v>3998.7289999999998</v>
      </c>
      <c r="J296" s="117">
        <f>VLOOKUP($A296+ROUND((COLUMN()-2)/24,5),АТС!$A$41:$F$784,6)+'Иные услуги '!$C$5+'РСТ РСО-А'!$K$6+'РСТ РСО-А'!$G$9</f>
        <v>3999.069</v>
      </c>
      <c r="K296" s="117">
        <f>VLOOKUP($A296+ROUND((COLUMN()-2)/24,5),АТС!$A$41:$F$784,6)+'Иные услуги '!$C$5+'РСТ РСО-А'!$K$6+'РСТ РСО-А'!$G$9</f>
        <v>3999.049</v>
      </c>
      <c r="L296" s="117">
        <f>VLOOKUP($A296+ROUND((COLUMN()-2)/24,5),АТС!$A$41:$F$784,6)+'Иные услуги '!$C$5+'РСТ РСО-А'!$K$6+'РСТ РСО-А'!$G$9</f>
        <v>3999.1189999999997</v>
      </c>
      <c r="M296" s="117">
        <f>VLOOKUP($A296+ROUND((COLUMN()-2)/24,5),АТС!$A$41:$F$784,6)+'Иные услуги '!$C$5+'РСТ РСО-А'!$K$6+'РСТ РСО-А'!$G$9</f>
        <v>3999.1189999999997</v>
      </c>
      <c r="N296" s="117">
        <f>VLOOKUP($A296+ROUND((COLUMN()-2)/24,5),АТС!$A$41:$F$784,6)+'Иные услуги '!$C$5+'РСТ РСО-А'!$K$6+'РСТ РСО-А'!$G$9</f>
        <v>3999.1189999999997</v>
      </c>
      <c r="O296" s="117">
        <f>VLOOKUP($A296+ROUND((COLUMN()-2)/24,5),АТС!$A$41:$F$784,6)+'Иные услуги '!$C$5+'РСТ РСО-А'!$K$6+'РСТ РСО-А'!$G$9</f>
        <v>3999.1390000000001</v>
      </c>
      <c r="P296" s="117">
        <f>VLOOKUP($A296+ROUND((COLUMN()-2)/24,5),АТС!$A$41:$F$784,6)+'Иные услуги '!$C$5+'РСТ РСО-А'!$K$6+'РСТ РСО-А'!$G$9</f>
        <v>3999.1390000000001</v>
      </c>
      <c r="Q296" s="117">
        <f>VLOOKUP($A296+ROUND((COLUMN()-2)/24,5),АТС!$A$41:$F$784,6)+'Иные услуги '!$C$5+'РСТ РСО-А'!$K$6+'РСТ РСО-А'!$G$9</f>
        <v>3999.1689999999999</v>
      </c>
      <c r="R296" s="117">
        <f>VLOOKUP($A296+ROUND((COLUMN()-2)/24,5),АТС!$A$41:$F$784,6)+'Иные услуги '!$C$5+'РСТ РСО-А'!$K$6+'РСТ РСО-А'!$G$9</f>
        <v>3999.1390000000001</v>
      </c>
      <c r="S296" s="117">
        <f>VLOOKUP($A296+ROUND((COLUMN()-2)/24,5),АТС!$A$41:$F$784,6)+'Иные услуги '!$C$5+'РСТ РСО-А'!$K$6+'РСТ РСО-А'!$G$9</f>
        <v>3999.0789999999997</v>
      </c>
      <c r="T296" s="117">
        <f>VLOOKUP($A296+ROUND((COLUMN()-2)/24,5),АТС!$A$41:$F$784,6)+'Иные услуги '!$C$5+'РСТ РСО-А'!$K$6+'РСТ РСО-А'!$G$9</f>
        <v>3999.0789999999997</v>
      </c>
      <c r="U296" s="117">
        <f>VLOOKUP($A296+ROUND((COLUMN()-2)/24,5),АТС!$A$41:$F$784,6)+'Иные услуги '!$C$5+'РСТ РСО-А'!$K$6+'РСТ РСО-А'!$G$9</f>
        <v>3999.0389999999998</v>
      </c>
      <c r="V296" s="117">
        <f>VLOOKUP($A296+ROUND((COLUMN()-2)/24,5),АТС!$A$41:$F$784,6)+'Иные услуги '!$C$5+'РСТ РСО-А'!$K$6+'РСТ РСО-А'!$G$9</f>
        <v>3998.4089999999997</v>
      </c>
      <c r="W296" s="117">
        <f>VLOOKUP($A296+ROUND((COLUMN()-2)/24,5),АТС!$A$41:$F$784,6)+'Иные услуги '!$C$5+'РСТ РСО-А'!$K$6+'РСТ РСО-А'!$G$9</f>
        <v>3998.1889999999999</v>
      </c>
      <c r="X296" s="117">
        <f>VLOOKUP($A296+ROUND((COLUMN()-2)/24,5),АТС!$A$41:$F$784,6)+'Иные услуги '!$C$5+'РСТ РСО-А'!$K$6+'РСТ РСО-А'!$G$9</f>
        <v>3997.8289999999997</v>
      </c>
      <c r="Y296" s="117">
        <f>VLOOKUP($A296+ROUND((COLUMN()-2)/24,5),АТС!$A$41:$F$784,6)+'Иные услуги '!$C$5+'РСТ РСО-А'!$K$6+'РСТ РСО-А'!$G$9</f>
        <v>3996.6589999999997</v>
      </c>
    </row>
    <row r="297" spans="1:27" x14ac:dyDescent="0.2">
      <c r="A297" s="66">
        <f t="shared" si="10"/>
        <v>43635</v>
      </c>
      <c r="B297" s="117">
        <f>VLOOKUP($A297+ROUND((COLUMN()-2)/24,5),АТС!$A$41:$F$784,6)+'Иные услуги '!$C$5+'РСТ РСО-А'!$K$6+'РСТ РСО-А'!$G$9</f>
        <v>3999.0189999999998</v>
      </c>
      <c r="C297" s="117">
        <f>VLOOKUP($A297+ROUND((COLUMN()-2)/24,5),АТС!$A$41:$F$784,6)+'Иные услуги '!$C$5+'РСТ РСО-А'!$K$6+'РСТ РСО-А'!$G$9</f>
        <v>3998.8989999999999</v>
      </c>
      <c r="D297" s="117">
        <f>VLOOKUP($A297+ROUND((COLUMN()-2)/24,5),АТС!$A$41:$F$784,6)+'Иные услуги '!$C$5+'РСТ РСО-А'!$K$6+'РСТ РСО-А'!$G$9</f>
        <v>3998.9889999999996</v>
      </c>
      <c r="E297" s="117">
        <f>VLOOKUP($A297+ROUND((COLUMN()-2)/24,5),АТС!$A$41:$F$784,6)+'Иные услуги '!$C$5+'РСТ РСО-А'!$K$6+'РСТ РСО-А'!$G$9</f>
        <v>3999.0389999999998</v>
      </c>
      <c r="F297" s="117">
        <f>VLOOKUP($A297+ROUND((COLUMN()-2)/24,5),АТС!$A$41:$F$784,6)+'Иные услуги '!$C$5+'РСТ РСО-А'!$K$6+'РСТ РСО-А'!$G$9</f>
        <v>3999.9589999999998</v>
      </c>
      <c r="G297" s="117">
        <f>VLOOKUP($A297+ROUND((COLUMN()-2)/24,5),АТС!$A$41:$F$784,6)+'Иные услуги '!$C$5+'РСТ РСО-А'!$K$6+'РСТ РСО-А'!$G$9</f>
        <v>3999.9589999999998</v>
      </c>
      <c r="H297" s="117">
        <f>VLOOKUP($A297+ROUND((COLUMN()-2)/24,5),АТС!$A$41:$F$784,6)+'Иные услуги '!$C$5+'РСТ РСО-А'!$K$6+'РСТ РСО-А'!$G$9</f>
        <v>3998.2689999999998</v>
      </c>
      <c r="I297" s="117">
        <f>VLOOKUP($A297+ROUND((COLUMN()-2)/24,5),АТС!$A$41:$F$784,6)+'Иные услуги '!$C$5+'РСТ РСО-А'!$K$6+'РСТ РСО-А'!$G$9</f>
        <v>3998.6089999999999</v>
      </c>
      <c r="J297" s="117">
        <f>VLOOKUP($A297+ROUND((COLUMN()-2)/24,5),АТС!$A$41:$F$784,6)+'Иные услуги '!$C$5+'РСТ РСО-А'!$K$6+'РСТ РСО-А'!$G$9</f>
        <v>3998.9589999999998</v>
      </c>
      <c r="K297" s="117">
        <f>VLOOKUP($A297+ROUND((COLUMN()-2)/24,5),АТС!$A$41:$F$784,6)+'Иные услуги '!$C$5+'РСТ РСО-А'!$K$6+'РСТ РСО-А'!$G$9</f>
        <v>3999.0989999999997</v>
      </c>
      <c r="L297" s="117">
        <f>VLOOKUP($A297+ROUND((COLUMN()-2)/24,5),АТС!$A$41:$F$784,6)+'Иные услуги '!$C$5+'РСТ РСО-А'!$K$6+'РСТ РСО-А'!$G$9</f>
        <v>3999.1790000000001</v>
      </c>
      <c r="M297" s="117">
        <f>VLOOKUP($A297+ROUND((COLUMN()-2)/24,5),АТС!$A$41:$F$784,6)+'Иные услуги '!$C$5+'РСТ РСО-А'!$K$6+'РСТ РСО-А'!$G$9</f>
        <v>3999.1889999999999</v>
      </c>
      <c r="N297" s="117">
        <f>VLOOKUP($A297+ROUND((COLUMN()-2)/24,5),АТС!$A$41:$F$784,6)+'Иные услуги '!$C$5+'РСТ РСО-А'!$K$6+'РСТ РСО-А'!$G$9</f>
        <v>3999.1790000000001</v>
      </c>
      <c r="O297" s="117">
        <f>VLOOKUP($A297+ROUND((COLUMN()-2)/24,5),АТС!$A$41:$F$784,6)+'Иные услуги '!$C$5+'РСТ РСО-А'!$K$6+'РСТ РСО-А'!$G$9</f>
        <v>3999.1790000000001</v>
      </c>
      <c r="P297" s="117">
        <f>VLOOKUP($A297+ROUND((COLUMN()-2)/24,5),АТС!$A$41:$F$784,6)+'Иные услуги '!$C$5+'РСТ РСО-А'!$K$6+'РСТ РСО-А'!$G$9</f>
        <v>3999.1390000000001</v>
      </c>
      <c r="Q297" s="117">
        <f>VLOOKUP($A297+ROUND((COLUMN()-2)/24,5),АТС!$A$41:$F$784,6)+'Иные услуги '!$C$5+'РСТ РСО-А'!$K$6+'РСТ РСО-А'!$G$9</f>
        <v>3999.1889999999999</v>
      </c>
      <c r="R297" s="117">
        <f>VLOOKUP($A297+ROUND((COLUMN()-2)/24,5),АТС!$A$41:$F$784,6)+'Иные услуги '!$C$5+'РСТ РСО-А'!$K$6+'РСТ РСО-А'!$G$9</f>
        <v>3999.4290000000001</v>
      </c>
      <c r="S297" s="117">
        <f>VLOOKUP($A297+ROUND((COLUMN()-2)/24,5),АТС!$A$41:$F$784,6)+'Иные услуги '!$C$5+'РСТ РСО-А'!$K$6+'РСТ РСО-А'!$G$9</f>
        <v>3999.4189999999999</v>
      </c>
      <c r="T297" s="117">
        <f>VLOOKUP($A297+ROUND((COLUMN()-2)/24,5),АТС!$A$41:$F$784,6)+'Иные услуги '!$C$5+'РСТ РСО-А'!$K$6+'РСТ РСО-А'!$G$9</f>
        <v>3999.3589999999999</v>
      </c>
      <c r="U297" s="117">
        <f>VLOOKUP($A297+ROUND((COLUMN()-2)/24,5),АТС!$A$41:$F$784,6)+'Иные услуги '!$C$5+'РСТ РСО-А'!$K$6+'РСТ РСО-А'!$G$9</f>
        <v>3999.3789999999999</v>
      </c>
      <c r="V297" s="117">
        <f>VLOOKUP($A297+ROUND((COLUMN()-2)/24,5),АТС!$A$41:$F$784,6)+'Иные услуги '!$C$5+'РСТ РСО-А'!$K$6+'РСТ РСО-А'!$G$9</f>
        <v>3998.9489999999996</v>
      </c>
      <c r="W297" s="117">
        <f>VLOOKUP($A297+ROUND((COLUMN()-2)/24,5),АТС!$A$41:$F$784,6)+'Иные услуги '!$C$5+'РСТ РСО-А'!$K$6+'РСТ РСО-А'!$G$9</f>
        <v>3998.8890000000001</v>
      </c>
      <c r="X297" s="117">
        <f>VLOOKUP($A297+ROUND((COLUMN()-2)/24,5),АТС!$A$41:$F$784,6)+'Иные услуги '!$C$5+'РСТ РСО-А'!$K$6+'РСТ РСО-А'!$G$9</f>
        <v>3998.4290000000001</v>
      </c>
      <c r="Y297" s="117">
        <f>VLOOKUP($A297+ROUND((COLUMN()-2)/24,5),АТС!$A$41:$F$784,6)+'Иные услуги '!$C$5+'РСТ РСО-А'!$K$6+'РСТ РСО-А'!$G$9</f>
        <v>3997.7389999999996</v>
      </c>
    </row>
    <row r="298" spans="1:27" x14ac:dyDescent="0.2">
      <c r="A298" s="66">
        <f t="shared" si="10"/>
        <v>43636</v>
      </c>
      <c r="B298" s="117">
        <f>VLOOKUP($A298+ROUND((COLUMN()-2)/24,5),АТС!$A$41:$F$784,6)+'Иные услуги '!$C$5+'РСТ РСО-А'!$K$6+'РСТ РСО-А'!$G$9</f>
        <v>3999.3389999999999</v>
      </c>
      <c r="C298" s="117">
        <f>VLOOKUP($A298+ROUND((COLUMN()-2)/24,5),АТС!$A$41:$F$784,6)+'Иные услуги '!$C$5+'РСТ РСО-А'!$K$6+'РСТ РСО-А'!$G$9</f>
        <v>3999.0889999999999</v>
      </c>
      <c r="D298" s="117">
        <f>VLOOKUP($A298+ROUND((COLUMN()-2)/24,5),АТС!$A$41:$F$784,6)+'Иные услуги '!$C$5+'РСТ РСО-А'!$K$6+'РСТ РСО-А'!$G$9</f>
        <v>3999.2389999999996</v>
      </c>
      <c r="E298" s="117">
        <f>VLOOKUP($A298+ROUND((COLUMN()-2)/24,5),АТС!$A$41:$F$784,6)+'Иные услуги '!$C$5+'РСТ РСО-А'!$K$6+'РСТ РСО-А'!$G$9</f>
        <v>3999.9589999999998</v>
      </c>
      <c r="F298" s="117">
        <f>VLOOKUP($A298+ROUND((COLUMN()-2)/24,5),АТС!$A$41:$F$784,6)+'Иные услуги '!$C$5+'РСТ РСО-А'!$K$6+'РСТ РСО-А'!$G$9</f>
        <v>3999.9589999999998</v>
      </c>
      <c r="G298" s="117">
        <f>VLOOKUP($A298+ROUND((COLUMN()-2)/24,5),АТС!$A$41:$F$784,6)+'Иные услуги '!$C$5+'РСТ РСО-А'!$K$6+'РСТ РСО-А'!$G$9</f>
        <v>3999.9589999999998</v>
      </c>
      <c r="H298" s="117">
        <f>VLOOKUP($A298+ROUND((COLUMN()-2)/24,5),АТС!$A$41:$F$784,6)+'Иные услуги '!$C$5+'РСТ РСО-А'!$K$6+'РСТ РСО-А'!$G$9</f>
        <v>3999.1089999999999</v>
      </c>
      <c r="I298" s="117">
        <f>VLOOKUP($A298+ROUND((COLUMN()-2)/24,5),АТС!$A$41:$F$784,6)+'Иные услуги '!$C$5+'РСТ РСО-А'!$K$6+'РСТ РСО-А'!$G$9</f>
        <v>3999.1689999999999</v>
      </c>
      <c r="J298" s="117">
        <f>VLOOKUP($A298+ROUND((COLUMN()-2)/24,5),АТС!$A$41:$F$784,6)+'Иные услуги '!$C$5+'РСТ РСО-А'!$K$6+'РСТ РСО-А'!$G$9</f>
        <v>3999.3689999999997</v>
      </c>
      <c r="K298" s="117">
        <f>VLOOKUP($A298+ROUND((COLUMN()-2)/24,5),АТС!$A$41:$F$784,6)+'Иные услуги '!$C$5+'РСТ РСО-А'!$K$6+'РСТ РСО-А'!$G$9</f>
        <v>3999.4089999999997</v>
      </c>
      <c r="L298" s="117">
        <f>VLOOKUP($A298+ROUND((COLUMN()-2)/24,5),АТС!$A$41:$F$784,6)+'Иные услуги '!$C$5+'РСТ РСО-А'!$K$6+'РСТ РСО-А'!$G$9</f>
        <v>3999.4389999999999</v>
      </c>
      <c r="M298" s="117">
        <f>VLOOKUP($A298+ROUND((COLUMN()-2)/24,5),АТС!$A$41:$F$784,6)+'Иные услуги '!$C$5+'РСТ РСО-А'!$K$6+'РСТ РСО-А'!$G$9</f>
        <v>3999.4789999999998</v>
      </c>
      <c r="N298" s="117">
        <f>VLOOKUP($A298+ROUND((COLUMN()-2)/24,5),АТС!$A$41:$F$784,6)+'Иные услуги '!$C$5+'РСТ РСО-А'!$K$6+'РСТ РСО-А'!$G$9</f>
        <v>3999.4889999999996</v>
      </c>
      <c r="O298" s="117">
        <f>VLOOKUP($A298+ROUND((COLUMN()-2)/24,5),АТС!$A$41:$F$784,6)+'Иные услуги '!$C$5+'РСТ РСО-А'!$K$6+'РСТ РСО-А'!$G$9</f>
        <v>3999.4789999999998</v>
      </c>
      <c r="P298" s="117">
        <f>VLOOKUP($A298+ROUND((COLUMN()-2)/24,5),АТС!$A$41:$F$784,6)+'Иные услуги '!$C$5+'РСТ РСО-А'!$K$6+'РСТ РСО-А'!$G$9</f>
        <v>3999.1489999999999</v>
      </c>
      <c r="Q298" s="117">
        <f>VLOOKUP($A298+ROUND((COLUMN()-2)/24,5),АТС!$A$41:$F$784,6)+'Иные услуги '!$C$5+'РСТ РСО-А'!$K$6+'РСТ РСО-А'!$G$9</f>
        <v>3999.1390000000001</v>
      </c>
      <c r="R298" s="117">
        <f>VLOOKUP($A298+ROUND((COLUMN()-2)/24,5),АТС!$A$41:$F$784,6)+'Иные услуги '!$C$5+'РСТ РСО-А'!$K$6+'РСТ РСО-А'!$G$9</f>
        <v>3999.1589999999997</v>
      </c>
      <c r="S298" s="117">
        <f>VLOOKUP($A298+ROUND((COLUMN()-2)/24,5),АТС!$A$41:$F$784,6)+'Иные услуги '!$C$5+'РСТ РСО-А'!$K$6+'РСТ РСО-А'!$G$9</f>
        <v>3999.1390000000001</v>
      </c>
      <c r="T298" s="117">
        <f>VLOOKUP($A298+ROUND((COLUMN()-2)/24,5),АТС!$A$41:$F$784,6)+'Иные услуги '!$C$5+'РСТ РСО-А'!$K$6+'РСТ РСО-А'!$G$9</f>
        <v>3999.4290000000001</v>
      </c>
      <c r="U298" s="117">
        <f>VLOOKUP($A298+ROUND((COLUMN()-2)/24,5),АТС!$A$41:$F$784,6)+'Иные услуги '!$C$5+'РСТ РСО-А'!$K$6+'РСТ РСО-А'!$G$9</f>
        <v>3999.4290000000001</v>
      </c>
      <c r="V298" s="117">
        <f>VLOOKUP($A298+ROUND((COLUMN()-2)/24,5),АТС!$A$41:$F$784,6)+'Иные услуги '!$C$5+'РСТ РСО-А'!$K$6+'РСТ РСО-А'!$G$9</f>
        <v>3999.069</v>
      </c>
      <c r="W298" s="117">
        <f>VLOOKUP($A298+ROUND((COLUMN()-2)/24,5),АТС!$A$41:$F$784,6)+'Иные услуги '!$C$5+'РСТ РСО-А'!$K$6+'РСТ РСО-А'!$G$9</f>
        <v>3999.0989999999997</v>
      </c>
      <c r="X298" s="117">
        <f>VLOOKUP($A298+ROUND((COLUMN()-2)/24,5),АТС!$A$41:$F$784,6)+'Иные услуги '!$C$5+'РСТ РСО-А'!$K$6+'РСТ РСО-А'!$G$9</f>
        <v>3998.779</v>
      </c>
      <c r="Y298" s="117">
        <f>VLOOKUP($A298+ROUND((COLUMN()-2)/24,5),АТС!$A$41:$F$784,6)+'Иные услуги '!$C$5+'РСТ РСО-А'!$K$6+'РСТ РСО-А'!$G$9</f>
        <v>3998.4189999999999</v>
      </c>
    </row>
    <row r="299" spans="1:27" x14ac:dyDescent="0.2">
      <c r="A299" s="66">
        <f t="shared" si="10"/>
        <v>43637</v>
      </c>
      <c r="B299" s="117">
        <f>VLOOKUP($A299+ROUND((COLUMN()-2)/24,5),АТС!$A$41:$F$784,6)+'Иные услуги '!$C$5+'РСТ РСО-А'!$K$6+'РСТ РСО-А'!$G$9</f>
        <v>3999.3089999999997</v>
      </c>
      <c r="C299" s="117">
        <f>VLOOKUP($A299+ROUND((COLUMN()-2)/24,5),АТС!$A$41:$F$784,6)+'Иные услуги '!$C$5+'РСТ РСО-А'!$K$6+'РСТ РСО-А'!$G$9</f>
        <v>3999.1189999999997</v>
      </c>
      <c r="D299" s="117">
        <f>VLOOKUP($A299+ROUND((COLUMN()-2)/24,5),АТС!$A$41:$F$784,6)+'Иные услуги '!$C$5+'РСТ РСО-А'!$K$6+'РСТ РСО-А'!$G$9</f>
        <v>3999.1489999999999</v>
      </c>
      <c r="E299" s="117">
        <f>VLOOKUP($A299+ROUND((COLUMN()-2)/24,5),АТС!$A$41:$F$784,6)+'Иные услуги '!$C$5+'РСТ РСО-А'!$K$6+'РСТ РСО-А'!$G$9</f>
        <v>3999.2089999999998</v>
      </c>
      <c r="F299" s="117">
        <f>VLOOKUP($A299+ROUND((COLUMN()-2)/24,5),АТС!$A$41:$F$784,6)+'Иные услуги '!$C$5+'РСТ РСО-А'!$K$6+'РСТ РСО-А'!$G$9</f>
        <v>3999.0989999999997</v>
      </c>
      <c r="G299" s="117">
        <f>VLOOKUP($A299+ROUND((COLUMN()-2)/24,5),АТС!$A$41:$F$784,6)+'Иные услуги '!$C$5+'РСТ РСО-А'!$K$6+'РСТ РСО-А'!$G$9</f>
        <v>3999.1089999999999</v>
      </c>
      <c r="H299" s="117">
        <f>VLOOKUP($A299+ROUND((COLUMN()-2)/24,5),АТС!$A$41:$F$784,6)+'Иные услуги '!$C$5+'РСТ РСО-А'!$K$6+'РСТ РСО-А'!$G$9</f>
        <v>3998.509</v>
      </c>
      <c r="I299" s="117">
        <f>VLOOKUP($A299+ROUND((COLUMN()-2)/24,5),АТС!$A$41:$F$784,6)+'Иные услуги '!$C$5+'РСТ РСО-А'!$K$6+'РСТ РСО-А'!$G$9</f>
        <v>3998.8890000000001</v>
      </c>
      <c r="J299" s="117">
        <f>VLOOKUP($A299+ROUND((COLUMN()-2)/24,5),АТС!$A$41:$F$784,6)+'Иные услуги '!$C$5+'РСТ РСО-А'!$K$6+'РСТ РСО-А'!$G$9</f>
        <v>3999.3089999999997</v>
      </c>
      <c r="K299" s="117">
        <f>VLOOKUP($A299+ROUND((COLUMN()-2)/24,5),АТС!$A$41:$F$784,6)+'Иные услуги '!$C$5+'РСТ РСО-А'!$K$6+'РСТ РСО-А'!$G$9</f>
        <v>3999.3789999999999</v>
      </c>
      <c r="L299" s="117">
        <f>VLOOKUP($A299+ROUND((COLUMN()-2)/24,5),АТС!$A$41:$F$784,6)+'Иные услуги '!$C$5+'РСТ РСО-А'!$K$6+'РСТ РСО-А'!$G$9</f>
        <v>3999.4089999999997</v>
      </c>
      <c r="M299" s="117">
        <f>VLOOKUP($A299+ROUND((COLUMN()-2)/24,5),АТС!$A$41:$F$784,6)+'Иные услуги '!$C$5+'РСТ РСО-А'!$K$6+'РСТ РСО-А'!$G$9</f>
        <v>3999.4389999999999</v>
      </c>
      <c r="N299" s="117">
        <f>VLOOKUP($A299+ROUND((COLUMN()-2)/24,5),АТС!$A$41:$F$784,6)+'Иные услуги '!$C$5+'РСТ РСО-А'!$K$6+'РСТ РСО-А'!$G$9</f>
        <v>3999.4189999999999</v>
      </c>
      <c r="O299" s="117">
        <f>VLOOKUP($A299+ROUND((COLUMN()-2)/24,5),АТС!$A$41:$F$784,6)+'Иные услуги '!$C$5+'РСТ РСО-А'!$K$6+'РСТ РСО-А'!$G$9</f>
        <v>3999.1289999999999</v>
      </c>
      <c r="P299" s="117">
        <f>VLOOKUP($A299+ROUND((COLUMN()-2)/24,5),АТС!$A$41:$F$784,6)+'Иные услуги '!$C$5+'РСТ РСО-А'!$K$6+'РСТ РСО-А'!$G$9</f>
        <v>3999.1390000000001</v>
      </c>
      <c r="Q299" s="117">
        <f>VLOOKUP($A299+ROUND((COLUMN()-2)/24,5),АТС!$A$41:$F$784,6)+'Иные услуги '!$C$5+'РСТ РСО-А'!$K$6+'РСТ РСО-А'!$G$9</f>
        <v>3999.1189999999997</v>
      </c>
      <c r="R299" s="117">
        <f>VLOOKUP($A299+ROUND((COLUMN()-2)/24,5),АТС!$A$41:$F$784,6)+'Иные услуги '!$C$5+'РСТ РСО-А'!$K$6+'РСТ РСО-А'!$G$9</f>
        <v>3999.0989999999997</v>
      </c>
      <c r="S299" s="117">
        <f>VLOOKUP($A299+ROUND((COLUMN()-2)/24,5),АТС!$A$41:$F$784,6)+'Иные услуги '!$C$5+'РСТ РСО-А'!$K$6+'РСТ РСО-А'!$G$9</f>
        <v>3999.1589999999997</v>
      </c>
      <c r="T299" s="117">
        <f>VLOOKUP($A299+ROUND((COLUMN()-2)/24,5),АТС!$A$41:$F$784,6)+'Иные услуги '!$C$5+'РСТ РСО-А'!$K$6+'РСТ РСО-А'!$G$9</f>
        <v>3999.3289999999997</v>
      </c>
      <c r="U299" s="117">
        <f>VLOOKUP($A299+ROUND((COLUMN()-2)/24,5),АТС!$A$41:$F$784,6)+'Иные услуги '!$C$5+'РСТ РСО-А'!$K$6+'РСТ РСО-А'!$G$9</f>
        <v>3999.3389999999999</v>
      </c>
      <c r="V299" s="117">
        <f>VLOOKUP($A299+ROUND((COLUMN()-2)/24,5),АТС!$A$41:$F$784,6)+'Иные услуги '!$C$5+'РСТ РСО-А'!$K$6+'РСТ РСО-А'!$G$9</f>
        <v>3998.8589999999999</v>
      </c>
      <c r="W299" s="117">
        <f>VLOOKUP($A299+ROUND((COLUMN()-2)/24,5),АТС!$A$41:$F$784,6)+'Иные услуги '!$C$5+'РСТ РСО-А'!$K$6+'РСТ РСО-А'!$G$9</f>
        <v>3998.9989999999998</v>
      </c>
      <c r="X299" s="117">
        <f>VLOOKUP($A299+ROUND((COLUMN()-2)/24,5),АТС!$A$41:$F$784,6)+'Иные услуги '!$C$5+'РСТ РСО-А'!$K$6+'РСТ РСО-А'!$G$9</f>
        <v>3998.5789999999997</v>
      </c>
      <c r="Y299" s="117">
        <f>VLOOKUP($A299+ROUND((COLUMN()-2)/24,5),АТС!$A$41:$F$784,6)+'Иные услуги '!$C$5+'РСТ РСО-А'!$K$6+'РСТ РСО-А'!$G$9</f>
        <v>3998.2190000000001</v>
      </c>
    </row>
    <row r="300" spans="1:27" x14ac:dyDescent="0.2">
      <c r="A300" s="66">
        <f t="shared" si="10"/>
        <v>43638</v>
      </c>
      <c r="B300" s="117">
        <f>VLOOKUP($A300+ROUND((COLUMN()-2)/24,5),АТС!$A$41:$F$784,6)+'Иные услуги '!$C$5+'РСТ РСО-А'!$K$6+'РСТ РСО-А'!$G$9</f>
        <v>3999.1689999999999</v>
      </c>
      <c r="C300" s="117">
        <f>VLOOKUP($A300+ROUND((COLUMN()-2)/24,5),АТС!$A$41:$F$784,6)+'Иные услуги '!$C$5+'РСТ РСО-А'!$K$6+'РСТ РСО-А'!$G$9</f>
        <v>3999.1289999999999</v>
      </c>
      <c r="D300" s="117">
        <f>VLOOKUP($A300+ROUND((COLUMN()-2)/24,5),АТС!$A$41:$F$784,6)+'Иные услуги '!$C$5+'РСТ РСО-А'!$K$6+'РСТ РСО-А'!$G$9</f>
        <v>3999.2689999999998</v>
      </c>
      <c r="E300" s="117">
        <f>VLOOKUP($A300+ROUND((COLUMN()-2)/24,5),АТС!$A$41:$F$784,6)+'Иные услуги '!$C$5+'РСТ РСО-А'!$K$6+'РСТ РСО-А'!$G$9</f>
        <v>3999.2889999999998</v>
      </c>
      <c r="F300" s="117">
        <f>VLOOKUP($A300+ROUND((COLUMN()-2)/24,5),АТС!$A$41:$F$784,6)+'Иные услуги '!$C$5+'РСТ РСО-А'!$K$6+'РСТ РСО-А'!$G$9</f>
        <v>3999.2289999999998</v>
      </c>
      <c r="G300" s="117">
        <f>VLOOKUP($A300+ROUND((COLUMN()-2)/24,5),АТС!$A$41:$F$784,6)+'Иные услуги '!$C$5+'РСТ РСО-А'!$K$6+'РСТ РСО-А'!$G$9</f>
        <v>3999.2489999999998</v>
      </c>
      <c r="H300" s="117">
        <f>VLOOKUP($A300+ROUND((COLUMN()-2)/24,5),АТС!$A$41:$F$784,6)+'Иные услуги '!$C$5+'РСТ РСО-А'!$K$6+'РСТ РСО-А'!$G$9</f>
        <v>3999.0889999999999</v>
      </c>
      <c r="I300" s="117">
        <f>VLOOKUP($A300+ROUND((COLUMN()-2)/24,5),АТС!$A$41:$F$784,6)+'Иные услуги '!$C$5+'РСТ РСО-А'!$K$6+'РСТ РСО-А'!$G$9</f>
        <v>3999.009</v>
      </c>
      <c r="J300" s="117">
        <f>VLOOKUP($A300+ROUND((COLUMN()-2)/24,5),АТС!$A$41:$F$784,6)+'Иные услуги '!$C$5+'РСТ РСО-А'!$K$6+'РСТ РСО-А'!$G$9</f>
        <v>3999.3289999999997</v>
      </c>
      <c r="K300" s="117">
        <f>VLOOKUP($A300+ROUND((COLUMN()-2)/24,5),АТС!$A$41:$F$784,6)+'Иные услуги '!$C$5+'РСТ РСО-А'!$K$6+'РСТ РСО-А'!$G$9</f>
        <v>3999.4290000000001</v>
      </c>
      <c r="L300" s="117">
        <f>VLOOKUP($A300+ROUND((COLUMN()-2)/24,5),АТС!$A$41:$F$784,6)+'Иные услуги '!$C$5+'РСТ РСО-А'!$K$6+'РСТ РСО-А'!$G$9</f>
        <v>3999.4189999999999</v>
      </c>
      <c r="M300" s="117">
        <f>VLOOKUP($A300+ROUND((COLUMN()-2)/24,5),АТС!$A$41:$F$784,6)+'Иные услуги '!$C$5+'РСТ РСО-А'!$K$6+'РСТ РСО-А'!$G$9</f>
        <v>3999.4189999999999</v>
      </c>
      <c r="N300" s="117">
        <f>VLOOKUP($A300+ROUND((COLUMN()-2)/24,5),АТС!$A$41:$F$784,6)+'Иные услуги '!$C$5+'РСТ РСО-А'!$K$6+'РСТ РСО-А'!$G$9</f>
        <v>3999.4089999999997</v>
      </c>
      <c r="O300" s="117">
        <f>VLOOKUP($A300+ROUND((COLUMN()-2)/24,5),АТС!$A$41:$F$784,6)+'Иные услуги '!$C$5+'РСТ РСО-А'!$K$6+'РСТ РСО-А'!$G$9</f>
        <v>3999.1989999999996</v>
      </c>
      <c r="P300" s="117">
        <f>VLOOKUP($A300+ROUND((COLUMN()-2)/24,5),АТС!$A$41:$F$784,6)+'Иные услуги '!$C$5+'РСТ РСО-А'!$K$6+'РСТ РСО-А'!$G$9</f>
        <v>3999.1989999999996</v>
      </c>
      <c r="Q300" s="117">
        <f>VLOOKUP($A300+ROUND((COLUMN()-2)/24,5),АТС!$A$41:$F$784,6)+'Иные услуги '!$C$5+'РСТ РСО-А'!$K$6+'РСТ РСО-А'!$G$9</f>
        <v>3999.2389999999996</v>
      </c>
      <c r="R300" s="117">
        <f>VLOOKUP($A300+ROUND((COLUMN()-2)/24,5),АТС!$A$41:$F$784,6)+'Иные услуги '!$C$5+'РСТ РСО-А'!$K$6+'РСТ РСО-А'!$G$9</f>
        <v>3999.2389999999996</v>
      </c>
      <c r="S300" s="117">
        <f>VLOOKUP($A300+ROUND((COLUMN()-2)/24,5),АТС!$A$41:$F$784,6)+'Иные услуги '!$C$5+'РСТ РСО-А'!$K$6+'РСТ РСО-А'!$G$9</f>
        <v>3999.1790000000001</v>
      </c>
      <c r="T300" s="117">
        <f>VLOOKUP($A300+ROUND((COLUMN()-2)/24,5),АТС!$A$41:$F$784,6)+'Иные услуги '!$C$5+'РСТ РСО-А'!$K$6+'РСТ РСО-А'!$G$9</f>
        <v>3999.3989999999999</v>
      </c>
      <c r="U300" s="117">
        <f>VLOOKUP($A300+ROUND((COLUMN()-2)/24,5),АТС!$A$41:$F$784,6)+'Иные услуги '!$C$5+'РСТ РСО-А'!$K$6+'РСТ РСО-А'!$G$9</f>
        <v>3999.3789999999999</v>
      </c>
      <c r="V300" s="117">
        <f>VLOOKUP($A300+ROUND((COLUMN()-2)/24,5),АТС!$A$41:$F$784,6)+'Иные услуги '!$C$5+'РСТ РСО-А'!$K$6+'РСТ РСО-А'!$G$9</f>
        <v>3998.9290000000001</v>
      </c>
      <c r="W300" s="117">
        <f>VLOOKUP($A300+ROUND((COLUMN()-2)/24,5),АТС!$A$41:$F$784,6)+'Иные услуги '!$C$5+'РСТ РСО-А'!$K$6+'РСТ РСО-А'!$G$9</f>
        <v>3998.9489999999996</v>
      </c>
      <c r="X300" s="117">
        <f>VLOOKUP($A300+ROUND((COLUMN()-2)/24,5),АТС!$A$41:$F$784,6)+'Иные услуги '!$C$5+'РСТ РСО-А'!$K$6+'РСТ РСО-А'!$G$9</f>
        <v>3998.569</v>
      </c>
      <c r="Y300" s="117">
        <f>VLOOKUP($A300+ROUND((COLUMN()-2)/24,5),АТС!$A$41:$F$784,6)+'Иные услуги '!$C$5+'РСТ РСО-А'!$K$6+'РСТ РСО-А'!$G$9</f>
        <v>3998.2089999999998</v>
      </c>
    </row>
    <row r="301" spans="1:27" x14ac:dyDescent="0.2">
      <c r="A301" s="66">
        <f t="shared" si="10"/>
        <v>43639</v>
      </c>
      <c r="B301" s="117">
        <f>VLOOKUP($A301+ROUND((COLUMN()-2)/24,5),АТС!$A$41:$F$784,6)+'Иные услуги '!$C$5+'РСТ РСО-А'!$K$6+'РСТ РСО-А'!$G$9</f>
        <v>3999.2089999999998</v>
      </c>
      <c r="C301" s="117">
        <f>VLOOKUP($A301+ROUND((COLUMN()-2)/24,5),АТС!$A$41:$F$784,6)+'Иные услуги '!$C$5+'РСТ РСО-А'!$K$6+'РСТ РСО-А'!$G$9</f>
        <v>3999.1189999999997</v>
      </c>
      <c r="D301" s="117">
        <f>VLOOKUP($A301+ROUND((COLUMN()-2)/24,5),АТС!$A$41:$F$784,6)+'Иные услуги '!$C$5+'РСТ РСО-А'!$K$6+'РСТ РСО-А'!$G$9</f>
        <v>3999.1489999999999</v>
      </c>
      <c r="E301" s="117">
        <f>VLOOKUP($A301+ROUND((COLUMN()-2)/24,5),АТС!$A$41:$F$784,6)+'Иные услуги '!$C$5+'РСТ РСО-А'!$K$6+'РСТ РСО-А'!$G$9</f>
        <v>3999.2289999999998</v>
      </c>
      <c r="F301" s="117">
        <f>VLOOKUP($A301+ROUND((COLUMN()-2)/24,5),АТС!$A$41:$F$784,6)+'Иные услуги '!$C$5+'РСТ РСО-А'!$K$6+'РСТ РСО-А'!$G$9</f>
        <v>3999.1289999999999</v>
      </c>
      <c r="G301" s="117">
        <f>VLOOKUP($A301+ROUND((COLUMN()-2)/24,5),АТС!$A$41:$F$784,6)+'Иные услуги '!$C$5+'РСТ РСО-А'!$K$6+'РСТ РСО-А'!$G$9</f>
        <v>3999.1489999999999</v>
      </c>
      <c r="H301" s="117">
        <f>VLOOKUP($A301+ROUND((COLUMN()-2)/24,5),АТС!$A$41:$F$784,6)+'Иные услуги '!$C$5+'РСТ РСО-А'!$K$6+'РСТ РСО-А'!$G$9</f>
        <v>3999.1989999999996</v>
      </c>
      <c r="I301" s="117">
        <f>VLOOKUP($A301+ROUND((COLUMN()-2)/24,5),АТС!$A$41:$F$784,6)+'Иные услуги '!$C$5+'РСТ РСО-А'!$K$6+'РСТ РСО-А'!$G$9</f>
        <v>3999.0189999999998</v>
      </c>
      <c r="J301" s="117">
        <f>VLOOKUP($A301+ROUND((COLUMN()-2)/24,5),АТС!$A$41:$F$784,6)+'Иные услуги '!$C$5+'РСТ РСО-А'!$K$6+'РСТ РСО-А'!$G$9</f>
        <v>3999.319</v>
      </c>
      <c r="K301" s="117">
        <f>VLOOKUP($A301+ROUND((COLUMN()-2)/24,5),АТС!$A$41:$F$784,6)+'Иные услуги '!$C$5+'РСТ РСО-А'!$K$6+'РСТ РСО-А'!$G$9</f>
        <v>3999.3389999999999</v>
      </c>
      <c r="L301" s="117">
        <f>VLOOKUP($A301+ROUND((COLUMN()-2)/24,5),АТС!$A$41:$F$784,6)+'Иные услуги '!$C$5+'РСТ РСО-А'!$K$6+'РСТ РСО-А'!$G$9</f>
        <v>3999.3489999999997</v>
      </c>
      <c r="M301" s="117">
        <f>VLOOKUP($A301+ROUND((COLUMN()-2)/24,5),АТС!$A$41:$F$784,6)+'Иные услуги '!$C$5+'РСТ РСО-А'!$K$6+'РСТ РСО-А'!$G$9</f>
        <v>3999.3589999999999</v>
      </c>
      <c r="N301" s="117">
        <f>VLOOKUP($A301+ROUND((COLUMN()-2)/24,5),АТС!$A$41:$F$784,6)+'Иные услуги '!$C$5+'РСТ РСО-А'!$K$6+'РСТ РСО-А'!$G$9</f>
        <v>3999.3589999999999</v>
      </c>
      <c r="O301" s="117">
        <f>VLOOKUP($A301+ROUND((COLUMN()-2)/24,5),АТС!$A$41:$F$784,6)+'Иные услуги '!$C$5+'РСТ РСО-А'!$K$6+'РСТ РСО-А'!$G$9</f>
        <v>3999.1589999999997</v>
      </c>
      <c r="P301" s="117">
        <f>VLOOKUP($A301+ROUND((COLUMN()-2)/24,5),АТС!$A$41:$F$784,6)+'Иные услуги '!$C$5+'РСТ РСО-А'!$K$6+'РСТ РСО-А'!$G$9</f>
        <v>3999.1689999999999</v>
      </c>
      <c r="Q301" s="117">
        <f>VLOOKUP($A301+ROUND((COLUMN()-2)/24,5),АТС!$A$41:$F$784,6)+'Иные услуги '!$C$5+'РСТ РСО-А'!$K$6+'РСТ РСО-А'!$G$9</f>
        <v>3999.2190000000001</v>
      </c>
      <c r="R301" s="117">
        <f>VLOOKUP($A301+ROUND((COLUMN()-2)/24,5),АТС!$A$41:$F$784,6)+'Иные услуги '!$C$5+'РСТ РСО-А'!$K$6+'РСТ РСО-А'!$G$9</f>
        <v>3999.2190000000001</v>
      </c>
      <c r="S301" s="117">
        <f>VLOOKUP($A301+ROUND((COLUMN()-2)/24,5),АТС!$A$41:$F$784,6)+'Иные услуги '!$C$5+'РСТ РСО-А'!$K$6+'РСТ РСО-А'!$G$9</f>
        <v>3999.2190000000001</v>
      </c>
      <c r="T301" s="117">
        <f>VLOOKUP($A301+ROUND((COLUMN()-2)/24,5),АТС!$A$41:$F$784,6)+'Иные услуги '!$C$5+'РСТ РСО-А'!$K$6+'РСТ РСО-А'!$G$9</f>
        <v>3999.3789999999999</v>
      </c>
      <c r="U301" s="117">
        <f>VLOOKUP($A301+ROUND((COLUMN()-2)/24,5),АТС!$A$41:$F$784,6)+'Иные услуги '!$C$5+'РСТ РСО-А'!$K$6+'РСТ РСО-А'!$G$9</f>
        <v>3999.1790000000001</v>
      </c>
      <c r="V301" s="117">
        <f>VLOOKUP($A301+ROUND((COLUMN()-2)/24,5),АТС!$A$41:$F$784,6)+'Иные услуги '!$C$5+'РСТ РСО-А'!$K$6+'РСТ РСО-А'!$G$9</f>
        <v>3998.6989999999996</v>
      </c>
      <c r="W301" s="117">
        <f>VLOOKUP($A301+ROUND((COLUMN()-2)/24,5),АТС!$A$41:$F$784,6)+'Иные услуги '!$C$5+'РСТ РСО-А'!$K$6+'РСТ РСО-А'!$G$9</f>
        <v>3998.6589999999997</v>
      </c>
      <c r="X301" s="117">
        <f>VLOOKUP($A301+ROUND((COLUMN()-2)/24,5),АТС!$A$41:$F$784,6)+'Иные услуги '!$C$5+'РСТ РСО-А'!$K$6+'РСТ РСО-А'!$G$9</f>
        <v>3997.9690000000001</v>
      </c>
      <c r="Y301" s="117">
        <f>VLOOKUP($A301+ROUND((COLUMN()-2)/24,5),АТС!$A$41:$F$784,6)+'Иные услуги '!$C$5+'РСТ РСО-А'!$K$6+'РСТ РСО-А'!$G$9</f>
        <v>3997.3289999999997</v>
      </c>
    </row>
    <row r="302" spans="1:27" x14ac:dyDescent="0.2">
      <c r="A302" s="66">
        <f t="shared" si="10"/>
        <v>43640</v>
      </c>
      <c r="B302" s="117">
        <f>VLOOKUP($A302+ROUND((COLUMN()-2)/24,5),АТС!$A$41:$F$784,6)+'Иные услуги '!$C$5+'РСТ РСО-А'!$K$6+'РСТ РСО-А'!$G$9</f>
        <v>3998.9989999999998</v>
      </c>
      <c r="C302" s="117">
        <f>VLOOKUP($A302+ROUND((COLUMN()-2)/24,5),АТС!$A$41:$F$784,6)+'Иные услуги '!$C$5+'РСТ РСО-А'!$K$6+'РСТ РСО-А'!$G$9</f>
        <v>3998.9789999999998</v>
      </c>
      <c r="D302" s="117">
        <f>VLOOKUP($A302+ROUND((COLUMN()-2)/24,5),АТС!$A$41:$F$784,6)+'Иные услуги '!$C$5+'РСТ РСО-А'!$K$6+'РСТ РСО-А'!$G$9</f>
        <v>3999.0989999999997</v>
      </c>
      <c r="E302" s="117">
        <f>VLOOKUP($A302+ROUND((COLUMN()-2)/24,5),АТС!$A$41:$F$784,6)+'Иные услуги '!$C$5+'РСТ РСО-А'!$K$6+'РСТ РСО-А'!$G$9</f>
        <v>3998.9989999999998</v>
      </c>
      <c r="F302" s="117">
        <f>VLOOKUP($A302+ROUND((COLUMN()-2)/24,5),АТС!$A$41:$F$784,6)+'Иные услуги '!$C$5+'РСТ РСО-А'!$K$6+'РСТ РСО-А'!$G$9</f>
        <v>3998.7889999999998</v>
      </c>
      <c r="G302" s="117">
        <f>VLOOKUP($A302+ROUND((COLUMN()-2)/24,5),АТС!$A$41:$F$784,6)+'Иные услуги '!$C$5+'РСТ РСО-А'!$K$6+'РСТ РСО-А'!$G$9</f>
        <v>3998.8289999999997</v>
      </c>
      <c r="H302" s="117">
        <f>VLOOKUP($A302+ROUND((COLUMN()-2)/24,5),АТС!$A$41:$F$784,6)+'Иные услуги '!$C$5+'РСТ РСО-А'!$K$6+'РСТ РСО-А'!$G$9</f>
        <v>3998.1889999999999</v>
      </c>
      <c r="I302" s="117">
        <f>VLOOKUP($A302+ROUND((COLUMN()-2)/24,5),АТС!$A$41:$F$784,6)+'Иные услуги '!$C$5+'РСТ РСО-А'!$K$6+'РСТ РСО-А'!$G$9</f>
        <v>3998.5189999999998</v>
      </c>
      <c r="J302" s="117">
        <f>VLOOKUP($A302+ROUND((COLUMN()-2)/24,5),АТС!$A$41:$F$784,6)+'Иные услуги '!$C$5+'РСТ РСО-А'!$K$6+'РСТ РСО-А'!$G$9</f>
        <v>3998.9589999999998</v>
      </c>
      <c r="K302" s="117">
        <f>VLOOKUP($A302+ROUND((COLUMN()-2)/24,5),АТС!$A$41:$F$784,6)+'Иные услуги '!$C$5+'РСТ РСО-А'!$K$6+'РСТ РСО-А'!$G$9</f>
        <v>3999.1189999999997</v>
      </c>
      <c r="L302" s="117">
        <f>VLOOKUP($A302+ROUND((COLUMN()-2)/24,5),АТС!$A$41:$F$784,6)+'Иные услуги '!$C$5+'РСТ РСО-А'!$K$6+'РСТ РСО-А'!$G$9</f>
        <v>3999.1989999999996</v>
      </c>
      <c r="M302" s="117">
        <f>VLOOKUP($A302+ROUND((COLUMN()-2)/24,5),АТС!$A$41:$F$784,6)+'Иные услуги '!$C$5+'РСТ РСО-А'!$K$6+'РСТ РСО-А'!$G$9</f>
        <v>3999.2089999999998</v>
      </c>
      <c r="N302" s="117">
        <f>VLOOKUP($A302+ROUND((COLUMN()-2)/24,5),АТС!$A$41:$F$784,6)+'Иные услуги '!$C$5+'РСТ РСО-А'!$K$6+'РСТ РСО-А'!$G$9</f>
        <v>3999.1790000000001</v>
      </c>
      <c r="O302" s="117">
        <f>VLOOKUP($A302+ROUND((COLUMN()-2)/24,5),АТС!$A$41:$F$784,6)+'Иные услуги '!$C$5+'РСТ РСО-А'!$K$6+'РСТ РСО-А'!$G$9</f>
        <v>3998.8089999999997</v>
      </c>
      <c r="P302" s="117">
        <f>VLOOKUP($A302+ROUND((COLUMN()-2)/24,5),АТС!$A$41:$F$784,6)+'Иные услуги '!$C$5+'РСТ РСО-А'!$K$6+'РСТ РСО-А'!$G$9</f>
        <v>3998.8589999999999</v>
      </c>
      <c r="Q302" s="117">
        <f>VLOOKUP($A302+ROUND((COLUMN()-2)/24,5),АТС!$A$41:$F$784,6)+'Иные услуги '!$C$5+'РСТ РСО-А'!$K$6+'РСТ РСО-А'!$G$9</f>
        <v>3998.9690000000001</v>
      </c>
      <c r="R302" s="117">
        <f>VLOOKUP($A302+ROUND((COLUMN()-2)/24,5),АТС!$A$41:$F$784,6)+'Иные услуги '!$C$5+'РСТ РСО-А'!$K$6+'РСТ РСО-А'!$G$9</f>
        <v>3999.0389999999998</v>
      </c>
      <c r="S302" s="117">
        <f>VLOOKUP($A302+ROUND((COLUMN()-2)/24,5),АТС!$A$41:$F$784,6)+'Иные услуги '!$C$5+'РСТ РСО-А'!$K$6+'РСТ РСО-А'!$G$9</f>
        <v>3999.069</v>
      </c>
      <c r="T302" s="117">
        <f>VLOOKUP($A302+ROUND((COLUMN()-2)/24,5),АТС!$A$41:$F$784,6)+'Иные услуги '!$C$5+'РСТ РСО-А'!$K$6+'РСТ РСО-А'!$G$9</f>
        <v>3999.319</v>
      </c>
      <c r="U302" s="117">
        <f>VLOOKUP($A302+ROUND((COLUMN()-2)/24,5),АТС!$A$41:$F$784,6)+'Иные услуги '!$C$5+'РСТ РСО-А'!$K$6+'РСТ РСО-А'!$G$9</f>
        <v>3999.2889999999998</v>
      </c>
      <c r="V302" s="117">
        <f>VLOOKUP($A302+ROUND((COLUMN()-2)/24,5),АТС!$A$41:$F$784,6)+'Иные услуги '!$C$5+'РСТ РСО-А'!$K$6+'РСТ РСО-А'!$G$9</f>
        <v>3998.5189999999998</v>
      </c>
      <c r="W302" s="117">
        <f>VLOOKUP($A302+ROUND((COLUMN()-2)/24,5),АТС!$A$41:$F$784,6)+'Иные услуги '!$C$5+'РСТ РСО-А'!$K$6+'РСТ РСО-А'!$G$9</f>
        <v>3998.279</v>
      </c>
      <c r="X302" s="117">
        <f>VLOOKUP($A302+ROUND((COLUMN()-2)/24,5),АТС!$A$41:$F$784,6)+'Иные услуги '!$C$5+'РСТ РСО-А'!$K$6+'РСТ РСО-А'!$G$9</f>
        <v>3997.3689999999997</v>
      </c>
      <c r="Y302" s="117">
        <f>VLOOKUP($A302+ROUND((COLUMN()-2)/24,5),АТС!$A$41:$F$784,6)+'Иные услуги '!$C$5+'РСТ РСО-А'!$K$6+'РСТ РСО-А'!$G$9</f>
        <v>3996.8890000000001</v>
      </c>
      <c r="AA302" s="67"/>
    </row>
    <row r="303" spans="1:27" x14ac:dyDescent="0.2">
      <c r="A303" s="66">
        <f t="shared" si="10"/>
        <v>43641</v>
      </c>
      <c r="B303" s="117">
        <f>VLOOKUP($A303+ROUND((COLUMN()-2)/24,5),АТС!$A$41:$F$784,6)+'Иные услуги '!$C$5+'РСТ РСО-А'!$K$6+'РСТ РСО-А'!$G$9</f>
        <v>3999.1189999999997</v>
      </c>
      <c r="C303" s="117">
        <f>VLOOKUP($A303+ROUND((COLUMN()-2)/24,5),АТС!$A$41:$F$784,6)+'Иные услуги '!$C$5+'РСТ РСО-А'!$K$6+'РСТ РСО-А'!$G$9</f>
        <v>3999.1089999999999</v>
      </c>
      <c r="D303" s="117">
        <f>VLOOKUP($A303+ROUND((COLUMN()-2)/24,5),АТС!$A$41:$F$784,6)+'Иные услуги '!$C$5+'РСТ РСО-А'!$K$6+'РСТ РСО-А'!$G$9</f>
        <v>3999.9489999999996</v>
      </c>
      <c r="E303" s="117">
        <f>VLOOKUP($A303+ROUND((COLUMN()-2)/24,5),АТС!$A$41:$F$784,6)+'Иные услуги '!$C$5+'РСТ РСО-А'!$K$6+'РСТ РСО-А'!$G$9</f>
        <v>3999.9589999999998</v>
      </c>
      <c r="F303" s="117">
        <f>VLOOKUP($A303+ROUND((COLUMN()-2)/24,5),АТС!$A$41:$F$784,6)+'Иные услуги '!$C$5+'РСТ РСО-А'!$K$6+'РСТ РСО-А'!$G$9</f>
        <v>3999.9589999999998</v>
      </c>
      <c r="G303" s="117">
        <f>VLOOKUP($A303+ROUND((COLUMN()-2)/24,5),АТС!$A$41:$F$784,6)+'Иные услуги '!$C$5+'РСТ РСО-А'!$K$6+'РСТ РСО-А'!$G$9</f>
        <v>3999.9589999999998</v>
      </c>
      <c r="H303" s="117">
        <f>VLOOKUP($A303+ROUND((COLUMN()-2)/24,5),АТС!$A$41:$F$784,6)+'Иные услуги '!$C$5+'РСТ РСО-А'!$K$6+'РСТ РСО-А'!$G$9</f>
        <v>3998.5189999999998</v>
      </c>
      <c r="I303" s="117">
        <f>VLOOKUP($A303+ROUND((COLUMN()-2)/24,5),АТС!$A$41:$F$784,6)+'Иные услуги '!$C$5+'РСТ РСО-А'!$K$6+'РСТ РСО-А'!$G$9</f>
        <v>3999.029</v>
      </c>
      <c r="J303" s="117">
        <f>VLOOKUP($A303+ROUND((COLUMN()-2)/24,5),АТС!$A$41:$F$784,6)+'Иные услуги '!$C$5+'РСТ РСО-А'!$K$6+'РСТ РСО-А'!$G$9</f>
        <v>3999.3890000000001</v>
      </c>
      <c r="K303" s="117">
        <f>VLOOKUP($A303+ROUND((COLUMN()-2)/24,5),АТС!$A$41:$F$784,6)+'Иные услуги '!$C$5+'РСТ РСО-А'!$K$6+'РСТ РСО-А'!$G$9</f>
        <v>3999.4290000000001</v>
      </c>
      <c r="L303" s="117">
        <f>VLOOKUP($A303+ROUND((COLUMN()-2)/24,5),АТС!$A$41:$F$784,6)+'Иные услуги '!$C$5+'РСТ РСО-А'!$K$6+'РСТ РСО-А'!$G$9</f>
        <v>3999.4789999999998</v>
      </c>
      <c r="M303" s="117">
        <f>VLOOKUP($A303+ROUND((COLUMN()-2)/24,5),АТС!$A$41:$F$784,6)+'Иные услуги '!$C$5+'РСТ РСО-А'!$K$6+'РСТ РСО-А'!$G$9</f>
        <v>3999.4789999999998</v>
      </c>
      <c r="N303" s="117">
        <f>VLOOKUP($A303+ROUND((COLUMN()-2)/24,5),АТС!$A$41:$F$784,6)+'Иные услуги '!$C$5+'РСТ РСО-А'!$K$6+'РСТ РСО-А'!$G$9</f>
        <v>3999.4889999999996</v>
      </c>
      <c r="O303" s="117">
        <f>VLOOKUP($A303+ROUND((COLUMN()-2)/24,5),АТС!$A$41:$F$784,6)+'Иные услуги '!$C$5+'РСТ РСО-А'!$K$6+'РСТ РСО-А'!$G$9</f>
        <v>3999.2289999999998</v>
      </c>
      <c r="P303" s="117">
        <f>VLOOKUP($A303+ROUND((COLUMN()-2)/24,5),АТС!$A$41:$F$784,6)+'Иные услуги '!$C$5+'РСТ РСО-А'!$K$6+'РСТ РСО-А'!$G$9</f>
        <v>3999.2289999999998</v>
      </c>
      <c r="Q303" s="117">
        <f>VLOOKUP($A303+ROUND((COLUMN()-2)/24,5),АТС!$A$41:$F$784,6)+'Иные услуги '!$C$5+'РСТ РСО-А'!$K$6+'РСТ РСО-А'!$G$9</f>
        <v>3999.2389999999996</v>
      </c>
      <c r="R303" s="117">
        <f>VLOOKUP($A303+ROUND((COLUMN()-2)/24,5),АТС!$A$41:$F$784,6)+'Иные услуги '!$C$5+'РСТ РСО-А'!$K$6+'РСТ РСО-А'!$G$9</f>
        <v>3999.2389999999996</v>
      </c>
      <c r="S303" s="117">
        <f>VLOOKUP($A303+ROUND((COLUMN()-2)/24,5),АТС!$A$41:$F$784,6)+'Иные услуги '!$C$5+'РСТ РСО-А'!$K$6+'РСТ РСО-А'!$G$9</f>
        <v>3999.1489999999999</v>
      </c>
      <c r="T303" s="117">
        <f>VLOOKUP($A303+ROUND((COLUMN()-2)/24,5),АТС!$A$41:$F$784,6)+'Иные услуги '!$C$5+'РСТ РСО-А'!$K$6+'РСТ РСО-А'!$G$9</f>
        <v>3999.3989999999999</v>
      </c>
      <c r="U303" s="117">
        <f>VLOOKUP($A303+ROUND((COLUMN()-2)/24,5),АТС!$A$41:$F$784,6)+'Иные услуги '!$C$5+'РСТ РСО-А'!$K$6+'РСТ РСО-А'!$G$9</f>
        <v>3999.2689999999998</v>
      </c>
      <c r="V303" s="117">
        <f>VLOOKUP($A303+ROUND((COLUMN()-2)/24,5),АТС!$A$41:$F$784,6)+'Иные услуги '!$C$5+'РСТ РСО-А'!$K$6+'РСТ РСО-А'!$G$9</f>
        <v>3998.549</v>
      </c>
      <c r="W303" s="117">
        <f>VLOOKUP($A303+ROUND((COLUMN()-2)/24,5),АТС!$A$41:$F$784,6)+'Иные услуги '!$C$5+'РСТ РСО-А'!$K$6+'РСТ РСО-А'!$G$9</f>
        <v>3998.5889999999999</v>
      </c>
      <c r="X303" s="117">
        <f>VLOOKUP($A303+ROUND((COLUMN()-2)/24,5),АТС!$A$41:$F$784,6)+'Иные услуги '!$C$5+'РСТ РСО-А'!$K$6+'РСТ РСО-А'!$G$9</f>
        <v>3997.9489999999996</v>
      </c>
      <c r="Y303" s="117">
        <f>VLOOKUP($A303+ROUND((COLUMN()-2)/24,5),АТС!$A$41:$F$784,6)+'Иные услуги '!$C$5+'РСТ РСО-А'!$K$6+'РСТ РСО-А'!$G$9</f>
        <v>3997.299</v>
      </c>
    </row>
    <row r="304" spans="1:27" x14ac:dyDescent="0.2">
      <c r="A304" s="66">
        <f t="shared" si="10"/>
        <v>43642</v>
      </c>
      <c r="B304" s="117">
        <f>VLOOKUP($A304+ROUND((COLUMN()-2)/24,5),АТС!$A$41:$F$784,6)+'Иные услуги '!$C$5+'РСТ РСО-А'!$K$6+'РСТ РСО-А'!$G$9</f>
        <v>3999.0589999999997</v>
      </c>
      <c r="C304" s="117">
        <f>VLOOKUP($A304+ROUND((COLUMN()-2)/24,5),АТС!$A$41:$F$784,6)+'Иные услуги '!$C$5+'РСТ РСО-А'!$K$6+'РСТ РСО-А'!$G$9</f>
        <v>3999.0589999999997</v>
      </c>
      <c r="D304" s="117">
        <f>VLOOKUP($A304+ROUND((COLUMN()-2)/24,5),АТС!$A$41:$F$784,6)+'Иные услуги '!$C$5+'РСТ РСО-А'!$K$6+'РСТ РСО-А'!$G$9</f>
        <v>3999.9589999999998</v>
      </c>
      <c r="E304" s="117">
        <f>VLOOKUP($A304+ROUND((COLUMN()-2)/24,5),АТС!$A$41:$F$784,6)+'Иные услуги '!$C$5+'РСТ РСО-А'!$K$6+'РСТ РСО-А'!$G$9</f>
        <v>3999.9589999999998</v>
      </c>
      <c r="F304" s="117">
        <f>VLOOKUP($A304+ROUND((COLUMN()-2)/24,5),АТС!$A$41:$F$784,6)+'Иные услуги '!$C$5+'РСТ РСО-А'!$K$6+'РСТ РСО-А'!$G$9</f>
        <v>3999.9589999999998</v>
      </c>
      <c r="G304" s="117">
        <f>VLOOKUP($A304+ROUND((COLUMN()-2)/24,5),АТС!$A$41:$F$784,6)+'Иные услуги '!$C$5+'РСТ РСО-А'!$K$6+'РСТ РСО-А'!$G$9</f>
        <v>3999.9589999999998</v>
      </c>
      <c r="H304" s="117">
        <f>VLOOKUP($A304+ROUND((COLUMN()-2)/24,5),АТС!$A$41:$F$784,6)+'Иные услуги '!$C$5+'РСТ РСО-А'!$K$6+'РСТ РСО-А'!$G$9</f>
        <v>3999.9290000000001</v>
      </c>
      <c r="I304" s="117">
        <f>VLOOKUP($A304+ROUND((COLUMN()-2)/24,5),АТС!$A$41:$F$784,6)+'Иные услуги '!$C$5+'РСТ РСО-А'!$K$6+'РСТ РСО-А'!$G$9</f>
        <v>3998.7489999999998</v>
      </c>
      <c r="J304" s="117">
        <f>VLOOKUP($A304+ROUND((COLUMN()-2)/24,5),АТС!$A$41:$F$784,6)+'Иные услуги '!$C$5+'РСТ РСО-А'!$K$6+'РСТ РСО-А'!$G$9</f>
        <v>3999.069</v>
      </c>
      <c r="K304" s="117">
        <f>VLOOKUP($A304+ROUND((COLUMN()-2)/24,5),АТС!$A$41:$F$784,6)+'Иные услуги '!$C$5+'РСТ РСО-А'!$K$6+'РСТ РСО-А'!$G$9</f>
        <v>3999.2889999999998</v>
      </c>
      <c r="L304" s="117">
        <f>VLOOKUP($A304+ROUND((COLUMN()-2)/24,5),АТС!$A$41:$F$784,6)+'Иные услуги '!$C$5+'РСТ РСО-А'!$K$6+'РСТ РСО-А'!$G$9</f>
        <v>3999.3589999999999</v>
      </c>
      <c r="M304" s="117">
        <f>VLOOKUP($A304+ROUND((COLUMN()-2)/24,5),АТС!$A$41:$F$784,6)+'Иные услуги '!$C$5+'РСТ РСО-А'!$K$6+'РСТ РСО-А'!$G$9</f>
        <v>3999.3489999999997</v>
      </c>
      <c r="N304" s="117">
        <f>VLOOKUP($A304+ROUND((COLUMN()-2)/24,5),АТС!$A$41:$F$784,6)+'Иные услуги '!$C$5+'РСТ РСО-А'!$K$6+'РСТ РСО-А'!$G$9</f>
        <v>3999.3289999999997</v>
      </c>
      <c r="O304" s="117">
        <f>VLOOKUP($A304+ROUND((COLUMN()-2)/24,5),АТС!$A$41:$F$784,6)+'Иные услуги '!$C$5+'РСТ РСО-А'!$K$6+'РСТ РСО-А'!$G$9</f>
        <v>3999.0789999999997</v>
      </c>
      <c r="P304" s="117">
        <f>VLOOKUP($A304+ROUND((COLUMN()-2)/24,5),АТС!$A$41:$F$784,6)+'Иные услуги '!$C$5+'РСТ РСО-А'!$K$6+'РСТ РСО-А'!$G$9</f>
        <v>3999.0889999999999</v>
      </c>
      <c r="Q304" s="117">
        <f>VLOOKUP($A304+ROUND((COLUMN()-2)/24,5),АТС!$A$41:$F$784,6)+'Иные услуги '!$C$5+'РСТ РСО-А'!$K$6+'РСТ РСО-А'!$G$9</f>
        <v>3999.1589999999997</v>
      </c>
      <c r="R304" s="117">
        <f>VLOOKUP($A304+ROUND((COLUMN()-2)/24,5),АТС!$A$41:$F$784,6)+'Иные услуги '!$C$5+'РСТ РСО-А'!$K$6+'РСТ РСО-А'!$G$9</f>
        <v>3999.1989999999996</v>
      </c>
      <c r="S304" s="117">
        <f>VLOOKUP($A304+ROUND((COLUMN()-2)/24,5),АТС!$A$41:$F$784,6)+'Иные услуги '!$C$5+'РСТ РСО-А'!$K$6+'РСТ РСО-А'!$G$9</f>
        <v>3999.1289999999999</v>
      </c>
      <c r="T304" s="117">
        <f>VLOOKUP($A304+ROUND((COLUMN()-2)/24,5),АТС!$A$41:$F$784,6)+'Иные услуги '!$C$5+'РСТ РСО-А'!$K$6+'РСТ РСО-А'!$G$9</f>
        <v>3999.319</v>
      </c>
      <c r="U304" s="117">
        <f>VLOOKUP($A304+ROUND((COLUMN()-2)/24,5),АТС!$A$41:$F$784,6)+'Иные услуги '!$C$5+'РСТ РСО-А'!$K$6+'РСТ РСО-А'!$G$9</f>
        <v>3999.2389999999996</v>
      </c>
      <c r="V304" s="117">
        <f>VLOOKUP($A304+ROUND((COLUMN()-2)/24,5),АТС!$A$41:$F$784,6)+'Иные услуги '!$C$5+'РСТ РСО-А'!$K$6+'РСТ РСО-А'!$G$9</f>
        <v>3998.4690000000001</v>
      </c>
      <c r="W304" s="117">
        <f>VLOOKUP($A304+ROUND((COLUMN()-2)/24,5),АТС!$A$41:$F$784,6)+'Иные услуги '!$C$5+'РСТ РСО-А'!$K$6+'РСТ РСО-А'!$G$9</f>
        <v>3998.3489999999997</v>
      </c>
      <c r="X304" s="117">
        <f>VLOOKUP($A304+ROUND((COLUMN()-2)/24,5),АТС!$A$41:$F$784,6)+'Иные услуги '!$C$5+'РСТ РСО-А'!$K$6+'РСТ РСО-А'!$G$9</f>
        <v>3997.2089999999998</v>
      </c>
      <c r="Y304" s="117">
        <f>VLOOKUP($A304+ROUND((COLUMN()-2)/24,5),АТС!$A$41:$F$784,6)+'Иные услуги '!$C$5+'РСТ РСО-А'!$K$6+'РСТ РСО-А'!$G$9</f>
        <v>3997.0889999999999</v>
      </c>
    </row>
    <row r="305" spans="1:25" x14ac:dyDescent="0.2">
      <c r="A305" s="66">
        <f t="shared" si="10"/>
        <v>43643</v>
      </c>
      <c r="B305" s="117">
        <f>VLOOKUP($A305+ROUND((COLUMN()-2)/24,5),АТС!$A$41:$F$784,6)+'Иные услуги '!$C$5+'РСТ РСО-А'!$K$6+'РСТ РСО-А'!$G$9</f>
        <v>3999.1790000000001</v>
      </c>
      <c r="C305" s="117">
        <f>VLOOKUP($A305+ROUND((COLUMN()-2)/24,5),АТС!$A$41:$F$784,6)+'Иные услуги '!$C$5+'РСТ РСО-А'!$K$6+'РСТ РСО-А'!$G$9</f>
        <v>3998.9589999999998</v>
      </c>
      <c r="D305" s="117">
        <f>VLOOKUP($A305+ROUND((COLUMN()-2)/24,5),АТС!$A$41:$F$784,6)+'Иные услуги '!$C$5+'РСТ РСО-А'!$K$6+'РСТ РСО-А'!$G$9</f>
        <v>3999.1589999999997</v>
      </c>
      <c r="E305" s="117">
        <f>VLOOKUP($A305+ROUND((COLUMN()-2)/24,5),АТС!$A$41:$F$784,6)+'Иные услуги '!$C$5+'РСТ РСО-А'!$K$6+'РСТ РСО-А'!$G$9</f>
        <v>3999.2889999999998</v>
      </c>
      <c r="F305" s="117">
        <f>VLOOKUP($A305+ROUND((COLUMN()-2)/24,5),АТС!$A$41:$F$784,6)+'Иные услуги '!$C$5+'РСТ РСО-А'!$K$6+'РСТ РСО-А'!$G$9</f>
        <v>3999.9389999999999</v>
      </c>
      <c r="G305" s="117">
        <f>VLOOKUP($A305+ROUND((COLUMN()-2)/24,5),АТС!$A$41:$F$784,6)+'Иные услуги '!$C$5+'РСТ РСО-А'!$K$6+'РСТ РСО-А'!$G$9</f>
        <v>3999.9290000000001</v>
      </c>
      <c r="H305" s="117">
        <f>VLOOKUP($A305+ROUND((COLUMN()-2)/24,5),АТС!$A$41:$F$784,6)+'Иные услуги '!$C$5+'РСТ РСО-А'!$K$6+'РСТ РСО-А'!$G$9</f>
        <v>3998.509</v>
      </c>
      <c r="I305" s="117">
        <f>VLOOKUP($A305+ROUND((COLUMN()-2)/24,5),АТС!$A$41:$F$784,6)+'Иные услуги '!$C$5+'РСТ РСО-А'!$K$6+'РСТ РСО-А'!$G$9</f>
        <v>3998.779</v>
      </c>
      <c r="J305" s="117">
        <f>VLOOKUP($A305+ROUND((COLUMN()-2)/24,5),АТС!$A$41:$F$784,6)+'Иные услуги '!$C$5+'РСТ РСО-А'!$K$6+'РСТ РСО-А'!$G$9</f>
        <v>3999.0589999999997</v>
      </c>
      <c r="K305" s="117">
        <f>VLOOKUP($A305+ROUND((COLUMN()-2)/24,5),АТС!$A$41:$F$784,6)+'Иные услуги '!$C$5+'РСТ РСО-А'!$K$6+'РСТ РСО-А'!$G$9</f>
        <v>3999.259</v>
      </c>
      <c r="L305" s="117">
        <f>VLOOKUP($A305+ROUND((COLUMN()-2)/24,5),АТС!$A$41:$F$784,6)+'Иные услуги '!$C$5+'РСТ РСО-А'!$K$6+'РСТ РСО-А'!$G$9</f>
        <v>3999.279</v>
      </c>
      <c r="M305" s="117">
        <f>VLOOKUP($A305+ROUND((COLUMN()-2)/24,5),АТС!$A$41:$F$784,6)+'Иные услуги '!$C$5+'РСТ РСО-А'!$K$6+'РСТ РСО-А'!$G$9</f>
        <v>3999.2889999999998</v>
      </c>
      <c r="N305" s="117">
        <f>VLOOKUP($A305+ROUND((COLUMN()-2)/24,5),АТС!$A$41:$F$784,6)+'Иные услуги '!$C$5+'РСТ РСО-А'!$K$6+'РСТ РСО-А'!$G$9</f>
        <v>3999.2489999999998</v>
      </c>
      <c r="O305" s="117">
        <f>VLOOKUP($A305+ROUND((COLUMN()-2)/24,5),АТС!$A$41:$F$784,6)+'Иные услуги '!$C$5+'РСТ РСО-А'!$K$6+'РСТ РСО-А'!$G$9</f>
        <v>3998.9189999999999</v>
      </c>
      <c r="P305" s="117">
        <f>VLOOKUP($A305+ROUND((COLUMN()-2)/24,5),АТС!$A$41:$F$784,6)+'Иные услуги '!$C$5+'РСТ РСО-А'!$K$6+'РСТ РСО-А'!$G$9</f>
        <v>3998.9189999999999</v>
      </c>
      <c r="Q305" s="117">
        <f>VLOOKUP($A305+ROUND((COLUMN()-2)/24,5),АТС!$A$41:$F$784,6)+'Иные услуги '!$C$5+'РСТ РСО-А'!$K$6+'РСТ РСО-А'!$G$9</f>
        <v>3999.029</v>
      </c>
      <c r="R305" s="117">
        <f>VLOOKUP($A305+ROUND((COLUMN()-2)/24,5),АТС!$A$41:$F$784,6)+'Иные услуги '!$C$5+'РСТ РСО-А'!$K$6+'РСТ РСО-А'!$G$9</f>
        <v>3999.1489999999999</v>
      </c>
      <c r="S305" s="117">
        <f>VLOOKUP($A305+ROUND((COLUMN()-2)/24,5),АТС!$A$41:$F$784,6)+'Иные услуги '!$C$5+'РСТ РСО-А'!$K$6+'РСТ РСО-А'!$G$9</f>
        <v>3999.0789999999997</v>
      </c>
      <c r="T305" s="117">
        <f>VLOOKUP($A305+ROUND((COLUMN()-2)/24,5),АТС!$A$41:$F$784,6)+'Иные услуги '!$C$5+'РСТ РСО-А'!$K$6+'РСТ РСО-А'!$G$9</f>
        <v>3999.3389999999999</v>
      </c>
      <c r="U305" s="117">
        <f>VLOOKUP($A305+ROUND((COLUMN()-2)/24,5),АТС!$A$41:$F$784,6)+'Иные услуги '!$C$5+'РСТ РСО-А'!$K$6+'РСТ РСО-А'!$G$9</f>
        <v>3999.1989999999996</v>
      </c>
      <c r="V305" s="117">
        <f>VLOOKUP($A305+ROUND((COLUMN()-2)/24,5),АТС!$A$41:$F$784,6)+'Иные услуги '!$C$5+'РСТ РСО-А'!$K$6+'РСТ РСО-А'!$G$9</f>
        <v>3998.2489999999998</v>
      </c>
      <c r="W305" s="117">
        <f>VLOOKUP($A305+ROUND((COLUMN()-2)/24,5),АТС!$A$41:$F$784,6)+'Иные услуги '!$C$5+'РСТ РСО-А'!$K$6+'РСТ РСО-А'!$G$9</f>
        <v>3998.1390000000001</v>
      </c>
      <c r="X305" s="117">
        <f>VLOOKUP($A305+ROUND((COLUMN()-2)/24,5),АТС!$A$41:$F$784,6)+'Иные услуги '!$C$5+'РСТ РСО-А'!$K$6+'РСТ РСО-А'!$G$9</f>
        <v>3997.5589999999997</v>
      </c>
      <c r="Y305" s="117">
        <f>VLOOKUP($A305+ROUND((COLUMN()-2)/24,5),АТС!$A$41:$F$784,6)+'Иные услуги '!$C$5+'РСТ РСО-А'!$K$6+'РСТ РСО-А'!$G$9</f>
        <v>3997.1989999999996</v>
      </c>
    </row>
    <row r="306" spans="1:25" x14ac:dyDescent="0.2">
      <c r="A306" s="66">
        <f t="shared" si="10"/>
        <v>43644</v>
      </c>
      <c r="B306" s="117">
        <f>VLOOKUP($A306+ROUND((COLUMN()-2)/24,5),АТС!$A$41:$F$784,6)+'Иные услуги '!$C$5+'РСТ РСО-А'!$K$6+'РСТ РСО-А'!$G$9</f>
        <v>3999.009</v>
      </c>
      <c r="C306" s="117">
        <f>VLOOKUP($A306+ROUND((COLUMN()-2)/24,5),АТС!$A$41:$F$784,6)+'Иные услуги '!$C$5+'РСТ РСО-А'!$K$6+'РСТ РСО-А'!$G$9</f>
        <v>3998.819</v>
      </c>
      <c r="D306" s="117">
        <f>VLOOKUP($A306+ROUND((COLUMN()-2)/24,5),АТС!$A$41:$F$784,6)+'Иные услуги '!$C$5+'РСТ РСО-А'!$K$6+'РСТ РСО-А'!$G$9</f>
        <v>3998.9789999999998</v>
      </c>
      <c r="E306" s="117">
        <f>VLOOKUP($A306+ROUND((COLUMN()-2)/24,5),АТС!$A$41:$F$784,6)+'Иные услуги '!$C$5+'РСТ РСО-А'!$K$6+'РСТ РСО-А'!$G$9</f>
        <v>3999.2489999999998</v>
      </c>
      <c r="F306" s="117">
        <f>VLOOKUP($A306+ROUND((COLUMN()-2)/24,5),АТС!$A$41:$F$784,6)+'Иные услуги '!$C$5+'РСТ РСО-А'!$K$6+'РСТ РСО-А'!$G$9</f>
        <v>3999.3389999999999</v>
      </c>
      <c r="G306" s="117">
        <f>VLOOKUP($A306+ROUND((COLUMN()-2)/24,5),АТС!$A$41:$F$784,6)+'Иные услуги '!$C$5+'РСТ РСО-А'!$K$6+'РСТ РСО-А'!$G$9</f>
        <v>3999.9389999999999</v>
      </c>
      <c r="H306" s="117">
        <f>VLOOKUP($A306+ROUND((COLUMN()-2)/24,5),АТС!$A$41:$F$784,6)+'Иные услуги '!$C$5+'РСТ РСО-А'!$K$6+'РСТ РСО-А'!$G$9</f>
        <v>3999.069</v>
      </c>
      <c r="I306" s="117">
        <f>VLOOKUP($A306+ROUND((COLUMN()-2)/24,5),АТС!$A$41:$F$784,6)+'Иные услуги '!$C$5+'РСТ РСО-А'!$K$6+'РСТ РСО-А'!$G$9</f>
        <v>3999.049</v>
      </c>
      <c r="J306" s="117">
        <f>VLOOKUP($A306+ROUND((COLUMN()-2)/24,5),АТС!$A$41:$F$784,6)+'Иные услуги '!$C$5+'РСТ РСО-А'!$K$6+'РСТ РСО-А'!$G$9</f>
        <v>3999.3289999999997</v>
      </c>
      <c r="K306" s="117">
        <f>VLOOKUP($A306+ROUND((COLUMN()-2)/24,5),АТС!$A$41:$F$784,6)+'Иные услуги '!$C$5+'РСТ РСО-А'!$K$6+'РСТ РСО-А'!$G$9</f>
        <v>3999.4389999999999</v>
      </c>
      <c r="L306" s="117">
        <f>VLOOKUP($A306+ROUND((COLUMN()-2)/24,5),АТС!$A$41:$F$784,6)+'Иные услуги '!$C$5+'РСТ РСО-А'!$K$6+'РСТ РСО-А'!$G$9</f>
        <v>3999.4389999999999</v>
      </c>
      <c r="M306" s="117">
        <f>VLOOKUP($A306+ROUND((COLUMN()-2)/24,5),АТС!$A$41:$F$784,6)+'Иные услуги '!$C$5+'РСТ РСО-А'!$K$6+'РСТ РСО-А'!$G$9</f>
        <v>3999.4489999999996</v>
      </c>
      <c r="N306" s="117">
        <f>VLOOKUP($A306+ROUND((COLUMN()-2)/24,5),АТС!$A$41:$F$784,6)+'Иные услуги '!$C$5+'РСТ РСО-А'!$K$6+'РСТ РСО-А'!$G$9</f>
        <v>3999.4589999999998</v>
      </c>
      <c r="O306" s="117">
        <f>VLOOKUP($A306+ROUND((COLUMN()-2)/24,5),АТС!$A$41:$F$784,6)+'Иные услуги '!$C$5+'РСТ РСО-А'!$K$6+'РСТ РСО-А'!$G$9</f>
        <v>3999.2389999999996</v>
      </c>
      <c r="P306" s="117">
        <f>VLOOKUP($A306+ROUND((COLUMN()-2)/24,5),АТС!$A$41:$F$784,6)+'Иные услуги '!$C$5+'РСТ РСО-А'!$K$6+'РСТ РСО-А'!$G$9</f>
        <v>3999.2190000000001</v>
      </c>
      <c r="Q306" s="117">
        <f>VLOOKUP($A306+ROUND((COLUMN()-2)/24,5),АТС!$A$41:$F$784,6)+'Иные услуги '!$C$5+'РСТ РСО-А'!$K$6+'РСТ РСО-А'!$G$9</f>
        <v>3999.2289999999998</v>
      </c>
      <c r="R306" s="117">
        <f>VLOOKUP($A306+ROUND((COLUMN()-2)/24,5),АТС!$A$41:$F$784,6)+'Иные услуги '!$C$5+'РСТ РСО-А'!$K$6+'РСТ РСО-А'!$G$9</f>
        <v>3999.2389999999996</v>
      </c>
      <c r="S306" s="117">
        <f>VLOOKUP($A306+ROUND((COLUMN()-2)/24,5),АТС!$A$41:$F$784,6)+'Иные услуги '!$C$5+'РСТ РСО-А'!$K$6+'РСТ РСО-А'!$G$9</f>
        <v>3999.2289999999998</v>
      </c>
      <c r="T306" s="117">
        <f>VLOOKUP($A306+ROUND((COLUMN()-2)/24,5),АТС!$A$41:$F$784,6)+'Иные услуги '!$C$5+'РСТ РСО-А'!$K$6+'РСТ РСО-А'!$G$9</f>
        <v>3999.3989999999999</v>
      </c>
      <c r="U306" s="117">
        <f>VLOOKUP($A306+ROUND((COLUMN()-2)/24,5),АТС!$A$41:$F$784,6)+'Иные услуги '!$C$5+'РСТ РСО-А'!$K$6+'РСТ РСО-А'!$G$9</f>
        <v>3999.2190000000001</v>
      </c>
      <c r="V306" s="117">
        <f>VLOOKUP($A306+ROUND((COLUMN()-2)/24,5),АТС!$A$41:$F$784,6)+'Иные услуги '!$C$5+'РСТ РСО-А'!$K$6+'РСТ РСО-А'!$G$9</f>
        <v>3998.7289999999998</v>
      </c>
      <c r="W306" s="117">
        <f>VLOOKUP($A306+ROUND((COLUMN()-2)/24,5),АТС!$A$41:$F$784,6)+'Иные услуги '!$C$5+'РСТ РСО-А'!$K$6+'РСТ РСО-А'!$G$9</f>
        <v>3998.759</v>
      </c>
      <c r="X306" s="117">
        <f>VLOOKUP($A306+ROUND((COLUMN()-2)/24,5),АТС!$A$41:$F$784,6)+'Иные услуги '!$C$5+'РСТ РСО-А'!$K$6+'РСТ РСО-А'!$G$9</f>
        <v>3998.2190000000001</v>
      </c>
      <c r="Y306" s="117">
        <f>VLOOKUP($A306+ROUND((COLUMN()-2)/24,5),АТС!$A$41:$F$784,6)+'Иные услуги '!$C$5+'РСТ РСО-А'!$K$6+'РСТ РСО-А'!$G$9</f>
        <v>3997.5789999999997</v>
      </c>
    </row>
    <row r="307" spans="1:25" x14ac:dyDescent="0.2">
      <c r="A307" s="66">
        <f t="shared" si="10"/>
        <v>43645</v>
      </c>
      <c r="B307" s="117">
        <f>VLOOKUP($A307+ROUND((COLUMN()-2)/24,5),АТС!$A$41:$F$784,6)+'Иные услуги '!$C$5+'РСТ РСО-А'!$K$6+'РСТ РСО-А'!$G$9</f>
        <v>3999.3589999999999</v>
      </c>
      <c r="C307" s="117">
        <f>VLOOKUP($A307+ROUND((COLUMN()-2)/24,5),АТС!$A$41:$F$784,6)+'Иные услуги '!$C$5+'РСТ РСО-А'!$K$6+'РСТ РСО-А'!$G$9</f>
        <v>3999.9189999999999</v>
      </c>
      <c r="D307" s="117">
        <f>VLOOKUP($A307+ROUND((COLUMN()-2)/24,5),АТС!$A$41:$F$784,6)+'Иные услуги '!$C$5+'РСТ РСО-А'!$K$6+'РСТ РСО-А'!$G$9</f>
        <v>3999.9389999999999</v>
      </c>
      <c r="E307" s="117">
        <f>VLOOKUP($A307+ROUND((COLUMN()-2)/24,5),АТС!$A$41:$F$784,6)+'Иные услуги '!$C$5+'РСТ РСО-А'!$K$6+'РСТ РСО-А'!$G$9</f>
        <v>3999.9489999999996</v>
      </c>
      <c r="F307" s="117">
        <f>VLOOKUP($A307+ROUND((COLUMN()-2)/24,5),АТС!$A$41:$F$784,6)+'Иные услуги '!$C$5+'РСТ РСО-А'!$K$6+'РСТ РСО-А'!$G$9</f>
        <v>3999.9389999999999</v>
      </c>
      <c r="G307" s="117">
        <f>VLOOKUP($A307+ROUND((COLUMN()-2)/24,5),АТС!$A$41:$F$784,6)+'Иные услуги '!$C$5+'РСТ РСО-А'!$K$6+'РСТ РСО-А'!$G$9</f>
        <v>3999.9389999999999</v>
      </c>
      <c r="H307" s="117">
        <f>VLOOKUP($A307+ROUND((COLUMN()-2)/24,5),АТС!$A$41:$F$784,6)+'Иные услуги '!$C$5+'РСТ РСО-А'!$K$6+'РСТ РСО-А'!$G$9</f>
        <v>3999.9389999999999</v>
      </c>
      <c r="I307" s="117">
        <f>VLOOKUP($A307+ROUND((COLUMN()-2)/24,5),АТС!$A$41:$F$784,6)+'Иные услуги '!$C$5+'РСТ РСО-А'!$K$6+'РСТ РСО-А'!$G$9</f>
        <v>3999.029</v>
      </c>
      <c r="J307" s="117">
        <f>VLOOKUP($A307+ROUND((COLUMN()-2)/24,5),АТС!$A$41:$F$784,6)+'Иные услуги '!$C$5+'РСТ РСО-А'!$K$6+'РСТ РСО-А'!$G$9</f>
        <v>3999.0189999999998</v>
      </c>
      <c r="K307" s="117">
        <f>VLOOKUP($A307+ROUND((COLUMN()-2)/24,5),АТС!$A$41:$F$784,6)+'Иные услуги '!$C$5+'РСТ РСО-А'!$K$6+'РСТ РСО-А'!$G$9</f>
        <v>3999.0989999999997</v>
      </c>
      <c r="L307" s="117">
        <f>VLOOKUP($A307+ROUND((COLUMN()-2)/24,5),АТС!$A$41:$F$784,6)+'Иные услуги '!$C$5+'РСТ РСО-А'!$K$6+'РСТ РСО-А'!$G$9</f>
        <v>3999.1689999999999</v>
      </c>
      <c r="M307" s="117">
        <f>VLOOKUP($A307+ROUND((COLUMN()-2)/24,5),АТС!$A$41:$F$784,6)+'Иные услуги '!$C$5+'РСТ РСО-А'!$K$6+'РСТ РСО-А'!$G$9</f>
        <v>3999.1689999999999</v>
      </c>
      <c r="N307" s="117">
        <f>VLOOKUP($A307+ROUND((COLUMN()-2)/24,5),АТС!$A$41:$F$784,6)+'Иные услуги '!$C$5+'РСТ РСО-А'!$K$6+'РСТ РСО-А'!$G$9</f>
        <v>3999.1589999999997</v>
      </c>
      <c r="O307" s="117">
        <f>VLOOKUP($A307+ROUND((COLUMN()-2)/24,5),АТС!$A$41:$F$784,6)+'Иные услуги '!$C$5+'РСТ РСО-А'!$K$6+'РСТ РСО-А'!$G$9</f>
        <v>3999.0389999999998</v>
      </c>
      <c r="P307" s="117">
        <f>VLOOKUP($A307+ROUND((COLUMN()-2)/24,5),АТС!$A$41:$F$784,6)+'Иные услуги '!$C$5+'РСТ РСО-А'!$K$6+'РСТ РСО-А'!$G$9</f>
        <v>3999.0589999999997</v>
      </c>
      <c r="Q307" s="117">
        <f>VLOOKUP($A307+ROUND((COLUMN()-2)/24,5),АТС!$A$41:$F$784,6)+'Иные услуги '!$C$5+'РСТ РСО-А'!$K$6+'РСТ РСО-А'!$G$9</f>
        <v>3999.1089999999999</v>
      </c>
      <c r="R307" s="117">
        <f>VLOOKUP($A307+ROUND((COLUMN()-2)/24,5),АТС!$A$41:$F$784,6)+'Иные услуги '!$C$5+'РСТ РСО-А'!$K$6+'РСТ РСО-А'!$G$9</f>
        <v>3999.1289999999999</v>
      </c>
      <c r="S307" s="117">
        <f>VLOOKUP($A307+ROUND((COLUMN()-2)/24,5),АТС!$A$41:$F$784,6)+'Иные услуги '!$C$5+'РСТ РСО-А'!$K$6+'РСТ РСО-А'!$G$9</f>
        <v>3999.0889999999999</v>
      </c>
      <c r="T307" s="117">
        <f>VLOOKUP($A307+ROUND((COLUMN()-2)/24,5),АТС!$A$41:$F$784,6)+'Иные услуги '!$C$5+'РСТ РСО-А'!$K$6+'РСТ РСО-А'!$G$9</f>
        <v>3999.2089999999998</v>
      </c>
      <c r="U307" s="117">
        <f>VLOOKUP($A307+ROUND((COLUMN()-2)/24,5),АТС!$A$41:$F$784,6)+'Иные услуги '!$C$5+'РСТ РСО-А'!$K$6+'РСТ РСО-А'!$G$9</f>
        <v>3999.2089999999998</v>
      </c>
      <c r="V307" s="117">
        <f>VLOOKUP($A307+ROUND((COLUMN()-2)/24,5),АТС!$A$41:$F$784,6)+'Иные услуги '!$C$5+'РСТ РСО-А'!$K$6+'РСТ РСО-А'!$G$9</f>
        <v>3998.7689999999998</v>
      </c>
      <c r="W307" s="117">
        <f>VLOOKUP($A307+ROUND((COLUMN()-2)/24,5),АТС!$A$41:$F$784,6)+'Иные услуги '!$C$5+'РСТ РСО-А'!$K$6+'РСТ РСО-А'!$G$9</f>
        <v>3998.7889999999998</v>
      </c>
      <c r="X307" s="117">
        <f>VLOOKUP($A307+ROUND((COLUMN()-2)/24,5),АТС!$A$41:$F$784,6)+'Иные услуги '!$C$5+'РСТ РСО-А'!$K$6+'РСТ РСО-А'!$G$9</f>
        <v>3998.3389999999999</v>
      </c>
      <c r="Y307" s="117">
        <f>VLOOKUP($A307+ROUND((COLUMN()-2)/24,5),АТС!$A$41:$F$784,6)+'Иные услуги '!$C$5+'РСТ РСО-А'!$K$6+'РСТ РСО-А'!$G$9</f>
        <v>3997.7190000000001</v>
      </c>
    </row>
    <row r="308" spans="1:25" x14ac:dyDescent="0.2">
      <c r="A308" s="66">
        <f t="shared" si="10"/>
        <v>43646</v>
      </c>
      <c r="B308" s="117">
        <f>VLOOKUP($A308+ROUND((COLUMN()-2)/24,5),АТС!$A$41:$F$784,6)+'Иные услуги '!$C$5+'РСТ РСО-А'!$K$6+'РСТ РСО-А'!$G$9</f>
        <v>3999.0889999999999</v>
      </c>
      <c r="C308" s="117">
        <f>VLOOKUP($A308+ROUND((COLUMN()-2)/24,5),АТС!$A$41:$F$784,6)+'Иные услуги '!$C$5+'РСТ РСО-А'!$K$6+'РСТ РСО-А'!$G$9</f>
        <v>3999.1989999999996</v>
      </c>
      <c r="D308" s="117">
        <f>VLOOKUP($A308+ROUND((COLUMN()-2)/24,5),АТС!$A$41:$F$784,6)+'Иные услуги '!$C$5+'РСТ РСО-А'!$K$6+'РСТ РСО-А'!$G$9</f>
        <v>3999.319</v>
      </c>
      <c r="E308" s="117">
        <f>VLOOKUP($A308+ROUND((COLUMN()-2)/24,5),АТС!$A$41:$F$784,6)+'Иные услуги '!$C$5+'РСТ РСО-А'!$K$6+'РСТ РСО-А'!$G$9</f>
        <v>3999.259</v>
      </c>
      <c r="F308" s="117">
        <f>VLOOKUP($A308+ROUND((COLUMN()-2)/24,5),АТС!$A$41:$F$784,6)+'Иные услуги '!$C$5+'РСТ РСО-А'!$K$6+'РСТ РСО-А'!$G$9</f>
        <v>3999.1390000000001</v>
      </c>
      <c r="G308" s="117">
        <f>VLOOKUP($A308+ROUND((COLUMN()-2)/24,5),АТС!$A$41:$F$784,6)+'Иные услуги '!$C$5+'РСТ РСО-А'!$K$6+'РСТ РСО-А'!$G$9</f>
        <v>3999.8989999999999</v>
      </c>
      <c r="H308" s="117">
        <f>VLOOKUP($A308+ROUND((COLUMN()-2)/24,5),АТС!$A$41:$F$784,6)+'Иные услуги '!$C$5+'РСТ РСО-А'!$K$6+'РСТ РСО-А'!$G$9</f>
        <v>3999.9290000000001</v>
      </c>
      <c r="I308" s="117">
        <f>VLOOKUP($A308+ROUND((COLUMN()-2)/24,5),АТС!$A$41:$F$784,6)+'Иные услуги '!$C$5+'РСТ РСО-А'!$K$6+'РСТ РСО-А'!$G$9</f>
        <v>3998.8789999999999</v>
      </c>
      <c r="J308" s="117">
        <f>VLOOKUP($A308+ROUND((COLUMN()-2)/24,5),АТС!$A$41:$F$784,6)+'Иные услуги '!$C$5+'РСТ РСО-А'!$K$6+'РСТ РСО-А'!$G$9</f>
        <v>3999.1589999999997</v>
      </c>
      <c r="K308" s="117">
        <f>VLOOKUP($A308+ROUND((COLUMN()-2)/24,5),АТС!$A$41:$F$784,6)+'Иные услуги '!$C$5+'РСТ РСО-А'!$K$6+'РСТ РСО-А'!$G$9</f>
        <v>3999.2190000000001</v>
      </c>
      <c r="L308" s="117">
        <f>VLOOKUP($A308+ROUND((COLUMN()-2)/24,5),АТС!$A$41:$F$784,6)+'Иные услуги '!$C$5+'РСТ РСО-А'!$K$6+'РСТ РСО-А'!$G$9</f>
        <v>3999.1390000000001</v>
      </c>
      <c r="M308" s="117">
        <f>VLOOKUP($A308+ROUND((COLUMN()-2)/24,5),АТС!$A$41:$F$784,6)+'Иные услуги '!$C$5+'РСТ РСО-А'!$K$6+'РСТ РСО-А'!$G$9</f>
        <v>3999.1489999999999</v>
      </c>
      <c r="N308" s="117">
        <f>VLOOKUP($A308+ROUND((COLUMN()-2)/24,5),АТС!$A$41:$F$784,6)+'Иные услуги '!$C$5+'РСТ РСО-А'!$K$6+'РСТ РСО-А'!$G$9</f>
        <v>3999.1489999999999</v>
      </c>
      <c r="O308" s="117">
        <f>VLOOKUP($A308+ROUND((COLUMN()-2)/24,5),АТС!$A$41:$F$784,6)+'Иные услуги '!$C$5+'РСТ РСО-А'!$K$6+'РСТ РСО-А'!$G$9</f>
        <v>3998.9989999999998</v>
      </c>
      <c r="P308" s="117">
        <f>VLOOKUP($A308+ROUND((COLUMN()-2)/24,5),АТС!$A$41:$F$784,6)+'Иные услуги '!$C$5+'РСТ РСО-А'!$K$6+'РСТ РСО-А'!$G$9</f>
        <v>3998.9789999999998</v>
      </c>
      <c r="Q308" s="117">
        <f>VLOOKUP($A308+ROUND((COLUMN()-2)/24,5),АТС!$A$41:$F$784,6)+'Иные услуги '!$C$5+'РСТ РСО-А'!$K$6+'РСТ РСО-А'!$G$9</f>
        <v>3999.029</v>
      </c>
      <c r="R308" s="117">
        <f>VLOOKUP($A308+ROUND((COLUMN()-2)/24,5),АТС!$A$41:$F$784,6)+'Иные услуги '!$C$5+'РСТ РСО-А'!$K$6+'РСТ РСО-А'!$G$9</f>
        <v>3999.0589999999997</v>
      </c>
      <c r="S308" s="117">
        <f>VLOOKUP($A308+ROUND((COLUMN()-2)/24,5),АТС!$A$41:$F$784,6)+'Иные услуги '!$C$5+'РСТ РСО-А'!$K$6+'РСТ РСО-А'!$G$9</f>
        <v>3999.0789999999997</v>
      </c>
      <c r="T308" s="117">
        <f>VLOOKUP($A308+ROUND((COLUMN()-2)/24,5),АТС!$A$41:$F$784,6)+'Иные услуги '!$C$5+'РСТ РСО-А'!$K$6+'РСТ РСО-А'!$G$9</f>
        <v>3999.2289999999998</v>
      </c>
      <c r="U308" s="117">
        <f>VLOOKUP($A308+ROUND((COLUMN()-2)/24,5),АТС!$A$41:$F$784,6)+'Иные услуги '!$C$5+'РСТ РСО-А'!$K$6+'РСТ РСО-А'!$G$9</f>
        <v>3999.1889999999999</v>
      </c>
      <c r="V308" s="117">
        <f>VLOOKUP($A308+ROUND((COLUMN()-2)/24,5),АТС!$A$41:$F$784,6)+'Иные услуги '!$C$5+'РСТ РСО-А'!$K$6+'РСТ РСО-А'!$G$9</f>
        <v>3998.5789999999997</v>
      </c>
      <c r="W308" s="117">
        <f>VLOOKUP($A308+ROUND((COLUMN()-2)/24,5),АТС!$A$41:$F$784,6)+'Иные услуги '!$C$5+'РСТ РСО-А'!$K$6+'РСТ РСО-А'!$G$9</f>
        <v>3998.6989999999996</v>
      </c>
      <c r="X308" s="117">
        <f>VLOOKUP($A308+ROUND((COLUMN()-2)/24,5),АТС!$A$41:$F$784,6)+'Иные услуги '!$C$5+'РСТ РСО-А'!$K$6+'РСТ РСО-А'!$G$9</f>
        <v>3998.1489999999999</v>
      </c>
      <c r="Y308" s="117">
        <f>VLOOKUP($A308+ROUND((COLUMN()-2)/24,5),АТС!$A$41:$F$784,6)+'Иные услуги '!$C$5+'РСТ РСО-А'!$K$6+'РСТ РСО-А'!$G$9</f>
        <v>3997.5889999999999</v>
      </c>
    </row>
    <row r="309" spans="1:25" hidden="1" x14ac:dyDescent="0.2">
      <c r="A309" s="66">
        <f t="shared" si="10"/>
        <v>43647</v>
      </c>
      <c r="B309" s="117">
        <f>VLOOKUP($A309+ROUND((COLUMN()-2)/24,5),АТС!$A$41:$F$784,6)+'Иные услуги '!$C$5+'РСТ РСО-А'!$K$6+'РСТ РСО-А'!$G$9</f>
        <v>3160.4389999999999</v>
      </c>
      <c r="C309" s="117">
        <f>VLOOKUP($A309+ROUND((COLUMN()-2)/24,5),АТС!$A$41:$F$784,6)+'Иные услуги '!$C$5+'РСТ РСО-А'!$K$6+'РСТ РСО-А'!$G$9</f>
        <v>3160.4389999999999</v>
      </c>
      <c r="D309" s="117">
        <f>VLOOKUP($A309+ROUND((COLUMN()-2)/24,5),АТС!$A$41:$F$784,6)+'Иные услуги '!$C$5+'РСТ РСО-А'!$K$6+'РСТ РСО-А'!$G$9</f>
        <v>3160.4389999999999</v>
      </c>
      <c r="E309" s="117">
        <f>VLOOKUP($A309+ROUND((COLUMN()-2)/24,5),АТС!$A$41:$F$784,6)+'Иные услуги '!$C$5+'РСТ РСО-А'!$K$6+'РСТ РСО-А'!$G$9</f>
        <v>3160.4389999999999</v>
      </c>
      <c r="F309" s="117">
        <f>VLOOKUP($A309+ROUND((COLUMN()-2)/24,5),АТС!$A$41:$F$784,6)+'Иные услуги '!$C$5+'РСТ РСО-А'!$K$6+'РСТ РСО-А'!$G$9</f>
        <v>3160.4389999999999</v>
      </c>
      <c r="G309" s="117">
        <f>VLOOKUP($A309+ROUND((COLUMN()-2)/24,5),АТС!$A$41:$F$784,6)+'Иные услуги '!$C$5+'РСТ РСО-А'!$K$6+'РСТ РСО-А'!$G$9</f>
        <v>3160.4389999999999</v>
      </c>
      <c r="H309" s="117">
        <f>VLOOKUP($A309+ROUND((COLUMN()-2)/24,5),АТС!$A$41:$F$784,6)+'Иные услуги '!$C$5+'РСТ РСО-А'!$K$6+'РСТ РСО-А'!$G$9</f>
        <v>3160.4389999999999</v>
      </c>
      <c r="I309" s="117">
        <f>VLOOKUP($A309+ROUND((COLUMN()-2)/24,5),АТС!$A$41:$F$784,6)+'Иные услуги '!$C$5+'РСТ РСО-А'!$K$6+'РСТ РСО-А'!$G$9</f>
        <v>3160.4389999999999</v>
      </c>
      <c r="J309" s="117">
        <f>VLOOKUP($A309+ROUND((COLUMN()-2)/24,5),АТС!$A$41:$F$784,6)+'Иные услуги '!$C$5+'РСТ РСО-А'!$K$6+'РСТ РСО-А'!$G$9</f>
        <v>3160.4389999999999</v>
      </c>
      <c r="K309" s="117">
        <f>VLOOKUP($A309+ROUND((COLUMN()-2)/24,5),АТС!$A$41:$F$784,6)+'Иные услуги '!$C$5+'РСТ РСО-А'!$K$6+'РСТ РСО-А'!$G$9</f>
        <v>3160.4389999999999</v>
      </c>
      <c r="L309" s="117">
        <f>VLOOKUP($A309+ROUND((COLUMN()-2)/24,5),АТС!$A$41:$F$784,6)+'Иные услуги '!$C$5+'РСТ РСО-А'!$K$6+'РСТ РСО-А'!$G$9</f>
        <v>3160.4389999999999</v>
      </c>
      <c r="M309" s="117">
        <f>VLOOKUP($A309+ROUND((COLUMN()-2)/24,5),АТС!$A$41:$F$784,6)+'Иные услуги '!$C$5+'РСТ РСО-А'!$K$6+'РСТ РСО-А'!$G$9</f>
        <v>3160.4389999999999</v>
      </c>
      <c r="N309" s="117">
        <f>VLOOKUP($A309+ROUND((COLUMN()-2)/24,5),АТС!$A$41:$F$784,6)+'Иные услуги '!$C$5+'РСТ РСО-А'!$K$6+'РСТ РСО-А'!$G$9</f>
        <v>3160.4389999999999</v>
      </c>
      <c r="O309" s="117">
        <f>VLOOKUP($A309+ROUND((COLUMN()-2)/24,5),АТС!$A$41:$F$784,6)+'Иные услуги '!$C$5+'РСТ РСО-А'!$K$6+'РСТ РСО-А'!$G$9</f>
        <v>3160.4389999999999</v>
      </c>
      <c r="P309" s="117">
        <f>VLOOKUP($A309+ROUND((COLUMN()-2)/24,5),АТС!$A$41:$F$784,6)+'Иные услуги '!$C$5+'РСТ РСО-А'!$K$6+'РСТ РСО-А'!$G$9</f>
        <v>3160.4389999999999</v>
      </c>
      <c r="Q309" s="117">
        <f>VLOOKUP($A309+ROUND((COLUMN()-2)/24,5),АТС!$A$41:$F$784,6)+'Иные услуги '!$C$5+'РСТ РСО-А'!$K$6+'РСТ РСО-А'!$G$9</f>
        <v>3160.4389999999999</v>
      </c>
      <c r="R309" s="117">
        <f>VLOOKUP($A309+ROUND((COLUMN()-2)/24,5),АТС!$A$41:$F$784,6)+'Иные услуги '!$C$5+'РСТ РСО-А'!$K$6+'РСТ РСО-А'!$G$9</f>
        <v>3160.4389999999999</v>
      </c>
      <c r="S309" s="117">
        <f>VLOOKUP($A309+ROUND((COLUMN()-2)/24,5),АТС!$A$41:$F$784,6)+'Иные услуги '!$C$5+'РСТ РСО-А'!$K$6+'РСТ РСО-А'!$G$9</f>
        <v>3160.4389999999999</v>
      </c>
      <c r="T309" s="117">
        <f>VLOOKUP($A309+ROUND((COLUMN()-2)/24,5),АТС!$A$41:$F$784,6)+'Иные услуги '!$C$5+'РСТ РСО-А'!$K$6+'РСТ РСО-А'!$G$9</f>
        <v>3160.4389999999999</v>
      </c>
      <c r="U309" s="117">
        <f>VLOOKUP($A309+ROUND((COLUMN()-2)/24,5),АТС!$A$41:$F$784,6)+'Иные услуги '!$C$5+'РСТ РСО-А'!$K$6+'РСТ РСО-А'!$G$9</f>
        <v>3160.4389999999999</v>
      </c>
      <c r="V309" s="117">
        <f>VLOOKUP($A309+ROUND((COLUMN()-2)/24,5),АТС!$A$41:$F$784,6)+'Иные услуги '!$C$5+'РСТ РСО-А'!$K$6+'РСТ РСО-А'!$G$9</f>
        <v>3160.4389999999999</v>
      </c>
      <c r="W309" s="117">
        <f>VLOOKUP($A309+ROUND((COLUMN()-2)/24,5),АТС!$A$41:$F$784,6)+'Иные услуги '!$C$5+'РСТ РСО-А'!$K$6+'РСТ РСО-А'!$G$9</f>
        <v>3160.4389999999999</v>
      </c>
      <c r="X309" s="117">
        <f>VLOOKUP($A309+ROUND((COLUMN()-2)/24,5),АТС!$A$41:$F$784,6)+'Иные услуги '!$C$5+'РСТ РСО-А'!$K$6+'РСТ РСО-А'!$G$9</f>
        <v>3160.4389999999999</v>
      </c>
      <c r="Y309" s="117">
        <f>VLOOKUP($A309+ROUND((COLUMN()-2)/24,5),АТС!$A$41:$F$784,6)+'Иные услуги '!$C$5+'РСТ РСО-А'!$K$6+'РСТ РСО-А'!$G$9</f>
        <v>3160.4389999999999</v>
      </c>
    </row>
    <row r="310" spans="1:25" x14ac:dyDescent="0.2">
      <c r="A310" s="72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</row>
    <row r="311" spans="1:25" x14ac:dyDescent="0.25">
      <c r="A311" s="74" t="s">
        <v>128</v>
      </c>
    </row>
    <row r="312" spans="1:25" ht="12.75" x14ac:dyDescent="0.2">
      <c r="A312" s="144" t="s">
        <v>35</v>
      </c>
      <c r="B312" s="147" t="s">
        <v>99</v>
      </c>
      <c r="C312" s="148"/>
      <c r="D312" s="148"/>
      <c r="E312" s="148"/>
      <c r="F312" s="148"/>
      <c r="G312" s="148"/>
      <c r="H312" s="148"/>
      <c r="I312" s="148"/>
      <c r="J312" s="148"/>
      <c r="K312" s="148"/>
      <c r="L312" s="148"/>
      <c r="M312" s="148"/>
      <c r="N312" s="148"/>
      <c r="O312" s="148"/>
      <c r="P312" s="148"/>
      <c r="Q312" s="148"/>
      <c r="R312" s="148"/>
      <c r="S312" s="148"/>
      <c r="T312" s="148"/>
      <c r="U312" s="148"/>
      <c r="V312" s="148"/>
      <c r="W312" s="148"/>
      <c r="X312" s="148"/>
      <c r="Y312" s="149"/>
    </row>
    <row r="313" spans="1:25" ht="12.75" x14ac:dyDescent="0.2">
      <c r="A313" s="145"/>
      <c r="B313" s="150"/>
      <c r="C313" s="151"/>
      <c r="D313" s="151"/>
      <c r="E313" s="151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  <c r="X313" s="151"/>
      <c r="Y313" s="152"/>
    </row>
    <row r="314" spans="1:25" ht="12.75" x14ac:dyDescent="0.2">
      <c r="A314" s="145"/>
      <c r="B314" s="153" t="s">
        <v>100</v>
      </c>
      <c r="C314" s="155" t="s">
        <v>101</v>
      </c>
      <c r="D314" s="155" t="s">
        <v>102</v>
      </c>
      <c r="E314" s="155" t="s">
        <v>103</v>
      </c>
      <c r="F314" s="155" t="s">
        <v>104</v>
      </c>
      <c r="G314" s="155" t="s">
        <v>105</v>
      </c>
      <c r="H314" s="155" t="s">
        <v>106</v>
      </c>
      <c r="I314" s="155" t="s">
        <v>107</v>
      </c>
      <c r="J314" s="155" t="s">
        <v>108</v>
      </c>
      <c r="K314" s="155" t="s">
        <v>109</v>
      </c>
      <c r="L314" s="155" t="s">
        <v>110</v>
      </c>
      <c r="M314" s="155" t="s">
        <v>111</v>
      </c>
      <c r="N314" s="157" t="s">
        <v>112</v>
      </c>
      <c r="O314" s="155" t="s">
        <v>113</v>
      </c>
      <c r="P314" s="155" t="s">
        <v>114</v>
      </c>
      <c r="Q314" s="155" t="s">
        <v>115</v>
      </c>
      <c r="R314" s="155" t="s">
        <v>116</v>
      </c>
      <c r="S314" s="155" t="s">
        <v>117</v>
      </c>
      <c r="T314" s="155" t="s">
        <v>118</v>
      </c>
      <c r="U314" s="155" t="s">
        <v>119</v>
      </c>
      <c r="V314" s="155" t="s">
        <v>120</v>
      </c>
      <c r="W314" s="155" t="s">
        <v>121</v>
      </c>
      <c r="X314" s="155" t="s">
        <v>122</v>
      </c>
      <c r="Y314" s="155" t="s">
        <v>123</v>
      </c>
    </row>
    <row r="315" spans="1:25" ht="12.75" x14ac:dyDescent="0.2">
      <c r="A315" s="146"/>
      <c r="B315" s="154"/>
      <c r="C315" s="156"/>
      <c r="D315" s="156"/>
      <c r="E315" s="156"/>
      <c r="F315" s="156"/>
      <c r="G315" s="156"/>
      <c r="H315" s="156"/>
      <c r="I315" s="156"/>
      <c r="J315" s="156"/>
      <c r="K315" s="156"/>
      <c r="L315" s="156"/>
      <c r="M315" s="156"/>
      <c r="N315" s="158"/>
      <c r="O315" s="156"/>
      <c r="P315" s="156"/>
      <c r="Q315" s="156"/>
      <c r="R315" s="156"/>
      <c r="S315" s="156"/>
      <c r="T315" s="156"/>
      <c r="U315" s="156"/>
      <c r="V315" s="156"/>
      <c r="W315" s="156"/>
      <c r="X315" s="156"/>
      <c r="Y315" s="156"/>
    </row>
    <row r="316" spans="1:25" x14ac:dyDescent="0.2">
      <c r="A316" s="66">
        <f t="shared" ref="A316:A344" si="11">A279</f>
        <v>43617</v>
      </c>
      <c r="B316" s="84">
        <f>VLOOKUP($A316+ROUND((COLUMN()-2)/24,5),АТС!$A$41:$F$784,6)+'Иные услуги '!$C$5+'РСТ РСО-А'!$K$6+'РСТ РСО-А'!$H$9</f>
        <v>3920.3490000000002</v>
      </c>
      <c r="C316" s="117">
        <f>VLOOKUP($A316+ROUND((COLUMN()-2)/24,5),АТС!$A$41:$F$784,6)+'Иные услуги '!$C$5+'РСТ РСО-А'!$K$6+'РСТ РСО-А'!$H$9</f>
        <v>3920.3090000000002</v>
      </c>
      <c r="D316" s="117">
        <f>VLOOKUP($A316+ROUND((COLUMN()-2)/24,5),АТС!$A$41:$F$784,6)+'Иные услуги '!$C$5+'РСТ РСО-А'!$K$6+'РСТ РСО-А'!$H$9</f>
        <v>3920.4590000000003</v>
      </c>
      <c r="E316" s="117">
        <f>VLOOKUP($A316+ROUND((COLUMN()-2)/24,5),АТС!$A$41:$F$784,6)+'Иные услуги '!$C$5+'РСТ РСО-А'!$K$6+'РСТ РСО-А'!$H$9</f>
        <v>3920.4490000000001</v>
      </c>
      <c r="F316" s="117">
        <f>VLOOKUP($A316+ROUND((COLUMN()-2)/24,5),АТС!$A$41:$F$784,6)+'Иные услуги '!$C$5+'РСТ РСО-А'!$K$6+'РСТ РСО-А'!$H$9</f>
        <v>3920.2590000000005</v>
      </c>
      <c r="G316" s="117">
        <f>VLOOKUP($A316+ROUND((COLUMN()-2)/24,5),АТС!$A$41:$F$784,6)+'Иные услуги '!$C$5+'РСТ РСО-А'!$K$6+'РСТ РСО-А'!$H$9</f>
        <v>3920.1790000000001</v>
      </c>
      <c r="H316" s="117">
        <f>VLOOKUP($A316+ROUND((COLUMN()-2)/24,5),АТС!$A$41:$F$784,6)+'Иные услуги '!$C$5+'РСТ РСО-А'!$K$6+'РСТ РСО-А'!$H$9</f>
        <v>3918.9090000000001</v>
      </c>
      <c r="I316" s="117">
        <f>VLOOKUP($A316+ROUND((COLUMN()-2)/24,5),АТС!$A$41:$F$784,6)+'Иные услуги '!$C$5+'РСТ РСО-А'!$K$6+'РСТ РСО-А'!$H$9</f>
        <v>3919.6590000000001</v>
      </c>
      <c r="J316" s="117">
        <f>VLOOKUP($A316+ROUND((COLUMN()-2)/24,5),АТС!$A$41:$F$784,6)+'Иные услуги '!$C$5+'РСТ РСО-А'!$K$6+'РСТ РСО-А'!$H$9</f>
        <v>3920.5090000000005</v>
      </c>
      <c r="K316" s="117">
        <f>VLOOKUP($A316+ROUND((COLUMN()-2)/24,5),АТС!$A$41:$F$784,6)+'Иные услуги '!$C$5+'РСТ РСО-А'!$K$6+'РСТ РСО-А'!$H$9</f>
        <v>3920.9490000000001</v>
      </c>
      <c r="L316" s="117">
        <f>VLOOKUP($A316+ROUND((COLUMN()-2)/24,5),АТС!$A$41:$F$784,6)+'Иные услуги '!$C$5+'РСТ РСО-А'!$K$6+'РСТ РСО-А'!$H$9</f>
        <v>3921.0490000000004</v>
      </c>
      <c r="M316" s="117">
        <f>VLOOKUP($A316+ROUND((COLUMN()-2)/24,5),АТС!$A$41:$F$784,6)+'Иные услуги '!$C$5+'РСТ РСО-А'!$K$6+'РСТ РСО-А'!$H$9</f>
        <v>3921.0890000000004</v>
      </c>
      <c r="N316" s="117">
        <f>VLOOKUP($A316+ROUND((COLUMN()-2)/24,5),АТС!$A$41:$F$784,6)+'Иные услуги '!$C$5+'РСТ РСО-А'!$K$6+'РСТ РСО-А'!$H$9</f>
        <v>3920.9190000000003</v>
      </c>
      <c r="O316" s="117">
        <f>VLOOKUP($A316+ROUND((COLUMN()-2)/24,5),АТС!$A$41:$F$784,6)+'Иные услуги '!$C$5+'РСТ РСО-А'!$K$6+'РСТ РСО-А'!$H$9</f>
        <v>3920.9690000000005</v>
      </c>
      <c r="P316" s="117">
        <f>VLOOKUP($A316+ROUND((COLUMN()-2)/24,5),АТС!$A$41:$F$784,6)+'Иные услуги '!$C$5+'РСТ РСО-А'!$K$6+'РСТ РСО-А'!$H$9</f>
        <v>3921.029</v>
      </c>
      <c r="Q316" s="117">
        <f>VLOOKUP($A316+ROUND((COLUMN()-2)/24,5),АТС!$A$41:$F$784,6)+'Иные услуги '!$C$5+'РСТ РСО-А'!$K$6+'РСТ РСО-А'!$H$9</f>
        <v>3921.0390000000002</v>
      </c>
      <c r="R316" s="117">
        <f>VLOOKUP($A316+ROUND((COLUMN()-2)/24,5),АТС!$A$41:$F$784,6)+'Иные услуги '!$C$5+'РСТ РСО-А'!$K$6+'РСТ РСО-А'!$H$9</f>
        <v>3920.9190000000003</v>
      </c>
      <c r="S316" s="117">
        <f>VLOOKUP($A316+ROUND((COLUMN()-2)/24,5),АТС!$A$41:$F$784,6)+'Иные услуги '!$C$5+'РСТ РСО-А'!$K$6+'РСТ РСО-А'!$H$9</f>
        <v>3920.9590000000003</v>
      </c>
      <c r="T316" s="117">
        <f>VLOOKUP($A316+ROUND((COLUMN()-2)/24,5),АТС!$A$41:$F$784,6)+'Иные услуги '!$C$5+'РСТ РСО-А'!$K$6+'РСТ РСО-А'!$H$9</f>
        <v>3921.1090000000004</v>
      </c>
      <c r="U316" s="117">
        <f>VLOOKUP($A316+ROUND((COLUMN()-2)/24,5),АТС!$A$41:$F$784,6)+'Иные услуги '!$C$5+'РСТ РСО-А'!$K$6+'РСТ РСО-А'!$H$9</f>
        <v>3921.2990000000004</v>
      </c>
      <c r="V316" s="117">
        <f>VLOOKUP($A316+ROUND((COLUMN()-2)/24,5),АТС!$A$41:$F$784,6)+'Иные услуги '!$C$5+'РСТ РСО-А'!$K$6+'РСТ РСО-А'!$H$9</f>
        <v>3920.4790000000003</v>
      </c>
      <c r="W316" s="117">
        <f>VLOOKUP($A316+ROUND((COLUMN()-2)/24,5),АТС!$A$41:$F$784,6)+'Иные услуги '!$C$5+'РСТ РСО-А'!$K$6+'РСТ РСО-А'!$H$9</f>
        <v>3920.3990000000003</v>
      </c>
      <c r="X316" s="117">
        <f>VLOOKUP($A316+ROUND((COLUMN()-2)/24,5),АТС!$A$41:$F$784,6)+'Иные услуги '!$C$5+'РСТ РСО-А'!$K$6+'РСТ РСО-А'!$H$9</f>
        <v>3919.3890000000001</v>
      </c>
      <c r="Y316" s="117">
        <f>VLOOKUP($A316+ROUND((COLUMN()-2)/24,5),АТС!$A$41:$F$784,6)+'Иные услуги '!$C$5+'РСТ РСО-А'!$K$6+'РСТ РСО-А'!$H$9</f>
        <v>3918.3890000000001</v>
      </c>
    </row>
    <row r="317" spans="1:25" x14ac:dyDescent="0.2">
      <c r="A317" s="66">
        <f t="shared" si="11"/>
        <v>43618</v>
      </c>
      <c r="B317" s="117">
        <f>VLOOKUP($A317+ROUND((COLUMN()-2)/24,5),АТС!$A$41:$F$784,6)+'Иные услуги '!$C$5+'РСТ РСО-А'!$K$6+'РСТ РСО-А'!$H$9</f>
        <v>3920.239</v>
      </c>
      <c r="C317" s="117">
        <f>VLOOKUP($A317+ROUND((COLUMN()-2)/24,5),АТС!$A$41:$F$784,6)+'Иные услуги '!$C$5+'РСТ РСО-А'!$K$6+'РСТ РСО-А'!$H$9</f>
        <v>3919.9590000000003</v>
      </c>
      <c r="D317" s="117">
        <f>VLOOKUP($A317+ROUND((COLUMN()-2)/24,5),АТС!$A$41:$F$784,6)+'Иные услуги '!$C$5+'РСТ РСО-А'!$K$6+'РСТ РСО-А'!$H$9</f>
        <v>3920.2090000000003</v>
      </c>
      <c r="E317" s="117">
        <f>VLOOKUP($A317+ROUND((COLUMN()-2)/24,5),АТС!$A$41:$F$784,6)+'Иные услуги '!$C$5+'РСТ РСО-А'!$K$6+'РСТ РСО-А'!$H$9</f>
        <v>3920.2590000000005</v>
      </c>
      <c r="F317" s="117">
        <f>VLOOKUP($A317+ROUND((COLUMN()-2)/24,5),АТС!$A$41:$F$784,6)+'Иные услуги '!$C$5+'РСТ РСО-А'!$K$6+'РСТ РСО-А'!$H$9</f>
        <v>3919.8690000000001</v>
      </c>
      <c r="G317" s="117">
        <f>VLOOKUP($A317+ROUND((COLUMN()-2)/24,5),АТС!$A$41:$F$784,6)+'Иные услуги '!$C$5+'РСТ РСО-А'!$K$6+'РСТ РСО-А'!$H$9</f>
        <v>3919.9990000000003</v>
      </c>
      <c r="H317" s="117">
        <f>VLOOKUP($A317+ROUND((COLUMN()-2)/24,5),АТС!$A$41:$F$784,6)+'Иные услуги '!$C$5+'РСТ РСО-А'!$K$6+'РСТ РСО-А'!$H$9</f>
        <v>3918.4790000000003</v>
      </c>
      <c r="I317" s="117">
        <f>VLOOKUP($A317+ROUND((COLUMN()-2)/24,5),АТС!$A$41:$F$784,6)+'Иные услуги '!$C$5+'РСТ РСО-А'!$K$6+'РСТ РСО-А'!$H$9</f>
        <v>3919.7890000000002</v>
      </c>
      <c r="J317" s="117">
        <f>VLOOKUP($A317+ROUND((COLUMN()-2)/24,5),АТС!$A$41:$F$784,6)+'Иные услуги '!$C$5+'РСТ РСО-А'!$K$6+'РСТ РСО-А'!$H$9</f>
        <v>3920.529</v>
      </c>
      <c r="K317" s="117">
        <f>VLOOKUP($A317+ROUND((COLUMN()-2)/24,5),АТС!$A$41:$F$784,6)+'Иные услуги '!$C$5+'РСТ РСО-А'!$K$6+'РСТ РСО-А'!$H$9</f>
        <v>3920.8590000000004</v>
      </c>
      <c r="L317" s="117">
        <f>VLOOKUP($A317+ROUND((COLUMN()-2)/24,5),АТС!$A$41:$F$784,6)+'Иные услуги '!$C$5+'РСТ РСО-А'!$K$6+'РСТ РСО-А'!$H$9</f>
        <v>3921.0590000000002</v>
      </c>
      <c r="M317" s="117">
        <f>VLOOKUP($A317+ROUND((COLUMN()-2)/24,5),АТС!$A$41:$F$784,6)+'Иные услуги '!$C$5+'РСТ РСО-А'!$K$6+'РСТ РСО-А'!$H$9</f>
        <v>3921.0590000000002</v>
      </c>
      <c r="N317" s="117">
        <f>VLOOKUP($A317+ROUND((COLUMN()-2)/24,5),АТС!$A$41:$F$784,6)+'Иные услуги '!$C$5+'РСТ РСО-А'!$K$6+'РСТ РСО-А'!$H$9</f>
        <v>3920.9190000000003</v>
      </c>
      <c r="O317" s="117">
        <f>VLOOKUP($A317+ROUND((COLUMN()-2)/24,5),АТС!$A$41:$F$784,6)+'Иные услуги '!$C$5+'РСТ РСО-А'!$K$6+'РСТ РСО-А'!$H$9</f>
        <v>3920.9790000000003</v>
      </c>
      <c r="P317" s="117">
        <f>VLOOKUP($A317+ROUND((COLUMN()-2)/24,5),АТС!$A$41:$F$784,6)+'Иные услуги '!$C$5+'РСТ РСО-А'!$K$6+'РСТ РСО-А'!$H$9</f>
        <v>3921.0390000000002</v>
      </c>
      <c r="Q317" s="117">
        <f>VLOOKUP($A317+ROUND((COLUMN()-2)/24,5),АТС!$A$41:$F$784,6)+'Иные услуги '!$C$5+'РСТ РСО-А'!$K$6+'РСТ РСО-А'!$H$9</f>
        <v>3921.0090000000005</v>
      </c>
      <c r="R317" s="117">
        <f>VLOOKUP($A317+ROUND((COLUMN()-2)/24,5),АТС!$A$41:$F$784,6)+'Иные услуги '!$C$5+'РСТ РСО-А'!$K$6+'РСТ РСО-А'!$H$9</f>
        <v>3920.8890000000001</v>
      </c>
      <c r="S317" s="117">
        <f>VLOOKUP($A317+ROUND((COLUMN()-2)/24,5),АТС!$A$41:$F$784,6)+'Иные услуги '!$C$5+'РСТ РСО-А'!$K$6+'РСТ РСО-А'!$H$9</f>
        <v>3920.9190000000003</v>
      </c>
      <c r="T317" s="117">
        <f>VLOOKUP($A317+ROUND((COLUMN()-2)/24,5),АТС!$A$41:$F$784,6)+'Иные услуги '!$C$5+'РСТ РСО-А'!$K$6+'РСТ РСО-А'!$H$9</f>
        <v>3920.9290000000001</v>
      </c>
      <c r="U317" s="117">
        <f>VLOOKUP($A317+ROUND((COLUMN()-2)/24,5),АТС!$A$41:$F$784,6)+'Иные услуги '!$C$5+'РСТ РСО-А'!$K$6+'РСТ РСО-А'!$H$9</f>
        <v>3921.1290000000004</v>
      </c>
      <c r="V317" s="117">
        <f>VLOOKUP($A317+ROUND((COLUMN()-2)/24,5),АТС!$A$41:$F$784,6)+'Иные услуги '!$C$5+'РСТ РСО-А'!$K$6+'РСТ РСО-А'!$H$9</f>
        <v>3920.3790000000004</v>
      </c>
      <c r="W317" s="117">
        <f>VLOOKUP($A317+ROUND((COLUMN()-2)/24,5),АТС!$A$41:$F$784,6)+'Иные услуги '!$C$5+'РСТ РСО-А'!$K$6+'РСТ РСО-А'!$H$9</f>
        <v>3920.3890000000001</v>
      </c>
      <c r="X317" s="117">
        <f>VLOOKUP($A317+ROUND((COLUMN()-2)/24,5),АТС!$A$41:$F$784,6)+'Иные услуги '!$C$5+'РСТ РСО-А'!$K$6+'РСТ РСО-А'!$H$9</f>
        <v>3919.2690000000002</v>
      </c>
      <c r="Y317" s="117">
        <f>VLOOKUP($A317+ROUND((COLUMN()-2)/24,5),АТС!$A$41:$F$784,6)+'Иные услуги '!$C$5+'РСТ РСО-А'!$K$6+'РСТ РСО-А'!$H$9</f>
        <v>3917.3490000000002</v>
      </c>
    </row>
    <row r="318" spans="1:25" x14ac:dyDescent="0.2">
      <c r="A318" s="66">
        <f t="shared" si="11"/>
        <v>43619</v>
      </c>
      <c r="B318" s="117">
        <f>VLOOKUP($A318+ROUND((COLUMN()-2)/24,5),АТС!$A$41:$F$784,6)+'Иные услуги '!$C$5+'РСТ РСО-А'!$K$6+'РСТ РСО-А'!$H$9</f>
        <v>3920.6190000000001</v>
      </c>
      <c r="C318" s="117">
        <f>VLOOKUP($A318+ROUND((COLUMN()-2)/24,5),АТС!$A$41:$F$784,6)+'Иные услуги '!$C$5+'РСТ РСО-А'!$K$6+'РСТ РСО-А'!$H$9</f>
        <v>3920.489</v>
      </c>
      <c r="D318" s="117">
        <f>VLOOKUP($A318+ROUND((COLUMN()-2)/24,5),АТС!$A$41:$F$784,6)+'Иные услуги '!$C$5+'РСТ РСО-А'!$K$6+'РСТ РСО-А'!$H$9</f>
        <v>3920.4190000000003</v>
      </c>
      <c r="E318" s="117">
        <f>VLOOKUP($A318+ROUND((COLUMN()-2)/24,5),АТС!$A$41:$F$784,6)+'Иные услуги '!$C$5+'РСТ РСО-А'!$K$6+'РСТ РСО-А'!$H$9</f>
        <v>3920.5190000000002</v>
      </c>
      <c r="F318" s="117">
        <f>VLOOKUP($A318+ROUND((COLUMN()-2)/24,5),АТС!$A$41:$F$784,6)+'Иные услуги '!$C$5+'РСТ РСО-А'!$K$6+'РСТ РСО-А'!$H$9</f>
        <v>3920.1290000000004</v>
      </c>
      <c r="G318" s="117">
        <f>VLOOKUP($A318+ROUND((COLUMN()-2)/24,5),АТС!$A$41:$F$784,6)+'Иные услуги '!$C$5+'РСТ РСО-А'!$K$6+'РСТ РСО-А'!$H$9</f>
        <v>3922.779</v>
      </c>
      <c r="H318" s="117">
        <f>VLOOKUP($A318+ROUND((COLUMN()-2)/24,5),АТС!$A$41:$F$784,6)+'Иные услуги '!$C$5+'РСТ РСО-А'!$K$6+'РСТ РСО-А'!$H$9</f>
        <v>3919.6890000000003</v>
      </c>
      <c r="I318" s="117">
        <f>VLOOKUP($A318+ROUND((COLUMN()-2)/24,5),АТС!$A$41:$F$784,6)+'Иные услуги '!$C$5+'РСТ РСО-А'!$K$6+'РСТ РСО-А'!$H$9</f>
        <v>3920.3890000000001</v>
      </c>
      <c r="J318" s="117">
        <f>VLOOKUP($A318+ROUND((COLUMN()-2)/24,5),АТС!$A$41:$F$784,6)+'Иные услуги '!$C$5+'РСТ РСО-А'!$K$6+'РСТ РСО-А'!$H$9</f>
        <v>3921.3390000000004</v>
      </c>
      <c r="K318" s="117">
        <f>VLOOKUP($A318+ROUND((COLUMN()-2)/24,5),АТС!$A$41:$F$784,6)+'Иные услуги '!$C$5+'РСТ РСО-А'!$K$6+'РСТ РСО-А'!$H$9</f>
        <v>3921.569</v>
      </c>
      <c r="L318" s="117">
        <f>VLOOKUP($A318+ROUND((COLUMN()-2)/24,5),АТС!$A$41:$F$784,6)+'Иные услуги '!$C$5+'РСТ РСО-А'!$K$6+'РСТ РСО-А'!$H$9</f>
        <v>3921.5790000000002</v>
      </c>
      <c r="M318" s="117">
        <f>VLOOKUP($A318+ROUND((COLUMN()-2)/24,5),АТС!$A$41:$F$784,6)+'Иные услуги '!$C$5+'РСТ РСО-А'!$K$6+'РСТ РСО-А'!$H$9</f>
        <v>3921.5990000000002</v>
      </c>
      <c r="N318" s="117">
        <f>VLOOKUP($A318+ROUND((COLUMN()-2)/24,5),АТС!$A$41:$F$784,6)+'Иные услуги '!$C$5+'РСТ РСО-А'!$K$6+'РСТ РСО-А'!$H$9</f>
        <v>3921.5890000000004</v>
      </c>
      <c r="O318" s="117">
        <f>VLOOKUP($A318+ROUND((COLUMN()-2)/24,5),АТС!$A$41:$F$784,6)+'Иные услуги '!$C$5+'РСТ РСО-А'!$K$6+'РСТ РСО-А'!$H$9</f>
        <v>3921.5490000000004</v>
      </c>
      <c r="P318" s="117">
        <f>VLOOKUP($A318+ROUND((COLUMN()-2)/24,5),АТС!$A$41:$F$784,6)+'Иные услуги '!$C$5+'РСТ РСО-А'!$K$6+'РСТ РСО-А'!$H$9</f>
        <v>3921.529</v>
      </c>
      <c r="Q318" s="117">
        <f>VLOOKUP($A318+ROUND((COLUMN()-2)/24,5),АТС!$A$41:$F$784,6)+'Иные услуги '!$C$5+'РСТ РСО-А'!$K$6+'РСТ РСО-А'!$H$9</f>
        <v>3921.5090000000005</v>
      </c>
      <c r="R318" s="117">
        <f>VLOOKUP($A318+ROUND((COLUMN()-2)/24,5),АТС!$A$41:$F$784,6)+'Иные услуги '!$C$5+'РСТ РСО-А'!$K$6+'РСТ РСО-А'!$H$9</f>
        <v>3921.4290000000001</v>
      </c>
      <c r="S318" s="117">
        <f>VLOOKUP($A318+ROUND((COLUMN()-2)/24,5),АТС!$A$41:$F$784,6)+'Иные услуги '!$C$5+'РСТ РСО-А'!$K$6+'РСТ РСО-А'!$H$9</f>
        <v>3921.3390000000004</v>
      </c>
      <c r="T318" s="117">
        <f>VLOOKUP($A318+ROUND((COLUMN()-2)/24,5),АТС!$A$41:$F$784,6)+'Иные услуги '!$C$5+'РСТ РСО-А'!$K$6+'РСТ РСО-А'!$H$9</f>
        <v>3921.3490000000002</v>
      </c>
      <c r="U318" s="117">
        <f>VLOOKUP($A318+ROUND((COLUMN()-2)/24,5),АТС!$A$41:$F$784,6)+'Иные услуги '!$C$5+'РСТ РСО-А'!$K$6+'РСТ РСО-А'!$H$9</f>
        <v>3921.5090000000005</v>
      </c>
      <c r="V318" s="117">
        <f>VLOOKUP($A318+ROUND((COLUMN()-2)/24,5),АТС!$A$41:$F$784,6)+'Иные услуги '!$C$5+'РСТ РСО-А'!$K$6+'РСТ РСО-А'!$H$9</f>
        <v>3920.9190000000003</v>
      </c>
      <c r="W318" s="117">
        <f>VLOOKUP($A318+ROUND((COLUMN()-2)/24,5),АТС!$A$41:$F$784,6)+'Иные услуги '!$C$5+'РСТ РСО-А'!$K$6+'РСТ РСО-А'!$H$9</f>
        <v>3920.6690000000003</v>
      </c>
      <c r="X318" s="117">
        <f>VLOOKUP($A318+ROUND((COLUMN()-2)/24,5),АТС!$A$41:$F$784,6)+'Иные услуги '!$C$5+'РСТ РСО-А'!$K$6+'РСТ РСО-А'!$H$9</f>
        <v>3920.1190000000001</v>
      </c>
      <c r="Y318" s="117">
        <f>VLOOKUP($A318+ROUND((COLUMN()-2)/24,5),АТС!$A$41:$F$784,6)+'Иные услуги '!$C$5+'РСТ РСО-А'!$K$6+'РСТ РСО-А'!$H$9</f>
        <v>3918.3890000000001</v>
      </c>
    </row>
    <row r="319" spans="1:25" x14ac:dyDescent="0.2">
      <c r="A319" s="66">
        <f t="shared" si="11"/>
        <v>43620</v>
      </c>
      <c r="B319" s="117">
        <f>VLOOKUP($A319+ROUND((COLUMN()-2)/24,5),АТС!$A$41:$F$784,6)+'Иные услуги '!$C$5+'РСТ РСО-А'!$K$6+'РСТ РСО-А'!$H$9</f>
        <v>3921.2990000000004</v>
      </c>
      <c r="C319" s="117">
        <f>VLOOKUP($A319+ROUND((COLUMN()-2)/24,5),АТС!$A$41:$F$784,6)+'Иные услуги '!$C$5+'РСТ РСО-А'!$K$6+'РСТ РСО-А'!$H$9</f>
        <v>3921.3990000000003</v>
      </c>
      <c r="D319" s="117">
        <f>VLOOKUP($A319+ROUND((COLUMN()-2)/24,5),АТС!$A$41:$F$784,6)+'Иные услуги '!$C$5+'РСТ РСО-А'!$K$6+'РСТ РСО-А'!$H$9</f>
        <v>3921.2490000000003</v>
      </c>
      <c r="E319" s="117">
        <f>VLOOKUP($A319+ROUND((COLUMN()-2)/24,5),АТС!$A$41:$F$784,6)+'Иные услуги '!$C$5+'РСТ РСО-А'!$K$6+'РСТ РСО-А'!$H$9</f>
        <v>3921.3990000000003</v>
      </c>
      <c r="F319" s="117">
        <f>VLOOKUP($A319+ROUND((COLUMN()-2)/24,5),АТС!$A$41:$F$784,6)+'Иные услуги '!$C$5+'РСТ РСО-А'!$K$6+'РСТ РСО-А'!$H$9</f>
        <v>3922.779</v>
      </c>
      <c r="G319" s="117">
        <f>VLOOKUP($A319+ROUND((COLUMN()-2)/24,5),АТС!$A$41:$F$784,6)+'Иные услуги '!$C$5+'РСТ РСО-А'!$K$6+'РСТ РСО-А'!$H$9</f>
        <v>3922.779</v>
      </c>
      <c r="H319" s="117">
        <f>VLOOKUP($A319+ROUND((COLUMN()-2)/24,5),АТС!$A$41:$F$784,6)+'Иные услуги '!$C$5+'РСТ РСО-А'!$K$6+'РСТ РСО-А'!$H$9</f>
        <v>3920.1290000000004</v>
      </c>
      <c r="I319" s="117">
        <f>VLOOKUP($A319+ROUND((COLUMN()-2)/24,5),АТС!$A$41:$F$784,6)+'Иные услуги '!$C$5+'РСТ РСО-А'!$K$6+'РСТ РСО-А'!$H$9</f>
        <v>3920.5190000000002</v>
      </c>
      <c r="J319" s="117">
        <f>VLOOKUP($A319+ROUND((COLUMN()-2)/24,5),АТС!$A$41:$F$784,6)+'Иные услуги '!$C$5+'РСТ РСО-А'!$K$6+'РСТ РСО-А'!$H$9</f>
        <v>3921.3590000000004</v>
      </c>
      <c r="K319" s="117">
        <f>VLOOKUP($A319+ROUND((COLUMN()-2)/24,5),АТС!$A$41:$F$784,6)+'Иные услуги '!$C$5+'РСТ РСО-А'!$K$6+'РСТ РСО-А'!$H$9</f>
        <v>3921.5890000000004</v>
      </c>
      <c r="L319" s="117">
        <f>VLOOKUP($A319+ROUND((COLUMN()-2)/24,5),АТС!$A$41:$F$784,6)+'Иные услуги '!$C$5+'РСТ РСО-А'!$K$6+'РСТ РСО-А'!$H$9</f>
        <v>3921.6990000000001</v>
      </c>
      <c r="M319" s="117">
        <f>VLOOKUP($A319+ROUND((COLUMN()-2)/24,5),АТС!$A$41:$F$784,6)+'Иные услуги '!$C$5+'РСТ РСО-А'!$K$6+'РСТ РСО-А'!$H$9</f>
        <v>3921.8490000000002</v>
      </c>
      <c r="N319" s="117">
        <f>VLOOKUP($A319+ROUND((COLUMN()-2)/24,5),АТС!$A$41:$F$784,6)+'Иные услуги '!$C$5+'РСТ РСО-А'!$K$6+'РСТ РСО-А'!$H$9</f>
        <v>3921.8290000000002</v>
      </c>
      <c r="O319" s="117">
        <f>VLOOKUP($A319+ROUND((COLUMN()-2)/24,5),АТС!$A$41:$F$784,6)+'Иные услуги '!$C$5+'РСТ РСО-А'!$K$6+'РСТ РСО-А'!$H$9</f>
        <v>3921.819</v>
      </c>
      <c r="P319" s="117">
        <f>VLOOKUP($A319+ROUND((COLUMN()-2)/24,5),АТС!$A$41:$F$784,6)+'Иные услуги '!$C$5+'РСТ РСО-А'!$K$6+'РСТ РСО-А'!$H$9</f>
        <v>3921.8090000000002</v>
      </c>
      <c r="Q319" s="117">
        <f>VLOOKUP($A319+ROUND((COLUMN()-2)/24,5),АТС!$A$41:$F$784,6)+'Иные услуги '!$C$5+'РСТ РСО-А'!$K$6+'РСТ РСО-А'!$H$9</f>
        <v>3921.7490000000003</v>
      </c>
      <c r="R319" s="117">
        <f>VLOOKUP($A319+ROUND((COLUMN()-2)/24,5),АТС!$A$41:$F$784,6)+'Иные услуги '!$C$5+'РСТ РСО-А'!$K$6+'РСТ РСО-А'!$H$9</f>
        <v>3921.7990000000004</v>
      </c>
      <c r="S319" s="117">
        <f>VLOOKUP($A319+ROUND((COLUMN()-2)/24,5),АТС!$A$41:$F$784,6)+'Иные услуги '!$C$5+'РСТ РСО-А'!$K$6+'РСТ РСО-А'!$H$9</f>
        <v>3921.739</v>
      </c>
      <c r="T319" s="117">
        <f>VLOOKUP($A319+ROUND((COLUMN()-2)/24,5),АТС!$A$41:$F$784,6)+'Иные услуги '!$C$5+'РСТ РСО-А'!$K$6+'РСТ РСО-А'!$H$9</f>
        <v>3921.5590000000002</v>
      </c>
      <c r="U319" s="117">
        <f>VLOOKUP($A319+ROUND((COLUMN()-2)/24,5),АТС!$A$41:$F$784,6)+'Иные услуги '!$C$5+'РСТ РСО-А'!$K$6+'РСТ РСО-А'!$H$9</f>
        <v>3921.6490000000003</v>
      </c>
      <c r="V319" s="117">
        <f>VLOOKUP($A319+ROUND((COLUMN()-2)/24,5),АТС!$A$41:$F$784,6)+'Иные услуги '!$C$5+'РСТ РСО-А'!$K$6+'РСТ РСО-А'!$H$9</f>
        <v>3921.1590000000001</v>
      </c>
      <c r="W319" s="117">
        <f>VLOOKUP($A319+ROUND((COLUMN()-2)/24,5),АТС!$A$41:$F$784,6)+'Иные услуги '!$C$5+'РСТ РСО-А'!$K$6+'РСТ РСО-А'!$H$9</f>
        <v>3920.9990000000003</v>
      </c>
      <c r="X319" s="117">
        <f>VLOOKUP($A319+ROUND((COLUMN()-2)/24,5),АТС!$A$41:$F$784,6)+'Иные услуги '!$C$5+'РСТ РСО-А'!$K$6+'РСТ РСО-А'!$H$9</f>
        <v>3920.4990000000003</v>
      </c>
      <c r="Y319" s="117">
        <f>VLOOKUP($A319+ROUND((COLUMN()-2)/24,5),АТС!$A$41:$F$784,6)+'Иные услуги '!$C$5+'РСТ РСО-А'!$K$6+'РСТ РСО-А'!$H$9</f>
        <v>3919.4390000000003</v>
      </c>
    </row>
    <row r="320" spans="1:25" x14ac:dyDescent="0.2">
      <c r="A320" s="66">
        <f t="shared" si="11"/>
        <v>43621</v>
      </c>
      <c r="B320" s="117">
        <f>VLOOKUP($A320+ROUND((COLUMN()-2)/24,5),АТС!$A$41:$F$784,6)+'Иные услуги '!$C$5+'РСТ РСО-А'!$K$6+'РСТ РСО-А'!$H$9</f>
        <v>3921.279</v>
      </c>
      <c r="C320" s="117">
        <f>VLOOKUP($A320+ROUND((COLUMN()-2)/24,5),АТС!$A$41:$F$784,6)+'Иные услуги '!$C$5+'РСТ РСО-А'!$K$6+'РСТ РСО-А'!$H$9</f>
        <v>3921.2490000000003</v>
      </c>
      <c r="D320" s="117">
        <f>VLOOKUP($A320+ROUND((COLUMN()-2)/24,5),АТС!$A$41:$F$784,6)+'Иные услуги '!$C$5+'РСТ РСО-А'!$K$6+'РСТ РСО-А'!$H$9</f>
        <v>3921.1690000000003</v>
      </c>
      <c r="E320" s="117">
        <f>VLOOKUP($A320+ROUND((COLUMN()-2)/24,5),АТС!$A$41:$F$784,6)+'Иные услуги '!$C$5+'РСТ РСО-А'!$K$6+'РСТ РСО-А'!$H$9</f>
        <v>3921.1390000000001</v>
      </c>
      <c r="F320" s="117">
        <f>VLOOKUP($A320+ROUND((COLUMN()-2)/24,5),АТС!$A$41:$F$784,6)+'Иные услуги '!$C$5+'РСТ РСО-А'!$K$6+'РСТ РСО-А'!$H$9</f>
        <v>3921.0190000000002</v>
      </c>
      <c r="G320" s="117">
        <f>VLOOKUP($A320+ROUND((COLUMN()-2)/24,5),АТС!$A$41:$F$784,6)+'Иные услуги '!$C$5+'РСТ РСО-А'!$K$6+'РСТ РСО-А'!$H$9</f>
        <v>3922.779</v>
      </c>
      <c r="H320" s="117">
        <f>VLOOKUP($A320+ROUND((COLUMN()-2)/24,5),АТС!$A$41:$F$784,6)+'Иные услуги '!$C$5+'РСТ РСО-А'!$K$6+'РСТ РСО-А'!$H$9</f>
        <v>3920.319</v>
      </c>
      <c r="I320" s="117">
        <f>VLOOKUP($A320+ROUND((COLUMN()-2)/24,5),АТС!$A$41:$F$784,6)+'Иные услуги '!$C$5+'РСТ РСО-А'!$K$6+'РСТ РСО-А'!$H$9</f>
        <v>3920.779</v>
      </c>
      <c r="J320" s="117">
        <f>VLOOKUP($A320+ROUND((COLUMN()-2)/24,5),АТС!$A$41:$F$784,6)+'Иные услуги '!$C$5+'РСТ РСО-А'!$K$6+'РСТ РСО-А'!$H$9</f>
        <v>3921.5490000000004</v>
      </c>
      <c r="K320" s="117">
        <f>VLOOKUP($A320+ROUND((COLUMN()-2)/24,5),АТС!$A$41:$F$784,6)+'Иные услуги '!$C$5+'РСТ РСО-А'!$K$6+'РСТ РСО-А'!$H$9</f>
        <v>3921.6690000000003</v>
      </c>
      <c r="L320" s="117">
        <f>VLOOKUP($A320+ROUND((COLUMN()-2)/24,5),АТС!$A$41:$F$784,6)+'Иные услуги '!$C$5+'РСТ РСО-А'!$K$6+'РСТ РСО-А'!$H$9</f>
        <v>3921.7590000000005</v>
      </c>
      <c r="M320" s="117">
        <f>VLOOKUP($A320+ROUND((COLUMN()-2)/24,5),АТС!$A$41:$F$784,6)+'Иные услуги '!$C$5+'РСТ РСО-А'!$K$6+'РСТ РСО-А'!$H$9</f>
        <v>3921.7490000000003</v>
      </c>
      <c r="N320" s="117">
        <f>VLOOKUP($A320+ROUND((COLUMN()-2)/24,5),АТС!$A$41:$F$784,6)+'Иные услуги '!$C$5+'РСТ РСО-А'!$K$6+'РСТ РСО-А'!$H$9</f>
        <v>3921.739</v>
      </c>
      <c r="O320" s="117">
        <f>VLOOKUP($A320+ROUND((COLUMN()-2)/24,5),АТС!$A$41:$F$784,6)+'Иные услуги '!$C$5+'РСТ РСО-А'!$K$6+'РСТ РСО-А'!$H$9</f>
        <v>3921.7490000000003</v>
      </c>
      <c r="P320" s="117">
        <f>VLOOKUP($A320+ROUND((COLUMN()-2)/24,5),АТС!$A$41:$F$784,6)+'Иные услуги '!$C$5+'РСТ РСО-А'!$K$6+'РСТ РСО-А'!$H$9</f>
        <v>3921.779</v>
      </c>
      <c r="Q320" s="117">
        <f>VLOOKUP($A320+ROUND((COLUMN()-2)/24,5),АТС!$A$41:$F$784,6)+'Иные услуги '!$C$5+'РСТ РСО-А'!$K$6+'РСТ РСО-А'!$H$9</f>
        <v>3921.779</v>
      </c>
      <c r="R320" s="117">
        <f>VLOOKUP($A320+ROUND((COLUMN()-2)/24,5),АТС!$A$41:$F$784,6)+'Иные услуги '!$C$5+'РСТ РСО-А'!$K$6+'РСТ РСО-А'!$H$9</f>
        <v>3921.7490000000003</v>
      </c>
      <c r="S320" s="117">
        <f>VLOOKUP($A320+ROUND((COLUMN()-2)/24,5),АТС!$A$41:$F$784,6)+'Иные услуги '!$C$5+'РСТ РСО-А'!$K$6+'РСТ РСО-А'!$H$9</f>
        <v>3921.739</v>
      </c>
      <c r="T320" s="117">
        <f>VLOOKUP($A320+ROUND((COLUMN()-2)/24,5),АТС!$A$41:$F$784,6)+'Иные услуги '!$C$5+'РСТ РСО-А'!$K$6+'РСТ РСО-А'!$H$9</f>
        <v>3921.6590000000001</v>
      </c>
      <c r="U320" s="117">
        <f>VLOOKUP($A320+ROUND((COLUMN()-2)/24,5),АТС!$A$41:$F$784,6)+'Иные услуги '!$C$5+'РСТ РСО-А'!$K$6+'РСТ РСО-А'!$H$9</f>
        <v>3921.6990000000001</v>
      </c>
      <c r="V320" s="117">
        <f>VLOOKUP($A320+ROUND((COLUMN()-2)/24,5),АТС!$A$41:$F$784,6)+'Иные услуги '!$C$5+'РСТ РСО-А'!$K$6+'РСТ РСО-А'!$H$9</f>
        <v>3921.2090000000003</v>
      </c>
      <c r="W320" s="117">
        <f>VLOOKUP($A320+ROUND((COLUMN()-2)/24,5),АТС!$A$41:$F$784,6)+'Иные услуги '!$C$5+'РСТ РСО-А'!$K$6+'РСТ РСО-А'!$H$9</f>
        <v>3921.0390000000002</v>
      </c>
      <c r="X320" s="117">
        <f>VLOOKUP($A320+ROUND((COLUMN()-2)/24,5),АТС!$A$41:$F$784,6)+'Иные услуги '!$C$5+'РСТ РСО-А'!$K$6+'РСТ РСО-А'!$H$9</f>
        <v>3920.4990000000003</v>
      </c>
      <c r="Y320" s="117">
        <f>VLOOKUP($A320+ROUND((COLUMN()-2)/24,5),АТС!$A$41:$F$784,6)+'Иные услуги '!$C$5+'РСТ РСО-А'!$K$6+'РСТ РСО-А'!$H$9</f>
        <v>3919.8290000000002</v>
      </c>
    </row>
    <row r="321" spans="1:25" x14ac:dyDescent="0.2">
      <c r="A321" s="66">
        <f t="shared" si="11"/>
        <v>43622</v>
      </c>
      <c r="B321" s="117">
        <f>VLOOKUP($A321+ROUND((COLUMN()-2)/24,5),АТС!$A$41:$F$784,6)+'Иные услуги '!$C$5+'РСТ РСО-А'!$K$6+'РСТ РСО-А'!$H$9</f>
        <v>3921.529</v>
      </c>
      <c r="C321" s="117">
        <f>VLOOKUP($A321+ROUND((COLUMN()-2)/24,5),АТС!$A$41:$F$784,6)+'Иные услуги '!$C$5+'РСТ РСО-А'!$K$6+'РСТ РСО-А'!$H$9</f>
        <v>3921.4390000000003</v>
      </c>
      <c r="D321" s="117">
        <f>VLOOKUP($A321+ROUND((COLUMN()-2)/24,5),АТС!$A$41:$F$784,6)+'Иные услуги '!$C$5+'РСТ РСО-А'!$K$6+'РСТ РСО-А'!$H$9</f>
        <v>3921.489</v>
      </c>
      <c r="E321" s="117">
        <f>VLOOKUP($A321+ROUND((COLUMN()-2)/24,5),АТС!$A$41:$F$784,6)+'Иные услуги '!$C$5+'РСТ РСО-А'!$K$6+'РСТ РСО-А'!$H$9</f>
        <v>3921.5190000000002</v>
      </c>
      <c r="F321" s="117">
        <f>VLOOKUP($A321+ROUND((COLUMN()-2)/24,5),АТС!$A$41:$F$784,6)+'Иные услуги '!$C$5+'РСТ РСО-А'!$K$6+'РСТ РСО-А'!$H$9</f>
        <v>3921.3690000000001</v>
      </c>
      <c r="G321" s="117">
        <f>VLOOKUP($A321+ROUND((COLUMN()-2)/24,5),АТС!$A$41:$F$784,6)+'Иные услуги '!$C$5+'РСТ РСО-А'!$K$6+'РСТ РСО-А'!$H$9</f>
        <v>3922.779</v>
      </c>
      <c r="H321" s="117">
        <f>VLOOKUP($A321+ROUND((COLUMN()-2)/24,5),АТС!$A$41:$F$784,6)+'Иные услуги '!$C$5+'РСТ РСО-А'!$K$6+'РСТ РСО-А'!$H$9</f>
        <v>3922.7690000000002</v>
      </c>
      <c r="I321" s="117">
        <f>VLOOKUP($A321+ROUND((COLUMN()-2)/24,5),АТС!$A$41:$F$784,6)+'Иные услуги '!$C$5+'РСТ РСО-А'!$K$6+'РСТ РСО-А'!$H$9</f>
        <v>3921.4490000000001</v>
      </c>
      <c r="J321" s="117">
        <f>VLOOKUP($A321+ROUND((COLUMN()-2)/24,5),АТС!$A$41:$F$784,6)+'Иные услуги '!$C$5+'РСТ РСО-А'!$K$6+'РСТ РСО-А'!$H$9</f>
        <v>3921.7690000000002</v>
      </c>
      <c r="K321" s="117">
        <f>VLOOKUP($A321+ROUND((COLUMN()-2)/24,5),АТС!$A$41:$F$784,6)+'Иные услуги '!$C$5+'РСТ РСО-А'!$K$6+'РСТ РСО-А'!$H$9</f>
        <v>3921.8890000000001</v>
      </c>
      <c r="L321" s="117">
        <f>VLOOKUP($A321+ROUND((COLUMN()-2)/24,5),АТС!$A$41:$F$784,6)+'Иные услуги '!$C$5+'РСТ РСО-А'!$K$6+'РСТ РСО-А'!$H$9</f>
        <v>3921.9690000000005</v>
      </c>
      <c r="M321" s="117">
        <f>VLOOKUP($A321+ROUND((COLUMN()-2)/24,5),АТС!$A$41:$F$784,6)+'Иные услуги '!$C$5+'РСТ РСО-А'!$K$6+'РСТ РСО-А'!$H$9</f>
        <v>3921.9490000000001</v>
      </c>
      <c r="N321" s="117">
        <f>VLOOKUP($A321+ROUND((COLUMN()-2)/24,5),АТС!$A$41:$F$784,6)+'Иные услуги '!$C$5+'РСТ РСО-А'!$K$6+'РСТ РСО-А'!$H$9</f>
        <v>3921.9390000000003</v>
      </c>
      <c r="O321" s="117">
        <f>VLOOKUP($A321+ROUND((COLUMN()-2)/24,5),АТС!$A$41:$F$784,6)+'Иные услуги '!$C$5+'РСТ РСО-А'!$K$6+'РСТ РСО-А'!$H$9</f>
        <v>3921.9290000000001</v>
      </c>
      <c r="P321" s="117">
        <f>VLOOKUP($A321+ROUND((COLUMN()-2)/24,5),АТС!$A$41:$F$784,6)+'Иные услуги '!$C$5+'РСТ РСО-А'!$K$6+'РСТ РСО-А'!$H$9</f>
        <v>3921.8790000000004</v>
      </c>
      <c r="Q321" s="117">
        <f>VLOOKUP($A321+ROUND((COLUMN()-2)/24,5),АТС!$A$41:$F$784,6)+'Иные услуги '!$C$5+'РСТ РСО-А'!$K$6+'РСТ РСО-А'!$H$9</f>
        <v>3921.9490000000001</v>
      </c>
      <c r="R321" s="117">
        <f>VLOOKUP($A321+ROUND((COLUMN()-2)/24,5),АТС!$A$41:$F$784,6)+'Иные услуги '!$C$5+'РСТ РСО-А'!$K$6+'РСТ РСО-А'!$H$9</f>
        <v>3921.9590000000003</v>
      </c>
      <c r="S321" s="117">
        <f>VLOOKUP($A321+ROUND((COLUMN()-2)/24,5),АТС!$A$41:$F$784,6)+'Иные услуги '!$C$5+'РСТ РСО-А'!$K$6+'РСТ РСО-А'!$H$9</f>
        <v>3922.0190000000002</v>
      </c>
      <c r="T321" s="117">
        <f>VLOOKUP($A321+ROUND((COLUMN()-2)/24,5),АТС!$A$41:$F$784,6)+'Иные услуги '!$C$5+'РСТ РСО-А'!$K$6+'РСТ РСО-А'!$H$9</f>
        <v>3922.0090000000005</v>
      </c>
      <c r="U321" s="117">
        <f>VLOOKUP($A321+ROUND((COLUMN()-2)/24,5),АТС!$A$41:$F$784,6)+'Иные услуги '!$C$5+'РСТ РСО-А'!$K$6+'РСТ РСО-А'!$H$9</f>
        <v>3921.9590000000003</v>
      </c>
      <c r="V321" s="117">
        <f>VLOOKUP($A321+ROUND((COLUMN()-2)/24,5),АТС!$A$41:$F$784,6)+'Иные услуги '!$C$5+'РСТ РСО-А'!$K$6+'РСТ РСО-А'!$H$9</f>
        <v>3921.4690000000005</v>
      </c>
      <c r="W321" s="117">
        <f>VLOOKUP($A321+ROUND((COLUMN()-2)/24,5),АТС!$A$41:$F$784,6)+'Иные услуги '!$C$5+'РСТ РСО-А'!$K$6+'РСТ РСО-А'!$H$9</f>
        <v>3921.4090000000001</v>
      </c>
      <c r="X321" s="117">
        <f>VLOOKUP($A321+ROUND((COLUMN()-2)/24,5),АТС!$A$41:$F$784,6)+'Иные услуги '!$C$5+'РСТ РСО-А'!$K$6+'РСТ РСО-А'!$H$9</f>
        <v>3920.9590000000003</v>
      </c>
      <c r="Y321" s="117">
        <f>VLOOKUP($A321+ROUND((COLUMN()-2)/24,5),АТС!$A$41:$F$784,6)+'Иные услуги '!$C$5+'РСТ РСО-А'!$K$6+'РСТ РСО-А'!$H$9</f>
        <v>3920.5790000000002</v>
      </c>
    </row>
    <row r="322" spans="1:25" x14ac:dyDescent="0.2">
      <c r="A322" s="66">
        <f t="shared" si="11"/>
        <v>43623</v>
      </c>
      <c r="B322" s="117">
        <f>VLOOKUP($A322+ROUND((COLUMN()-2)/24,5),АТС!$A$41:$F$784,6)+'Иные услуги '!$C$5+'РСТ РСО-А'!$K$6+'РСТ РСО-А'!$H$9</f>
        <v>3921.9490000000001</v>
      </c>
      <c r="C322" s="117">
        <f>VLOOKUP($A322+ROUND((COLUMN()-2)/24,5),АТС!$A$41:$F$784,6)+'Иные услуги '!$C$5+'РСТ РСО-А'!$K$6+'РСТ РСО-А'!$H$9</f>
        <v>3921.6890000000003</v>
      </c>
      <c r="D322" s="117">
        <f>VLOOKUP($A322+ROUND((COLUMN()-2)/24,5),АТС!$A$41:$F$784,6)+'Иные услуги '!$C$5+'РСТ РСО-А'!$K$6+'РСТ РСО-А'!$H$9</f>
        <v>3921.7690000000002</v>
      </c>
      <c r="E322" s="117">
        <f>VLOOKUP($A322+ROUND((COLUMN()-2)/24,5),АТС!$A$41:$F$784,6)+'Иные услуги '!$C$5+'РСТ РСО-А'!$K$6+'РСТ РСО-А'!$H$9</f>
        <v>3921.8390000000004</v>
      </c>
      <c r="F322" s="117">
        <f>VLOOKUP($A322+ROUND((COLUMN()-2)/24,5),АТС!$A$41:$F$784,6)+'Иные услуги '!$C$5+'РСТ РСО-А'!$K$6+'РСТ РСО-А'!$H$9</f>
        <v>3921.6990000000001</v>
      </c>
      <c r="G322" s="117">
        <f>VLOOKUP($A322+ROUND((COLUMN()-2)/24,5),АТС!$A$41:$F$784,6)+'Иные услуги '!$C$5+'РСТ РСО-А'!$K$6+'РСТ РСО-А'!$H$9</f>
        <v>3921.6590000000001</v>
      </c>
      <c r="H322" s="117">
        <f>VLOOKUP($A322+ROUND((COLUMN()-2)/24,5),АТС!$A$41:$F$784,6)+'Иные услуги '!$C$5+'РСТ РСО-А'!$K$6+'РСТ РСО-А'!$H$9</f>
        <v>3921.2090000000003</v>
      </c>
      <c r="I322" s="117">
        <f>VLOOKUP($A322+ROUND((COLUMN()-2)/24,5),АТС!$A$41:$F$784,6)+'Иные услуги '!$C$5+'РСТ РСО-А'!$K$6+'РСТ РСО-А'!$H$9</f>
        <v>3921.279</v>
      </c>
      <c r="J322" s="117">
        <f>VLOOKUP($A322+ROUND((COLUMN()-2)/24,5),АТС!$A$41:$F$784,6)+'Иные услуги '!$C$5+'РСТ РСО-А'!$K$6+'РСТ РСО-А'!$H$9</f>
        <v>3921.8590000000004</v>
      </c>
      <c r="K322" s="117">
        <f>VLOOKUP($A322+ROUND((COLUMN()-2)/24,5),АТС!$A$41:$F$784,6)+'Иные услуги '!$C$5+'РСТ РСО-А'!$K$6+'РСТ РСО-А'!$H$9</f>
        <v>3922.0490000000004</v>
      </c>
      <c r="L322" s="117">
        <f>VLOOKUP($A322+ROUND((COLUMN()-2)/24,5),АТС!$A$41:$F$784,6)+'Иные услуги '!$C$5+'РСТ РСО-А'!$K$6+'РСТ РСО-А'!$H$9</f>
        <v>3922.1090000000004</v>
      </c>
      <c r="M322" s="117">
        <f>VLOOKUP($A322+ROUND((COLUMN()-2)/24,5),АТС!$A$41:$F$784,6)+'Иные услуги '!$C$5+'РСТ РСО-А'!$K$6+'РСТ РСО-А'!$H$9</f>
        <v>3922.0990000000002</v>
      </c>
      <c r="N322" s="117">
        <f>VLOOKUP($A322+ROUND((COLUMN()-2)/24,5),АТС!$A$41:$F$784,6)+'Иные услуги '!$C$5+'РСТ РСО-А'!$K$6+'РСТ РСО-А'!$H$9</f>
        <v>3922.1290000000004</v>
      </c>
      <c r="O322" s="117">
        <f>VLOOKUP($A322+ROUND((COLUMN()-2)/24,5),АТС!$A$41:$F$784,6)+'Иные услуги '!$C$5+'РСТ РСО-А'!$K$6+'РСТ РСО-А'!$H$9</f>
        <v>3922.1190000000001</v>
      </c>
      <c r="P322" s="117">
        <f>VLOOKUP($A322+ROUND((COLUMN()-2)/24,5),АТС!$A$41:$F$784,6)+'Иные услуги '!$C$5+'РСТ РСО-А'!$K$6+'РСТ РСО-А'!$H$9</f>
        <v>3922.0990000000002</v>
      </c>
      <c r="Q322" s="117">
        <f>VLOOKUP($A322+ROUND((COLUMN()-2)/24,5),АТС!$A$41:$F$784,6)+'Иные услуги '!$C$5+'РСТ РСО-А'!$K$6+'РСТ РСО-А'!$H$9</f>
        <v>3922.1190000000001</v>
      </c>
      <c r="R322" s="117">
        <f>VLOOKUP($A322+ROUND((COLUMN()-2)/24,5),АТС!$A$41:$F$784,6)+'Иные услуги '!$C$5+'РСТ РСО-А'!$K$6+'РСТ РСО-А'!$H$9</f>
        <v>3922.029</v>
      </c>
      <c r="S322" s="117">
        <f>VLOOKUP($A322+ROUND((COLUMN()-2)/24,5),АТС!$A$41:$F$784,6)+'Иные услуги '!$C$5+'РСТ РСО-А'!$K$6+'РСТ РСО-А'!$H$9</f>
        <v>3922.0190000000002</v>
      </c>
      <c r="T322" s="117">
        <f>VLOOKUP($A322+ROUND((COLUMN()-2)/24,5),АТС!$A$41:$F$784,6)+'Иные услуги '!$C$5+'РСТ РСО-А'!$K$6+'РСТ РСО-А'!$H$9</f>
        <v>3921.9590000000003</v>
      </c>
      <c r="U322" s="117">
        <f>VLOOKUP($A322+ROUND((COLUMN()-2)/24,5),АТС!$A$41:$F$784,6)+'Иные услуги '!$C$5+'РСТ РСО-А'!$K$6+'РСТ РСО-А'!$H$9</f>
        <v>3922.0490000000004</v>
      </c>
      <c r="V322" s="117">
        <f>VLOOKUP($A322+ROUND((COLUMN()-2)/24,5),АТС!$A$41:$F$784,6)+'Иные услуги '!$C$5+'РСТ РСО-А'!$K$6+'РСТ РСО-А'!$H$9</f>
        <v>3921.7090000000003</v>
      </c>
      <c r="W322" s="117">
        <f>VLOOKUP($A322+ROUND((COLUMN()-2)/24,5),АТС!$A$41:$F$784,6)+'Иные услуги '!$C$5+'РСТ РСО-А'!$K$6+'РСТ РСО-А'!$H$9</f>
        <v>3921.489</v>
      </c>
      <c r="X322" s="117">
        <f>VLOOKUP($A322+ROUND((COLUMN()-2)/24,5),АТС!$A$41:$F$784,6)+'Иные услуги '!$C$5+'РСТ РСО-А'!$K$6+'РСТ РСО-А'!$H$9</f>
        <v>3920.8590000000004</v>
      </c>
      <c r="Y322" s="117">
        <f>VLOOKUP($A322+ROUND((COLUMN()-2)/24,5),АТС!$A$41:$F$784,6)+'Иные услуги '!$C$5+'РСТ РСО-А'!$K$6+'РСТ РСО-А'!$H$9</f>
        <v>3919.0590000000002</v>
      </c>
    </row>
    <row r="323" spans="1:25" x14ac:dyDescent="0.2">
      <c r="A323" s="66">
        <f t="shared" si="11"/>
        <v>43624</v>
      </c>
      <c r="B323" s="117">
        <f>VLOOKUP($A323+ROUND((COLUMN()-2)/24,5),АТС!$A$41:$F$784,6)+'Иные услуги '!$C$5+'РСТ РСО-А'!$K$6+'РСТ РСО-А'!$H$9</f>
        <v>3921.2090000000003</v>
      </c>
      <c r="C323" s="117">
        <f>VLOOKUP($A323+ROUND((COLUMN()-2)/24,5),АТС!$A$41:$F$784,6)+'Иные услуги '!$C$5+'РСТ РСО-А'!$K$6+'РСТ РСО-А'!$H$9</f>
        <v>3921.5490000000004</v>
      </c>
      <c r="D323" s="117">
        <f>VLOOKUP($A323+ROUND((COLUMN()-2)/24,5),АТС!$A$41:$F$784,6)+'Иные услуги '!$C$5+'РСТ РСО-А'!$K$6+'РСТ РСО-А'!$H$9</f>
        <v>3921.6190000000001</v>
      </c>
      <c r="E323" s="117">
        <f>VLOOKUP($A323+ROUND((COLUMN()-2)/24,5),АТС!$A$41:$F$784,6)+'Иные услуги '!$C$5+'РСТ РСО-А'!$K$6+'РСТ РСО-А'!$H$9</f>
        <v>3921.5490000000004</v>
      </c>
      <c r="F323" s="117">
        <f>VLOOKUP($A323+ROUND((COLUMN()-2)/24,5),АТС!$A$41:$F$784,6)+'Иные услуги '!$C$5+'РСТ РСО-А'!$K$6+'РСТ РСО-А'!$H$9</f>
        <v>3921.5390000000002</v>
      </c>
      <c r="G323" s="117">
        <f>VLOOKUP($A323+ROUND((COLUMN()-2)/24,5),АТС!$A$41:$F$784,6)+'Иные услуги '!$C$5+'РСТ РСО-А'!$K$6+'РСТ РСО-А'!$H$9</f>
        <v>3921.5490000000004</v>
      </c>
      <c r="H323" s="117">
        <f>VLOOKUP($A323+ROUND((COLUMN()-2)/24,5),АТС!$A$41:$F$784,6)+'Иные услуги '!$C$5+'РСТ РСО-А'!$K$6+'РСТ РСО-А'!$H$9</f>
        <v>3920.6390000000001</v>
      </c>
      <c r="I323" s="117">
        <f>VLOOKUP($A323+ROUND((COLUMN()-2)/24,5),АТС!$A$41:$F$784,6)+'Иные услуги '!$C$5+'РСТ РСО-А'!$K$6+'РСТ РСО-А'!$H$9</f>
        <v>3921.1890000000003</v>
      </c>
      <c r="J323" s="117">
        <f>VLOOKUP($A323+ROUND((COLUMN()-2)/24,5),АТС!$A$41:$F$784,6)+'Иные услуги '!$C$5+'РСТ РСО-А'!$K$6+'РСТ РСО-А'!$H$9</f>
        <v>3921.8590000000004</v>
      </c>
      <c r="K323" s="117">
        <f>VLOOKUP($A323+ROUND((COLUMN()-2)/24,5),АТС!$A$41:$F$784,6)+'Иные услуги '!$C$5+'РСТ РСО-А'!$K$6+'РСТ РСО-А'!$H$9</f>
        <v>3921.9790000000003</v>
      </c>
      <c r="L323" s="117">
        <f>VLOOKUP($A323+ROUND((COLUMN()-2)/24,5),АТС!$A$41:$F$784,6)+'Иные услуги '!$C$5+'РСТ РСО-А'!$K$6+'РСТ РСО-А'!$H$9</f>
        <v>3922.029</v>
      </c>
      <c r="M323" s="117">
        <f>VLOOKUP($A323+ROUND((COLUMN()-2)/24,5),АТС!$A$41:$F$784,6)+'Иные услуги '!$C$5+'РСТ РСО-А'!$K$6+'РСТ РСО-А'!$H$9</f>
        <v>3922.0490000000004</v>
      </c>
      <c r="N323" s="117">
        <f>VLOOKUP($A323+ROUND((COLUMN()-2)/24,5),АТС!$A$41:$F$784,6)+'Иные услуги '!$C$5+'РСТ РСО-А'!$K$6+'РСТ РСО-А'!$H$9</f>
        <v>3922.0190000000002</v>
      </c>
      <c r="O323" s="117">
        <f>VLOOKUP($A323+ROUND((COLUMN()-2)/24,5),АТС!$A$41:$F$784,6)+'Иные услуги '!$C$5+'РСТ РСО-А'!$K$6+'РСТ РСО-А'!$H$9</f>
        <v>3921.989</v>
      </c>
      <c r="P323" s="117">
        <f>VLOOKUP($A323+ROUND((COLUMN()-2)/24,5),АТС!$A$41:$F$784,6)+'Иные услуги '!$C$5+'РСТ РСО-А'!$K$6+'РСТ РСО-А'!$H$9</f>
        <v>3922.0190000000002</v>
      </c>
      <c r="Q323" s="117">
        <f>VLOOKUP($A323+ROUND((COLUMN()-2)/24,5),АТС!$A$41:$F$784,6)+'Иные услуги '!$C$5+'РСТ РСО-А'!$K$6+'РСТ РСО-А'!$H$9</f>
        <v>3922.029</v>
      </c>
      <c r="R323" s="117">
        <f>VLOOKUP($A323+ROUND((COLUMN()-2)/24,5),АТС!$A$41:$F$784,6)+'Иные услуги '!$C$5+'РСТ РСО-А'!$K$6+'РСТ РСО-А'!$H$9</f>
        <v>3922.0390000000002</v>
      </c>
      <c r="S323" s="117">
        <f>VLOOKUP($A323+ROUND((COLUMN()-2)/24,5),АТС!$A$41:$F$784,6)+'Иные услуги '!$C$5+'РСТ РСО-А'!$K$6+'РСТ РСО-А'!$H$9</f>
        <v>3921.989</v>
      </c>
      <c r="T323" s="117">
        <f>VLOOKUP($A323+ROUND((COLUMN()-2)/24,5),АТС!$A$41:$F$784,6)+'Иные услуги '!$C$5+'РСТ РСО-А'!$K$6+'РСТ РСО-А'!$H$9</f>
        <v>3921.9990000000003</v>
      </c>
      <c r="U323" s="117">
        <f>VLOOKUP($A323+ROUND((COLUMN()-2)/24,5),АТС!$A$41:$F$784,6)+'Иные услуги '!$C$5+'РСТ РСО-А'!$K$6+'РСТ РСО-А'!$H$9</f>
        <v>3922.0490000000004</v>
      </c>
      <c r="V323" s="117">
        <f>VLOOKUP($A323+ROUND((COLUMN()-2)/24,5),АТС!$A$41:$F$784,6)+'Иные услуги '!$C$5+'РСТ РСО-А'!$K$6+'РСТ РСО-А'!$H$9</f>
        <v>3921.7290000000003</v>
      </c>
      <c r="W323" s="117">
        <f>VLOOKUP($A323+ROUND((COLUMN()-2)/24,5),АТС!$A$41:$F$784,6)+'Иные услуги '!$C$5+'РСТ РСО-А'!$K$6+'РСТ РСО-А'!$H$9</f>
        <v>3921.6190000000001</v>
      </c>
      <c r="X323" s="117">
        <f>VLOOKUP($A323+ROUND((COLUMN()-2)/24,5),АТС!$A$41:$F$784,6)+'Иные услуги '!$C$5+'РСТ РСО-А'!$K$6+'РСТ РСО-А'!$H$9</f>
        <v>3920.9490000000001</v>
      </c>
      <c r="Y323" s="117">
        <f>VLOOKUP($A323+ROUND((COLUMN()-2)/24,5),АТС!$A$41:$F$784,6)+'Иные услуги '!$C$5+'РСТ РСО-А'!$K$6+'РСТ РСО-А'!$H$9</f>
        <v>3919.8990000000003</v>
      </c>
    </row>
    <row r="324" spans="1:25" x14ac:dyDescent="0.2">
      <c r="A324" s="66">
        <f t="shared" si="11"/>
        <v>43625</v>
      </c>
      <c r="B324" s="117">
        <f>VLOOKUP($A324+ROUND((COLUMN()-2)/24,5),АТС!$A$41:$F$784,6)+'Иные услуги '!$C$5+'РСТ РСО-А'!$K$6+'РСТ РСО-А'!$H$9</f>
        <v>3921.489</v>
      </c>
      <c r="C324" s="117">
        <f>VLOOKUP($A324+ROUND((COLUMN()-2)/24,5),АТС!$A$41:$F$784,6)+'Иные услуги '!$C$5+'РСТ РСО-А'!$K$6+'РСТ РСО-А'!$H$9</f>
        <v>3921.4990000000003</v>
      </c>
      <c r="D324" s="117">
        <f>VLOOKUP($A324+ROUND((COLUMN()-2)/24,5),АТС!$A$41:$F$784,6)+'Иные услуги '!$C$5+'РСТ РСО-А'!$K$6+'РСТ РСО-А'!$H$9</f>
        <v>3921.4590000000003</v>
      </c>
      <c r="E324" s="117">
        <f>VLOOKUP($A324+ROUND((COLUMN()-2)/24,5),АТС!$A$41:$F$784,6)+'Иные услуги '!$C$5+'РСТ РСО-А'!$K$6+'РСТ РСО-А'!$H$9</f>
        <v>3921.489</v>
      </c>
      <c r="F324" s="117">
        <f>VLOOKUP($A324+ROUND((COLUMN()-2)/24,5),АТС!$A$41:$F$784,6)+'Иные услуги '!$C$5+'РСТ РСО-А'!$K$6+'РСТ РСО-А'!$H$9</f>
        <v>3921.3690000000001</v>
      </c>
      <c r="G324" s="117">
        <f>VLOOKUP($A324+ROUND((COLUMN()-2)/24,5),АТС!$A$41:$F$784,6)+'Иные услуги '!$C$5+'РСТ РСО-А'!$K$6+'РСТ РСО-А'!$H$9</f>
        <v>3922.6490000000003</v>
      </c>
      <c r="H324" s="117">
        <f>VLOOKUP($A324+ROUND((COLUMN()-2)/24,5),АТС!$A$41:$F$784,6)+'Иные услуги '!$C$5+'РСТ РСО-А'!$K$6+'РСТ РСО-А'!$H$9</f>
        <v>3920.8490000000002</v>
      </c>
      <c r="I324" s="117">
        <f>VLOOKUP($A324+ROUND((COLUMN()-2)/24,5),АТС!$A$41:$F$784,6)+'Иные услуги '!$C$5+'РСТ РСО-А'!$K$6+'РСТ РСО-А'!$H$9</f>
        <v>3921.489</v>
      </c>
      <c r="J324" s="117">
        <f>VLOOKUP($A324+ROUND((COLUMN()-2)/24,5),АТС!$A$41:$F$784,6)+'Иные услуги '!$C$5+'РСТ РСО-А'!$K$6+'РСТ РСО-А'!$H$9</f>
        <v>3922.0190000000002</v>
      </c>
      <c r="K324" s="117">
        <f>VLOOKUP($A324+ROUND((COLUMN()-2)/24,5),АТС!$A$41:$F$784,6)+'Иные услуги '!$C$5+'РСТ РСО-А'!$K$6+'РСТ РСО-А'!$H$9</f>
        <v>3921.9990000000003</v>
      </c>
      <c r="L324" s="117">
        <f>VLOOKUP($A324+ROUND((COLUMN()-2)/24,5),АТС!$A$41:$F$784,6)+'Иные услуги '!$C$5+'РСТ РСО-А'!$K$6+'РСТ РСО-А'!$H$9</f>
        <v>3921.9990000000003</v>
      </c>
      <c r="M324" s="117">
        <f>VLOOKUP($A324+ROUND((COLUMN()-2)/24,5),АТС!$A$41:$F$784,6)+'Иные услуги '!$C$5+'РСТ РСО-А'!$K$6+'РСТ РСО-А'!$H$9</f>
        <v>3922.0390000000002</v>
      </c>
      <c r="N324" s="117">
        <f>VLOOKUP($A324+ROUND((COLUMN()-2)/24,5),АТС!$A$41:$F$784,6)+'Иные услуги '!$C$5+'РСТ РСО-А'!$K$6+'РСТ РСО-А'!$H$9</f>
        <v>3922.029</v>
      </c>
      <c r="O324" s="117">
        <f>VLOOKUP($A324+ROUND((COLUMN()-2)/24,5),АТС!$A$41:$F$784,6)+'Иные услуги '!$C$5+'РСТ РСО-А'!$K$6+'РСТ РСО-А'!$H$9</f>
        <v>3921.9090000000001</v>
      </c>
      <c r="P324" s="117">
        <f>VLOOKUP($A324+ROUND((COLUMN()-2)/24,5),АТС!$A$41:$F$784,6)+'Иные услуги '!$C$5+'РСТ РСО-А'!$K$6+'РСТ РСО-А'!$H$9</f>
        <v>3921.9390000000003</v>
      </c>
      <c r="Q324" s="117">
        <f>VLOOKUP($A324+ROUND((COLUMN()-2)/24,5),АТС!$A$41:$F$784,6)+'Иные услуги '!$C$5+'РСТ РСО-А'!$K$6+'РСТ РСО-А'!$H$9</f>
        <v>3921.9490000000001</v>
      </c>
      <c r="R324" s="117">
        <f>VLOOKUP($A324+ROUND((COLUMN()-2)/24,5),АТС!$A$41:$F$784,6)+'Иные услуги '!$C$5+'РСТ РСО-А'!$K$6+'РСТ РСО-А'!$H$9</f>
        <v>3922.0390000000002</v>
      </c>
      <c r="S324" s="117">
        <f>VLOOKUP($A324+ROUND((COLUMN()-2)/24,5),АТС!$A$41:$F$784,6)+'Иные услуги '!$C$5+'РСТ РСО-А'!$K$6+'РСТ РСО-А'!$H$9</f>
        <v>3921.9690000000005</v>
      </c>
      <c r="T324" s="117">
        <f>VLOOKUP($A324+ROUND((COLUMN()-2)/24,5),АТС!$A$41:$F$784,6)+'Иные услуги '!$C$5+'РСТ РСО-А'!$K$6+'РСТ РСО-А'!$H$9</f>
        <v>3921.9090000000001</v>
      </c>
      <c r="U324" s="117">
        <f>VLOOKUP($A324+ROUND((COLUMN()-2)/24,5),АТС!$A$41:$F$784,6)+'Иные услуги '!$C$5+'РСТ РСО-А'!$K$6+'РСТ РСО-А'!$H$9</f>
        <v>3922.029</v>
      </c>
      <c r="V324" s="117">
        <f>VLOOKUP($A324+ROUND((COLUMN()-2)/24,5),АТС!$A$41:$F$784,6)+'Иные услуги '!$C$5+'РСТ РСО-А'!$K$6+'РСТ РСО-А'!$H$9</f>
        <v>3921.8290000000002</v>
      </c>
      <c r="W324" s="117">
        <f>VLOOKUP($A324+ROUND((COLUMN()-2)/24,5),АТС!$A$41:$F$784,6)+'Иные услуги '!$C$5+'РСТ РСО-А'!$K$6+'РСТ РСО-А'!$H$9</f>
        <v>3921.7690000000002</v>
      </c>
      <c r="X324" s="117">
        <f>VLOOKUP($A324+ROUND((COLUMN()-2)/24,5),АТС!$A$41:$F$784,6)+'Иные услуги '!$C$5+'РСТ РСО-А'!$K$6+'РСТ РСО-А'!$H$9</f>
        <v>3921.3290000000002</v>
      </c>
      <c r="Y324" s="117">
        <f>VLOOKUP($A324+ROUND((COLUMN()-2)/24,5),АТС!$A$41:$F$784,6)+'Иные услуги '!$C$5+'РСТ РСО-А'!$K$6+'РСТ РСО-А'!$H$9</f>
        <v>3920.5190000000002</v>
      </c>
    </row>
    <row r="325" spans="1:25" x14ac:dyDescent="0.2">
      <c r="A325" s="66">
        <f t="shared" si="11"/>
        <v>43626</v>
      </c>
      <c r="B325" s="117">
        <f>VLOOKUP($A325+ROUND((COLUMN()-2)/24,5),АТС!$A$41:$F$784,6)+'Иные услуги '!$C$5+'РСТ РСО-А'!$K$6+'РСТ РСО-А'!$H$9</f>
        <v>3921.9290000000001</v>
      </c>
      <c r="C325" s="117">
        <f>VLOOKUP($A325+ROUND((COLUMN()-2)/24,5),АТС!$A$41:$F$784,6)+'Иные услуги '!$C$5+'РСТ РСО-А'!$K$6+'РСТ РСО-А'!$H$9</f>
        <v>3921.9390000000003</v>
      </c>
      <c r="D325" s="117">
        <f>VLOOKUP($A325+ROUND((COLUMN()-2)/24,5),АТС!$A$41:$F$784,6)+'Иные услуги '!$C$5+'РСТ РСО-А'!$K$6+'РСТ РСО-А'!$H$9</f>
        <v>3921.9590000000003</v>
      </c>
      <c r="E325" s="117">
        <f>VLOOKUP($A325+ROUND((COLUMN()-2)/24,5),АТС!$A$41:$F$784,6)+'Иные услуги '!$C$5+'РСТ РСО-А'!$K$6+'РСТ РСО-А'!$H$9</f>
        <v>3921.9490000000001</v>
      </c>
      <c r="F325" s="117">
        <f>VLOOKUP($A325+ROUND((COLUMN()-2)/24,5),АТС!$A$41:$F$784,6)+'Иные услуги '!$C$5+'РСТ РСО-А'!$K$6+'РСТ РСО-А'!$H$9</f>
        <v>3921.8590000000004</v>
      </c>
      <c r="G325" s="117">
        <f>VLOOKUP($A325+ROUND((COLUMN()-2)/24,5),АТС!$A$41:$F$784,6)+'Иные услуги '!$C$5+'РСТ РСО-А'!$K$6+'РСТ РСО-А'!$H$9</f>
        <v>3921.6690000000003</v>
      </c>
      <c r="H325" s="117">
        <f>VLOOKUP($A325+ROUND((COLUMN()-2)/24,5),АТС!$A$41:$F$784,6)+'Иные услуги '!$C$5+'РСТ РСО-А'!$K$6+'РСТ РСО-А'!$H$9</f>
        <v>3921.2490000000003</v>
      </c>
      <c r="I325" s="117">
        <f>VLOOKUP($A325+ROUND((COLUMN()-2)/24,5),АТС!$A$41:$F$784,6)+'Иные услуги '!$C$5+'РСТ РСО-А'!$K$6+'РСТ РСО-А'!$H$9</f>
        <v>3921.2690000000002</v>
      </c>
      <c r="J325" s="117">
        <f>VLOOKUP($A325+ROUND((COLUMN()-2)/24,5),АТС!$A$41:$F$784,6)+'Иные услуги '!$C$5+'РСТ РСО-А'!$K$6+'РСТ РСО-А'!$H$9</f>
        <v>3921.8390000000004</v>
      </c>
      <c r="K325" s="117">
        <f>VLOOKUP($A325+ROUND((COLUMN()-2)/24,5),АТС!$A$41:$F$784,6)+'Иные услуги '!$C$5+'РСТ РСО-А'!$K$6+'РСТ РСО-А'!$H$9</f>
        <v>3921.9090000000001</v>
      </c>
      <c r="L325" s="117">
        <f>VLOOKUP($A325+ROUND((COLUMN()-2)/24,5),АТС!$A$41:$F$784,6)+'Иные услуги '!$C$5+'РСТ РСО-А'!$K$6+'РСТ РСО-А'!$H$9</f>
        <v>3921.9790000000003</v>
      </c>
      <c r="M325" s="117">
        <f>VLOOKUP($A325+ROUND((COLUMN()-2)/24,5),АТС!$A$41:$F$784,6)+'Иные услуги '!$C$5+'РСТ РСО-А'!$K$6+'РСТ РСО-А'!$H$9</f>
        <v>3921.9690000000005</v>
      </c>
      <c r="N325" s="117">
        <f>VLOOKUP($A325+ROUND((COLUMN()-2)/24,5),АТС!$A$41:$F$784,6)+'Иные услуги '!$C$5+'РСТ РСО-А'!$K$6+'РСТ РСО-А'!$H$9</f>
        <v>3922.0090000000005</v>
      </c>
      <c r="O325" s="117">
        <f>VLOOKUP($A325+ROUND((COLUMN()-2)/24,5),АТС!$A$41:$F$784,6)+'Иные услуги '!$C$5+'РСТ РСО-А'!$K$6+'РСТ РСО-А'!$H$9</f>
        <v>3921.9290000000001</v>
      </c>
      <c r="P325" s="117">
        <f>VLOOKUP($A325+ROUND((COLUMN()-2)/24,5),АТС!$A$41:$F$784,6)+'Иные услуги '!$C$5+'РСТ РСО-А'!$K$6+'РСТ РСО-А'!$H$9</f>
        <v>3921.8890000000001</v>
      </c>
      <c r="Q325" s="117">
        <f>VLOOKUP($A325+ROUND((COLUMN()-2)/24,5),АТС!$A$41:$F$784,6)+'Иные услуги '!$C$5+'РСТ РСО-А'!$K$6+'РСТ РСО-А'!$H$9</f>
        <v>3921.8990000000003</v>
      </c>
      <c r="R325" s="117">
        <f>VLOOKUP($A325+ROUND((COLUMN()-2)/24,5),АТС!$A$41:$F$784,6)+'Иные услуги '!$C$5+'РСТ РСО-А'!$K$6+'РСТ РСО-А'!$H$9</f>
        <v>3921.9290000000001</v>
      </c>
      <c r="S325" s="117">
        <f>VLOOKUP($A325+ROUND((COLUMN()-2)/24,5),АТС!$A$41:$F$784,6)+'Иные услуги '!$C$5+'РСТ РСО-А'!$K$6+'РСТ РСО-А'!$H$9</f>
        <v>3922.0390000000002</v>
      </c>
      <c r="T325" s="117">
        <f>VLOOKUP($A325+ROUND((COLUMN()-2)/24,5),АТС!$A$41:$F$784,6)+'Иные услуги '!$C$5+'РСТ РСО-А'!$K$6+'РСТ РСО-А'!$H$9</f>
        <v>3922.0090000000005</v>
      </c>
      <c r="U325" s="117">
        <f>VLOOKUP($A325+ROUND((COLUMN()-2)/24,5),АТС!$A$41:$F$784,6)+'Иные услуги '!$C$5+'РСТ РСО-А'!$K$6+'РСТ РСО-А'!$H$9</f>
        <v>3922.0590000000002</v>
      </c>
      <c r="V325" s="117">
        <f>VLOOKUP($A325+ROUND((COLUMN()-2)/24,5),АТС!$A$41:$F$784,6)+'Иные услуги '!$C$5+'РСТ РСО-А'!$K$6+'РСТ РСО-А'!$H$9</f>
        <v>3921.8690000000001</v>
      </c>
      <c r="W325" s="117">
        <f>VLOOKUP($A325+ROUND((COLUMN()-2)/24,5),АТС!$A$41:$F$784,6)+'Иные услуги '!$C$5+'РСТ РСО-А'!$K$6+'РСТ РСО-А'!$H$9</f>
        <v>3921.6990000000001</v>
      </c>
      <c r="X325" s="117">
        <f>VLOOKUP($A325+ROUND((COLUMN()-2)/24,5),АТС!$A$41:$F$784,6)+'Иные услуги '!$C$5+'РСТ РСО-А'!$K$6+'РСТ РСО-А'!$H$9</f>
        <v>3921.3790000000004</v>
      </c>
      <c r="Y325" s="117">
        <f>VLOOKUP($A325+ROUND((COLUMN()-2)/24,5),АТС!$A$41:$F$784,6)+'Иные услуги '!$C$5+'РСТ РСО-А'!$K$6+'РСТ РСО-А'!$H$9</f>
        <v>3920.9190000000003</v>
      </c>
    </row>
    <row r="326" spans="1:25" x14ac:dyDescent="0.2">
      <c r="A326" s="66">
        <f t="shared" si="11"/>
        <v>43627</v>
      </c>
      <c r="B326" s="117">
        <f>VLOOKUP($A326+ROUND((COLUMN()-2)/24,5),АТС!$A$41:$F$784,6)+'Иные услуги '!$C$5+'РСТ РСО-А'!$K$6+'РСТ РСО-А'!$H$9</f>
        <v>3922.0590000000002</v>
      </c>
      <c r="C326" s="117">
        <f>VLOOKUP($A326+ROUND((COLUMN()-2)/24,5),АТС!$A$41:$F$784,6)+'Иные услуги '!$C$5+'РСТ РСО-А'!$K$6+'РСТ РСО-А'!$H$9</f>
        <v>3921.9490000000001</v>
      </c>
      <c r="D326" s="117">
        <f>VLOOKUP($A326+ROUND((COLUMN()-2)/24,5),АТС!$A$41:$F$784,6)+'Иные услуги '!$C$5+'РСТ РСО-А'!$K$6+'РСТ РСО-А'!$H$9</f>
        <v>3922.029</v>
      </c>
      <c r="E326" s="117">
        <f>VLOOKUP($A326+ROUND((COLUMN()-2)/24,5),АТС!$A$41:$F$784,6)+'Иные услуги '!$C$5+'РСТ РСО-А'!$K$6+'РСТ РСО-А'!$H$9</f>
        <v>3922.0990000000002</v>
      </c>
      <c r="F326" s="117">
        <f>VLOOKUP($A326+ROUND((COLUMN()-2)/24,5),АТС!$A$41:$F$784,6)+'Иные услуги '!$C$5+'РСТ РСО-А'!$K$6+'РСТ РСО-А'!$H$9</f>
        <v>3922.0090000000005</v>
      </c>
      <c r="G326" s="117">
        <f>VLOOKUP($A326+ROUND((COLUMN()-2)/24,5),АТС!$A$41:$F$784,6)+'Иные услуги '!$C$5+'РСТ РСО-А'!$K$6+'РСТ РСО-А'!$H$9</f>
        <v>3921.6290000000004</v>
      </c>
      <c r="H326" s="117">
        <f>VLOOKUP($A326+ROUND((COLUMN()-2)/24,5),АТС!$A$41:$F$784,6)+'Иные услуги '!$C$5+'РСТ РСО-А'!$K$6+'РСТ РСО-А'!$H$9</f>
        <v>3920.9590000000003</v>
      </c>
      <c r="I326" s="117">
        <f>VLOOKUP($A326+ROUND((COLUMN()-2)/24,5),АТС!$A$41:$F$784,6)+'Иные услуги '!$C$5+'РСТ РСО-А'!$K$6+'РСТ РСО-А'!$H$9</f>
        <v>3921.0490000000004</v>
      </c>
      <c r="J326" s="117">
        <f>VLOOKUP($A326+ROUND((COLUMN()-2)/24,5),АТС!$A$41:$F$784,6)+'Иные услуги '!$C$5+'РСТ РСО-А'!$K$6+'РСТ РСО-А'!$H$9</f>
        <v>3921.7590000000005</v>
      </c>
      <c r="K326" s="117">
        <f>VLOOKUP($A326+ROUND((COLUMN()-2)/24,5),АТС!$A$41:$F$784,6)+'Иные услуги '!$C$5+'РСТ РСО-А'!$K$6+'РСТ РСО-А'!$H$9</f>
        <v>3921.9090000000001</v>
      </c>
      <c r="L326" s="117">
        <f>VLOOKUP($A326+ROUND((COLUMN()-2)/24,5),АТС!$A$41:$F$784,6)+'Иные услуги '!$C$5+'РСТ РСО-А'!$K$6+'РСТ РСО-А'!$H$9</f>
        <v>3921.9590000000003</v>
      </c>
      <c r="M326" s="117">
        <f>VLOOKUP($A326+ROUND((COLUMN()-2)/24,5),АТС!$A$41:$F$784,6)+'Иные услуги '!$C$5+'РСТ РСО-А'!$K$6+'РСТ РСО-А'!$H$9</f>
        <v>3921.9990000000003</v>
      </c>
      <c r="N326" s="117">
        <f>VLOOKUP($A326+ROUND((COLUMN()-2)/24,5),АТС!$A$41:$F$784,6)+'Иные услуги '!$C$5+'РСТ РСО-А'!$K$6+'РСТ РСО-А'!$H$9</f>
        <v>3921.9190000000003</v>
      </c>
      <c r="O326" s="117">
        <f>VLOOKUP($A326+ROUND((COLUMN()-2)/24,5),АТС!$A$41:$F$784,6)+'Иные услуги '!$C$5+'РСТ РСО-А'!$K$6+'РСТ РСО-А'!$H$9</f>
        <v>3921.9090000000001</v>
      </c>
      <c r="P326" s="117">
        <f>VLOOKUP($A326+ROUND((COLUMN()-2)/24,5),АТС!$A$41:$F$784,6)+'Иные услуги '!$C$5+'РСТ РСО-А'!$K$6+'РСТ РСО-А'!$H$9</f>
        <v>3922.0190000000002</v>
      </c>
      <c r="Q326" s="117">
        <f>VLOOKUP($A326+ROUND((COLUMN()-2)/24,5),АТС!$A$41:$F$784,6)+'Иные услуги '!$C$5+'РСТ РСО-А'!$K$6+'РСТ РСО-А'!$H$9</f>
        <v>3922.0190000000002</v>
      </c>
      <c r="R326" s="117">
        <f>VLOOKUP($A326+ROUND((COLUMN()-2)/24,5),АТС!$A$41:$F$784,6)+'Иные услуги '!$C$5+'РСТ РСО-А'!$K$6+'РСТ РСО-А'!$H$9</f>
        <v>3922.0090000000005</v>
      </c>
      <c r="S326" s="117">
        <f>VLOOKUP($A326+ROUND((COLUMN()-2)/24,5),АТС!$A$41:$F$784,6)+'Иные услуги '!$C$5+'РСТ РСО-А'!$K$6+'РСТ РСО-А'!$H$9</f>
        <v>3921.9390000000003</v>
      </c>
      <c r="T326" s="117">
        <f>VLOOKUP($A326+ROUND((COLUMN()-2)/24,5),АТС!$A$41:$F$784,6)+'Иные услуги '!$C$5+'РСТ РСО-А'!$K$6+'РСТ РСО-А'!$H$9</f>
        <v>3921.8890000000001</v>
      </c>
      <c r="U326" s="117">
        <f>VLOOKUP($A326+ROUND((COLUMN()-2)/24,5),АТС!$A$41:$F$784,6)+'Иные услуги '!$C$5+'РСТ РСО-А'!$K$6+'РСТ РСО-А'!$H$9</f>
        <v>3921.9690000000005</v>
      </c>
      <c r="V326" s="117">
        <f>VLOOKUP($A326+ROUND((COLUMN()-2)/24,5),АТС!$A$41:$F$784,6)+'Иные услуги '!$C$5+'РСТ РСО-А'!$K$6+'РСТ РСО-А'!$H$9</f>
        <v>3921.779</v>
      </c>
      <c r="W326" s="117">
        <f>VLOOKUP($A326+ROUND((COLUMN()-2)/24,5),АТС!$A$41:$F$784,6)+'Иные услуги '!$C$5+'РСТ РСО-А'!$K$6+'РСТ РСО-А'!$H$9</f>
        <v>3921.4990000000003</v>
      </c>
      <c r="X326" s="117">
        <f>VLOOKUP($A326+ROUND((COLUMN()-2)/24,5),АТС!$A$41:$F$784,6)+'Иные услуги '!$C$5+'РСТ РСО-А'!$K$6+'РСТ РСО-А'!$H$9</f>
        <v>3921.3090000000002</v>
      </c>
      <c r="Y326" s="117">
        <f>VLOOKUP($A326+ROUND((COLUMN()-2)/24,5),АТС!$A$41:$F$784,6)+'Иные услуги '!$C$5+'РСТ РСО-А'!$K$6+'РСТ РСО-А'!$H$9</f>
        <v>3920.5490000000004</v>
      </c>
    </row>
    <row r="327" spans="1:25" x14ac:dyDescent="0.2">
      <c r="A327" s="66">
        <f t="shared" si="11"/>
        <v>43628</v>
      </c>
      <c r="B327" s="117">
        <f>VLOOKUP($A327+ROUND((COLUMN()-2)/24,5),АТС!$A$41:$F$784,6)+'Иные услуги '!$C$5+'РСТ РСО-А'!$K$6+'РСТ РСО-А'!$H$9</f>
        <v>3921.8890000000001</v>
      </c>
      <c r="C327" s="117">
        <f>VLOOKUP($A327+ROUND((COLUMN()-2)/24,5),АТС!$A$41:$F$784,6)+'Иные услуги '!$C$5+'РСТ РСО-А'!$K$6+'РСТ РСО-А'!$H$9</f>
        <v>3921.8990000000003</v>
      </c>
      <c r="D327" s="117">
        <f>VLOOKUP($A327+ROUND((COLUMN()-2)/24,5),АТС!$A$41:$F$784,6)+'Иные услуги '!$C$5+'РСТ РСО-А'!$K$6+'РСТ РСО-А'!$H$9</f>
        <v>3921.8690000000001</v>
      </c>
      <c r="E327" s="117">
        <f>VLOOKUP($A327+ROUND((COLUMN()-2)/24,5),АТС!$A$41:$F$784,6)+'Иные услуги '!$C$5+'РСТ РСО-А'!$K$6+'РСТ РСО-А'!$H$9</f>
        <v>3921.8490000000002</v>
      </c>
      <c r="F327" s="117">
        <f>VLOOKUP($A327+ROUND((COLUMN()-2)/24,5),АТС!$A$41:$F$784,6)+'Иные услуги '!$C$5+'РСТ РСО-А'!$K$6+'РСТ РСО-А'!$H$9</f>
        <v>3921.7290000000003</v>
      </c>
      <c r="G327" s="117">
        <f>VLOOKUP($A327+ROUND((COLUMN()-2)/24,5),АТС!$A$41:$F$784,6)+'Иные услуги '!$C$5+'РСТ РСО-А'!$K$6+'РСТ РСО-А'!$H$9</f>
        <v>3921.6690000000003</v>
      </c>
      <c r="H327" s="117">
        <f>VLOOKUP($A327+ROUND((COLUMN()-2)/24,5),АТС!$A$41:$F$784,6)+'Иные услуги '!$C$5+'РСТ РСО-А'!$K$6+'РСТ РСО-А'!$H$9</f>
        <v>3921.0090000000005</v>
      </c>
      <c r="I327" s="117">
        <f>VLOOKUP($A327+ROUND((COLUMN()-2)/24,5),АТС!$A$41:$F$784,6)+'Иные услуги '!$C$5+'РСТ РСО-А'!$K$6+'РСТ РСО-А'!$H$9</f>
        <v>3921.4990000000003</v>
      </c>
      <c r="J327" s="117">
        <f>VLOOKUP($A327+ROUND((COLUMN()-2)/24,5),АТС!$A$41:$F$784,6)+'Иные услуги '!$C$5+'РСТ РСО-А'!$K$6+'РСТ РСО-А'!$H$9</f>
        <v>3921.9590000000003</v>
      </c>
      <c r="K327" s="117">
        <f>VLOOKUP($A327+ROUND((COLUMN()-2)/24,5),АТС!$A$41:$F$784,6)+'Иные услуги '!$C$5+'РСТ РСО-А'!$K$6+'РСТ РСО-А'!$H$9</f>
        <v>3922.0490000000004</v>
      </c>
      <c r="L327" s="117">
        <f>VLOOKUP($A327+ROUND((COLUMN()-2)/24,5),АТС!$A$41:$F$784,6)+'Иные услуги '!$C$5+'РСТ РСО-А'!$K$6+'РСТ РСО-А'!$H$9</f>
        <v>3922.0390000000002</v>
      </c>
      <c r="M327" s="117">
        <f>VLOOKUP($A327+ROUND((COLUMN()-2)/24,5),АТС!$A$41:$F$784,6)+'Иные услуги '!$C$5+'РСТ РСО-А'!$K$6+'РСТ РСО-А'!$H$9</f>
        <v>3922.0390000000002</v>
      </c>
      <c r="N327" s="117">
        <f>VLOOKUP($A327+ROUND((COLUMN()-2)/24,5),АТС!$A$41:$F$784,6)+'Иные услуги '!$C$5+'РСТ РСО-А'!$K$6+'РСТ РСО-А'!$H$9</f>
        <v>3922.0390000000002</v>
      </c>
      <c r="O327" s="117">
        <f>VLOOKUP($A327+ROUND((COLUMN()-2)/24,5),АТС!$A$41:$F$784,6)+'Иные услуги '!$C$5+'РСТ РСО-А'!$K$6+'РСТ РСО-А'!$H$9</f>
        <v>3922.0490000000004</v>
      </c>
      <c r="P327" s="117">
        <f>VLOOKUP($A327+ROUND((COLUMN()-2)/24,5),АТС!$A$41:$F$784,6)+'Иные услуги '!$C$5+'РСТ РСО-А'!$K$6+'РСТ РСО-А'!$H$9</f>
        <v>3922.0490000000004</v>
      </c>
      <c r="Q327" s="117">
        <f>VLOOKUP($A327+ROUND((COLUMN()-2)/24,5),АТС!$A$41:$F$784,6)+'Иные услуги '!$C$5+'РСТ РСО-А'!$K$6+'РСТ РСО-А'!$H$9</f>
        <v>3922.0390000000002</v>
      </c>
      <c r="R327" s="117">
        <f>VLOOKUP($A327+ROUND((COLUMN()-2)/24,5),АТС!$A$41:$F$784,6)+'Иные услуги '!$C$5+'РСТ РСО-А'!$K$6+'РСТ РСО-А'!$H$9</f>
        <v>3922.029</v>
      </c>
      <c r="S327" s="117">
        <f>VLOOKUP($A327+ROUND((COLUMN()-2)/24,5),АТС!$A$41:$F$784,6)+'Иные услуги '!$C$5+'РСТ РСО-А'!$K$6+'РСТ РСО-А'!$H$9</f>
        <v>3921.9790000000003</v>
      </c>
      <c r="T327" s="117">
        <f>VLOOKUP($A327+ROUND((COLUMN()-2)/24,5),АТС!$A$41:$F$784,6)+'Иные услуги '!$C$5+'РСТ РСО-А'!$K$6+'РСТ РСО-А'!$H$9</f>
        <v>3921.9690000000005</v>
      </c>
      <c r="U327" s="117">
        <f>VLOOKUP($A327+ROUND((COLUMN()-2)/24,5),АТС!$A$41:$F$784,6)+'Иные услуги '!$C$5+'РСТ РСО-А'!$K$6+'РСТ РСО-А'!$H$9</f>
        <v>3922.0590000000002</v>
      </c>
      <c r="V327" s="117">
        <f>VLOOKUP($A327+ROUND((COLUMN()-2)/24,5),АТС!$A$41:$F$784,6)+'Иные услуги '!$C$5+'РСТ РСО-А'!$K$6+'РСТ РСО-А'!$H$9</f>
        <v>3921.8590000000004</v>
      </c>
      <c r="W327" s="117">
        <f>VLOOKUP($A327+ROUND((COLUMN()-2)/24,5),АТС!$A$41:$F$784,6)+'Иные услуги '!$C$5+'РСТ РСО-А'!$K$6+'РСТ РСО-А'!$H$9</f>
        <v>3921.6590000000001</v>
      </c>
      <c r="X327" s="117">
        <f>VLOOKUP($A327+ROUND((COLUMN()-2)/24,5),АТС!$A$41:$F$784,6)+'Иные услуги '!$C$5+'РСТ РСО-А'!$K$6+'РСТ РСО-А'!$H$9</f>
        <v>3921.3890000000001</v>
      </c>
      <c r="Y327" s="117">
        <f>VLOOKUP($A327+ROUND((COLUMN()-2)/24,5),АТС!$A$41:$F$784,6)+'Иные услуги '!$C$5+'РСТ РСО-А'!$K$6+'РСТ РСО-А'!$H$9</f>
        <v>3920.7290000000003</v>
      </c>
    </row>
    <row r="328" spans="1:25" x14ac:dyDescent="0.2">
      <c r="A328" s="66">
        <f t="shared" si="11"/>
        <v>43629</v>
      </c>
      <c r="B328" s="117">
        <f>VLOOKUP($A328+ROUND((COLUMN()-2)/24,5),АТС!$A$41:$F$784,6)+'Иные услуги '!$C$5+'РСТ РСО-А'!$K$6+'РСТ РСО-А'!$H$9</f>
        <v>3921.819</v>
      </c>
      <c r="C328" s="117">
        <f>VLOOKUP($A328+ROUND((COLUMN()-2)/24,5),АТС!$A$41:$F$784,6)+'Иные услуги '!$C$5+'РСТ РСО-А'!$K$6+'РСТ РСО-А'!$H$9</f>
        <v>3921.6590000000001</v>
      </c>
      <c r="D328" s="117">
        <f>VLOOKUP($A328+ROUND((COLUMN()-2)/24,5),АТС!$A$41:$F$784,6)+'Иные услуги '!$C$5+'РСТ РСО-А'!$K$6+'РСТ РСО-А'!$H$9</f>
        <v>3921.739</v>
      </c>
      <c r="E328" s="117">
        <f>VLOOKUP($A328+ROUND((COLUMN()-2)/24,5),АТС!$A$41:$F$784,6)+'Иные услуги '!$C$5+'РСТ РСО-А'!$K$6+'РСТ РСО-А'!$H$9</f>
        <v>3921.569</v>
      </c>
      <c r="F328" s="117">
        <f>VLOOKUP($A328+ROUND((COLUMN()-2)/24,5),АТС!$A$41:$F$784,6)+'Иные услуги '!$C$5+'РСТ РСО-А'!$K$6+'РСТ РСО-А'!$H$9</f>
        <v>3921.4490000000001</v>
      </c>
      <c r="G328" s="117">
        <f>VLOOKUP($A328+ROUND((COLUMN()-2)/24,5),АТС!$A$41:$F$784,6)+'Иные услуги '!$C$5+'РСТ РСО-А'!$K$6+'РСТ РСО-А'!$H$9</f>
        <v>3921.8090000000002</v>
      </c>
      <c r="H328" s="117">
        <f>VLOOKUP($A328+ROUND((COLUMN()-2)/24,5),АТС!$A$41:$F$784,6)+'Иные услуги '!$C$5+'РСТ РСО-А'!$K$6+'РСТ РСО-А'!$H$9</f>
        <v>3921.3690000000001</v>
      </c>
      <c r="I328" s="117">
        <f>VLOOKUP($A328+ROUND((COLUMN()-2)/24,5),АТС!$A$41:$F$784,6)+'Иные услуги '!$C$5+'РСТ РСО-А'!$K$6+'РСТ РСО-А'!$H$9</f>
        <v>3921.4990000000003</v>
      </c>
      <c r="J328" s="117">
        <f>VLOOKUP($A328+ROUND((COLUMN()-2)/24,5),АТС!$A$41:$F$784,6)+'Иные услуги '!$C$5+'РСТ РСО-А'!$K$6+'РСТ РСО-А'!$H$9</f>
        <v>3921.9690000000005</v>
      </c>
      <c r="K328" s="117">
        <f>VLOOKUP($A328+ROUND((COLUMN()-2)/24,5),АТС!$A$41:$F$784,6)+'Иные услуги '!$C$5+'РСТ РСО-А'!$K$6+'РСТ РСО-А'!$H$9</f>
        <v>3922.1590000000001</v>
      </c>
      <c r="L328" s="117">
        <f>VLOOKUP($A328+ROUND((COLUMN()-2)/24,5),АТС!$A$41:$F$784,6)+'Иные услуги '!$C$5+'РСТ РСО-А'!$K$6+'РСТ РСО-А'!$H$9</f>
        <v>3922.1590000000001</v>
      </c>
      <c r="M328" s="117">
        <f>VLOOKUP($A328+ROUND((COLUMN()-2)/24,5),АТС!$A$41:$F$784,6)+'Иные услуги '!$C$5+'РСТ РСО-А'!$K$6+'РСТ РСО-А'!$H$9</f>
        <v>3922.1890000000003</v>
      </c>
      <c r="N328" s="117">
        <f>VLOOKUP($A328+ROUND((COLUMN()-2)/24,5),АТС!$A$41:$F$784,6)+'Иные услуги '!$C$5+'РСТ РСО-А'!$K$6+'РСТ РСО-А'!$H$9</f>
        <v>3922.2090000000003</v>
      </c>
      <c r="O328" s="117">
        <f>VLOOKUP($A328+ROUND((COLUMN()-2)/24,5),АТС!$A$41:$F$784,6)+'Иные услуги '!$C$5+'РСТ РСО-А'!$K$6+'РСТ РСО-А'!$H$9</f>
        <v>3922.1990000000001</v>
      </c>
      <c r="P328" s="117">
        <f>VLOOKUP($A328+ROUND((COLUMN()-2)/24,5),АТС!$A$41:$F$784,6)+'Иные услуги '!$C$5+'РСТ РСО-А'!$K$6+'РСТ РСО-А'!$H$9</f>
        <v>3922.1790000000001</v>
      </c>
      <c r="Q328" s="117">
        <f>VLOOKUP($A328+ROUND((COLUMN()-2)/24,5),АТС!$A$41:$F$784,6)+'Иные услуги '!$C$5+'РСТ РСО-А'!$K$6+'РСТ РСО-А'!$H$9</f>
        <v>3922.1590000000001</v>
      </c>
      <c r="R328" s="117">
        <f>VLOOKUP($A328+ROUND((COLUMN()-2)/24,5),АТС!$A$41:$F$784,6)+'Иные услуги '!$C$5+'РСТ РСО-А'!$K$6+'РСТ РСО-А'!$H$9</f>
        <v>3922.1690000000003</v>
      </c>
      <c r="S328" s="117">
        <f>VLOOKUP($A328+ROUND((COLUMN()-2)/24,5),АТС!$A$41:$F$784,6)+'Иные услуги '!$C$5+'РСТ РСО-А'!$K$6+'РСТ РСО-А'!$H$9</f>
        <v>3922.1090000000004</v>
      </c>
      <c r="T328" s="117">
        <f>VLOOKUP($A328+ROUND((COLUMN()-2)/24,5),АТС!$A$41:$F$784,6)+'Иные услуги '!$C$5+'РСТ РСО-А'!$K$6+'РСТ РСО-А'!$H$9</f>
        <v>3922.1090000000004</v>
      </c>
      <c r="U328" s="117">
        <f>VLOOKUP($A328+ROUND((COLUMN()-2)/24,5),АТС!$A$41:$F$784,6)+'Иные услуги '!$C$5+'РСТ РСО-А'!$K$6+'РСТ РСО-А'!$H$9</f>
        <v>3922.1490000000003</v>
      </c>
      <c r="V328" s="117">
        <f>VLOOKUP($A328+ROUND((COLUMN()-2)/24,5),АТС!$A$41:$F$784,6)+'Иные услуги '!$C$5+'РСТ РСО-А'!$K$6+'РСТ РСО-А'!$H$9</f>
        <v>3921.9490000000001</v>
      </c>
      <c r="W328" s="117">
        <f>VLOOKUP($A328+ROUND((COLUMN()-2)/24,5),АТС!$A$41:$F$784,6)+'Иные услуги '!$C$5+'РСТ РСО-А'!$K$6+'РСТ РСО-А'!$H$9</f>
        <v>3921.9590000000003</v>
      </c>
      <c r="X328" s="117">
        <f>VLOOKUP($A328+ROUND((COLUMN()-2)/24,5),АТС!$A$41:$F$784,6)+'Иные услуги '!$C$5+'РСТ РСО-А'!$K$6+'РСТ РСО-А'!$H$9</f>
        <v>3921.7290000000003</v>
      </c>
      <c r="Y328" s="117">
        <f>VLOOKUP($A328+ROUND((COLUMN()-2)/24,5),АТС!$A$41:$F$784,6)+'Иные услуги '!$C$5+'РСТ РСО-А'!$K$6+'РСТ РСО-А'!$H$9</f>
        <v>3920.9990000000003</v>
      </c>
    </row>
    <row r="329" spans="1:25" x14ac:dyDescent="0.2">
      <c r="A329" s="66">
        <f t="shared" si="11"/>
        <v>43630</v>
      </c>
      <c r="B329" s="117">
        <f>VLOOKUP($A329+ROUND((COLUMN()-2)/24,5),АТС!$A$41:$F$784,6)+'Иные услуги '!$C$5+'РСТ РСО-А'!$K$6+'РСТ РСО-А'!$H$9</f>
        <v>3922.1290000000004</v>
      </c>
      <c r="C329" s="117">
        <f>VLOOKUP($A329+ROUND((COLUMN()-2)/24,5),АТС!$A$41:$F$784,6)+'Иные услуги '!$C$5+'РСТ РСО-А'!$K$6+'РСТ РСО-А'!$H$9</f>
        <v>3922.0490000000004</v>
      </c>
      <c r="D329" s="117">
        <f>VLOOKUP($A329+ROUND((COLUMN()-2)/24,5),АТС!$A$41:$F$784,6)+'Иные услуги '!$C$5+'РСТ РСО-А'!$K$6+'РСТ РСО-А'!$H$9</f>
        <v>3922.1090000000004</v>
      </c>
      <c r="E329" s="117">
        <f>VLOOKUP($A329+ROUND((COLUMN()-2)/24,5),АТС!$A$41:$F$784,6)+'Иные услуги '!$C$5+'РСТ РСО-А'!$K$6+'РСТ РСО-А'!$H$9</f>
        <v>3921.9690000000005</v>
      </c>
      <c r="F329" s="117">
        <f>VLOOKUP($A329+ROUND((COLUMN()-2)/24,5),АТС!$A$41:$F$784,6)+'Иные услуги '!$C$5+'РСТ РСО-А'!$K$6+'РСТ РСО-А'!$H$9</f>
        <v>3921.9390000000003</v>
      </c>
      <c r="G329" s="117">
        <f>VLOOKUP($A329+ROUND((COLUMN()-2)/24,5),АТС!$A$41:$F$784,6)+'Иные услуги '!$C$5+'РСТ РСО-А'!$K$6+'РСТ РСО-А'!$H$9</f>
        <v>3922.6690000000003</v>
      </c>
      <c r="H329" s="117">
        <f>VLOOKUP($A329+ROUND((COLUMN()-2)/24,5),АТС!$A$41:$F$784,6)+'Иные услуги '!$C$5+'РСТ РСО-А'!$K$6+'РСТ РСО-А'!$H$9</f>
        <v>3921.8890000000001</v>
      </c>
      <c r="I329" s="117">
        <f>VLOOKUP($A329+ROUND((COLUMN()-2)/24,5),АТС!$A$41:$F$784,6)+'Иные услуги '!$C$5+'РСТ РСО-А'!$K$6+'РСТ РСО-А'!$H$9</f>
        <v>3921.6790000000001</v>
      </c>
      <c r="J329" s="117">
        <f>VLOOKUP($A329+ROUND((COLUMN()-2)/24,5),АТС!$A$41:$F$784,6)+'Иные услуги '!$C$5+'РСТ РСО-А'!$K$6+'РСТ РСО-А'!$H$9</f>
        <v>3922.0490000000004</v>
      </c>
      <c r="K329" s="117">
        <f>VLOOKUP($A329+ROUND((COLUMN()-2)/24,5),АТС!$A$41:$F$784,6)+'Иные услуги '!$C$5+'РСТ РСО-А'!$K$6+'РСТ РСО-А'!$H$9</f>
        <v>3922.1990000000001</v>
      </c>
      <c r="L329" s="117">
        <f>VLOOKUP($A329+ROUND((COLUMN()-2)/24,5),АТС!$A$41:$F$784,6)+'Иные услуги '!$C$5+'РСТ РСО-А'!$K$6+'РСТ РСО-А'!$H$9</f>
        <v>3922.1890000000003</v>
      </c>
      <c r="M329" s="117">
        <f>VLOOKUP($A329+ROUND((COLUMN()-2)/24,5),АТС!$A$41:$F$784,6)+'Иные услуги '!$C$5+'РСТ РСО-А'!$K$6+'РСТ РСО-А'!$H$9</f>
        <v>3922.2290000000003</v>
      </c>
      <c r="N329" s="117">
        <f>VLOOKUP($A329+ROUND((COLUMN()-2)/24,5),АТС!$A$41:$F$784,6)+'Иные услуги '!$C$5+'РСТ РСО-А'!$K$6+'РСТ РСО-А'!$H$9</f>
        <v>3922.2290000000003</v>
      </c>
      <c r="O329" s="117">
        <f>VLOOKUP($A329+ROUND((COLUMN()-2)/24,5),АТС!$A$41:$F$784,6)+'Иные услуги '!$C$5+'РСТ РСО-А'!$K$6+'РСТ РСО-А'!$H$9</f>
        <v>3922.239</v>
      </c>
      <c r="P329" s="117">
        <f>VLOOKUP($A329+ROUND((COLUMN()-2)/24,5),АТС!$A$41:$F$784,6)+'Иные услуги '!$C$5+'РСТ РСО-А'!$K$6+'РСТ РСО-А'!$H$9</f>
        <v>3922.1990000000001</v>
      </c>
      <c r="Q329" s="117">
        <f>VLOOKUP($A329+ROUND((COLUMN()-2)/24,5),АТС!$A$41:$F$784,6)+'Иные услуги '!$C$5+'РСТ РСО-А'!$K$6+'РСТ РСО-А'!$H$9</f>
        <v>3922.1790000000001</v>
      </c>
      <c r="R329" s="117">
        <f>VLOOKUP($A329+ROUND((COLUMN()-2)/24,5),АТС!$A$41:$F$784,6)+'Иные услуги '!$C$5+'РСТ РСО-А'!$K$6+'РСТ РСО-А'!$H$9</f>
        <v>3922.1390000000001</v>
      </c>
      <c r="S329" s="117">
        <f>VLOOKUP($A329+ROUND((COLUMN()-2)/24,5),АТС!$A$41:$F$784,6)+'Иные услуги '!$C$5+'РСТ РСО-А'!$K$6+'РСТ РСО-А'!$H$9</f>
        <v>3922.0890000000004</v>
      </c>
      <c r="T329" s="117">
        <f>VLOOKUP($A329+ROUND((COLUMN()-2)/24,5),АТС!$A$41:$F$784,6)+'Иные услуги '!$C$5+'РСТ РСО-А'!$K$6+'РСТ РСО-А'!$H$9</f>
        <v>3922.0490000000004</v>
      </c>
      <c r="U329" s="117">
        <f>VLOOKUP($A329+ROUND((COLUMN()-2)/24,5),АТС!$A$41:$F$784,6)+'Иные услуги '!$C$5+'РСТ РСО-А'!$K$6+'РСТ РСО-А'!$H$9</f>
        <v>3922.1190000000001</v>
      </c>
      <c r="V329" s="117">
        <f>VLOOKUP($A329+ROUND((COLUMN()-2)/24,5),АТС!$A$41:$F$784,6)+'Иные услуги '!$C$5+'РСТ РСО-А'!$K$6+'РСТ РСО-А'!$H$9</f>
        <v>3921.9490000000001</v>
      </c>
      <c r="W329" s="117">
        <f>VLOOKUP($A329+ROUND((COLUMN()-2)/24,5),АТС!$A$41:$F$784,6)+'Иные услуги '!$C$5+'РСТ РСО-А'!$K$6+'РСТ РСО-А'!$H$9</f>
        <v>3921.9490000000001</v>
      </c>
      <c r="X329" s="117">
        <f>VLOOKUP($A329+ROUND((COLUMN()-2)/24,5),АТС!$A$41:$F$784,6)+'Иные услуги '!$C$5+'РСТ РСО-А'!$K$6+'РСТ РСО-А'!$H$9</f>
        <v>3921.6190000000001</v>
      </c>
      <c r="Y329" s="117">
        <f>VLOOKUP($A329+ROUND((COLUMN()-2)/24,5),АТС!$A$41:$F$784,6)+'Иные услуги '!$C$5+'РСТ РСО-А'!$K$6+'РСТ РСО-А'!$H$9</f>
        <v>3920.529</v>
      </c>
    </row>
    <row r="330" spans="1:25" x14ac:dyDescent="0.2">
      <c r="A330" s="66">
        <f t="shared" si="11"/>
        <v>43631</v>
      </c>
      <c r="B330" s="117">
        <f>VLOOKUP($A330+ROUND((COLUMN()-2)/24,5),АТС!$A$41:$F$784,6)+'Иные услуги '!$C$5+'РСТ РСО-А'!$K$6+'РСТ РСО-А'!$H$9</f>
        <v>3921.6990000000001</v>
      </c>
      <c r="C330" s="117">
        <f>VLOOKUP($A330+ROUND((COLUMN()-2)/24,5),АТС!$A$41:$F$784,6)+'Иные услуги '!$C$5+'РСТ РСО-А'!$K$6+'РСТ РСО-А'!$H$9</f>
        <v>3921.489</v>
      </c>
      <c r="D330" s="117">
        <f>VLOOKUP($A330+ROUND((COLUMN()-2)/24,5),АТС!$A$41:$F$784,6)+'Иные услуги '!$C$5+'РСТ РСО-А'!$K$6+'РСТ РСО-А'!$H$9</f>
        <v>3921.569</v>
      </c>
      <c r="E330" s="117">
        <f>VLOOKUP($A330+ROUND((COLUMN()-2)/24,5),АТС!$A$41:$F$784,6)+'Иные услуги '!$C$5+'РСТ РСО-А'!$K$6+'РСТ РСО-А'!$H$9</f>
        <v>3921.6290000000004</v>
      </c>
      <c r="F330" s="117">
        <f>VLOOKUP($A330+ROUND((COLUMN()-2)/24,5),АТС!$A$41:$F$784,6)+'Иные услуги '!$C$5+'РСТ РСО-А'!$K$6+'РСТ РСО-А'!$H$9</f>
        <v>3921.6790000000001</v>
      </c>
      <c r="G330" s="117">
        <f>VLOOKUP($A330+ROUND((COLUMN()-2)/24,5),АТС!$A$41:$F$784,6)+'Иные услуги '!$C$5+'РСТ РСО-А'!$K$6+'РСТ РСО-А'!$H$9</f>
        <v>3921.6690000000003</v>
      </c>
      <c r="H330" s="117">
        <f>VLOOKUP($A330+ROUND((COLUMN()-2)/24,5),АТС!$A$41:$F$784,6)+'Иные услуги '!$C$5+'РСТ РСО-А'!$K$6+'РСТ РСО-А'!$H$9</f>
        <v>3920.779</v>
      </c>
      <c r="I330" s="117">
        <f>VLOOKUP($A330+ROUND((COLUMN()-2)/24,5),АТС!$A$41:$F$784,6)+'Иные услуги '!$C$5+'РСТ РСО-А'!$K$6+'РСТ РСО-А'!$H$9</f>
        <v>3921.0790000000002</v>
      </c>
      <c r="J330" s="117">
        <f>VLOOKUP($A330+ROUND((COLUMN()-2)/24,5),АТС!$A$41:$F$784,6)+'Иные услуги '!$C$5+'РСТ РСО-А'!$K$6+'РСТ РСО-А'!$H$9</f>
        <v>3921.6390000000001</v>
      </c>
      <c r="K330" s="117">
        <f>VLOOKUP($A330+ROUND((COLUMN()-2)/24,5),АТС!$A$41:$F$784,6)+'Иные услуги '!$C$5+'РСТ РСО-А'!$K$6+'РСТ РСО-А'!$H$9</f>
        <v>3921.8890000000001</v>
      </c>
      <c r="L330" s="117">
        <f>VLOOKUP($A330+ROUND((COLUMN()-2)/24,5),АТС!$A$41:$F$784,6)+'Иные услуги '!$C$5+'РСТ РСО-А'!$K$6+'РСТ РСО-А'!$H$9</f>
        <v>3922.029</v>
      </c>
      <c r="M330" s="117">
        <f>VLOOKUP($A330+ROUND((COLUMN()-2)/24,5),АТС!$A$41:$F$784,6)+'Иные услуги '!$C$5+'РСТ РСО-А'!$K$6+'РСТ РСО-А'!$H$9</f>
        <v>3922.069</v>
      </c>
      <c r="N330" s="117">
        <f>VLOOKUP($A330+ROUND((COLUMN()-2)/24,5),АТС!$A$41:$F$784,6)+'Иные услуги '!$C$5+'РСТ РСО-А'!$K$6+'РСТ РСО-А'!$H$9</f>
        <v>3922.069</v>
      </c>
      <c r="O330" s="117">
        <f>VLOOKUP($A330+ROUND((COLUMN()-2)/24,5),АТС!$A$41:$F$784,6)+'Иные услуги '!$C$5+'РСТ РСО-А'!$K$6+'РСТ РСО-А'!$H$9</f>
        <v>3922.0590000000002</v>
      </c>
      <c r="P330" s="117">
        <f>VLOOKUP($A330+ROUND((COLUMN()-2)/24,5),АТС!$A$41:$F$784,6)+'Иные услуги '!$C$5+'РСТ РСО-А'!$K$6+'РСТ РСО-А'!$H$9</f>
        <v>3922.0390000000002</v>
      </c>
      <c r="Q330" s="117">
        <f>VLOOKUP($A330+ROUND((COLUMN()-2)/24,5),АТС!$A$41:$F$784,6)+'Иные услуги '!$C$5+'РСТ РСО-А'!$K$6+'РСТ РСО-А'!$H$9</f>
        <v>3922.0090000000005</v>
      </c>
      <c r="R330" s="117">
        <f>VLOOKUP($A330+ROUND((COLUMN()-2)/24,5),АТС!$A$41:$F$784,6)+'Иные услуги '!$C$5+'РСТ РСО-А'!$K$6+'РСТ РСО-А'!$H$9</f>
        <v>3921.9290000000001</v>
      </c>
      <c r="S330" s="117">
        <f>VLOOKUP($A330+ROUND((COLUMN()-2)/24,5),АТС!$A$41:$F$784,6)+'Иные услуги '!$C$5+'РСТ РСО-А'!$K$6+'РСТ РСО-А'!$H$9</f>
        <v>3921.9490000000001</v>
      </c>
      <c r="T330" s="117">
        <f>VLOOKUP($A330+ROUND((COLUMN()-2)/24,5),АТС!$A$41:$F$784,6)+'Иные услуги '!$C$5+'РСТ РСО-А'!$K$6+'РСТ РСО-А'!$H$9</f>
        <v>3921.9390000000003</v>
      </c>
      <c r="U330" s="117">
        <f>VLOOKUP($A330+ROUND((COLUMN()-2)/24,5),АТС!$A$41:$F$784,6)+'Иные услуги '!$C$5+'РСТ РСО-А'!$K$6+'РСТ РСО-А'!$H$9</f>
        <v>3921.9490000000001</v>
      </c>
      <c r="V330" s="117">
        <f>VLOOKUP($A330+ROUND((COLUMN()-2)/24,5),АТС!$A$41:$F$784,6)+'Иные услуги '!$C$5+'РСТ РСО-А'!$K$6+'РСТ РСО-А'!$H$9</f>
        <v>3921.6790000000001</v>
      </c>
      <c r="W330" s="117">
        <f>VLOOKUP($A330+ROUND((COLUMN()-2)/24,5),АТС!$A$41:$F$784,6)+'Иные услуги '!$C$5+'РСТ РСО-А'!$K$6+'РСТ РСО-А'!$H$9</f>
        <v>3921.5990000000002</v>
      </c>
      <c r="X330" s="117">
        <f>VLOOKUP($A330+ROUND((COLUMN()-2)/24,5),АТС!$A$41:$F$784,6)+'Иные услуги '!$C$5+'РСТ РСО-А'!$K$6+'РСТ РСО-А'!$H$9</f>
        <v>3920.9690000000005</v>
      </c>
      <c r="Y330" s="117">
        <f>VLOOKUP($A330+ROUND((COLUMN()-2)/24,5),АТС!$A$41:$F$784,6)+'Иные услуги '!$C$5+'РСТ РСО-А'!$K$6+'РСТ РСО-А'!$H$9</f>
        <v>3919.529</v>
      </c>
    </row>
    <row r="331" spans="1:25" s="77" customFormat="1" x14ac:dyDescent="0.25">
      <c r="A331" s="66">
        <f t="shared" si="11"/>
        <v>43632</v>
      </c>
      <c r="B331" s="117">
        <f>VLOOKUP($A331+ROUND((COLUMN()-2)/24,5),АТС!$A$41:$F$784,6)+'Иные услуги '!$C$5+'РСТ РСО-А'!$K$6+'РСТ РСО-А'!$H$9</f>
        <v>3921.3390000000004</v>
      </c>
      <c r="C331" s="117">
        <f>VLOOKUP($A331+ROUND((COLUMN()-2)/24,5),АТС!$A$41:$F$784,6)+'Иные услуги '!$C$5+'РСТ РСО-А'!$K$6+'РСТ РСО-А'!$H$9</f>
        <v>3921.2890000000002</v>
      </c>
      <c r="D331" s="117">
        <f>VLOOKUP($A331+ROUND((COLUMN()-2)/24,5),АТС!$A$41:$F$784,6)+'Иные услуги '!$C$5+'РСТ РСО-А'!$K$6+'РСТ РСО-А'!$H$9</f>
        <v>3921.4790000000003</v>
      </c>
      <c r="E331" s="117">
        <f>VLOOKUP($A331+ROUND((COLUMN()-2)/24,5),АТС!$A$41:$F$784,6)+'Иные услуги '!$C$5+'РСТ РСО-А'!$K$6+'РСТ РСО-А'!$H$9</f>
        <v>3921.5390000000002</v>
      </c>
      <c r="F331" s="117">
        <f>VLOOKUP($A331+ROUND((COLUMN()-2)/24,5),АТС!$A$41:$F$784,6)+'Иные услуги '!$C$5+'РСТ РСО-А'!$K$6+'РСТ РСО-А'!$H$9</f>
        <v>3921.3490000000002</v>
      </c>
      <c r="G331" s="117">
        <f>VLOOKUP($A331+ROUND((COLUMN()-2)/24,5),АТС!$A$41:$F$784,6)+'Иные услуги '!$C$5+'РСТ РСО-А'!$K$6+'РСТ РСО-А'!$H$9</f>
        <v>3922.5790000000002</v>
      </c>
      <c r="H331" s="117">
        <f>VLOOKUP($A331+ROUND((COLUMN()-2)/24,5),АТС!$A$41:$F$784,6)+'Иные услуги '!$C$5+'РСТ РСО-А'!$K$6+'РСТ РСО-А'!$H$9</f>
        <v>3922.4690000000005</v>
      </c>
      <c r="I331" s="117">
        <f>VLOOKUP($A331+ROUND((COLUMN()-2)/24,5),АТС!$A$41:$F$784,6)+'Иные услуги '!$C$5+'РСТ РСО-А'!$K$6+'РСТ РСО-А'!$H$9</f>
        <v>3921.2490000000003</v>
      </c>
      <c r="J331" s="117">
        <f>VLOOKUP($A331+ROUND((COLUMN()-2)/24,5),АТС!$A$41:$F$784,6)+'Иные услуги '!$C$5+'РСТ РСО-А'!$K$6+'РСТ РСО-А'!$H$9</f>
        <v>3921.6590000000001</v>
      </c>
      <c r="K331" s="117">
        <f>VLOOKUP($A331+ROUND((COLUMN()-2)/24,5),АТС!$A$41:$F$784,6)+'Иные услуги '!$C$5+'РСТ РСО-А'!$K$6+'РСТ РСО-А'!$H$9</f>
        <v>3921.8490000000002</v>
      </c>
      <c r="L331" s="117">
        <f>VLOOKUP($A331+ROUND((COLUMN()-2)/24,5),АТС!$A$41:$F$784,6)+'Иные услуги '!$C$5+'РСТ РСО-А'!$K$6+'РСТ РСО-А'!$H$9</f>
        <v>3921.9490000000001</v>
      </c>
      <c r="M331" s="117">
        <f>VLOOKUP($A331+ROUND((COLUMN()-2)/24,5),АТС!$A$41:$F$784,6)+'Иные услуги '!$C$5+'РСТ РСО-А'!$K$6+'РСТ РСО-А'!$H$9</f>
        <v>3921.9790000000003</v>
      </c>
      <c r="N331" s="117">
        <f>VLOOKUP($A331+ROUND((COLUMN()-2)/24,5),АТС!$A$41:$F$784,6)+'Иные услуги '!$C$5+'РСТ РСО-А'!$K$6+'РСТ РСО-А'!$H$9</f>
        <v>3921.9790000000003</v>
      </c>
      <c r="O331" s="117">
        <f>VLOOKUP($A331+ROUND((COLUMN()-2)/24,5),АТС!$A$41:$F$784,6)+'Иные услуги '!$C$5+'РСТ РСО-А'!$K$6+'РСТ РСО-А'!$H$9</f>
        <v>3921.9690000000005</v>
      </c>
      <c r="P331" s="117">
        <f>VLOOKUP($A331+ROUND((COLUMN()-2)/24,5),АТС!$A$41:$F$784,6)+'Иные услуги '!$C$5+'РСТ РСО-А'!$K$6+'РСТ РСО-А'!$H$9</f>
        <v>3921.9690000000005</v>
      </c>
      <c r="Q331" s="117">
        <f>VLOOKUP($A331+ROUND((COLUMN()-2)/24,5),АТС!$A$41:$F$784,6)+'Иные услуги '!$C$5+'РСТ РСО-А'!$K$6+'РСТ РСО-А'!$H$9</f>
        <v>3921.9190000000003</v>
      </c>
      <c r="R331" s="117">
        <f>VLOOKUP($A331+ROUND((COLUMN()-2)/24,5),АТС!$A$41:$F$784,6)+'Иные услуги '!$C$5+'РСТ РСО-А'!$K$6+'РСТ РСО-А'!$H$9</f>
        <v>3921.8890000000001</v>
      </c>
      <c r="S331" s="117">
        <f>VLOOKUP($A331+ROUND((COLUMN()-2)/24,5),АТС!$A$41:$F$784,6)+'Иные услуги '!$C$5+'РСТ РСО-А'!$K$6+'РСТ РСО-А'!$H$9</f>
        <v>3921.8990000000003</v>
      </c>
      <c r="T331" s="117">
        <f>VLOOKUP($A331+ROUND((COLUMN()-2)/24,5),АТС!$A$41:$F$784,6)+'Иные услуги '!$C$5+'РСТ РСО-А'!$K$6+'РСТ РСО-А'!$H$9</f>
        <v>3921.9190000000003</v>
      </c>
      <c r="U331" s="117">
        <f>VLOOKUP($A331+ROUND((COLUMN()-2)/24,5),АТС!$A$41:$F$784,6)+'Иные услуги '!$C$5+'РСТ РСО-А'!$K$6+'РСТ РСО-А'!$H$9</f>
        <v>3921.9390000000003</v>
      </c>
      <c r="V331" s="117">
        <f>VLOOKUP($A331+ROUND((COLUMN()-2)/24,5),АТС!$A$41:$F$784,6)+'Иные услуги '!$C$5+'РСТ РСО-А'!$K$6+'РСТ РСО-А'!$H$9</f>
        <v>3921.5790000000002</v>
      </c>
      <c r="W331" s="117">
        <f>VLOOKUP($A331+ROUND((COLUMN()-2)/24,5),АТС!$A$41:$F$784,6)+'Иные услуги '!$C$5+'РСТ РСО-А'!$K$6+'РСТ РСО-А'!$H$9</f>
        <v>3921.5790000000002</v>
      </c>
      <c r="X331" s="117">
        <f>VLOOKUP($A331+ROUND((COLUMN()-2)/24,5),АТС!$A$41:$F$784,6)+'Иные услуги '!$C$5+'РСТ РСО-А'!$K$6+'РСТ РСО-А'!$H$9</f>
        <v>3920.9490000000001</v>
      </c>
      <c r="Y331" s="117">
        <f>VLOOKUP($A331+ROUND((COLUMN()-2)/24,5),АТС!$A$41:$F$784,6)+'Иные услуги '!$C$5+'РСТ РСО-А'!$K$6+'РСТ РСО-А'!$H$9</f>
        <v>3919.3590000000004</v>
      </c>
    </row>
    <row r="332" spans="1:25" x14ac:dyDescent="0.2">
      <c r="A332" s="66">
        <f t="shared" si="11"/>
        <v>43633</v>
      </c>
      <c r="B332" s="117">
        <f>VLOOKUP($A332+ROUND((COLUMN()-2)/24,5),АТС!$A$41:$F$784,6)+'Иные услуги '!$C$5+'РСТ РСО-А'!$K$6+'РСТ РСО-А'!$H$9</f>
        <v>3921.4990000000003</v>
      </c>
      <c r="C332" s="117">
        <f>VLOOKUP($A332+ROUND((COLUMN()-2)/24,5),АТС!$A$41:$F$784,6)+'Иные услуги '!$C$5+'РСТ РСО-А'!$K$6+'РСТ РСО-А'!$H$9</f>
        <v>3921.3390000000004</v>
      </c>
      <c r="D332" s="117">
        <f>VLOOKUP($A332+ROUND((COLUMN()-2)/24,5),АТС!$A$41:$F$784,6)+'Иные услуги '!$C$5+'РСТ РСО-А'!$K$6+'РСТ РСО-А'!$H$9</f>
        <v>3921.3790000000004</v>
      </c>
      <c r="E332" s="117">
        <f>VLOOKUP($A332+ROUND((COLUMN()-2)/24,5),АТС!$A$41:$F$784,6)+'Иные услуги '!$C$5+'РСТ РСО-А'!$K$6+'РСТ РСО-А'!$H$9</f>
        <v>3921.5390000000002</v>
      </c>
      <c r="F332" s="117">
        <f>VLOOKUP($A332+ROUND((COLUMN()-2)/24,5),АТС!$A$41:$F$784,6)+'Иные услуги '!$C$5+'РСТ РСО-А'!$K$6+'РСТ РСО-А'!$H$9</f>
        <v>3921.7990000000004</v>
      </c>
      <c r="G332" s="117">
        <f>VLOOKUP($A332+ROUND((COLUMN()-2)/24,5),АТС!$A$41:$F$784,6)+'Иные услуги '!$C$5+'РСТ РСО-А'!$K$6+'РСТ РСО-А'!$H$9</f>
        <v>3921.8090000000002</v>
      </c>
      <c r="H332" s="117">
        <f>VLOOKUP($A332+ROUND((COLUMN()-2)/24,5),АТС!$A$41:$F$784,6)+'Иные услуги '!$C$5+'РСТ РСО-А'!$K$6+'РСТ РСО-А'!$H$9</f>
        <v>3921.239</v>
      </c>
      <c r="I332" s="117">
        <f>VLOOKUP($A332+ROUND((COLUMN()-2)/24,5),АТС!$A$41:$F$784,6)+'Иные услуги '!$C$5+'РСТ РСО-А'!$K$6+'РСТ РСО-А'!$H$9</f>
        <v>3921.4790000000003</v>
      </c>
      <c r="J332" s="117">
        <f>VLOOKUP($A332+ROUND((COLUMN()-2)/24,5),АТС!$A$41:$F$784,6)+'Иные услуги '!$C$5+'РСТ РСО-А'!$K$6+'РСТ РСО-А'!$H$9</f>
        <v>3921.9190000000003</v>
      </c>
      <c r="K332" s="117">
        <f>VLOOKUP($A332+ROUND((COLUMN()-2)/24,5),АТС!$A$41:$F$784,6)+'Иные услуги '!$C$5+'РСТ РСО-А'!$K$6+'РСТ РСО-А'!$H$9</f>
        <v>3922.0790000000002</v>
      </c>
      <c r="L332" s="117">
        <f>VLOOKUP($A332+ROUND((COLUMN()-2)/24,5),АТС!$A$41:$F$784,6)+'Иные услуги '!$C$5+'РСТ РСО-А'!$K$6+'РСТ РСО-А'!$H$9</f>
        <v>3922.1790000000001</v>
      </c>
      <c r="M332" s="117">
        <f>VLOOKUP($A332+ROUND((COLUMN()-2)/24,5),АТС!$A$41:$F$784,6)+'Иные услуги '!$C$5+'РСТ РСО-А'!$K$6+'РСТ РСО-А'!$H$9</f>
        <v>3922.1890000000003</v>
      </c>
      <c r="N332" s="117">
        <f>VLOOKUP($A332+ROUND((COLUMN()-2)/24,5),АТС!$A$41:$F$784,6)+'Иные услуги '!$C$5+'РСТ РСО-А'!$K$6+'РСТ РСО-А'!$H$9</f>
        <v>3922.1590000000001</v>
      </c>
      <c r="O332" s="117">
        <f>VLOOKUP($A332+ROUND((COLUMN()-2)/24,5),АТС!$A$41:$F$784,6)+'Иные услуги '!$C$5+'РСТ РСО-А'!$K$6+'РСТ РСО-А'!$H$9</f>
        <v>3922.1590000000001</v>
      </c>
      <c r="P332" s="117">
        <f>VLOOKUP($A332+ROUND((COLUMN()-2)/24,5),АТС!$A$41:$F$784,6)+'Иные услуги '!$C$5+'РСТ РСО-А'!$K$6+'РСТ РСО-А'!$H$9</f>
        <v>3922.1490000000003</v>
      </c>
      <c r="Q332" s="117">
        <f>VLOOKUP($A332+ROUND((COLUMN()-2)/24,5),АТС!$A$41:$F$784,6)+'Иные услуги '!$C$5+'РСТ РСО-А'!$K$6+'РСТ РСО-А'!$H$9</f>
        <v>3922.1990000000001</v>
      </c>
      <c r="R332" s="117">
        <f>VLOOKUP($A332+ROUND((COLUMN()-2)/24,5),АТС!$A$41:$F$784,6)+'Иные услуги '!$C$5+'РСТ РСО-А'!$K$6+'РСТ РСО-А'!$H$9</f>
        <v>3922.1890000000003</v>
      </c>
      <c r="S332" s="117">
        <f>VLOOKUP($A332+ROUND((COLUMN()-2)/24,5),АТС!$A$41:$F$784,6)+'Иные услуги '!$C$5+'РСТ РСО-А'!$K$6+'РСТ РСО-А'!$H$9</f>
        <v>3922.1590000000001</v>
      </c>
      <c r="T332" s="117">
        <f>VLOOKUP($A332+ROUND((COLUMN()-2)/24,5),АТС!$A$41:$F$784,6)+'Иные услуги '!$C$5+'РСТ РСО-А'!$K$6+'РСТ РСО-А'!$H$9</f>
        <v>3922.1890000000003</v>
      </c>
      <c r="U332" s="117">
        <f>VLOOKUP($A332+ROUND((COLUMN()-2)/24,5),АТС!$A$41:$F$784,6)+'Иные услуги '!$C$5+'РСТ РСО-А'!$K$6+'РСТ РСО-А'!$H$9</f>
        <v>3922.1590000000001</v>
      </c>
      <c r="V332" s="117">
        <f>VLOOKUP($A332+ROUND((COLUMN()-2)/24,5),АТС!$A$41:$F$784,6)+'Иные услуги '!$C$5+'РСТ РСО-А'!$K$6+'РСТ РСО-А'!$H$9</f>
        <v>3921.7690000000002</v>
      </c>
      <c r="W332" s="117">
        <f>VLOOKUP($A332+ROUND((COLUMN()-2)/24,5),АТС!$A$41:$F$784,6)+'Иные услуги '!$C$5+'РСТ РСО-А'!$K$6+'РСТ РСО-А'!$H$9</f>
        <v>3921.7190000000005</v>
      </c>
      <c r="X332" s="117">
        <f>VLOOKUP($A332+ROUND((COLUMN()-2)/24,5),АТС!$A$41:$F$784,6)+'Иные услуги '!$C$5+'РСТ РСО-А'!$K$6+'РСТ РСО-А'!$H$9</f>
        <v>3921.2290000000003</v>
      </c>
      <c r="Y332" s="117">
        <f>VLOOKUP($A332+ROUND((COLUMN()-2)/24,5),АТС!$A$41:$F$784,6)+'Иные услуги '!$C$5+'РСТ РСО-А'!$K$6+'РСТ РСО-А'!$H$9</f>
        <v>3920.069</v>
      </c>
    </row>
    <row r="333" spans="1:25" x14ac:dyDescent="0.2">
      <c r="A333" s="66">
        <f t="shared" si="11"/>
        <v>43634</v>
      </c>
      <c r="B333" s="117">
        <f>VLOOKUP($A333+ROUND((COLUMN()-2)/24,5),АТС!$A$41:$F$784,6)+'Иные услуги '!$C$5+'РСТ РСО-А'!$K$6+'РСТ РСО-А'!$H$9</f>
        <v>3921.8290000000002</v>
      </c>
      <c r="C333" s="117">
        <f>VLOOKUP($A333+ROUND((COLUMN()-2)/24,5),АТС!$A$41:$F$784,6)+'Иные услуги '!$C$5+'РСТ РСО-А'!$K$6+'РСТ РСО-А'!$H$9</f>
        <v>3921.6890000000003</v>
      </c>
      <c r="D333" s="117">
        <f>VLOOKUP($A333+ROUND((COLUMN()-2)/24,5),АТС!$A$41:$F$784,6)+'Иные услуги '!$C$5+'РСТ РСО-А'!$K$6+'РСТ РСО-А'!$H$9</f>
        <v>3921.6390000000001</v>
      </c>
      <c r="E333" s="117">
        <f>VLOOKUP($A333+ROUND((COLUMN()-2)/24,5),АТС!$A$41:$F$784,6)+'Иные услуги '!$C$5+'РСТ РСО-А'!$K$6+'РСТ РСО-А'!$H$9</f>
        <v>3921.6590000000001</v>
      </c>
      <c r="F333" s="117">
        <f>VLOOKUP($A333+ROUND((COLUMN()-2)/24,5),АТС!$A$41:$F$784,6)+'Иные услуги '!$C$5+'РСТ РСО-А'!$K$6+'РСТ РСО-А'!$H$9</f>
        <v>3921.779</v>
      </c>
      <c r="G333" s="117">
        <f>VLOOKUP($A333+ROUND((COLUMN()-2)/24,5),АТС!$A$41:$F$784,6)+'Иные услуги '!$C$5+'РСТ РСО-А'!$K$6+'РСТ РСО-А'!$H$9</f>
        <v>3921.6190000000001</v>
      </c>
      <c r="H333" s="117">
        <f>VLOOKUP($A333+ROUND((COLUMN()-2)/24,5),АТС!$A$41:$F$784,6)+'Иные услуги '!$C$5+'РСТ РСО-А'!$K$6+'РСТ РСО-А'!$H$9</f>
        <v>3921.239</v>
      </c>
      <c r="I333" s="117">
        <f>VLOOKUP($A333+ROUND((COLUMN()-2)/24,5),АТС!$A$41:$F$784,6)+'Иные услуги '!$C$5+'РСТ РСО-А'!$K$6+'РСТ РСО-А'!$H$9</f>
        <v>3921.5590000000002</v>
      </c>
      <c r="J333" s="117">
        <f>VLOOKUP($A333+ROUND((COLUMN()-2)/24,5),АТС!$A$41:$F$784,6)+'Иные услуги '!$C$5+'РСТ РСО-А'!$K$6+'РСТ РСО-А'!$H$9</f>
        <v>3921.8990000000003</v>
      </c>
      <c r="K333" s="117">
        <f>VLOOKUP($A333+ROUND((COLUMN()-2)/24,5),АТС!$A$41:$F$784,6)+'Иные услуги '!$C$5+'РСТ РСО-А'!$K$6+'РСТ РСО-А'!$H$9</f>
        <v>3921.8790000000004</v>
      </c>
      <c r="L333" s="117">
        <f>VLOOKUP($A333+ROUND((COLUMN()-2)/24,5),АТС!$A$41:$F$784,6)+'Иные услуги '!$C$5+'РСТ РСО-А'!$K$6+'РСТ РСО-А'!$H$9</f>
        <v>3921.9490000000001</v>
      </c>
      <c r="M333" s="117">
        <f>VLOOKUP($A333+ROUND((COLUMN()-2)/24,5),АТС!$A$41:$F$784,6)+'Иные услуги '!$C$5+'РСТ РСО-А'!$K$6+'РСТ РСО-А'!$H$9</f>
        <v>3921.9490000000001</v>
      </c>
      <c r="N333" s="117">
        <f>VLOOKUP($A333+ROUND((COLUMN()-2)/24,5),АТС!$A$41:$F$784,6)+'Иные услуги '!$C$5+'РСТ РСО-А'!$K$6+'РСТ РСО-А'!$H$9</f>
        <v>3921.9490000000001</v>
      </c>
      <c r="O333" s="117">
        <f>VLOOKUP($A333+ROUND((COLUMN()-2)/24,5),АТС!$A$41:$F$784,6)+'Иные услуги '!$C$5+'РСТ РСО-А'!$K$6+'РСТ РСО-А'!$H$9</f>
        <v>3921.9690000000005</v>
      </c>
      <c r="P333" s="117">
        <f>VLOOKUP($A333+ROUND((COLUMN()-2)/24,5),АТС!$A$41:$F$784,6)+'Иные услуги '!$C$5+'РСТ РСО-А'!$K$6+'РСТ РСО-А'!$H$9</f>
        <v>3921.9690000000005</v>
      </c>
      <c r="Q333" s="117">
        <f>VLOOKUP($A333+ROUND((COLUMN()-2)/24,5),АТС!$A$41:$F$784,6)+'Иные услуги '!$C$5+'РСТ РСО-А'!$K$6+'РСТ РСО-А'!$H$9</f>
        <v>3921.9990000000003</v>
      </c>
      <c r="R333" s="117">
        <f>VLOOKUP($A333+ROUND((COLUMN()-2)/24,5),АТС!$A$41:$F$784,6)+'Иные услуги '!$C$5+'РСТ РСО-А'!$K$6+'РСТ РСО-А'!$H$9</f>
        <v>3921.9690000000005</v>
      </c>
      <c r="S333" s="117">
        <f>VLOOKUP($A333+ROUND((COLUMN()-2)/24,5),АТС!$A$41:$F$784,6)+'Иные услуги '!$C$5+'РСТ РСО-А'!$K$6+'РСТ РСО-А'!$H$9</f>
        <v>3921.9090000000001</v>
      </c>
      <c r="T333" s="117">
        <f>VLOOKUP($A333+ROUND((COLUMN()-2)/24,5),АТС!$A$41:$F$784,6)+'Иные услуги '!$C$5+'РСТ РСО-А'!$K$6+'РСТ РСО-А'!$H$9</f>
        <v>3921.9090000000001</v>
      </c>
      <c r="U333" s="117">
        <f>VLOOKUP($A333+ROUND((COLUMN()-2)/24,5),АТС!$A$41:$F$784,6)+'Иные услуги '!$C$5+'РСТ РСО-А'!$K$6+'РСТ РСО-А'!$H$9</f>
        <v>3921.8690000000001</v>
      </c>
      <c r="V333" s="117">
        <f>VLOOKUP($A333+ROUND((COLUMN()-2)/24,5),АТС!$A$41:$F$784,6)+'Иные услуги '!$C$5+'РСТ РСО-А'!$K$6+'РСТ РСО-А'!$H$9</f>
        <v>3921.239</v>
      </c>
      <c r="W333" s="117">
        <f>VLOOKUP($A333+ROUND((COLUMN()-2)/24,5),АТС!$A$41:$F$784,6)+'Иные услуги '!$C$5+'РСТ РСО-А'!$K$6+'РСТ РСО-А'!$H$9</f>
        <v>3921.0190000000002</v>
      </c>
      <c r="X333" s="117">
        <f>VLOOKUP($A333+ROUND((COLUMN()-2)/24,5),АТС!$A$41:$F$784,6)+'Иные услуги '!$C$5+'РСТ РСО-А'!$K$6+'РСТ РСО-А'!$H$9</f>
        <v>3920.6590000000001</v>
      </c>
      <c r="Y333" s="117">
        <f>VLOOKUP($A333+ROUND((COLUMN()-2)/24,5),АТС!$A$41:$F$784,6)+'Иные услуги '!$C$5+'РСТ РСО-А'!$K$6+'РСТ РСО-А'!$H$9</f>
        <v>3919.489</v>
      </c>
    </row>
    <row r="334" spans="1:25" x14ac:dyDescent="0.2">
      <c r="A334" s="66">
        <f t="shared" si="11"/>
        <v>43635</v>
      </c>
      <c r="B334" s="117">
        <f>VLOOKUP($A334+ROUND((COLUMN()-2)/24,5),АТС!$A$41:$F$784,6)+'Иные услуги '!$C$5+'РСТ РСО-А'!$K$6+'РСТ РСО-А'!$H$9</f>
        <v>3921.8490000000002</v>
      </c>
      <c r="C334" s="117">
        <f>VLOOKUP($A334+ROUND((COLUMN()-2)/24,5),АТС!$A$41:$F$784,6)+'Иные услуги '!$C$5+'РСТ РСО-А'!$K$6+'РСТ РСО-А'!$H$9</f>
        <v>3921.7290000000003</v>
      </c>
      <c r="D334" s="117">
        <f>VLOOKUP($A334+ROUND((COLUMN()-2)/24,5),АТС!$A$41:$F$784,6)+'Иные услуги '!$C$5+'РСТ РСО-А'!$K$6+'РСТ РСО-А'!$H$9</f>
        <v>3921.819</v>
      </c>
      <c r="E334" s="117">
        <f>VLOOKUP($A334+ROUND((COLUMN()-2)/24,5),АТС!$A$41:$F$784,6)+'Иные услуги '!$C$5+'РСТ РСО-А'!$K$6+'РСТ РСО-А'!$H$9</f>
        <v>3921.8690000000001</v>
      </c>
      <c r="F334" s="117">
        <f>VLOOKUP($A334+ROUND((COLUMN()-2)/24,5),АТС!$A$41:$F$784,6)+'Иные услуги '!$C$5+'РСТ РСО-А'!$K$6+'РСТ РСО-А'!$H$9</f>
        <v>3922.7890000000002</v>
      </c>
      <c r="G334" s="117">
        <f>VLOOKUP($A334+ROUND((COLUMN()-2)/24,5),АТС!$A$41:$F$784,6)+'Иные услуги '!$C$5+'РСТ РСО-А'!$K$6+'РСТ РСО-А'!$H$9</f>
        <v>3922.7890000000002</v>
      </c>
      <c r="H334" s="117">
        <f>VLOOKUP($A334+ROUND((COLUMN()-2)/24,5),АТС!$A$41:$F$784,6)+'Иные услуги '!$C$5+'РСТ РСО-А'!$K$6+'РСТ РСО-А'!$H$9</f>
        <v>3921.0990000000002</v>
      </c>
      <c r="I334" s="117">
        <f>VLOOKUP($A334+ROUND((COLUMN()-2)/24,5),АТС!$A$41:$F$784,6)+'Иные услуги '!$C$5+'РСТ РСО-А'!$K$6+'РСТ РСО-А'!$H$9</f>
        <v>3921.4390000000003</v>
      </c>
      <c r="J334" s="117">
        <f>VLOOKUP($A334+ROUND((COLUMN()-2)/24,5),АТС!$A$41:$F$784,6)+'Иные услуги '!$C$5+'РСТ РСО-А'!$K$6+'РСТ РСО-А'!$H$9</f>
        <v>3921.7890000000002</v>
      </c>
      <c r="K334" s="117">
        <f>VLOOKUP($A334+ROUND((COLUMN()-2)/24,5),АТС!$A$41:$F$784,6)+'Иные услуги '!$C$5+'РСТ РСО-А'!$K$6+'РСТ РСО-А'!$H$9</f>
        <v>3921.9290000000001</v>
      </c>
      <c r="L334" s="117">
        <f>VLOOKUP($A334+ROUND((COLUMN()-2)/24,5),АТС!$A$41:$F$784,6)+'Иные услуги '!$C$5+'РСТ РСО-А'!$K$6+'РСТ РСО-А'!$H$9</f>
        <v>3922.0090000000005</v>
      </c>
      <c r="M334" s="117">
        <f>VLOOKUP($A334+ROUND((COLUMN()-2)/24,5),АТС!$A$41:$F$784,6)+'Иные услуги '!$C$5+'РСТ РСО-А'!$K$6+'РСТ РСО-А'!$H$9</f>
        <v>3922.0190000000002</v>
      </c>
      <c r="N334" s="117">
        <f>VLOOKUP($A334+ROUND((COLUMN()-2)/24,5),АТС!$A$41:$F$784,6)+'Иные услуги '!$C$5+'РСТ РСО-А'!$K$6+'РСТ РСО-А'!$H$9</f>
        <v>3922.0090000000005</v>
      </c>
      <c r="O334" s="117">
        <f>VLOOKUP($A334+ROUND((COLUMN()-2)/24,5),АТС!$A$41:$F$784,6)+'Иные услуги '!$C$5+'РСТ РСО-А'!$K$6+'РСТ РСО-А'!$H$9</f>
        <v>3922.0090000000005</v>
      </c>
      <c r="P334" s="117">
        <f>VLOOKUP($A334+ROUND((COLUMN()-2)/24,5),АТС!$A$41:$F$784,6)+'Иные услуги '!$C$5+'РСТ РСО-А'!$K$6+'РСТ РСО-А'!$H$9</f>
        <v>3921.9690000000005</v>
      </c>
      <c r="Q334" s="117">
        <f>VLOOKUP($A334+ROUND((COLUMN()-2)/24,5),АТС!$A$41:$F$784,6)+'Иные услуги '!$C$5+'РСТ РСО-А'!$K$6+'РСТ РСО-А'!$H$9</f>
        <v>3922.0190000000002</v>
      </c>
      <c r="R334" s="117">
        <f>VLOOKUP($A334+ROUND((COLUMN()-2)/24,5),АТС!$A$41:$F$784,6)+'Иные услуги '!$C$5+'РСТ РСО-А'!$K$6+'РСТ РСО-А'!$H$9</f>
        <v>3922.2590000000005</v>
      </c>
      <c r="S334" s="117">
        <f>VLOOKUP($A334+ROUND((COLUMN()-2)/24,5),АТС!$A$41:$F$784,6)+'Иные услуги '!$C$5+'РСТ РСО-А'!$K$6+'РСТ РСО-А'!$H$9</f>
        <v>3922.2490000000003</v>
      </c>
      <c r="T334" s="117">
        <f>VLOOKUP($A334+ROUND((COLUMN()-2)/24,5),АТС!$A$41:$F$784,6)+'Иные услуги '!$C$5+'РСТ РСО-А'!$K$6+'РСТ РСО-А'!$H$9</f>
        <v>3922.1890000000003</v>
      </c>
      <c r="U334" s="117">
        <f>VLOOKUP($A334+ROUND((COLUMN()-2)/24,5),АТС!$A$41:$F$784,6)+'Иные услуги '!$C$5+'РСТ РСО-А'!$K$6+'РСТ РСО-А'!$H$9</f>
        <v>3922.2090000000003</v>
      </c>
      <c r="V334" s="117">
        <f>VLOOKUP($A334+ROUND((COLUMN()-2)/24,5),АТС!$A$41:$F$784,6)+'Иные услуги '!$C$5+'РСТ РСО-А'!$K$6+'РСТ РСО-А'!$H$9</f>
        <v>3921.779</v>
      </c>
      <c r="W334" s="117">
        <f>VLOOKUP($A334+ROUND((COLUMN()-2)/24,5),АТС!$A$41:$F$784,6)+'Иные услуги '!$C$5+'РСТ РСО-А'!$K$6+'РСТ РСО-А'!$H$9</f>
        <v>3921.7190000000005</v>
      </c>
      <c r="X334" s="117">
        <f>VLOOKUP($A334+ROUND((COLUMN()-2)/24,5),АТС!$A$41:$F$784,6)+'Иные услуги '!$C$5+'РСТ РСО-А'!$K$6+'РСТ РСО-А'!$H$9</f>
        <v>3921.2590000000005</v>
      </c>
      <c r="Y334" s="117">
        <f>VLOOKUP($A334+ROUND((COLUMN()-2)/24,5),АТС!$A$41:$F$784,6)+'Иные услуги '!$C$5+'РСТ РСО-А'!$K$6+'РСТ РСО-А'!$H$9</f>
        <v>3920.569</v>
      </c>
    </row>
    <row r="335" spans="1:25" x14ac:dyDescent="0.2">
      <c r="A335" s="66">
        <f t="shared" si="11"/>
        <v>43636</v>
      </c>
      <c r="B335" s="117">
        <f>VLOOKUP($A335+ROUND((COLUMN()-2)/24,5),АТС!$A$41:$F$784,6)+'Иные услуги '!$C$5+'РСТ РСО-А'!$K$6+'РСТ РСО-А'!$H$9</f>
        <v>3922.1690000000003</v>
      </c>
      <c r="C335" s="117">
        <f>VLOOKUP($A335+ROUND((COLUMN()-2)/24,5),АТС!$A$41:$F$784,6)+'Иные услуги '!$C$5+'РСТ РСО-А'!$K$6+'РСТ РСО-А'!$H$9</f>
        <v>3921.9190000000003</v>
      </c>
      <c r="D335" s="117">
        <f>VLOOKUP($A335+ROUND((COLUMN()-2)/24,5),АТС!$A$41:$F$784,6)+'Иные услуги '!$C$5+'РСТ РСО-А'!$K$6+'РСТ РСО-А'!$H$9</f>
        <v>3922.069</v>
      </c>
      <c r="E335" s="117">
        <f>VLOOKUP($A335+ROUND((COLUMN()-2)/24,5),АТС!$A$41:$F$784,6)+'Иные услуги '!$C$5+'РСТ РСО-А'!$K$6+'РСТ РСО-А'!$H$9</f>
        <v>3922.7890000000002</v>
      </c>
      <c r="F335" s="117">
        <f>VLOOKUP($A335+ROUND((COLUMN()-2)/24,5),АТС!$A$41:$F$784,6)+'Иные услуги '!$C$5+'РСТ РСО-А'!$K$6+'РСТ РСО-А'!$H$9</f>
        <v>3922.7890000000002</v>
      </c>
      <c r="G335" s="117">
        <f>VLOOKUP($A335+ROUND((COLUMN()-2)/24,5),АТС!$A$41:$F$784,6)+'Иные услуги '!$C$5+'РСТ РСО-А'!$K$6+'РСТ РСО-А'!$H$9</f>
        <v>3922.7890000000002</v>
      </c>
      <c r="H335" s="117">
        <f>VLOOKUP($A335+ROUND((COLUMN()-2)/24,5),АТС!$A$41:$F$784,6)+'Иные услуги '!$C$5+'РСТ РСО-А'!$K$6+'РСТ РСО-А'!$H$9</f>
        <v>3921.9390000000003</v>
      </c>
      <c r="I335" s="117">
        <f>VLOOKUP($A335+ROUND((COLUMN()-2)/24,5),АТС!$A$41:$F$784,6)+'Иные услуги '!$C$5+'РСТ РСО-А'!$K$6+'РСТ РСО-А'!$H$9</f>
        <v>3921.9990000000003</v>
      </c>
      <c r="J335" s="117">
        <f>VLOOKUP($A335+ROUND((COLUMN()-2)/24,5),АТС!$A$41:$F$784,6)+'Иные услуги '!$C$5+'РСТ РСО-А'!$K$6+'РСТ РСО-А'!$H$9</f>
        <v>3922.1990000000001</v>
      </c>
      <c r="K335" s="117">
        <f>VLOOKUP($A335+ROUND((COLUMN()-2)/24,5),АТС!$A$41:$F$784,6)+'Иные услуги '!$C$5+'РСТ РСО-А'!$K$6+'РСТ РСО-А'!$H$9</f>
        <v>3922.239</v>
      </c>
      <c r="L335" s="117">
        <f>VLOOKUP($A335+ROUND((COLUMN()-2)/24,5),АТС!$A$41:$F$784,6)+'Иные услуги '!$C$5+'РСТ РСО-А'!$K$6+'РСТ РСО-А'!$H$9</f>
        <v>3922.2690000000002</v>
      </c>
      <c r="M335" s="117">
        <f>VLOOKUP($A335+ROUND((COLUMN()-2)/24,5),АТС!$A$41:$F$784,6)+'Иные услуги '!$C$5+'РСТ РСО-А'!$K$6+'РСТ РСО-А'!$H$9</f>
        <v>3922.3090000000002</v>
      </c>
      <c r="N335" s="117">
        <f>VLOOKUP($A335+ROUND((COLUMN()-2)/24,5),АТС!$A$41:$F$784,6)+'Иные услуги '!$C$5+'РСТ РСО-А'!$K$6+'РСТ РСО-А'!$H$9</f>
        <v>3922.319</v>
      </c>
      <c r="O335" s="117">
        <f>VLOOKUP($A335+ROUND((COLUMN()-2)/24,5),АТС!$A$41:$F$784,6)+'Иные услуги '!$C$5+'РСТ РСО-А'!$K$6+'РСТ РСО-А'!$H$9</f>
        <v>3922.3090000000002</v>
      </c>
      <c r="P335" s="117">
        <f>VLOOKUP($A335+ROUND((COLUMN()-2)/24,5),АТС!$A$41:$F$784,6)+'Иные услуги '!$C$5+'РСТ РСО-А'!$K$6+'РСТ РСО-А'!$H$9</f>
        <v>3921.9790000000003</v>
      </c>
      <c r="Q335" s="117">
        <f>VLOOKUP($A335+ROUND((COLUMN()-2)/24,5),АТС!$A$41:$F$784,6)+'Иные услуги '!$C$5+'РСТ РСО-А'!$K$6+'РСТ РСО-А'!$H$9</f>
        <v>3921.9690000000005</v>
      </c>
      <c r="R335" s="117">
        <f>VLOOKUP($A335+ROUND((COLUMN()-2)/24,5),АТС!$A$41:$F$784,6)+'Иные услуги '!$C$5+'РСТ РСО-А'!$K$6+'РСТ РСО-А'!$H$9</f>
        <v>3921.989</v>
      </c>
      <c r="S335" s="117">
        <f>VLOOKUP($A335+ROUND((COLUMN()-2)/24,5),АТС!$A$41:$F$784,6)+'Иные услуги '!$C$5+'РСТ РСО-А'!$K$6+'РСТ РСО-А'!$H$9</f>
        <v>3921.9690000000005</v>
      </c>
      <c r="T335" s="117">
        <f>VLOOKUP($A335+ROUND((COLUMN()-2)/24,5),АТС!$A$41:$F$784,6)+'Иные услуги '!$C$5+'РСТ РСО-А'!$K$6+'РСТ РСО-А'!$H$9</f>
        <v>3922.2590000000005</v>
      </c>
      <c r="U335" s="117">
        <f>VLOOKUP($A335+ROUND((COLUMN()-2)/24,5),АТС!$A$41:$F$784,6)+'Иные услуги '!$C$5+'РСТ РСО-А'!$K$6+'РСТ РСО-А'!$H$9</f>
        <v>3922.2590000000005</v>
      </c>
      <c r="V335" s="117">
        <f>VLOOKUP($A335+ROUND((COLUMN()-2)/24,5),АТС!$A$41:$F$784,6)+'Иные услуги '!$C$5+'РСТ РСО-А'!$K$6+'РСТ РСО-А'!$H$9</f>
        <v>3921.8990000000003</v>
      </c>
      <c r="W335" s="117">
        <f>VLOOKUP($A335+ROUND((COLUMN()-2)/24,5),АТС!$A$41:$F$784,6)+'Иные услуги '!$C$5+'РСТ РСО-А'!$K$6+'РСТ РСО-А'!$H$9</f>
        <v>3921.9290000000001</v>
      </c>
      <c r="X335" s="117">
        <f>VLOOKUP($A335+ROUND((COLUMN()-2)/24,5),АТС!$A$41:$F$784,6)+'Иные услуги '!$C$5+'РСТ РСО-А'!$K$6+'РСТ РСО-А'!$H$9</f>
        <v>3921.6090000000004</v>
      </c>
      <c r="Y335" s="117">
        <f>VLOOKUP($A335+ROUND((COLUMN()-2)/24,5),АТС!$A$41:$F$784,6)+'Иные услуги '!$C$5+'РСТ РСО-А'!$K$6+'РСТ РСО-А'!$H$9</f>
        <v>3921.2490000000003</v>
      </c>
    </row>
    <row r="336" spans="1:25" x14ac:dyDescent="0.2">
      <c r="A336" s="66">
        <f t="shared" si="11"/>
        <v>43637</v>
      </c>
      <c r="B336" s="117">
        <f>VLOOKUP($A336+ROUND((COLUMN()-2)/24,5),АТС!$A$41:$F$784,6)+'Иные услуги '!$C$5+'РСТ РСО-А'!$K$6+'РСТ РСО-А'!$H$9</f>
        <v>3922.1390000000001</v>
      </c>
      <c r="C336" s="117">
        <f>VLOOKUP($A336+ROUND((COLUMN()-2)/24,5),АТС!$A$41:$F$784,6)+'Иные услуги '!$C$5+'РСТ РСО-А'!$K$6+'РСТ РСО-А'!$H$9</f>
        <v>3921.9490000000001</v>
      </c>
      <c r="D336" s="117">
        <f>VLOOKUP($A336+ROUND((COLUMN()-2)/24,5),АТС!$A$41:$F$784,6)+'Иные услуги '!$C$5+'РСТ РСО-А'!$K$6+'РСТ РСО-А'!$H$9</f>
        <v>3921.9790000000003</v>
      </c>
      <c r="E336" s="117">
        <f>VLOOKUP($A336+ROUND((COLUMN()-2)/24,5),АТС!$A$41:$F$784,6)+'Иные услуги '!$C$5+'РСТ РСО-А'!$K$6+'РСТ РСО-А'!$H$9</f>
        <v>3922.0390000000002</v>
      </c>
      <c r="F336" s="117">
        <f>VLOOKUP($A336+ROUND((COLUMN()-2)/24,5),АТС!$A$41:$F$784,6)+'Иные услуги '!$C$5+'РСТ РСО-А'!$K$6+'РСТ РСО-А'!$H$9</f>
        <v>3921.9290000000001</v>
      </c>
      <c r="G336" s="117">
        <f>VLOOKUP($A336+ROUND((COLUMN()-2)/24,5),АТС!$A$41:$F$784,6)+'Иные услуги '!$C$5+'РСТ РСО-А'!$K$6+'РСТ РСО-А'!$H$9</f>
        <v>3921.9390000000003</v>
      </c>
      <c r="H336" s="117">
        <f>VLOOKUP($A336+ROUND((COLUMN()-2)/24,5),АТС!$A$41:$F$784,6)+'Иные услуги '!$C$5+'РСТ РСО-А'!$K$6+'РСТ РСО-А'!$H$9</f>
        <v>3921.3390000000004</v>
      </c>
      <c r="I336" s="117">
        <f>VLOOKUP($A336+ROUND((COLUMN()-2)/24,5),АТС!$A$41:$F$784,6)+'Иные услуги '!$C$5+'РСТ РСО-А'!$K$6+'РСТ РСО-А'!$H$9</f>
        <v>3921.7190000000005</v>
      </c>
      <c r="J336" s="117">
        <f>VLOOKUP($A336+ROUND((COLUMN()-2)/24,5),АТС!$A$41:$F$784,6)+'Иные услуги '!$C$5+'РСТ РСО-А'!$K$6+'РСТ РСО-А'!$H$9</f>
        <v>3922.1390000000001</v>
      </c>
      <c r="K336" s="117">
        <f>VLOOKUP($A336+ROUND((COLUMN()-2)/24,5),АТС!$A$41:$F$784,6)+'Иные услуги '!$C$5+'РСТ РСО-А'!$K$6+'РСТ РСО-А'!$H$9</f>
        <v>3922.2090000000003</v>
      </c>
      <c r="L336" s="117">
        <f>VLOOKUP($A336+ROUND((COLUMN()-2)/24,5),АТС!$A$41:$F$784,6)+'Иные услуги '!$C$5+'РСТ РСО-А'!$K$6+'РСТ РСО-А'!$H$9</f>
        <v>3922.239</v>
      </c>
      <c r="M336" s="117">
        <f>VLOOKUP($A336+ROUND((COLUMN()-2)/24,5),АТС!$A$41:$F$784,6)+'Иные услуги '!$C$5+'РСТ РСО-А'!$K$6+'РСТ РСО-А'!$H$9</f>
        <v>3922.2690000000002</v>
      </c>
      <c r="N336" s="117">
        <f>VLOOKUP($A336+ROUND((COLUMN()-2)/24,5),АТС!$A$41:$F$784,6)+'Иные услуги '!$C$5+'РСТ РСО-А'!$K$6+'РСТ РСО-А'!$H$9</f>
        <v>3922.2490000000003</v>
      </c>
      <c r="O336" s="117">
        <f>VLOOKUP($A336+ROUND((COLUMN()-2)/24,5),АТС!$A$41:$F$784,6)+'Иные услуги '!$C$5+'РСТ РСО-А'!$K$6+'РСТ РСО-А'!$H$9</f>
        <v>3921.9590000000003</v>
      </c>
      <c r="P336" s="117">
        <f>VLOOKUP($A336+ROUND((COLUMN()-2)/24,5),АТС!$A$41:$F$784,6)+'Иные услуги '!$C$5+'РСТ РСО-А'!$K$6+'РСТ РСО-А'!$H$9</f>
        <v>3921.9690000000005</v>
      </c>
      <c r="Q336" s="117">
        <f>VLOOKUP($A336+ROUND((COLUMN()-2)/24,5),АТС!$A$41:$F$784,6)+'Иные услуги '!$C$5+'РСТ РСО-А'!$K$6+'РСТ РСО-А'!$H$9</f>
        <v>3921.9490000000001</v>
      </c>
      <c r="R336" s="117">
        <f>VLOOKUP($A336+ROUND((COLUMN()-2)/24,5),АТС!$A$41:$F$784,6)+'Иные услуги '!$C$5+'РСТ РСО-А'!$K$6+'РСТ РСО-А'!$H$9</f>
        <v>3921.9290000000001</v>
      </c>
      <c r="S336" s="117">
        <f>VLOOKUP($A336+ROUND((COLUMN()-2)/24,5),АТС!$A$41:$F$784,6)+'Иные услуги '!$C$5+'РСТ РСО-А'!$K$6+'РСТ РСО-А'!$H$9</f>
        <v>3921.989</v>
      </c>
      <c r="T336" s="117">
        <f>VLOOKUP($A336+ROUND((COLUMN()-2)/24,5),АТС!$A$41:$F$784,6)+'Иные услуги '!$C$5+'РСТ РСО-А'!$K$6+'РСТ РСО-А'!$H$9</f>
        <v>3922.1590000000001</v>
      </c>
      <c r="U336" s="117">
        <f>VLOOKUP($A336+ROUND((COLUMN()-2)/24,5),АТС!$A$41:$F$784,6)+'Иные услуги '!$C$5+'РСТ РСО-А'!$K$6+'РСТ РСО-А'!$H$9</f>
        <v>3922.1690000000003</v>
      </c>
      <c r="V336" s="117">
        <f>VLOOKUP($A336+ROUND((COLUMN()-2)/24,5),АТС!$A$41:$F$784,6)+'Иные услуги '!$C$5+'РСТ РСО-А'!$K$6+'РСТ РСО-А'!$H$9</f>
        <v>3921.6890000000003</v>
      </c>
      <c r="W336" s="117">
        <f>VLOOKUP($A336+ROUND((COLUMN()-2)/24,5),АТС!$A$41:$F$784,6)+'Иные услуги '!$C$5+'РСТ РСО-А'!$K$6+'РСТ РСО-А'!$H$9</f>
        <v>3921.8290000000002</v>
      </c>
      <c r="X336" s="117">
        <f>VLOOKUP($A336+ROUND((COLUMN()-2)/24,5),АТС!$A$41:$F$784,6)+'Иные услуги '!$C$5+'РСТ РСО-А'!$K$6+'РСТ РСО-А'!$H$9</f>
        <v>3921.4090000000001</v>
      </c>
      <c r="Y336" s="117">
        <f>VLOOKUP($A336+ROUND((COLUMN()-2)/24,5),АТС!$A$41:$F$784,6)+'Иные услуги '!$C$5+'РСТ РСО-А'!$K$6+'РСТ РСО-А'!$H$9</f>
        <v>3921.0490000000004</v>
      </c>
    </row>
    <row r="337" spans="1:27" x14ac:dyDescent="0.2">
      <c r="A337" s="66">
        <f t="shared" si="11"/>
        <v>43638</v>
      </c>
      <c r="B337" s="117">
        <f>VLOOKUP($A337+ROUND((COLUMN()-2)/24,5),АТС!$A$41:$F$784,6)+'Иные услуги '!$C$5+'РСТ РСО-А'!$K$6+'РСТ РСО-А'!$H$9</f>
        <v>3921.9990000000003</v>
      </c>
      <c r="C337" s="117">
        <f>VLOOKUP($A337+ROUND((COLUMN()-2)/24,5),АТС!$A$41:$F$784,6)+'Иные услуги '!$C$5+'РСТ РСО-А'!$K$6+'РСТ РСО-А'!$H$9</f>
        <v>3921.9590000000003</v>
      </c>
      <c r="D337" s="117">
        <f>VLOOKUP($A337+ROUND((COLUMN()-2)/24,5),АТС!$A$41:$F$784,6)+'Иные услуги '!$C$5+'РСТ РСО-А'!$K$6+'РСТ РСО-А'!$H$9</f>
        <v>3922.0990000000002</v>
      </c>
      <c r="E337" s="117">
        <f>VLOOKUP($A337+ROUND((COLUMN()-2)/24,5),АТС!$A$41:$F$784,6)+'Иные услуги '!$C$5+'РСТ РСО-А'!$K$6+'РСТ РСО-А'!$H$9</f>
        <v>3922.1190000000001</v>
      </c>
      <c r="F337" s="117">
        <f>VLOOKUP($A337+ROUND((COLUMN()-2)/24,5),АТС!$A$41:$F$784,6)+'Иные услуги '!$C$5+'РСТ РСО-А'!$K$6+'РСТ РСО-А'!$H$9</f>
        <v>3922.0590000000002</v>
      </c>
      <c r="G337" s="117">
        <f>VLOOKUP($A337+ROUND((COLUMN()-2)/24,5),АТС!$A$41:$F$784,6)+'Иные услуги '!$C$5+'РСТ РСО-А'!$K$6+'РСТ РСО-А'!$H$9</f>
        <v>3922.0790000000002</v>
      </c>
      <c r="H337" s="117">
        <f>VLOOKUP($A337+ROUND((COLUMN()-2)/24,5),АТС!$A$41:$F$784,6)+'Иные услуги '!$C$5+'РСТ РСО-А'!$K$6+'РСТ РСО-А'!$H$9</f>
        <v>3921.9190000000003</v>
      </c>
      <c r="I337" s="117">
        <f>VLOOKUP($A337+ROUND((COLUMN()-2)/24,5),АТС!$A$41:$F$784,6)+'Иные услуги '!$C$5+'РСТ РСО-А'!$K$6+'РСТ РСО-А'!$H$9</f>
        <v>3921.8390000000004</v>
      </c>
      <c r="J337" s="117">
        <f>VLOOKUP($A337+ROUND((COLUMN()-2)/24,5),АТС!$A$41:$F$784,6)+'Иные услуги '!$C$5+'РСТ РСО-А'!$K$6+'РСТ РСО-А'!$H$9</f>
        <v>3922.1590000000001</v>
      </c>
      <c r="K337" s="117">
        <f>VLOOKUP($A337+ROUND((COLUMN()-2)/24,5),АТС!$A$41:$F$784,6)+'Иные услуги '!$C$5+'РСТ РСО-А'!$K$6+'РСТ РСО-А'!$H$9</f>
        <v>3922.2590000000005</v>
      </c>
      <c r="L337" s="117">
        <f>VLOOKUP($A337+ROUND((COLUMN()-2)/24,5),АТС!$A$41:$F$784,6)+'Иные услуги '!$C$5+'РСТ РСО-А'!$K$6+'РСТ РСО-А'!$H$9</f>
        <v>3922.2490000000003</v>
      </c>
      <c r="M337" s="117">
        <f>VLOOKUP($A337+ROUND((COLUMN()-2)/24,5),АТС!$A$41:$F$784,6)+'Иные услуги '!$C$5+'РСТ РСО-А'!$K$6+'РСТ РСО-А'!$H$9</f>
        <v>3922.2490000000003</v>
      </c>
      <c r="N337" s="117">
        <f>VLOOKUP($A337+ROUND((COLUMN()-2)/24,5),АТС!$A$41:$F$784,6)+'Иные услуги '!$C$5+'РСТ РСО-А'!$K$6+'РСТ РСО-А'!$H$9</f>
        <v>3922.239</v>
      </c>
      <c r="O337" s="117">
        <f>VLOOKUP($A337+ROUND((COLUMN()-2)/24,5),АТС!$A$41:$F$784,6)+'Иные услуги '!$C$5+'РСТ РСО-А'!$K$6+'РСТ РСО-А'!$H$9</f>
        <v>3922.029</v>
      </c>
      <c r="P337" s="117">
        <f>VLOOKUP($A337+ROUND((COLUMN()-2)/24,5),АТС!$A$41:$F$784,6)+'Иные услуги '!$C$5+'РСТ РСО-А'!$K$6+'РСТ РСО-А'!$H$9</f>
        <v>3922.029</v>
      </c>
      <c r="Q337" s="117">
        <f>VLOOKUP($A337+ROUND((COLUMN()-2)/24,5),АТС!$A$41:$F$784,6)+'Иные услуги '!$C$5+'РСТ РСО-А'!$K$6+'РСТ РСО-А'!$H$9</f>
        <v>3922.069</v>
      </c>
      <c r="R337" s="117">
        <f>VLOOKUP($A337+ROUND((COLUMN()-2)/24,5),АТС!$A$41:$F$784,6)+'Иные услуги '!$C$5+'РСТ РСО-А'!$K$6+'РСТ РСО-А'!$H$9</f>
        <v>3922.069</v>
      </c>
      <c r="S337" s="117">
        <f>VLOOKUP($A337+ROUND((COLUMN()-2)/24,5),АТС!$A$41:$F$784,6)+'Иные услуги '!$C$5+'РСТ РСО-А'!$K$6+'РСТ РСО-А'!$H$9</f>
        <v>3922.0090000000005</v>
      </c>
      <c r="T337" s="117">
        <f>VLOOKUP($A337+ROUND((COLUMN()-2)/24,5),АТС!$A$41:$F$784,6)+'Иные услуги '!$C$5+'РСТ РСО-А'!$K$6+'РСТ РСО-А'!$H$9</f>
        <v>3922.2290000000003</v>
      </c>
      <c r="U337" s="117">
        <f>VLOOKUP($A337+ROUND((COLUMN()-2)/24,5),АТС!$A$41:$F$784,6)+'Иные услуги '!$C$5+'РСТ РСО-А'!$K$6+'РСТ РСО-А'!$H$9</f>
        <v>3922.2090000000003</v>
      </c>
      <c r="V337" s="117">
        <f>VLOOKUP($A337+ROUND((COLUMN()-2)/24,5),АТС!$A$41:$F$784,6)+'Иные услуги '!$C$5+'РСТ РСО-А'!$K$6+'РСТ РСО-А'!$H$9</f>
        <v>3921.7590000000005</v>
      </c>
      <c r="W337" s="117">
        <f>VLOOKUP($A337+ROUND((COLUMN()-2)/24,5),АТС!$A$41:$F$784,6)+'Иные услуги '!$C$5+'РСТ РСО-А'!$K$6+'РСТ РСО-А'!$H$9</f>
        <v>3921.779</v>
      </c>
      <c r="X337" s="117">
        <f>VLOOKUP($A337+ROUND((COLUMN()-2)/24,5),АТС!$A$41:$F$784,6)+'Иные услуги '!$C$5+'РСТ РСО-А'!$K$6+'РСТ РСО-А'!$H$9</f>
        <v>3921.3990000000003</v>
      </c>
      <c r="Y337" s="117">
        <f>VLOOKUP($A337+ROUND((COLUMN()-2)/24,5),АТС!$A$41:$F$784,6)+'Иные услуги '!$C$5+'РСТ РСО-А'!$K$6+'РСТ РСО-А'!$H$9</f>
        <v>3921.0390000000002</v>
      </c>
      <c r="AA337" s="67"/>
    </row>
    <row r="338" spans="1:27" x14ac:dyDescent="0.2">
      <c r="A338" s="66">
        <f t="shared" si="11"/>
        <v>43639</v>
      </c>
      <c r="B338" s="117">
        <f>VLOOKUP($A338+ROUND((COLUMN()-2)/24,5),АТС!$A$41:$F$784,6)+'Иные услуги '!$C$5+'РСТ РСО-А'!$K$6+'РСТ РСО-А'!$H$9</f>
        <v>3922.0390000000002</v>
      </c>
      <c r="C338" s="117">
        <f>VLOOKUP($A338+ROUND((COLUMN()-2)/24,5),АТС!$A$41:$F$784,6)+'Иные услуги '!$C$5+'РСТ РСО-А'!$K$6+'РСТ РСО-А'!$H$9</f>
        <v>3921.9490000000001</v>
      </c>
      <c r="D338" s="117">
        <f>VLOOKUP($A338+ROUND((COLUMN()-2)/24,5),АТС!$A$41:$F$784,6)+'Иные услуги '!$C$5+'РСТ РСО-А'!$K$6+'РСТ РСО-А'!$H$9</f>
        <v>3921.9790000000003</v>
      </c>
      <c r="E338" s="117">
        <f>VLOOKUP($A338+ROUND((COLUMN()-2)/24,5),АТС!$A$41:$F$784,6)+'Иные услуги '!$C$5+'РСТ РСО-А'!$K$6+'РСТ РСО-А'!$H$9</f>
        <v>3922.0590000000002</v>
      </c>
      <c r="F338" s="117">
        <f>VLOOKUP($A338+ROUND((COLUMN()-2)/24,5),АТС!$A$41:$F$784,6)+'Иные услуги '!$C$5+'РСТ РСО-А'!$K$6+'РСТ РСО-А'!$H$9</f>
        <v>3921.9590000000003</v>
      </c>
      <c r="G338" s="117">
        <f>VLOOKUP($A338+ROUND((COLUMN()-2)/24,5),АТС!$A$41:$F$784,6)+'Иные услуги '!$C$5+'РСТ РСО-А'!$K$6+'РСТ РСО-А'!$H$9</f>
        <v>3921.9790000000003</v>
      </c>
      <c r="H338" s="117">
        <f>VLOOKUP($A338+ROUND((COLUMN()-2)/24,5),АТС!$A$41:$F$784,6)+'Иные услуги '!$C$5+'РСТ РСО-А'!$K$6+'РСТ РСО-А'!$H$9</f>
        <v>3922.029</v>
      </c>
      <c r="I338" s="117">
        <f>VLOOKUP($A338+ROUND((COLUMN()-2)/24,5),АТС!$A$41:$F$784,6)+'Иные услуги '!$C$5+'РСТ РСО-А'!$K$6+'РСТ РСО-А'!$H$9</f>
        <v>3921.8490000000002</v>
      </c>
      <c r="J338" s="117">
        <f>VLOOKUP($A338+ROUND((COLUMN()-2)/24,5),АТС!$A$41:$F$784,6)+'Иные услуги '!$C$5+'РСТ РСО-А'!$K$6+'РСТ РСО-А'!$H$9</f>
        <v>3922.1490000000003</v>
      </c>
      <c r="K338" s="117">
        <f>VLOOKUP($A338+ROUND((COLUMN()-2)/24,5),АТС!$A$41:$F$784,6)+'Иные услуги '!$C$5+'РСТ РСО-А'!$K$6+'РСТ РСО-А'!$H$9</f>
        <v>3922.1690000000003</v>
      </c>
      <c r="L338" s="117">
        <f>VLOOKUP($A338+ROUND((COLUMN()-2)/24,5),АТС!$A$41:$F$784,6)+'Иные услуги '!$C$5+'РСТ РСО-А'!$K$6+'РСТ РСО-А'!$H$9</f>
        <v>3922.1790000000001</v>
      </c>
      <c r="M338" s="117">
        <f>VLOOKUP($A338+ROUND((COLUMN()-2)/24,5),АТС!$A$41:$F$784,6)+'Иные услуги '!$C$5+'РСТ РСО-А'!$K$6+'РСТ РСО-А'!$H$9</f>
        <v>3922.1890000000003</v>
      </c>
      <c r="N338" s="117">
        <f>VLOOKUP($A338+ROUND((COLUMN()-2)/24,5),АТС!$A$41:$F$784,6)+'Иные услуги '!$C$5+'РСТ РСО-А'!$K$6+'РСТ РСО-А'!$H$9</f>
        <v>3922.1890000000003</v>
      </c>
      <c r="O338" s="117">
        <f>VLOOKUP($A338+ROUND((COLUMN()-2)/24,5),АТС!$A$41:$F$784,6)+'Иные услуги '!$C$5+'РСТ РСО-А'!$K$6+'РСТ РСО-А'!$H$9</f>
        <v>3921.989</v>
      </c>
      <c r="P338" s="117">
        <f>VLOOKUP($A338+ROUND((COLUMN()-2)/24,5),АТС!$A$41:$F$784,6)+'Иные услуги '!$C$5+'РСТ РСО-А'!$K$6+'РСТ РСО-А'!$H$9</f>
        <v>3921.9990000000003</v>
      </c>
      <c r="Q338" s="117">
        <f>VLOOKUP($A338+ROUND((COLUMN()-2)/24,5),АТС!$A$41:$F$784,6)+'Иные услуги '!$C$5+'РСТ РСО-А'!$K$6+'РСТ РСО-А'!$H$9</f>
        <v>3922.0490000000004</v>
      </c>
      <c r="R338" s="117">
        <f>VLOOKUP($A338+ROUND((COLUMN()-2)/24,5),АТС!$A$41:$F$784,6)+'Иные услуги '!$C$5+'РСТ РСО-А'!$K$6+'РСТ РСО-А'!$H$9</f>
        <v>3922.0490000000004</v>
      </c>
      <c r="S338" s="117">
        <f>VLOOKUP($A338+ROUND((COLUMN()-2)/24,5),АТС!$A$41:$F$784,6)+'Иные услуги '!$C$5+'РСТ РСО-А'!$K$6+'РСТ РСО-А'!$H$9</f>
        <v>3922.0490000000004</v>
      </c>
      <c r="T338" s="117">
        <f>VLOOKUP($A338+ROUND((COLUMN()-2)/24,5),АТС!$A$41:$F$784,6)+'Иные услуги '!$C$5+'РСТ РСО-А'!$K$6+'РСТ РСО-А'!$H$9</f>
        <v>3922.2090000000003</v>
      </c>
      <c r="U338" s="117">
        <f>VLOOKUP($A338+ROUND((COLUMN()-2)/24,5),АТС!$A$41:$F$784,6)+'Иные услуги '!$C$5+'РСТ РСО-А'!$K$6+'РСТ РСО-А'!$H$9</f>
        <v>3922.0090000000005</v>
      </c>
      <c r="V338" s="117">
        <f>VLOOKUP($A338+ROUND((COLUMN()-2)/24,5),АТС!$A$41:$F$784,6)+'Иные услуги '!$C$5+'РСТ РСО-А'!$K$6+'РСТ РСО-А'!$H$9</f>
        <v>3921.529</v>
      </c>
      <c r="W338" s="117">
        <f>VLOOKUP($A338+ROUND((COLUMN()-2)/24,5),АТС!$A$41:$F$784,6)+'Иные услуги '!$C$5+'РСТ РСО-А'!$K$6+'РСТ РСО-А'!$H$9</f>
        <v>3921.489</v>
      </c>
      <c r="X338" s="117">
        <f>VLOOKUP($A338+ROUND((COLUMN()-2)/24,5),АТС!$A$41:$F$784,6)+'Иные услуги '!$C$5+'РСТ РСО-А'!$K$6+'РСТ РСО-А'!$H$9</f>
        <v>3920.7990000000004</v>
      </c>
      <c r="Y338" s="117">
        <f>VLOOKUP($A338+ROUND((COLUMN()-2)/24,5),АТС!$A$41:$F$784,6)+'Иные услуги '!$C$5+'РСТ РСО-А'!$K$6+'РСТ РСО-А'!$H$9</f>
        <v>3920.1590000000001</v>
      </c>
    </row>
    <row r="339" spans="1:27" x14ac:dyDescent="0.2">
      <c r="A339" s="66">
        <f t="shared" si="11"/>
        <v>43640</v>
      </c>
      <c r="B339" s="117">
        <f>VLOOKUP($A339+ROUND((COLUMN()-2)/24,5),АТС!$A$41:$F$784,6)+'Иные услуги '!$C$5+'РСТ РСО-А'!$K$6+'РСТ РСО-А'!$H$9</f>
        <v>3921.8290000000002</v>
      </c>
      <c r="C339" s="117">
        <f>VLOOKUP($A339+ROUND((COLUMN()-2)/24,5),АТС!$A$41:$F$784,6)+'Иные услуги '!$C$5+'РСТ РСО-А'!$K$6+'РСТ РСО-А'!$H$9</f>
        <v>3921.8090000000002</v>
      </c>
      <c r="D339" s="117">
        <f>VLOOKUP($A339+ROUND((COLUMN()-2)/24,5),АТС!$A$41:$F$784,6)+'Иные услуги '!$C$5+'РСТ РСО-А'!$K$6+'РСТ РСО-А'!$H$9</f>
        <v>3921.9290000000001</v>
      </c>
      <c r="E339" s="117">
        <f>VLOOKUP($A339+ROUND((COLUMN()-2)/24,5),АТС!$A$41:$F$784,6)+'Иные услуги '!$C$5+'РСТ РСО-А'!$K$6+'РСТ РСО-А'!$H$9</f>
        <v>3921.8290000000002</v>
      </c>
      <c r="F339" s="117">
        <f>VLOOKUP($A339+ROUND((COLUMN()-2)/24,5),АТС!$A$41:$F$784,6)+'Иные услуги '!$C$5+'РСТ РСО-А'!$K$6+'РСТ РСО-А'!$H$9</f>
        <v>3921.6190000000001</v>
      </c>
      <c r="G339" s="117">
        <f>VLOOKUP($A339+ROUND((COLUMN()-2)/24,5),АТС!$A$41:$F$784,6)+'Иные услуги '!$C$5+'РСТ РСО-А'!$K$6+'РСТ РСО-А'!$H$9</f>
        <v>3921.6590000000001</v>
      </c>
      <c r="H339" s="117">
        <f>VLOOKUP($A339+ROUND((COLUMN()-2)/24,5),АТС!$A$41:$F$784,6)+'Иные услуги '!$C$5+'РСТ РСО-А'!$K$6+'РСТ РСО-А'!$H$9</f>
        <v>3921.0190000000002</v>
      </c>
      <c r="I339" s="117">
        <f>VLOOKUP($A339+ROUND((COLUMN()-2)/24,5),АТС!$A$41:$F$784,6)+'Иные услуги '!$C$5+'РСТ РСО-А'!$K$6+'РСТ РСО-А'!$H$9</f>
        <v>3921.3490000000002</v>
      </c>
      <c r="J339" s="117">
        <f>VLOOKUP($A339+ROUND((COLUMN()-2)/24,5),АТС!$A$41:$F$784,6)+'Иные услуги '!$C$5+'РСТ РСО-А'!$K$6+'РСТ РСО-А'!$H$9</f>
        <v>3921.7890000000002</v>
      </c>
      <c r="K339" s="117">
        <f>VLOOKUP($A339+ROUND((COLUMN()-2)/24,5),АТС!$A$41:$F$784,6)+'Иные услуги '!$C$5+'РСТ РСО-А'!$K$6+'РСТ РСО-А'!$H$9</f>
        <v>3921.9490000000001</v>
      </c>
      <c r="L339" s="117">
        <f>VLOOKUP($A339+ROUND((COLUMN()-2)/24,5),АТС!$A$41:$F$784,6)+'Иные услуги '!$C$5+'РСТ РСО-А'!$K$6+'РСТ РСО-А'!$H$9</f>
        <v>3922.029</v>
      </c>
      <c r="M339" s="117">
        <f>VLOOKUP($A339+ROUND((COLUMN()-2)/24,5),АТС!$A$41:$F$784,6)+'Иные услуги '!$C$5+'РСТ РСО-А'!$K$6+'РСТ РСО-А'!$H$9</f>
        <v>3922.0390000000002</v>
      </c>
      <c r="N339" s="117">
        <f>VLOOKUP($A339+ROUND((COLUMN()-2)/24,5),АТС!$A$41:$F$784,6)+'Иные услуги '!$C$5+'РСТ РСО-А'!$K$6+'РСТ РСО-А'!$H$9</f>
        <v>3922.0090000000005</v>
      </c>
      <c r="O339" s="117">
        <f>VLOOKUP($A339+ROUND((COLUMN()-2)/24,5),АТС!$A$41:$F$784,6)+'Иные услуги '!$C$5+'РСТ РСО-А'!$K$6+'РСТ РСО-А'!$H$9</f>
        <v>3921.6390000000001</v>
      </c>
      <c r="P339" s="117">
        <f>VLOOKUP($A339+ROUND((COLUMN()-2)/24,5),АТС!$A$41:$F$784,6)+'Иные услуги '!$C$5+'РСТ РСО-А'!$K$6+'РСТ РСО-А'!$H$9</f>
        <v>3921.6890000000003</v>
      </c>
      <c r="Q339" s="117">
        <f>VLOOKUP($A339+ROUND((COLUMN()-2)/24,5),АТС!$A$41:$F$784,6)+'Иные услуги '!$C$5+'РСТ РСО-А'!$K$6+'РСТ РСО-А'!$H$9</f>
        <v>3921.7990000000004</v>
      </c>
      <c r="R339" s="117">
        <f>VLOOKUP($A339+ROUND((COLUMN()-2)/24,5),АТС!$A$41:$F$784,6)+'Иные услуги '!$C$5+'РСТ РСО-А'!$K$6+'РСТ РСО-А'!$H$9</f>
        <v>3921.8690000000001</v>
      </c>
      <c r="S339" s="117">
        <f>VLOOKUP($A339+ROUND((COLUMN()-2)/24,5),АТС!$A$41:$F$784,6)+'Иные услуги '!$C$5+'РСТ РСО-А'!$K$6+'РСТ РСО-А'!$H$9</f>
        <v>3921.8990000000003</v>
      </c>
      <c r="T339" s="117">
        <f>VLOOKUP($A339+ROUND((COLUMN()-2)/24,5),АТС!$A$41:$F$784,6)+'Иные услуги '!$C$5+'РСТ РСО-А'!$K$6+'РСТ РСО-А'!$H$9</f>
        <v>3922.1490000000003</v>
      </c>
      <c r="U339" s="117">
        <f>VLOOKUP($A339+ROUND((COLUMN()-2)/24,5),АТС!$A$41:$F$784,6)+'Иные услуги '!$C$5+'РСТ РСО-А'!$K$6+'РСТ РСО-А'!$H$9</f>
        <v>3922.1190000000001</v>
      </c>
      <c r="V339" s="117">
        <f>VLOOKUP($A339+ROUND((COLUMN()-2)/24,5),АТС!$A$41:$F$784,6)+'Иные услуги '!$C$5+'РСТ РСО-А'!$K$6+'РСТ РСО-А'!$H$9</f>
        <v>3921.3490000000002</v>
      </c>
      <c r="W339" s="117">
        <f>VLOOKUP($A339+ROUND((COLUMN()-2)/24,5),АТС!$A$41:$F$784,6)+'Иные услуги '!$C$5+'РСТ РСО-А'!$K$6+'РСТ РСО-А'!$H$9</f>
        <v>3921.1090000000004</v>
      </c>
      <c r="X339" s="117">
        <f>VLOOKUP($A339+ROUND((COLUMN()-2)/24,5),АТС!$A$41:$F$784,6)+'Иные услуги '!$C$5+'РСТ РСО-А'!$K$6+'РСТ РСО-А'!$H$9</f>
        <v>3920.1990000000001</v>
      </c>
      <c r="Y339" s="117">
        <f>VLOOKUP($A339+ROUND((COLUMN()-2)/24,5),АТС!$A$41:$F$784,6)+'Иные услуги '!$C$5+'РСТ РСО-А'!$K$6+'РСТ РСО-А'!$H$9</f>
        <v>3919.7190000000005</v>
      </c>
    </row>
    <row r="340" spans="1:27" x14ac:dyDescent="0.2">
      <c r="A340" s="66">
        <f t="shared" si="11"/>
        <v>43641</v>
      </c>
      <c r="B340" s="117">
        <f>VLOOKUP($A340+ROUND((COLUMN()-2)/24,5),АТС!$A$41:$F$784,6)+'Иные услуги '!$C$5+'РСТ РСО-А'!$K$6+'РСТ РСО-А'!$H$9</f>
        <v>3921.9490000000001</v>
      </c>
      <c r="C340" s="117">
        <f>VLOOKUP($A340+ROUND((COLUMN()-2)/24,5),АТС!$A$41:$F$784,6)+'Иные услуги '!$C$5+'РСТ РСО-А'!$K$6+'РСТ РСО-А'!$H$9</f>
        <v>3921.9390000000003</v>
      </c>
      <c r="D340" s="117">
        <f>VLOOKUP($A340+ROUND((COLUMN()-2)/24,5),АТС!$A$41:$F$784,6)+'Иные услуги '!$C$5+'РСТ РСО-А'!$K$6+'РСТ РСО-А'!$H$9</f>
        <v>3922.779</v>
      </c>
      <c r="E340" s="117">
        <f>VLOOKUP($A340+ROUND((COLUMN()-2)/24,5),АТС!$A$41:$F$784,6)+'Иные услуги '!$C$5+'РСТ РСО-А'!$K$6+'РСТ РСО-А'!$H$9</f>
        <v>3922.7890000000002</v>
      </c>
      <c r="F340" s="117">
        <f>VLOOKUP($A340+ROUND((COLUMN()-2)/24,5),АТС!$A$41:$F$784,6)+'Иные услуги '!$C$5+'РСТ РСО-А'!$K$6+'РСТ РСО-А'!$H$9</f>
        <v>3922.7890000000002</v>
      </c>
      <c r="G340" s="117">
        <f>VLOOKUP($A340+ROUND((COLUMN()-2)/24,5),АТС!$A$41:$F$784,6)+'Иные услуги '!$C$5+'РСТ РСО-А'!$K$6+'РСТ РСО-А'!$H$9</f>
        <v>3922.7890000000002</v>
      </c>
      <c r="H340" s="117">
        <f>VLOOKUP($A340+ROUND((COLUMN()-2)/24,5),АТС!$A$41:$F$784,6)+'Иные услуги '!$C$5+'РСТ РСО-А'!$K$6+'РСТ РСО-А'!$H$9</f>
        <v>3921.3490000000002</v>
      </c>
      <c r="I340" s="117">
        <f>VLOOKUP($A340+ROUND((COLUMN()-2)/24,5),АТС!$A$41:$F$784,6)+'Иные услуги '!$C$5+'РСТ РСО-А'!$K$6+'РСТ РСО-А'!$H$9</f>
        <v>3921.8590000000004</v>
      </c>
      <c r="J340" s="117">
        <f>VLOOKUP($A340+ROUND((COLUMN()-2)/24,5),АТС!$A$41:$F$784,6)+'Иные услуги '!$C$5+'РСТ РСО-А'!$K$6+'РСТ РСО-А'!$H$9</f>
        <v>3922.2190000000005</v>
      </c>
      <c r="K340" s="117">
        <f>VLOOKUP($A340+ROUND((COLUMN()-2)/24,5),АТС!$A$41:$F$784,6)+'Иные услуги '!$C$5+'РСТ РСО-А'!$K$6+'РСТ РСО-А'!$H$9</f>
        <v>3922.2590000000005</v>
      </c>
      <c r="L340" s="117">
        <f>VLOOKUP($A340+ROUND((COLUMN()-2)/24,5),АТС!$A$41:$F$784,6)+'Иные услуги '!$C$5+'РСТ РСО-А'!$K$6+'РСТ РСО-А'!$H$9</f>
        <v>3922.3090000000002</v>
      </c>
      <c r="M340" s="117">
        <f>VLOOKUP($A340+ROUND((COLUMN()-2)/24,5),АТС!$A$41:$F$784,6)+'Иные услуги '!$C$5+'РСТ РСО-А'!$K$6+'РСТ РСО-А'!$H$9</f>
        <v>3922.3090000000002</v>
      </c>
      <c r="N340" s="117">
        <f>VLOOKUP($A340+ROUND((COLUMN()-2)/24,5),АТС!$A$41:$F$784,6)+'Иные услуги '!$C$5+'РСТ РСО-А'!$K$6+'РСТ РСО-А'!$H$9</f>
        <v>3922.319</v>
      </c>
      <c r="O340" s="117">
        <f>VLOOKUP($A340+ROUND((COLUMN()-2)/24,5),АТС!$A$41:$F$784,6)+'Иные услуги '!$C$5+'РСТ РСО-А'!$K$6+'РСТ РСО-А'!$H$9</f>
        <v>3922.0590000000002</v>
      </c>
      <c r="P340" s="117">
        <f>VLOOKUP($A340+ROUND((COLUMN()-2)/24,5),АТС!$A$41:$F$784,6)+'Иные услуги '!$C$5+'РСТ РСО-А'!$K$6+'РСТ РСО-А'!$H$9</f>
        <v>3922.0590000000002</v>
      </c>
      <c r="Q340" s="117">
        <f>VLOOKUP($A340+ROUND((COLUMN()-2)/24,5),АТС!$A$41:$F$784,6)+'Иные услуги '!$C$5+'РСТ РСО-А'!$K$6+'РСТ РСО-А'!$H$9</f>
        <v>3922.069</v>
      </c>
      <c r="R340" s="117">
        <f>VLOOKUP($A340+ROUND((COLUMN()-2)/24,5),АТС!$A$41:$F$784,6)+'Иные услуги '!$C$5+'РСТ РСО-А'!$K$6+'РСТ РСО-А'!$H$9</f>
        <v>3922.069</v>
      </c>
      <c r="S340" s="117">
        <f>VLOOKUP($A340+ROUND((COLUMN()-2)/24,5),АТС!$A$41:$F$784,6)+'Иные услуги '!$C$5+'РСТ РСО-А'!$K$6+'РСТ РСО-А'!$H$9</f>
        <v>3921.9790000000003</v>
      </c>
      <c r="T340" s="117">
        <f>VLOOKUP($A340+ROUND((COLUMN()-2)/24,5),АТС!$A$41:$F$784,6)+'Иные услуги '!$C$5+'РСТ РСО-А'!$K$6+'РСТ РСО-А'!$H$9</f>
        <v>3922.2290000000003</v>
      </c>
      <c r="U340" s="117">
        <f>VLOOKUP($A340+ROUND((COLUMN()-2)/24,5),АТС!$A$41:$F$784,6)+'Иные услуги '!$C$5+'РСТ РСО-А'!$K$6+'РСТ РСО-А'!$H$9</f>
        <v>3922.0990000000002</v>
      </c>
      <c r="V340" s="117">
        <f>VLOOKUP($A340+ROUND((COLUMN()-2)/24,5),АТС!$A$41:$F$784,6)+'Иные услуги '!$C$5+'РСТ РСО-А'!$K$6+'РСТ РСО-А'!$H$9</f>
        <v>3921.3790000000004</v>
      </c>
      <c r="W340" s="117">
        <f>VLOOKUP($A340+ROUND((COLUMN()-2)/24,5),АТС!$A$41:$F$784,6)+'Иные услуги '!$C$5+'РСТ РСО-А'!$K$6+'РСТ РСО-А'!$H$9</f>
        <v>3921.4190000000003</v>
      </c>
      <c r="X340" s="117">
        <f>VLOOKUP($A340+ROUND((COLUMN()-2)/24,5),АТС!$A$41:$F$784,6)+'Иные услуги '!$C$5+'РСТ РСО-А'!$K$6+'РСТ РСО-А'!$H$9</f>
        <v>3920.779</v>
      </c>
      <c r="Y340" s="117">
        <f>VLOOKUP($A340+ROUND((COLUMN()-2)/24,5),АТС!$A$41:$F$784,6)+'Иные услуги '!$C$5+'РСТ РСО-А'!$K$6+'РСТ РСО-А'!$H$9</f>
        <v>3920.1290000000004</v>
      </c>
    </row>
    <row r="341" spans="1:27" x14ac:dyDescent="0.2">
      <c r="A341" s="66">
        <f t="shared" si="11"/>
        <v>43642</v>
      </c>
      <c r="B341" s="117">
        <f>VLOOKUP($A341+ROUND((COLUMN()-2)/24,5),АТС!$A$41:$F$784,6)+'Иные услуги '!$C$5+'РСТ РСО-А'!$K$6+'РСТ РСО-А'!$H$9</f>
        <v>3921.8890000000001</v>
      </c>
      <c r="C341" s="117">
        <f>VLOOKUP($A341+ROUND((COLUMN()-2)/24,5),АТС!$A$41:$F$784,6)+'Иные услуги '!$C$5+'РСТ РСО-А'!$K$6+'РСТ РСО-А'!$H$9</f>
        <v>3921.8890000000001</v>
      </c>
      <c r="D341" s="117">
        <f>VLOOKUP($A341+ROUND((COLUMN()-2)/24,5),АТС!$A$41:$F$784,6)+'Иные услуги '!$C$5+'РСТ РСО-А'!$K$6+'РСТ РСО-А'!$H$9</f>
        <v>3922.7890000000002</v>
      </c>
      <c r="E341" s="117">
        <f>VLOOKUP($A341+ROUND((COLUMN()-2)/24,5),АТС!$A$41:$F$784,6)+'Иные услуги '!$C$5+'РСТ РСО-А'!$K$6+'РСТ РСО-А'!$H$9</f>
        <v>3922.7890000000002</v>
      </c>
      <c r="F341" s="117">
        <f>VLOOKUP($A341+ROUND((COLUMN()-2)/24,5),АТС!$A$41:$F$784,6)+'Иные услуги '!$C$5+'РСТ РСО-А'!$K$6+'РСТ РСО-А'!$H$9</f>
        <v>3922.7890000000002</v>
      </c>
      <c r="G341" s="117">
        <f>VLOOKUP($A341+ROUND((COLUMN()-2)/24,5),АТС!$A$41:$F$784,6)+'Иные услуги '!$C$5+'РСТ РСО-А'!$K$6+'РСТ РСО-А'!$H$9</f>
        <v>3922.7890000000002</v>
      </c>
      <c r="H341" s="117">
        <f>VLOOKUP($A341+ROUND((COLUMN()-2)/24,5),АТС!$A$41:$F$784,6)+'Иные услуги '!$C$5+'РСТ РСО-А'!$K$6+'РСТ РСО-А'!$H$9</f>
        <v>3922.7590000000005</v>
      </c>
      <c r="I341" s="117">
        <f>VLOOKUP($A341+ROUND((COLUMN()-2)/24,5),АТС!$A$41:$F$784,6)+'Иные услуги '!$C$5+'РСТ РСО-А'!$K$6+'РСТ РСО-А'!$H$9</f>
        <v>3921.5790000000002</v>
      </c>
      <c r="J341" s="117">
        <f>VLOOKUP($A341+ROUND((COLUMN()-2)/24,5),АТС!$A$41:$F$784,6)+'Иные услуги '!$C$5+'РСТ РСО-А'!$K$6+'РСТ РСО-А'!$H$9</f>
        <v>3921.8990000000003</v>
      </c>
      <c r="K341" s="117">
        <f>VLOOKUP($A341+ROUND((COLUMN()-2)/24,5),АТС!$A$41:$F$784,6)+'Иные услуги '!$C$5+'РСТ РСО-А'!$K$6+'РСТ РСО-А'!$H$9</f>
        <v>3922.1190000000001</v>
      </c>
      <c r="L341" s="117">
        <f>VLOOKUP($A341+ROUND((COLUMN()-2)/24,5),АТС!$A$41:$F$784,6)+'Иные услуги '!$C$5+'РСТ РСО-А'!$K$6+'РСТ РСО-А'!$H$9</f>
        <v>3922.1890000000003</v>
      </c>
      <c r="M341" s="117">
        <f>VLOOKUP($A341+ROUND((COLUMN()-2)/24,5),АТС!$A$41:$F$784,6)+'Иные услуги '!$C$5+'РСТ РСО-А'!$K$6+'РСТ РСО-А'!$H$9</f>
        <v>3922.1790000000001</v>
      </c>
      <c r="N341" s="117">
        <f>VLOOKUP($A341+ROUND((COLUMN()-2)/24,5),АТС!$A$41:$F$784,6)+'Иные услуги '!$C$5+'РСТ РСО-А'!$K$6+'РСТ РСО-А'!$H$9</f>
        <v>3922.1590000000001</v>
      </c>
      <c r="O341" s="117">
        <f>VLOOKUP($A341+ROUND((COLUMN()-2)/24,5),АТС!$A$41:$F$784,6)+'Иные услуги '!$C$5+'РСТ РСО-А'!$K$6+'РСТ РСО-А'!$H$9</f>
        <v>3921.9090000000001</v>
      </c>
      <c r="P341" s="117">
        <f>VLOOKUP($A341+ROUND((COLUMN()-2)/24,5),АТС!$A$41:$F$784,6)+'Иные услуги '!$C$5+'РСТ РСО-А'!$K$6+'РСТ РСО-А'!$H$9</f>
        <v>3921.9190000000003</v>
      </c>
      <c r="Q341" s="117">
        <f>VLOOKUP($A341+ROUND((COLUMN()-2)/24,5),АТС!$A$41:$F$784,6)+'Иные услуги '!$C$5+'РСТ РСО-А'!$K$6+'РСТ РСО-А'!$H$9</f>
        <v>3921.989</v>
      </c>
      <c r="R341" s="117">
        <f>VLOOKUP($A341+ROUND((COLUMN()-2)/24,5),АТС!$A$41:$F$784,6)+'Иные услуги '!$C$5+'РСТ РСО-А'!$K$6+'РСТ РСО-А'!$H$9</f>
        <v>3922.029</v>
      </c>
      <c r="S341" s="117">
        <f>VLOOKUP($A341+ROUND((COLUMN()-2)/24,5),АТС!$A$41:$F$784,6)+'Иные услуги '!$C$5+'РСТ РСО-А'!$K$6+'РСТ РСО-А'!$H$9</f>
        <v>3921.9590000000003</v>
      </c>
      <c r="T341" s="117">
        <f>VLOOKUP($A341+ROUND((COLUMN()-2)/24,5),АТС!$A$41:$F$784,6)+'Иные услуги '!$C$5+'РСТ РСО-А'!$K$6+'РСТ РСО-А'!$H$9</f>
        <v>3922.1490000000003</v>
      </c>
      <c r="U341" s="117">
        <f>VLOOKUP($A341+ROUND((COLUMN()-2)/24,5),АТС!$A$41:$F$784,6)+'Иные услуги '!$C$5+'РСТ РСО-А'!$K$6+'РСТ РСО-А'!$H$9</f>
        <v>3922.069</v>
      </c>
      <c r="V341" s="117">
        <f>VLOOKUP($A341+ROUND((COLUMN()-2)/24,5),АТС!$A$41:$F$784,6)+'Иные услуги '!$C$5+'РСТ РСО-А'!$K$6+'РСТ РСО-А'!$H$9</f>
        <v>3921.2990000000004</v>
      </c>
      <c r="W341" s="117">
        <f>VLOOKUP($A341+ROUND((COLUMN()-2)/24,5),АТС!$A$41:$F$784,6)+'Иные услуги '!$C$5+'РСТ РСО-А'!$K$6+'РСТ РСО-А'!$H$9</f>
        <v>3921.1790000000001</v>
      </c>
      <c r="X341" s="117">
        <f>VLOOKUP($A341+ROUND((COLUMN()-2)/24,5),АТС!$A$41:$F$784,6)+'Иные услуги '!$C$5+'РСТ РСО-А'!$K$6+'РСТ РСО-А'!$H$9</f>
        <v>3920.0390000000002</v>
      </c>
      <c r="Y341" s="117">
        <f>VLOOKUP($A341+ROUND((COLUMN()-2)/24,5),АТС!$A$41:$F$784,6)+'Иные услуги '!$C$5+'РСТ РСО-А'!$K$6+'РСТ РСО-А'!$H$9</f>
        <v>3919.9190000000003</v>
      </c>
    </row>
    <row r="342" spans="1:27" x14ac:dyDescent="0.2">
      <c r="A342" s="66">
        <f t="shared" si="11"/>
        <v>43643</v>
      </c>
      <c r="B342" s="117">
        <f>VLOOKUP($A342+ROUND((COLUMN()-2)/24,5),АТС!$A$41:$F$784,6)+'Иные услуги '!$C$5+'РСТ РСО-А'!$K$6+'РСТ РСО-А'!$H$9</f>
        <v>3922.0090000000005</v>
      </c>
      <c r="C342" s="117">
        <f>VLOOKUP($A342+ROUND((COLUMN()-2)/24,5),АТС!$A$41:$F$784,6)+'Иные услуги '!$C$5+'РСТ РСО-А'!$K$6+'РСТ РСО-А'!$H$9</f>
        <v>3921.7890000000002</v>
      </c>
      <c r="D342" s="117">
        <f>VLOOKUP($A342+ROUND((COLUMN()-2)/24,5),АТС!$A$41:$F$784,6)+'Иные услуги '!$C$5+'РСТ РСО-А'!$K$6+'РСТ РСО-А'!$H$9</f>
        <v>3921.989</v>
      </c>
      <c r="E342" s="117">
        <f>VLOOKUP($A342+ROUND((COLUMN()-2)/24,5),АТС!$A$41:$F$784,6)+'Иные услуги '!$C$5+'РСТ РСО-А'!$K$6+'РСТ РСО-А'!$H$9</f>
        <v>3922.1190000000001</v>
      </c>
      <c r="F342" s="117">
        <f>VLOOKUP($A342+ROUND((COLUMN()-2)/24,5),АТС!$A$41:$F$784,6)+'Иные услуги '!$C$5+'РСТ РСО-А'!$K$6+'РСТ РСО-А'!$H$9</f>
        <v>3922.7690000000002</v>
      </c>
      <c r="G342" s="117">
        <f>VLOOKUP($A342+ROUND((COLUMN()-2)/24,5),АТС!$A$41:$F$784,6)+'Иные услуги '!$C$5+'РСТ РСО-А'!$K$6+'РСТ РСО-А'!$H$9</f>
        <v>3922.7590000000005</v>
      </c>
      <c r="H342" s="117">
        <f>VLOOKUP($A342+ROUND((COLUMN()-2)/24,5),АТС!$A$41:$F$784,6)+'Иные услуги '!$C$5+'РСТ РСО-А'!$K$6+'РСТ РСО-А'!$H$9</f>
        <v>3921.3390000000004</v>
      </c>
      <c r="I342" s="117">
        <f>VLOOKUP($A342+ROUND((COLUMN()-2)/24,5),АТС!$A$41:$F$784,6)+'Иные услуги '!$C$5+'РСТ РСО-А'!$K$6+'РСТ РСО-А'!$H$9</f>
        <v>3921.6090000000004</v>
      </c>
      <c r="J342" s="117">
        <f>VLOOKUP($A342+ROUND((COLUMN()-2)/24,5),АТС!$A$41:$F$784,6)+'Иные услуги '!$C$5+'РСТ РСО-А'!$K$6+'РСТ РСО-А'!$H$9</f>
        <v>3921.8890000000001</v>
      </c>
      <c r="K342" s="117">
        <f>VLOOKUP($A342+ROUND((COLUMN()-2)/24,5),АТС!$A$41:$F$784,6)+'Иные услуги '!$C$5+'РСТ РСО-А'!$K$6+'РСТ РСО-А'!$H$9</f>
        <v>3922.0890000000004</v>
      </c>
      <c r="L342" s="117">
        <f>VLOOKUP($A342+ROUND((COLUMN()-2)/24,5),АТС!$A$41:$F$784,6)+'Иные услуги '!$C$5+'РСТ РСО-А'!$K$6+'РСТ РСО-А'!$H$9</f>
        <v>3922.1090000000004</v>
      </c>
      <c r="M342" s="117">
        <f>VLOOKUP($A342+ROUND((COLUMN()-2)/24,5),АТС!$A$41:$F$784,6)+'Иные услуги '!$C$5+'РСТ РСО-А'!$K$6+'РСТ РСО-А'!$H$9</f>
        <v>3922.1190000000001</v>
      </c>
      <c r="N342" s="117">
        <f>VLOOKUP($A342+ROUND((COLUMN()-2)/24,5),АТС!$A$41:$F$784,6)+'Иные услуги '!$C$5+'РСТ РСО-А'!$K$6+'РСТ РСО-А'!$H$9</f>
        <v>3922.0790000000002</v>
      </c>
      <c r="O342" s="117">
        <f>VLOOKUP($A342+ROUND((COLUMN()-2)/24,5),АТС!$A$41:$F$784,6)+'Иные услуги '!$C$5+'РСТ РСО-А'!$K$6+'РСТ РСО-А'!$H$9</f>
        <v>3921.7490000000003</v>
      </c>
      <c r="P342" s="117">
        <f>VLOOKUP($A342+ROUND((COLUMN()-2)/24,5),АТС!$A$41:$F$784,6)+'Иные услуги '!$C$5+'РСТ РСО-А'!$K$6+'РСТ РСО-А'!$H$9</f>
        <v>3921.7490000000003</v>
      </c>
      <c r="Q342" s="117">
        <f>VLOOKUP($A342+ROUND((COLUMN()-2)/24,5),АТС!$A$41:$F$784,6)+'Иные услуги '!$C$5+'РСТ РСО-А'!$K$6+'РСТ РСО-А'!$H$9</f>
        <v>3921.8590000000004</v>
      </c>
      <c r="R342" s="117">
        <f>VLOOKUP($A342+ROUND((COLUMN()-2)/24,5),АТС!$A$41:$F$784,6)+'Иные услуги '!$C$5+'РСТ РСО-А'!$K$6+'РСТ РСО-А'!$H$9</f>
        <v>3921.9790000000003</v>
      </c>
      <c r="S342" s="117">
        <f>VLOOKUP($A342+ROUND((COLUMN()-2)/24,5),АТС!$A$41:$F$784,6)+'Иные услуги '!$C$5+'РСТ РСО-А'!$K$6+'РСТ РСО-А'!$H$9</f>
        <v>3921.9090000000001</v>
      </c>
      <c r="T342" s="117">
        <f>VLOOKUP($A342+ROUND((COLUMN()-2)/24,5),АТС!$A$41:$F$784,6)+'Иные услуги '!$C$5+'РСТ РСО-А'!$K$6+'РСТ РСО-А'!$H$9</f>
        <v>3922.1690000000003</v>
      </c>
      <c r="U342" s="117">
        <f>VLOOKUP($A342+ROUND((COLUMN()-2)/24,5),АТС!$A$41:$F$784,6)+'Иные услуги '!$C$5+'РСТ РСО-А'!$K$6+'РСТ РСО-А'!$H$9</f>
        <v>3922.029</v>
      </c>
      <c r="V342" s="117">
        <f>VLOOKUP($A342+ROUND((COLUMN()-2)/24,5),АТС!$A$41:$F$784,6)+'Иные услуги '!$C$5+'РСТ РСО-А'!$K$6+'РСТ РСО-А'!$H$9</f>
        <v>3921.0790000000002</v>
      </c>
      <c r="W342" s="117">
        <f>VLOOKUP($A342+ROUND((COLUMN()-2)/24,5),АТС!$A$41:$F$784,6)+'Иные услуги '!$C$5+'РСТ РСО-А'!$K$6+'РСТ РСО-А'!$H$9</f>
        <v>3920.9690000000005</v>
      </c>
      <c r="X342" s="117">
        <f>VLOOKUP($A342+ROUND((COLUMN()-2)/24,5),АТС!$A$41:$F$784,6)+'Иные услуги '!$C$5+'РСТ РСО-А'!$K$6+'РСТ РСО-А'!$H$9</f>
        <v>3920.3890000000001</v>
      </c>
      <c r="Y342" s="117">
        <f>VLOOKUP($A342+ROUND((COLUMN()-2)/24,5),АТС!$A$41:$F$784,6)+'Иные услуги '!$C$5+'РСТ РСО-А'!$K$6+'РСТ РСО-А'!$H$9</f>
        <v>3920.029</v>
      </c>
    </row>
    <row r="343" spans="1:27" x14ac:dyDescent="0.2">
      <c r="A343" s="66">
        <f t="shared" si="11"/>
        <v>43644</v>
      </c>
      <c r="B343" s="117">
        <f>VLOOKUP($A343+ROUND((COLUMN()-2)/24,5),АТС!$A$41:$F$784,6)+'Иные услуги '!$C$5+'РСТ РСО-А'!$K$6+'РСТ РСО-А'!$H$9</f>
        <v>3921.8390000000004</v>
      </c>
      <c r="C343" s="117">
        <f>VLOOKUP($A343+ROUND((COLUMN()-2)/24,5),АТС!$A$41:$F$784,6)+'Иные услуги '!$C$5+'РСТ РСО-А'!$K$6+'РСТ РСО-А'!$H$9</f>
        <v>3921.6490000000003</v>
      </c>
      <c r="D343" s="117">
        <f>VLOOKUP($A343+ROUND((COLUMN()-2)/24,5),АТС!$A$41:$F$784,6)+'Иные услуги '!$C$5+'РСТ РСО-А'!$K$6+'РСТ РСО-А'!$H$9</f>
        <v>3921.8090000000002</v>
      </c>
      <c r="E343" s="117">
        <f>VLOOKUP($A343+ROUND((COLUMN()-2)/24,5),АТС!$A$41:$F$784,6)+'Иные услуги '!$C$5+'РСТ РСО-А'!$K$6+'РСТ РСО-А'!$H$9</f>
        <v>3922.0790000000002</v>
      </c>
      <c r="F343" s="117">
        <f>VLOOKUP($A343+ROUND((COLUMN()-2)/24,5),АТС!$A$41:$F$784,6)+'Иные услуги '!$C$5+'РСТ РСО-А'!$K$6+'РСТ РСО-А'!$H$9</f>
        <v>3922.1690000000003</v>
      </c>
      <c r="G343" s="117">
        <f>VLOOKUP($A343+ROUND((COLUMN()-2)/24,5),АТС!$A$41:$F$784,6)+'Иные услуги '!$C$5+'РСТ РСО-А'!$K$6+'РСТ РСО-А'!$H$9</f>
        <v>3922.7690000000002</v>
      </c>
      <c r="H343" s="117">
        <f>VLOOKUP($A343+ROUND((COLUMN()-2)/24,5),АТС!$A$41:$F$784,6)+'Иные услуги '!$C$5+'РСТ РСО-А'!$K$6+'РСТ РСО-А'!$H$9</f>
        <v>3921.8990000000003</v>
      </c>
      <c r="I343" s="117">
        <f>VLOOKUP($A343+ROUND((COLUMN()-2)/24,5),АТС!$A$41:$F$784,6)+'Иные услуги '!$C$5+'РСТ РСО-А'!$K$6+'РСТ РСО-А'!$H$9</f>
        <v>3921.8790000000004</v>
      </c>
      <c r="J343" s="117">
        <f>VLOOKUP($A343+ROUND((COLUMN()-2)/24,5),АТС!$A$41:$F$784,6)+'Иные услуги '!$C$5+'РСТ РСО-А'!$K$6+'РСТ РСО-А'!$H$9</f>
        <v>3922.1590000000001</v>
      </c>
      <c r="K343" s="117">
        <f>VLOOKUP($A343+ROUND((COLUMN()-2)/24,5),АТС!$A$41:$F$784,6)+'Иные услуги '!$C$5+'РСТ РСО-А'!$K$6+'РСТ РСО-А'!$H$9</f>
        <v>3922.2690000000002</v>
      </c>
      <c r="L343" s="117">
        <f>VLOOKUP($A343+ROUND((COLUMN()-2)/24,5),АТС!$A$41:$F$784,6)+'Иные услуги '!$C$5+'РСТ РСО-А'!$K$6+'РСТ РСО-А'!$H$9</f>
        <v>3922.2690000000002</v>
      </c>
      <c r="M343" s="117">
        <f>VLOOKUP($A343+ROUND((COLUMN()-2)/24,5),АТС!$A$41:$F$784,6)+'Иные услуги '!$C$5+'РСТ РСО-А'!$K$6+'РСТ РСО-А'!$H$9</f>
        <v>3922.279</v>
      </c>
      <c r="N343" s="117">
        <f>VLOOKUP($A343+ROUND((COLUMN()-2)/24,5),АТС!$A$41:$F$784,6)+'Иные услуги '!$C$5+'РСТ РСО-А'!$K$6+'РСТ РСО-А'!$H$9</f>
        <v>3922.2890000000002</v>
      </c>
      <c r="O343" s="117">
        <f>VLOOKUP($A343+ROUND((COLUMN()-2)/24,5),АТС!$A$41:$F$784,6)+'Иные услуги '!$C$5+'РСТ РСО-А'!$K$6+'РСТ РСО-А'!$H$9</f>
        <v>3922.069</v>
      </c>
      <c r="P343" s="117">
        <f>VLOOKUP($A343+ROUND((COLUMN()-2)/24,5),АТС!$A$41:$F$784,6)+'Иные услуги '!$C$5+'РСТ РСО-А'!$K$6+'РСТ РСО-А'!$H$9</f>
        <v>3922.0490000000004</v>
      </c>
      <c r="Q343" s="117">
        <f>VLOOKUP($A343+ROUND((COLUMN()-2)/24,5),АТС!$A$41:$F$784,6)+'Иные услуги '!$C$5+'РСТ РСО-А'!$K$6+'РСТ РСО-А'!$H$9</f>
        <v>3922.0590000000002</v>
      </c>
      <c r="R343" s="117">
        <f>VLOOKUP($A343+ROUND((COLUMN()-2)/24,5),АТС!$A$41:$F$784,6)+'Иные услуги '!$C$5+'РСТ РСО-А'!$K$6+'РСТ РСО-А'!$H$9</f>
        <v>3922.069</v>
      </c>
      <c r="S343" s="117">
        <f>VLOOKUP($A343+ROUND((COLUMN()-2)/24,5),АТС!$A$41:$F$784,6)+'Иные услуги '!$C$5+'РСТ РСО-А'!$K$6+'РСТ РСО-А'!$H$9</f>
        <v>3922.0590000000002</v>
      </c>
      <c r="T343" s="117">
        <f>VLOOKUP($A343+ROUND((COLUMN()-2)/24,5),АТС!$A$41:$F$784,6)+'Иные услуги '!$C$5+'РСТ РСО-А'!$K$6+'РСТ РСО-А'!$H$9</f>
        <v>3922.2290000000003</v>
      </c>
      <c r="U343" s="117">
        <f>VLOOKUP($A343+ROUND((COLUMN()-2)/24,5),АТС!$A$41:$F$784,6)+'Иные услуги '!$C$5+'РСТ РСО-А'!$K$6+'РСТ РСО-А'!$H$9</f>
        <v>3922.0490000000004</v>
      </c>
      <c r="V343" s="117">
        <f>VLOOKUP($A343+ROUND((COLUMN()-2)/24,5),АТС!$A$41:$F$784,6)+'Иные услуги '!$C$5+'РСТ РСО-А'!$K$6+'РСТ РСО-А'!$H$9</f>
        <v>3921.5590000000002</v>
      </c>
      <c r="W343" s="117">
        <f>VLOOKUP($A343+ROUND((COLUMN()-2)/24,5),АТС!$A$41:$F$784,6)+'Иные услуги '!$C$5+'РСТ РСО-А'!$K$6+'РСТ РСО-А'!$H$9</f>
        <v>3921.5890000000004</v>
      </c>
      <c r="X343" s="117">
        <f>VLOOKUP($A343+ROUND((COLUMN()-2)/24,5),АТС!$A$41:$F$784,6)+'Иные услуги '!$C$5+'РСТ РСО-А'!$K$6+'РСТ РСО-А'!$H$9</f>
        <v>3921.0490000000004</v>
      </c>
      <c r="Y343" s="117">
        <f>VLOOKUP($A343+ROUND((COLUMN()-2)/24,5),АТС!$A$41:$F$784,6)+'Иные услуги '!$C$5+'РСТ РСО-А'!$K$6+'РСТ РСО-А'!$H$9</f>
        <v>3920.4090000000001</v>
      </c>
    </row>
    <row r="344" spans="1:27" x14ac:dyDescent="0.2">
      <c r="A344" s="66">
        <f t="shared" si="11"/>
        <v>43645</v>
      </c>
      <c r="B344" s="117">
        <f>VLOOKUP($A344+ROUND((COLUMN()-2)/24,5),АТС!$A$41:$F$784,6)+'Иные услуги '!$C$5+'РСТ РСО-А'!$K$6+'РСТ РСО-А'!$H$9</f>
        <v>3922.1890000000003</v>
      </c>
      <c r="C344" s="117">
        <f>VLOOKUP($A344+ROUND((COLUMN()-2)/24,5),АТС!$A$41:$F$784,6)+'Иные услуги '!$C$5+'РСТ РСО-А'!$K$6+'РСТ РСО-А'!$H$9</f>
        <v>3922.7490000000003</v>
      </c>
      <c r="D344" s="117">
        <f>VLOOKUP($A344+ROUND((COLUMN()-2)/24,5),АТС!$A$41:$F$784,6)+'Иные услуги '!$C$5+'РСТ РСО-А'!$K$6+'РСТ РСО-А'!$H$9</f>
        <v>3922.7690000000002</v>
      </c>
      <c r="E344" s="117">
        <f>VLOOKUP($A344+ROUND((COLUMN()-2)/24,5),АТС!$A$41:$F$784,6)+'Иные услуги '!$C$5+'РСТ РСО-А'!$K$6+'РСТ РСО-А'!$H$9</f>
        <v>3922.779</v>
      </c>
      <c r="F344" s="117">
        <f>VLOOKUP($A344+ROUND((COLUMN()-2)/24,5),АТС!$A$41:$F$784,6)+'Иные услуги '!$C$5+'РСТ РСО-А'!$K$6+'РСТ РСО-А'!$H$9</f>
        <v>3922.7690000000002</v>
      </c>
      <c r="G344" s="117">
        <f>VLOOKUP($A344+ROUND((COLUMN()-2)/24,5),АТС!$A$41:$F$784,6)+'Иные услуги '!$C$5+'РСТ РСО-А'!$K$6+'РСТ РСО-А'!$H$9</f>
        <v>3922.7690000000002</v>
      </c>
      <c r="H344" s="117">
        <f>VLOOKUP($A344+ROUND((COLUMN()-2)/24,5),АТС!$A$41:$F$784,6)+'Иные услуги '!$C$5+'РСТ РСО-А'!$K$6+'РСТ РСО-А'!$H$9</f>
        <v>3922.7690000000002</v>
      </c>
      <c r="I344" s="117">
        <f>VLOOKUP($A344+ROUND((COLUMN()-2)/24,5),АТС!$A$41:$F$784,6)+'Иные услуги '!$C$5+'РСТ РСО-А'!$K$6+'РСТ РСО-А'!$H$9</f>
        <v>3921.8590000000004</v>
      </c>
      <c r="J344" s="117">
        <f>VLOOKUP($A344+ROUND((COLUMN()-2)/24,5),АТС!$A$41:$F$784,6)+'Иные услуги '!$C$5+'РСТ РСО-А'!$K$6+'РСТ РСО-А'!$H$9</f>
        <v>3921.8490000000002</v>
      </c>
      <c r="K344" s="117">
        <f>VLOOKUP($A344+ROUND((COLUMN()-2)/24,5),АТС!$A$41:$F$784,6)+'Иные услуги '!$C$5+'РСТ РСО-А'!$K$6+'РСТ РСО-А'!$H$9</f>
        <v>3921.9290000000001</v>
      </c>
      <c r="L344" s="117">
        <f>VLOOKUP($A344+ROUND((COLUMN()-2)/24,5),АТС!$A$41:$F$784,6)+'Иные услуги '!$C$5+'РСТ РСО-А'!$K$6+'РСТ РСО-А'!$H$9</f>
        <v>3921.9990000000003</v>
      </c>
      <c r="M344" s="117">
        <f>VLOOKUP($A344+ROUND((COLUMN()-2)/24,5),АТС!$A$41:$F$784,6)+'Иные услуги '!$C$5+'РСТ РСО-А'!$K$6+'РСТ РСО-А'!$H$9</f>
        <v>3921.9990000000003</v>
      </c>
      <c r="N344" s="117">
        <f>VLOOKUP($A344+ROUND((COLUMN()-2)/24,5),АТС!$A$41:$F$784,6)+'Иные услуги '!$C$5+'РСТ РСО-А'!$K$6+'РСТ РСО-А'!$H$9</f>
        <v>3921.989</v>
      </c>
      <c r="O344" s="117">
        <f>VLOOKUP($A344+ROUND((COLUMN()-2)/24,5),АТС!$A$41:$F$784,6)+'Иные услуги '!$C$5+'РСТ РСО-А'!$K$6+'РСТ РСО-А'!$H$9</f>
        <v>3921.8690000000001</v>
      </c>
      <c r="P344" s="117">
        <f>VLOOKUP($A344+ROUND((COLUMN()-2)/24,5),АТС!$A$41:$F$784,6)+'Иные услуги '!$C$5+'РСТ РСО-А'!$K$6+'РСТ РСО-А'!$H$9</f>
        <v>3921.8890000000001</v>
      </c>
      <c r="Q344" s="117">
        <f>VLOOKUP($A344+ROUND((COLUMN()-2)/24,5),АТС!$A$41:$F$784,6)+'Иные услуги '!$C$5+'РСТ РСО-А'!$K$6+'РСТ РСО-А'!$H$9</f>
        <v>3921.9390000000003</v>
      </c>
      <c r="R344" s="117">
        <f>VLOOKUP($A344+ROUND((COLUMN()-2)/24,5),АТС!$A$41:$F$784,6)+'Иные услуги '!$C$5+'РСТ РСО-А'!$K$6+'РСТ РСО-А'!$H$9</f>
        <v>3921.9590000000003</v>
      </c>
      <c r="S344" s="117">
        <f>VLOOKUP($A344+ROUND((COLUMN()-2)/24,5),АТС!$A$41:$F$784,6)+'Иные услуги '!$C$5+'РСТ РСО-А'!$K$6+'РСТ РСО-А'!$H$9</f>
        <v>3921.9190000000003</v>
      </c>
      <c r="T344" s="117">
        <f>VLOOKUP($A344+ROUND((COLUMN()-2)/24,5),АТС!$A$41:$F$784,6)+'Иные услуги '!$C$5+'РСТ РСО-А'!$K$6+'РСТ РСО-А'!$H$9</f>
        <v>3922.0390000000002</v>
      </c>
      <c r="U344" s="117">
        <f>VLOOKUP($A344+ROUND((COLUMN()-2)/24,5),АТС!$A$41:$F$784,6)+'Иные услуги '!$C$5+'РСТ РСО-А'!$K$6+'РСТ РСО-А'!$H$9</f>
        <v>3922.0390000000002</v>
      </c>
      <c r="V344" s="117">
        <f>VLOOKUP($A344+ROUND((COLUMN()-2)/24,5),АТС!$A$41:$F$784,6)+'Иные услуги '!$C$5+'РСТ РСО-А'!$K$6+'РСТ РСО-А'!$H$9</f>
        <v>3921.5990000000002</v>
      </c>
      <c r="W344" s="117">
        <f>VLOOKUP($A344+ROUND((COLUMN()-2)/24,5),АТС!$A$41:$F$784,6)+'Иные услуги '!$C$5+'РСТ РСО-А'!$K$6+'РСТ РСО-А'!$H$9</f>
        <v>3921.6190000000001</v>
      </c>
      <c r="X344" s="117">
        <f>VLOOKUP($A344+ROUND((COLUMN()-2)/24,5),АТС!$A$41:$F$784,6)+'Иные услуги '!$C$5+'РСТ РСО-А'!$K$6+'РСТ РСО-А'!$H$9</f>
        <v>3921.1690000000003</v>
      </c>
      <c r="Y344" s="117">
        <f>VLOOKUP($A344+ROUND((COLUMN()-2)/24,5),АТС!$A$41:$F$784,6)+'Иные услуги '!$C$5+'РСТ РСО-А'!$K$6+'РСТ РСО-А'!$H$9</f>
        <v>3920.5490000000004</v>
      </c>
    </row>
    <row r="345" spans="1:27" x14ac:dyDescent="0.2">
      <c r="A345" s="66">
        <f t="shared" ref="A345:A346" si="12">A308</f>
        <v>43646</v>
      </c>
      <c r="B345" s="117">
        <f>VLOOKUP($A345+ROUND((COLUMN()-2)/24,5),АТС!$A$41:$F$784,6)+'Иные услуги '!$C$5+'РСТ РСО-А'!$K$6+'РСТ РСО-А'!$H$9</f>
        <v>3921.9190000000003</v>
      </c>
      <c r="C345" s="117">
        <f>VLOOKUP($A345+ROUND((COLUMN()-2)/24,5),АТС!$A$41:$F$784,6)+'Иные услуги '!$C$5+'РСТ РСО-А'!$K$6+'РСТ РСО-А'!$H$9</f>
        <v>3922.029</v>
      </c>
      <c r="D345" s="117">
        <f>VLOOKUP($A345+ROUND((COLUMN()-2)/24,5),АТС!$A$41:$F$784,6)+'Иные услуги '!$C$5+'РСТ РСО-А'!$K$6+'РСТ РСО-А'!$H$9</f>
        <v>3922.1490000000003</v>
      </c>
      <c r="E345" s="117">
        <f>VLOOKUP($A345+ROUND((COLUMN()-2)/24,5),АТС!$A$41:$F$784,6)+'Иные услуги '!$C$5+'РСТ РСО-А'!$K$6+'РСТ РСО-А'!$H$9</f>
        <v>3922.0890000000004</v>
      </c>
      <c r="F345" s="117">
        <f>VLOOKUP($A345+ROUND((COLUMN()-2)/24,5),АТС!$A$41:$F$784,6)+'Иные услуги '!$C$5+'РСТ РСО-А'!$K$6+'РСТ РСО-А'!$H$9</f>
        <v>3921.9690000000005</v>
      </c>
      <c r="G345" s="117">
        <f>VLOOKUP($A345+ROUND((COLUMN()-2)/24,5),АТС!$A$41:$F$784,6)+'Иные услуги '!$C$5+'РСТ РСО-А'!$K$6+'РСТ РСО-А'!$H$9</f>
        <v>3922.7290000000003</v>
      </c>
      <c r="H345" s="117">
        <f>VLOOKUP($A345+ROUND((COLUMN()-2)/24,5),АТС!$A$41:$F$784,6)+'Иные услуги '!$C$5+'РСТ РСО-А'!$K$6+'РСТ РСО-А'!$H$9</f>
        <v>3922.7590000000005</v>
      </c>
      <c r="I345" s="117">
        <f>VLOOKUP($A345+ROUND((COLUMN()-2)/24,5),АТС!$A$41:$F$784,6)+'Иные услуги '!$C$5+'РСТ РСО-А'!$K$6+'РСТ РСО-А'!$H$9</f>
        <v>3921.7090000000003</v>
      </c>
      <c r="J345" s="117">
        <f>VLOOKUP($A345+ROUND((COLUMN()-2)/24,5),АТС!$A$41:$F$784,6)+'Иные услуги '!$C$5+'РСТ РСО-А'!$K$6+'РСТ РСО-А'!$H$9</f>
        <v>3921.989</v>
      </c>
      <c r="K345" s="117">
        <f>VLOOKUP($A345+ROUND((COLUMN()-2)/24,5),АТС!$A$41:$F$784,6)+'Иные услуги '!$C$5+'РСТ РСО-А'!$K$6+'РСТ РСО-А'!$H$9</f>
        <v>3922.0490000000004</v>
      </c>
      <c r="L345" s="117">
        <f>VLOOKUP($A345+ROUND((COLUMN()-2)/24,5),АТС!$A$41:$F$784,6)+'Иные услуги '!$C$5+'РСТ РСО-А'!$K$6+'РСТ РСО-А'!$H$9</f>
        <v>3921.9690000000005</v>
      </c>
      <c r="M345" s="117">
        <f>VLOOKUP($A345+ROUND((COLUMN()-2)/24,5),АТС!$A$41:$F$784,6)+'Иные услуги '!$C$5+'РСТ РСО-А'!$K$6+'РСТ РСО-А'!$H$9</f>
        <v>3921.9790000000003</v>
      </c>
      <c r="N345" s="117">
        <f>VLOOKUP($A345+ROUND((COLUMN()-2)/24,5),АТС!$A$41:$F$784,6)+'Иные услуги '!$C$5+'РСТ РСО-А'!$K$6+'РСТ РСО-А'!$H$9</f>
        <v>3921.9790000000003</v>
      </c>
      <c r="O345" s="117">
        <f>VLOOKUP($A345+ROUND((COLUMN()-2)/24,5),АТС!$A$41:$F$784,6)+'Иные услуги '!$C$5+'РСТ РСО-А'!$K$6+'РСТ РСО-А'!$H$9</f>
        <v>3921.8290000000002</v>
      </c>
      <c r="P345" s="117">
        <f>VLOOKUP($A345+ROUND((COLUMN()-2)/24,5),АТС!$A$41:$F$784,6)+'Иные услуги '!$C$5+'РСТ РСО-А'!$K$6+'РСТ РСО-А'!$H$9</f>
        <v>3921.8090000000002</v>
      </c>
      <c r="Q345" s="117">
        <f>VLOOKUP($A345+ROUND((COLUMN()-2)/24,5),АТС!$A$41:$F$784,6)+'Иные услуги '!$C$5+'РСТ РСО-А'!$K$6+'РСТ РСО-А'!$H$9</f>
        <v>3921.8590000000004</v>
      </c>
      <c r="R345" s="117">
        <f>VLOOKUP($A345+ROUND((COLUMN()-2)/24,5),АТС!$A$41:$F$784,6)+'Иные услуги '!$C$5+'РСТ РСО-А'!$K$6+'РСТ РСО-А'!$H$9</f>
        <v>3921.8890000000001</v>
      </c>
      <c r="S345" s="117">
        <f>VLOOKUP($A345+ROUND((COLUMN()-2)/24,5),АТС!$A$41:$F$784,6)+'Иные услуги '!$C$5+'РСТ РСО-А'!$K$6+'РСТ РСО-А'!$H$9</f>
        <v>3921.9090000000001</v>
      </c>
      <c r="T345" s="117">
        <f>VLOOKUP($A345+ROUND((COLUMN()-2)/24,5),АТС!$A$41:$F$784,6)+'Иные услуги '!$C$5+'РСТ РСО-А'!$K$6+'РСТ РСО-А'!$H$9</f>
        <v>3922.0590000000002</v>
      </c>
      <c r="U345" s="117">
        <f>VLOOKUP($A345+ROUND((COLUMN()-2)/24,5),АТС!$A$41:$F$784,6)+'Иные услуги '!$C$5+'РСТ РСО-А'!$K$6+'РСТ РСО-А'!$H$9</f>
        <v>3922.0190000000002</v>
      </c>
      <c r="V345" s="117">
        <f>VLOOKUP($A345+ROUND((COLUMN()-2)/24,5),АТС!$A$41:$F$784,6)+'Иные услуги '!$C$5+'РСТ РСО-А'!$K$6+'РСТ РСО-А'!$H$9</f>
        <v>3921.4090000000001</v>
      </c>
      <c r="W345" s="117">
        <f>VLOOKUP($A345+ROUND((COLUMN()-2)/24,5),АТС!$A$41:$F$784,6)+'Иные услуги '!$C$5+'РСТ РСО-А'!$K$6+'РСТ РСО-А'!$H$9</f>
        <v>3921.529</v>
      </c>
      <c r="X345" s="117">
        <f>VLOOKUP($A345+ROUND((COLUMN()-2)/24,5),АТС!$A$41:$F$784,6)+'Иные услуги '!$C$5+'РСТ РСО-А'!$K$6+'РСТ РСО-А'!$H$9</f>
        <v>3920.9790000000003</v>
      </c>
      <c r="Y345" s="117">
        <f>VLOOKUP($A345+ROUND((COLUMN()-2)/24,5),АТС!$A$41:$F$784,6)+'Иные услуги '!$C$5+'РСТ РСО-А'!$K$6+'РСТ РСО-А'!$H$9</f>
        <v>3920.4190000000003</v>
      </c>
    </row>
    <row r="346" spans="1:27" hidden="1" x14ac:dyDescent="0.2">
      <c r="A346" s="66">
        <f t="shared" si="12"/>
        <v>43647</v>
      </c>
      <c r="B346" s="117">
        <f>VLOOKUP($A346+ROUND((COLUMN()-2)/24,5),АТС!$A$41:$F$784,6)+'Иные услуги '!$C$5+'РСТ РСО-А'!$K$6+'РСТ РСО-А'!$H$9</f>
        <v>3083.2690000000002</v>
      </c>
      <c r="C346" s="117">
        <f>VLOOKUP($A346+ROUND((COLUMN()-2)/24,5),АТС!$A$41:$F$784,6)+'Иные услуги '!$C$5+'РСТ РСО-А'!$K$6+'РСТ РСО-А'!$H$9</f>
        <v>3083.2690000000002</v>
      </c>
      <c r="D346" s="117">
        <f>VLOOKUP($A346+ROUND((COLUMN()-2)/24,5),АТС!$A$41:$F$784,6)+'Иные услуги '!$C$5+'РСТ РСО-А'!$K$6+'РСТ РСО-А'!$H$9</f>
        <v>3083.2690000000002</v>
      </c>
      <c r="E346" s="117">
        <f>VLOOKUP($A346+ROUND((COLUMN()-2)/24,5),АТС!$A$41:$F$784,6)+'Иные услуги '!$C$5+'РСТ РСО-А'!$K$6+'РСТ РСО-А'!$H$9</f>
        <v>3083.2690000000002</v>
      </c>
      <c r="F346" s="117">
        <f>VLOOKUP($A346+ROUND((COLUMN()-2)/24,5),АТС!$A$41:$F$784,6)+'Иные услуги '!$C$5+'РСТ РСО-А'!$K$6+'РСТ РСО-А'!$H$9</f>
        <v>3083.2690000000002</v>
      </c>
      <c r="G346" s="117">
        <f>VLOOKUP($A346+ROUND((COLUMN()-2)/24,5),АТС!$A$41:$F$784,6)+'Иные услуги '!$C$5+'РСТ РСО-А'!$K$6+'РСТ РСО-А'!$H$9</f>
        <v>3083.2690000000002</v>
      </c>
      <c r="H346" s="117">
        <f>VLOOKUP($A346+ROUND((COLUMN()-2)/24,5),АТС!$A$41:$F$784,6)+'Иные услуги '!$C$5+'РСТ РСО-А'!$K$6+'РСТ РСО-А'!$H$9</f>
        <v>3083.2690000000002</v>
      </c>
      <c r="I346" s="117">
        <f>VLOOKUP($A346+ROUND((COLUMN()-2)/24,5),АТС!$A$41:$F$784,6)+'Иные услуги '!$C$5+'РСТ РСО-А'!$K$6+'РСТ РСО-А'!$H$9</f>
        <v>3083.2690000000002</v>
      </c>
      <c r="J346" s="117">
        <f>VLOOKUP($A346+ROUND((COLUMN()-2)/24,5),АТС!$A$41:$F$784,6)+'Иные услуги '!$C$5+'РСТ РСО-А'!$K$6+'РСТ РСО-А'!$H$9</f>
        <v>3083.2690000000002</v>
      </c>
      <c r="K346" s="117">
        <f>VLOOKUP($A346+ROUND((COLUMN()-2)/24,5),АТС!$A$41:$F$784,6)+'Иные услуги '!$C$5+'РСТ РСО-А'!$K$6+'РСТ РСО-А'!$H$9</f>
        <v>3083.2690000000002</v>
      </c>
      <c r="L346" s="117">
        <f>VLOOKUP($A346+ROUND((COLUMN()-2)/24,5),АТС!$A$41:$F$784,6)+'Иные услуги '!$C$5+'РСТ РСО-А'!$K$6+'РСТ РСО-А'!$H$9</f>
        <v>3083.2690000000002</v>
      </c>
      <c r="M346" s="117">
        <f>VLOOKUP($A346+ROUND((COLUMN()-2)/24,5),АТС!$A$41:$F$784,6)+'Иные услуги '!$C$5+'РСТ РСО-А'!$K$6+'РСТ РСО-А'!$H$9</f>
        <v>3083.2690000000002</v>
      </c>
      <c r="N346" s="117">
        <f>VLOOKUP($A346+ROUND((COLUMN()-2)/24,5),АТС!$A$41:$F$784,6)+'Иные услуги '!$C$5+'РСТ РСО-А'!$K$6+'РСТ РСО-А'!$H$9</f>
        <v>3083.2690000000002</v>
      </c>
      <c r="O346" s="117">
        <f>VLOOKUP($A346+ROUND((COLUMN()-2)/24,5),АТС!$A$41:$F$784,6)+'Иные услуги '!$C$5+'РСТ РСО-А'!$K$6+'РСТ РСО-А'!$H$9</f>
        <v>3083.2690000000002</v>
      </c>
      <c r="P346" s="117">
        <f>VLOOKUP($A346+ROUND((COLUMN()-2)/24,5),АТС!$A$41:$F$784,6)+'Иные услуги '!$C$5+'РСТ РСО-А'!$K$6+'РСТ РСО-А'!$H$9</f>
        <v>3083.2690000000002</v>
      </c>
      <c r="Q346" s="117">
        <f>VLOOKUP($A346+ROUND((COLUMN()-2)/24,5),АТС!$A$41:$F$784,6)+'Иные услуги '!$C$5+'РСТ РСО-А'!$K$6+'РСТ РСО-А'!$H$9</f>
        <v>3083.2690000000002</v>
      </c>
      <c r="R346" s="117">
        <f>VLOOKUP($A346+ROUND((COLUMN()-2)/24,5),АТС!$A$41:$F$784,6)+'Иные услуги '!$C$5+'РСТ РСО-А'!$K$6+'РСТ РСО-А'!$H$9</f>
        <v>3083.2690000000002</v>
      </c>
      <c r="S346" s="117">
        <f>VLOOKUP($A346+ROUND((COLUMN()-2)/24,5),АТС!$A$41:$F$784,6)+'Иные услуги '!$C$5+'РСТ РСО-А'!$K$6+'РСТ РСО-А'!$H$9</f>
        <v>3083.2690000000002</v>
      </c>
      <c r="T346" s="117">
        <f>VLOOKUP($A346+ROUND((COLUMN()-2)/24,5),АТС!$A$41:$F$784,6)+'Иные услуги '!$C$5+'РСТ РСО-А'!$K$6+'РСТ РСО-А'!$H$9</f>
        <v>3083.2690000000002</v>
      </c>
      <c r="U346" s="117">
        <f>VLOOKUP($A346+ROUND((COLUMN()-2)/24,5),АТС!$A$41:$F$784,6)+'Иные услуги '!$C$5+'РСТ РСО-А'!$K$6+'РСТ РСО-А'!$H$9</f>
        <v>3083.2690000000002</v>
      </c>
      <c r="V346" s="117">
        <f>VLOOKUP($A346+ROUND((COLUMN()-2)/24,5),АТС!$A$41:$F$784,6)+'Иные услуги '!$C$5+'РСТ РСО-А'!$K$6+'РСТ РСО-А'!$H$9</f>
        <v>3083.2690000000002</v>
      </c>
      <c r="W346" s="117">
        <f>VLOOKUP($A346+ROUND((COLUMN()-2)/24,5),АТС!$A$41:$F$784,6)+'Иные услуги '!$C$5+'РСТ РСО-А'!$K$6+'РСТ РСО-А'!$H$9</f>
        <v>3083.2690000000002</v>
      </c>
      <c r="X346" s="117">
        <f>VLOOKUP($A346+ROUND((COLUMN()-2)/24,5),АТС!$A$41:$F$784,6)+'Иные услуги '!$C$5+'РСТ РСО-А'!$K$6+'РСТ РСО-А'!$H$9</f>
        <v>3083.2690000000002</v>
      </c>
      <c r="Y346" s="117">
        <f>VLOOKUP($A346+ROUND((COLUMN()-2)/24,5),АТС!$A$41:$F$784,6)+'Иные услуги '!$C$5+'РСТ РСО-А'!$K$6+'РСТ РСО-А'!$H$9</f>
        <v>3083.2690000000002</v>
      </c>
    </row>
    <row r="348" spans="1:27" x14ac:dyDescent="0.25">
      <c r="A348" s="64" t="s">
        <v>126</v>
      </c>
    </row>
    <row r="349" spans="1:27" x14ac:dyDescent="0.25">
      <c r="A349" s="74" t="s">
        <v>159</v>
      </c>
      <c r="B349" s="65"/>
      <c r="C349" s="65"/>
      <c r="D349" s="65"/>
    </row>
    <row r="350" spans="1:27" ht="12.75" x14ac:dyDescent="0.2">
      <c r="A350" s="144" t="s">
        <v>35</v>
      </c>
      <c r="B350" s="147" t="s">
        <v>99</v>
      </c>
      <c r="C350" s="148"/>
      <c r="D350" s="148"/>
      <c r="E350" s="148"/>
      <c r="F350" s="148"/>
      <c r="G350" s="148"/>
      <c r="H350" s="148"/>
      <c r="I350" s="148"/>
      <c r="J350" s="148"/>
      <c r="K350" s="148"/>
      <c r="L350" s="148"/>
      <c r="M350" s="148"/>
      <c r="N350" s="148"/>
      <c r="O350" s="148"/>
      <c r="P350" s="148"/>
      <c r="Q350" s="148"/>
      <c r="R350" s="148"/>
      <c r="S350" s="148"/>
      <c r="T350" s="148"/>
      <c r="U350" s="148"/>
      <c r="V350" s="148"/>
      <c r="W350" s="148"/>
      <c r="X350" s="148"/>
      <c r="Y350" s="149"/>
    </row>
    <row r="351" spans="1:27" ht="12.75" x14ac:dyDescent="0.2">
      <c r="A351" s="145"/>
      <c r="B351" s="150"/>
      <c r="C351" s="151"/>
      <c r="D351" s="151"/>
      <c r="E351" s="151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  <c r="X351" s="151"/>
      <c r="Y351" s="152"/>
    </row>
    <row r="352" spans="1:27" ht="12.75" x14ac:dyDescent="0.2">
      <c r="A352" s="145"/>
      <c r="B352" s="153" t="s">
        <v>100</v>
      </c>
      <c r="C352" s="155" t="s">
        <v>101</v>
      </c>
      <c r="D352" s="155" t="s">
        <v>102</v>
      </c>
      <c r="E352" s="155" t="s">
        <v>103</v>
      </c>
      <c r="F352" s="155" t="s">
        <v>104</v>
      </c>
      <c r="G352" s="155" t="s">
        <v>105</v>
      </c>
      <c r="H352" s="155" t="s">
        <v>106</v>
      </c>
      <c r="I352" s="155" t="s">
        <v>107</v>
      </c>
      <c r="J352" s="155" t="s">
        <v>108</v>
      </c>
      <c r="K352" s="155" t="s">
        <v>109</v>
      </c>
      <c r="L352" s="155" t="s">
        <v>110</v>
      </c>
      <c r="M352" s="155" t="s">
        <v>111</v>
      </c>
      <c r="N352" s="157" t="s">
        <v>112</v>
      </c>
      <c r="O352" s="155" t="s">
        <v>113</v>
      </c>
      <c r="P352" s="155" t="s">
        <v>114</v>
      </c>
      <c r="Q352" s="155" t="s">
        <v>115</v>
      </c>
      <c r="R352" s="155" t="s">
        <v>116</v>
      </c>
      <c r="S352" s="155" t="s">
        <v>117</v>
      </c>
      <c r="T352" s="155" t="s">
        <v>118</v>
      </c>
      <c r="U352" s="155" t="s">
        <v>119</v>
      </c>
      <c r="V352" s="155" t="s">
        <v>120</v>
      </c>
      <c r="W352" s="155" t="s">
        <v>121</v>
      </c>
      <c r="X352" s="155" t="s">
        <v>122</v>
      </c>
      <c r="Y352" s="155" t="s">
        <v>123</v>
      </c>
    </row>
    <row r="353" spans="1:25" ht="12.75" x14ac:dyDescent="0.2">
      <c r="A353" s="146"/>
      <c r="B353" s="154"/>
      <c r="C353" s="156"/>
      <c r="D353" s="156"/>
      <c r="E353" s="156"/>
      <c r="F353" s="156"/>
      <c r="G353" s="156"/>
      <c r="H353" s="156"/>
      <c r="I353" s="156"/>
      <c r="J353" s="156"/>
      <c r="K353" s="156"/>
      <c r="L353" s="156"/>
      <c r="M353" s="156"/>
      <c r="N353" s="158"/>
      <c r="O353" s="156"/>
      <c r="P353" s="156"/>
      <c r="Q353" s="156"/>
      <c r="R353" s="156"/>
      <c r="S353" s="156"/>
      <c r="T353" s="156"/>
      <c r="U353" s="156"/>
      <c r="V353" s="156"/>
      <c r="W353" s="156"/>
      <c r="X353" s="156"/>
      <c r="Y353" s="156"/>
    </row>
    <row r="354" spans="1:25" x14ac:dyDescent="0.2">
      <c r="A354" s="66">
        <f>A316</f>
        <v>43617</v>
      </c>
      <c r="B354" s="84">
        <f>VLOOKUP($A354+ROUND((COLUMN()-2)/24,5),АТС!$A$41:$F$784,6)+'Иные услуги '!$C$5+'РСТ РСО-А'!$L$6+'РСТ РСО-А'!$F$9</f>
        <v>4616.4220000000005</v>
      </c>
      <c r="C354" s="117">
        <f>VLOOKUP($A354+ROUND((COLUMN()-2)/24,5),АТС!$A$41:$F$784,6)+'Иные услуги '!$C$5+'РСТ РСО-А'!$L$6+'РСТ РСО-А'!$F$9</f>
        <v>4616.3819999999996</v>
      </c>
      <c r="D354" s="117">
        <f>VLOOKUP($A354+ROUND((COLUMN()-2)/24,5),АТС!$A$41:$F$784,6)+'Иные услуги '!$C$5+'РСТ РСО-А'!$L$6+'РСТ РСО-А'!$F$9</f>
        <v>4616.5320000000002</v>
      </c>
      <c r="E354" s="117">
        <f>VLOOKUP($A354+ROUND((COLUMN()-2)/24,5),АТС!$A$41:$F$784,6)+'Иные услуги '!$C$5+'РСТ РСО-А'!$L$6+'РСТ РСО-А'!$F$9</f>
        <v>4616.5219999999999</v>
      </c>
      <c r="F354" s="117">
        <f>VLOOKUP($A354+ROUND((COLUMN()-2)/24,5),АТС!$A$41:$F$784,6)+'Иные услуги '!$C$5+'РСТ РСО-А'!$L$6+'РСТ РСО-А'!$F$9</f>
        <v>4616.3320000000003</v>
      </c>
      <c r="G354" s="117">
        <f>VLOOKUP($A354+ROUND((COLUMN()-2)/24,5),АТС!$A$41:$F$784,6)+'Иные услуги '!$C$5+'РСТ РСО-А'!$L$6+'РСТ РСО-А'!$F$9</f>
        <v>4616.2520000000004</v>
      </c>
      <c r="H354" s="117">
        <f>VLOOKUP($A354+ROUND((COLUMN()-2)/24,5),АТС!$A$41:$F$784,6)+'Иные услуги '!$C$5+'РСТ РСО-А'!$L$6+'РСТ РСО-А'!$F$9</f>
        <v>4614.982</v>
      </c>
      <c r="I354" s="117">
        <f>VLOOKUP($A354+ROUND((COLUMN()-2)/24,5),АТС!$A$41:$F$784,6)+'Иные услуги '!$C$5+'РСТ РСО-А'!$L$6+'РСТ РСО-А'!$F$9</f>
        <v>4615.732</v>
      </c>
      <c r="J354" s="117">
        <f>VLOOKUP($A354+ROUND((COLUMN()-2)/24,5),АТС!$A$41:$F$784,6)+'Иные услуги '!$C$5+'РСТ РСО-А'!$L$6+'РСТ РСО-А'!$F$9</f>
        <v>4616.5820000000003</v>
      </c>
      <c r="K354" s="117">
        <f>VLOOKUP($A354+ROUND((COLUMN()-2)/24,5),АТС!$A$41:$F$784,6)+'Иные услуги '!$C$5+'РСТ РСО-А'!$L$6+'РСТ РСО-А'!$F$9</f>
        <v>4617.0219999999999</v>
      </c>
      <c r="L354" s="117">
        <f>VLOOKUP($A354+ROUND((COLUMN()-2)/24,5),АТС!$A$41:$F$784,6)+'Иные услуги '!$C$5+'РСТ РСО-А'!$L$6+'РСТ РСО-А'!$F$9</f>
        <v>4617.1220000000003</v>
      </c>
      <c r="M354" s="117">
        <f>VLOOKUP($A354+ROUND((COLUMN()-2)/24,5),АТС!$A$41:$F$784,6)+'Иные услуги '!$C$5+'РСТ РСО-А'!$L$6+'РСТ РСО-А'!$F$9</f>
        <v>4617.1620000000003</v>
      </c>
      <c r="N354" s="117">
        <f>VLOOKUP($A354+ROUND((COLUMN()-2)/24,5),АТС!$A$41:$F$784,6)+'Иные услуги '!$C$5+'РСТ РСО-А'!$L$6+'РСТ РСО-А'!$F$9</f>
        <v>4616.9920000000002</v>
      </c>
      <c r="O354" s="117">
        <f>VLOOKUP($A354+ROUND((COLUMN()-2)/24,5),АТС!$A$41:$F$784,6)+'Иные услуги '!$C$5+'РСТ РСО-А'!$L$6+'РСТ РСО-А'!$F$9</f>
        <v>4617.0420000000004</v>
      </c>
      <c r="P354" s="117">
        <f>VLOOKUP($A354+ROUND((COLUMN()-2)/24,5),АТС!$A$41:$F$784,6)+'Иные услуги '!$C$5+'РСТ РСО-А'!$L$6+'РСТ РСО-А'!$F$9</f>
        <v>4617.1019999999999</v>
      </c>
      <c r="Q354" s="117">
        <f>VLOOKUP($A354+ROUND((COLUMN()-2)/24,5),АТС!$A$41:$F$784,6)+'Иные услуги '!$C$5+'РСТ РСО-А'!$L$6+'РСТ РСО-А'!$F$9</f>
        <v>4617.1120000000001</v>
      </c>
      <c r="R354" s="117">
        <f>VLOOKUP($A354+ROUND((COLUMN()-2)/24,5),АТС!$A$41:$F$784,6)+'Иные услуги '!$C$5+'РСТ РСО-А'!$L$6+'РСТ РСО-А'!$F$9</f>
        <v>4616.9920000000002</v>
      </c>
      <c r="S354" s="117">
        <f>VLOOKUP($A354+ROUND((COLUMN()-2)/24,5),АТС!$A$41:$F$784,6)+'Иные услуги '!$C$5+'РСТ РСО-А'!$L$6+'РСТ РСО-А'!$F$9</f>
        <v>4617.0320000000002</v>
      </c>
      <c r="T354" s="117">
        <f>VLOOKUP($A354+ROUND((COLUMN()-2)/24,5),АТС!$A$41:$F$784,6)+'Иные услуги '!$C$5+'РСТ РСО-А'!$L$6+'РСТ РСО-А'!$F$9</f>
        <v>4617.1819999999998</v>
      </c>
      <c r="U354" s="117">
        <f>VLOOKUP($A354+ROUND((COLUMN()-2)/24,5),АТС!$A$41:$F$784,6)+'Иные услуги '!$C$5+'РСТ РСО-А'!$L$6+'РСТ РСО-А'!$F$9</f>
        <v>4617.3720000000003</v>
      </c>
      <c r="V354" s="117">
        <f>VLOOKUP($A354+ROUND((COLUMN()-2)/24,5),АТС!$A$41:$F$784,6)+'Иные услуги '!$C$5+'РСТ РСО-А'!$L$6+'РСТ РСО-А'!$F$9</f>
        <v>4616.5519999999997</v>
      </c>
      <c r="W354" s="117">
        <f>VLOOKUP($A354+ROUND((COLUMN()-2)/24,5),АТС!$A$41:$F$784,6)+'Иные услуги '!$C$5+'РСТ РСО-А'!$L$6+'РСТ РСО-А'!$F$9</f>
        <v>4616.4719999999998</v>
      </c>
      <c r="X354" s="117">
        <f>VLOOKUP($A354+ROUND((COLUMN()-2)/24,5),АТС!$A$41:$F$784,6)+'Иные услуги '!$C$5+'РСТ РСО-А'!$L$6+'РСТ РСО-А'!$F$9</f>
        <v>4615.4620000000004</v>
      </c>
      <c r="Y354" s="117">
        <f>VLOOKUP($A354+ROUND((COLUMN()-2)/24,5),АТС!$A$41:$F$784,6)+'Иные услуги '!$C$5+'РСТ РСО-А'!$L$6+'РСТ РСО-А'!$F$9</f>
        <v>4614.4620000000004</v>
      </c>
    </row>
    <row r="355" spans="1:25" x14ac:dyDescent="0.2">
      <c r="A355" s="66">
        <f>A354+1</f>
        <v>43618</v>
      </c>
      <c r="B355" s="117">
        <f>VLOOKUP($A355+ROUND((COLUMN()-2)/24,5),АТС!$A$41:$F$784,6)+'Иные услуги '!$C$5+'РСТ РСО-А'!$L$6+'РСТ РСО-А'!$F$9</f>
        <v>4616.3119999999999</v>
      </c>
      <c r="C355" s="117">
        <f>VLOOKUP($A355+ROUND((COLUMN()-2)/24,5),АТС!$A$41:$F$784,6)+'Иные услуги '!$C$5+'РСТ РСО-А'!$L$6+'РСТ РСО-А'!$F$9</f>
        <v>4616.0320000000002</v>
      </c>
      <c r="D355" s="117">
        <f>VLOOKUP($A355+ROUND((COLUMN()-2)/24,5),АТС!$A$41:$F$784,6)+'Иные услуги '!$C$5+'РСТ РСО-А'!$L$6+'РСТ РСО-А'!$F$9</f>
        <v>4616.2820000000002</v>
      </c>
      <c r="E355" s="117">
        <f>VLOOKUP($A355+ROUND((COLUMN()-2)/24,5),АТС!$A$41:$F$784,6)+'Иные услуги '!$C$5+'РСТ РСО-А'!$L$6+'РСТ РСО-А'!$F$9</f>
        <v>4616.3320000000003</v>
      </c>
      <c r="F355" s="117">
        <f>VLOOKUP($A355+ROUND((COLUMN()-2)/24,5),АТС!$A$41:$F$784,6)+'Иные услуги '!$C$5+'РСТ РСО-А'!$L$6+'РСТ РСО-А'!$F$9</f>
        <v>4615.942</v>
      </c>
      <c r="G355" s="117">
        <f>VLOOKUP($A355+ROUND((COLUMN()-2)/24,5),АТС!$A$41:$F$784,6)+'Иные услуги '!$C$5+'РСТ РСО-А'!$L$6+'РСТ РСО-А'!$F$9</f>
        <v>4616.0720000000001</v>
      </c>
      <c r="H355" s="117">
        <f>VLOOKUP($A355+ROUND((COLUMN()-2)/24,5),АТС!$A$41:$F$784,6)+'Иные услуги '!$C$5+'РСТ РСО-А'!$L$6+'РСТ РСО-А'!$F$9</f>
        <v>4614.5519999999997</v>
      </c>
      <c r="I355" s="117">
        <f>VLOOKUP($A355+ROUND((COLUMN()-2)/24,5),АТС!$A$41:$F$784,6)+'Иные услуги '!$C$5+'РСТ РСО-А'!$L$6+'РСТ РСО-А'!$F$9</f>
        <v>4615.8620000000001</v>
      </c>
      <c r="J355" s="117">
        <f>VLOOKUP($A355+ROUND((COLUMN()-2)/24,5),АТС!$A$41:$F$784,6)+'Иные услуги '!$C$5+'РСТ РСО-А'!$L$6+'РСТ РСО-А'!$F$9</f>
        <v>4616.6019999999999</v>
      </c>
      <c r="K355" s="117">
        <f>VLOOKUP($A355+ROUND((COLUMN()-2)/24,5),АТС!$A$41:$F$784,6)+'Иные услуги '!$C$5+'РСТ РСО-А'!$L$6+'РСТ РСО-А'!$F$9</f>
        <v>4616.9319999999998</v>
      </c>
      <c r="L355" s="117">
        <f>VLOOKUP($A355+ROUND((COLUMN()-2)/24,5),АТС!$A$41:$F$784,6)+'Иные услуги '!$C$5+'РСТ РСО-А'!$L$6+'РСТ РСО-А'!$F$9</f>
        <v>4617.1319999999996</v>
      </c>
      <c r="M355" s="117">
        <f>VLOOKUP($A355+ROUND((COLUMN()-2)/24,5),АТС!$A$41:$F$784,6)+'Иные услуги '!$C$5+'РСТ РСО-А'!$L$6+'РСТ РСО-А'!$F$9</f>
        <v>4617.1319999999996</v>
      </c>
      <c r="N355" s="117">
        <f>VLOOKUP($A355+ROUND((COLUMN()-2)/24,5),АТС!$A$41:$F$784,6)+'Иные услуги '!$C$5+'РСТ РСО-А'!$L$6+'РСТ РСО-А'!$F$9</f>
        <v>4616.9920000000002</v>
      </c>
      <c r="O355" s="117">
        <f>VLOOKUP($A355+ROUND((COLUMN()-2)/24,5),АТС!$A$41:$F$784,6)+'Иные услуги '!$C$5+'РСТ РСО-А'!$L$6+'РСТ РСО-А'!$F$9</f>
        <v>4617.0519999999997</v>
      </c>
      <c r="P355" s="117">
        <f>VLOOKUP($A355+ROUND((COLUMN()-2)/24,5),АТС!$A$41:$F$784,6)+'Иные услуги '!$C$5+'РСТ РСО-А'!$L$6+'РСТ РСО-А'!$F$9</f>
        <v>4617.1120000000001</v>
      </c>
      <c r="Q355" s="117">
        <f>VLOOKUP($A355+ROUND((COLUMN()-2)/24,5),АТС!$A$41:$F$784,6)+'Иные услуги '!$C$5+'РСТ РСО-А'!$L$6+'РСТ РСО-А'!$F$9</f>
        <v>4617.0820000000003</v>
      </c>
      <c r="R355" s="117">
        <f>VLOOKUP($A355+ROUND((COLUMN()-2)/24,5),АТС!$A$41:$F$784,6)+'Иные услуги '!$C$5+'РСТ РСО-А'!$L$6+'РСТ РСО-А'!$F$9</f>
        <v>4616.9620000000004</v>
      </c>
      <c r="S355" s="117">
        <f>VLOOKUP($A355+ROUND((COLUMN()-2)/24,5),АТС!$A$41:$F$784,6)+'Иные услуги '!$C$5+'РСТ РСО-А'!$L$6+'РСТ РСО-А'!$F$9</f>
        <v>4616.9920000000002</v>
      </c>
      <c r="T355" s="117">
        <f>VLOOKUP($A355+ROUND((COLUMN()-2)/24,5),АТС!$A$41:$F$784,6)+'Иные услуги '!$C$5+'РСТ РСО-А'!$L$6+'РСТ РСО-А'!$F$9</f>
        <v>4617.0020000000004</v>
      </c>
      <c r="U355" s="117">
        <f>VLOOKUP($A355+ROUND((COLUMN()-2)/24,5),АТС!$A$41:$F$784,6)+'Иные услуги '!$C$5+'РСТ РСО-А'!$L$6+'РСТ РСО-А'!$F$9</f>
        <v>4617.2020000000002</v>
      </c>
      <c r="V355" s="117">
        <f>VLOOKUP($A355+ROUND((COLUMN()-2)/24,5),АТС!$A$41:$F$784,6)+'Иные услуги '!$C$5+'РСТ РСО-А'!$L$6+'РСТ РСО-А'!$F$9</f>
        <v>4616.4520000000002</v>
      </c>
      <c r="W355" s="117">
        <f>VLOOKUP($A355+ROUND((COLUMN()-2)/24,5),АТС!$A$41:$F$784,6)+'Иные услуги '!$C$5+'РСТ РСО-А'!$L$6+'РСТ РСО-А'!$F$9</f>
        <v>4616.4620000000004</v>
      </c>
      <c r="X355" s="117">
        <f>VLOOKUP($A355+ROUND((COLUMN()-2)/24,5),АТС!$A$41:$F$784,6)+'Иные услуги '!$C$5+'РСТ РСО-А'!$L$6+'РСТ РСО-А'!$F$9</f>
        <v>4615.3420000000006</v>
      </c>
      <c r="Y355" s="117">
        <f>VLOOKUP($A355+ROUND((COLUMN()-2)/24,5),АТС!$A$41:$F$784,6)+'Иные услуги '!$C$5+'РСТ РСО-А'!$L$6+'РСТ РСО-А'!$F$9</f>
        <v>4613.4220000000005</v>
      </c>
    </row>
    <row r="356" spans="1:25" x14ac:dyDescent="0.2">
      <c r="A356" s="66">
        <f t="shared" ref="A356:A384" si="13">A355+1</f>
        <v>43619</v>
      </c>
      <c r="B356" s="117">
        <f>VLOOKUP($A356+ROUND((COLUMN()-2)/24,5),АТС!$A$41:$F$784,6)+'Иные услуги '!$C$5+'РСТ РСО-А'!$L$6+'РСТ РСО-А'!$F$9</f>
        <v>4616.692</v>
      </c>
      <c r="C356" s="117">
        <f>VLOOKUP($A356+ROUND((COLUMN()-2)/24,5),АТС!$A$41:$F$784,6)+'Иные услуги '!$C$5+'РСТ РСО-А'!$L$6+'РСТ РСО-А'!$F$9</f>
        <v>4616.5619999999999</v>
      </c>
      <c r="D356" s="117">
        <f>VLOOKUP($A356+ROUND((COLUMN()-2)/24,5),АТС!$A$41:$F$784,6)+'Иные услуги '!$C$5+'РСТ РСО-А'!$L$6+'РСТ РСО-А'!$F$9</f>
        <v>4616.4920000000002</v>
      </c>
      <c r="E356" s="117">
        <f>VLOOKUP($A356+ROUND((COLUMN()-2)/24,5),АТС!$A$41:$F$784,6)+'Иные услуги '!$C$5+'РСТ РСО-А'!$L$6+'РСТ РСО-А'!$F$9</f>
        <v>4616.5920000000006</v>
      </c>
      <c r="F356" s="117">
        <f>VLOOKUP($A356+ROUND((COLUMN()-2)/24,5),АТС!$A$41:$F$784,6)+'Иные услуги '!$C$5+'РСТ РСО-А'!$L$6+'РСТ РСО-А'!$F$9</f>
        <v>4616.2020000000002</v>
      </c>
      <c r="G356" s="117">
        <f>VLOOKUP($A356+ROUND((COLUMN()-2)/24,5),АТС!$A$41:$F$784,6)+'Иные услуги '!$C$5+'РСТ РСО-А'!$L$6+'РСТ РСО-А'!$F$9</f>
        <v>4618.8519999999999</v>
      </c>
      <c r="H356" s="117">
        <f>VLOOKUP($A356+ROUND((COLUMN()-2)/24,5),АТС!$A$41:$F$784,6)+'Иные услуги '!$C$5+'РСТ РСО-А'!$L$6+'РСТ РСО-А'!$F$9</f>
        <v>4615.7619999999997</v>
      </c>
      <c r="I356" s="117">
        <f>VLOOKUP($A356+ROUND((COLUMN()-2)/24,5),АТС!$A$41:$F$784,6)+'Иные услуги '!$C$5+'РСТ РСО-А'!$L$6+'РСТ РСО-А'!$F$9</f>
        <v>4616.4620000000004</v>
      </c>
      <c r="J356" s="117">
        <f>VLOOKUP($A356+ROUND((COLUMN()-2)/24,5),АТС!$A$41:$F$784,6)+'Иные услуги '!$C$5+'РСТ РСО-А'!$L$6+'РСТ РСО-А'!$F$9</f>
        <v>4617.4120000000003</v>
      </c>
      <c r="K356" s="117">
        <f>VLOOKUP($A356+ROUND((COLUMN()-2)/24,5),АТС!$A$41:$F$784,6)+'Иные услуги '!$C$5+'РСТ РСО-А'!$L$6+'РСТ РСО-А'!$F$9</f>
        <v>4617.6419999999998</v>
      </c>
      <c r="L356" s="117">
        <f>VLOOKUP($A356+ROUND((COLUMN()-2)/24,5),АТС!$A$41:$F$784,6)+'Иные услуги '!$C$5+'РСТ РСО-А'!$L$6+'РСТ РСО-А'!$F$9</f>
        <v>4617.652</v>
      </c>
      <c r="M356" s="117">
        <f>VLOOKUP($A356+ROUND((COLUMN()-2)/24,5),АТС!$A$41:$F$784,6)+'Иные услуги '!$C$5+'РСТ РСО-А'!$L$6+'РСТ РСО-А'!$F$9</f>
        <v>4617.6720000000005</v>
      </c>
      <c r="N356" s="117">
        <f>VLOOKUP($A356+ROUND((COLUMN()-2)/24,5),АТС!$A$41:$F$784,6)+'Иные услуги '!$C$5+'РСТ РСО-А'!$L$6+'РСТ РСО-А'!$F$9</f>
        <v>4617.6620000000003</v>
      </c>
      <c r="O356" s="117">
        <f>VLOOKUP($A356+ROUND((COLUMN()-2)/24,5),АТС!$A$41:$F$784,6)+'Иные услуги '!$C$5+'РСТ РСО-А'!$L$6+'РСТ РСО-А'!$F$9</f>
        <v>4617.6220000000003</v>
      </c>
      <c r="P356" s="117">
        <f>VLOOKUP($A356+ROUND((COLUMN()-2)/24,5),АТС!$A$41:$F$784,6)+'Иные услуги '!$C$5+'РСТ РСО-А'!$L$6+'РСТ РСО-А'!$F$9</f>
        <v>4617.6019999999999</v>
      </c>
      <c r="Q356" s="117">
        <f>VLOOKUP($A356+ROUND((COLUMN()-2)/24,5),АТС!$A$41:$F$784,6)+'Иные услуги '!$C$5+'РСТ РСО-А'!$L$6+'РСТ РСО-А'!$F$9</f>
        <v>4617.5820000000003</v>
      </c>
      <c r="R356" s="117">
        <f>VLOOKUP($A356+ROUND((COLUMN()-2)/24,5),АТС!$A$41:$F$784,6)+'Иные услуги '!$C$5+'РСТ РСО-А'!$L$6+'РСТ РСО-А'!$F$9</f>
        <v>4617.5020000000004</v>
      </c>
      <c r="S356" s="117">
        <f>VLOOKUP($A356+ROUND((COLUMN()-2)/24,5),АТС!$A$41:$F$784,6)+'Иные услуги '!$C$5+'РСТ РСО-А'!$L$6+'РСТ РСО-А'!$F$9</f>
        <v>4617.4120000000003</v>
      </c>
      <c r="T356" s="117">
        <f>VLOOKUP($A356+ROUND((COLUMN()-2)/24,5),АТС!$A$41:$F$784,6)+'Иные услуги '!$C$5+'РСТ РСО-А'!$L$6+'РСТ РСО-А'!$F$9</f>
        <v>4617.4220000000005</v>
      </c>
      <c r="U356" s="117">
        <f>VLOOKUP($A356+ROUND((COLUMN()-2)/24,5),АТС!$A$41:$F$784,6)+'Иные услуги '!$C$5+'РСТ РСО-А'!$L$6+'РСТ РСО-А'!$F$9</f>
        <v>4617.5820000000003</v>
      </c>
      <c r="V356" s="117">
        <f>VLOOKUP($A356+ROUND((COLUMN()-2)/24,5),АТС!$A$41:$F$784,6)+'Иные услуги '!$C$5+'РСТ РСО-А'!$L$6+'РСТ РСО-А'!$F$9</f>
        <v>4616.9920000000002</v>
      </c>
      <c r="W356" s="117">
        <f>VLOOKUP($A356+ROUND((COLUMN()-2)/24,5),АТС!$A$41:$F$784,6)+'Иные услуги '!$C$5+'РСТ РСО-А'!$L$6+'РСТ РСО-А'!$F$9</f>
        <v>4616.7420000000002</v>
      </c>
      <c r="X356" s="117">
        <f>VLOOKUP($A356+ROUND((COLUMN()-2)/24,5),АТС!$A$41:$F$784,6)+'Иные услуги '!$C$5+'РСТ РСО-А'!$L$6+'РСТ РСО-А'!$F$9</f>
        <v>4616.192</v>
      </c>
      <c r="Y356" s="117">
        <f>VLOOKUP($A356+ROUND((COLUMN()-2)/24,5),АТС!$A$41:$F$784,6)+'Иные услуги '!$C$5+'РСТ РСО-А'!$L$6+'РСТ РСО-А'!$F$9</f>
        <v>4614.4620000000004</v>
      </c>
    </row>
    <row r="357" spans="1:25" x14ac:dyDescent="0.2">
      <c r="A357" s="66">
        <f t="shared" si="13"/>
        <v>43620</v>
      </c>
      <c r="B357" s="117">
        <f>VLOOKUP($A357+ROUND((COLUMN()-2)/24,5),АТС!$A$41:$F$784,6)+'Иные услуги '!$C$5+'РСТ РСО-А'!$L$6+'РСТ РСО-А'!$F$9</f>
        <v>4617.3720000000003</v>
      </c>
      <c r="C357" s="117">
        <f>VLOOKUP($A357+ROUND((COLUMN()-2)/24,5),АТС!$A$41:$F$784,6)+'Иные услуги '!$C$5+'РСТ РСО-А'!$L$6+'РСТ РСО-А'!$F$9</f>
        <v>4617.4719999999998</v>
      </c>
      <c r="D357" s="117">
        <f>VLOOKUP($A357+ROUND((COLUMN()-2)/24,5),АТС!$A$41:$F$784,6)+'Иные услуги '!$C$5+'РСТ РСО-А'!$L$6+'РСТ РСО-А'!$F$9</f>
        <v>4617.3220000000001</v>
      </c>
      <c r="E357" s="117">
        <f>VLOOKUP($A357+ROUND((COLUMN()-2)/24,5),АТС!$A$41:$F$784,6)+'Иные услуги '!$C$5+'РСТ РСО-А'!$L$6+'РСТ РСО-А'!$F$9</f>
        <v>4617.4719999999998</v>
      </c>
      <c r="F357" s="117">
        <f>VLOOKUP($A357+ROUND((COLUMN()-2)/24,5),АТС!$A$41:$F$784,6)+'Иные услуги '!$C$5+'РСТ РСО-А'!$L$6+'РСТ РСО-А'!$F$9</f>
        <v>4618.8519999999999</v>
      </c>
      <c r="G357" s="117">
        <f>VLOOKUP($A357+ROUND((COLUMN()-2)/24,5),АТС!$A$41:$F$784,6)+'Иные услуги '!$C$5+'РСТ РСО-А'!$L$6+'РСТ РСО-А'!$F$9</f>
        <v>4618.8519999999999</v>
      </c>
      <c r="H357" s="117">
        <f>VLOOKUP($A357+ROUND((COLUMN()-2)/24,5),АТС!$A$41:$F$784,6)+'Иные услуги '!$C$5+'РСТ РСО-А'!$L$6+'РСТ РСО-А'!$F$9</f>
        <v>4616.2020000000002</v>
      </c>
      <c r="I357" s="117">
        <f>VLOOKUP($A357+ROUND((COLUMN()-2)/24,5),АТС!$A$41:$F$784,6)+'Иные услуги '!$C$5+'РСТ РСО-А'!$L$6+'РСТ РСО-А'!$F$9</f>
        <v>4616.5920000000006</v>
      </c>
      <c r="J357" s="117">
        <f>VLOOKUP($A357+ROUND((COLUMN()-2)/24,5),АТС!$A$41:$F$784,6)+'Иные услуги '!$C$5+'РСТ РСО-А'!$L$6+'РСТ РСО-А'!$F$9</f>
        <v>4617.4319999999998</v>
      </c>
      <c r="K357" s="117">
        <f>VLOOKUP($A357+ROUND((COLUMN()-2)/24,5),АТС!$A$41:$F$784,6)+'Иные услуги '!$C$5+'РСТ РСО-А'!$L$6+'РСТ РСО-А'!$F$9</f>
        <v>4617.6620000000003</v>
      </c>
      <c r="L357" s="117">
        <f>VLOOKUP($A357+ROUND((COLUMN()-2)/24,5),АТС!$A$41:$F$784,6)+'Иные услуги '!$C$5+'РСТ РСО-А'!$L$6+'РСТ РСО-А'!$F$9</f>
        <v>4617.7719999999999</v>
      </c>
      <c r="M357" s="117">
        <f>VLOOKUP($A357+ROUND((COLUMN()-2)/24,5),АТС!$A$41:$F$784,6)+'Иные услуги '!$C$5+'РСТ РСО-А'!$L$6+'РСТ РСО-А'!$F$9</f>
        <v>4617.9220000000005</v>
      </c>
      <c r="N357" s="117">
        <f>VLOOKUP($A357+ROUND((COLUMN()-2)/24,5),АТС!$A$41:$F$784,6)+'Иные услуги '!$C$5+'РСТ РСО-А'!$L$6+'РСТ РСО-А'!$F$9</f>
        <v>4617.902</v>
      </c>
      <c r="O357" s="117">
        <f>VLOOKUP($A357+ROUND((COLUMN()-2)/24,5),АТС!$A$41:$F$784,6)+'Иные услуги '!$C$5+'РСТ РСО-А'!$L$6+'РСТ РСО-А'!$F$9</f>
        <v>4617.8919999999998</v>
      </c>
      <c r="P357" s="117">
        <f>VLOOKUP($A357+ROUND((COLUMN()-2)/24,5),АТС!$A$41:$F$784,6)+'Иные услуги '!$C$5+'РСТ РСО-А'!$L$6+'РСТ РСО-А'!$F$9</f>
        <v>4617.8819999999996</v>
      </c>
      <c r="Q357" s="117">
        <f>VLOOKUP($A357+ROUND((COLUMN()-2)/24,5),АТС!$A$41:$F$784,6)+'Иные услуги '!$C$5+'РСТ РСО-А'!$L$6+'РСТ РСО-А'!$F$9</f>
        <v>4617.8220000000001</v>
      </c>
      <c r="R357" s="117">
        <f>VLOOKUP($A357+ROUND((COLUMN()-2)/24,5),АТС!$A$41:$F$784,6)+'Иные услуги '!$C$5+'РСТ РСО-А'!$L$6+'РСТ РСО-А'!$F$9</f>
        <v>4617.8720000000003</v>
      </c>
      <c r="S357" s="117">
        <f>VLOOKUP($A357+ROUND((COLUMN()-2)/24,5),АТС!$A$41:$F$784,6)+'Иные услуги '!$C$5+'РСТ РСО-А'!$L$6+'РСТ РСО-А'!$F$9</f>
        <v>4617.8119999999999</v>
      </c>
      <c r="T357" s="117">
        <f>VLOOKUP($A357+ROUND((COLUMN()-2)/24,5),АТС!$A$41:$F$784,6)+'Иные услуги '!$C$5+'РСТ РСО-А'!$L$6+'РСТ РСО-А'!$F$9</f>
        <v>4617.6319999999996</v>
      </c>
      <c r="U357" s="117">
        <f>VLOOKUP($A357+ROUND((COLUMN()-2)/24,5),АТС!$A$41:$F$784,6)+'Иные услуги '!$C$5+'РСТ РСО-А'!$L$6+'РСТ РСО-А'!$F$9</f>
        <v>4617.7219999999998</v>
      </c>
      <c r="V357" s="117">
        <f>VLOOKUP($A357+ROUND((COLUMN()-2)/24,5),АТС!$A$41:$F$784,6)+'Иные услуги '!$C$5+'РСТ РСО-А'!$L$6+'РСТ РСО-А'!$F$9</f>
        <v>4617.232</v>
      </c>
      <c r="W357" s="117">
        <f>VLOOKUP($A357+ROUND((COLUMN()-2)/24,5),АТС!$A$41:$F$784,6)+'Иные услуги '!$C$5+'РСТ РСО-А'!$L$6+'РСТ РСО-А'!$F$9</f>
        <v>4617.0720000000001</v>
      </c>
      <c r="X357" s="117">
        <f>VLOOKUP($A357+ROUND((COLUMN()-2)/24,5),АТС!$A$41:$F$784,6)+'Иные услуги '!$C$5+'РСТ РСО-А'!$L$6+'РСТ РСО-А'!$F$9</f>
        <v>4616.5720000000001</v>
      </c>
      <c r="Y357" s="117">
        <f>VLOOKUP($A357+ROUND((COLUMN()-2)/24,5),АТС!$A$41:$F$784,6)+'Иные услуги '!$C$5+'РСТ РСО-А'!$L$6+'РСТ РСО-А'!$F$9</f>
        <v>4615.5119999999997</v>
      </c>
    </row>
    <row r="358" spans="1:25" x14ac:dyDescent="0.2">
      <c r="A358" s="66">
        <f t="shared" si="13"/>
        <v>43621</v>
      </c>
      <c r="B358" s="117">
        <f>VLOOKUP($A358+ROUND((COLUMN()-2)/24,5),АТС!$A$41:$F$784,6)+'Иные услуги '!$C$5+'РСТ РСО-А'!$L$6+'РСТ РСО-А'!$F$9</f>
        <v>4617.3519999999999</v>
      </c>
      <c r="C358" s="117">
        <f>VLOOKUP($A358+ROUND((COLUMN()-2)/24,5),АТС!$A$41:$F$784,6)+'Иные услуги '!$C$5+'РСТ РСО-А'!$L$6+'РСТ РСО-А'!$F$9</f>
        <v>4617.3220000000001</v>
      </c>
      <c r="D358" s="117">
        <f>VLOOKUP($A358+ROUND((COLUMN()-2)/24,5),АТС!$A$41:$F$784,6)+'Иные услуги '!$C$5+'РСТ РСО-А'!$L$6+'РСТ РСО-А'!$F$9</f>
        <v>4617.2420000000002</v>
      </c>
      <c r="E358" s="117">
        <f>VLOOKUP($A358+ROUND((COLUMN()-2)/24,5),АТС!$A$41:$F$784,6)+'Иные услуги '!$C$5+'РСТ РСО-А'!$L$6+'РСТ РСО-А'!$F$9</f>
        <v>4617.2120000000004</v>
      </c>
      <c r="F358" s="117">
        <f>VLOOKUP($A358+ROUND((COLUMN()-2)/24,5),АТС!$A$41:$F$784,6)+'Иные услуги '!$C$5+'РСТ РСО-А'!$L$6+'РСТ РСО-А'!$F$9</f>
        <v>4617.0920000000006</v>
      </c>
      <c r="G358" s="117">
        <f>VLOOKUP($A358+ROUND((COLUMN()-2)/24,5),АТС!$A$41:$F$784,6)+'Иные услуги '!$C$5+'РСТ РСО-А'!$L$6+'РСТ РСО-А'!$F$9</f>
        <v>4618.8519999999999</v>
      </c>
      <c r="H358" s="117">
        <f>VLOOKUP($A358+ROUND((COLUMN()-2)/24,5),АТС!$A$41:$F$784,6)+'Иные услуги '!$C$5+'РСТ РСО-А'!$L$6+'РСТ РСО-А'!$F$9</f>
        <v>4616.3919999999998</v>
      </c>
      <c r="I358" s="117">
        <f>VLOOKUP($A358+ROUND((COLUMN()-2)/24,5),АТС!$A$41:$F$784,6)+'Иные услуги '!$C$5+'РСТ РСО-А'!$L$6+'РСТ РСО-А'!$F$9</f>
        <v>4616.8519999999999</v>
      </c>
      <c r="J358" s="117">
        <f>VLOOKUP($A358+ROUND((COLUMN()-2)/24,5),АТС!$A$41:$F$784,6)+'Иные услуги '!$C$5+'РСТ РСО-А'!$L$6+'РСТ РСО-А'!$F$9</f>
        <v>4617.6220000000003</v>
      </c>
      <c r="K358" s="117">
        <f>VLOOKUP($A358+ROUND((COLUMN()-2)/24,5),АТС!$A$41:$F$784,6)+'Иные услуги '!$C$5+'РСТ РСО-А'!$L$6+'РСТ РСО-А'!$F$9</f>
        <v>4617.7420000000002</v>
      </c>
      <c r="L358" s="117">
        <f>VLOOKUP($A358+ROUND((COLUMN()-2)/24,5),АТС!$A$41:$F$784,6)+'Иные услуги '!$C$5+'РСТ РСО-А'!$L$6+'РСТ РСО-А'!$F$9</f>
        <v>4617.8320000000003</v>
      </c>
      <c r="M358" s="117">
        <f>VLOOKUP($A358+ROUND((COLUMN()-2)/24,5),АТС!$A$41:$F$784,6)+'Иные услуги '!$C$5+'РСТ РСО-А'!$L$6+'РСТ РСО-А'!$F$9</f>
        <v>4617.8220000000001</v>
      </c>
      <c r="N358" s="117">
        <f>VLOOKUP($A358+ROUND((COLUMN()-2)/24,5),АТС!$A$41:$F$784,6)+'Иные услуги '!$C$5+'РСТ РСО-А'!$L$6+'РСТ РСО-А'!$F$9</f>
        <v>4617.8119999999999</v>
      </c>
      <c r="O358" s="117">
        <f>VLOOKUP($A358+ROUND((COLUMN()-2)/24,5),АТС!$A$41:$F$784,6)+'Иные услуги '!$C$5+'РСТ РСО-А'!$L$6+'РСТ РСО-А'!$F$9</f>
        <v>4617.8220000000001</v>
      </c>
      <c r="P358" s="117">
        <f>VLOOKUP($A358+ROUND((COLUMN()-2)/24,5),АТС!$A$41:$F$784,6)+'Иные услуги '!$C$5+'РСТ РСО-А'!$L$6+'РСТ РСО-А'!$F$9</f>
        <v>4617.8519999999999</v>
      </c>
      <c r="Q358" s="117">
        <f>VLOOKUP($A358+ROUND((COLUMN()-2)/24,5),АТС!$A$41:$F$784,6)+'Иные услуги '!$C$5+'РСТ РСО-А'!$L$6+'РСТ РСО-А'!$F$9</f>
        <v>4617.8519999999999</v>
      </c>
      <c r="R358" s="117">
        <f>VLOOKUP($A358+ROUND((COLUMN()-2)/24,5),АТС!$A$41:$F$784,6)+'Иные услуги '!$C$5+'РСТ РСО-А'!$L$6+'РСТ РСО-А'!$F$9</f>
        <v>4617.8220000000001</v>
      </c>
      <c r="S358" s="117">
        <f>VLOOKUP($A358+ROUND((COLUMN()-2)/24,5),АТС!$A$41:$F$784,6)+'Иные услуги '!$C$5+'РСТ РСО-А'!$L$6+'РСТ РСО-А'!$F$9</f>
        <v>4617.8119999999999</v>
      </c>
      <c r="T358" s="117">
        <f>VLOOKUP($A358+ROUND((COLUMN()-2)/24,5),АТС!$A$41:$F$784,6)+'Иные услуги '!$C$5+'РСТ РСО-А'!$L$6+'РСТ РСО-А'!$F$9</f>
        <v>4617.732</v>
      </c>
      <c r="U358" s="117">
        <f>VLOOKUP($A358+ROUND((COLUMN()-2)/24,5),АТС!$A$41:$F$784,6)+'Иные услуги '!$C$5+'РСТ РСО-А'!$L$6+'РСТ РСО-А'!$F$9</f>
        <v>4617.7719999999999</v>
      </c>
      <c r="V358" s="117">
        <f>VLOOKUP($A358+ROUND((COLUMN()-2)/24,5),АТС!$A$41:$F$784,6)+'Иные услуги '!$C$5+'РСТ РСО-А'!$L$6+'РСТ РСО-А'!$F$9</f>
        <v>4617.2820000000002</v>
      </c>
      <c r="W358" s="117">
        <f>VLOOKUP($A358+ROUND((COLUMN()-2)/24,5),АТС!$A$41:$F$784,6)+'Иные услуги '!$C$5+'РСТ РСО-А'!$L$6+'РСТ РСО-А'!$F$9</f>
        <v>4617.1120000000001</v>
      </c>
      <c r="X358" s="117">
        <f>VLOOKUP($A358+ROUND((COLUMN()-2)/24,5),АТС!$A$41:$F$784,6)+'Иные услуги '!$C$5+'РСТ РСО-А'!$L$6+'РСТ РСО-А'!$F$9</f>
        <v>4616.5720000000001</v>
      </c>
      <c r="Y358" s="117">
        <f>VLOOKUP($A358+ROUND((COLUMN()-2)/24,5),АТС!$A$41:$F$784,6)+'Иные услуги '!$C$5+'РСТ РСО-А'!$L$6+'РСТ РСО-А'!$F$9</f>
        <v>4615.902</v>
      </c>
    </row>
    <row r="359" spans="1:25" x14ac:dyDescent="0.2">
      <c r="A359" s="66">
        <f t="shared" si="13"/>
        <v>43622</v>
      </c>
      <c r="B359" s="117">
        <f>VLOOKUP($A359+ROUND((COLUMN()-2)/24,5),АТС!$A$41:$F$784,6)+'Иные услуги '!$C$5+'РСТ РСО-А'!$L$6+'РСТ РСО-А'!$F$9</f>
        <v>4617.6019999999999</v>
      </c>
      <c r="C359" s="117">
        <f>VLOOKUP($A359+ROUND((COLUMN()-2)/24,5),АТС!$A$41:$F$784,6)+'Иные услуги '!$C$5+'РСТ РСО-А'!$L$6+'РСТ РСО-А'!$F$9</f>
        <v>4617.5119999999997</v>
      </c>
      <c r="D359" s="117">
        <f>VLOOKUP($A359+ROUND((COLUMN()-2)/24,5),АТС!$A$41:$F$784,6)+'Иные услуги '!$C$5+'РСТ РСО-А'!$L$6+'РСТ РСО-А'!$F$9</f>
        <v>4617.5619999999999</v>
      </c>
      <c r="E359" s="117">
        <f>VLOOKUP($A359+ROUND((COLUMN()-2)/24,5),АТС!$A$41:$F$784,6)+'Иные услуги '!$C$5+'РСТ РСО-А'!$L$6+'РСТ РСО-А'!$F$9</f>
        <v>4617.5920000000006</v>
      </c>
      <c r="F359" s="117">
        <f>VLOOKUP($A359+ROUND((COLUMN()-2)/24,5),АТС!$A$41:$F$784,6)+'Иные услуги '!$C$5+'РСТ РСО-А'!$L$6+'РСТ РСО-А'!$F$9</f>
        <v>4617.442</v>
      </c>
      <c r="G359" s="117">
        <f>VLOOKUP($A359+ROUND((COLUMN()-2)/24,5),АТС!$A$41:$F$784,6)+'Иные услуги '!$C$5+'РСТ РСО-А'!$L$6+'РСТ РСО-А'!$F$9</f>
        <v>4618.8519999999999</v>
      </c>
      <c r="H359" s="117">
        <f>VLOOKUP($A359+ROUND((COLUMN()-2)/24,5),АТС!$A$41:$F$784,6)+'Иные услуги '!$C$5+'РСТ РСО-А'!$L$6+'РСТ РСО-А'!$F$9</f>
        <v>4618.8420000000006</v>
      </c>
      <c r="I359" s="117">
        <f>VLOOKUP($A359+ROUND((COLUMN()-2)/24,5),АТС!$A$41:$F$784,6)+'Иные услуги '!$C$5+'РСТ РСО-А'!$L$6+'РСТ РСО-А'!$F$9</f>
        <v>4617.5219999999999</v>
      </c>
      <c r="J359" s="117">
        <f>VLOOKUP($A359+ROUND((COLUMN()-2)/24,5),АТС!$A$41:$F$784,6)+'Иные услуги '!$C$5+'РСТ РСО-А'!$L$6+'РСТ РСО-А'!$F$9</f>
        <v>4617.8420000000006</v>
      </c>
      <c r="K359" s="117">
        <f>VLOOKUP($A359+ROUND((COLUMN()-2)/24,5),АТС!$A$41:$F$784,6)+'Иные услуги '!$C$5+'РСТ РСО-А'!$L$6+'РСТ РСО-А'!$F$9</f>
        <v>4617.9620000000004</v>
      </c>
      <c r="L359" s="117">
        <f>VLOOKUP($A359+ROUND((COLUMN()-2)/24,5),АТС!$A$41:$F$784,6)+'Иные услуги '!$C$5+'РСТ РСО-А'!$L$6+'РСТ РСО-А'!$F$9</f>
        <v>4618.0420000000004</v>
      </c>
      <c r="M359" s="117">
        <f>VLOOKUP($A359+ROUND((COLUMN()-2)/24,5),АТС!$A$41:$F$784,6)+'Иные услуги '!$C$5+'РСТ РСО-А'!$L$6+'РСТ РСО-А'!$F$9</f>
        <v>4618.0219999999999</v>
      </c>
      <c r="N359" s="117">
        <f>VLOOKUP($A359+ROUND((COLUMN()-2)/24,5),АТС!$A$41:$F$784,6)+'Иные услуги '!$C$5+'РСТ РСО-А'!$L$6+'РСТ РСО-А'!$F$9</f>
        <v>4618.0119999999997</v>
      </c>
      <c r="O359" s="117">
        <f>VLOOKUP($A359+ROUND((COLUMN()-2)/24,5),АТС!$A$41:$F$784,6)+'Иные услуги '!$C$5+'РСТ РСО-А'!$L$6+'РСТ РСО-А'!$F$9</f>
        <v>4618.0020000000004</v>
      </c>
      <c r="P359" s="117">
        <f>VLOOKUP($A359+ROUND((COLUMN()-2)/24,5),АТС!$A$41:$F$784,6)+'Иные услуги '!$C$5+'РСТ РСО-А'!$L$6+'РСТ РСО-А'!$F$9</f>
        <v>4617.9520000000002</v>
      </c>
      <c r="Q359" s="117">
        <f>VLOOKUP($A359+ROUND((COLUMN()-2)/24,5),АТС!$A$41:$F$784,6)+'Иные услуги '!$C$5+'РСТ РСО-А'!$L$6+'РСТ РСО-А'!$F$9</f>
        <v>4618.0219999999999</v>
      </c>
      <c r="R359" s="117">
        <f>VLOOKUP($A359+ROUND((COLUMN()-2)/24,5),АТС!$A$41:$F$784,6)+'Иные услуги '!$C$5+'РСТ РСО-А'!$L$6+'РСТ РСО-А'!$F$9</f>
        <v>4618.0320000000002</v>
      </c>
      <c r="S359" s="117">
        <f>VLOOKUP($A359+ROUND((COLUMN()-2)/24,5),АТС!$A$41:$F$784,6)+'Иные услуги '!$C$5+'РСТ РСО-А'!$L$6+'РСТ РСО-А'!$F$9</f>
        <v>4618.0920000000006</v>
      </c>
      <c r="T359" s="117">
        <f>VLOOKUP($A359+ROUND((COLUMN()-2)/24,5),АТС!$A$41:$F$784,6)+'Иные услуги '!$C$5+'РСТ РСО-А'!$L$6+'РСТ РСО-А'!$F$9</f>
        <v>4618.0820000000003</v>
      </c>
      <c r="U359" s="117">
        <f>VLOOKUP($A359+ROUND((COLUMN()-2)/24,5),АТС!$A$41:$F$784,6)+'Иные услуги '!$C$5+'РСТ РСО-А'!$L$6+'РСТ РСО-А'!$F$9</f>
        <v>4618.0320000000002</v>
      </c>
      <c r="V359" s="117">
        <f>VLOOKUP($A359+ROUND((COLUMN()-2)/24,5),АТС!$A$41:$F$784,6)+'Иные услуги '!$C$5+'РСТ РСО-А'!$L$6+'РСТ РСО-А'!$F$9</f>
        <v>4617.5420000000004</v>
      </c>
      <c r="W359" s="117">
        <f>VLOOKUP($A359+ROUND((COLUMN()-2)/24,5),АТС!$A$41:$F$784,6)+'Иные услуги '!$C$5+'РСТ РСО-А'!$L$6+'РСТ РСО-А'!$F$9</f>
        <v>4617.482</v>
      </c>
      <c r="X359" s="117">
        <f>VLOOKUP($A359+ROUND((COLUMN()-2)/24,5),АТС!$A$41:$F$784,6)+'Иные услуги '!$C$5+'РСТ РСО-А'!$L$6+'РСТ РСО-А'!$F$9</f>
        <v>4617.0320000000002</v>
      </c>
      <c r="Y359" s="117">
        <f>VLOOKUP($A359+ROUND((COLUMN()-2)/24,5),АТС!$A$41:$F$784,6)+'Иные услуги '!$C$5+'РСТ РСО-А'!$L$6+'РСТ РСО-А'!$F$9</f>
        <v>4616.652</v>
      </c>
    </row>
    <row r="360" spans="1:25" x14ac:dyDescent="0.2">
      <c r="A360" s="66">
        <f t="shared" si="13"/>
        <v>43623</v>
      </c>
      <c r="B360" s="117">
        <f>VLOOKUP($A360+ROUND((COLUMN()-2)/24,5),АТС!$A$41:$F$784,6)+'Иные услуги '!$C$5+'РСТ РСО-А'!$L$6+'РСТ РСО-А'!$F$9</f>
        <v>4618.0219999999999</v>
      </c>
      <c r="C360" s="117">
        <f>VLOOKUP($A360+ROUND((COLUMN()-2)/24,5),АТС!$A$41:$F$784,6)+'Иные услуги '!$C$5+'РСТ РСО-А'!$L$6+'РСТ РСО-А'!$F$9</f>
        <v>4617.7619999999997</v>
      </c>
      <c r="D360" s="117">
        <f>VLOOKUP($A360+ROUND((COLUMN()-2)/24,5),АТС!$A$41:$F$784,6)+'Иные услуги '!$C$5+'РСТ РСО-А'!$L$6+'РСТ РСО-А'!$F$9</f>
        <v>4617.8420000000006</v>
      </c>
      <c r="E360" s="117">
        <f>VLOOKUP($A360+ROUND((COLUMN()-2)/24,5),АТС!$A$41:$F$784,6)+'Иные услуги '!$C$5+'РСТ РСО-А'!$L$6+'РСТ РСО-А'!$F$9</f>
        <v>4617.9120000000003</v>
      </c>
      <c r="F360" s="117">
        <f>VLOOKUP($A360+ROUND((COLUMN()-2)/24,5),АТС!$A$41:$F$784,6)+'Иные услуги '!$C$5+'РСТ РСО-А'!$L$6+'РСТ РСО-А'!$F$9</f>
        <v>4617.7719999999999</v>
      </c>
      <c r="G360" s="117">
        <f>VLOOKUP($A360+ROUND((COLUMN()-2)/24,5),АТС!$A$41:$F$784,6)+'Иные услуги '!$C$5+'РСТ РСО-А'!$L$6+'РСТ РСО-А'!$F$9</f>
        <v>4617.732</v>
      </c>
      <c r="H360" s="117">
        <f>VLOOKUP($A360+ROUND((COLUMN()-2)/24,5),АТС!$A$41:$F$784,6)+'Иные услуги '!$C$5+'РСТ РСО-А'!$L$6+'РСТ РСО-А'!$F$9</f>
        <v>4617.2820000000002</v>
      </c>
      <c r="I360" s="117">
        <f>VLOOKUP($A360+ROUND((COLUMN()-2)/24,5),АТС!$A$41:$F$784,6)+'Иные услуги '!$C$5+'РСТ РСО-А'!$L$6+'РСТ РСО-А'!$F$9</f>
        <v>4617.3519999999999</v>
      </c>
      <c r="J360" s="117">
        <f>VLOOKUP($A360+ROUND((COLUMN()-2)/24,5),АТС!$A$41:$F$784,6)+'Иные услуги '!$C$5+'РСТ РСО-А'!$L$6+'РСТ РСО-А'!$F$9</f>
        <v>4617.9319999999998</v>
      </c>
      <c r="K360" s="117">
        <f>VLOOKUP($A360+ROUND((COLUMN()-2)/24,5),АТС!$A$41:$F$784,6)+'Иные услуги '!$C$5+'РСТ РСО-А'!$L$6+'РСТ РСО-А'!$F$9</f>
        <v>4618.1220000000003</v>
      </c>
      <c r="L360" s="117">
        <f>VLOOKUP($A360+ROUND((COLUMN()-2)/24,5),АТС!$A$41:$F$784,6)+'Иные услуги '!$C$5+'РСТ РСО-А'!$L$6+'РСТ РСО-А'!$F$9</f>
        <v>4618.1819999999998</v>
      </c>
      <c r="M360" s="117">
        <f>VLOOKUP($A360+ROUND((COLUMN()-2)/24,5),АТС!$A$41:$F$784,6)+'Иные услуги '!$C$5+'РСТ РСО-А'!$L$6+'РСТ РСО-А'!$F$9</f>
        <v>4618.1720000000005</v>
      </c>
      <c r="N360" s="117">
        <f>VLOOKUP($A360+ROUND((COLUMN()-2)/24,5),АТС!$A$41:$F$784,6)+'Иные услуги '!$C$5+'РСТ РСО-А'!$L$6+'РСТ РСО-А'!$F$9</f>
        <v>4618.2020000000002</v>
      </c>
      <c r="O360" s="117">
        <f>VLOOKUP($A360+ROUND((COLUMN()-2)/24,5),АТС!$A$41:$F$784,6)+'Иные услуги '!$C$5+'РСТ РСО-А'!$L$6+'РСТ РСО-А'!$F$9</f>
        <v>4618.192</v>
      </c>
      <c r="P360" s="117">
        <f>VLOOKUP($A360+ROUND((COLUMN()-2)/24,5),АТС!$A$41:$F$784,6)+'Иные услуги '!$C$5+'РСТ РСО-А'!$L$6+'РСТ РСО-А'!$F$9</f>
        <v>4618.1720000000005</v>
      </c>
      <c r="Q360" s="117">
        <f>VLOOKUP($A360+ROUND((COLUMN()-2)/24,5),АТС!$A$41:$F$784,6)+'Иные услуги '!$C$5+'РСТ РСО-А'!$L$6+'РСТ РСО-А'!$F$9</f>
        <v>4618.192</v>
      </c>
      <c r="R360" s="117">
        <f>VLOOKUP($A360+ROUND((COLUMN()-2)/24,5),АТС!$A$41:$F$784,6)+'Иные услуги '!$C$5+'РСТ РСО-А'!$L$6+'РСТ РСО-А'!$F$9</f>
        <v>4618.1019999999999</v>
      </c>
      <c r="S360" s="117">
        <f>VLOOKUP($A360+ROUND((COLUMN()-2)/24,5),АТС!$A$41:$F$784,6)+'Иные услуги '!$C$5+'РСТ РСО-А'!$L$6+'РСТ РСО-А'!$F$9</f>
        <v>4618.0920000000006</v>
      </c>
      <c r="T360" s="117">
        <f>VLOOKUP($A360+ROUND((COLUMN()-2)/24,5),АТС!$A$41:$F$784,6)+'Иные услуги '!$C$5+'РСТ РСО-А'!$L$6+'РСТ РСО-А'!$F$9</f>
        <v>4618.0320000000002</v>
      </c>
      <c r="U360" s="117">
        <f>VLOOKUP($A360+ROUND((COLUMN()-2)/24,5),АТС!$A$41:$F$784,6)+'Иные услуги '!$C$5+'РСТ РСО-А'!$L$6+'РСТ РСО-А'!$F$9</f>
        <v>4618.1220000000003</v>
      </c>
      <c r="V360" s="117">
        <f>VLOOKUP($A360+ROUND((COLUMN()-2)/24,5),АТС!$A$41:$F$784,6)+'Иные услуги '!$C$5+'РСТ РСО-А'!$L$6+'РСТ РСО-А'!$F$9</f>
        <v>4617.7820000000002</v>
      </c>
      <c r="W360" s="117">
        <f>VLOOKUP($A360+ROUND((COLUMN()-2)/24,5),АТС!$A$41:$F$784,6)+'Иные услуги '!$C$5+'РСТ РСО-А'!$L$6+'РСТ РСО-А'!$F$9</f>
        <v>4617.5619999999999</v>
      </c>
      <c r="X360" s="117">
        <f>VLOOKUP($A360+ROUND((COLUMN()-2)/24,5),АТС!$A$41:$F$784,6)+'Иные услуги '!$C$5+'РСТ РСО-А'!$L$6+'РСТ РСО-А'!$F$9</f>
        <v>4616.9319999999998</v>
      </c>
      <c r="Y360" s="117">
        <f>VLOOKUP($A360+ROUND((COLUMN()-2)/24,5),АТС!$A$41:$F$784,6)+'Иные услуги '!$C$5+'РСТ РСО-А'!$L$6+'РСТ РСО-А'!$F$9</f>
        <v>4615.1319999999996</v>
      </c>
    </row>
    <row r="361" spans="1:25" x14ac:dyDescent="0.2">
      <c r="A361" s="66">
        <f t="shared" si="13"/>
        <v>43624</v>
      </c>
      <c r="B361" s="117">
        <f>VLOOKUP($A361+ROUND((COLUMN()-2)/24,5),АТС!$A$41:$F$784,6)+'Иные услуги '!$C$5+'РСТ РСО-А'!$L$6+'РСТ РСО-А'!$F$9</f>
        <v>4617.2820000000002</v>
      </c>
      <c r="C361" s="117">
        <f>VLOOKUP($A361+ROUND((COLUMN()-2)/24,5),АТС!$A$41:$F$784,6)+'Иные услуги '!$C$5+'РСТ РСО-А'!$L$6+'РСТ РСО-А'!$F$9</f>
        <v>4617.6220000000003</v>
      </c>
      <c r="D361" s="117">
        <f>VLOOKUP($A361+ROUND((COLUMN()-2)/24,5),АТС!$A$41:$F$784,6)+'Иные услуги '!$C$5+'РСТ РСО-А'!$L$6+'РСТ РСО-А'!$F$9</f>
        <v>4617.692</v>
      </c>
      <c r="E361" s="117">
        <f>VLOOKUP($A361+ROUND((COLUMN()-2)/24,5),АТС!$A$41:$F$784,6)+'Иные услуги '!$C$5+'РСТ РСО-А'!$L$6+'РСТ РСО-А'!$F$9</f>
        <v>4617.6220000000003</v>
      </c>
      <c r="F361" s="117">
        <f>VLOOKUP($A361+ROUND((COLUMN()-2)/24,5),АТС!$A$41:$F$784,6)+'Иные услуги '!$C$5+'РСТ РСО-А'!$L$6+'РСТ РСО-А'!$F$9</f>
        <v>4617.6120000000001</v>
      </c>
      <c r="G361" s="117">
        <f>VLOOKUP($A361+ROUND((COLUMN()-2)/24,5),АТС!$A$41:$F$784,6)+'Иные услуги '!$C$5+'РСТ РСО-А'!$L$6+'РСТ РСО-А'!$F$9</f>
        <v>4617.6220000000003</v>
      </c>
      <c r="H361" s="117">
        <f>VLOOKUP($A361+ROUND((COLUMN()-2)/24,5),АТС!$A$41:$F$784,6)+'Иные услуги '!$C$5+'РСТ РСО-А'!$L$6+'РСТ РСО-А'!$F$9</f>
        <v>4616.7120000000004</v>
      </c>
      <c r="I361" s="117">
        <f>VLOOKUP($A361+ROUND((COLUMN()-2)/24,5),АТС!$A$41:$F$784,6)+'Иные услуги '!$C$5+'РСТ РСО-А'!$L$6+'РСТ РСО-А'!$F$9</f>
        <v>4617.2619999999997</v>
      </c>
      <c r="J361" s="117">
        <f>VLOOKUP($A361+ROUND((COLUMN()-2)/24,5),АТС!$A$41:$F$784,6)+'Иные услуги '!$C$5+'РСТ РСО-А'!$L$6+'РСТ РСО-А'!$F$9</f>
        <v>4617.9319999999998</v>
      </c>
      <c r="K361" s="117">
        <f>VLOOKUP($A361+ROUND((COLUMN()-2)/24,5),АТС!$A$41:$F$784,6)+'Иные услуги '!$C$5+'РСТ РСО-А'!$L$6+'РСТ РСО-А'!$F$9</f>
        <v>4618.0519999999997</v>
      </c>
      <c r="L361" s="117">
        <f>VLOOKUP($A361+ROUND((COLUMN()-2)/24,5),АТС!$A$41:$F$784,6)+'Иные услуги '!$C$5+'РСТ РСО-А'!$L$6+'РСТ РСО-А'!$F$9</f>
        <v>4618.1019999999999</v>
      </c>
      <c r="M361" s="117">
        <f>VLOOKUP($A361+ROUND((COLUMN()-2)/24,5),АТС!$A$41:$F$784,6)+'Иные услуги '!$C$5+'РСТ РСО-А'!$L$6+'РСТ РСО-А'!$F$9</f>
        <v>4618.1220000000003</v>
      </c>
      <c r="N361" s="117">
        <f>VLOOKUP($A361+ROUND((COLUMN()-2)/24,5),АТС!$A$41:$F$784,6)+'Иные услуги '!$C$5+'РСТ РСО-А'!$L$6+'РСТ РСО-А'!$F$9</f>
        <v>4618.0920000000006</v>
      </c>
      <c r="O361" s="117">
        <f>VLOOKUP($A361+ROUND((COLUMN()-2)/24,5),АТС!$A$41:$F$784,6)+'Иные услуги '!$C$5+'РСТ РСО-А'!$L$6+'РСТ РСО-А'!$F$9</f>
        <v>4618.0619999999999</v>
      </c>
      <c r="P361" s="117">
        <f>VLOOKUP($A361+ROUND((COLUMN()-2)/24,5),АТС!$A$41:$F$784,6)+'Иные услуги '!$C$5+'РСТ РСО-А'!$L$6+'РСТ РСО-А'!$F$9</f>
        <v>4618.0920000000006</v>
      </c>
      <c r="Q361" s="117">
        <f>VLOOKUP($A361+ROUND((COLUMN()-2)/24,5),АТС!$A$41:$F$784,6)+'Иные услуги '!$C$5+'РСТ РСО-А'!$L$6+'РСТ РСО-А'!$F$9</f>
        <v>4618.1019999999999</v>
      </c>
      <c r="R361" s="117">
        <f>VLOOKUP($A361+ROUND((COLUMN()-2)/24,5),АТС!$A$41:$F$784,6)+'Иные услуги '!$C$5+'РСТ РСО-А'!$L$6+'РСТ РСО-А'!$F$9</f>
        <v>4618.1120000000001</v>
      </c>
      <c r="S361" s="117">
        <f>VLOOKUP($A361+ROUND((COLUMN()-2)/24,5),АТС!$A$41:$F$784,6)+'Иные услуги '!$C$5+'РСТ РСО-А'!$L$6+'РСТ РСО-А'!$F$9</f>
        <v>4618.0619999999999</v>
      </c>
      <c r="T361" s="117">
        <f>VLOOKUP($A361+ROUND((COLUMN()-2)/24,5),АТС!$A$41:$F$784,6)+'Иные услуги '!$C$5+'РСТ РСО-А'!$L$6+'РСТ РСО-А'!$F$9</f>
        <v>4618.0720000000001</v>
      </c>
      <c r="U361" s="117">
        <f>VLOOKUP($A361+ROUND((COLUMN()-2)/24,5),АТС!$A$41:$F$784,6)+'Иные услуги '!$C$5+'РСТ РСО-А'!$L$6+'РСТ РСО-А'!$F$9</f>
        <v>4618.1220000000003</v>
      </c>
      <c r="V361" s="117">
        <f>VLOOKUP($A361+ROUND((COLUMN()-2)/24,5),АТС!$A$41:$F$784,6)+'Иные услуги '!$C$5+'РСТ РСО-А'!$L$6+'РСТ РСО-А'!$F$9</f>
        <v>4617.8019999999997</v>
      </c>
      <c r="W361" s="117">
        <f>VLOOKUP($A361+ROUND((COLUMN()-2)/24,5),АТС!$A$41:$F$784,6)+'Иные услуги '!$C$5+'РСТ РСО-А'!$L$6+'РСТ РСО-А'!$F$9</f>
        <v>4617.692</v>
      </c>
      <c r="X361" s="117">
        <f>VLOOKUP($A361+ROUND((COLUMN()-2)/24,5),АТС!$A$41:$F$784,6)+'Иные услуги '!$C$5+'РСТ РСО-А'!$L$6+'РСТ РСО-А'!$F$9</f>
        <v>4617.0219999999999</v>
      </c>
      <c r="Y361" s="117">
        <f>VLOOKUP($A361+ROUND((COLUMN()-2)/24,5),АТС!$A$41:$F$784,6)+'Иные услуги '!$C$5+'РСТ РСО-А'!$L$6+'РСТ РСО-А'!$F$9</f>
        <v>4615.9719999999998</v>
      </c>
    </row>
    <row r="362" spans="1:25" x14ac:dyDescent="0.2">
      <c r="A362" s="66">
        <f t="shared" si="13"/>
        <v>43625</v>
      </c>
      <c r="B362" s="117">
        <f>VLOOKUP($A362+ROUND((COLUMN()-2)/24,5),АТС!$A$41:$F$784,6)+'Иные услуги '!$C$5+'РСТ РСО-А'!$L$6+'РСТ РСО-А'!$F$9</f>
        <v>4617.5619999999999</v>
      </c>
      <c r="C362" s="117">
        <f>VLOOKUP($A362+ROUND((COLUMN()-2)/24,5),АТС!$A$41:$F$784,6)+'Иные услуги '!$C$5+'РСТ РСО-А'!$L$6+'РСТ РСО-А'!$F$9</f>
        <v>4617.5720000000001</v>
      </c>
      <c r="D362" s="117">
        <f>VLOOKUP($A362+ROUND((COLUMN()-2)/24,5),АТС!$A$41:$F$784,6)+'Иные услуги '!$C$5+'РСТ РСО-А'!$L$6+'РСТ РСО-А'!$F$9</f>
        <v>4617.5320000000002</v>
      </c>
      <c r="E362" s="117">
        <f>VLOOKUP($A362+ROUND((COLUMN()-2)/24,5),АТС!$A$41:$F$784,6)+'Иные услуги '!$C$5+'РСТ РСО-А'!$L$6+'РСТ РСО-А'!$F$9</f>
        <v>4617.5619999999999</v>
      </c>
      <c r="F362" s="117">
        <f>VLOOKUP($A362+ROUND((COLUMN()-2)/24,5),АТС!$A$41:$F$784,6)+'Иные услуги '!$C$5+'РСТ РСО-А'!$L$6+'РСТ РСО-А'!$F$9</f>
        <v>4617.442</v>
      </c>
      <c r="G362" s="117">
        <f>VLOOKUP($A362+ROUND((COLUMN()-2)/24,5),АТС!$A$41:$F$784,6)+'Иные услуги '!$C$5+'РСТ РСО-А'!$L$6+'РСТ РСО-А'!$F$9</f>
        <v>4618.7219999999998</v>
      </c>
      <c r="H362" s="117">
        <f>VLOOKUP($A362+ROUND((COLUMN()-2)/24,5),АТС!$A$41:$F$784,6)+'Иные услуги '!$C$5+'РСТ РСО-А'!$L$6+'РСТ РСО-А'!$F$9</f>
        <v>4616.9220000000005</v>
      </c>
      <c r="I362" s="117">
        <f>VLOOKUP($A362+ROUND((COLUMN()-2)/24,5),АТС!$A$41:$F$784,6)+'Иные услуги '!$C$5+'РСТ РСО-А'!$L$6+'РСТ РСО-А'!$F$9</f>
        <v>4617.5619999999999</v>
      </c>
      <c r="J362" s="117">
        <f>VLOOKUP($A362+ROUND((COLUMN()-2)/24,5),АТС!$A$41:$F$784,6)+'Иные услуги '!$C$5+'РСТ РСО-А'!$L$6+'РСТ РСО-А'!$F$9</f>
        <v>4618.0920000000006</v>
      </c>
      <c r="K362" s="117">
        <f>VLOOKUP($A362+ROUND((COLUMN()-2)/24,5),АТС!$A$41:$F$784,6)+'Иные услуги '!$C$5+'РСТ РСО-А'!$L$6+'РСТ РСО-А'!$F$9</f>
        <v>4618.0720000000001</v>
      </c>
      <c r="L362" s="117">
        <f>VLOOKUP($A362+ROUND((COLUMN()-2)/24,5),АТС!$A$41:$F$784,6)+'Иные услуги '!$C$5+'РСТ РСО-А'!$L$6+'РСТ РСО-А'!$F$9</f>
        <v>4618.0720000000001</v>
      </c>
      <c r="M362" s="117">
        <f>VLOOKUP($A362+ROUND((COLUMN()-2)/24,5),АТС!$A$41:$F$784,6)+'Иные услуги '!$C$5+'РСТ РСО-А'!$L$6+'РСТ РСО-А'!$F$9</f>
        <v>4618.1120000000001</v>
      </c>
      <c r="N362" s="117">
        <f>VLOOKUP($A362+ROUND((COLUMN()-2)/24,5),АТС!$A$41:$F$784,6)+'Иные услуги '!$C$5+'РСТ РСО-А'!$L$6+'РСТ РСО-А'!$F$9</f>
        <v>4618.1019999999999</v>
      </c>
      <c r="O362" s="117">
        <f>VLOOKUP($A362+ROUND((COLUMN()-2)/24,5),АТС!$A$41:$F$784,6)+'Иные услуги '!$C$5+'РСТ РСО-А'!$L$6+'РСТ РСО-А'!$F$9</f>
        <v>4617.982</v>
      </c>
      <c r="P362" s="117">
        <f>VLOOKUP($A362+ROUND((COLUMN()-2)/24,5),АТС!$A$41:$F$784,6)+'Иные услуги '!$C$5+'РСТ РСО-А'!$L$6+'РСТ РСО-А'!$F$9</f>
        <v>4618.0119999999997</v>
      </c>
      <c r="Q362" s="117">
        <f>VLOOKUP($A362+ROUND((COLUMN()-2)/24,5),АТС!$A$41:$F$784,6)+'Иные услуги '!$C$5+'РСТ РСО-А'!$L$6+'РСТ РСО-А'!$F$9</f>
        <v>4618.0219999999999</v>
      </c>
      <c r="R362" s="117">
        <f>VLOOKUP($A362+ROUND((COLUMN()-2)/24,5),АТС!$A$41:$F$784,6)+'Иные услуги '!$C$5+'РСТ РСО-А'!$L$6+'РСТ РСО-А'!$F$9</f>
        <v>4618.1120000000001</v>
      </c>
      <c r="S362" s="117">
        <f>VLOOKUP($A362+ROUND((COLUMN()-2)/24,5),АТС!$A$41:$F$784,6)+'Иные услуги '!$C$5+'РСТ РСО-А'!$L$6+'РСТ РСО-А'!$F$9</f>
        <v>4618.0420000000004</v>
      </c>
      <c r="T362" s="117">
        <f>VLOOKUP($A362+ROUND((COLUMN()-2)/24,5),АТС!$A$41:$F$784,6)+'Иные услуги '!$C$5+'РСТ РСО-А'!$L$6+'РСТ РСО-А'!$F$9</f>
        <v>4617.982</v>
      </c>
      <c r="U362" s="117">
        <f>VLOOKUP($A362+ROUND((COLUMN()-2)/24,5),АТС!$A$41:$F$784,6)+'Иные услуги '!$C$5+'РСТ РСО-А'!$L$6+'РСТ РСО-А'!$F$9</f>
        <v>4618.1019999999999</v>
      </c>
      <c r="V362" s="117">
        <f>VLOOKUP($A362+ROUND((COLUMN()-2)/24,5),АТС!$A$41:$F$784,6)+'Иные услуги '!$C$5+'РСТ РСО-А'!$L$6+'РСТ РСО-А'!$F$9</f>
        <v>4617.902</v>
      </c>
      <c r="W362" s="117">
        <f>VLOOKUP($A362+ROUND((COLUMN()-2)/24,5),АТС!$A$41:$F$784,6)+'Иные услуги '!$C$5+'РСТ РСО-А'!$L$6+'РСТ РСО-А'!$F$9</f>
        <v>4617.8420000000006</v>
      </c>
      <c r="X362" s="117">
        <f>VLOOKUP($A362+ROUND((COLUMN()-2)/24,5),АТС!$A$41:$F$784,6)+'Иные услуги '!$C$5+'РСТ РСО-А'!$L$6+'РСТ РСО-А'!$F$9</f>
        <v>4617.402</v>
      </c>
      <c r="Y362" s="117">
        <f>VLOOKUP($A362+ROUND((COLUMN()-2)/24,5),АТС!$A$41:$F$784,6)+'Иные услуги '!$C$5+'РСТ РСО-А'!$L$6+'РСТ РСО-А'!$F$9</f>
        <v>4616.5920000000006</v>
      </c>
    </row>
    <row r="363" spans="1:25" x14ac:dyDescent="0.2">
      <c r="A363" s="66">
        <f t="shared" si="13"/>
        <v>43626</v>
      </c>
      <c r="B363" s="117">
        <f>VLOOKUP($A363+ROUND((COLUMN()-2)/24,5),АТС!$A$41:$F$784,6)+'Иные услуги '!$C$5+'РСТ РСО-А'!$L$6+'РСТ РСО-А'!$F$9</f>
        <v>4618.0020000000004</v>
      </c>
      <c r="C363" s="117">
        <f>VLOOKUP($A363+ROUND((COLUMN()-2)/24,5),АТС!$A$41:$F$784,6)+'Иные услуги '!$C$5+'РСТ РСО-А'!$L$6+'РСТ РСО-А'!$F$9</f>
        <v>4618.0119999999997</v>
      </c>
      <c r="D363" s="117">
        <f>VLOOKUP($A363+ROUND((COLUMN()-2)/24,5),АТС!$A$41:$F$784,6)+'Иные услуги '!$C$5+'РСТ РСО-А'!$L$6+'РСТ РСО-А'!$F$9</f>
        <v>4618.0320000000002</v>
      </c>
      <c r="E363" s="117">
        <f>VLOOKUP($A363+ROUND((COLUMN()-2)/24,5),АТС!$A$41:$F$784,6)+'Иные услуги '!$C$5+'РСТ РСО-А'!$L$6+'РСТ РСО-А'!$F$9</f>
        <v>4618.0219999999999</v>
      </c>
      <c r="F363" s="117">
        <f>VLOOKUP($A363+ROUND((COLUMN()-2)/24,5),АТС!$A$41:$F$784,6)+'Иные услуги '!$C$5+'РСТ РСО-А'!$L$6+'РСТ РСО-А'!$F$9</f>
        <v>4617.9319999999998</v>
      </c>
      <c r="G363" s="117">
        <f>VLOOKUP($A363+ROUND((COLUMN()-2)/24,5),АТС!$A$41:$F$784,6)+'Иные услуги '!$C$5+'РСТ РСО-А'!$L$6+'РСТ РСО-А'!$F$9</f>
        <v>4617.7420000000002</v>
      </c>
      <c r="H363" s="117">
        <f>VLOOKUP($A363+ROUND((COLUMN()-2)/24,5),АТС!$A$41:$F$784,6)+'Иные услуги '!$C$5+'РСТ РСО-А'!$L$6+'РСТ РСО-А'!$F$9</f>
        <v>4617.3220000000001</v>
      </c>
      <c r="I363" s="117">
        <f>VLOOKUP($A363+ROUND((COLUMN()-2)/24,5),АТС!$A$41:$F$784,6)+'Иные услуги '!$C$5+'РСТ РСО-А'!$L$6+'РСТ РСО-А'!$F$9</f>
        <v>4617.3420000000006</v>
      </c>
      <c r="J363" s="117">
        <f>VLOOKUP($A363+ROUND((COLUMN()-2)/24,5),АТС!$A$41:$F$784,6)+'Иные услуги '!$C$5+'РСТ РСО-А'!$L$6+'РСТ РСО-А'!$F$9</f>
        <v>4617.9120000000003</v>
      </c>
      <c r="K363" s="117">
        <f>VLOOKUP($A363+ROUND((COLUMN()-2)/24,5),АТС!$A$41:$F$784,6)+'Иные услуги '!$C$5+'РСТ РСО-А'!$L$6+'РСТ РСО-А'!$F$9</f>
        <v>4617.982</v>
      </c>
      <c r="L363" s="117">
        <f>VLOOKUP($A363+ROUND((COLUMN()-2)/24,5),АТС!$A$41:$F$784,6)+'Иные услуги '!$C$5+'РСТ РСО-А'!$L$6+'РСТ РСО-А'!$F$9</f>
        <v>4618.0519999999997</v>
      </c>
      <c r="M363" s="117">
        <f>VLOOKUP($A363+ROUND((COLUMN()-2)/24,5),АТС!$A$41:$F$784,6)+'Иные услуги '!$C$5+'РСТ РСО-А'!$L$6+'РСТ РСО-А'!$F$9</f>
        <v>4618.0420000000004</v>
      </c>
      <c r="N363" s="117">
        <f>VLOOKUP($A363+ROUND((COLUMN()-2)/24,5),АТС!$A$41:$F$784,6)+'Иные услуги '!$C$5+'РСТ РСО-А'!$L$6+'РСТ РСО-А'!$F$9</f>
        <v>4618.0820000000003</v>
      </c>
      <c r="O363" s="117">
        <f>VLOOKUP($A363+ROUND((COLUMN()-2)/24,5),АТС!$A$41:$F$784,6)+'Иные услуги '!$C$5+'РСТ РСО-А'!$L$6+'РСТ РСО-А'!$F$9</f>
        <v>4618.0020000000004</v>
      </c>
      <c r="P363" s="117">
        <f>VLOOKUP($A363+ROUND((COLUMN()-2)/24,5),АТС!$A$41:$F$784,6)+'Иные услуги '!$C$5+'РСТ РСО-А'!$L$6+'РСТ РСО-А'!$F$9</f>
        <v>4617.9620000000004</v>
      </c>
      <c r="Q363" s="117">
        <f>VLOOKUP($A363+ROUND((COLUMN()-2)/24,5),АТС!$A$41:$F$784,6)+'Иные услуги '!$C$5+'РСТ РСО-А'!$L$6+'РСТ РСО-А'!$F$9</f>
        <v>4617.9719999999998</v>
      </c>
      <c r="R363" s="117">
        <f>VLOOKUP($A363+ROUND((COLUMN()-2)/24,5),АТС!$A$41:$F$784,6)+'Иные услуги '!$C$5+'РСТ РСО-А'!$L$6+'РСТ РСО-А'!$F$9</f>
        <v>4618.0020000000004</v>
      </c>
      <c r="S363" s="117">
        <f>VLOOKUP($A363+ROUND((COLUMN()-2)/24,5),АТС!$A$41:$F$784,6)+'Иные услуги '!$C$5+'РСТ РСО-А'!$L$6+'РСТ РСО-А'!$F$9</f>
        <v>4618.1120000000001</v>
      </c>
      <c r="T363" s="117">
        <f>VLOOKUP($A363+ROUND((COLUMN()-2)/24,5),АТС!$A$41:$F$784,6)+'Иные услуги '!$C$5+'РСТ РСО-А'!$L$6+'РСТ РСО-А'!$F$9</f>
        <v>4618.0820000000003</v>
      </c>
      <c r="U363" s="117">
        <f>VLOOKUP($A363+ROUND((COLUMN()-2)/24,5),АТС!$A$41:$F$784,6)+'Иные услуги '!$C$5+'РСТ РСО-А'!$L$6+'РСТ РСО-А'!$F$9</f>
        <v>4618.1319999999996</v>
      </c>
      <c r="V363" s="117">
        <f>VLOOKUP($A363+ROUND((COLUMN()-2)/24,5),АТС!$A$41:$F$784,6)+'Иные услуги '!$C$5+'РСТ РСО-А'!$L$6+'РСТ РСО-А'!$F$9</f>
        <v>4617.942</v>
      </c>
      <c r="W363" s="117">
        <f>VLOOKUP($A363+ROUND((COLUMN()-2)/24,5),АТС!$A$41:$F$784,6)+'Иные услуги '!$C$5+'РСТ РСО-А'!$L$6+'РСТ РСО-А'!$F$9</f>
        <v>4617.7719999999999</v>
      </c>
      <c r="X363" s="117">
        <f>VLOOKUP($A363+ROUND((COLUMN()-2)/24,5),АТС!$A$41:$F$784,6)+'Иные услуги '!$C$5+'РСТ РСО-А'!$L$6+'РСТ РСО-А'!$F$9</f>
        <v>4617.4520000000002</v>
      </c>
      <c r="Y363" s="117">
        <f>VLOOKUP($A363+ROUND((COLUMN()-2)/24,5),АТС!$A$41:$F$784,6)+'Иные услуги '!$C$5+'РСТ РСО-А'!$L$6+'РСТ РСО-А'!$F$9</f>
        <v>4616.9920000000002</v>
      </c>
    </row>
    <row r="364" spans="1:25" x14ac:dyDescent="0.2">
      <c r="A364" s="66">
        <f t="shared" si="13"/>
        <v>43627</v>
      </c>
      <c r="B364" s="117">
        <f>VLOOKUP($A364+ROUND((COLUMN()-2)/24,5),АТС!$A$41:$F$784,6)+'Иные услуги '!$C$5+'РСТ РСО-А'!$L$6+'РСТ РСО-А'!$F$9</f>
        <v>4618.1319999999996</v>
      </c>
      <c r="C364" s="117">
        <f>VLOOKUP($A364+ROUND((COLUMN()-2)/24,5),АТС!$A$41:$F$784,6)+'Иные услуги '!$C$5+'РСТ РСО-А'!$L$6+'РСТ РСО-А'!$F$9</f>
        <v>4618.0219999999999</v>
      </c>
      <c r="D364" s="117">
        <f>VLOOKUP($A364+ROUND((COLUMN()-2)/24,5),АТС!$A$41:$F$784,6)+'Иные услуги '!$C$5+'РСТ РСО-А'!$L$6+'РСТ РСО-А'!$F$9</f>
        <v>4618.1019999999999</v>
      </c>
      <c r="E364" s="117">
        <f>VLOOKUP($A364+ROUND((COLUMN()-2)/24,5),АТС!$A$41:$F$784,6)+'Иные услуги '!$C$5+'РСТ РСО-А'!$L$6+'РСТ РСО-А'!$F$9</f>
        <v>4618.1720000000005</v>
      </c>
      <c r="F364" s="117">
        <f>VLOOKUP($A364+ROUND((COLUMN()-2)/24,5),АТС!$A$41:$F$784,6)+'Иные услуги '!$C$5+'РСТ РСО-А'!$L$6+'РСТ РСО-А'!$F$9</f>
        <v>4618.0820000000003</v>
      </c>
      <c r="G364" s="117">
        <f>VLOOKUP($A364+ROUND((COLUMN()-2)/24,5),АТС!$A$41:$F$784,6)+'Иные услуги '!$C$5+'РСТ РСО-А'!$L$6+'РСТ РСО-А'!$F$9</f>
        <v>4617.7020000000002</v>
      </c>
      <c r="H364" s="117">
        <f>VLOOKUP($A364+ROUND((COLUMN()-2)/24,5),АТС!$A$41:$F$784,6)+'Иные услуги '!$C$5+'РСТ РСО-А'!$L$6+'РСТ РСО-А'!$F$9</f>
        <v>4617.0320000000002</v>
      </c>
      <c r="I364" s="117">
        <f>VLOOKUP($A364+ROUND((COLUMN()-2)/24,5),АТС!$A$41:$F$784,6)+'Иные услуги '!$C$5+'РСТ РСО-А'!$L$6+'РСТ РСО-А'!$F$9</f>
        <v>4617.1220000000003</v>
      </c>
      <c r="J364" s="117">
        <f>VLOOKUP($A364+ROUND((COLUMN()-2)/24,5),АТС!$A$41:$F$784,6)+'Иные услуги '!$C$5+'РСТ РСО-А'!$L$6+'РСТ РСО-А'!$F$9</f>
        <v>4617.8320000000003</v>
      </c>
      <c r="K364" s="117">
        <f>VLOOKUP($A364+ROUND((COLUMN()-2)/24,5),АТС!$A$41:$F$784,6)+'Иные услуги '!$C$5+'РСТ РСО-А'!$L$6+'РСТ РСО-А'!$F$9</f>
        <v>4617.982</v>
      </c>
      <c r="L364" s="117">
        <f>VLOOKUP($A364+ROUND((COLUMN()-2)/24,5),АТС!$A$41:$F$784,6)+'Иные услуги '!$C$5+'РСТ РСО-А'!$L$6+'РСТ РСО-А'!$F$9</f>
        <v>4618.0320000000002</v>
      </c>
      <c r="M364" s="117">
        <f>VLOOKUP($A364+ROUND((COLUMN()-2)/24,5),АТС!$A$41:$F$784,6)+'Иные услуги '!$C$5+'РСТ РСО-А'!$L$6+'РСТ РСО-А'!$F$9</f>
        <v>4618.0720000000001</v>
      </c>
      <c r="N364" s="117">
        <f>VLOOKUP($A364+ROUND((COLUMN()-2)/24,5),АТС!$A$41:$F$784,6)+'Иные услуги '!$C$5+'РСТ РСО-А'!$L$6+'РСТ РСО-А'!$F$9</f>
        <v>4617.9920000000002</v>
      </c>
      <c r="O364" s="117">
        <f>VLOOKUP($A364+ROUND((COLUMN()-2)/24,5),АТС!$A$41:$F$784,6)+'Иные услуги '!$C$5+'РСТ РСО-А'!$L$6+'РСТ РСО-А'!$F$9</f>
        <v>4617.982</v>
      </c>
      <c r="P364" s="117">
        <f>VLOOKUP($A364+ROUND((COLUMN()-2)/24,5),АТС!$A$41:$F$784,6)+'Иные услуги '!$C$5+'РСТ РСО-А'!$L$6+'РСТ РСО-А'!$F$9</f>
        <v>4618.0920000000006</v>
      </c>
      <c r="Q364" s="117">
        <f>VLOOKUP($A364+ROUND((COLUMN()-2)/24,5),АТС!$A$41:$F$784,6)+'Иные услуги '!$C$5+'РСТ РСО-А'!$L$6+'РСТ РСО-А'!$F$9</f>
        <v>4618.0920000000006</v>
      </c>
      <c r="R364" s="117">
        <f>VLOOKUP($A364+ROUND((COLUMN()-2)/24,5),АТС!$A$41:$F$784,6)+'Иные услуги '!$C$5+'РСТ РСО-А'!$L$6+'РСТ РСО-А'!$F$9</f>
        <v>4618.0820000000003</v>
      </c>
      <c r="S364" s="117">
        <f>VLOOKUP($A364+ROUND((COLUMN()-2)/24,5),АТС!$A$41:$F$784,6)+'Иные услуги '!$C$5+'РСТ РСО-А'!$L$6+'РСТ РСО-А'!$F$9</f>
        <v>4618.0119999999997</v>
      </c>
      <c r="T364" s="117">
        <f>VLOOKUP($A364+ROUND((COLUMN()-2)/24,5),АТС!$A$41:$F$784,6)+'Иные услуги '!$C$5+'РСТ РСО-А'!$L$6+'РСТ РСО-А'!$F$9</f>
        <v>4617.9620000000004</v>
      </c>
      <c r="U364" s="117">
        <f>VLOOKUP($A364+ROUND((COLUMN()-2)/24,5),АТС!$A$41:$F$784,6)+'Иные услуги '!$C$5+'РСТ РСО-А'!$L$6+'РСТ РСО-А'!$F$9</f>
        <v>4618.0420000000004</v>
      </c>
      <c r="V364" s="117">
        <f>VLOOKUP($A364+ROUND((COLUMN()-2)/24,5),АТС!$A$41:$F$784,6)+'Иные услуги '!$C$5+'РСТ РСО-А'!$L$6+'РСТ РСО-А'!$F$9</f>
        <v>4617.8519999999999</v>
      </c>
      <c r="W364" s="117">
        <f>VLOOKUP($A364+ROUND((COLUMN()-2)/24,5),АТС!$A$41:$F$784,6)+'Иные услуги '!$C$5+'РСТ РСО-А'!$L$6+'РСТ РСО-А'!$F$9</f>
        <v>4617.5720000000001</v>
      </c>
      <c r="X364" s="117">
        <f>VLOOKUP($A364+ROUND((COLUMN()-2)/24,5),АТС!$A$41:$F$784,6)+'Иные услуги '!$C$5+'РСТ РСО-А'!$L$6+'РСТ РСО-А'!$F$9</f>
        <v>4617.3819999999996</v>
      </c>
      <c r="Y364" s="117">
        <f>VLOOKUP($A364+ROUND((COLUMN()-2)/24,5),АТС!$A$41:$F$784,6)+'Иные услуги '!$C$5+'РСТ РСО-А'!$L$6+'РСТ РСО-А'!$F$9</f>
        <v>4616.6220000000003</v>
      </c>
    </row>
    <row r="365" spans="1:25" x14ac:dyDescent="0.2">
      <c r="A365" s="66">
        <f t="shared" si="13"/>
        <v>43628</v>
      </c>
      <c r="B365" s="117">
        <f>VLOOKUP($A365+ROUND((COLUMN()-2)/24,5),АТС!$A$41:$F$784,6)+'Иные услуги '!$C$5+'РСТ РСО-А'!$L$6+'РСТ РСО-А'!$F$9</f>
        <v>4617.9620000000004</v>
      </c>
      <c r="C365" s="117">
        <f>VLOOKUP($A365+ROUND((COLUMN()-2)/24,5),АТС!$A$41:$F$784,6)+'Иные услуги '!$C$5+'РСТ РСО-А'!$L$6+'РСТ РСО-А'!$F$9</f>
        <v>4617.9719999999998</v>
      </c>
      <c r="D365" s="117">
        <f>VLOOKUP($A365+ROUND((COLUMN()-2)/24,5),АТС!$A$41:$F$784,6)+'Иные услуги '!$C$5+'РСТ РСО-А'!$L$6+'РСТ РСО-А'!$F$9</f>
        <v>4617.942</v>
      </c>
      <c r="E365" s="117">
        <f>VLOOKUP($A365+ROUND((COLUMN()-2)/24,5),АТС!$A$41:$F$784,6)+'Иные услуги '!$C$5+'РСТ РСО-А'!$L$6+'РСТ РСО-А'!$F$9</f>
        <v>4617.9220000000005</v>
      </c>
      <c r="F365" s="117">
        <f>VLOOKUP($A365+ROUND((COLUMN()-2)/24,5),АТС!$A$41:$F$784,6)+'Иные услуги '!$C$5+'РСТ РСО-А'!$L$6+'РСТ РСО-А'!$F$9</f>
        <v>4617.8019999999997</v>
      </c>
      <c r="G365" s="117">
        <f>VLOOKUP($A365+ROUND((COLUMN()-2)/24,5),АТС!$A$41:$F$784,6)+'Иные услуги '!$C$5+'РСТ РСО-А'!$L$6+'РСТ РСО-А'!$F$9</f>
        <v>4617.7420000000002</v>
      </c>
      <c r="H365" s="117">
        <f>VLOOKUP($A365+ROUND((COLUMN()-2)/24,5),АТС!$A$41:$F$784,6)+'Иные услуги '!$C$5+'РСТ РСО-А'!$L$6+'РСТ РСО-А'!$F$9</f>
        <v>4617.0820000000003</v>
      </c>
      <c r="I365" s="117">
        <f>VLOOKUP($A365+ROUND((COLUMN()-2)/24,5),АТС!$A$41:$F$784,6)+'Иные услуги '!$C$5+'РСТ РСО-А'!$L$6+'РСТ РСО-А'!$F$9</f>
        <v>4617.5720000000001</v>
      </c>
      <c r="J365" s="117">
        <f>VLOOKUP($A365+ROUND((COLUMN()-2)/24,5),АТС!$A$41:$F$784,6)+'Иные услуги '!$C$5+'РСТ РСО-А'!$L$6+'РСТ РСО-А'!$F$9</f>
        <v>4618.0320000000002</v>
      </c>
      <c r="K365" s="117">
        <f>VLOOKUP($A365+ROUND((COLUMN()-2)/24,5),АТС!$A$41:$F$784,6)+'Иные услуги '!$C$5+'РСТ РСО-А'!$L$6+'РСТ РСО-А'!$F$9</f>
        <v>4618.1220000000003</v>
      </c>
      <c r="L365" s="117">
        <f>VLOOKUP($A365+ROUND((COLUMN()-2)/24,5),АТС!$A$41:$F$784,6)+'Иные услуги '!$C$5+'РСТ РСО-А'!$L$6+'РСТ РСО-А'!$F$9</f>
        <v>4618.1120000000001</v>
      </c>
      <c r="M365" s="117">
        <f>VLOOKUP($A365+ROUND((COLUMN()-2)/24,5),АТС!$A$41:$F$784,6)+'Иные услуги '!$C$5+'РСТ РСО-А'!$L$6+'РСТ РСО-А'!$F$9</f>
        <v>4618.1120000000001</v>
      </c>
      <c r="N365" s="117">
        <f>VLOOKUP($A365+ROUND((COLUMN()-2)/24,5),АТС!$A$41:$F$784,6)+'Иные услуги '!$C$5+'РСТ РСО-А'!$L$6+'РСТ РСО-А'!$F$9</f>
        <v>4618.1120000000001</v>
      </c>
      <c r="O365" s="117">
        <f>VLOOKUP($A365+ROUND((COLUMN()-2)/24,5),АТС!$A$41:$F$784,6)+'Иные услуги '!$C$5+'РСТ РСО-А'!$L$6+'РСТ РСО-А'!$F$9</f>
        <v>4618.1220000000003</v>
      </c>
      <c r="P365" s="117">
        <f>VLOOKUP($A365+ROUND((COLUMN()-2)/24,5),АТС!$A$41:$F$784,6)+'Иные услуги '!$C$5+'РСТ РСО-А'!$L$6+'РСТ РСО-А'!$F$9</f>
        <v>4618.1220000000003</v>
      </c>
      <c r="Q365" s="117">
        <f>VLOOKUP($A365+ROUND((COLUMN()-2)/24,5),АТС!$A$41:$F$784,6)+'Иные услуги '!$C$5+'РСТ РСО-А'!$L$6+'РСТ РСО-А'!$F$9</f>
        <v>4618.1120000000001</v>
      </c>
      <c r="R365" s="117">
        <f>VLOOKUP($A365+ROUND((COLUMN()-2)/24,5),АТС!$A$41:$F$784,6)+'Иные услуги '!$C$5+'РСТ РСО-А'!$L$6+'РСТ РСО-А'!$F$9</f>
        <v>4618.1019999999999</v>
      </c>
      <c r="S365" s="117">
        <f>VLOOKUP($A365+ROUND((COLUMN()-2)/24,5),АТС!$A$41:$F$784,6)+'Иные услуги '!$C$5+'РСТ РСО-А'!$L$6+'РСТ РСО-А'!$F$9</f>
        <v>4618.0519999999997</v>
      </c>
      <c r="T365" s="117">
        <f>VLOOKUP($A365+ROUND((COLUMN()-2)/24,5),АТС!$A$41:$F$784,6)+'Иные услуги '!$C$5+'РСТ РСО-А'!$L$6+'РСТ РСО-А'!$F$9</f>
        <v>4618.0420000000004</v>
      </c>
      <c r="U365" s="117">
        <f>VLOOKUP($A365+ROUND((COLUMN()-2)/24,5),АТС!$A$41:$F$784,6)+'Иные услуги '!$C$5+'РСТ РСО-А'!$L$6+'РСТ РСО-А'!$F$9</f>
        <v>4618.1319999999996</v>
      </c>
      <c r="V365" s="117">
        <f>VLOOKUP($A365+ROUND((COLUMN()-2)/24,5),АТС!$A$41:$F$784,6)+'Иные услуги '!$C$5+'РСТ РСО-А'!$L$6+'РСТ РСО-А'!$F$9</f>
        <v>4617.9319999999998</v>
      </c>
      <c r="W365" s="117">
        <f>VLOOKUP($A365+ROUND((COLUMN()-2)/24,5),АТС!$A$41:$F$784,6)+'Иные услуги '!$C$5+'РСТ РСО-А'!$L$6+'РСТ РСО-А'!$F$9</f>
        <v>4617.732</v>
      </c>
      <c r="X365" s="117">
        <f>VLOOKUP($A365+ROUND((COLUMN()-2)/24,5),АТС!$A$41:$F$784,6)+'Иные услуги '!$C$5+'РСТ РСО-А'!$L$6+'РСТ РСО-А'!$F$9</f>
        <v>4617.4620000000004</v>
      </c>
      <c r="Y365" s="117">
        <f>VLOOKUP($A365+ROUND((COLUMN()-2)/24,5),АТС!$A$41:$F$784,6)+'Иные услуги '!$C$5+'РСТ РСО-А'!$L$6+'РСТ РСО-А'!$F$9</f>
        <v>4616.8019999999997</v>
      </c>
    </row>
    <row r="366" spans="1:25" x14ac:dyDescent="0.2">
      <c r="A366" s="66">
        <f t="shared" si="13"/>
        <v>43629</v>
      </c>
      <c r="B366" s="117">
        <f>VLOOKUP($A366+ROUND((COLUMN()-2)/24,5),АТС!$A$41:$F$784,6)+'Иные услуги '!$C$5+'РСТ РСО-А'!$L$6+'РСТ РСО-А'!$F$9</f>
        <v>4617.8919999999998</v>
      </c>
      <c r="C366" s="117">
        <f>VLOOKUP($A366+ROUND((COLUMN()-2)/24,5),АТС!$A$41:$F$784,6)+'Иные услуги '!$C$5+'РСТ РСО-А'!$L$6+'РСТ РСО-А'!$F$9</f>
        <v>4617.732</v>
      </c>
      <c r="D366" s="117">
        <f>VLOOKUP($A366+ROUND((COLUMN()-2)/24,5),АТС!$A$41:$F$784,6)+'Иные услуги '!$C$5+'РСТ РСО-А'!$L$6+'РСТ РСО-А'!$F$9</f>
        <v>4617.8119999999999</v>
      </c>
      <c r="E366" s="117">
        <f>VLOOKUP($A366+ROUND((COLUMN()-2)/24,5),АТС!$A$41:$F$784,6)+'Иные услуги '!$C$5+'РСТ РСО-А'!$L$6+'РСТ РСО-А'!$F$9</f>
        <v>4617.6419999999998</v>
      </c>
      <c r="F366" s="117">
        <f>VLOOKUP($A366+ROUND((COLUMN()-2)/24,5),АТС!$A$41:$F$784,6)+'Иные услуги '!$C$5+'РСТ РСО-А'!$L$6+'РСТ РСО-А'!$F$9</f>
        <v>4617.5219999999999</v>
      </c>
      <c r="G366" s="117">
        <f>VLOOKUP($A366+ROUND((COLUMN()-2)/24,5),АТС!$A$41:$F$784,6)+'Иные услуги '!$C$5+'РСТ РСО-А'!$L$6+'РСТ РСО-А'!$F$9</f>
        <v>4617.8819999999996</v>
      </c>
      <c r="H366" s="117">
        <f>VLOOKUP($A366+ROUND((COLUMN()-2)/24,5),АТС!$A$41:$F$784,6)+'Иные услуги '!$C$5+'РСТ РСО-А'!$L$6+'РСТ РСО-А'!$F$9</f>
        <v>4617.442</v>
      </c>
      <c r="I366" s="117">
        <f>VLOOKUP($A366+ROUND((COLUMN()-2)/24,5),АТС!$A$41:$F$784,6)+'Иные услуги '!$C$5+'РСТ РСО-А'!$L$6+'РСТ РСО-А'!$F$9</f>
        <v>4617.5720000000001</v>
      </c>
      <c r="J366" s="117">
        <f>VLOOKUP($A366+ROUND((COLUMN()-2)/24,5),АТС!$A$41:$F$784,6)+'Иные услуги '!$C$5+'РСТ РСО-А'!$L$6+'РСТ РСО-А'!$F$9</f>
        <v>4618.0420000000004</v>
      </c>
      <c r="K366" s="117">
        <f>VLOOKUP($A366+ROUND((COLUMN()-2)/24,5),АТС!$A$41:$F$784,6)+'Иные услуги '!$C$5+'РСТ РСО-А'!$L$6+'РСТ РСО-А'!$F$9</f>
        <v>4618.232</v>
      </c>
      <c r="L366" s="117">
        <f>VLOOKUP($A366+ROUND((COLUMN()-2)/24,5),АТС!$A$41:$F$784,6)+'Иные услуги '!$C$5+'РСТ РСО-А'!$L$6+'РСТ РСО-А'!$F$9</f>
        <v>4618.232</v>
      </c>
      <c r="M366" s="117">
        <f>VLOOKUP($A366+ROUND((COLUMN()-2)/24,5),АТС!$A$41:$F$784,6)+'Иные услуги '!$C$5+'РСТ РСО-А'!$L$6+'РСТ РСО-А'!$F$9</f>
        <v>4618.2619999999997</v>
      </c>
      <c r="N366" s="117">
        <f>VLOOKUP($A366+ROUND((COLUMN()-2)/24,5),АТС!$A$41:$F$784,6)+'Иные услуги '!$C$5+'РСТ РСО-А'!$L$6+'РСТ РСО-А'!$F$9</f>
        <v>4618.2820000000002</v>
      </c>
      <c r="O366" s="117">
        <f>VLOOKUP($A366+ROUND((COLUMN()-2)/24,5),АТС!$A$41:$F$784,6)+'Иные услуги '!$C$5+'РСТ РСО-А'!$L$6+'РСТ РСО-А'!$F$9</f>
        <v>4618.2719999999999</v>
      </c>
      <c r="P366" s="117">
        <f>VLOOKUP($A366+ROUND((COLUMN()-2)/24,5),АТС!$A$41:$F$784,6)+'Иные услуги '!$C$5+'РСТ РСО-А'!$L$6+'РСТ РСО-А'!$F$9</f>
        <v>4618.2520000000004</v>
      </c>
      <c r="Q366" s="117">
        <f>VLOOKUP($A366+ROUND((COLUMN()-2)/24,5),АТС!$A$41:$F$784,6)+'Иные услуги '!$C$5+'РСТ РСО-А'!$L$6+'РСТ РСО-А'!$F$9</f>
        <v>4618.232</v>
      </c>
      <c r="R366" s="117">
        <f>VLOOKUP($A366+ROUND((COLUMN()-2)/24,5),АТС!$A$41:$F$784,6)+'Иные услуги '!$C$5+'РСТ РСО-А'!$L$6+'РСТ РСО-А'!$F$9</f>
        <v>4618.2420000000002</v>
      </c>
      <c r="S366" s="117">
        <f>VLOOKUP($A366+ROUND((COLUMN()-2)/24,5),АТС!$A$41:$F$784,6)+'Иные услуги '!$C$5+'РСТ РСО-А'!$L$6+'РСТ РСО-А'!$F$9</f>
        <v>4618.1819999999998</v>
      </c>
      <c r="T366" s="117">
        <f>VLOOKUP($A366+ROUND((COLUMN()-2)/24,5),АТС!$A$41:$F$784,6)+'Иные услуги '!$C$5+'РСТ РСО-А'!$L$6+'РСТ РСО-А'!$F$9</f>
        <v>4618.1819999999998</v>
      </c>
      <c r="U366" s="117">
        <f>VLOOKUP($A366+ROUND((COLUMN()-2)/24,5),АТС!$A$41:$F$784,6)+'Иные услуги '!$C$5+'РСТ РСО-А'!$L$6+'РСТ РСО-А'!$F$9</f>
        <v>4618.2219999999998</v>
      </c>
      <c r="V366" s="117">
        <f>VLOOKUP($A366+ROUND((COLUMN()-2)/24,5),АТС!$A$41:$F$784,6)+'Иные услуги '!$C$5+'РСТ РСО-А'!$L$6+'РСТ РСО-А'!$F$9</f>
        <v>4618.0219999999999</v>
      </c>
      <c r="W366" s="117">
        <f>VLOOKUP($A366+ROUND((COLUMN()-2)/24,5),АТС!$A$41:$F$784,6)+'Иные услуги '!$C$5+'РСТ РСО-А'!$L$6+'РСТ РСО-А'!$F$9</f>
        <v>4618.0320000000002</v>
      </c>
      <c r="X366" s="117">
        <f>VLOOKUP($A366+ROUND((COLUMN()-2)/24,5),АТС!$A$41:$F$784,6)+'Иные услуги '!$C$5+'РСТ РСО-А'!$L$6+'РСТ РСО-А'!$F$9</f>
        <v>4617.8019999999997</v>
      </c>
      <c r="Y366" s="117">
        <f>VLOOKUP($A366+ROUND((COLUMN()-2)/24,5),АТС!$A$41:$F$784,6)+'Иные услуги '!$C$5+'РСТ РСО-А'!$L$6+'РСТ РСО-А'!$F$9</f>
        <v>4617.0720000000001</v>
      </c>
    </row>
    <row r="367" spans="1:25" x14ac:dyDescent="0.2">
      <c r="A367" s="66">
        <f t="shared" si="13"/>
        <v>43630</v>
      </c>
      <c r="B367" s="117">
        <f>VLOOKUP($A367+ROUND((COLUMN()-2)/24,5),АТС!$A$41:$F$784,6)+'Иные услуги '!$C$5+'РСТ РСО-А'!$L$6+'РСТ РСО-А'!$F$9</f>
        <v>4618.2020000000002</v>
      </c>
      <c r="C367" s="117">
        <f>VLOOKUP($A367+ROUND((COLUMN()-2)/24,5),АТС!$A$41:$F$784,6)+'Иные услуги '!$C$5+'РСТ РСО-А'!$L$6+'РСТ РСО-А'!$F$9</f>
        <v>4618.1220000000003</v>
      </c>
      <c r="D367" s="117">
        <f>VLOOKUP($A367+ROUND((COLUMN()-2)/24,5),АТС!$A$41:$F$784,6)+'Иные услуги '!$C$5+'РСТ РСО-А'!$L$6+'РСТ РСО-А'!$F$9</f>
        <v>4618.1819999999998</v>
      </c>
      <c r="E367" s="117">
        <f>VLOOKUP($A367+ROUND((COLUMN()-2)/24,5),АТС!$A$41:$F$784,6)+'Иные услуги '!$C$5+'РСТ РСО-А'!$L$6+'РСТ РСО-А'!$F$9</f>
        <v>4618.0420000000004</v>
      </c>
      <c r="F367" s="117">
        <f>VLOOKUP($A367+ROUND((COLUMN()-2)/24,5),АТС!$A$41:$F$784,6)+'Иные услуги '!$C$5+'РСТ РСО-А'!$L$6+'РСТ РСО-А'!$F$9</f>
        <v>4618.0119999999997</v>
      </c>
      <c r="G367" s="117">
        <f>VLOOKUP($A367+ROUND((COLUMN()-2)/24,5),АТС!$A$41:$F$784,6)+'Иные услуги '!$C$5+'РСТ РСО-А'!$L$6+'РСТ РСО-А'!$F$9</f>
        <v>4618.7420000000002</v>
      </c>
      <c r="H367" s="117">
        <f>VLOOKUP($A367+ROUND((COLUMN()-2)/24,5),АТС!$A$41:$F$784,6)+'Иные услуги '!$C$5+'РСТ РСО-А'!$L$6+'РСТ РСО-А'!$F$9</f>
        <v>4617.9620000000004</v>
      </c>
      <c r="I367" s="117">
        <f>VLOOKUP($A367+ROUND((COLUMN()-2)/24,5),АТС!$A$41:$F$784,6)+'Иные услуги '!$C$5+'РСТ РСО-А'!$L$6+'РСТ РСО-А'!$F$9</f>
        <v>4617.7520000000004</v>
      </c>
      <c r="J367" s="117">
        <f>VLOOKUP($A367+ROUND((COLUMN()-2)/24,5),АТС!$A$41:$F$784,6)+'Иные услуги '!$C$5+'РСТ РСО-А'!$L$6+'РСТ РСО-А'!$F$9</f>
        <v>4618.1220000000003</v>
      </c>
      <c r="K367" s="117">
        <f>VLOOKUP($A367+ROUND((COLUMN()-2)/24,5),АТС!$A$41:$F$784,6)+'Иные услуги '!$C$5+'РСТ РСО-А'!$L$6+'РСТ РСО-А'!$F$9</f>
        <v>4618.2719999999999</v>
      </c>
      <c r="L367" s="117">
        <f>VLOOKUP($A367+ROUND((COLUMN()-2)/24,5),АТС!$A$41:$F$784,6)+'Иные услуги '!$C$5+'РСТ РСО-А'!$L$6+'РСТ РСО-А'!$F$9</f>
        <v>4618.2619999999997</v>
      </c>
      <c r="M367" s="117">
        <f>VLOOKUP($A367+ROUND((COLUMN()-2)/24,5),АТС!$A$41:$F$784,6)+'Иные услуги '!$C$5+'РСТ РСО-А'!$L$6+'РСТ РСО-А'!$F$9</f>
        <v>4618.3019999999997</v>
      </c>
      <c r="N367" s="117">
        <f>VLOOKUP($A367+ROUND((COLUMN()-2)/24,5),АТС!$A$41:$F$784,6)+'Иные услуги '!$C$5+'РСТ РСО-А'!$L$6+'РСТ РСО-А'!$F$9</f>
        <v>4618.3019999999997</v>
      </c>
      <c r="O367" s="117">
        <f>VLOOKUP($A367+ROUND((COLUMN()-2)/24,5),АТС!$A$41:$F$784,6)+'Иные услуги '!$C$5+'РСТ РСО-А'!$L$6+'РСТ РСО-А'!$F$9</f>
        <v>4618.3119999999999</v>
      </c>
      <c r="P367" s="117">
        <f>VLOOKUP($A367+ROUND((COLUMN()-2)/24,5),АТС!$A$41:$F$784,6)+'Иные услуги '!$C$5+'РСТ РСО-А'!$L$6+'РСТ РСО-А'!$F$9</f>
        <v>4618.2719999999999</v>
      </c>
      <c r="Q367" s="117">
        <f>VLOOKUP($A367+ROUND((COLUMN()-2)/24,5),АТС!$A$41:$F$784,6)+'Иные услуги '!$C$5+'РСТ РСО-А'!$L$6+'РСТ РСО-А'!$F$9</f>
        <v>4618.2520000000004</v>
      </c>
      <c r="R367" s="117">
        <f>VLOOKUP($A367+ROUND((COLUMN()-2)/24,5),АТС!$A$41:$F$784,6)+'Иные услуги '!$C$5+'РСТ РСО-А'!$L$6+'РСТ РСО-А'!$F$9</f>
        <v>4618.2120000000004</v>
      </c>
      <c r="S367" s="117">
        <f>VLOOKUP($A367+ROUND((COLUMN()-2)/24,5),АТС!$A$41:$F$784,6)+'Иные услуги '!$C$5+'РСТ РСО-А'!$L$6+'РСТ РСО-А'!$F$9</f>
        <v>4618.1620000000003</v>
      </c>
      <c r="T367" s="117">
        <f>VLOOKUP($A367+ROUND((COLUMN()-2)/24,5),АТС!$A$41:$F$784,6)+'Иные услуги '!$C$5+'РСТ РСО-А'!$L$6+'РСТ РСО-А'!$F$9</f>
        <v>4618.1220000000003</v>
      </c>
      <c r="U367" s="117">
        <f>VLOOKUP($A367+ROUND((COLUMN()-2)/24,5),АТС!$A$41:$F$784,6)+'Иные услуги '!$C$5+'РСТ РСО-А'!$L$6+'РСТ РСО-А'!$F$9</f>
        <v>4618.192</v>
      </c>
      <c r="V367" s="117">
        <f>VLOOKUP($A367+ROUND((COLUMN()-2)/24,5),АТС!$A$41:$F$784,6)+'Иные услуги '!$C$5+'РСТ РСО-А'!$L$6+'РСТ РСО-А'!$F$9</f>
        <v>4618.0219999999999</v>
      </c>
      <c r="W367" s="117">
        <f>VLOOKUP($A367+ROUND((COLUMN()-2)/24,5),АТС!$A$41:$F$784,6)+'Иные услуги '!$C$5+'РСТ РСО-А'!$L$6+'РСТ РСО-А'!$F$9</f>
        <v>4618.0219999999999</v>
      </c>
      <c r="X367" s="117">
        <f>VLOOKUP($A367+ROUND((COLUMN()-2)/24,5),АТС!$A$41:$F$784,6)+'Иные услуги '!$C$5+'РСТ РСО-А'!$L$6+'РСТ РСО-А'!$F$9</f>
        <v>4617.692</v>
      </c>
      <c r="Y367" s="117">
        <f>VLOOKUP($A367+ROUND((COLUMN()-2)/24,5),АТС!$A$41:$F$784,6)+'Иные услуги '!$C$5+'РСТ РСО-А'!$L$6+'РСТ РСО-А'!$F$9</f>
        <v>4616.6019999999999</v>
      </c>
    </row>
    <row r="368" spans="1:25" x14ac:dyDescent="0.2">
      <c r="A368" s="66">
        <f t="shared" si="13"/>
        <v>43631</v>
      </c>
      <c r="B368" s="117">
        <f>VLOOKUP($A368+ROUND((COLUMN()-2)/24,5),АТС!$A$41:$F$784,6)+'Иные услуги '!$C$5+'РСТ РСО-А'!$L$6+'РСТ РСО-А'!$F$9</f>
        <v>4617.7719999999999</v>
      </c>
      <c r="C368" s="117">
        <f>VLOOKUP($A368+ROUND((COLUMN()-2)/24,5),АТС!$A$41:$F$784,6)+'Иные услуги '!$C$5+'РСТ РСО-А'!$L$6+'РСТ РСО-А'!$F$9</f>
        <v>4617.5619999999999</v>
      </c>
      <c r="D368" s="117">
        <f>VLOOKUP($A368+ROUND((COLUMN()-2)/24,5),АТС!$A$41:$F$784,6)+'Иные услуги '!$C$5+'РСТ РСО-А'!$L$6+'РСТ РСО-А'!$F$9</f>
        <v>4617.6419999999998</v>
      </c>
      <c r="E368" s="117">
        <f>VLOOKUP($A368+ROUND((COLUMN()-2)/24,5),АТС!$A$41:$F$784,6)+'Иные услуги '!$C$5+'РСТ РСО-А'!$L$6+'РСТ РСО-А'!$F$9</f>
        <v>4617.7020000000002</v>
      </c>
      <c r="F368" s="117">
        <f>VLOOKUP($A368+ROUND((COLUMN()-2)/24,5),АТС!$A$41:$F$784,6)+'Иные услуги '!$C$5+'РСТ РСО-А'!$L$6+'РСТ РСО-А'!$F$9</f>
        <v>4617.7520000000004</v>
      </c>
      <c r="G368" s="117">
        <f>VLOOKUP($A368+ROUND((COLUMN()-2)/24,5),АТС!$A$41:$F$784,6)+'Иные услуги '!$C$5+'РСТ РСО-А'!$L$6+'РСТ РСО-А'!$F$9</f>
        <v>4617.7420000000002</v>
      </c>
      <c r="H368" s="117">
        <f>VLOOKUP($A368+ROUND((COLUMN()-2)/24,5),АТС!$A$41:$F$784,6)+'Иные услуги '!$C$5+'РСТ РСО-А'!$L$6+'РСТ РСО-А'!$F$9</f>
        <v>4616.8519999999999</v>
      </c>
      <c r="I368" s="117">
        <f>VLOOKUP($A368+ROUND((COLUMN()-2)/24,5),АТС!$A$41:$F$784,6)+'Иные услуги '!$C$5+'РСТ РСО-А'!$L$6+'РСТ РСО-А'!$F$9</f>
        <v>4617.152</v>
      </c>
      <c r="J368" s="117">
        <f>VLOOKUP($A368+ROUND((COLUMN()-2)/24,5),АТС!$A$41:$F$784,6)+'Иные услуги '!$C$5+'РСТ РСО-А'!$L$6+'РСТ РСО-А'!$F$9</f>
        <v>4617.7120000000004</v>
      </c>
      <c r="K368" s="117">
        <f>VLOOKUP($A368+ROUND((COLUMN()-2)/24,5),АТС!$A$41:$F$784,6)+'Иные услуги '!$C$5+'РСТ РСО-А'!$L$6+'РСТ РСО-А'!$F$9</f>
        <v>4617.9620000000004</v>
      </c>
      <c r="L368" s="117">
        <f>VLOOKUP($A368+ROUND((COLUMN()-2)/24,5),АТС!$A$41:$F$784,6)+'Иные услуги '!$C$5+'РСТ РСО-А'!$L$6+'РСТ РСО-А'!$F$9</f>
        <v>4618.1019999999999</v>
      </c>
      <c r="M368" s="117">
        <f>VLOOKUP($A368+ROUND((COLUMN()-2)/24,5),АТС!$A$41:$F$784,6)+'Иные услуги '!$C$5+'РСТ РСО-А'!$L$6+'РСТ РСО-А'!$F$9</f>
        <v>4618.1419999999998</v>
      </c>
      <c r="N368" s="117">
        <f>VLOOKUP($A368+ROUND((COLUMN()-2)/24,5),АТС!$A$41:$F$784,6)+'Иные услуги '!$C$5+'РСТ РСО-А'!$L$6+'РСТ РСО-А'!$F$9</f>
        <v>4618.1419999999998</v>
      </c>
      <c r="O368" s="117">
        <f>VLOOKUP($A368+ROUND((COLUMN()-2)/24,5),АТС!$A$41:$F$784,6)+'Иные услуги '!$C$5+'РСТ РСО-А'!$L$6+'РСТ РСО-А'!$F$9</f>
        <v>4618.1319999999996</v>
      </c>
      <c r="P368" s="117">
        <f>VLOOKUP($A368+ROUND((COLUMN()-2)/24,5),АТС!$A$41:$F$784,6)+'Иные услуги '!$C$5+'РСТ РСО-А'!$L$6+'РСТ РСО-А'!$F$9</f>
        <v>4618.1120000000001</v>
      </c>
      <c r="Q368" s="117">
        <f>VLOOKUP($A368+ROUND((COLUMN()-2)/24,5),АТС!$A$41:$F$784,6)+'Иные услуги '!$C$5+'РСТ РСО-А'!$L$6+'РСТ РСО-А'!$F$9</f>
        <v>4618.0820000000003</v>
      </c>
      <c r="R368" s="117">
        <f>VLOOKUP($A368+ROUND((COLUMN()-2)/24,5),АТС!$A$41:$F$784,6)+'Иные услуги '!$C$5+'РСТ РСО-А'!$L$6+'РСТ РСО-А'!$F$9</f>
        <v>4618.0020000000004</v>
      </c>
      <c r="S368" s="117">
        <f>VLOOKUP($A368+ROUND((COLUMN()-2)/24,5),АТС!$A$41:$F$784,6)+'Иные услуги '!$C$5+'РСТ РСО-А'!$L$6+'РСТ РСО-А'!$F$9</f>
        <v>4618.0219999999999</v>
      </c>
      <c r="T368" s="117">
        <f>VLOOKUP($A368+ROUND((COLUMN()-2)/24,5),АТС!$A$41:$F$784,6)+'Иные услуги '!$C$5+'РСТ РСО-А'!$L$6+'РСТ РСО-А'!$F$9</f>
        <v>4618.0119999999997</v>
      </c>
      <c r="U368" s="117">
        <f>VLOOKUP($A368+ROUND((COLUMN()-2)/24,5),АТС!$A$41:$F$784,6)+'Иные услуги '!$C$5+'РСТ РСО-А'!$L$6+'РСТ РСО-А'!$F$9</f>
        <v>4618.0219999999999</v>
      </c>
      <c r="V368" s="117">
        <f>VLOOKUP($A368+ROUND((COLUMN()-2)/24,5),АТС!$A$41:$F$784,6)+'Иные услуги '!$C$5+'РСТ РСО-А'!$L$6+'РСТ РСО-А'!$F$9</f>
        <v>4617.7520000000004</v>
      </c>
      <c r="W368" s="117">
        <f>VLOOKUP($A368+ROUND((COLUMN()-2)/24,5),АТС!$A$41:$F$784,6)+'Иные услуги '!$C$5+'РСТ РСО-А'!$L$6+'РСТ РСО-А'!$F$9</f>
        <v>4617.6720000000005</v>
      </c>
      <c r="X368" s="117">
        <f>VLOOKUP($A368+ROUND((COLUMN()-2)/24,5),АТС!$A$41:$F$784,6)+'Иные услуги '!$C$5+'РСТ РСО-А'!$L$6+'РСТ РСО-А'!$F$9</f>
        <v>4617.0420000000004</v>
      </c>
      <c r="Y368" s="117">
        <f>VLOOKUP($A368+ROUND((COLUMN()-2)/24,5),АТС!$A$41:$F$784,6)+'Иные услуги '!$C$5+'РСТ РСО-А'!$L$6+'РСТ РСО-А'!$F$9</f>
        <v>4615.6019999999999</v>
      </c>
    </row>
    <row r="369" spans="1:25" x14ac:dyDescent="0.2">
      <c r="A369" s="66">
        <f t="shared" si="13"/>
        <v>43632</v>
      </c>
      <c r="B369" s="117">
        <f>VLOOKUP($A369+ROUND((COLUMN()-2)/24,5),АТС!$A$41:$F$784,6)+'Иные услуги '!$C$5+'РСТ РСО-А'!$L$6+'РСТ РСО-А'!$F$9</f>
        <v>4617.4120000000003</v>
      </c>
      <c r="C369" s="117">
        <f>VLOOKUP($A369+ROUND((COLUMN()-2)/24,5),АТС!$A$41:$F$784,6)+'Иные услуги '!$C$5+'РСТ РСО-А'!$L$6+'РСТ РСО-А'!$F$9</f>
        <v>4617.3620000000001</v>
      </c>
      <c r="D369" s="117">
        <f>VLOOKUP($A369+ROUND((COLUMN()-2)/24,5),АТС!$A$41:$F$784,6)+'Иные услуги '!$C$5+'РСТ РСО-А'!$L$6+'РСТ РСО-А'!$F$9</f>
        <v>4617.5519999999997</v>
      </c>
      <c r="E369" s="117">
        <f>VLOOKUP($A369+ROUND((COLUMN()-2)/24,5),АТС!$A$41:$F$784,6)+'Иные услуги '!$C$5+'РСТ РСО-А'!$L$6+'РСТ РСО-А'!$F$9</f>
        <v>4617.6120000000001</v>
      </c>
      <c r="F369" s="117">
        <f>VLOOKUP($A369+ROUND((COLUMN()-2)/24,5),АТС!$A$41:$F$784,6)+'Иные услуги '!$C$5+'РСТ РСО-А'!$L$6+'РСТ РСО-А'!$F$9</f>
        <v>4617.4220000000005</v>
      </c>
      <c r="G369" s="117">
        <f>VLOOKUP($A369+ROUND((COLUMN()-2)/24,5),АТС!$A$41:$F$784,6)+'Иные услуги '!$C$5+'РСТ РСО-А'!$L$6+'РСТ РСО-А'!$F$9</f>
        <v>4618.652</v>
      </c>
      <c r="H369" s="117">
        <f>VLOOKUP($A369+ROUND((COLUMN()-2)/24,5),АТС!$A$41:$F$784,6)+'Иные услуги '!$C$5+'РСТ РСО-А'!$L$6+'РСТ РСО-А'!$F$9</f>
        <v>4618.5420000000004</v>
      </c>
      <c r="I369" s="117">
        <f>VLOOKUP($A369+ROUND((COLUMN()-2)/24,5),АТС!$A$41:$F$784,6)+'Иные услуги '!$C$5+'РСТ РСО-А'!$L$6+'РСТ РСО-А'!$F$9</f>
        <v>4617.3220000000001</v>
      </c>
      <c r="J369" s="117">
        <f>VLOOKUP($A369+ROUND((COLUMN()-2)/24,5),АТС!$A$41:$F$784,6)+'Иные услуги '!$C$5+'РСТ РСО-А'!$L$6+'РСТ РСО-А'!$F$9</f>
        <v>4617.732</v>
      </c>
      <c r="K369" s="117">
        <f>VLOOKUP($A369+ROUND((COLUMN()-2)/24,5),АТС!$A$41:$F$784,6)+'Иные услуги '!$C$5+'РСТ РСО-А'!$L$6+'РСТ РСО-А'!$F$9</f>
        <v>4617.9220000000005</v>
      </c>
      <c r="L369" s="117">
        <f>VLOOKUP($A369+ROUND((COLUMN()-2)/24,5),АТС!$A$41:$F$784,6)+'Иные услуги '!$C$5+'РСТ РСО-А'!$L$6+'РСТ РСО-А'!$F$9</f>
        <v>4618.0219999999999</v>
      </c>
      <c r="M369" s="117">
        <f>VLOOKUP($A369+ROUND((COLUMN()-2)/24,5),АТС!$A$41:$F$784,6)+'Иные услуги '!$C$5+'РСТ РСО-А'!$L$6+'РСТ РСО-А'!$F$9</f>
        <v>4618.0519999999997</v>
      </c>
      <c r="N369" s="117">
        <f>VLOOKUP($A369+ROUND((COLUMN()-2)/24,5),АТС!$A$41:$F$784,6)+'Иные услуги '!$C$5+'РСТ РСО-А'!$L$6+'РСТ РСО-А'!$F$9</f>
        <v>4618.0519999999997</v>
      </c>
      <c r="O369" s="117">
        <f>VLOOKUP($A369+ROUND((COLUMN()-2)/24,5),АТС!$A$41:$F$784,6)+'Иные услуги '!$C$5+'РСТ РСО-А'!$L$6+'РСТ РСО-А'!$F$9</f>
        <v>4618.0420000000004</v>
      </c>
      <c r="P369" s="117">
        <f>VLOOKUP($A369+ROUND((COLUMN()-2)/24,5),АТС!$A$41:$F$784,6)+'Иные услуги '!$C$5+'РСТ РСО-А'!$L$6+'РСТ РСО-А'!$F$9</f>
        <v>4618.0420000000004</v>
      </c>
      <c r="Q369" s="117">
        <f>VLOOKUP($A369+ROUND((COLUMN()-2)/24,5),АТС!$A$41:$F$784,6)+'Иные услуги '!$C$5+'РСТ РСО-А'!$L$6+'РСТ РСО-А'!$F$9</f>
        <v>4617.9920000000002</v>
      </c>
      <c r="R369" s="117">
        <f>VLOOKUP($A369+ROUND((COLUMN()-2)/24,5),АТС!$A$41:$F$784,6)+'Иные услуги '!$C$5+'РСТ РСО-А'!$L$6+'РСТ РСО-А'!$F$9</f>
        <v>4617.9620000000004</v>
      </c>
      <c r="S369" s="117">
        <f>VLOOKUP($A369+ROUND((COLUMN()-2)/24,5),АТС!$A$41:$F$784,6)+'Иные услуги '!$C$5+'РСТ РСО-А'!$L$6+'РСТ РСО-А'!$F$9</f>
        <v>4617.9719999999998</v>
      </c>
      <c r="T369" s="117">
        <f>VLOOKUP($A369+ROUND((COLUMN()-2)/24,5),АТС!$A$41:$F$784,6)+'Иные услуги '!$C$5+'РСТ РСО-А'!$L$6+'РСТ РСО-А'!$F$9</f>
        <v>4617.9920000000002</v>
      </c>
      <c r="U369" s="117">
        <f>VLOOKUP($A369+ROUND((COLUMN()-2)/24,5),АТС!$A$41:$F$784,6)+'Иные услуги '!$C$5+'РСТ РСО-А'!$L$6+'РСТ РСО-А'!$F$9</f>
        <v>4618.0119999999997</v>
      </c>
      <c r="V369" s="117">
        <f>VLOOKUP($A369+ROUND((COLUMN()-2)/24,5),АТС!$A$41:$F$784,6)+'Иные услуги '!$C$5+'РСТ РСО-А'!$L$6+'РСТ РСО-А'!$F$9</f>
        <v>4617.652</v>
      </c>
      <c r="W369" s="117">
        <f>VLOOKUP($A369+ROUND((COLUMN()-2)/24,5),АТС!$A$41:$F$784,6)+'Иные услуги '!$C$5+'РСТ РСО-А'!$L$6+'РСТ РСО-А'!$F$9</f>
        <v>4617.652</v>
      </c>
      <c r="X369" s="117">
        <f>VLOOKUP($A369+ROUND((COLUMN()-2)/24,5),АТС!$A$41:$F$784,6)+'Иные услуги '!$C$5+'РСТ РСО-А'!$L$6+'РСТ РСО-А'!$F$9</f>
        <v>4617.0219999999999</v>
      </c>
      <c r="Y369" s="117">
        <f>VLOOKUP($A369+ROUND((COLUMN()-2)/24,5),АТС!$A$41:$F$784,6)+'Иные услуги '!$C$5+'РСТ РСО-А'!$L$6+'РСТ РСО-А'!$F$9</f>
        <v>4615.4319999999998</v>
      </c>
    </row>
    <row r="370" spans="1:25" x14ac:dyDescent="0.2">
      <c r="A370" s="66">
        <f t="shared" si="13"/>
        <v>43633</v>
      </c>
      <c r="B370" s="117">
        <f>VLOOKUP($A370+ROUND((COLUMN()-2)/24,5),АТС!$A$41:$F$784,6)+'Иные услуги '!$C$5+'РСТ РСО-А'!$L$6+'РСТ РСО-А'!$F$9</f>
        <v>4617.5720000000001</v>
      </c>
      <c r="C370" s="117">
        <f>VLOOKUP($A370+ROUND((COLUMN()-2)/24,5),АТС!$A$41:$F$784,6)+'Иные услуги '!$C$5+'РСТ РСО-А'!$L$6+'РСТ РСО-А'!$F$9</f>
        <v>4617.4120000000003</v>
      </c>
      <c r="D370" s="117">
        <f>VLOOKUP($A370+ROUND((COLUMN()-2)/24,5),АТС!$A$41:$F$784,6)+'Иные услуги '!$C$5+'РСТ РСО-А'!$L$6+'РСТ РСО-А'!$F$9</f>
        <v>4617.4520000000002</v>
      </c>
      <c r="E370" s="117">
        <f>VLOOKUP($A370+ROUND((COLUMN()-2)/24,5),АТС!$A$41:$F$784,6)+'Иные услуги '!$C$5+'РСТ РСО-А'!$L$6+'РСТ РСО-А'!$F$9</f>
        <v>4617.6120000000001</v>
      </c>
      <c r="F370" s="117">
        <f>VLOOKUP($A370+ROUND((COLUMN()-2)/24,5),АТС!$A$41:$F$784,6)+'Иные услуги '!$C$5+'РСТ РСО-А'!$L$6+'РСТ РСО-А'!$F$9</f>
        <v>4617.8720000000003</v>
      </c>
      <c r="G370" s="117">
        <f>VLOOKUP($A370+ROUND((COLUMN()-2)/24,5),АТС!$A$41:$F$784,6)+'Иные услуги '!$C$5+'РСТ РСО-А'!$L$6+'РСТ РСО-А'!$F$9</f>
        <v>4617.8819999999996</v>
      </c>
      <c r="H370" s="117">
        <f>VLOOKUP($A370+ROUND((COLUMN()-2)/24,5),АТС!$A$41:$F$784,6)+'Иные услуги '!$C$5+'РСТ РСО-А'!$L$6+'РСТ РСО-А'!$F$9</f>
        <v>4617.3119999999999</v>
      </c>
      <c r="I370" s="117">
        <f>VLOOKUP($A370+ROUND((COLUMN()-2)/24,5),АТС!$A$41:$F$784,6)+'Иные услуги '!$C$5+'РСТ РСО-А'!$L$6+'РСТ РСО-А'!$F$9</f>
        <v>4617.5519999999997</v>
      </c>
      <c r="J370" s="117">
        <f>VLOOKUP($A370+ROUND((COLUMN()-2)/24,5),АТС!$A$41:$F$784,6)+'Иные услуги '!$C$5+'РСТ РСО-А'!$L$6+'РСТ РСО-А'!$F$9</f>
        <v>4617.9920000000002</v>
      </c>
      <c r="K370" s="117">
        <f>VLOOKUP($A370+ROUND((COLUMN()-2)/24,5),АТС!$A$41:$F$784,6)+'Иные услуги '!$C$5+'РСТ РСО-А'!$L$6+'РСТ РСО-А'!$F$9</f>
        <v>4618.152</v>
      </c>
      <c r="L370" s="117">
        <f>VLOOKUP($A370+ROUND((COLUMN()-2)/24,5),АТС!$A$41:$F$784,6)+'Иные услуги '!$C$5+'РСТ РСО-А'!$L$6+'РСТ РСО-А'!$F$9</f>
        <v>4618.2520000000004</v>
      </c>
      <c r="M370" s="117">
        <f>VLOOKUP($A370+ROUND((COLUMN()-2)/24,5),АТС!$A$41:$F$784,6)+'Иные услуги '!$C$5+'РСТ РСО-А'!$L$6+'РСТ РСО-А'!$F$9</f>
        <v>4618.2619999999997</v>
      </c>
      <c r="N370" s="117">
        <f>VLOOKUP($A370+ROUND((COLUMN()-2)/24,5),АТС!$A$41:$F$784,6)+'Иные услуги '!$C$5+'РСТ РСО-А'!$L$6+'РСТ РСО-А'!$F$9</f>
        <v>4618.232</v>
      </c>
      <c r="O370" s="117">
        <f>VLOOKUP($A370+ROUND((COLUMN()-2)/24,5),АТС!$A$41:$F$784,6)+'Иные услуги '!$C$5+'РСТ РСО-А'!$L$6+'РСТ РСО-А'!$F$9</f>
        <v>4618.232</v>
      </c>
      <c r="P370" s="117">
        <f>VLOOKUP($A370+ROUND((COLUMN()-2)/24,5),АТС!$A$41:$F$784,6)+'Иные услуги '!$C$5+'РСТ РСО-А'!$L$6+'РСТ РСО-А'!$F$9</f>
        <v>4618.2219999999998</v>
      </c>
      <c r="Q370" s="117">
        <f>VLOOKUP($A370+ROUND((COLUMN()-2)/24,5),АТС!$A$41:$F$784,6)+'Иные услуги '!$C$5+'РСТ РСО-А'!$L$6+'РСТ РСО-А'!$F$9</f>
        <v>4618.2719999999999</v>
      </c>
      <c r="R370" s="117">
        <f>VLOOKUP($A370+ROUND((COLUMN()-2)/24,5),АТС!$A$41:$F$784,6)+'Иные услуги '!$C$5+'РСТ РСО-А'!$L$6+'РСТ РСО-А'!$F$9</f>
        <v>4618.2619999999997</v>
      </c>
      <c r="S370" s="117">
        <f>VLOOKUP($A370+ROUND((COLUMN()-2)/24,5),АТС!$A$41:$F$784,6)+'Иные услуги '!$C$5+'РСТ РСО-А'!$L$6+'РСТ РСО-А'!$F$9</f>
        <v>4618.232</v>
      </c>
      <c r="T370" s="117">
        <f>VLOOKUP($A370+ROUND((COLUMN()-2)/24,5),АТС!$A$41:$F$784,6)+'Иные услуги '!$C$5+'РСТ РСО-А'!$L$6+'РСТ РСО-А'!$F$9</f>
        <v>4618.2619999999997</v>
      </c>
      <c r="U370" s="117">
        <f>VLOOKUP($A370+ROUND((COLUMN()-2)/24,5),АТС!$A$41:$F$784,6)+'Иные услуги '!$C$5+'РСТ РСО-А'!$L$6+'РСТ РСО-А'!$F$9</f>
        <v>4618.232</v>
      </c>
      <c r="V370" s="117">
        <f>VLOOKUP($A370+ROUND((COLUMN()-2)/24,5),АТС!$A$41:$F$784,6)+'Иные услуги '!$C$5+'РСТ РСО-А'!$L$6+'РСТ РСО-А'!$F$9</f>
        <v>4617.8420000000006</v>
      </c>
      <c r="W370" s="117">
        <f>VLOOKUP($A370+ROUND((COLUMN()-2)/24,5),АТС!$A$41:$F$784,6)+'Иные услуги '!$C$5+'РСТ РСО-А'!$L$6+'РСТ РСО-А'!$F$9</f>
        <v>4617.7920000000004</v>
      </c>
      <c r="X370" s="117">
        <f>VLOOKUP($A370+ROUND((COLUMN()-2)/24,5),АТС!$A$41:$F$784,6)+'Иные услуги '!$C$5+'РСТ РСО-А'!$L$6+'РСТ РСО-А'!$F$9</f>
        <v>4617.3019999999997</v>
      </c>
      <c r="Y370" s="117">
        <f>VLOOKUP($A370+ROUND((COLUMN()-2)/24,5),АТС!$A$41:$F$784,6)+'Иные услуги '!$C$5+'РСТ РСО-А'!$L$6+'РСТ РСО-А'!$F$9</f>
        <v>4616.1419999999998</v>
      </c>
    </row>
    <row r="371" spans="1:25" x14ac:dyDescent="0.2">
      <c r="A371" s="66">
        <f t="shared" si="13"/>
        <v>43634</v>
      </c>
      <c r="B371" s="117">
        <f>VLOOKUP($A371+ROUND((COLUMN()-2)/24,5),АТС!$A$41:$F$784,6)+'Иные услуги '!$C$5+'РСТ РСО-А'!$L$6+'РСТ РСО-А'!$F$9</f>
        <v>4617.902</v>
      </c>
      <c r="C371" s="117">
        <f>VLOOKUP($A371+ROUND((COLUMN()-2)/24,5),АТС!$A$41:$F$784,6)+'Иные услуги '!$C$5+'РСТ РСО-А'!$L$6+'РСТ РСО-А'!$F$9</f>
        <v>4617.7619999999997</v>
      </c>
      <c r="D371" s="117">
        <f>VLOOKUP($A371+ROUND((COLUMN()-2)/24,5),АТС!$A$41:$F$784,6)+'Иные услуги '!$C$5+'РСТ РСО-А'!$L$6+'РСТ РСО-А'!$F$9</f>
        <v>4617.7120000000004</v>
      </c>
      <c r="E371" s="117">
        <f>VLOOKUP($A371+ROUND((COLUMN()-2)/24,5),АТС!$A$41:$F$784,6)+'Иные услуги '!$C$5+'РСТ РСО-А'!$L$6+'РСТ РСО-А'!$F$9</f>
        <v>4617.732</v>
      </c>
      <c r="F371" s="117">
        <f>VLOOKUP($A371+ROUND((COLUMN()-2)/24,5),АТС!$A$41:$F$784,6)+'Иные услуги '!$C$5+'РСТ РСО-А'!$L$6+'РСТ РСО-А'!$F$9</f>
        <v>4617.8519999999999</v>
      </c>
      <c r="G371" s="117">
        <f>VLOOKUP($A371+ROUND((COLUMN()-2)/24,5),АТС!$A$41:$F$784,6)+'Иные услуги '!$C$5+'РСТ РСО-А'!$L$6+'РСТ РСО-А'!$F$9</f>
        <v>4617.692</v>
      </c>
      <c r="H371" s="117">
        <f>VLOOKUP($A371+ROUND((COLUMN()-2)/24,5),АТС!$A$41:$F$784,6)+'Иные услуги '!$C$5+'РСТ РСО-А'!$L$6+'РСТ РСО-А'!$F$9</f>
        <v>4617.3119999999999</v>
      </c>
      <c r="I371" s="117">
        <f>VLOOKUP($A371+ROUND((COLUMN()-2)/24,5),АТС!$A$41:$F$784,6)+'Иные услуги '!$C$5+'РСТ РСО-А'!$L$6+'РСТ РСО-А'!$F$9</f>
        <v>4617.6319999999996</v>
      </c>
      <c r="J371" s="117">
        <f>VLOOKUP($A371+ROUND((COLUMN()-2)/24,5),АТС!$A$41:$F$784,6)+'Иные услуги '!$C$5+'РСТ РСО-А'!$L$6+'РСТ РСО-А'!$F$9</f>
        <v>4617.9719999999998</v>
      </c>
      <c r="K371" s="117">
        <f>VLOOKUP($A371+ROUND((COLUMN()-2)/24,5),АТС!$A$41:$F$784,6)+'Иные услуги '!$C$5+'РСТ РСО-А'!$L$6+'РСТ РСО-А'!$F$9</f>
        <v>4617.9520000000002</v>
      </c>
      <c r="L371" s="117">
        <f>VLOOKUP($A371+ROUND((COLUMN()-2)/24,5),АТС!$A$41:$F$784,6)+'Иные услуги '!$C$5+'РСТ РСО-А'!$L$6+'РСТ РСО-А'!$F$9</f>
        <v>4618.0219999999999</v>
      </c>
      <c r="M371" s="117">
        <f>VLOOKUP($A371+ROUND((COLUMN()-2)/24,5),АТС!$A$41:$F$784,6)+'Иные услуги '!$C$5+'РСТ РСО-А'!$L$6+'РСТ РСО-А'!$F$9</f>
        <v>4618.0219999999999</v>
      </c>
      <c r="N371" s="117">
        <f>VLOOKUP($A371+ROUND((COLUMN()-2)/24,5),АТС!$A$41:$F$784,6)+'Иные услуги '!$C$5+'РСТ РСО-А'!$L$6+'РСТ РСО-А'!$F$9</f>
        <v>4618.0219999999999</v>
      </c>
      <c r="O371" s="117">
        <f>VLOOKUP($A371+ROUND((COLUMN()-2)/24,5),АТС!$A$41:$F$784,6)+'Иные услуги '!$C$5+'РСТ РСО-А'!$L$6+'РСТ РСО-А'!$F$9</f>
        <v>4618.0420000000004</v>
      </c>
      <c r="P371" s="117">
        <f>VLOOKUP($A371+ROUND((COLUMN()-2)/24,5),АТС!$A$41:$F$784,6)+'Иные услуги '!$C$5+'РСТ РСО-А'!$L$6+'РСТ РСО-А'!$F$9</f>
        <v>4618.0420000000004</v>
      </c>
      <c r="Q371" s="117">
        <f>VLOOKUP($A371+ROUND((COLUMN()-2)/24,5),АТС!$A$41:$F$784,6)+'Иные услуги '!$C$5+'РСТ РСО-А'!$L$6+'РСТ РСО-А'!$F$9</f>
        <v>4618.0720000000001</v>
      </c>
      <c r="R371" s="117">
        <f>VLOOKUP($A371+ROUND((COLUMN()-2)/24,5),АТС!$A$41:$F$784,6)+'Иные услуги '!$C$5+'РСТ РСО-А'!$L$6+'РСТ РСО-А'!$F$9</f>
        <v>4618.0420000000004</v>
      </c>
      <c r="S371" s="117">
        <f>VLOOKUP($A371+ROUND((COLUMN()-2)/24,5),АТС!$A$41:$F$784,6)+'Иные услуги '!$C$5+'РСТ РСО-А'!$L$6+'РСТ РСО-А'!$F$9</f>
        <v>4617.982</v>
      </c>
      <c r="T371" s="117">
        <f>VLOOKUP($A371+ROUND((COLUMN()-2)/24,5),АТС!$A$41:$F$784,6)+'Иные услуги '!$C$5+'РСТ РСО-А'!$L$6+'РСТ РСО-А'!$F$9</f>
        <v>4617.982</v>
      </c>
      <c r="U371" s="117">
        <f>VLOOKUP($A371+ROUND((COLUMN()-2)/24,5),АТС!$A$41:$F$784,6)+'Иные услуги '!$C$5+'РСТ РСО-А'!$L$6+'РСТ РСО-А'!$F$9</f>
        <v>4617.942</v>
      </c>
      <c r="V371" s="117">
        <f>VLOOKUP($A371+ROUND((COLUMN()-2)/24,5),АТС!$A$41:$F$784,6)+'Иные услуги '!$C$5+'РСТ РСО-А'!$L$6+'РСТ РСО-А'!$F$9</f>
        <v>4617.3119999999999</v>
      </c>
      <c r="W371" s="117">
        <f>VLOOKUP($A371+ROUND((COLUMN()-2)/24,5),АТС!$A$41:$F$784,6)+'Иные услуги '!$C$5+'РСТ РСО-А'!$L$6+'РСТ РСО-А'!$F$9</f>
        <v>4617.0920000000006</v>
      </c>
      <c r="X371" s="117">
        <f>VLOOKUP($A371+ROUND((COLUMN()-2)/24,5),АТС!$A$41:$F$784,6)+'Иные услуги '!$C$5+'РСТ РСО-А'!$L$6+'РСТ РСО-А'!$F$9</f>
        <v>4616.732</v>
      </c>
      <c r="Y371" s="117">
        <f>VLOOKUP($A371+ROUND((COLUMN()-2)/24,5),АТС!$A$41:$F$784,6)+'Иные услуги '!$C$5+'РСТ РСО-А'!$L$6+'РСТ РСО-А'!$F$9</f>
        <v>4615.5619999999999</v>
      </c>
    </row>
    <row r="372" spans="1:25" x14ac:dyDescent="0.2">
      <c r="A372" s="66">
        <f t="shared" si="13"/>
        <v>43635</v>
      </c>
      <c r="B372" s="117">
        <f>VLOOKUP($A372+ROUND((COLUMN()-2)/24,5),АТС!$A$41:$F$784,6)+'Иные услуги '!$C$5+'РСТ РСО-А'!$L$6+'РСТ РСО-А'!$F$9</f>
        <v>4617.9220000000005</v>
      </c>
      <c r="C372" s="117">
        <f>VLOOKUP($A372+ROUND((COLUMN()-2)/24,5),АТС!$A$41:$F$784,6)+'Иные услуги '!$C$5+'РСТ РСО-А'!$L$6+'РСТ РСО-А'!$F$9</f>
        <v>4617.8019999999997</v>
      </c>
      <c r="D372" s="117">
        <f>VLOOKUP($A372+ROUND((COLUMN()-2)/24,5),АТС!$A$41:$F$784,6)+'Иные услуги '!$C$5+'РСТ РСО-А'!$L$6+'РСТ РСО-А'!$F$9</f>
        <v>4617.8919999999998</v>
      </c>
      <c r="E372" s="117">
        <f>VLOOKUP($A372+ROUND((COLUMN()-2)/24,5),АТС!$A$41:$F$784,6)+'Иные услуги '!$C$5+'РСТ РСО-А'!$L$6+'РСТ РСО-А'!$F$9</f>
        <v>4617.942</v>
      </c>
      <c r="F372" s="117">
        <f>VLOOKUP($A372+ROUND((COLUMN()-2)/24,5),АТС!$A$41:$F$784,6)+'Иные услуги '!$C$5+'РСТ РСО-А'!$L$6+'РСТ РСО-А'!$F$9</f>
        <v>4618.8620000000001</v>
      </c>
      <c r="G372" s="117">
        <f>VLOOKUP($A372+ROUND((COLUMN()-2)/24,5),АТС!$A$41:$F$784,6)+'Иные услуги '!$C$5+'РСТ РСО-А'!$L$6+'РСТ РСО-А'!$F$9</f>
        <v>4618.8620000000001</v>
      </c>
      <c r="H372" s="117">
        <f>VLOOKUP($A372+ROUND((COLUMN()-2)/24,5),АТС!$A$41:$F$784,6)+'Иные услуги '!$C$5+'РСТ РСО-А'!$L$6+'РСТ РСО-А'!$F$9</f>
        <v>4617.1720000000005</v>
      </c>
      <c r="I372" s="117">
        <f>VLOOKUP($A372+ROUND((COLUMN()-2)/24,5),АТС!$A$41:$F$784,6)+'Иные услуги '!$C$5+'РСТ РСО-А'!$L$6+'РСТ РСО-А'!$F$9</f>
        <v>4617.5119999999997</v>
      </c>
      <c r="J372" s="117">
        <f>VLOOKUP($A372+ROUND((COLUMN()-2)/24,5),АТС!$A$41:$F$784,6)+'Иные услуги '!$C$5+'РСТ РСО-А'!$L$6+'РСТ РСО-А'!$F$9</f>
        <v>4617.8620000000001</v>
      </c>
      <c r="K372" s="117">
        <f>VLOOKUP($A372+ROUND((COLUMN()-2)/24,5),АТС!$A$41:$F$784,6)+'Иные услуги '!$C$5+'РСТ РСО-А'!$L$6+'РСТ РСО-А'!$F$9</f>
        <v>4618.0020000000004</v>
      </c>
      <c r="L372" s="117">
        <f>VLOOKUP($A372+ROUND((COLUMN()-2)/24,5),АТС!$A$41:$F$784,6)+'Иные услуги '!$C$5+'РСТ РСО-А'!$L$6+'РСТ РСО-А'!$F$9</f>
        <v>4618.0820000000003</v>
      </c>
      <c r="M372" s="117">
        <f>VLOOKUP($A372+ROUND((COLUMN()-2)/24,5),АТС!$A$41:$F$784,6)+'Иные услуги '!$C$5+'РСТ РСО-А'!$L$6+'РСТ РСО-А'!$F$9</f>
        <v>4618.0920000000006</v>
      </c>
      <c r="N372" s="117">
        <f>VLOOKUP($A372+ROUND((COLUMN()-2)/24,5),АТС!$A$41:$F$784,6)+'Иные услуги '!$C$5+'РСТ РСО-А'!$L$6+'РСТ РСО-А'!$F$9</f>
        <v>4618.0820000000003</v>
      </c>
      <c r="O372" s="117">
        <f>VLOOKUP($A372+ROUND((COLUMN()-2)/24,5),АТС!$A$41:$F$784,6)+'Иные услуги '!$C$5+'РСТ РСО-А'!$L$6+'РСТ РСО-А'!$F$9</f>
        <v>4618.0820000000003</v>
      </c>
      <c r="P372" s="117">
        <f>VLOOKUP($A372+ROUND((COLUMN()-2)/24,5),АТС!$A$41:$F$784,6)+'Иные услуги '!$C$5+'РСТ РСО-А'!$L$6+'РСТ РСО-А'!$F$9</f>
        <v>4618.0420000000004</v>
      </c>
      <c r="Q372" s="117">
        <f>VLOOKUP($A372+ROUND((COLUMN()-2)/24,5),АТС!$A$41:$F$784,6)+'Иные услуги '!$C$5+'РСТ РСО-А'!$L$6+'РСТ РСО-А'!$F$9</f>
        <v>4618.0920000000006</v>
      </c>
      <c r="R372" s="117">
        <f>VLOOKUP($A372+ROUND((COLUMN()-2)/24,5),АТС!$A$41:$F$784,6)+'Иные услуги '!$C$5+'РСТ РСО-А'!$L$6+'РСТ РСО-А'!$F$9</f>
        <v>4618.3320000000003</v>
      </c>
      <c r="S372" s="117">
        <f>VLOOKUP($A372+ROUND((COLUMN()-2)/24,5),АТС!$A$41:$F$784,6)+'Иные услуги '!$C$5+'РСТ РСО-А'!$L$6+'РСТ РСО-А'!$F$9</f>
        <v>4618.3220000000001</v>
      </c>
      <c r="T372" s="117">
        <f>VLOOKUP($A372+ROUND((COLUMN()-2)/24,5),АТС!$A$41:$F$784,6)+'Иные услуги '!$C$5+'РСТ РСО-А'!$L$6+'РСТ РСО-А'!$F$9</f>
        <v>4618.2619999999997</v>
      </c>
      <c r="U372" s="117">
        <f>VLOOKUP($A372+ROUND((COLUMN()-2)/24,5),АТС!$A$41:$F$784,6)+'Иные услуги '!$C$5+'РСТ РСО-А'!$L$6+'РСТ РСО-А'!$F$9</f>
        <v>4618.2820000000002</v>
      </c>
      <c r="V372" s="117">
        <f>VLOOKUP($A372+ROUND((COLUMN()-2)/24,5),АТС!$A$41:$F$784,6)+'Иные услуги '!$C$5+'РСТ РСО-А'!$L$6+'РСТ РСО-А'!$F$9</f>
        <v>4617.8519999999999</v>
      </c>
      <c r="W372" s="117">
        <f>VLOOKUP($A372+ROUND((COLUMN()-2)/24,5),АТС!$A$41:$F$784,6)+'Иные услуги '!$C$5+'РСТ РСО-А'!$L$6+'РСТ РСО-А'!$F$9</f>
        <v>4617.7920000000004</v>
      </c>
      <c r="X372" s="117">
        <f>VLOOKUP($A372+ROUND((COLUMN()-2)/24,5),АТС!$A$41:$F$784,6)+'Иные услуги '!$C$5+'РСТ РСО-А'!$L$6+'РСТ РСО-А'!$F$9</f>
        <v>4617.3320000000003</v>
      </c>
      <c r="Y372" s="117">
        <f>VLOOKUP($A372+ROUND((COLUMN()-2)/24,5),АТС!$A$41:$F$784,6)+'Иные услуги '!$C$5+'РСТ РСО-А'!$L$6+'РСТ РСО-А'!$F$9</f>
        <v>4616.6419999999998</v>
      </c>
    </row>
    <row r="373" spans="1:25" x14ac:dyDescent="0.2">
      <c r="A373" s="66">
        <f t="shared" si="13"/>
        <v>43636</v>
      </c>
      <c r="B373" s="117">
        <f>VLOOKUP($A373+ROUND((COLUMN()-2)/24,5),АТС!$A$41:$F$784,6)+'Иные услуги '!$C$5+'РСТ РСО-А'!$L$6+'РСТ РСО-А'!$F$9</f>
        <v>4618.2420000000002</v>
      </c>
      <c r="C373" s="117">
        <f>VLOOKUP($A373+ROUND((COLUMN()-2)/24,5),АТС!$A$41:$F$784,6)+'Иные услуги '!$C$5+'РСТ РСО-А'!$L$6+'РСТ РСО-А'!$F$9</f>
        <v>4617.9920000000002</v>
      </c>
      <c r="D373" s="117">
        <f>VLOOKUP($A373+ROUND((COLUMN()-2)/24,5),АТС!$A$41:$F$784,6)+'Иные услуги '!$C$5+'РСТ РСО-А'!$L$6+'РСТ РСО-А'!$F$9</f>
        <v>4618.1419999999998</v>
      </c>
      <c r="E373" s="117">
        <f>VLOOKUP($A373+ROUND((COLUMN()-2)/24,5),АТС!$A$41:$F$784,6)+'Иные услуги '!$C$5+'РСТ РСО-А'!$L$6+'РСТ РСО-А'!$F$9</f>
        <v>4618.8620000000001</v>
      </c>
      <c r="F373" s="117">
        <f>VLOOKUP($A373+ROUND((COLUMN()-2)/24,5),АТС!$A$41:$F$784,6)+'Иные услуги '!$C$5+'РСТ РСО-А'!$L$6+'РСТ РСО-А'!$F$9</f>
        <v>4618.8620000000001</v>
      </c>
      <c r="G373" s="117">
        <f>VLOOKUP($A373+ROUND((COLUMN()-2)/24,5),АТС!$A$41:$F$784,6)+'Иные услуги '!$C$5+'РСТ РСО-А'!$L$6+'РСТ РСО-А'!$F$9</f>
        <v>4618.8620000000001</v>
      </c>
      <c r="H373" s="117">
        <f>VLOOKUP($A373+ROUND((COLUMN()-2)/24,5),АТС!$A$41:$F$784,6)+'Иные услуги '!$C$5+'РСТ РСО-А'!$L$6+'РСТ РСО-А'!$F$9</f>
        <v>4618.0119999999997</v>
      </c>
      <c r="I373" s="117">
        <f>VLOOKUP($A373+ROUND((COLUMN()-2)/24,5),АТС!$A$41:$F$784,6)+'Иные услуги '!$C$5+'РСТ РСО-А'!$L$6+'РСТ РСО-А'!$F$9</f>
        <v>4618.0720000000001</v>
      </c>
      <c r="J373" s="117">
        <f>VLOOKUP($A373+ROUND((COLUMN()-2)/24,5),АТС!$A$41:$F$784,6)+'Иные услуги '!$C$5+'РСТ РСО-А'!$L$6+'РСТ РСО-А'!$F$9</f>
        <v>4618.2719999999999</v>
      </c>
      <c r="K373" s="117">
        <f>VLOOKUP($A373+ROUND((COLUMN()-2)/24,5),АТС!$A$41:$F$784,6)+'Иные услуги '!$C$5+'РСТ РСО-А'!$L$6+'РСТ РСО-А'!$F$9</f>
        <v>4618.3119999999999</v>
      </c>
      <c r="L373" s="117">
        <f>VLOOKUP($A373+ROUND((COLUMN()-2)/24,5),АТС!$A$41:$F$784,6)+'Иные услуги '!$C$5+'РСТ РСО-А'!$L$6+'РСТ РСО-А'!$F$9</f>
        <v>4618.3420000000006</v>
      </c>
      <c r="M373" s="117">
        <f>VLOOKUP($A373+ROUND((COLUMN()-2)/24,5),АТС!$A$41:$F$784,6)+'Иные услуги '!$C$5+'РСТ РСО-А'!$L$6+'РСТ РСО-А'!$F$9</f>
        <v>4618.3819999999996</v>
      </c>
      <c r="N373" s="117">
        <f>VLOOKUP($A373+ROUND((COLUMN()-2)/24,5),АТС!$A$41:$F$784,6)+'Иные услуги '!$C$5+'РСТ РСО-А'!$L$6+'РСТ РСО-А'!$F$9</f>
        <v>4618.3919999999998</v>
      </c>
      <c r="O373" s="117">
        <f>VLOOKUP($A373+ROUND((COLUMN()-2)/24,5),АТС!$A$41:$F$784,6)+'Иные услуги '!$C$5+'РСТ РСО-А'!$L$6+'РСТ РСО-А'!$F$9</f>
        <v>4618.3819999999996</v>
      </c>
      <c r="P373" s="117">
        <f>VLOOKUP($A373+ROUND((COLUMN()-2)/24,5),АТС!$A$41:$F$784,6)+'Иные услуги '!$C$5+'РСТ РСО-А'!$L$6+'РСТ РСО-А'!$F$9</f>
        <v>4618.0519999999997</v>
      </c>
      <c r="Q373" s="117">
        <f>VLOOKUP($A373+ROUND((COLUMN()-2)/24,5),АТС!$A$41:$F$784,6)+'Иные услуги '!$C$5+'РСТ РСО-А'!$L$6+'РСТ РСО-А'!$F$9</f>
        <v>4618.0420000000004</v>
      </c>
      <c r="R373" s="117">
        <f>VLOOKUP($A373+ROUND((COLUMN()-2)/24,5),АТС!$A$41:$F$784,6)+'Иные услуги '!$C$5+'РСТ РСО-А'!$L$6+'РСТ РСО-А'!$F$9</f>
        <v>4618.0619999999999</v>
      </c>
      <c r="S373" s="117">
        <f>VLOOKUP($A373+ROUND((COLUMN()-2)/24,5),АТС!$A$41:$F$784,6)+'Иные услуги '!$C$5+'РСТ РСО-А'!$L$6+'РСТ РСО-А'!$F$9</f>
        <v>4618.0420000000004</v>
      </c>
      <c r="T373" s="117">
        <f>VLOOKUP($A373+ROUND((COLUMN()-2)/24,5),АТС!$A$41:$F$784,6)+'Иные услуги '!$C$5+'РСТ РСО-А'!$L$6+'РСТ РСО-А'!$F$9</f>
        <v>4618.3320000000003</v>
      </c>
      <c r="U373" s="117">
        <f>VLOOKUP($A373+ROUND((COLUMN()-2)/24,5),АТС!$A$41:$F$784,6)+'Иные услуги '!$C$5+'РСТ РСО-А'!$L$6+'РСТ РСО-А'!$F$9</f>
        <v>4618.3320000000003</v>
      </c>
      <c r="V373" s="117">
        <f>VLOOKUP($A373+ROUND((COLUMN()-2)/24,5),АТС!$A$41:$F$784,6)+'Иные услуги '!$C$5+'РСТ РСО-А'!$L$6+'РСТ РСО-А'!$F$9</f>
        <v>4617.9719999999998</v>
      </c>
      <c r="W373" s="117">
        <f>VLOOKUP($A373+ROUND((COLUMN()-2)/24,5),АТС!$A$41:$F$784,6)+'Иные услуги '!$C$5+'РСТ РСО-А'!$L$6+'РСТ РСО-А'!$F$9</f>
        <v>4618.0020000000004</v>
      </c>
      <c r="X373" s="117">
        <f>VLOOKUP($A373+ROUND((COLUMN()-2)/24,5),АТС!$A$41:$F$784,6)+'Иные услуги '!$C$5+'РСТ РСО-А'!$L$6+'РСТ РСО-А'!$F$9</f>
        <v>4617.6819999999998</v>
      </c>
      <c r="Y373" s="117">
        <f>VLOOKUP($A373+ROUND((COLUMN()-2)/24,5),АТС!$A$41:$F$784,6)+'Иные услуги '!$C$5+'РСТ РСО-А'!$L$6+'РСТ РСО-А'!$F$9</f>
        <v>4617.3220000000001</v>
      </c>
    </row>
    <row r="374" spans="1:25" x14ac:dyDescent="0.2">
      <c r="A374" s="66">
        <f t="shared" si="13"/>
        <v>43637</v>
      </c>
      <c r="B374" s="117">
        <f>VLOOKUP($A374+ROUND((COLUMN()-2)/24,5),АТС!$A$41:$F$784,6)+'Иные услуги '!$C$5+'РСТ РСО-А'!$L$6+'РСТ РСО-А'!$F$9</f>
        <v>4618.2120000000004</v>
      </c>
      <c r="C374" s="117">
        <f>VLOOKUP($A374+ROUND((COLUMN()-2)/24,5),АТС!$A$41:$F$784,6)+'Иные услуги '!$C$5+'РСТ РСО-А'!$L$6+'РСТ РСО-А'!$F$9</f>
        <v>4618.0219999999999</v>
      </c>
      <c r="D374" s="117">
        <f>VLOOKUP($A374+ROUND((COLUMN()-2)/24,5),АТС!$A$41:$F$784,6)+'Иные услуги '!$C$5+'РСТ РСО-А'!$L$6+'РСТ РСО-А'!$F$9</f>
        <v>4618.0519999999997</v>
      </c>
      <c r="E374" s="117">
        <f>VLOOKUP($A374+ROUND((COLUMN()-2)/24,5),АТС!$A$41:$F$784,6)+'Иные услуги '!$C$5+'РСТ РСО-А'!$L$6+'РСТ РСО-А'!$F$9</f>
        <v>4618.1120000000001</v>
      </c>
      <c r="F374" s="117">
        <f>VLOOKUP($A374+ROUND((COLUMN()-2)/24,5),АТС!$A$41:$F$784,6)+'Иные услуги '!$C$5+'РСТ РСО-А'!$L$6+'РСТ РСО-А'!$F$9</f>
        <v>4618.0020000000004</v>
      </c>
      <c r="G374" s="117">
        <f>VLOOKUP($A374+ROUND((COLUMN()-2)/24,5),АТС!$A$41:$F$784,6)+'Иные услуги '!$C$5+'РСТ РСО-А'!$L$6+'РСТ РСО-А'!$F$9</f>
        <v>4618.0119999999997</v>
      </c>
      <c r="H374" s="117">
        <f>VLOOKUP($A374+ROUND((COLUMN()-2)/24,5),АТС!$A$41:$F$784,6)+'Иные услуги '!$C$5+'РСТ РСО-А'!$L$6+'РСТ РСО-А'!$F$9</f>
        <v>4617.4120000000003</v>
      </c>
      <c r="I374" s="117">
        <f>VLOOKUP($A374+ROUND((COLUMN()-2)/24,5),АТС!$A$41:$F$784,6)+'Иные услуги '!$C$5+'РСТ РСО-А'!$L$6+'РСТ РСО-А'!$F$9</f>
        <v>4617.7920000000004</v>
      </c>
      <c r="J374" s="117">
        <f>VLOOKUP($A374+ROUND((COLUMN()-2)/24,5),АТС!$A$41:$F$784,6)+'Иные услуги '!$C$5+'РСТ РСО-А'!$L$6+'РСТ РСО-А'!$F$9</f>
        <v>4618.2120000000004</v>
      </c>
      <c r="K374" s="117">
        <f>VLOOKUP($A374+ROUND((COLUMN()-2)/24,5),АТС!$A$41:$F$784,6)+'Иные услуги '!$C$5+'РСТ РСО-А'!$L$6+'РСТ РСО-А'!$F$9</f>
        <v>4618.2820000000002</v>
      </c>
      <c r="L374" s="117">
        <f>VLOOKUP($A374+ROUND((COLUMN()-2)/24,5),АТС!$A$41:$F$784,6)+'Иные услуги '!$C$5+'РСТ РСО-А'!$L$6+'РСТ РСО-А'!$F$9</f>
        <v>4618.3119999999999</v>
      </c>
      <c r="M374" s="117">
        <f>VLOOKUP($A374+ROUND((COLUMN()-2)/24,5),АТС!$A$41:$F$784,6)+'Иные услуги '!$C$5+'РСТ РСО-А'!$L$6+'РСТ РСО-А'!$F$9</f>
        <v>4618.3420000000006</v>
      </c>
      <c r="N374" s="117">
        <f>VLOOKUP($A374+ROUND((COLUMN()-2)/24,5),АТС!$A$41:$F$784,6)+'Иные услуги '!$C$5+'РСТ РСО-А'!$L$6+'РСТ РСО-А'!$F$9</f>
        <v>4618.3220000000001</v>
      </c>
      <c r="O374" s="117">
        <f>VLOOKUP($A374+ROUND((COLUMN()-2)/24,5),АТС!$A$41:$F$784,6)+'Иные услуги '!$C$5+'РСТ РСО-А'!$L$6+'РСТ РСО-А'!$F$9</f>
        <v>4618.0320000000002</v>
      </c>
      <c r="P374" s="117">
        <f>VLOOKUP($A374+ROUND((COLUMN()-2)/24,5),АТС!$A$41:$F$784,6)+'Иные услуги '!$C$5+'РСТ РСО-А'!$L$6+'РСТ РСО-А'!$F$9</f>
        <v>4618.0420000000004</v>
      </c>
      <c r="Q374" s="117">
        <f>VLOOKUP($A374+ROUND((COLUMN()-2)/24,5),АТС!$A$41:$F$784,6)+'Иные услуги '!$C$5+'РСТ РСО-А'!$L$6+'РСТ РСО-А'!$F$9</f>
        <v>4618.0219999999999</v>
      </c>
      <c r="R374" s="117">
        <f>VLOOKUP($A374+ROUND((COLUMN()-2)/24,5),АТС!$A$41:$F$784,6)+'Иные услуги '!$C$5+'РСТ РСО-А'!$L$6+'РСТ РСО-А'!$F$9</f>
        <v>4618.0020000000004</v>
      </c>
      <c r="S374" s="117">
        <f>VLOOKUP($A374+ROUND((COLUMN()-2)/24,5),АТС!$A$41:$F$784,6)+'Иные услуги '!$C$5+'РСТ РСО-А'!$L$6+'РСТ РСО-А'!$F$9</f>
        <v>4618.0619999999999</v>
      </c>
      <c r="T374" s="117">
        <f>VLOOKUP($A374+ROUND((COLUMN()-2)/24,5),АТС!$A$41:$F$784,6)+'Иные услуги '!$C$5+'РСТ РСО-А'!$L$6+'РСТ РСО-А'!$F$9</f>
        <v>4618.232</v>
      </c>
      <c r="U374" s="117">
        <f>VLOOKUP($A374+ROUND((COLUMN()-2)/24,5),АТС!$A$41:$F$784,6)+'Иные услуги '!$C$5+'РСТ РСО-А'!$L$6+'РСТ РСО-А'!$F$9</f>
        <v>4618.2420000000002</v>
      </c>
      <c r="V374" s="117">
        <f>VLOOKUP($A374+ROUND((COLUMN()-2)/24,5),АТС!$A$41:$F$784,6)+'Иные услуги '!$C$5+'РСТ РСО-А'!$L$6+'РСТ РСО-А'!$F$9</f>
        <v>4617.7619999999997</v>
      </c>
      <c r="W374" s="117">
        <f>VLOOKUP($A374+ROUND((COLUMN()-2)/24,5),АТС!$A$41:$F$784,6)+'Иные услуги '!$C$5+'РСТ РСО-А'!$L$6+'РСТ РСО-А'!$F$9</f>
        <v>4617.902</v>
      </c>
      <c r="X374" s="117">
        <f>VLOOKUP($A374+ROUND((COLUMN()-2)/24,5),АТС!$A$41:$F$784,6)+'Иные услуги '!$C$5+'РСТ РСО-А'!$L$6+'РСТ РСО-А'!$F$9</f>
        <v>4617.482</v>
      </c>
      <c r="Y374" s="117">
        <f>VLOOKUP($A374+ROUND((COLUMN()-2)/24,5),АТС!$A$41:$F$784,6)+'Иные услуги '!$C$5+'РСТ РСО-А'!$L$6+'РСТ РСО-А'!$F$9</f>
        <v>4617.1220000000003</v>
      </c>
    </row>
    <row r="375" spans="1:25" x14ac:dyDescent="0.2">
      <c r="A375" s="66">
        <f t="shared" si="13"/>
        <v>43638</v>
      </c>
      <c r="B375" s="117">
        <f>VLOOKUP($A375+ROUND((COLUMN()-2)/24,5),АТС!$A$41:$F$784,6)+'Иные услуги '!$C$5+'РСТ РСО-А'!$L$6+'РСТ РСО-А'!$F$9</f>
        <v>4618.0720000000001</v>
      </c>
      <c r="C375" s="117">
        <f>VLOOKUP($A375+ROUND((COLUMN()-2)/24,5),АТС!$A$41:$F$784,6)+'Иные услуги '!$C$5+'РСТ РСО-А'!$L$6+'РСТ РСО-А'!$F$9</f>
        <v>4618.0320000000002</v>
      </c>
      <c r="D375" s="117">
        <f>VLOOKUP($A375+ROUND((COLUMN()-2)/24,5),АТС!$A$41:$F$784,6)+'Иные услуги '!$C$5+'РСТ РСО-А'!$L$6+'РСТ РСО-А'!$F$9</f>
        <v>4618.1720000000005</v>
      </c>
      <c r="E375" s="117">
        <f>VLOOKUP($A375+ROUND((COLUMN()-2)/24,5),АТС!$A$41:$F$784,6)+'Иные услуги '!$C$5+'РСТ РСО-А'!$L$6+'РСТ РСО-А'!$F$9</f>
        <v>4618.192</v>
      </c>
      <c r="F375" s="117">
        <f>VLOOKUP($A375+ROUND((COLUMN()-2)/24,5),АТС!$A$41:$F$784,6)+'Иные услуги '!$C$5+'РСТ РСО-А'!$L$6+'РСТ РСО-А'!$F$9</f>
        <v>4618.1319999999996</v>
      </c>
      <c r="G375" s="117">
        <f>VLOOKUP($A375+ROUND((COLUMN()-2)/24,5),АТС!$A$41:$F$784,6)+'Иные услуги '!$C$5+'РСТ РСО-А'!$L$6+'РСТ РСО-А'!$F$9</f>
        <v>4618.152</v>
      </c>
      <c r="H375" s="117">
        <f>VLOOKUP($A375+ROUND((COLUMN()-2)/24,5),АТС!$A$41:$F$784,6)+'Иные услуги '!$C$5+'РСТ РСО-А'!$L$6+'РСТ РСО-А'!$F$9</f>
        <v>4617.9920000000002</v>
      </c>
      <c r="I375" s="117">
        <f>VLOOKUP($A375+ROUND((COLUMN()-2)/24,5),АТС!$A$41:$F$784,6)+'Иные услуги '!$C$5+'РСТ РСО-А'!$L$6+'РСТ РСО-А'!$F$9</f>
        <v>4617.9120000000003</v>
      </c>
      <c r="J375" s="117">
        <f>VLOOKUP($A375+ROUND((COLUMN()-2)/24,5),АТС!$A$41:$F$784,6)+'Иные услуги '!$C$5+'РСТ РСО-А'!$L$6+'РСТ РСО-А'!$F$9</f>
        <v>4618.232</v>
      </c>
      <c r="K375" s="117">
        <f>VLOOKUP($A375+ROUND((COLUMN()-2)/24,5),АТС!$A$41:$F$784,6)+'Иные услуги '!$C$5+'РСТ РСО-А'!$L$6+'РСТ РСО-А'!$F$9</f>
        <v>4618.3320000000003</v>
      </c>
      <c r="L375" s="117">
        <f>VLOOKUP($A375+ROUND((COLUMN()-2)/24,5),АТС!$A$41:$F$784,6)+'Иные услуги '!$C$5+'РСТ РСО-А'!$L$6+'РСТ РСО-А'!$F$9</f>
        <v>4618.3220000000001</v>
      </c>
      <c r="M375" s="117">
        <f>VLOOKUP($A375+ROUND((COLUMN()-2)/24,5),АТС!$A$41:$F$784,6)+'Иные услуги '!$C$5+'РСТ РСО-А'!$L$6+'РСТ РСО-А'!$F$9</f>
        <v>4618.3220000000001</v>
      </c>
      <c r="N375" s="117">
        <f>VLOOKUP($A375+ROUND((COLUMN()-2)/24,5),АТС!$A$41:$F$784,6)+'Иные услуги '!$C$5+'РСТ РСО-А'!$L$6+'РСТ РСО-А'!$F$9</f>
        <v>4618.3119999999999</v>
      </c>
      <c r="O375" s="117">
        <f>VLOOKUP($A375+ROUND((COLUMN()-2)/24,5),АТС!$A$41:$F$784,6)+'Иные услуги '!$C$5+'РСТ РСО-А'!$L$6+'РСТ РСО-А'!$F$9</f>
        <v>4618.1019999999999</v>
      </c>
      <c r="P375" s="117">
        <f>VLOOKUP($A375+ROUND((COLUMN()-2)/24,5),АТС!$A$41:$F$784,6)+'Иные услуги '!$C$5+'РСТ РСО-А'!$L$6+'РСТ РСО-А'!$F$9</f>
        <v>4618.1019999999999</v>
      </c>
      <c r="Q375" s="117">
        <f>VLOOKUP($A375+ROUND((COLUMN()-2)/24,5),АТС!$A$41:$F$784,6)+'Иные услуги '!$C$5+'РСТ РСО-А'!$L$6+'РСТ РСО-А'!$F$9</f>
        <v>4618.1419999999998</v>
      </c>
      <c r="R375" s="117">
        <f>VLOOKUP($A375+ROUND((COLUMN()-2)/24,5),АТС!$A$41:$F$784,6)+'Иные услуги '!$C$5+'РСТ РСО-А'!$L$6+'РСТ РСО-А'!$F$9</f>
        <v>4618.1419999999998</v>
      </c>
      <c r="S375" s="117">
        <f>VLOOKUP($A375+ROUND((COLUMN()-2)/24,5),АТС!$A$41:$F$784,6)+'Иные услуги '!$C$5+'РСТ РСО-А'!$L$6+'РСТ РСО-А'!$F$9</f>
        <v>4618.0820000000003</v>
      </c>
      <c r="T375" s="117">
        <f>VLOOKUP($A375+ROUND((COLUMN()-2)/24,5),АТС!$A$41:$F$784,6)+'Иные услуги '!$C$5+'РСТ РСО-А'!$L$6+'РСТ РСО-А'!$F$9</f>
        <v>4618.3019999999997</v>
      </c>
      <c r="U375" s="117">
        <f>VLOOKUP($A375+ROUND((COLUMN()-2)/24,5),АТС!$A$41:$F$784,6)+'Иные услуги '!$C$5+'РСТ РСО-А'!$L$6+'РСТ РСО-А'!$F$9</f>
        <v>4618.2820000000002</v>
      </c>
      <c r="V375" s="117">
        <f>VLOOKUP($A375+ROUND((COLUMN()-2)/24,5),АТС!$A$41:$F$784,6)+'Иные услуги '!$C$5+'РСТ РСО-А'!$L$6+'РСТ РСО-А'!$F$9</f>
        <v>4617.8320000000003</v>
      </c>
      <c r="W375" s="117">
        <f>VLOOKUP($A375+ROUND((COLUMN()-2)/24,5),АТС!$A$41:$F$784,6)+'Иные услуги '!$C$5+'РСТ РСО-А'!$L$6+'РСТ РСО-А'!$F$9</f>
        <v>4617.8519999999999</v>
      </c>
      <c r="X375" s="117">
        <f>VLOOKUP($A375+ROUND((COLUMN()-2)/24,5),АТС!$A$41:$F$784,6)+'Иные услуги '!$C$5+'РСТ РСО-А'!$L$6+'РСТ РСО-А'!$F$9</f>
        <v>4617.4719999999998</v>
      </c>
      <c r="Y375" s="117">
        <f>VLOOKUP($A375+ROUND((COLUMN()-2)/24,5),АТС!$A$41:$F$784,6)+'Иные услуги '!$C$5+'РСТ РСО-А'!$L$6+'РСТ РСО-А'!$F$9</f>
        <v>4617.1120000000001</v>
      </c>
    </row>
    <row r="376" spans="1:25" x14ac:dyDescent="0.2">
      <c r="A376" s="66">
        <f t="shared" si="13"/>
        <v>43639</v>
      </c>
      <c r="B376" s="117">
        <f>VLOOKUP($A376+ROUND((COLUMN()-2)/24,5),АТС!$A$41:$F$784,6)+'Иные услуги '!$C$5+'РСТ РСО-А'!$L$6+'РСТ РСО-А'!$F$9</f>
        <v>4618.1120000000001</v>
      </c>
      <c r="C376" s="117">
        <f>VLOOKUP($A376+ROUND((COLUMN()-2)/24,5),АТС!$A$41:$F$784,6)+'Иные услуги '!$C$5+'РСТ РСО-А'!$L$6+'РСТ РСО-А'!$F$9</f>
        <v>4618.0219999999999</v>
      </c>
      <c r="D376" s="117">
        <f>VLOOKUP($A376+ROUND((COLUMN()-2)/24,5),АТС!$A$41:$F$784,6)+'Иные услуги '!$C$5+'РСТ РСО-А'!$L$6+'РСТ РСО-А'!$F$9</f>
        <v>4618.0519999999997</v>
      </c>
      <c r="E376" s="117">
        <f>VLOOKUP($A376+ROUND((COLUMN()-2)/24,5),АТС!$A$41:$F$784,6)+'Иные услуги '!$C$5+'РСТ РСО-А'!$L$6+'РСТ РСО-А'!$F$9</f>
        <v>4618.1319999999996</v>
      </c>
      <c r="F376" s="117">
        <f>VLOOKUP($A376+ROUND((COLUMN()-2)/24,5),АТС!$A$41:$F$784,6)+'Иные услуги '!$C$5+'РСТ РСО-А'!$L$6+'РСТ РСО-А'!$F$9</f>
        <v>4618.0320000000002</v>
      </c>
      <c r="G376" s="117">
        <f>VLOOKUP($A376+ROUND((COLUMN()-2)/24,5),АТС!$A$41:$F$784,6)+'Иные услуги '!$C$5+'РСТ РСО-А'!$L$6+'РСТ РСО-А'!$F$9</f>
        <v>4618.0519999999997</v>
      </c>
      <c r="H376" s="117">
        <f>VLOOKUP($A376+ROUND((COLUMN()-2)/24,5),АТС!$A$41:$F$784,6)+'Иные услуги '!$C$5+'РСТ РСО-А'!$L$6+'РСТ РСО-А'!$F$9</f>
        <v>4618.1019999999999</v>
      </c>
      <c r="I376" s="117">
        <f>VLOOKUP($A376+ROUND((COLUMN()-2)/24,5),АТС!$A$41:$F$784,6)+'Иные услуги '!$C$5+'РСТ РСО-А'!$L$6+'РСТ РСО-А'!$F$9</f>
        <v>4617.9220000000005</v>
      </c>
      <c r="J376" s="117">
        <f>VLOOKUP($A376+ROUND((COLUMN()-2)/24,5),АТС!$A$41:$F$784,6)+'Иные услуги '!$C$5+'РСТ РСО-А'!$L$6+'РСТ РСО-А'!$F$9</f>
        <v>4618.2219999999998</v>
      </c>
      <c r="K376" s="117">
        <f>VLOOKUP($A376+ROUND((COLUMN()-2)/24,5),АТС!$A$41:$F$784,6)+'Иные услуги '!$C$5+'РСТ РСО-А'!$L$6+'РСТ РСО-А'!$F$9</f>
        <v>4618.2420000000002</v>
      </c>
      <c r="L376" s="117">
        <f>VLOOKUP($A376+ROUND((COLUMN()-2)/24,5),АТС!$A$41:$F$784,6)+'Иные услуги '!$C$5+'РСТ РСО-А'!$L$6+'РСТ РСО-А'!$F$9</f>
        <v>4618.2520000000004</v>
      </c>
      <c r="M376" s="117">
        <f>VLOOKUP($A376+ROUND((COLUMN()-2)/24,5),АТС!$A$41:$F$784,6)+'Иные услуги '!$C$5+'РСТ РСО-А'!$L$6+'РСТ РСО-А'!$F$9</f>
        <v>4618.2619999999997</v>
      </c>
      <c r="N376" s="117">
        <f>VLOOKUP($A376+ROUND((COLUMN()-2)/24,5),АТС!$A$41:$F$784,6)+'Иные услуги '!$C$5+'РСТ РСО-А'!$L$6+'РСТ РСО-А'!$F$9</f>
        <v>4618.2619999999997</v>
      </c>
      <c r="O376" s="117">
        <f>VLOOKUP($A376+ROUND((COLUMN()-2)/24,5),АТС!$A$41:$F$784,6)+'Иные услуги '!$C$5+'РСТ РСО-А'!$L$6+'РСТ РСО-А'!$F$9</f>
        <v>4618.0619999999999</v>
      </c>
      <c r="P376" s="117">
        <f>VLOOKUP($A376+ROUND((COLUMN()-2)/24,5),АТС!$A$41:$F$784,6)+'Иные услуги '!$C$5+'РСТ РСО-А'!$L$6+'РСТ РСО-А'!$F$9</f>
        <v>4618.0720000000001</v>
      </c>
      <c r="Q376" s="117">
        <f>VLOOKUP($A376+ROUND((COLUMN()-2)/24,5),АТС!$A$41:$F$784,6)+'Иные услуги '!$C$5+'РСТ РСО-А'!$L$6+'РСТ РСО-А'!$F$9</f>
        <v>4618.1220000000003</v>
      </c>
      <c r="R376" s="117">
        <f>VLOOKUP($A376+ROUND((COLUMN()-2)/24,5),АТС!$A$41:$F$784,6)+'Иные услуги '!$C$5+'РСТ РСО-А'!$L$6+'РСТ РСО-А'!$F$9</f>
        <v>4618.1220000000003</v>
      </c>
      <c r="S376" s="117">
        <f>VLOOKUP($A376+ROUND((COLUMN()-2)/24,5),АТС!$A$41:$F$784,6)+'Иные услуги '!$C$5+'РСТ РСО-А'!$L$6+'РСТ РСО-А'!$F$9</f>
        <v>4618.1220000000003</v>
      </c>
      <c r="T376" s="117">
        <f>VLOOKUP($A376+ROUND((COLUMN()-2)/24,5),АТС!$A$41:$F$784,6)+'Иные услуги '!$C$5+'РСТ РСО-А'!$L$6+'РСТ РСО-А'!$F$9</f>
        <v>4618.2820000000002</v>
      </c>
      <c r="U376" s="117">
        <f>VLOOKUP($A376+ROUND((COLUMN()-2)/24,5),АТС!$A$41:$F$784,6)+'Иные услуги '!$C$5+'РСТ РСО-А'!$L$6+'РСТ РСО-А'!$F$9</f>
        <v>4618.0820000000003</v>
      </c>
      <c r="V376" s="117">
        <f>VLOOKUP($A376+ROUND((COLUMN()-2)/24,5),АТС!$A$41:$F$784,6)+'Иные услуги '!$C$5+'РСТ РСО-А'!$L$6+'РСТ РСО-А'!$F$9</f>
        <v>4617.6019999999999</v>
      </c>
      <c r="W376" s="117">
        <f>VLOOKUP($A376+ROUND((COLUMN()-2)/24,5),АТС!$A$41:$F$784,6)+'Иные услуги '!$C$5+'РСТ РСО-А'!$L$6+'РСТ РСО-А'!$F$9</f>
        <v>4617.5619999999999</v>
      </c>
      <c r="X376" s="117">
        <f>VLOOKUP($A376+ROUND((COLUMN()-2)/24,5),АТС!$A$41:$F$784,6)+'Иные услуги '!$C$5+'РСТ РСО-А'!$L$6+'РСТ РСО-А'!$F$9</f>
        <v>4616.8720000000003</v>
      </c>
      <c r="Y376" s="117">
        <f>VLOOKUP($A376+ROUND((COLUMN()-2)/24,5),АТС!$A$41:$F$784,6)+'Иные услуги '!$C$5+'РСТ РСО-А'!$L$6+'РСТ РСО-А'!$F$9</f>
        <v>4616.232</v>
      </c>
    </row>
    <row r="377" spans="1:25" x14ac:dyDescent="0.2">
      <c r="A377" s="66">
        <f t="shared" si="13"/>
        <v>43640</v>
      </c>
      <c r="B377" s="117">
        <f>VLOOKUP($A377+ROUND((COLUMN()-2)/24,5),АТС!$A$41:$F$784,6)+'Иные услуги '!$C$5+'РСТ РСО-А'!$L$6+'РСТ РСО-А'!$F$9</f>
        <v>4617.902</v>
      </c>
      <c r="C377" s="117">
        <f>VLOOKUP($A377+ROUND((COLUMN()-2)/24,5),АТС!$A$41:$F$784,6)+'Иные услуги '!$C$5+'РСТ РСО-А'!$L$6+'РСТ РСО-А'!$F$9</f>
        <v>4617.8819999999996</v>
      </c>
      <c r="D377" s="117">
        <f>VLOOKUP($A377+ROUND((COLUMN()-2)/24,5),АТС!$A$41:$F$784,6)+'Иные услуги '!$C$5+'РСТ РСО-А'!$L$6+'РСТ РСО-А'!$F$9</f>
        <v>4618.0020000000004</v>
      </c>
      <c r="E377" s="117">
        <f>VLOOKUP($A377+ROUND((COLUMN()-2)/24,5),АТС!$A$41:$F$784,6)+'Иные услуги '!$C$5+'РСТ РСО-А'!$L$6+'РСТ РСО-А'!$F$9</f>
        <v>4617.902</v>
      </c>
      <c r="F377" s="117">
        <f>VLOOKUP($A377+ROUND((COLUMN()-2)/24,5),АТС!$A$41:$F$784,6)+'Иные услуги '!$C$5+'РСТ РСО-А'!$L$6+'РСТ РСО-А'!$F$9</f>
        <v>4617.692</v>
      </c>
      <c r="G377" s="117">
        <f>VLOOKUP($A377+ROUND((COLUMN()-2)/24,5),АТС!$A$41:$F$784,6)+'Иные услуги '!$C$5+'РСТ РСО-А'!$L$6+'РСТ РСО-А'!$F$9</f>
        <v>4617.732</v>
      </c>
      <c r="H377" s="117">
        <f>VLOOKUP($A377+ROUND((COLUMN()-2)/24,5),АТС!$A$41:$F$784,6)+'Иные услуги '!$C$5+'РСТ РСО-А'!$L$6+'РСТ РСО-А'!$F$9</f>
        <v>4617.0920000000006</v>
      </c>
      <c r="I377" s="117">
        <f>VLOOKUP($A377+ROUND((COLUMN()-2)/24,5),АТС!$A$41:$F$784,6)+'Иные услуги '!$C$5+'РСТ РСО-А'!$L$6+'РСТ РСО-А'!$F$9</f>
        <v>4617.4220000000005</v>
      </c>
      <c r="J377" s="117">
        <f>VLOOKUP($A377+ROUND((COLUMN()-2)/24,5),АТС!$A$41:$F$784,6)+'Иные услуги '!$C$5+'РСТ РСО-А'!$L$6+'РСТ РСО-А'!$F$9</f>
        <v>4617.8620000000001</v>
      </c>
      <c r="K377" s="117">
        <f>VLOOKUP($A377+ROUND((COLUMN()-2)/24,5),АТС!$A$41:$F$784,6)+'Иные услуги '!$C$5+'РСТ РСО-А'!$L$6+'РСТ РСО-А'!$F$9</f>
        <v>4618.0219999999999</v>
      </c>
      <c r="L377" s="117">
        <f>VLOOKUP($A377+ROUND((COLUMN()-2)/24,5),АТС!$A$41:$F$784,6)+'Иные услуги '!$C$5+'РСТ РСО-А'!$L$6+'РСТ РСО-А'!$F$9</f>
        <v>4618.1019999999999</v>
      </c>
      <c r="M377" s="117">
        <f>VLOOKUP($A377+ROUND((COLUMN()-2)/24,5),АТС!$A$41:$F$784,6)+'Иные услуги '!$C$5+'РСТ РСО-А'!$L$6+'РСТ РСО-А'!$F$9</f>
        <v>4618.1120000000001</v>
      </c>
      <c r="N377" s="117">
        <f>VLOOKUP($A377+ROUND((COLUMN()-2)/24,5),АТС!$A$41:$F$784,6)+'Иные услуги '!$C$5+'РСТ РСО-А'!$L$6+'РСТ РСО-А'!$F$9</f>
        <v>4618.0820000000003</v>
      </c>
      <c r="O377" s="117">
        <f>VLOOKUP($A377+ROUND((COLUMN()-2)/24,5),АТС!$A$41:$F$784,6)+'Иные услуги '!$C$5+'РСТ РСО-А'!$L$6+'РСТ РСО-А'!$F$9</f>
        <v>4617.7120000000004</v>
      </c>
      <c r="P377" s="117">
        <f>VLOOKUP($A377+ROUND((COLUMN()-2)/24,5),АТС!$A$41:$F$784,6)+'Иные услуги '!$C$5+'РСТ РСО-А'!$L$6+'РСТ РСО-А'!$F$9</f>
        <v>4617.7619999999997</v>
      </c>
      <c r="Q377" s="117">
        <f>VLOOKUP($A377+ROUND((COLUMN()-2)/24,5),АТС!$A$41:$F$784,6)+'Иные услуги '!$C$5+'РСТ РСО-А'!$L$6+'РСТ РСО-А'!$F$9</f>
        <v>4617.8720000000003</v>
      </c>
      <c r="R377" s="117">
        <f>VLOOKUP($A377+ROUND((COLUMN()-2)/24,5),АТС!$A$41:$F$784,6)+'Иные услуги '!$C$5+'РСТ РСО-А'!$L$6+'РСТ РСО-А'!$F$9</f>
        <v>4617.942</v>
      </c>
      <c r="S377" s="117">
        <f>VLOOKUP($A377+ROUND((COLUMN()-2)/24,5),АТС!$A$41:$F$784,6)+'Иные услуги '!$C$5+'РСТ РСО-А'!$L$6+'РСТ РСО-А'!$F$9</f>
        <v>4617.9719999999998</v>
      </c>
      <c r="T377" s="117">
        <f>VLOOKUP($A377+ROUND((COLUMN()-2)/24,5),АТС!$A$41:$F$784,6)+'Иные услуги '!$C$5+'РСТ РСО-А'!$L$6+'РСТ РСО-А'!$F$9</f>
        <v>4618.2219999999998</v>
      </c>
      <c r="U377" s="117">
        <f>VLOOKUP($A377+ROUND((COLUMN()-2)/24,5),АТС!$A$41:$F$784,6)+'Иные услуги '!$C$5+'РСТ РСО-А'!$L$6+'РСТ РСО-А'!$F$9</f>
        <v>4618.192</v>
      </c>
      <c r="V377" s="117">
        <f>VLOOKUP($A377+ROUND((COLUMN()-2)/24,5),АТС!$A$41:$F$784,6)+'Иные услуги '!$C$5+'РСТ РСО-А'!$L$6+'РСТ РСО-А'!$F$9</f>
        <v>4617.4220000000005</v>
      </c>
      <c r="W377" s="117">
        <f>VLOOKUP($A377+ROUND((COLUMN()-2)/24,5),АТС!$A$41:$F$784,6)+'Иные услуги '!$C$5+'РСТ РСО-А'!$L$6+'РСТ РСО-А'!$F$9</f>
        <v>4617.1819999999998</v>
      </c>
      <c r="X377" s="117">
        <f>VLOOKUP($A377+ROUND((COLUMN()-2)/24,5),АТС!$A$41:$F$784,6)+'Иные услуги '!$C$5+'РСТ РСО-А'!$L$6+'РСТ РСО-А'!$F$9</f>
        <v>4616.2719999999999</v>
      </c>
      <c r="Y377" s="117">
        <f>VLOOKUP($A377+ROUND((COLUMN()-2)/24,5),АТС!$A$41:$F$784,6)+'Иные услуги '!$C$5+'РСТ РСО-А'!$L$6+'РСТ РСО-А'!$F$9</f>
        <v>4615.7920000000004</v>
      </c>
    </row>
    <row r="378" spans="1:25" x14ac:dyDescent="0.2">
      <c r="A378" s="66">
        <f t="shared" si="13"/>
        <v>43641</v>
      </c>
      <c r="B378" s="117">
        <f>VLOOKUP($A378+ROUND((COLUMN()-2)/24,5),АТС!$A$41:$F$784,6)+'Иные услуги '!$C$5+'РСТ РСО-А'!$L$6+'РСТ РСО-А'!$F$9</f>
        <v>4618.0219999999999</v>
      </c>
      <c r="C378" s="117">
        <f>VLOOKUP($A378+ROUND((COLUMN()-2)/24,5),АТС!$A$41:$F$784,6)+'Иные услуги '!$C$5+'РСТ РСО-А'!$L$6+'РСТ РСО-А'!$F$9</f>
        <v>4618.0119999999997</v>
      </c>
      <c r="D378" s="117">
        <f>VLOOKUP($A378+ROUND((COLUMN()-2)/24,5),АТС!$A$41:$F$784,6)+'Иные услуги '!$C$5+'РСТ РСО-А'!$L$6+'РСТ РСО-А'!$F$9</f>
        <v>4618.8519999999999</v>
      </c>
      <c r="E378" s="117">
        <f>VLOOKUP($A378+ROUND((COLUMN()-2)/24,5),АТС!$A$41:$F$784,6)+'Иные услуги '!$C$5+'РСТ РСО-А'!$L$6+'РСТ РСО-А'!$F$9</f>
        <v>4618.8620000000001</v>
      </c>
      <c r="F378" s="117">
        <f>VLOOKUP($A378+ROUND((COLUMN()-2)/24,5),АТС!$A$41:$F$784,6)+'Иные услуги '!$C$5+'РСТ РСО-А'!$L$6+'РСТ РСО-А'!$F$9</f>
        <v>4618.8620000000001</v>
      </c>
      <c r="G378" s="117">
        <f>VLOOKUP($A378+ROUND((COLUMN()-2)/24,5),АТС!$A$41:$F$784,6)+'Иные услуги '!$C$5+'РСТ РСО-А'!$L$6+'РСТ РСО-А'!$F$9</f>
        <v>4618.8620000000001</v>
      </c>
      <c r="H378" s="117">
        <f>VLOOKUP($A378+ROUND((COLUMN()-2)/24,5),АТС!$A$41:$F$784,6)+'Иные услуги '!$C$5+'РСТ РСО-А'!$L$6+'РСТ РСО-А'!$F$9</f>
        <v>4617.4220000000005</v>
      </c>
      <c r="I378" s="117">
        <f>VLOOKUP($A378+ROUND((COLUMN()-2)/24,5),АТС!$A$41:$F$784,6)+'Иные услуги '!$C$5+'РСТ РСО-А'!$L$6+'РСТ РСО-А'!$F$9</f>
        <v>4617.9319999999998</v>
      </c>
      <c r="J378" s="117">
        <f>VLOOKUP($A378+ROUND((COLUMN()-2)/24,5),АТС!$A$41:$F$784,6)+'Иные услуги '!$C$5+'РСТ РСО-А'!$L$6+'РСТ РСО-А'!$F$9</f>
        <v>4618.2920000000004</v>
      </c>
      <c r="K378" s="117">
        <f>VLOOKUP($A378+ROUND((COLUMN()-2)/24,5),АТС!$A$41:$F$784,6)+'Иные услуги '!$C$5+'РСТ РСО-А'!$L$6+'РСТ РСО-А'!$F$9</f>
        <v>4618.3320000000003</v>
      </c>
      <c r="L378" s="117">
        <f>VLOOKUP($A378+ROUND((COLUMN()-2)/24,5),АТС!$A$41:$F$784,6)+'Иные услуги '!$C$5+'РСТ РСО-А'!$L$6+'РСТ РСО-А'!$F$9</f>
        <v>4618.3819999999996</v>
      </c>
      <c r="M378" s="117">
        <f>VLOOKUP($A378+ROUND((COLUMN()-2)/24,5),АТС!$A$41:$F$784,6)+'Иные услуги '!$C$5+'РСТ РСО-А'!$L$6+'РСТ РСО-А'!$F$9</f>
        <v>4618.3819999999996</v>
      </c>
      <c r="N378" s="117">
        <f>VLOOKUP($A378+ROUND((COLUMN()-2)/24,5),АТС!$A$41:$F$784,6)+'Иные услуги '!$C$5+'РСТ РСО-А'!$L$6+'РСТ РСО-А'!$F$9</f>
        <v>4618.3919999999998</v>
      </c>
      <c r="O378" s="117">
        <f>VLOOKUP($A378+ROUND((COLUMN()-2)/24,5),АТС!$A$41:$F$784,6)+'Иные услуги '!$C$5+'РСТ РСО-А'!$L$6+'РСТ РСО-А'!$F$9</f>
        <v>4618.1319999999996</v>
      </c>
      <c r="P378" s="117">
        <f>VLOOKUP($A378+ROUND((COLUMN()-2)/24,5),АТС!$A$41:$F$784,6)+'Иные услуги '!$C$5+'РСТ РСО-А'!$L$6+'РСТ РСО-А'!$F$9</f>
        <v>4618.1319999999996</v>
      </c>
      <c r="Q378" s="117">
        <f>VLOOKUP($A378+ROUND((COLUMN()-2)/24,5),АТС!$A$41:$F$784,6)+'Иные услуги '!$C$5+'РСТ РСО-А'!$L$6+'РСТ РСО-А'!$F$9</f>
        <v>4618.1419999999998</v>
      </c>
      <c r="R378" s="117">
        <f>VLOOKUP($A378+ROUND((COLUMN()-2)/24,5),АТС!$A$41:$F$784,6)+'Иные услуги '!$C$5+'РСТ РСО-А'!$L$6+'РСТ РСО-А'!$F$9</f>
        <v>4618.1419999999998</v>
      </c>
      <c r="S378" s="117">
        <f>VLOOKUP($A378+ROUND((COLUMN()-2)/24,5),АТС!$A$41:$F$784,6)+'Иные услуги '!$C$5+'РСТ РСО-А'!$L$6+'РСТ РСО-А'!$F$9</f>
        <v>4618.0519999999997</v>
      </c>
      <c r="T378" s="117">
        <f>VLOOKUP($A378+ROUND((COLUMN()-2)/24,5),АТС!$A$41:$F$784,6)+'Иные услуги '!$C$5+'РСТ РСО-А'!$L$6+'РСТ РСО-А'!$F$9</f>
        <v>4618.3019999999997</v>
      </c>
      <c r="U378" s="117">
        <f>VLOOKUP($A378+ROUND((COLUMN()-2)/24,5),АТС!$A$41:$F$784,6)+'Иные услуги '!$C$5+'РСТ РСО-А'!$L$6+'РСТ РСО-А'!$F$9</f>
        <v>4618.1720000000005</v>
      </c>
      <c r="V378" s="117">
        <f>VLOOKUP($A378+ROUND((COLUMN()-2)/24,5),АТС!$A$41:$F$784,6)+'Иные услуги '!$C$5+'РСТ РСО-А'!$L$6+'РСТ РСО-А'!$F$9</f>
        <v>4617.4520000000002</v>
      </c>
      <c r="W378" s="117">
        <f>VLOOKUP($A378+ROUND((COLUMN()-2)/24,5),АТС!$A$41:$F$784,6)+'Иные услуги '!$C$5+'РСТ РСО-А'!$L$6+'РСТ РСО-А'!$F$9</f>
        <v>4617.4920000000002</v>
      </c>
      <c r="X378" s="117">
        <f>VLOOKUP($A378+ROUND((COLUMN()-2)/24,5),АТС!$A$41:$F$784,6)+'Иные услуги '!$C$5+'РСТ РСО-А'!$L$6+'РСТ РСО-А'!$F$9</f>
        <v>4616.8519999999999</v>
      </c>
      <c r="Y378" s="117">
        <f>VLOOKUP($A378+ROUND((COLUMN()-2)/24,5),АТС!$A$41:$F$784,6)+'Иные услуги '!$C$5+'РСТ РСО-А'!$L$6+'РСТ РСО-А'!$F$9</f>
        <v>4616.2020000000002</v>
      </c>
    </row>
    <row r="379" spans="1:25" x14ac:dyDescent="0.2">
      <c r="A379" s="66">
        <f t="shared" si="13"/>
        <v>43642</v>
      </c>
      <c r="B379" s="117">
        <f>VLOOKUP($A379+ROUND((COLUMN()-2)/24,5),АТС!$A$41:$F$784,6)+'Иные услуги '!$C$5+'РСТ РСО-А'!$L$6+'РСТ РСО-А'!$F$9</f>
        <v>4617.9620000000004</v>
      </c>
      <c r="C379" s="117">
        <f>VLOOKUP($A379+ROUND((COLUMN()-2)/24,5),АТС!$A$41:$F$784,6)+'Иные услуги '!$C$5+'РСТ РСО-А'!$L$6+'РСТ РСО-А'!$F$9</f>
        <v>4617.9620000000004</v>
      </c>
      <c r="D379" s="117">
        <f>VLOOKUP($A379+ROUND((COLUMN()-2)/24,5),АТС!$A$41:$F$784,6)+'Иные услуги '!$C$5+'РСТ РСО-А'!$L$6+'РСТ РСО-А'!$F$9</f>
        <v>4618.8620000000001</v>
      </c>
      <c r="E379" s="117">
        <f>VLOOKUP($A379+ROUND((COLUMN()-2)/24,5),АТС!$A$41:$F$784,6)+'Иные услуги '!$C$5+'РСТ РСО-А'!$L$6+'РСТ РСО-А'!$F$9</f>
        <v>4618.8620000000001</v>
      </c>
      <c r="F379" s="117">
        <f>VLOOKUP($A379+ROUND((COLUMN()-2)/24,5),АТС!$A$41:$F$784,6)+'Иные услуги '!$C$5+'РСТ РСО-А'!$L$6+'РСТ РСО-А'!$F$9</f>
        <v>4618.8620000000001</v>
      </c>
      <c r="G379" s="117">
        <f>VLOOKUP($A379+ROUND((COLUMN()-2)/24,5),АТС!$A$41:$F$784,6)+'Иные услуги '!$C$5+'РСТ РСО-А'!$L$6+'РСТ РСО-А'!$F$9</f>
        <v>4618.8620000000001</v>
      </c>
      <c r="H379" s="117">
        <f>VLOOKUP($A379+ROUND((COLUMN()-2)/24,5),АТС!$A$41:$F$784,6)+'Иные услуги '!$C$5+'РСТ РСО-А'!$L$6+'РСТ РСО-А'!$F$9</f>
        <v>4618.8320000000003</v>
      </c>
      <c r="I379" s="117">
        <f>VLOOKUP($A379+ROUND((COLUMN()-2)/24,5),АТС!$A$41:$F$784,6)+'Иные услуги '!$C$5+'РСТ РСО-А'!$L$6+'РСТ РСО-А'!$F$9</f>
        <v>4617.652</v>
      </c>
      <c r="J379" s="117">
        <f>VLOOKUP($A379+ROUND((COLUMN()-2)/24,5),АТС!$A$41:$F$784,6)+'Иные услуги '!$C$5+'РСТ РСО-А'!$L$6+'РСТ РСО-А'!$F$9</f>
        <v>4617.9719999999998</v>
      </c>
      <c r="K379" s="117">
        <f>VLOOKUP($A379+ROUND((COLUMN()-2)/24,5),АТС!$A$41:$F$784,6)+'Иные услуги '!$C$5+'РСТ РСО-А'!$L$6+'РСТ РСО-А'!$F$9</f>
        <v>4618.192</v>
      </c>
      <c r="L379" s="117">
        <f>VLOOKUP($A379+ROUND((COLUMN()-2)/24,5),АТС!$A$41:$F$784,6)+'Иные услуги '!$C$5+'РСТ РСО-А'!$L$6+'РСТ РСО-А'!$F$9</f>
        <v>4618.2619999999997</v>
      </c>
      <c r="M379" s="117">
        <f>VLOOKUP($A379+ROUND((COLUMN()-2)/24,5),АТС!$A$41:$F$784,6)+'Иные услуги '!$C$5+'РСТ РСО-А'!$L$6+'РСТ РСО-А'!$F$9</f>
        <v>4618.2520000000004</v>
      </c>
      <c r="N379" s="117">
        <f>VLOOKUP($A379+ROUND((COLUMN()-2)/24,5),АТС!$A$41:$F$784,6)+'Иные услуги '!$C$5+'РСТ РСО-А'!$L$6+'РСТ РСО-А'!$F$9</f>
        <v>4618.232</v>
      </c>
      <c r="O379" s="117">
        <f>VLOOKUP($A379+ROUND((COLUMN()-2)/24,5),АТС!$A$41:$F$784,6)+'Иные услуги '!$C$5+'РСТ РСО-А'!$L$6+'РСТ РСО-А'!$F$9</f>
        <v>4617.982</v>
      </c>
      <c r="P379" s="117">
        <f>VLOOKUP($A379+ROUND((COLUMN()-2)/24,5),АТС!$A$41:$F$784,6)+'Иные услуги '!$C$5+'РСТ РСО-А'!$L$6+'РСТ РСО-А'!$F$9</f>
        <v>4617.9920000000002</v>
      </c>
      <c r="Q379" s="117">
        <f>VLOOKUP($A379+ROUND((COLUMN()-2)/24,5),АТС!$A$41:$F$784,6)+'Иные услуги '!$C$5+'РСТ РСО-А'!$L$6+'РСТ РСО-А'!$F$9</f>
        <v>4618.0619999999999</v>
      </c>
      <c r="R379" s="117">
        <f>VLOOKUP($A379+ROUND((COLUMN()-2)/24,5),АТС!$A$41:$F$784,6)+'Иные услуги '!$C$5+'РСТ РСО-А'!$L$6+'РСТ РСО-А'!$F$9</f>
        <v>4618.1019999999999</v>
      </c>
      <c r="S379" s="117">
        <f>VLOOKUP($A379+ROUND((COLUMN()-2)/24,5),АТС!$A$41:$F$784,6)+'Иные услуги '!$C$5+'РСТ РСО-А'!$L$6+'РСТ РСО-А'!$F$9</f>
        <v>4618.0320000000002</v>
      </c>
      <c r="T379" s="117">
        <f>VLOOKUP($A379+ROUND((COLUMN()-2)/24,5),АТС!$A$41:$F$784,6)+'Иные услуги '!$C$5+'РСТ РСО-А'!$L$6+'РСТ РСО-А'!$F$9</f>
        <v>4618.2219999999998</v>
      </c>
      <c r="U379" s="117">
        <f>VLOOKUP($A379+ROUND((COLUMN()-2)/24,5),АТС!$A$41:$F$784,6)+'Иные услуги '!$C$5+'РСТ РСО-А'!$L$6+'РСТ РСО-А'!$F$9</f>
        <v>4618.1419999999998</v>
      </c>
      <c r="V379" s="117">
        <f>VLOOKUP($A379+ROUND((COLUMN()-2)/24,5),АТС!$A$41:$F$784,6)+'Иные услуги '!$C$5+'РСТ РСО-А'!$L$6+'РСТ РСО-А'!$F$9</f>
        <v>4617.3720000000003</v>
      </c>
      <c r="W379" s="117">
        <f>VLOOKUP($A379+ROUND((COLUMN()-2)/24,5),АТС!$A$41:$F$784,6)+'Иные услуги '!$C$5+'РСТ РСО-А'!$L$6+'РСТ РСО-А'!$F$9</f>
        <v>4617.2520000000004</v>
      </c>
      <c r="X379" s="117">
        <f>VLOOKUP($A379+ROUND((COLUMN()-2)/24,5),АТС!$A$41:$F$784,6)+'Иные услуги '!$C$5+'РСТ РСО-А'!$L$6+'РСТ РСО-А'!$F$9</f>
        <v>4616.1120000000001</v>
      </c>
      <c r="Y379" s="117">
        <f>VLOOKUP($A379+ROUND((COLUMN()-2)/24,5),АТС!$A$41:$F$784,6)+'Иные услуги '!$C$5+'РСТ РСО-А'!$L$6+'РСТ РСО-А'!$F$9</f>
        <v>4615.9920000000002</v>
      </c>
    </row>
    <row r="380" spans="1:25" x14ac:dyDescent="0.2">
      <c r="A380" s="66">
        <f t="shared" si="13"/>
        <v>43643</v>
      </c>
      <c r="B380" s="117">
        <f>VLOOKUP($A380+ROUND((COLUMN()-2)/24,5),АТС!$A$41:$F$784,6)+'Иные услуги '!$C$5+'РСТ РСО-А'!$L$6+'РСТ РСО-А'!$F$9</f>
        <v>4618.0820000000003</v>
      </c>
      <c r="C380" s="117">
        <f>VLOOKUP($A380+ROUND((COLUMN()-2)/24,5),АТС!$A$41:$F$784,6)+'Иные услуги '!$C$5+'РСТ РСО-А'!$L$6+'РСТ РСО-А'!$F$9</f>
        <v>4617.8620000000001</v>
      </c>
      <c r="D380" s="117">
        <f>VLOOKUP($A380+ROUND((COLUMN()-2)/24,5),АТС!$A$41:$F$784,6)+'Иные услуги '!$C$5+'РСТ РСО-А'!$L$6+'РСТ РСО-А'!$F$9</f>
        <v>4618.0619999999999</v>
      </c>
      <c r="E380" s="117">
        <f>VLOOKUP($A380+ROUND((COLUMN()-2)/24,5),АТС!$A$41:$F$784,6)+'Иные услуги '!$C$5+'РСТ РСО-А'!$L$6+'РСТ РСО-А'!$F$9</f>
        <v>4618.192</v>
      </c>
      <c r="F380" s="117">
        <f>VLOOKUP($A380+ROUND((COLUMN()-2)/24,5),АТС!$A$41:$F$784,6)+'Иные услуги '!$C$5+'РСТ РСО-А'!$L$6+'РСТ РСО-А'!$F$9</f>
        <v>4618.8420000000006</v>
      </c>
      <c r="G380" s="117">
        <f>VLOOKUP($A380+ROUND((COLUMN()-2)/24,5),АТС!$A$41:$F$784,6)+'Иные услуги '!$C$5+'РСТ РСО-А'!$L$6+'РСТ РСО-А'!$F$9</f>
        <v>4618.8320000000003</v>
      </c>
      <c r="H380" s="117">
        <f>VLOOKUP($A380+ROUND((COLUMN()-2)/24,5),АТС!$A$41:$F$784,6)+'Иные услуги '!$C$5+'РСТ РСО-А'!$L$6+'РСТ РСО-А'!$F$9</f>
        <v>4617.4120000000003</v>
      </c>
      <c r="I380" s="117">
        <f>VLOOKUP($A380+ROUND((COLUMN()-2)/24,5),АТС!$A$41:$F$784,6)+'Иные услуги '!$C$5+'РСТ РСО-А'!$L$6+'РСТ РСО-А'!$F$9</f>
        <v>4617.6819999999998</v>
      </c>
      <c r="J380" s="117">
        <f>VLOOKUP($A380+ROUND((COLUMN()-2)/24,5),АТС!$A$41:$F$784,6)+'Иные услуги '!$C$5+'РСТ РСО-А'!$L$6+'РСТ РСО-А'!$F$9</f>
        <v>4617.9620000000004</v>
      </c>
      <c r="K380" s="117">
        <f>VLOOKUP($A380+ROUND((COLUMN()-2)/24,5),АТС!$A$41:$F$784,6)+'Иные услуги '!$C$5+'РСТ РСО-А'!$L$6+'РСТ РСО-А'!$F$9</f>
        <v>4618.1620000000003</v>
      </c>
      <c r="L380" s="117">
        <f>VLOOKUP($A380+ROUND((COLUMN()-2)/24,5),АТС!$A$41:$F$784,6)+'Иные услуги '!$C$5+'РСТ РСО-А'!$L$6+'РСТ РСО-А'!$F$9</f>
        <v>4618.1819999999998</v>
      </c>
      <c r="M380" s="117">
        <f>VLOOKUP($A380+ROUND((COLUMN()-2)/24,5),АТС!$A$41:$F$784,6)+'Иные услуги '!$C$5+'РСТ РСО-А'!$L$6+'РСТ РСО-А'!$F$9</f>
        <v>4618.192</v>
      </c>
      <c r="N380" s="117">
        <f>VLOOKUP($A380+ROUND((COLUMN()-2)/24,5),АТС!$A$41:$F$784,6)+'Иные услуги '!$C$5+'РСТ РСО-А'!$L$6+'РСТ РСО-А'!$F$9</f>
        <v>4618.152</v>
      </c>
      <c r="O380" s="117">
        <f>VLOOKUP($A380+ROUND((COLUMN()-2)/24,5),АТС!$A$41:$F$784,6)+'Иные услуги '!$C$5+'РСТ РСО-А'!$L$6+'РСТ РСО-А'!$F$9</f>
        <v>4617.8220000000001</v>
      </c>
      <c r="P380" s="117">
        <f>VLOOKUP($A380+ROUND((COLUMN()-2)/24,5),АТС!$A$41:$F$784,6)+'Иные услуги '!$C$5+'РСТ РСО-А'!$L$6+'РСТ РСО-А'!$F$9</f>
        <v>4617.8220000000001</v>
      </c>
      <c r="Q380" s="117">
        <f>VLOOKUP($A380+ROUND((COLUMN()-2)/24,5),АТС!$A$41:$F$784,6)+'Иные услуги '!$C$5+'РСТ РСО-А'!$L$6+'РСТ РСО-А'!$F$9</f>
        <v>4617.9319999999998</v>
      </c>
      <c r="R380" s="117">
        <f>VLOOKUP($A380+ROUND((COLUMN()-2)/24,5),АТС!$A$41:$F$784,6)+'Иные услуги '!$C$5+'РСТ РСО-А'!$L$6+'РСТ РСО-А'!$F$9</f>
        <v>4618.0519999999997</v>
      </c>
      <c r="S380" s="117">
        <f>VLOOKUP($A380+ROUND((COLUMN()-2)/24,5),АТС!$A$41:$F$784,6)+'Иные услуги '!$C$5+'РСТ РСО-А'!$L$6+'РСТ РСО-А'!$F$9</f>
        <v>4617.982</v>
      </c>
      <c r="T380" s="117">
        <f>VLOOKUP($A380+ROUND((COLUMN()-2)/24,5),АТС!$A$41:$F$784,6)+'Иные услуги '!$C$5+'РСТ РСО-А'!$L$6+'РСТ РСО-А'!$F$9</f>
        <v>4618.2420000000002</v>
      </c>
      <c r="U380" s="117">
        <f>VLOOKUP($A380+ROUND((COLUMN()-2)/24,5),АТС!$A$41:$F$784,6)+'Иные услуги '!$C$5+'РСТ РСО-А'!$L$6+'РСТ РСО-А'!$F$9</f>
        <v>4618.1019999999999</v>
      </c>
      <c r="V380" s="117">
        <f>VLOOKUP($A380+ROUND((COLUMN()-2)/24,5),АТС!$A$41:$F$784,6)+'Иные услуги '!$C$5+'РСТ РСО-А'!$L$6+'РСТ РСО-А'!$F$9</f>
        <v>4617.152</v>
      </c>
      <c r="W380" s="117">
        <f>VLOOKUP($A380+ROUND((COLUMN()-2)/24,5),АТС!$A$41:$F$784,6)+'Иные услуги '!$C$5+'РСТ РСО-А'!$L$6+'РСТ РСО-А'!$F$9</f>
        <v>4617.0420000000004</v>
      </c>
      <c r="X380" s="117">
        <f>VLOOKUP($A380+ROUND((COLUMN()-2)/24,5),АТС!$A$41:$F$784,6)+'Иные услуги '!$C$5+'РСТ РСО-А'!$L$6+'РСТ РСО-А'!$F$9</f>
        <v>4616.4620000000004</v>
      </c>
      <c r="Y380" s="117">
        <f>VLOOKUP($A380+ROUND((COLUMN()-2)/24,5),АТС!$A$41:$F$784,6)+'Иные услуги '!$C$5+'РСТ РСО-А'!$L$6+'РСТ РСО-А'!$F$9</f>
        <v>4616.1019999999999</v>
      </c>
    </row>
    <row r="381" spans="1:25" x14ac:dyDescent="0.2">
      <c r="A381" s="66">
        <f t="shared" si="13"/>
        <v>43644</v>
      </c>
      <c r="B381" s="117">
        <f>VLOOKUP($A381+ROUND((COLUMN()-2)/24,5),АТС!$A$41:$F$784,6)+'Иные услуги '!$C$5+'РСТ РСО-А'!$L$6+'РСТ РСО-А'!$F$9</f>
        <v>4617.9120000000003</v>
      </c>
      <c r="C381" s="117">
        <f>VLOOKUP($A381+ROUND((COLUMN()-2)/24,5),АТС!$A$41:$F$784,6)+'Иные услуги '!$C$5+'РСТ РСО-А'!$L$6+'РСТ РСО-А'!$F$9</f>
        <v>4617.7219999999998</v>
      </c>
      <c r="D381" s="117">
        <f>VLOOKUP($A381+ROUND((COLUMN()-2)/24,5),АТС!$A$41:$F$784,6)+'Иные услуги '!$C$5+'РСТ РСО-А'!$L$6+'РСТ РСО-А'!$F$9</f>
        <v>4617.8819999999996</v>
      </c>
      <c r="E381" s="117">
        <f>VLOOKUP($A381+ROUND((COLUMN()-2)/24,5),АТС!$A$41:$F$784,6)+'Иные услуги '!$C$5+'РСТ РСО-А'!$L$6+'РСТ РСО-А'!$F$9</f>
        <v>4618.152</v>
      </c>
      <c r="F381" s="117">
        <f>VLOOKUP($A381+ROUND((COLUMN()-2)/24,5),АТС!$A$41:$F$784,6)+'Иные услуги '!$C$5+'РСТ РСО-А'!$L$6+'РСТ РСО-А'!$F$9</f>
        <v>4618.2420000000002</v>
      </c>
      <c r="G381" s="117">
        <f>VLOOKUP($A381+ROUND((COLUMN()-2)/24,5),АТС!$A$41:$F$784,6)+'Иные услуги '!$C$5+'РСТ РСО-А'!$L$6+'РСТ РСО-А'!$F$9</f>
        <v>4618.8420000000006</v>
      </c>
      <c r="H381" s="117">
        <f>VLOOKUP($A381+ROUND((COLUMN()-2)/24,5),АТС!$A$41:$F$784,6)+'Иные услуги '!$C$5+'РСТ РСО-А'!$L$6+'РСТ РСО-А'!$F$9</f>
        <v>4617.9719999999998</v>
      </c>
      <c r="I381" s="117">
        <f>VLOOKUP($A381+ROUND((COLUMN()-2)/24,5),АТС!$A$41:$F$784,6)+'Иные услуги '!$C$5+'РСТ РСО-А'!$L$6+'РСТ РСО-А'!$F$9</f>
        <v>4617.9520000000002</v>
      </c>
      <c r="J381" s="117">
        <f>VLOOKUP($A381+ROUND((COLUMN()-2)/24,5),АТС!$A$41:$F$784,6)+'Иные услуги '!$C$5+'РСТ РСО-А'!$L$6+'РСТ РСО-А'!$F$9</f>
        <v>4618.232</v>
      </c>
      <c r="K381" s="117">
        <f>VLOOKUP($A381+ROUND((COLUMN()-2)/24,5),АТС!$A$41:$F$784,6)+'Иные услуги '!$C$5+'РСТ РСО-А'!$L$6+'РСТ РСО-А'!$F$9</f>
        <v>4618.3420000000006</v>
      </c>
      <c r="L381" s="117">
        <f>VLOOKUP($A381+ROUND((COLUMN()-2)/24,5),АТС!$A$41:$F$784,6)+'Иные услуги '!$C$5+'РСТ РСО-А'!$L$6+'РСТ РСО-А'!$F$9</f>
        <v>4618.3420000000006</v>
      </c>
      <c r="M381" s="117">
        <f>VLOOKUP($A381+ROUND((COLUMN()-2)/24,5),АТС!$A$41:$F$784,6)+'Иные услуги '!$C$5+'РСТ РСО-А'!$L$6+'РСТ РСО-А'!$F$9</f>
        <v>4618.3519999999999</v>
      </c>
      <c r="N381" s="117">
        <f>VLOOKUP($A381+ROUND((COLUMN()-2)/24,5),АТС!$A$41:$F$784,6)+'Иные услуги '!$C$5+'РСТ РСО-А'!$L$6+'РСТ РСО-А'!$F$9</f>
        <v>4618.3620000000001</v>
      </c>
      <c r="O381" s="117">
        <f>VLOOKUP($A381+ROUND((COLUMN()-2)/24,5),АТС!$A$41:$F$784,6)+'Иные услуги '!$C$5+'РСТ РСО-А'!$L$6+'РСТ РСО-А'!$F$9</f>
        <v>4618.1419999999998</v>
      </c>
      <c r="P381" s="117">
        <f>VLOOKUP($A381+ROUND((COLUMN()-2)/24,5),АТС!$A$41:$F$784,6)+'Иные услуги '!$C$5+'РСТ РСО-А'!$L$6+'РСТ РСО-А'!$F$9</f>
        <v>4618.1220000000003</v>
      </c>
      <c r="Q381" s="117">
        <f>VLOOKUP($A381+ROUND((COLUMN()-2)/24,5),АТС!$A$41:$F$784,6)+'Иные услуги '!$C$5+'РСТ РСО-А'!$L$6+'РСТ РСО-А'!$F$9</f>
        <v>4618.1319999999996</v>
      </c>
      <c r="R381" s="117">
        <f>VLOOKUP($A381+ROUND((COLUMN()-2)/24,5),АТС!$A$41:$F$784,6)+'Иные услуги '!$C$5+'РСТ РСО-А'!$L$6+'РСТ РСО-А'!$F$9</f>
        <v>4618.1419999999998</v>
      </c>
      <c r="S381" s="117">
        <f>VLOOKUP($A381+ROUND((COLUMN()-2)/24,5),АТС!$A$41:$F$784,6)+'Иные услуги '!$C$5+'РСТ РСО-А'!$L$6+'РСТ РСО-А'!$F$9</f>
        <v>4618.1319999999996</v>
      </c>
      <c r="T381" s="117">
        <f>VLOOKUP($A381+ROUND((COLUMN()-2)/24,5),АТС!$A$41:$F$784,6)+'Иные услуги '!$C$5+'РСТ РСО-А'!$L$6+'РСТ РСО-А'!$F$9</f>
        <v>4618.3019999999997</v>
      </c>
      <c r="U381" s="117">
        <f>VLOOKUP($A381+ROUND((COLUMN()-2)/24,5),АТС!$A$41:$F$784,6)+'Иные услуги '!$C$5+'РСТ РСО-А'!$L$6+'РСТ РСО-А'!$F$9</f>
        <v>4618.1220000000003</v>
      </c>
      <c r="V381" s="117">
        <f>VLOOKUP($A381+ROUND((COLUMN()-2)/24,5),АТС!$A$41:$F$784,6)+'Иные услуги '!$C$5+'РСТ РСО-А'!$L$6+'РСТ РСО-А'!$F$9</f>
        <v>4617.6319999999996</v>
      </c>
      <c r="W381" s="117">
        <f>VLOOKUP($A381+ROUND((COLUMN()-2)/24,5),АТС!$A$41:$F$784,6)+'Иные услуги '!$C$5+'РСТ РСО-А'!$L$6+'РСТ РСО-А'!$F$9</f>
        <v>4617.6620000000003</v>
      </c>
      <c r="X381" s="117">
        <f>VLOOKUP($A381+ROUND((COLUMN()-2)/24,5),АТС!$A$41:$F$784,6)+'Иные услуги '!$C$5+'РСТ РСО-А'!$L$6+'РСТ РСО-А'!$F$9</f>
        <v>4617.1220000000003</v>
      </c>
      <c r="Y381" s="117">
        <f>VLOOKUP($A381+ROUND((COLUMN()-2)/24,5),АТС!$A$41:$F$784,6)+'Иные услуги '!$C$5+'РСТ РСО-А'!$L$6+'РСТ РСО-А'!$F$9</f>
        <v>4616.482</v>
      </c>
    </row>
    <row r="382" spans="1:25" x14ac:dyDescent="0.2">
      <c r="A382" s="66">
        <f t="shared" si="13"/>
        <v>43645</v>
      </c>
      <c r="B382" s="117">
        <f>VLOOKUP($A382+ROUND((COLUMN()-2)/24,5),АТС!$A$41:$F$784,6)+'Иные услуги '!$C$5+'РСТ РСО-А'!$L$6+'РСТ РСО-А'!$F$9</f>
        <v>4618.2619999999997</v>
      </c>
      <c r="C382" s="117">
        <f>VLOOKUP($A382+ROUND((COLUMN()-2)/24,5),АТС!$A$41:$F$784,6)+'Иные услуги '!$C$5+'РСТ РСО-А'!$L$6+'РСТ РСО-А'!$F$9</f>
        <v>4618.8220000000001</v>
      </c>
      <c r="D382" s="117">
        <f>VLOOKUP($A382+ROUND((COLUMN()-2)/24,5),АТС!$A$41:$F$784,6)+'Иные услуги '!$C$5+'РСТ РСО-А'!$L$6+'РСТ РСО-А'!$F$9</f>
        <v>4618.8420000000006</v>
      </c>
      <c r="E382" s="117">
        <f>VLOOKUP($A382+ROUND((COLUMN()-2)/24,5),АТС!$A$41:$F$784,6)+'Иные услуги '!$C$5+'РСТ РСО-А'!$L$6+'РСТ РСО-А'!$F$9</f>
        <v>4618.8519999999999</v>
      </c>
      <c r="F382" s="117">
        <f>VLOOKUP($A382+ROUND((COLUMN()-2)/24,5),АТС!$A$41:$F$784,6)+'Иные услуги '!$C$5+'РСТ РСО-А'!$L$6+'РСТ РСО-А'!$F$9</f>
        <v>4618.8420000000006</v>
      </c>
      <c r="G382" s="117">
        <f>VLOOKUP($A382+ROUND((COLUMN()-2)/24,5),АТС!$A$41:$F$784,6)+'Иные услуги '!$C$5+'РСТ РСО-А'!$L$6+'РСТ РСО-А'!$F$9</f>
        <v>4618.8420000000006</v>
      </c>
      <c r="H382" s="117">
        <f>VLOOKUP($A382+ROUND((COLUMN()-2)/24,5),АТС!$A$41:$F$784,6)+'Иные услуги '!$C$5+'РСТ РСО-А'!$L$6+'РСТ РСО-А'!$F$9</f>
        <v>4618.8420000000006</v>
      </c>
      <c r="I382" s="117">
        <f>VLOOKUP($A382+ROUND((COLUMN()-2)/24,5),АТС!$A$41:$F$784,6)+'Иные услуги '!$C$5+'РСТ РСО-А'!$L$6+'РСТ РСО-А'!$F$9</f>
        <v>4617.9319999999998</v>
      </c>
      <c r="J382" s="117">
        <f>VLOOKUP($A382+ROUND((COLUMN()-2)/24,5),АТС!$A$41:$F$784,6)+'Иные услуги '!$C$5+'РСТ РСО-А'!$L$6+'РСТ РСО-А'!$F$9</f>
        <v>4617.9220000000005</v>
      </c>
      <c r="K382" s="117">
        <f>VLOOKUP($A382+ROUND((COLUMN()-2)/24,5),АТС!$A$41:$F$784,6)+'Иные услуги '!$C$5+'РСТ РСО-А'!$L$6+'РСТ РСО-А'!$F$9</f>
        <v>4618.0020000000004</v>
      </c>
      <c r="L382" s="117">
        <f>VLOOKUP($A382+ROUND((COLUMN()-2)/24,5),АТС!$A$41:$F$784,6)+'Иные услуги '!$C$5+'РСТ РСО-А'!$L$6+'РСТ РСО-А'!$F$9</f>
        <v>4618.0720000000001</v>
      </c>
      <c r="M382" s="117">
        <f>VLOOKUP($A382+ROUND((COLUMN()-2)/24,5),АТС!$A$41:$F$784,6)+'Иные услуги '!$C$5+'РСТ РСО-А'!$L$6+'РСТ РСО-А'!$F$9</f>
        <v>4618.0720000000001</v>
      </c>
      <c r="N382" s="117">
        <f>VLOOKUP($A382+ROUND((COLUMN()-2)/24,5),АТС!$A$41:$F$784,6)+'Иные услуги '!$C$5+'РСТ РСО-А'!$L$6+'РСТ РСО-А'!$F$9</f>
        <v>4618.0619999999999</v>
      </c>
      <c r="O382" s="117">
        <f>VLOOKUP($A382+ROUND((COLUMN()-2)/24,5),АТС!$A$41:$F$784,6)+'Иные услуги '!$C$5+'РСТ РСО-А'!$L$6+'РСТ РСО-А'!$F$9</f>
        <v>4617.942</v>
      </c>
      <c r="P382" s="117">
        <f>VLOOKUP($A382+ROUND((COLUMN()-2)/24,5),АТС!$A$41:$F$784,6)+'Иные услуги '!$C$5+'РСТ РСО-А'!$L$6+'РСТ РСО-А'!$F$9</f>
        <v>4617.9620000000004</v>
      </c>
      <c r="Q382" s="117">
        <f>VLOOKUP($A382+ROUND((COLUMN()-2)/24,5),АТС!$A$41:$F$784,6)+'Иные услуги '!$C$5+'РСТ РСО-А'!$L$6+'РСТ РСО-А'!$F$9</f>
        <v>4618.0119999999997</v>
      </c>
      <c r="R382" s="117">
        <f>VLOOKUP($A382+ROUND((COLUMN()-2)/24,5),АТС!$A$41:$F$784,6)+'Иные услуги '!$C$5+'РСТ РСО-А'!$L$6+'РСТ РСО-А'!$F$9</f>
        <v>4618.0320000000002</v>
      </c>
      <c r="S382" s="117">
        <f>VLOOKUP($A382+ROUND((COLUMN()-2)/24,5),АТС!$A$41:$F$784,6)+'Иные услуги '!$C$5+'РСТ РСО-А'!$L$6+'РСТ РСО-А'!$F$9</f>
        <v>4617.9920000000002</v>
      </c>
      <c r="T382" s="117">
        <f>VLOOKUP($A382+ROUND((COLUMN()-2)/24,5),АТС!$A$41:$F$784,6)+'Иные услуги '!$C$5+'РСТ РСО-А'!$L$6+'РСТ РСО-А'!$F$9</f>
        <v>4618.1120000000001</v>
      </c>
      <c r="U382" s="117">
        <f>VLOOKUP($A382+ROUND((COLUMN()-2)/24,5),АТС!$A$41:$F$784,6)+'Иные услуги '!$C$5+'РСТ РСО-А'!$L$6+'РСТ РСО-А'!$F$9</f>
        <v>4618.1120000000001</v>
      </c>
      <c r="V382" s="117">
        <f>VLOOKUP($A382+ROUND((COLUMN()-2)/24,5),АТС!$A$41:$F$784,6)+'Иные услуги '!$C$5+'РСТ РСО-А'!$L$6+'РСТ РСО-А'!$F$9</f>
        <v>4617.6720000000005</v>
      </c>
      <c r="W382" s="117">
        <f>VLOOKUP($A382+ROUND((COLUMN()-2)/24,5),АТС!$A$41:$F$784,6)+'Иные услуги '!$C$5+'РСТ РСО-А'!$L$6+'РСТ РСО-А'!$F$9</f>
        <v>4617.692</v>
      </c>
      <c r="X382" s="117">
        <f>VLOOKUP($A382+ROUND((COLUMN()-2)/24,5),АТС!$A$41:$F$784,6)+'Иные услуги '!$C$5+'РСТ РСО-А'!$L$6+'РСТ РСО-А'!$F$9</f>
        <v>4617.2420000000002</v>
      </c>
      <c r="Y382" s="117">
        <f>VLOOKUP($A382+ROUND((COLUMN()-2)/24,5),АТС!$A$41:$F$784,6)+'Иные услуги '!$C$5+'РСТ РСО-А'!$L$6+'РСТ РСО-А'!$F$9</f>
        <v>4616.6220000000003</v>
      </c>
    </row>
    <row r="383" spans="1:25" x14ac:dyDescent="0.2">
      <c r="A383" s="66">
        <f t="shared" si="13"/>
        <v>43646</v>
      </c>
      <c r="B383" s="117">
        <f>VLOOKUP($A383+ROUND((COLUMN()-2)/24,5),АТС!$A$41:$F$784,6)+'Иные услуги '!$C$5+'РСТ РСО-А'!$L$6+'РСТ РСО-А'!$F$9</f>
        <v>4617.9920000000002</v>
      </c>
      <c r="C383" s="117">
        <f>VLOOKUP($A383+ROUND((COLUMN()-2)/24,5),АТС!$A$41:$F$784,6)+'Иные услуги '!$C$5+'РСТ РСО-А'!$L$6+'РСТ РСО-А'!$F$9</f>
        <v>4618.1019999999999</v>
      </c>
      <c r="D383" s="117">
        <f>VLOOKUP($A383+ROUND((COLUMN()-2)/24,5),АТС!$A$41:$F$784,6)+'Иные услуги '!$C$5+'РСТ РСО-А'!$L$6+'РСТ РСО-А'!$F$9</f>
        <v>4618.2219999999998</v>
      </c>
      <c r="E383" s="117">
        <f>VLOOKUP($A383+ROUND((COLUMN()-2)/24,5),АТС!$A$41:$F$784,6)+'Иные услуги '!$C$5+'РСТ РСО-А'!$L$6+'РСТ РСО-А'!$F$9</f>
        <v>4618.1620000000003</v>
      </c>
      <c r="F383" s="117">
        <f>VLOOKUP($A383+ROUND((COLUMN()-2)/24,5),АТС!$A$41:$F$784,6)+'Иные услуги '!$C$5+'РСТ РСО-А'!$L$6+'РСТ РСО-А'!$F$9</f>
        <v>4618.0420000000004</v>
      </c>
      <c r="G383" s="117">
        <f>VLOOKUP($A383+ROUND((COLUMN()-2)/24,5),АТС!$A$41:$F$784,6)+'Иные услуги '!$C$5+'РСТ РСО-А'!$L$6+'РСТ РСО-А'!$F$9</f>
        <v>4618.8019999999997</v>
      </c>
      <c r="H383" s="117">
        <f>VLOOKUP($A383+ROUND((COLUMN()-2)/24,5),АТС!$A$41:$F$784,6)+'Иные услуги '!$C$5+'РСТ РСО-А'!$L$6+'РСТ РСО-А'!$F$9</f>
        <v>4618.8320000000003</v>
      </c>
      <c r="I383" s="117">
        <f>VLOOKUP($A383+ROUND((COLUMN()-2)/24,5),АТС!$A$41:$F$784,6)+'Иные услуги '!$C$5+'РСТ РСО-А'!$L$6+'РСТ РСО-А'!$F$9</f>
        <v>4617.7820000000002</v>
      </c>
      <c r="J383" s="117">
        <f>VLOOKUP($A383+ROUND((COLUMN()-2)/24,5),АТС!$A$41:$F$784,6)+'Иные услуги '!$C$5+'РСТ РСО-А'!$L$6+'РСТ РСО-А'!$F$9</f>
        <v>4618.0619999999999</v>
      </c>
      <c r="K383" s="117">
        <f>VLOOKUP($A383+ROUND((COLUMN()-2)/24,5),АТС!$A$41:$F$784,6)+'Иные услуги '!$C$5+'РСТ РСО-А'!$L$6+'РСТ РСО-А'!$F$9</f>
        <v>4618.1220000000003</v>
      </c>
      <c r="L383" s="117">
        <f>VLOOKUP($A383+ROUND((COLUMN()-2)/24,5),АТС!$A$41:$F$784,6)+'Иные услуги '!$C$5+'РСТ РСО-А'!$L$6+'РСТ РСО-А'!$F$9</f>
        <v>4618.0420000000004</v>
      </c>
      <c r="M383" s="117">
        <f>VLOOKUP($A383+ROUND((COLUMN()-2)/24,5),АТС!$A$41:$F$784,6)+'Иные услуги '!$C$5+'РСТ РСО-А'!$L$6+'РСТ РСО-А'!$F$9</f>
        <v>4618.0519999999997</v>
      </c>
      <c r="N383" s="117">
        <f>VLOOKUP($A383+ROUND((COLUMN()-2)/24,5),АТС!$A$41:$F$784,6)+'Иные услуги '!$C$5+'РСТ РСО-А'!$L$6+'РСТ РСО-А'!$F$9</f>
        <v>4618.0519999999997</v>
      </c>
      <c r="O383" s="117">
        <f>VLOOKUP($A383+ROUND((COLUMN()-2)/24,5),АТС!$A$41:$F$784,6)+'Иные услуги '!$C$5+'РСТ РСО-А'!$L$6+'РСТ РСО-А'!$F$9</f>
        <v>4617.902</v>
      </c>
      <c r="P383" s="117">
        <f>VLOOKUP($A383+ROUND((COLUMN()-2)/24,5),АТС!$A$41:$F$784,6)+'Иные услуги '!$C$5+'РСТ РСО-А'!$L$6+'РСТ РСО-А'!$F$9</f>
        <v>4617.8819999999996</v>
      </c>
      <c r="Q383" s="117">
        <f>VLOOKUP($A383+ROUND((COLUMN()-2)/24,5),АТС!$A$41:$F$784,6)+'Иные услуги '!$C$5+'РСТ РСО-А'!$L$6+'РСТ РСО-А'!$F$9</f>
        <v>4617.9319999999998</v>
      </c>
      <c r="R383" s="117">
        <f>VLOOKUP($A383+ROUND((COLUMN()-2)/24,5),АТС!$A$41:$F$784,6)+'Иные услуги '!$C$5+'РСТ РСО-А'!$L$6+'РСТ РСО-А'!$F$9</f>
        <v>4617.9620000000004</v>
      </c>
      <c r="S383" s="117">
        <f>VLOOKUP($A383+ROUND((COLUMN()-2)/24,5),АТС!$A$41:$F$784,6)+'Иные услуги '!$C$5+'РСТ РСО-А'!$L$6+'РСТ РСО-А'!$F$9</f>
        <v>4617.982</v>
      </c>
      <c r="T383" s="117">
        <f>VLOOKUP($A383+ROUND((COLUMN()-2)/24,5),АТС!$A$41:$F$784,6)+'Иные услуги '!$C$5+'РСТ РСО-А'!$L$6+'РСТ РСО-А'!$F$9</f>
        <v>4618.1319999999996</v>
      </c>
      <c r="U383" s="117">
        <f>VLOOKUP($A383+ROUND((COLUMN()-2)/24,5),АТС!$A$41:$F$784,6)+'Иные услуги '!$C$5+'РСТ РСО-А'!$L$6+'РСТ РСО-А'!$F$9</f>
        <v>4618.0920000000006</v>
      </c>
      <c r="V383" s="117">
        <f>VLOOKUP($A383+ROUND((COLUMN()-2)/24,5),АТС!$A$41:$F$784,6)+'Иные услуги '!$C$5+'РСТ РСО-А'!$L$6+'РСТ РСО-А'!$F$9</f>
        <v>4617.482</v>
      </c>
      <c r="W383" s="117">
        <f>VLOOKUP($A383+ROUND((COLUMN()-2)/24,5),АТС!$A$41:$F$784,6)+'Иные услуги '!$C$5+'РСТ РСО-А'!$L$6+'РСТ РСО-А'!$F$9</f>
        <v>4617.6019999999999</v>
      </c>
      <c r="X383" s="117">
        <f>VLOOKUP($A383+ROUND((COLUMN()-2)/24,5),АТС!$A$41:$F$784,6)+'Иные услуги '!$C$5+'РСТ РСО-А'!$L$6+'РСТ РСО-А'!$F$9</f>
        <v>4617.0519999999997</v>
      </c>
      <c r="Y383" s="117">
        <f>VLOOKUP($A383+ROUND((COLUMN()-2)/24,5),АТС!$A$41:$F$784,6)+'Иные услуги '!$C$5+'РСТ РСО-А'!$L$6+'РСТ РСО-А'!$F$9</f>
        <v>4616.4920000000002</v>
      </c>
    </row>
    <row r="384" spans="1:25" hidden="1" x14ac:dyDescent="0.2">
      <c r="A384" s="66">
        <f t="shared" si="13"/>
        <v>43647</v>
      </c>
      <c r="B384" s="117">
        <f>VLOOKUP($A384+ROUND((COLUMN()-2)/24,5),АТС!$A$41:$F$784,6)+'Иные услуги '!$C$5+'РСТ РСО-А'!$L$6+'РСТ РСО-А'!$F$9</f>
        <v>3779.3420000000001</v>
      </c>
      <c r="C384" s="117">
        <f>VLOOKUP($A384+ROUND((COLUMN()-2)/24,5),АТС!$A$41:$F$784,6)+'Иные услуги '!$C$5+'РСТ РСО-А'!$L$6+'РСТ РСО-А'!$F$9</f>
        <v>3779.3420000000001</v>
      </c>
      <c r="D384" s="117">
        <f>VLOOKUP($A384+ROUND((COLUMN()-2)/24,5),АТС!$A$41:$F$784,6)+'Иные услуги '!$C$5+'РСТ РСО-А'!$L$6+'РСТ РСО-А'!$F$9</f>
        <v>3779.3420000000001</v>
      </c>
      <c r="E384" s="117">
        <f>VLOOKUP($A384+ROUND((COLUMN()-2)/24,5),АТС!$A$41:$F$784,6)+'Иные услуги '!$C$5+'РСТ РСО-А'!$L$6+'РСТ РСО-А'!$F$9</f>
        <v>3779.3420000000001</v>
      </c>
      <c r="F384" s="117">
        <f>VLOOKUP($A384+ROUND((COLUMN()-2)/24,5),АТС!$A$41:$F$784,6)+'Иные услуги '!$C$5+'РСТ РСО-А'!$L$6+'РСТ РСО-А'!$F$9</f>
        <v>3779.3420000000001</v>
      </c>
      <c r="G384" s="117">
        <f>VLOOKUP($A384+ROUND((COLUMN()-2)/24,5),АТС!$A$41:$F$784,6)+'Иные услуги '!$C$5+'РСТ РСО-А'!$L$6+'РСТ РСО-А'!$F$9</f>
        <v>3779.3420000000001</v>
      </c>
      <c r="H384" s="117">
        <f>VLOOKUP($A384+ROUND((COLUMN()-2)/24,5),АТС!$A$41:$F$784,6)+'Иные услуги '!$C$5+'РСТ РСО-А'!$L$6+'РСТ РСО-А'!$F$9</f>
        <v>3779.3420000000001</v>
      </c>
      <c r="I384" s="117">
        <f>VLOOKUP($A384+ROUND((COLUMN()-2)/24,5),АТС!$A$41:$F$784,6)+'Иные услуги '!$C$5+'РСТ РСО-А'!$L$6+'РСТ РСО-А'!$F$9</f>
        <v>3779.3420000000001</v>
      </c>
      <c r="J384" s="117">
        <f>VLOOKUP($A384+ROUND((COLUMN()-2)/24,5),АТС!$A$41:$F$784,6)+'Иные услуги '!$C$5+'РСТ РСО-А'!$L$6+'РСТ РСО-А'!$F$9</f>
        <v>3779.3420000000001</v>
      </c>
      <c r="K384" s="117">
        <f>VLOOKUP($A384+ROUND((COLUMN()-2)/24,5),АТС!$A$41:$F$784,6)+'Иные услуги '!$C$5+'РСТ РСО-А'!$L$6+'РСТ РСО-А'!$F$9</f>
        <v>3779.3420000000001</v>
      </c>
      <c r="L384" s="117">
        <f>VLOOKUP($A384+ROUND((COLUMN()-2)/24,5),АТС!$A$41:$F$784,6)+'Иные услуги '!$C$5+'РСТ РСО-А'!$L$6+'РСТ РСО-А'!$F$9</f>
        <v>3779.3420000000001</v>
      </c>
      <c r="M384" s="117">
        <f>VLOOKUP($A384+ROUND((COLUMN()-2)/24,5),АТС!$A$41:$F$784,6)+'Иные услуги '!$C$5+'РСТ РСО-А'!$L$6+'РСТ РСО-А'!$F$9</f>
        <v>3779.3420000000001</v>
      </c>
      <c r="N384" s="117">
        <f>VLOOKUP($A384+ROUND((COLUMN()-2)/24,5),АТС!$A$41:$F$784,6)+'Иные услуги '!$C$5+'РСТ РСО-А'!$L$6+'РСТ РСО-А'!$F$9</f>
        <v>3779.3420000000001</v>
      </c>
      <c r="O384" s="117">
        <f>VLOOKUP($A384+ROUND((COLUMN()-2)/24,5),АТС!$A$41:$F$784,6)+'Иные услуги '!$C$5+'РСТ РСО-А'!$L$6+'РСТ РСО-А'!$F$9</f>
        <v>3779.3420000000001</v>
      </c>
      <c r="P384" s="117">
        <f>VLOOKUP($A384+ROUND((COLUMN()-2)/24,5),АТС!$A$41:$F$784,6)+'Иные услуги '!$C$5+'РСТ РСО-А'!$L$6+'РСТ РСО-А'!$F$9</f>
        <v>3779.3420000000001</v>
      </c>
      <c r="Q384" s="117">
        <f>VLOOKUP($A384+ROUND((COLUMN()-2)/24,5),АТС!$A$41:$F$784,6)+'Иные услуги '!$C$5+'РСТ РСО-А'!$L$6+'РСТ РСО-А'!$F$9</f>
        <v>3779.3420000000001</v>
      </c>
      <c r="R384" s="117">
        <f>VLOOKUP($A384+ROUND((COLUMN()-2)/24,5),АТС!$A$41:$F$784,6)+'Иные услуги '!$C$5+'РСТ РСО-А'!$L$6+'РСТ РСО-А'!$F$9</f>
        <v>3779.3420000000001</v>
      </c>
      <c r="S384" s="117">
        <f>VLOOKUP($A384+ROUND((COLUMN()-2)/24,5),АТС!$A$41:$F$784,6)+'Иные услуги '!$C$5+'РСТ РСО-А'!$L$6+'РСТ РСО-А'!$F$9</f>
        <v>3779.3420000000001</v>
      </c>
      <c r="T384" s="117">
        <f>VLOOKUP($A384+ROUND((COLUMN()-2)/24,5),АТС!$A$41:$F$784,6)+'Иные услуги '!$C$5+'РСТ РСО-А'!$L$6+'РСТ РСО-А'!$F$9</f>
        <v>3779.3420000000001</v>
      </c>
      <c r="U384" s="117">
        <f>VLOOKUP($A384+ROUND((COLUMN()-2)/24,5),АТС!$A$41:$F$784,6)+'Иные услуги '!$C$5+'РСТ РСО-А'!$L$6+'РСТ РСО-А'!$F$9</f>
        <v>3779.3420000000001</v>
      </c>
      <c r="V384" s="117">
        <f>VLOOKUP($A384+ROUND((COLUMN()-2)/24,5),АТС!$A$41:$F$784,6)+'Иные услуги '!$C$5+'РСТ РСО-А'!$L$6+'РСТ РСО-А'!$F$9</f>
        <v>3779.3420000000001</v>
      </c>
      <c r="W384" s="117">
        <f>VLOOKUP($A384+ROUND((COLUMN()-2)/24,5),АТС!$A$41:$F$784,6)+'Иные услуги '!$C$5+'РСТ РСО-А'!$L$6+'РСТ РСО-А'!$F$9</f>
        <v>3779.3420000000001</v>
      </c>
      <c r="X384" s="117">
        <f>VLOOKUP($A384+ROUND((COLUMN()-2)/24,5),АТС!$A$41:$F$784,6)+'Иные услуги '!$C$5+'РСТ РСО-А'!$L$6+'РСТ РСО-А'!$F$9</f>
        <v>3779.3420000000001</v>
      </c>
      <c r="Y384" s="117">
        <f>VLOOKUP($A384+ROUND((COLUMN()-2)/24,5),АТС!$A$41:$F$784,6)+'Иные услуги '!$C$5+'РСТ РСО-А'!$L$6+'РСТ РСО-А'!$F$9</f>
        <v>3779.3420000000001</v>
      </c>
    </row>
    <row r="385" spans="1:25" x14ac:dyDescent="0.25">
      <c r="A385" s="80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9"/>
    </row>
    <row r="386" spans="1:25" x14ac:dyDescent="0.25">
      <c r="A386" s="74" t="s">
        <v>127</v>
      </c>
      <c r="B386" s="65"/>
      <c r="C386" s="65"/>
      <c r="D386" s="65"/>
    </row>
    <row r="387" spans="1:25" ht="12.75" x14ac:dyDescent="0.2">
      <c r="A387" s="144" t="s">
        <v>35</v>
      </c>
      <c r="B387" s="147" t="s">
        <v>99</v>
      </c>
      <c r="C387" s="148"/>
      <c r="D387" s="148"/>
      <c r="E387" s="148"/>
      <c r="F387" s="148"/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  <c r="T387" s="148"/>
      <c r="U387" s="148"/>
      <c r="V387" s="148"/>
      <c r="W387" s="148"/>
      <c r="X387" s="148"/>
      <c r="Y387" s="149"/>
    </row>
    <row r="388" spans="1:25" ht="12.75" x14ac:dyDescent="0.2">
      <c r="A388" s="145"/>
      <c r="B388" s="150"/>
      <c r="C388" s="151"/>
      <c r="D388" s="151"/>
      <c r="E388" s="151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  <c r="W388" s="151"/>
      <c r="X388" s="151"/>
      <c r="Y388" s="152"/>
    </row>
    <row r="389" spans="1:25" ht="12.75" x14ac:dyDescent="0.2">
      <c r="A389" s="145"/>
      <c r="B389" s="153" t="s">
        <v>100</v>
      </c>
      <c r="C389" s="155" t="s">
        <v>101</v>
      </c>
      <c r="D389" s="155" t="s">
        <v>102</v>
      </c>
      <c r="E389" s="155" t="s">
        <v>103</v>
      </c>
      <c r="F389" s="155" t="s">
        <v>104</v>
      </c>
      <c r="G389" s="155" t="s">
        <v>105</v>
      </c>
      <c r="H389" s="155" t="s">
        <v>106</v>
      </c>
      <c r="I389" s="155" t="s">
        <v>107</v>
      </c>
      <c r="J389" s="155" t="s">
        <v>108</v>
      </c>
      <c r="K389" s="155" t="s">
        <v>109</v>
      </c>
      <c r="L389" s="155" t="s">
        <v>110</v>
      </c>
      <c r="M389" s="155" t="s">
        <v>111</v>
      </c>
      <c r="N389" s="157" t="s">
        <v>112</v>
      </c>
      <c r="O389" s="155" t="s">
        <v>113</v>
      </c>
      <c r="P389" s="155" t="s">
        <v>114</v>
      </c>
      <c r="Q389" s="155" t="s">
        <v>115</v>
      </c>
      <c r="R389" s="155" t="s">
        <v>116</v>
      </c>
      <c r="S389" s="155" t="s">
        <v>117</v>
      </c>
      <c r="T389" s="155" t="s">
        <v>118</v>
      </c>
      <c r="U389" s="155" t="s">
        <v>119</v>
      </c>
      <c r="V389" s="155" t="s">
        <v>120</v>
      </c>
      <c r="W389" s="155" t="s">
        <v>121</v>
      </c>
      <c r="X389" s="155" t="s">
        <v>122</v>
      </c>
      <c r="Y389" s="155" t="s">
        <v>123</v>
      </c>
    </row>
    <row r="390" spans="1:25" ht="12.75" x14ac:dyDescent="0.2">
      <c r="A390" s="146"/>
      <c r="B390" s="154"/>
      <c r="C390" s="156"/>
      <c r="D390" s="156"/>
      <c r="E390" s="156"/>
      <c r="F390" s="156"/>
      <c r="G390" s="156"/>
      <c r="H390" s="156"/>
      <c r="I390" s="156"/>
      <c r="J390" s="156"/>
      <c r="K390" s="156"/>
      <c r="L390" s="156"/>
      <c r="M390" s="156"/>
      <c r="N390" s="158"/>
      <c r="O390" s="156"/>
      <c r="P390" s="156"/>
      <c r="Q390" s="156"/>
      <c r="R390" s="156"/>
      <c r="S390" s="156"/>
      <c r="T390" s="156"/>
      <c r="U390" s="156"/>
      <c r="V390" s="156"/>
      <c r="W390" s="156"/>
      <c r="X390" s="156"/>
      <c r="Y390" s="156"/>
    </row>
    <row r="391" spans="1:25" x14ac:dyDescent="0.2">
      <c r="A391" s="66">
        <f>A354</f>
        <v>43617</v>
      </c>
      <c r="B391" s="84">
        <f>VLOOKUP($A391+ROUND((COLUMN()-2)/24,5),АТС!$A$41:$F$784,6)+'Иные услуги '!$C$5+'РСТ РСО-А'!$L$6+'РСТ РСО-А'!$G$9</f>
        <v>4500.5590000000002</v>
      </c>
      <c r="C391" s="117">
        <f>VLOOKUP($A391+ROUND((COLUMN()-2)/24,5),АТС!$A$41:$F$784,6)+'Иные услуги '!$C$5+'РСТ РСО-А'!$L$6+'РСТ РСО-А'!$G$9</f>
        <v>4500.5189999999993</v>
      </c>
      <c r="D391" s="117">
        <f>VLOOKUP($A391+ROUND((COLUMN()-2)/24,5),АТС!$A$41:$F$784,6)+'Иные услуги '!$C$5+'РСТ РСО-А'!$L$6+'РСТ РСО-А'!$G$9</f>
        <v>4500.6689999999999</v>
      </c>
      <c r="E391" s="117">
        <f>VLOOKUP($A391+ROUND((COLUMN()-2)/24,5),АТС!$A$41:$F$784,6)+'Иные услуги '!$C$5+'РСТ РСО-А'!$L$6+'РСТ РСО-А'!$G$9</f>
        <v>4500.6589999999997</v>
      </c>
      <c r="F391" s="117">
        <f>VLOOKUP($A391+ROUND((COLUMN()-2)/24,5),АТС!$A$41:$F$784,6)+'Иные услуги '!$C$5+'РСТ РСО-А'!$L$6+'РСТ РСО-А'!$G$9</f>
        <v>4500.4690000000001</v>
      </c>
      <c r="G391" s="117">
        <f>VLOOKUP($A391+ROUND((COLUMN()-2)/24,5),АТС!$A$41:$F$784,6)+'Иные услуги '!$C$5+'РСТ РСО-А'!$L$6+'РСТ РСО-А'!$G$9</f>
        <v>4500.3890000000001</v>
      </c>
      <c r="H391" s="117">
        <f>VLOOKUP($A391+ROUND((COLUMN()-2)/24,5),АТС!$A$41:$F$784,6)+'Иные услуги '!$C$5+'РСТ РСО-А'!$L$6+'РСТ РСО-А'!$G$9</f>
        <v>4499.1189999999997</v>
      </c>
      <c r="I391" s="117">
        <f>VLOOKUP($A391+ROUND((COLUMN()-2)/24,5),АТС!$A$41:$F$784,6)+'Иные услуги '!$C$5+'РСТ РСО-А'!$L$6+'РСТ РСО-А'!$G$9</f>
        <v>4499.8689999999997</v>
      </c>
      <c r="J391" s="117">
        <f>VLOOKUP($A391+ROUND((COLUMN()-2)/24,5),АТС!$A$41:$F$784,6)+'Иные услуги '!$C$5+'РСТ РСО-А'!$L$6+'РСТ РСО-А'!$G$9</f>
        <v>4500.7190000000001</v>
      </c>
      <c r="K391" s="117">
        <f>VLOOKUP($A391+ROUND((COLUMN()-2)/24,5),АТС!$A$41:$F$784,6)+'Иные услуги '!$C$5+'РСТ РСО-А'!$L$6+'РСТ РСО-А'!$G$9</f>
        <v>4501.1589999999997</v>
      </c>
      <c r="L391" s="117">
        <f>VLOOKUP($A391+ROUND((COLUMN()-2)/24,5),АТС!$A$41:$F$784,6)+'Иные услуги '!$C$5+'РСТ РСО-А'!$L$6+'РСТ РСО-А'!$G$9</f>
        <v>4501.259</v>
      </c>
      <c r="M391" s="117">
        <f>VLOOKUP($A391+ROUND((COLUMN()-2)/24,5),АТС!$A$41:$F$784,6)+'Иные услуги '!$C$5+'РСТ РСО-А'!$L$6+'РСТ РСО-А'!$G$9</f>
        <v>4501.299</v>
      </c>
      <c r="N391" s="117">
        <f>VLOOKUP($A391+ROUND((COLUMN()-2)/24,5),АТС!$A$41:$F$784,6)+'Иные услуги '!$C$5+'РСТ РСО-А'!$L$6+'РСТ РСО-А'!$G$9</f>
        <v>4501.1289999999999</v>
      </c>
      <c r="O391" s="117">
        <f>VLOOKUP($A391+ROUND((COLUMN()-2)/24,5),АТС!$A$41:$F$784,6)+'Иные услуги '!$C$5+'РСТ РСО-А'!$L$6+'РСТ РСО-А'!$G$9</f>
        <v>4501.1790000000001</v>
      </c>
      <c r="P391" s="117">
        <f>VLOOKUP($A391+ROUND((COLUMN()-2)/24,5),АТС!$A$41:$F$784,6)+'Иные услуги '!$C$5+'РСТ РСО-А'!$L$6+'РСТ РСО-А'!$G$9</f>
        <v>4501.2389999999996</v>
      </c>
      <c r="Q391" s="117">
        <f>VLOOKUP($A391+ROUND((COLUMN()-2)/24,5),АТС!$A$41:$F$784,6)+'Иные услуги '!$C$5+'РСТ РСО-А'!$L$6+'РСТ РСО-А'!$G$9</f>
        <v>4501.2489999999998</v>
      </c>
      <c r="R391" s="117">
        <f>VLOOKUP($A391+ROUND((COLUMN()-2)/24,5),АТС!$A$41:$F$784,6)+'Иные услуги '!$C$5+'РСТ РСО-А'!$L$6+'РСТ РСО-А'!$G$9</f>
        <v>4501.1289999999999</v>
      </c>
      <c r="S391" s="117">
        <f>VLOOKUP($A391+ROUND((COLUMN()-2)/24,5),АТС!$A$41:$F$784,6)+'Иные услуги '!$C$5+'РСТ РСО-А'!$L$6+'РСТ РСО-А'!$G$9</f>
        <v>4501.1689999999999</v>
      </c>
      <c r="T391" s="117">
        <f>VLOOKUP($A391+ROUND((COLUMN()-2)/24,5),АТС!$A$41:$F$784,6)+'Иные услуги '!$C$5+'РСТ РСО-А'!$L$6+'РСТ РСО-А'!$G$9</f>
        <v>4501.3189999999995</v>
      </c>
      <c r="U391" s="117">
        <f>VLOOKUP($A391+ROUND((COLUMN()-2)/24,5),АТС!$A$41:$F$784,6)+'Иные услуги '!$C$5+'РСТ РСО-А'!$L$6+'РСТ РСО-А'!$G$9</f>
        <v>4501.509</v>
      </c>
      <c r="V391" s="117">
        <f>VLOOKUP($A391+ROUND((COLUMN()-2)/24,5),АТС!$A$41:$F$784,6)+'Иные услуги '!$C$5+'РСТ РСО-А'!$L$6+'РСТ РСО-А'!$G$9</f>
        <v>4500.6889999999994</v>
      </c>
      <c r="W391" s="117">
        <f>VLOOKUP($A391+ROUND((COLUMN()-2)/24,5),АТС!$A$41:$F$784,6)+'Иные услуги '!$C$5+'РСТ РСО-А'!$L$6+'РСТ РСО-А'!$G$9</f>
        <v>4500.6089999999995</v>
      </c>
      <c r="X391" s="117">
        <f>VLOOKUP($A391+ROUND((COLUMN()-2)/24,5),АТС!$A$41:$F$784,6)+'Иные услуги '!$C$5+'РСТ РСО-А'!$L$6+'РСТ РСО-А'!$G$9</f>
        <v>4499.5990000000002</v>
      </c>
      <c r="Y391" s="117">
        <f>VLOOKUP($A391+ROUND((COLUMN()-2)/24,5),АТС!$A$41:$F$784,6)+'Иные услуги '!$C$5+'РСТ РСО-А'!$L$6+'РСТ РСО-А'!$G$9</f>
        <v>4498.5990000000002</v>
      </c>
    </row>
    <row r="392" spans="1:25" x14ac:dyDescent="0.2">
      <c r="A392" s="66">
        <f>A391+1</f>
        <v>43618</v>
      </c>
      <c r="B392" s="117">
        <f>VLOOKUP($A392+ROUND((COLUMN()-2)/24,5),АТС!$A$41:$F$784,6)+'Иные услуги '!$C$5+'РСТ РСО-А'!$L$6+'РСТ РСО-А'!$G$9</f>
        <v>4500.4489999999996</v>
      </c>
      <c r="C392" s="117">
        <f>VLOOKUP($A392+ROUND((COLUMN()-2)/24,5),АТС!$A$41:$F$784,6)+'Иные услуги '!$C$5+'РСТ РСО-А'!$L$6+'РСТ РСО-А'!$G$9</f>
        <v>4500.1689999999999</v>
      </c>
      <c r="D392" s="117">
        <f>VLOOKUP($A392+ROUND((COLUMN()-2)/24,5),АТС!$A$41:$F$784,6)+'Иные услуги '!$C$5+'РСТ РСО-А'!$L$6+'РСТ РСО-А'!$G$9</f>
        <v>4500.4189999999999</v>
      </c>
      <c r="E392" s="117">
        <f>VLOOKUP($A392+ROUND((COLUMN()-2)/24,5),АТС!$A$41:$F$784,6)+'Иные услуги '!$C$5+'РСТ РСО-А'!$L$6+'РСТ РСО-А'!$G$9</f>
        <v>4500.4690000000001</v>
      </c>
      <c r="F392" s="117">
        <f>VLOOKUP($A392+ROUND((COLUMN()-2)/24,5),АТС!$A$41:$F$784,6)+'Иные услуги '!$C$5+'РСТ РСО-А'!$L$6+'РСТ РСО-А'!$G$9</f>
        <v>4500.0789999999997</v>
      </c>
      <c r="G392" s="117">
        <f>VLOOKUP($A392+ROUND((COLUMN()-2)/24,5),АТС!$A$41:$F$784,6)+'Иные услуги '!$C$5+'РСТ РСО-А'!$L$6+'РСТ РСО-А'!$G$9</f>
        <v>4500.2089999999998</v>
      </c>
      <c r="H392" s="117">
        <f>VLOOKUP($A392+ROUND((COLUMN()-2)/24,5),АТС!$A$41:$F$784,6)+'Иные услуги '!$C$5+'РСТ РСО-А'!$L$6+'РСТ РСО-А'!$G$9</f>
        <v>4498.6889999999994</v>
      </c>
      <c r="I392" s="117">
        <f>VLOOKUP($A392+ROUND((COLUMN()-2)/24,5),АТС!$A$41:$F$784,6)+'Иные услуги '!$C$5+'РСТ РСО-А'!$L$6+'РСТ РСО-А'!$G$9</f>
        <v>4499.9989999999998</v>
      </c>
      <c r="J392" s="117">
        <f>VLOOKUP($A392+ROUND((COLUMN()-2)/24,5),АТС!$A$41:$F$784,6)+'Иные услуги '!$C$5+'РСТ РСО-А'!$L$6+'РСТ РСО-А'!$G$9</f>
        <v>4500.7389999999996</v>
      </c>
      <c r="K392" s="117">
        <f>VLOOKUP($A392+ROUND((COLUMN()-2)/24,5),АТС!$A$41:$F$784,6)+'Иные услуги '!$C$5+'РСТ РСО-А'!$L$6+'РСТ РСО-А'!$G$9</f>
        <v>4501.0689999999995</v>
      </c>
      <c r="L392" s="117">
        <f>VLOOKUP($A392+ROUND((COLUMN()-2)/24,5),АТС!$A$41:$F$784,6)+'Иные услуги '!$C$5+'РСТ РСО-А'!$L$6+'РСТ РСО-А'!$G$9</f>
        <v>4501.2689999999993</v>
      </c>
      <c r="M392" s="117">
        <f>VLOOKUP($A392+ROUND((COLUMN()-2)/24,5),АТС!$A$41:$F$784,6)+'Иные услуги '!$C$5+'РСТ РСО-А'!$L$6+'РСТ РСО-А'!$G$9</f>
        <v>4501.2689999999993</v>
      </c>
      <c r="N392" s="117">
        <f>VLOOKUP($A392+ROUND((COLUMN()-2)/24,5),АТС!$A$41:$F$784,6)+'Иные услуги '!$C$5+'РСТ РСО-А'!$L$6+'РСТ РСО-А'!$G$9</f>
        <v>4501.1289999999999</v>
      </c>
      <c r="O392" s="117">
        <f>VLOOKUP($A392+ROUND((COLUMN()-2)/24,5),АТС!$A$41:$F$784,6)+'Иные услуги '!$C$5+'РСТ РСО-А'!$L$6+'РСТ РСО-А'!$G$9</f>
        <v>4501.1889999999994</v>
      </c>
      <c r="P392" s="117">
        <f>VLOOKUP($A392+ROUND((COLUMN()-2)/24,5),АТС!$A$41:$F$784,6)+'Иные услуги '!$C$5+'РСТ РСО-А'!$L$6+'РСТ РСО-А'!$G$9</f>
        <v>4501.2489999999998</v>
      </c>
      <c r="Q392" s="117">
        <f>VLOOKUP($A392+ROUND((COLUMN()-2)/24,5),АТС!$A$41:$F$784,6)+'Иные услуги '!$C$5+'РСТ РСО-А'!$L$6+'РСТ РСО-А'!$G$9</f>
        <v>4501.2190000000001</v>
      </c>
      <c r="R392" s="117">
        <f>VLOOKUP($A392+ROUND((COLUMN()-2)/24,5),АТС!$A$41:$F$784,6)+'Иные услуги '!$C$5+'РСТ РСО-А'!$L$6+'РСТ РСО-А'!$G$9</f>
        <v>4501.0990000000002</v>
      </c>
      <c r="S392" s="117">
        <f>VLOOKUP($A392+ROUND((COLUMN()-2)/24,5),АТС!$A$41:$F$784,6)+'Иные услуги '!$C$5+'РСТ РСО-А'!$L$6+'РСТ РСО-А'!$G$9</f>
        <v>4501.1289999999999</v>
      </c>
      <c r="T392" s="117">
        <f>VLOOKUP($A392+ROUND((COLUMN()-2)/24,5),АТС!$A$41:$F$784,6)+'Иные услуги '!$C$5+'РСТ РСО-А'!$L$6+'РСТ РСО-А'!$G$9</f>
        <v>4501.1390000000001</v>
      </c>
      <c r="U392" s="117">
        <f>VLOOKUP($A392+ROUND((COLUMN()-2)/24,5),АТС!$A$41:$F$784,6)+'Иные услуги '!$C$5+'РСТ РСО-А'!$L$6+'РСТ РСО-А'!$G$9</f>
        <v>4501.3389999999999</v>
      </c>
      <c r="V392" s="117">
        <f>VLOOKUP($A392+ROUND((COLUMN()-2)/24,5),АТС!$A$41:$F$784,6)+'Иные услуги '!$C$5+'РСТ РСО-А'!$L$6+'РСТ РСО-А'!$G$9</f>
        <v>4500.5889999999999</v>
      </c>
      <c r="W392" s="117">
        <f>VLOOKUP($A392+ROUND((COLUMN()-2)/24,5),АТС!$A$41:$F$784,6)+'Иные услуги '!$C$5+'РСТ РСО-А'!$L$6+'РСТ РСО-А'!$G$9</f>
        <v>4500.5990000000002</v>
      </c>
      <c r="X392" s="117">
        <f>VLOOKUP($A392+ROUND((COLUMN()-2)/24,5),АТС!$A$41:$F$784,6)+'Иные услуги '!$C$5+'РСТ РСО-А'!$L$6+'РСТ РСО-А'!$G$9</f>
        <v>4499.4790000000003</v>
      </c>
      <c r="Y392" s="117">
        <f>VLOOKUP($A392+ROUND((COLUMN()-2)/24,5),АТС!$A$41:$F$784,6)+'Иные услуги '!$C$5+'РСТ РСО-А'!$L$6+'РСТ РСО-А'!$G$9</f>
        <v>4497.5590000000002</v>
      </c>
    </row>
    <row r="393" spans="1:25" x14ac:dyDescent="0.2">
      <c r="A393" s="66">
        <f t="shared" ref="A393:A421" si="14">A392+1</f>
        <v>43619</v>
      </c>
      <c r="B393" s="117">
        <f>VLOOKUP($A393+ROUND((COLUMN()-2)/24,5),АТС!$A$41:$F$784,6)+'Иные услуги '!$C$5+'РСТ РСО-А'!$L$6+'РСТ РСО-А'!$G$9</f>
        <v>4500.8289999999997</v>
      </c>
      <c r="C393" s="117">
        <f>VLOOKUP($A393+ROUND((COLUMN()-2)/24,5),АТС!$A$41:$F$784,6)+'Иные услуги '!$C$5+'РСТ РСО-А'!$L$6+'РСТ РСО-А'!$G$9</f>
        <v>4500.6989999999996</v>
      </c>
      <c r="D393" s="117">
        <f>VLOOKUP($A393+ROUND((COLUMN()-2)/24,5),АТС!$A$41:$F$784,6)+'Иные услуги '!$C$5+'РСТ РСО-А'!$L$6+'РСТ РСО-А'!$G$9</f>
        <v>4500.6289999999999</v>
      </c>
      <c r="E393" s="117">
        <f>VLOOKUP($A393+ROUND((COLUMN()-2)/24,5),АТС!$A$41:$F$784,6)+'Иные услуги '!$C$5+'РСТ РСО-А'!$L$6+'РСТ РСО-А'!$G$9</f>
        <v>4500.7290000000003</v>
      </c>
      <c r="F393" s="117">
        <f>VLOOKUP($A393+ROUND((COLUMN()-2)/24,5),АТС!$A$41:$F$784,6)+'Иные услуги '!$C$5+'РСТ РСО-А'!$L$6+'РСТ РСО-А'!$G$9</f>
        <v>4500.3389999999999</v>
      </c>
      <c r="G393" s="117">
        <f>VLOOKUP($A393+ROUND((COLUMN()-2)/24,5),АТС!$A$41:$F$784,6)+'Иные услуги '!$C$5+'РСТ РСО-А'!$L$6+'РСТ РСО-А'!$G$9</f>
        <v>4502.9889999999996</v>
      </c>
      <c r="H393" s="117">
        <f>VLOOKUP($A393+ROUND((COLUMN()-2)/24,5),АТС!$A$41:$F$784,6)+'Иные услуги '!$C$5+'РСТ РСО-А'!$L$6+'РСТ РСО-А'!$G$9</f>
        <v>4499.8989999999994</v>
      </c>
      <c r="I393" s="117">
        <f>VLOOKUP($A393+ROUND((COLUMN()-2)/24,5),АТС!$A$41:$F$784,6)+'Иные услуги '!$C$5+'РСТ РСО-А'!$L$6+'РСТ РСО-А'!$G$9</f>
        <v>4500.5990000000002</v>
      </c>
      <c r="J393" s="117">
        <f>VLOOKUP($A393+ROUND((COLUMN()-2)/24,5),АТС!$A$41:$F$784,6)+'Иные услуги '!$C$5+'РСТ РСО-А'!$L$6+'РСТ РСО-А'!$G$9</f>
        <v>4501.549</v>
      </c>
      <c r="K393" s="117">
        <f>VLOOKUP($A393+ROUND((COLUMN()-2)/24,5),АТС!$A$41:$F$784,6)+'Иные услуги '!$C$5+'РСТ РСО-А'!$L$6+'РСТ РСО-А'!$G$9</f>
        <v>4501.7789999999995</v>
      </c>
      <c r="L393" s="117">
        <f>VLOOKUP($A393+ROUND((COLUMN()-2)/24,5),АТС!$A$41:$F$784,6)+'Иные услуги '!$C$5+'РСТ РСО-А'!$L$6+'РСТ РСО-А'!$G$9</f>
        <v>4501.7889999999998</v>
      </c>
      <c r="M393" s="117">
        <f>VLOOKUP($A393+ROUND((COLUMN()-2)/24,5),АТС!$A$41:$F$784,6)+'Иные услуги '!$C$5+'РСТ РСО-А'!$L$6+'РСТ РСО-А'!$G$9</f>
        <v>4501.8090000000002</v>
      </c>
      <c r="N393" s="117">
        <f>VLOOKUP($A393+ROUND((COLUMN()-2)/24,5),АТС!$A$41:$F$784,6)+'Иные услуги '!$C$5+'РСТ РСО-А'!$L$6+'РСТ РСО-А'!$G$9</f>
        <v>4501.799</v>
      </c>
      <c r="O393" s="117">
        <f>VLOOKUP($A393+ROUND((COLUMN()-2)/24,5),АТС!$A$41:$F$784,6)+'Иные услуги '!$C$5+'РСТ РСО-А'!$L$6+'РСТ РСО-А'!$G$9</f>
        <v>4501.759</v>
      </c>
      <c r="P393" s="117">
        <f>VLOOKUP($A393+ROUND((COLUMN()-2)/24,5),АТС!$A$41:$F$784,6)+'Иные услуги '!$C$5+'РСТ РСО-А'!$L$6+'РСТ РСО-А'!$G$9</f>
        <v>4501.7389999999996</v>
      </c>
      <c r="Q393" s="117">
        <f>VLOOKUP($A393+ROUND((COLUMN()-2)/24,5),АТС!$A$41:$F$784,6)+'Иные услуги '!$C$5+'РСТ РСО-А'!$L$6+'РСТ РСО-А'!$G$9</f>
        <v>4501.7190000000001</v>
      </c>
      <c r="R393" s="117">
        <f>VLOOKUP($A393+ROUND((COLUMN()-2)/24,5),АТС!$A$41:$F$784,6)+'Иные услуги '!$C$5+'РСТ РСО-А'!$L$6+'РСТ РСО-А'!$G$9</f>
        <v>4501.6390000000001</v>
      </c>
      <c r="S393" s="117">
        <f>VLOOKUP($A393+ROUND((COLUMN()-2)/24,5),АТС!$A$41:$F$784,6)+'Иные услуги '!$C$5+'РСТ РСО-А'!$L$6+'РСТ РСО-А'!$G$9</f>
        <v>4501.549</v>
      </c>
      <c r="T393" s="117">
        <f>VLOOKUP($A393+ROUND((COLUMN()-2)/24,5),АТС!$A$41:$F$784,6)+'Иные услуги '!$C$5+'РСТ РСО-А'!$L$6+'РСТ РСО-А'!$G$9</f>
        <v>4501.5590000000002</v>
      </c>
      <c r="U393" s="117">
        <f>VLOOKUP($A393+ROUND((COLUMN()-2)/24,5),АТС!$A$41:$F$784,6)+'Иные услуги '!$C$5+'РСТ РСО-А'!$L$6+'РСТ РСО-А'!$G$9</f>
        <v>4501.7190000000001</v>
      </c>
      <c r="V393" s="117">
        <f>VLOOKUP($A393+ROUND((COLUMN()-2)/24,5),АТС!$A$41:$F$784,6)+'Иные услуги '!$C$5+'РСТ РСО-А'!$L$6+'РСТ РСО-А'!$G$9</f>
        <v>4501.1289999999999</v>
      </c>
      <c r="W393" s="117">
        <f>VLOOKUP($A393+ROUND((COLUMN()-2)/24,5),АТС!$A$41:$F$784,6)+'Иные услуги '!$C$5+'РСТ РСО-А'!$L$6+'РСТ РСО-А'!$G$9</f>
        <v>4500.8789999999999</v>
      </c>
      <c r="X393" s="117">
        <f>VLOOKUP($A393+ROUND((COLUMN()-2)/24,5),АТС!$A$41:$F$784,6)+'Иные услуги '!$C$5+'РСТ РСО-А'!$L$6+'РСТ РСО-А'!$G$9</f>
        <v>4500.3289999999997</v>
      </c>
      <c r="Y393" s="117">
        <f>VLOOKUP($A393+ROUND((COLUMN()-2)/24,5),АТС!$A$41:$F$784,6)+'Иные услуги '!$C$5+'РСТ РСО-А'!$L$6+'РСТ РСО-А'!$G$9</f>
        <v>4498.5990000000002</v>
      </c>
    </row>
    <row r="394" spans="1:25" x14ac:dyDescent="0.2">
      <c r="A394" s="66">
        <f t="shared" si="14"/>
        <v>43620</v>
      </c>
      <c r="B394" s="117">
        <f>VLOOKUP($A394+ROUND((COLUMN()-2)/24,5),АТС!$A$41:$F$784,6)+'Иные услуги '!$C$5+'РСТ РСО-А'!$L$6+'РСТ РСО-А'!$G$9</f>
        <v>4501.509</v>
      </c>
      <c r="C394" s="117">
        <f>VLOOKUP($A394+ROUND((COLUMN()-2)/24,5),АТС!$A$41:$F$784,6)+'Иные услуги '!$C$5+'РСТ РСО-А'!$L$6+'РСТ РСО-А'!$G$9</f>
        <v>4501.6089999999995</v>
      </c>
      <c r="D394" s="117">
        <f>VLOOKUP($A394+ROUND((COLUMN()-2)/24,5),АТС!$A$41:$F$784,6)+'Иные услуги '!$C$5+'РСТ РСО-А'!$L$6+'РСТ РСО-А'!$G$9</f>
        <v>4501.4589999999998</v>
      </c>
      <c r="E394" s="117">
        <f>VLOOKUP($A394+ROUND((COLUMN()-2)/24,5),АТС!$A$41:$F$784,6)+'Иные услуги '!$C$5+'РСТ РСО-А'!$L$6+'РСТ РСО-А'!$G$9</f>
        <v>4501.6089999999995</v>
      </c>
      <c r="F394" s="117">
        <f>VLOOKUP($A394+ROUND((COLUMN()-2)/24,5),АТС!$A$41:$F$784,6)+'Иные услуги '!$C$5+'РСТ РСО-А'!$L$6+'РСТ РСО-А'!$G$9</f>
        <v>4502.9889999999996</v>
      </c>
      <c r="G394" s="117">
        <f>VLOOKUP($A394+ROUND((COLUMN()-2)/24,5),АТС!$A$41:$F$784,6)+'Иные услуги '!$C$5+'РСТ РСО-А'!$L$6+'РСТ РСО-А'!$G$9</f>
        <v>4502.9889999999996</v>
      </c>
      <c r="H394" s="117">
        <f>VLOOKUP($A394+ROUND((COLUMN()-2)/24,5),АТС!$A$41:$F$784,6)+'Иные услуги '!$C$5+'РСТ РСО-А'!$L$6+'РСТ РСО-А'!$G$9</f>
        <v>4500.3389999999999</v>
      </c>
      <c r="I394" s="117">
        <f>VLOOKUP($A394+ROUND((COLUMN()-2)/24,5),АТС!$A$41:$F$784,6)+'Иные услуги '!$C$5+'РСТ РСО-А'!$L$6+'РСТ РСО-А'!$G$9</f>
        <v>4500.7290000000003</v>
      </c>
      <c r="J394" s="117">
        <f>VLOOKUP($A394+ROUND((COLUMN()-2)/24,5),АТС!$A$41:$F$784,6)+'Иные услуги '!$C$5+'РСТ РСО-А'!$L$6+'РСТ РСО-А'!$G$9</f>
        <v>4501.5689999999995</v>
      </c>
      <c r="K394" s="117">
        <f>VLOOKUP($A394+ROUND((COLUMN()-2)/24,5),АТС!$A$41:$F$784,6)+'Иные услуги '!$C$5+'РСТ РСО-А'!$L$6+'РСТ РСО-А'!$G$9</f>
        <v>4501.799</v>
      </c>
      <c r="L394" s="117">
        <f>VLOOKUP($A394+ROUND((COLUMN()-2)/24,5),АТС!$A$41:$F$784,6)+'Иные услуги '!$C$5+'РСТ РСО-А'!$L$6+'РСТ РСО-А'!$G$9</f>
        <v>4501.9089999999997</v>
      </c>
      <c r="M394" s="117">
        <f>VLOOKUP($A394+ROUND((COLUMN()-2)/24,5),АТС!$A$41:$F$784,6)+'Иные услуги '!$C$5+'РСТ РСО-А'!$L$6+'РСТ РСО-А'!$G$9</f>
        <v>4502.0590000000002</v>
      </c>
      <c r="N394" s="117">
        <f>VLOOKUP($A394+ROUND((COLUMN()-2)/24,5),АТС!$A$41:$F$784,6)+'Иные услуги '!$C$5+'РСТ РСО-А'!$L$6+'РСТ РСО-А'!$G$9</f>
        <v>4502.0389999999998</v>
      </c>
      <c r="O394" s="117">
        <f>VLOOKUP($A394+ROUND((COLUMN()-2)/24,5),АТС!$A$41:$F$784,6)+'Иные услуги '!$C$5+'РСТ РСО-А'!$L$6+'РСТ РСО-А'!$G$9</f>
        <v>4502.0289999999995</v>
      </c>
      <c r="P394" s="117">
        <f>VLOOKUP($A394+ROUND((COLUMN()-2)/24,5),АТС!$A$41:$F$784,6)+'Иные услуги '!$C$5+'РСТ РСО-А'!$L$6+'РСТ РСО-А'!$G$9</f>
        <v>4502.0189999999993</v>
      </c>
      <c r="Q394" s="117">
        <f>VLOOKUP($A394+ROUND((COLUMN()-2)/24,5),АТС!$A$41:$F$784,6)+'Иные услуги '!$C$5+'РСТ РСО-А'!$L$6+'РСТ РСО-А'!$G$9</f>
        <v>4501.9589999999998</v>
      </c>
      <c r="R394" s="117">
        <f>VLOOKUP($A394+ROUND((COLUMN()-2)/24,5),АТС!$A$41:$F$784,6)+'Иные услуги '!$C$5+'РСТ РСО-А'!$L$6+'РСТ РСО-А'!$G$9</f>
        <v>4502.009</v>
      </c>
      <c r="S394" s="117">
        <f>VLOOKUP($A394+ROUND((COLUMN()-2)/24,5),АТС!$A$41:$F$784,6)+'Иные услуги '!$C$5+'РСТ РСО-А'!$L$6+'РСТ РСО-А'!$G$9</f>
        <v>4501.9489999999996</v>
      </c>
      <c r="T394" s="117">
        <f>VLOOKUP($A394+ROUND((COLUMN()-2)/24,5),АТС!$A$41:$F$784,6)+'Иные услуги '!$C$5+'РСТ РСО-А'!$L$6+'РСТ РСО-А'!$G$9</f>
        <v>4501.7689999999993</v>
      </c>
      <c r="U394" s="117">
        <f>VLOOKUP($A394+ROUND((COLUMN()-2)/24,5),АТС!$A$41:$F$784,6)+'Иные услуги '!$C$5+'РСТ РСО-А'!$L$6+'РСТ РСО-А'!$G$9</f>
        <v>4501.8589999999995</v>
      </c>
      <c r="V394" s="117">
        <f>VLOOKUP($A394+ROUND((COLUMN()-2)/24,5),АТС!$A$41:$F$784,6)+'Иные услуги '!$C$5+'РСТ РСО-А'!$L$6+'РСТ РСО-А'!$G$9</f>
        <v>4501.3689999999997</v>
      </c>
      <c r="W394" s="117">
        <f>VLOOKUP($A394+ROUND((COLUMN()-2)/24,5),АТС!$A$41:$F$784,6)+'Иные услуги '!$C$5+'РСТ РСО-А'!$L$6+'РСТ РСО-А'!$G$9</f>
        <v>4501.2089999999998</v>
      </c>
      <c r="X394" s="117">
        <f>VLOOKUP($A394+ROUND((COLUMN()-2)/24,5),АТС!$A$41:$F$784,6)+'Иные услуги '!$C$5+'РСТ РСО-А'!$L$6+'РСТ РСО-А'!$G$9</f>
        <v>4500.7089999999998</v>
      </c>
      <c r="Y394" s="117">
        <f>VLOOKUP($A394+ROUND((COLUMN()-2)/24,5),АТС!$A$41:$F$784,6)+'Иные услуги '!$C$5+'РСТ РСО-А'!$L$6+'РСТ РСО-А'!$G$9</f>
        <v>4499.6489999999994</v>
      </c>
    </row>
    <row r="395" spans="1:25" x14ac:dyDescent="0.2">
      <c r="A395" s="66">
        <f t="shared" si="14"/>
        <v>43621</v>
      </c>
      <c r="B395" s="117">
        <f>VLOOKUP($A395+ROUND((COLUMN()-2)/24,5),АТС!$A$41:$F$784,6)+'Иные услуги '!$C$5+'РСТ РСО-А'!$L$6+'РСТ РСО-А'!$G$9</f>
        <v>4501.4889999999996</v>
      </c>
      <c r="C395" s="117">
        <f>VLOOKUP($A395+ROUND((COLUMN()-2)/24,5),АТС!$A$41:$F$784,6)+'Иные услуги '!$C$5+'РСТ РСО-А'!$L$6+'РСТ РСО-А'!$G$9</f>
        <v>4501.4589999999998</v>
      </c>
      <c r="D395" s="117">
        <f>VLOOKUP($A395+ROUND((COLUMN()-2)/24,5),АТС!$A$41:$F$784,6)+'Иные услуги '!$C$5+'РСТ РСО-А'!$L$6+'РСТ РСО-А'!$G$9</f>
        <v>4501.3789999999999</v>
      </c>
      <c r="E395" s="117">
        <f>VLOOKUP($A395+ROUND((COLUMN()-2)/24,5),АТС!$A$41:$F$784,6)+'Иные услуги '!$C$5+'РСТ РСО-А'!$L$6+'РСТ РСО-А'!$G$9</f>
        <v>4501.3490000000002</v>
      </c>
      <c r="F395" s="117">
        <f>VLOOKUP($A395+ROUND((COLUMN()-2)/24,5),АТС!$A$41:$F$784,6)+'Иные услуги '!$C$5+'РСТ РСО-А'!$L$6+'РСТ РСО-А'!$G$9</f>
        <v>4501.2290000000003</v>
      </c>
      <c r="G395" s="117">
        <f>VLOOKUP($A395+ROUND((COLUMN()-2)/24,5),АТС!$A$41:$F$784,6)+'Иные услуги '!$C$5+'РСТ РСО-А'!$L$6+'РСТ РСО-А'!$G$9</f>
        <v>4502.9889999999996</v>
      </c>
      <c r="H395" s="117">
        <f>VLOOKUP($A395+ROUND((COLUMN()-2)/24,5),АТС!$A$41:$F$784,6)+'Иные услуги '!$C$5+'РСТ РСО-А'!$L$6+'РСТ РСО-А'!$G$9</f>
        <v>4500.5289999999995</v>
      </c>
      <c r="I395" s="117">
        <f>VLOOKUP($A395+ROUND((COLUMN()-2)/24,5),АТС!$A$41:$F$784,6)+'Иные услуги '!$C$5+'РСТ РСО-А'!$L$6+'РСТ РСО-А'!$G$9</f>
        <v>4500.9889999999996</v>
      </c>
      <c r="J395" s="117">
        <f>VLOOKUP($A395+ROUND((COLUMN()-2)/24,5),АТС!$A$41:$F$784,6)+'Иные услуги '!$C$5+'РСТ РСО-А'!$L$6+'РСТ РСО-А'!$G$9</f>
        <v>4501.759</v>
      </c>
      <c r="K395" s="117">
        <f>VLOOKUP($A395+ROUND((COLUMN()-2)/24,5),АТС!$A$41:$F$784,6)+'Иные услуги '!$C$5+'РСТ РСО-А'!$L$6+'РСТ РСО-А'!$G$9</f>
        <v>4501.8789999999999</v>
      </c>
      <c r="L395" s="117">
        <f>VLOOKUP($A395+ROUND((COLUMN()-2)/24,5),АТС!$A$41:$F$784,6)+'Иные услуги '!$C$5+'РСТ РСО-А'!$L$6+'РСТ РСО-А'!$G$9</f>
        <v>4501.9690000000001</v>
      </c>
      <c r="M395" s="117">
        <f>VLOOKUP($A395+ROUND((COLUMN()-2)/24,5),АТС!$A$41:$F$784,6)+'Иные услуги '!$C$5+'РСТ РСО-А'!$L$6+'РСТ РСО-А'!$G$9</f>
        <v>4501.9589999999998</v>
      </c>
      <c r="N395" s="117">
        <f>VLOOKUP($A395+ROUND((COLUMN()-2)/24,5),АТС!$A$41:$F$784,6)+'Иные услуги '!$C$5+'РСТ РСО-А'!$L$6+'РСТ РСО-А'!$G$9</f>
        <v>4501.9489999999996</v>
      </c>
      <c r="O395" s="117">
        <f>VLOOKUP($A395+ROUND((COLUMN()-2)/24,5),АТС!$A$41:$F$784,6)+'Иные услуги '!$C$5+'РСТ РСО-А'!$L$6+'РСТ РСО-А'!$G$9</f>
        <v>4501.9589999999998</v>
      </c>
      <c r="P395" s="117">
        <f>VLOOKUP($A395+ROUND((COLUMN()-2)/24,5),АТС!$A$41:$F$784,6)+'Иные услуги '!$C$5+'РСТ РСО-А'!$L$6+'РСТ РСО-А'!$G$9</f>
        <v>4501.9889999999996</v>
      </c>
      <c r="Q395" s="117">
        <f>VLOOKUP($A395+ROUND((COLUMN()-2)/24,5),АТС!$A$41:$F$784,6)+'Иные услуги '!$C$5+'РСТ РСО-А'!$L$6+'РСТ РСО-А'!$G$9</f>
        <v>4501.9889999999996</v>
      </c>
      <c r="R395" s="117">
        <f>VLOOKUP($A395+ROUND((COLUMN()-2)/24,5),АТС!$A$41:$F$784,6)+'Иные услуги '!$C$5+'РСТ РСО-А'!$L$6+'РСТ РСО-А'!$G$9</f>
        <v>4501.9589999999998</v>
      </c>
      <c r="S395" s="117">
        <f>VLOOKUP($A395+ROUND((COLUMN()-2)/24,5),АТС!$A$41:$F$784,6)+'Иные услуги '!$C$5+'РСТ РСО-А'!$L$6+'РСТ РСО-А'!$G$9</f>
        <v>4501.9489999999996</v>
      </c>
      <c r="T395" s="117">
        <f>VLOOKUP($A395+ROUND((COLUMN()-2)/24,5),АТС!$A$41:$F$784,6)+'Иные услуги '!$C$5+'РСТ РСО-А'!$L$6+'РСТ РСО-А'!$G$9</f>
        <v>4501.8689999999997</v>
      </c>
      <c r="U395" s="117">
        <f>VLOOKUP($A395+ROUND((COLUMN()-2)/24,5),АТС!$A$41:$F$784,6)+'Иные услуги '!$C$5+'РСТ РСО-А'!$L$6+'РСТ РСО-А'!$G$9</f>
        <v>4501.9089999999997</v>
      </c>
      <c r="V395" s="117">
        <f>VLOOKUP($A395+ROUND((COLUMN()-2)/24,5),АТС!$A$41:$F$784,6)+'Иные услуги '!$C$5+'РСТ РСО-А'!$L$6+'РСТ РСО-А'!$G$9</f>
        <v>4501.4189999999999</v>
      </c>
      <c r="W395" s="117">
        <f>VLOOKUP($A395+ROUND((COLUMN()-2)/24,5),АТС!$A$41:$F$784,6)+'Иные услуги '!$C$5+'РСТ РСО-А'!$L$6+'РСТ РСО-А'!$G$9</f>
        <v>4501.2489999999998</v>
      </c>
      <c r="X395" s="117">
        <f>VLOOKUP($A395+ROUND((COLUMN()-2)/24,5),АТС!$A$41:$F$784,6)+'Иные услуги '!$C$5+'РСТ РСО-А'!$L$6+'РСТ РСО-А'!$G$9</f>
        <v>4500.7089999999998</v>
      </c>
      <c r="Y395" s="117">
        <f>VLOOKUP($A395+ROUND((COLUMN()-2)/24,5),АТС!$A$41:$F$784,6)+'Иные услуги '!$C$5+'РСТ РСО-А'!$L$6+'РСТ РСО-А'!$G$9</f>
        <v>4500.0389999999998</v>
      </c>
    </row>
    <row r="396" spans="1:25" x14ac:dyDescent="0.2">
      <c r="A396" s="66">
        <f t="shared" si="14"/>
        <v>43622</v>
      </c>
      <c r="B396" s="117">
        <f>VLOOKUP($A396+ROUND((COLUMN()-2)/24,5),АТС!$A$41:$F$784,6)+'Иные услуги '!$C$5+'РСТ РСО-А'!$L$6+'РСТ РСО-А'!$G$9</f>
        <v>4501.7389999999996</v>
      </c>
      <c r="C396" s="117">
        <f>VLOOKUP($A396+ROUND((COLUMN()-2)/24,5),АТС!$A$41:$F$784,6)+'Иные услуги '!$C$5+'РСТ РСО-А'!$L$6+'РСТ РСО-А'!$G$9</f>
        <v>4501.6489999999994</v>
      </c>
      <c r="D396" s="117">
        <f>VLOOKUP($A396+ROUND((COLUMN()-2)/24,5),АТС!$A$41:$F$784,6)+'Иные услуги '!$C$5+'РСТ РСО-А'!$L$6+'РСТ РСО-А'!$G$9</f>
        <v>4501.6989999999996</v>
      </c>
      <c r="E396" s="117">
        <f>VLOOKUP($A396+ROUND((COLUMN()-2)/24,5),АТС!$A$41:$F$784,6)+'Иные услуги '!$C$5+'РСТ РСО-А'!$L$6+'РСТ РСО-А'!$G$9</f>
        <v>4501.7290000000003</v>
      </c>
      <c r="F396" s="117">
        <f>VLOOKUP($A396+ROUND((COLUMN()-2)/24,5),АТС!$A$41:$F$784,6)+'Иные услуги '!$C$5+'РСТ РСО-А'!$L$6+'РСТ РСО-А'!$G$9</f>
        <v>4501.5789999999997</v>
      </c>
      <c r="G396" s="117">
        <f>VLOOKUP($A396+ROUND((COLUMN()-2)/24,5),АТС!$A$41:$F$784,6)+'Иные услуги '!$C$5+'РСТ РСО-А'!$L$6+'РСТ РСО-А'!$G$9</f>
        <v>4502.9889999999996</v>
      </c>
      <c r="H396" s="117">
        <f>VLOOKUP($A396+ROUND((COLUMN()-2)/24,5),АТС!$A$41:$F$784,6)+'Иные услуги '!$C$5+'РСТ РСО-А'!$L$6+'РСТ РСО-А'!$G$9</f>
        <v>4502.9790000000003</v>
      </c>
      <c r="I396" s="117">
        <f>VLOOKUP($A396+ROUND((COLUMN()-2)/24,5),АТС!$A$41:$F$784,6)+'Иные услуги '!$C$5+'РСТ РСО-А'!$L$6+'РСТ РСО-А'!$G$9</f>
        <v>4501.6589999999997</v>
      </c>
      <c r="J396" s="117">
        <f>VLOOKUP($A396+ROUND((COLUMN()-2)/24,5),АТС!$A$41:$F$784,6)+'Иные услуги '!$C$5+'РСТ РСО-А'!$L$6+'РСТ РСО-А'!$G$9</f>
        <v>4501.9790000000003</v>
      </c>
      <c r="K396" s="117">
        <f>VLOOKUP($A396+ROUND((COLUMN()-2)/24,5),АТС!$A$41:$F$784,6)+'Иные услуги '!$C$5+'РСТ РСО-А'!$L$6+'РСТ РСО-А'!$G$9</f>
        <v>4502.0990000000002</v>
      </c>
      <c r="L396" s="117">
        <f>VLOOKUP($A396+ROUND((COLUMN()-2)/24,5),АТС!$A$41:$F$784,6)+'Иные услуги '!$C$5+'РСТ РСО-А'!$L$6+'РСТ РСО-А'!$G$9</f>
        <v>4502.1790000000001</v>
      </c>
      <c r="M396" s="117">
        <f>VLOOKUP($A396+ROUND((COLUMN()-2)/24,5),АТС!$A$41:$F$784,6)+'Иные услуги '!$C$5+'РСТ РСО-А'!$L$6+'РСТ РСО-А'!$G$9</f>
        <v>4502.1589999999997</v>
      </c>
      <c r="N396" s="117">
        <f>VLOOKUP($A396+ROUND((COLUMN()-2)/24,5),АТС!$A$41:$F$784,6)+'Иные услуги '!$C$5+'РСТ РСО-А'!$L$6+'РСТ РСО-А'!$G$9</f>
        <v>4502.1489999999994</v>
      </c>
      <c r="O396" s="117">
        <f>VLOOKUP($A396+ROUND((COLUMN()-2)/24,5),АТС!$A$41:$F$784,6)+'Иные услуги '!$C$5+'РСТ РСО-А'!$L$6+'РСТ РСО-А'!$G$9</f>
        <v>4502.1390000000001</v>
      </c>
      <c r="P396" s="117">
        <f>VLOOKUP($A396+ROUND((COLUMN()-2)/24,5),АТС!$A$41:$F$784,6)+'Иные услуги '!$C$5+'РСТ РСО-А'!$L$6+'РСТ РСО-А'!$G$9</f>
        <v>4502.0889999999999</v>
      </c>
      <c r="Q396" s="117">
        <f>VLOOKUP($A396+ROUND((COLUMN()-2)/24,5),АТС!$A$41:$F$784,6)+'Иные услуги '!$C$5+'РСТ РСО-А'!$L$6+'РСТ РСО-А'!$G$9</f>
        <v>4502.1589999999997</v>
      </c>
      <c r="R396" s="117">
        <f>VLOOKUP($A396+ROUND((COLUMN()-2)/24,5),АТС!$A$41:$F$784,6)+'Иные услуги '!$C$5+'РСТ РСО-А'!$L$6+'РСТ РСО-А'!$G$9</f>
        <v>4502.1689999999999</v>
      </c>
      <c r="S396" s="117">
        <f>VLOOKUP($A396+ROUND((COLUMN()-2)/24,5),АТС!$A$41:$F$784,6)+'Иные услуги '!$C$5+'РСТ РСО-А'!$L$6+'РСТ РСО-А'!$G$9</f>
        <v>4502.2290000000003</v>
      </c>
      <c r="T396" s="117">
        <f>VLOOKUP($A396+ROUND((COLUMN()-2)/24,5),АТС!$A$41:$F$784,6)+'Иные услуги '!$C$5+'РСТ РСО-А'!$L$6+'РСТ РСО-А'!$G$9</f>
        <v>4502.2190000000001</v>
      </c>
      <c r="U396" s="117">
        <f>VLOOKUP($A396+ROUND((COLUMN()-2)/24,5),АТС!$A$41:$F$784,6)+'Иные услуги '!$C$5+'РСТ РСО-А'!$L$6+'РСТ РСО-А'!$G$9</f>
        <v>4502.1689999999999</v>
      </c>
      <c r="V396" s="117">
        <f>VLOOKUP($A396+ROUND((COLUMN()-2)/24,5),АТС!$A$41:$F$784,6)+'Иные услуги '!$C$5+'РСТ РСО-А'!$L$6+'РСТ РСО-А'!$G$9</f>
        <v>4501.6790000000001</v>
      </c>
      <c r="W396" s="117">
        <f>VLOOKUP($A396+ROUND((COLUMN()-2)/24,5),АТС!$A$41:$F$784,6)+'Иные услуги '!$C$5+'РСТ РСО-А'!$L$6+'РСТ РСО-А'!$G$9</f>
        <v>4501.6189999999997</v>
      </c>
      <c r="X396" s="117">
        <f>VLOOKUP($A396+ROUND((COLUMN()-2)/24,5),АТС!$A$41:$F$784,6)+'Иные услуги '!$C$5+'РСТ РСО-А'!$L$6+'РСТ РСО-А'!$G$9</f>
        <v>4501.1689999999999</v>
      </c>
      <c r="Y396" s="117">
        <f>VLOOKUP($A396+ROUND((COLUMN()-2)/24,5),АТС!$A$41:$F$784,6)+'Иные услуги '!$C$5+'РСТ РСО-А'!$L$6+'РСТ РСО-А'!$G$9</f>
        <v>4500.7889999999998</v>
      </c>
    </row>
    <row r="397" spans="1:25" x14ac:dyDescent="0.2">
      <c r="A397" s="66">
        <f t="shared" si="14"/>
        <v>43623</v>
      </c>
      <c r="B397" s="117">
        <f>VLOOKUP($A397+ROUND((COLUMN()-2)/24,5),АТС!$A$41:$F$784,6)+'Иные услуги '!$C$5+'РСТ РСО-А'!$L$6+'РСТ РСО-А'!$G$9</f>
        <v>4502.1589999999997</v>
      </c>
      <c r="C397" s="117">
        <f>VLOOKUP($A397+ROUND((COLUMN()-2)/24,5),АТС!$A$41:$F$784,6)+'Иные услуги '!$C$5+'РСТ РСО-А'!$L$6+'РСТ РСО-А'!$G$9</f>
        <v>4501.8989999999994</v>
      </c>
      <c r="D397" s="117">
        <f>VLOOKUP($A397+ROUND((COLUMN()-2)/24,5),АТС!$A$41:$F$784,6)+'Иные услуги '!$C$5+'РСТ РСО-А'!$L$6+'РСТ РСО-А'!$G$9</f>
        <v>4501.9790000000003</v>
      </c>
      <c r="E397" s="117">
        <f>VLOOKUP($A397+ROUND((COLUMN()-2)/24,5),АТС!$A$41:$F$784,6)+'Иные услуги '!$C$5+'РСТ РСО-А'!$L$6+'РСТ РСО-А'!$G$9</f>
        <v>4502.049</v>
      </c>
      <c r="F397" s="117">
        <f>VLOOKUP($A397+ROUND((COLUMN()-2)/24,5),АТС!$A$41:$F$784,6)+'Иные услуги '!$C$5+'РСТ РСО-А'!$L$6+'РСТ РСО-А'!$G$9</f>
        <v>4501.9089999999997</v>
      </c>
      <c r="G397" s="117">
        <f>VLOOKUP($A397+ROUND((COLUMN()-2)/24,5),АТС!$A$41:$F$784,6)+'Иные услуги '!$C$5+'РСТ РСО-А'!$L$6+'РСТ РСО-А'!$G$9</f>
        <v>4501.8689999999997</v>
      </c>
      <c r="H397" s="117">
        <f>VLOOKUP($A397+ROUND((COLUMN()-2)/24,5),АТС!$A$41:$F$784,6)+'Иные услуги '!$C$5+'РСТ РСО-А'!$L$6+'РСТ РСО-А'!$G$9</f>
        <v>4501.4189999999999</v>
      </c>
      <c r="I397" s="117">
        <f>VLOOKUP($A397+ROUND((COLUMN()-2)/24,5),АТС!$A$41:$F$784,6)+'Иные услуги '!$C$5+'РСТ РСО-А'!$L$6+'РСТ РСО-А'!$G$9</f>
        <v>4501.4889999999996</v>
      </c>
      <c r="J397" s="117">
        <f>VLOOKUP($A397+ROUND((COLUMN()-2)/24,5),АТС!$A$41:$F$784,6)+'Иные услуги '!$C$5+'РСТ РСО-А'!$L$6+'РСТ РСО-А'!$G$9</f>
        <v>4502.0689999999995</v>
      </c>
      <c r="K397" s="117">
        <f>VLOOKUP($A397+ROUND((COLUMN()-2)/24,5),АТС!$A$41:$F$784,6)+'Иные услуги '!$C$5+'РСТ РСО-А'!$L$6+'РСТ РСО-А'!$G$9</f>
        <v>4502.259</v>
      </c>
      <c r="L397" s="117">
        <f>VLOOKUP($A397+ROUND((COLUMN()-2)/24,5),АТС!$A$41:$F$784,6)+'Иные услуги '!$C$5+'РСТ РСО-А'!$L$6+'РСТ РСО-А'!$G$9</f>
        <v>4502.3189999999995</v>
      </c>
      <c r="M397" s="117">
        <f>VLOOKUP($A397+ROUND((COLUMN()-2)/24,5),АТС!$A$41:$F$784,6)+'Иные услуги '!$C$5+'РСТ РСО-А'!$L$6+'РСТ РСО-А'!$G$9</f>
        <v>4502.3090000000002</v>
      </c>
      <c r="N397" s="117">
        <f>VLOOKUP($A397+ROUND((COLUMN()-2)/24,5),АТС!$A$41:$F$784,6)+'Иные услуги '!$C$5+'РСТ РСО-А'!$L$6+'РСТ РСО-А'!$G$9</f>
        <v>4502.3389999999999</v>
      </c>
      <c r="O397" s="117">
        <f>VLOOKUP($A397+ROUND((COLUMN()-2)/24,5),АТС!$A$41:$F$784,6)+'Иные услуги '!$C$5+'РСТ РСО-А'!$L$6+'РСТ РСО-А'!$G$9</f>
        <v>4502.3289999999997</v>
      </c>
      <c r="P397" s="117">
        <f>VLOOKUP($A397+ROUND((COLUMN()-2)/24,5),АТС!$A$41:$F$784,6)+'Иные услуги '!$C$5+'РСТ РСО-А'!$L$6+'РСТ РСО-А'!$G$9</f>
        <v>4502.3090000000002</v>
      </c>
      <c r="Q397" s="117">
        <f>VLOOKUP($A397+ROUND((COLUMN()-2)/24,5),АТС!$A$41:$F$784,6)+'Иные услуги '!$C$5+'РСТ РСО-А'!$L$6+'РСТ РСО-А'!$G$9</f>
        <v>4502.3289999999997</v>
      </c>
      <c r="R397" s="117">
        <f>VLOOKUP($A397+ROUND((COLUMN()-2)/24,5),АТС!$A$41:$F$784,6)+'Иные услуги '!$C$5+'РСТ РСО-А'!$L$6+'РСТ РСО-А'!$G$9</f>
        <v>4502.2389999999996</v>
      </c>
      <c r="S397" s="117">
        <f>VLOOKUP($A397+ROUND((COLUMN()-2)/24,5),АТС!$A$41:$F$784,6)+'Иные услуги '!$C$5+'РСТ РСО-А'!$L$6+'РСТ РСО-А'!$G$9</f>
        <v>4502.2290000000003</v>
      </c>
      <c r="T397" s="117">
        <f>VLOOKUP($A397+ROUND((COLUMN()-2)/24,5),АТС!$A$41:$F$784,6)+'Иные услуги '!$C$5+'РСТ РСО-А'!$L$6+'РСТ РСО-А'!$G$9</f>
        <v>4502.1689999999999</v>
      </c>
      <c r="U397" s="117">
        <f>VLOOKUP($A397+ROUND((COLUMN()-2)/24,5),АТС!$A$41:$F$784,6)+'Иные услуги '!$C$5+'РСТ РСО-А'!$L$6+'РСТ РСО-А'!$G$9</f>
        <v>4502.259</v>
      </c>
      <c r="V397" s="117">
        <f>VLOOKUP($A397+ROUND((COLUMN()-2)/24,5),АТС!$A$41:$F$784,6)+'Иные услуги '!$C$5+'РСТ РСО-А'!$L$6+'РСТ РСО-А'!$G$9</f>
        <v>4501.9189999999999</v>
      </c>
      <c r="W397" s="117">
        <f>VLOOKUP($A397+ROUND((COLUMN()-2)/24,5),АТС!$A$41:$F$784,6)+'Иные услуги '!$C$5+'РСТ РСО-А'!$L$6+'РСТ РСО-А'!$G$9</f>
        <v>4501.6989999999996</v>
      </c>
      <c r="X397" s="117">
        <f>VLOOKUP($A397+ROUND((COLUMN()-2)/24,5),АТС!$A$41:$F$784,6)+'Иные услуги '!$C$5+'РСТ РСО-А'!$L$6+'РСТ РСО-А'!$G$9</f>
        <v>4501.0689999999995</v>
      </c>
      <c r="Y397" s="117">
        <f>VLOOKUP($A397+ROUND((COLUMN()-2)/24,5),АТС!$A$41:$F$784,6)+'Иные услуги '!$C$5+'РСТ РСО-А'!$L$6+'РСТ РСО-А'!$G$9</f>
        <v>4499.2689999999993</v>
      </c>
    </row>
    <row r="398" spans="1:25" x14ac:dyDescent="0.2">
      <c r="A398" s="66">
        <f t="shared" si="14"/>
        <v>43624</v>
      </c>
      <c r="B398" s="117">
        <f>VLOOKUP($A398+ROUND((COLUMN()-2)/24,5),АТС!$A$41:$F$784,6)+'Иные услуги '!$C$5+'РСТ РСО-А'!$L$6+'РСТ РСО-А'!$G$9</f>
        <v>4501.4189999999999</v>
      </c>
      <c r="C398" s="117">
        <f>VLOOKUP($A398+ROUND((COLUMN()-2)/24,5),АТС!$A$41:$F$784,6)+'Иные услуги '!$C$5+'РСТ РСО-А'!$L$6+'РСТ РСО-А'!$G$9</f>
        <v>4501.759</v>
      </c>
      <c r="D398" s="117">
        <f>VLOOKUP($A398+ROUND((COLUMN()-2)/24,5),АТС!$A$41:$F$784,6)+'Иные услуги '!$C$5+'РСТ РСО-А'!$L$6+'РСТ РСО-А'!$G$9</f>
        <v>4501.8289999999997</v>
      </c>
      <c r="E398" s="117">
        <f>VLOOKUP($A398+ROUND((COLUMN()-2)/24,5),АТС!$A$41:$F$784,6)+'Иные услуги '!$C$5+'РСТ РСО-А'!$L$6+'РСТ РСО-А'!$G$9</f>
        <v>4501.759</v>
      </c>
      <c r="F398" s="117">
        <f>VLOOKUP($A398+ROUND((COLUMN()-2)/24,5),АТС!$A$41:$F$784,6)+'Иные услуги '!$C$5+'РСТ РСО-А'!$L$6+'РСТ РСО-А'!$G$9</f>
        <v>4501.7489999999998</v>
      </c>
      <c r="G398" s="117">
        <f>VLOOKUP($A398+ROUND((COLUMN()-2)/24,5),АТС!$A$41:$F$784,6)+'Иные услуги '!$C$5+'РСТ РСО-А'!$L$6+'РСТ РСО-А'!$G$9</f>
        <v>4501.759</v>
      </c>
      <c r="H398" s="117">
        <f>VLOOKUP($A398+ROUND((COLUMN()-2)/24,5),АТС!$A$41:$F$784,6)+'Иные услуги '!$C$5+'РСТ РСО-А'!$L$6+'РСТ РСО-А'!$G$9</f>
        <v>4500.8490000000002</v>
      </c>
      <c r="I398" s="117">
        <f>VLOOKUP($A398+ROUND((COLUMN()-2)/24,5),АТС!$A$41:$F$784,6)+'Иные услуги '!$C$5+'РСТ РСО-А'!$L$6+'РСТ РСО-А'!$G$9</f>
        <v>4501.3989999999994</v>
      </c>
      <c r="J398" s="117">
        <f>VLOOKUP($A398+ROUND((COLUMN()-2)/24,5),АТС!$A$41:$F$784,6)+'Иные услуги '!$C$5+'РСТ РСО-А'!$L$6+'РСТ РСО-А'!$G$9</f>
        <v>4502.0689999999995</v>
      </c>
      <c r="K398" s="117">
        <f>VLOOKUP($A398+ROUND((COLUMN()-2)/24,5),АТС!$A$41:$F$784,6)+'Иные услуги '!$C$5+'РСТ РСО-А'!$L$6+'РСТ РСО-А'!$G$9</f>
        <v>4502.1889999999994</v>
      </c>
      <c r="L398" s="117">
        <f>VLOOKUP($A398+ROUND((COLUMN()-2)/24,5),АТС!$A$41:$F$784,6)+'Иные услуги '!$C$5+'РСТ РСО-А'!$L$6+'РСТ РСО-А'!$G$9</f>
        <v>4502.2389999999996</v>
      </c>
      <c r="M398" s="117">
        <f>VLOOKUP($A398+ROUND((COLUMN()-2)/24,5),АТС!$A$41:$F$784,6)+'Иные услуги '!$C$5+'РСТ РСО-А'!$L$6+'РСТ РСО-А'!$G$9</f>
        <v>4502.259</v>
      </c>
      <c r="N398" s="117">
        <f>VLOOKUP($A398+ROUND((COLUMN()-2)/24,5),АТС!$A$41:$F$784,6)+'Иные услуги '!$C$5+'РСТ РСО-А'!$L$6+'РСТ РСО-А'!$G$9</f>
        <v>4502.2290000000003</v>
      </c>
      <c r="O398" s="117">
        <f>VLOOKUP($A398+ROUND((COLUMN()-2)/24,5),АТС!$A$41:$F$784,6)+'Иные услуги '!$C$5+'РСТ РСО-А'!$L$6+'РСТ РСО-А'!$G$9</f>
        <v>4502.1989999999996</v>
      </c>
      <c r="P398" s="117">
        <f>VLOOKUP($A398+ROUND((COLUMN()-2)/24,5),АТС!$A$41:$F$784,6)+'Иные услуги '!$C$5+'РСТ РСО-А'!$L$6+'РСТ РСО-А'!$G$9</f>
        <v>4502.2290000000003</v>
      </c>
      <c r="Q398" s="117">
        <f>VLOOKUP($A398+ROUND((COLUMN()-2)/24,5),АТС!$A$41:$F$784,6)+'Иные услуги '!$C$5+'РСТ РСО-А'!$L$6+'РСТ РСО-А'!$G$9</f>
        <v>4502.2389999999996</v>
      </c>
      <c r="R398" s="117">
        <f>VLOOKUP($A398+ROUND((COLUMN()-2)/24,5),АТС!$A$41:$F$784,6)+'Иные услуги '!$C$5+'РСТ РСО-А'!$L$6+'РСТ РСО-А'!$G$9</f>
        <v>4502.2489999999998</v>
      </c>
      <c r="S398" s="117">
        <f>VLOOKUP($A398+ROUND((COLUMN()-2)/24,5),АТС!$A$41:$F$784,6)+'Иные услуги '!$C$5+'РСТ РСО-А'!$L$6+'РСТ РСО-А'!$G$9</f>
        <v>4502.1989999999996</v>
      </c>
      <c r="T398" s="117">
        <f>VLOOKUP($A398+ROUND((COLUMN()-2)/24,5),АТС!$A$41:$F$784,6)+'Иные услуги '!$C$5+'РСТ РСО-А'!$L$6+'РСТ РСО-А'!$G$9</f>
        <v>4502.2089999999998</v>
      </c>
      <c r="U398" s="117">
        <f>VLOOKUP($A398+ROUND((COLUMN()-2)/24,5),АТС!$A$41:$F$784,6)+'Иные услуги '!$C$5+'РСТ РСО-А'!$L$6+'РСТ РСО-А'!$G$9</f>
        <v>4502.259</v>
      </c>
      <c r="V398" s="117">
        <f>VLOOKUP($A398+ROUND((COLUMN()-2)/24,5),АТС!$A$41:$F$784,6)+'Иные услуги '!$C$5+'РСТ РСО-А'!$L$6+'РСТ РСО-А'!$G$9</f>
        <v>4501.9389999999994</v>
      </c>
      <c r="W398" s="117">
        <f>VLOOKUP($A398+ROUND((COLUMN()-2)/24,5),АТС!$A$41:$F$784,6)+'Иные услуги '!$C$5+'РСТ РСО-А'!$L$6+'РСТ РСО-А'!$G$9</f>
        <v>4501.8289999999997</v>
      </c>
      <c r="X398" s="117">
        <f>VLOOKUP($A398+ROUND((COLUMN()-2)/24,5),АТС!$A$41:$F$784,6)+'Иные услуги '!$C$5+'РСТ РСО-А'!$L$6+'РСТ РСО-А'!$G$9</f>
        <v>4501.1589999999997</v>
      </c>
      <c r="Y398" s="117">
        <f>VLOOKUP($A398+ROUND((COLUMN()-2)/24,5),АТС!$A$41:$F$784,6)+'Иные услуги '!$C$5+'РСТ РСО-А'!$L$6+'РСТ РСО-А'!$G$9</f>
        <v>4500.1089999999995</v>
      </c>
    </row>
    <row r="399" spans="1:25" x14ac:dyDescent="0.2">
      <c r="A399" s="66">
        <f t="shared" si="14"/>
        <v>43625</v>
      </c>
      <c r="B399" s="117">
        <f>VLOOKUP($A399+ROUND((COLUMN()-2)/24,5),АТС!$A$41:$F$784,6)+'Иные услуги '!$C$5+'РСТ РСО-А'!$L$6+'РСТ РСО-А'!$G$9</f>
        <v>4501.6989999999996</v>
      </c>
      <c r="C399" s="117">
        <f>VLOOKUP($A399+ROUND((COLUMN()-2)/24,5),АТС!$A$41:$F$784,6)+'Иные услуги '!$C$5+'РСТ РСО-А'!$L$6+'РСТ РСО-А'!$G$9</f>
        <v>4501.7089999999998</v>
      </c>
      <c r="D399" s="117">
        <f>VLOOKUP($A399+ROUND((COLUMN()-2)/24,5),АТС!$A$41:$F$784,6)+'Иные услуги '!$C$5+'РСТ РСО-А'!$L$6+'РСТ РСО-А'!$G$9</f>
        <v>4501.6689999999999</v>
      </c>
      <c r="E399" s="117">
        <f>VLOOKUP($A399+ROUND((COLUMN()-2)/24,5),АТС!$A$41:$F$784,6)+'Иные услуги '!$C$5+'РСТ РСО-А'!$L$6+'РСТ РСО-А'!$G$9</f>
        <v>4501.6989999999996</v>
      </c>
      <c r="F399" s="117">
        <f>VLOOKUP($A399+ROUND((COLUMN()-2)/24,5),АТС!$A$41:$F$784,6)+'Иные услуги '!$C$5+'РСТ РСО-А'!$L$6+'РСТ РСО-А'!$G$9</f>
        <v>4501.5789999999997</v>
      </c>
      <c r="G399" s="117">
        <f>VLOOKUP($A399+ROUND((COLUMN()-2)/24,5),АТС!$A$41:$F$784,6)+'Иные услуги '!$C$5+'РСТ РСО-А'!$L$6+'РСТ РСО-А'!$G$9</f>
        <v>4502.8589999999995</v>
      </c>
      <c r="H399" s="117">
        <f>VLOOKUP($A399+ROUND((COLUMN()-2)/24,5),АТС!$A$41:$F$784,6)+'Иные услуги '!$C$5+'РСТ РСО-А'!$L$6+'РСТ РСО-А'!$G$9</f>
        <v>4501.0590000000002</v>
      </c>
      <c r="I399" s="117">
        <f>VLOOKUP($A399+ROUND((COLUMN()-2)/24,5),АТС!$A$41:$F$784,6)+'Иные услуги '!$C$5+'РСТ РСО-А'!$L$6+'РСТ РСО-А'!$G$9</f>
        <v>4501.6989999999996</v>
      </c>
      <c r="J399" s="117">
        <f>VLOOKUP($A399+ROUND((COLUMN()-2)/24,5),АТС!$A$41:$F$784,6)+'Иные услуги '!$C$5+'РСТ РСО-А'!$L$6+'РСТ РСО-А'!$G$9</f>
        <v>4502.2290000000003</v>
      </c>
      <c r="K399" s="117">
        <f>VLOOKUP($A399+ROUND((COLUMN()-2)/24,5),АТС!$A$41:$F$784,6)+'Иные услуги '!$C$5+'РСТ РСО-А'!$L$6+'РСТ РСО-А'!$G$9</f>
        <v>4502.2089999999998</v>
      </c>
      <c r="L399" s="117">
        <f>VLOOKUP($A399+ROUND((COLUMN()-2)/24,5),АТС!$A$41:$F$784,6)+'Иные услуги '!$C$5+'РСТ РСО-А'!$L$6+'РСТ РСО-А'!$G$9</f>
        <v>4502.2089999999998</v>
      </c>
      <c r="M399" s="117">
        <f>VLOOKUP($A399+ROUND((COLUMN()-2)/24,5),АТС!$A$41:$F$784,6)+'Иные услуги '!$C$5+'РСТ РСО-А'!$L$6+'РСТ РСО-А'!$G$9</f>
        <v>4502.2489999999998</v>
      </c>
      <c r="N399" s="117">
        <f>VLOOKUP($A399+ROUND((COLUMN()-2)/24,5),АТС!$A$41:$F$784,6)+'Иные услуги '!$C$5+'РСТ РСО-А'!$L$6+'РСТ РСО-А'!$G$9</f>
        <v>4502.2389999999996</v>
      </c>
      <c r="O399" s="117">
        <f>VLOOKUP($A399+ROUND((COLUMN()-2)/24,5),АТС!$A$41:$F$784,6)+'Иные услуги '!$C$5+'РСТ РСО-А'!$L$6+'РСТ РСО-А'!$G$9</f>
        <v>4502.1189999999997</v>
      </c>
      <c r="P399" s="117">
        <f>VLOOKUP($A399+ROUND((COLUMN()-2)/24,5),АТС!$A$41:$F$784,6)+'Иные услуги '!$C$5+'РСТ РСО-А'!$L$6+'РСТ РСО-А'!$G$9</f>
        <v>4502.1489999999994</v>
      </c>
      <c r="Q399" s="117">
        <f>VLOOKUP($A399+ROUND((COLUMN()-2)/24,5),АТС!$A$41:$F$784,6)+'Иные услуги '!$C$5+'РСТ РСО-А'!$L$6+'РСТ РСО-А'!$G$9</f>
        <v>4502.1589999999997</v>
      </c>
      <c r="R399" s="117">
        <f>VLOOKUP($A399+ROUND((COLUMN()-2)/24,5),АТС!$A$41:$F$784,6)+'Иные услуги '!$C$5+'РСТ РСО-А'!$L$6+'РСТ РСО-А'!$G$9</f>
        <v>4502.2489999999998</v>
      </c>
      <c r="S399" s="117">
        <f>VLOOKUP($A399+ROUND((COLUMN()-2)/24,5),АТС!$A$41:$F$784,6)+'Иные услуги '!$C$5+'РСТ РСО-А'!$L$6+'РСТ РСО-А'!$G$9</f>
        <v>4502.1790000000001</v>
      </c>
      <c r="T399" s="117">
        <f>VLOOKUP($A399+ROUND((COLUMN()-2)/24,5),АТС!$A$41:$F$784,6)+'Иные услуги '!$C$5+'РСТ РСО-А'!$L$6+'РСТ РСО-А'!$G$9</f>
        <v>4502.1189999999997</v>
      </c>
      <c r="U399" s="117">
        <f>VLOOKUP($A399+ROUND((COLUMN()-2)/24,5),АТС!$A$41:$F$784,6)+'Иные услуги '!$C$5+'РСТ РСО-А'!$L$6+'РСТ РСО-А'!$G$9</f>
        <v>4502.2389999999996</v>
      </c>
      <c r="V399" s="117">
        <f>VLOOKUP($A399+ROUND((COLUMN()-2)/24,5),АТС!$A$41:$F$784,6)+'Иные услуги '!$C$5+'РСТ РСО-А'!$L$6+'РСТ РСО-А'!$G$9</f>
        <v>4502.0389999999998</v>
      </c>
      <c r="W399" s="117">
        <f>VLOOKUP($A399+ROUND((COLUMN()-2)/24,5),АТС!$A$41:$F$784,6)+'Иные услуги '!$C$5+'РСТ РСО-А'!$L$6+'РСТ РСО-А'!$G$9</f>
        <v>4501.9790000000003</v>
      </c>
      <c r="X399" s="117">
        <f>VLOOKUP($A399+ROUND((COLUMN()-2)/24,5),АТС!$A$41:$F$784,6)+'Иные услуги '!$C$5+'РСТ РСО-А'!$L$6+'РСТ РСО-А'!$G$9</f>
        <v>4501.5389999999998</v>
      </c>
      <c r="Y399" s="117">
        <f>VLOOKUP($A399+ROUND((COLUMN()-2)/24,5),АТС!$A$41:$F$784,6)+'Иные услуги '!$C$5+'РСТ РСО-А'!$L$6+'РСТ РСО-А'!$G$9</f>
        <v>4500.7290000000003</v>
      </c>
    </row>
    <row r="400" spans="1:25" x14ac:dyDescent="0.2">
      <c r="A400" s="66">
        <f t="shared" si="14"/>
        <v>43626</v>
      </c>
      <c r="B400" s="117">
        <f>VLOOKUP($A400+ROUND((COLUMN()-2)/24,5),АТС!$A$41:$F$784,6)+'Иные услуги '!$C$5+'РСТ РСО-А'!$L$6+'РСТ РСО-А'!$G$9</f>
        <v>4502.1390000000001</v>
      </c>
      <c r="C400" s="117">
        <f>VLOOKUP($A400+ROUND((COLUMN()-2)/24,5),АТС!$A$41:$F$784,6)+'Иные услуги '!$C$5+'РСТ РСО-А'!$L$6+'РСТ РСО-А'!$G$9</f>
        <v>4502.1489999999994</v>
      </c>
      <c r="D400" s="117">
        <f>VLOOKUP($A400+ROUND((COLUMN()-2)/24,5),АТС!$A$41:$F$784,6)+'Иные услуги '!$C$5+'РСТ РСО-А'!$L$6+'РСТ РСО-А'!$G$9</f>
        <v>4502.1689999999999</v>
      </c>
      <c r="E400" s="117">
        <f>VLOOKUP($A400+ROUND((COLUMN()-2)/24,5),АТС!$A$41:$F$784,6)+'Иные услуги '!$C$5+'РСТ РСО-А'!$L$6+'РСТ РСО-А'!$G$9</f>
        <v>4502.1589999999997</v>
      </c>
      <c r="F400" s="117">
        <f>VLOOKUP($A400+ROUND((COLUMN()-2)/24,5),АТС!$A$41:$F$784,6)+'Иные услуги '!$C$5+'РСТ РСО-А'!$L$6+'РСТ РСО-А'!$G$9</f>
        <v>4502.0689999999995</v>
      </c>
      <c r="G400" s="117">
        <f>VLOOKUP($A400+ROUND((COLUMN()-2)/24,5),АТС!$A$41:$F$784,6)+'Иные услуги '!$C$5+'РСТ РСО-А'!$L$6+'РСТ РСО-А'!$G$9</f>
        <v>4501.8789999999999</v>
      </c>
      <c r="H400" s="117">
        <f>VLOOKUP($A400+ROUND((COLUMN()-2)/24,5),АТС!$A$41:$F$784,6)+'Иные услуги '!$C$5+'РСТ РСО-А'!$L$6+'РСТ РСО-А'!$G$9</f>
        <v>4501.4589999999998</v>
      </c>
      <c r="I400" s="117">
        <f>VLOOKUP($A400+ROUND((COLUMN()-2)/24,5),АТС!$A$41:$F$784,6)+'Иные услуги '!$C$5+'РСТ РСО-А'!$L$6+'РСТ РСО-А'!$G$9</f>
        <v>4501.4790000000003</v>
      </c>
      <c r="J400" s="117">
        <f>VLOOKUP($A400+ROUND((COLUMN()-2)/24,5),АТС!$A$41:$F$784,6)+'Иные услуги '!$C$5+'РСТ РСО-А'!$L$6+'РСТ РСО-А'!$G$9</f>
        <v>4502.049</v>
      </c>
      <c r="K400" s="117">
        <f>VLOOKUP($A400+ROUND((COLUMN()-2)/24,5),АТС!$A$41:$F$784,6)+'Иные услуги '!$C$5+'РСТ РСО-А'!$L$6+'РСТ РСО-А'!$G$9</f>
        <v>4502.1189999999997</v>
      </c>
      <c r="L400" s="117">
        <f>VLOOKUP($A400+ROUND((COLUMN()-2)/24,5),АТС!$A$41:$F$784,6)+'Иные услуги '!$C$5+'РСТ РСО-А'!$L$6+'РСТ РСО-А'!$G$9</f>
        <v>4502.1889999999994</v>
      </c>
      <c r="M400" s="117">
        <f>VLOOKUP($A400+ROUND((COLUMN()-2)/24,5),АТС!$A$41:$F$784,6)+'Иные услуги '!$C$5+'РСТ РСО-А'!$L$6+'РСТ РСО-А'!$G$9</f>
        <v>4502.1790000000001</v>
      </c>
      <c r="N400" s="117">
        <f>VLOOKUP($A400+ROUND((COLUMN()-2)/24,5),АТС!$A$41:$F$784,6)+'Иные услуги '!$C$5+'РСТ РСО-А'!$L$6+'РСТ РСО-А'!$G$9</f>
        <v>4502.2190000000001</v>
      </c>
      <c r="O400" s="117">
        <f>VLOOKUP($A400+ROUND((COLUMN()-2)/24,5),АТС!$A$41:$F$784,6)+'Иные услуги '!$C$5+'РСТ РСО-А'!$L$6+'РСТ РСО-А'!$G$9</f>
        <v>4502.1390000000001</v>
      </c>
      <c r="P400" s="117">
        <f>VLOOKUP($A400+ROUND((COLUMN()-2)/24,5),АТС!$A$41:$F$784,6)+'Иные услуги '!$C$5+'РСТ РСО-А'!$L$6+'РСТ РСО-А'!$G$9</f>
        <v>4502.0990000000002</v>
      </c>
      <c r="Q400" s="117">
        <f>VLOOKUP($A400+ROUND((COLUMN()-2)/24,5),АТС!$A$41:$F$784,6)+'Иные услуги '!$C$5+'РСТ РСО-А'!$L$6+'РСТ РСО-А'!$G$9</f>
        <v>4502.1089999999995</v>
      </c>
      <c r="R400" s="117">
        <f>VLOOKUP($A400+ROUND((COLUMN()-2)/24,5),АТС!$A$41:$F$784,6)+'Иные услуги '!$C$5+'РСТ РСО-А'!$L$6+'РСТ РСО-А'!$G$9</f>
        <v>4502.1390000000001</v>
      </c>
      <c r="S400" s="117">
        <f>VLOOKUP($A400+ROUND((COLUMN()-2)/24,5),АТС!$A$41:$F$784,6)+'Иные услуги '!$C$5+'РСТ РСО-А'!$L$6+'РСТ РСО-А'!$G$9</f>
        <v>4502.2489999999998</v>
      </c>
      <c r="T400" s="117">
        <f>VLOOKUP($A400+ROUND((COLUMN()-2)/24,5),АТС!$A$41:$F$784,6)+'Иные услуги '!$C$5+'РСТ РСО-А'!$L$6+'РСТ РСО-А'!$G$9</f>
        <v>4502.2190000000001</v>
      </c>
      <c r="U400" s="117">
        <f>VLOOKUP($A400+ROUND((COLUMN()-2)/24,5),АТС!$A$41:$F$784,6)+'Иные услуги '!$C$5+'РСТ РСО-А'!$L$6+'РСТ РСО-А'!$G$9</f>
        <v>4502.2689999999993</v>
      </c>
      <c r="V400" s="117">
        <f>VLOOKUP($A400+ROUND((COLUMN()-2)/24,5),АТС!$A$41:$F$784,6)+'Иные услуги '!$C$5+'РСТ РСО-А'!$L$6+'РСТ РСО-А'!$G$9</f>
        <v>4502.0789999999997</v>
      </c>
      <c r="W400" s="117">
        <f>VLOOKUP($A400+ROUND((COLUMN()-2)/24,5),АТС!$A$41:$F$784,6)+'Иные услуги '!$C$5+'РСТ РСО-А'!$L$6+'РСТ РСО-А'!$G$9</f>
        <v>4501.9089999999997</v>
      </c>
      <c r="X400" s="117">
        <f>VLOOKUP($A400+ROUND((COLUMN()-2)/24,5),АТС!$A$41:$F$784,6)+'Иные услуги '!$C$5+'РСТ РСО-А'!$L$6+'РСТ РСО-А'!$G$9</f>
        <v>4501.5889999999999</v>
      </c>
      <c r="Y400" s="117">
        <f>VLOOKUP($A400+ROUND((COLUMN()-2)/24,5),АТС!$A$41:$F$784,6)+'Иные услуги '!$C$5+'РСТ РСО-А'!$L$6+'РСТ РСО-А'!$G$9</f>
        <v>4501.1289999999999</v>
      </c>
    </row>
    <row r="401" spans="1:25" x14ac:dyDescent="0.2">
      <c r="A401" s="66">
        <f t="shared" si="14"/>
        <v>43627</v>
      </c>
      <c r="B401" s="117">
        <f>VLOOKUP($A401+ROUND((COLUMN()-2)/24,5),АТС!$A$41:$F$784,6)+'Иные услуги '!$C$5+'РСТ РСО-А'!$L$6+'РСТ РСО-А'!$G$9</f>
        <v>4502.2689999999993</v>
      </c>
      <c r="C401" s="117">
        <f>VLOOKUP($A401+ROUND((COLUMN()-2)/24,5),АТС!$A$41:$F$784,6)+'Иные услуги '!$C$5+'РСТ РСО-А'!$L$6+'РСТ РСО-А'!$G$9</f>
        <v>4502.1589999999997</v>
      </c>
      <c r="D401" s="117">
        <f>VLOOKUP($A401+ROUND((COLUMN()-2)/24,5),АТС!$A$41:$F$784,6)+'Иные услуги '!$C$5+'РСТ РСО-А'!$L$6+'РСТ РСО-А'!$G$9</f>
        <v>4502.2389999999996</v>
      </c>
      <c r="E401" s="117">
        <f>VLOOKUP($A401+ROUND((COLUMN()-2)/24,5),АТС!$A$41:$F$784,6)+'Иные услуги '!$C$5+'РСТ РСО-А'!$L$6+'РСТ РСО-А'!$G$9</f>
        <v>4502.3090000000002</v>
      </c>
      <c r="F401" s="117">
        <f>VLOOKUP($A401+ROUND((COLUMN()-2)/24,5),АТС!$A$41:$F$784,6)+'Иные услуги '!$C$5+'РСТ РСО-А'!$L$6+'РСТ РСО-А'!$G$9</f>
        <v>4502.2190000000001</v>
      </c>
      <c r="G401" s="117">
        <f>VLOOKUP($A401+ROUND((COLUMN()-2)/24,5),АТС!$A$41:$F$784,6)+'Иные услуги '!$C$5+'РСТ РСО-А'!$L$6+'РСТ РСО-А'!$G$9</f>
        <v>4501.8389999999999</v>
      </c>
      <c r="H401" s="117">
        <f>VLOOKUP($A401+ROUND((COLUMN()-2)/24,5),АТС!$A$41:$F$784,6)+'Иные услуги '!$C$5+'РСТ РСО-А'!$L$6+'РСТ РСО-А'!$G$9</f>
        <v>4501.1689999999999</v>
      </c>
      <c r="I401" s="117">
        <f>VLOOKUP($A401+ROUND((COLUMN()-2)/24,5),АТС!$A$41:$F$784,6)+'Иные услуги '!$C$5+'РСТ РСО-А'!$L$6+'РСТ РСО-А'!$G$9</f>
        <v>4501.259</v>
      </c>
      <c r="J401" s="117">
        <f>VLOOKUP($A401+ROUND((COLUMN()-2)/24,5),АТС!$A$41:$F$784,6)+'Иные услуги '!$C$5+'РСТ РСО-А'!$L$6+'РСТ РСО-А'!$G$9</f>
        <v>4501.9690000000001</v>
      </c>
      <c r="K401" s="117">
        <f>VLOOKUP($A401+ROUND((COLUMN()-2)/24,5),АТС!$A$41:$F$784,6)+'Иные услуги '!$C$5+'РСТ РСО-А'!$L$6+'РСТ РСО-А'!$G$9</f>
        <v>4502.1189999999997</v>
      </c>
      <c r="L401" s="117">
        <f>VLOOKUP($A401+ROUND((COLUMN()-2)/24,5),АТС!$A$41:$F$784,6)+'Иные услуги '!$C$5+'РСТ РСО-А'!$L$6+'РСТ РСО-А'!$G$9</f>
        <v>4502.1689999999999</v>
      </c>
      <c r="M401" s="117">
        <f>VLOOKUP($A401+ROUND((COLUMN()-2)/24,5),АТС!$A$41:$F$784,6)+'Иные услуги '!$C$5+'РСТ РСО-А'!$L$6+'РСТ РСО-А'!$G$9</f>
        <v>4502.2089999999998</v>
      </c>
      <c r="N401" s="117">
        <f>VLOOKUP($A401+ROUND((COLUMN()-2)/24,5),АТС!$A$41:$F$784,6)+'Иные услуги '!$C$5+'РСТ РСО-А'!$L$6+'РСТ РСО-А'!$G$9</f>
        <v>4502.1289999999999</v>
      </c>
      <c r="O401" s="117">
        <f>VLOOKUP($A401+ROUND((COLUMN()-2)/24,5),АТС!$A$41:$F$784,6)+'Иные услуги '!$C$5+'РСТ РСО-А'!$L$6+'РСТ РСО-А'!$G$9</f>
        <v>4502.1189999999997</v>
      </c>
      <c r="P401" s="117">
        <f>VLOOKUP($A401+ROUND((COLUMN()-2)/24,5),АТС!$A$41:$F$784,6)+'Иные услуги '!$C$5+'РСТ РСО-А'!$L$6+'РСТ РСО-А'!$G$9</f>
        <v>4502.2290000000003</v>
      </c>
      <c r="Q401" s="117">
        <f>VLOOKUP($A401+ROUND((COLUMN()-2)/24,5),АТС!$A$41:$F$784,6)+'Иные услуги '!$C$5+'РСТ РСО-А'!$L$6+'РСТ РСО-А'!$G$9</f>
        <v>4502.2290000000003</v>
      </c>
      <c r="R401" s="117">
        <f>VLOOKUP($A401+ROUND((COLUMN()-2)/24,5),АТС!$A$41:$F$784,6)+'Иные услуги '!$C$5+'РСТ РСО-А'!$L$6+'РСТ РСО-А'!$G$9</f>
        <v>4502.2190000000001</v>
      </c>
      <c r="S401" s="117">
        <f>VLOOKUP($A401+ROUND((COLUMN()-2)/24,5),АТС!$A$41:$F$784,6)+'Иные услуги '!$C$5+'РСТ РСО-А'!$L$6+'РСТ РСО-А'!$G$9</f>
        <v>4502.1489999999994</v>
      </c>
      <c r="T401" s="117">
        <f>VLOOKUP($A401+ROUND((COLUMN()-2)/24,5),АТС!$A$41:$F$784,6)+'Иные услуги '!$C$5+'РСТ РСО-А'!$L$6+'РСТ РСО-А'!$G$9</f>
        <v>4502.0990000000002</v>
      </c>
      <c r="U401" s="117">
        <f>VLOOKUP($A401+ROUND((COLUMN()-2)/24,5),АТС!$A$41:$F$784,6)+'Иные услуги '!$C$5+'РСТ РСО-А'!$L$6+'РСТ РСО-А'!$G$9</f>
        <v>4502.1790000000001</v>
      </c>
      <c r="V401" s="117">
        <f>VLOOKUP($A401+ROUND((COLUMN()-2)/24,5),АТС!$A$41:$F$784,6)+'Иные услуги '!$C$5+'РСТ РСО-А'!$L$6+'РСТ РСО-А'!$G$9</f>
        <v>4501.9889999999996</v>
      </c>
      <c r="W401" s="117">
        <f>VLOOKUP($A401+ROUND((COLUMN()-2)/24,5),АТС!$A$41:$F$784,6)+'Иные услуги '!$C$5+'РСТ РСО-А'!$L$6+'РСТ РСО-А'!$G$9</f>
        <v>4501.7089999999998</v>
      </c>
      <c r="X401" s="117">
        <f>VLOOKUP($A401+ROUND((COLUMN()-2)/24,5),АТС!$A$41:$F$784,6)+'Иные услуги '!$C$5+'РСТ РСО-А'!$L$6+'РСТ РСО-А'!$G$9</f>
        <v>4501.5189999999993</v>
      </c>
      <c r="Y401" s="117">
        <f>VLOOKUP($A401+ROUND((COLUMN()-2)/24,5),АТС!$A$41:$F$784,6)+'Иные услуги '!$C$5+'РСТ РСО-А'!$L$6+'РСТ РСО-А'!$G$9</f>
        <v>4500.759</v>
      </c>
    </row>
    <row r="402" spans="1:25" x14ac:dyDescent="0.2">
      <c r="A402" s="66">
        <f t="shared" si="14"/>
        <v>43628</v>
      </c>
      <c r="B402" s="117">
        <f>VLOOKUP($A402+ROUND((COLUMN()-2)/24,5),АТС!$A$41:$F$784,6)+'Иные услуги '!$C$5+'РСТ РСО-А'!$L$6+'РСТ РСО-А'!$G$9</f>
        <v>4502.0990000000002</v>
      </c>
      <c r="C402" s="117">
        <f>VLOOKUP($A402+ROUND((COLUMN()-2)/24,5),АТС!$A$41:$F$784,6)+'Иные услуги '!$C$5+'РСТ РСО-А'!$L$6+'РСТ РСО-А'!$G$9</f>
        <v>4502.1089999999995</v>
      </c>
      <c r="D402" s="117">
        <f>VLOOKUP($A402+ROUND((COLUMN()-2)/24,5),АТС!$A$41:$F$784,6)+'Иные услуги '!$C$5+'РСТ РСО-А'!$L$6+'РСТ РСО-А'!$G$9</f>
        <v>4502.0789999999997</v>
      </c>
      <c r="E402" s="117">
        <f>VLOOKUP($A402+ROUND((COLUMN()-2)/24,5),АТС!$A$41:$F$784,6)+'Иные услуги '!$C$5+'РСТ РСО-А'!$L$6+'РСТ РСО-А'!$G$9</f>
        <v>4502.0590000000002</v>
      </c>
      <c r="F402" s="117">
        <f>VLOOKUP($A402+ROUND((COLUMN()-2)/24,5),АТС!$A$41:$F$784,6)+'Иные услуги '!$C$5+'РСТ РСО-А'!$L$6+'РСТ РСО-А'!$G$9</f>
        <v>4501.9389999999994</v>
      </c>
      <c r="G402" s="117">
        <f>VLOOKUP($A402+ROUND((COLUMN()-2)/24,5),АТС!$A$41:$F$784,6)+'Иные услуги '!$C$5+'РСТ РСО-А'!$L$6+'РСТ РСО-А'!$G$9</f>
        <v>4501.8789999999999</v>
      </c>
      <c r="H402" s="117">
        <f>VLOOKUP($A402+ROUND((COLUMN()-2)/24,5),АТС!$A$41:$F$784,6)+'Иные услуги '!$C$5+'РСТ РСО-А'!$L$6+'РСТ РСО-А'!$G$9</f>
        <v>4501.2190000000001</v>
      </c>
      <c r="I402" s="117">
        <f>VLOOKUP($A402+ROUND((COLUMN()-2)/24,5),АТС!$A$41:$F$784,6)+'Иные услуги '!$C$5+'РСТ РСО-А'!$L$6+'РСТ РСО-А'!$G$9</f>
        <v>4501.7089999999998</v>
      </c>
      <c r="J402" s="117">
        <f>VLOOKUP($A402+ROUND((COLUMN()-2)/24,5),АТС!$A$41:$F$784,6)+'Иные услуги '!$C$5+'РСТ РСО-А'!$L$6+'РСТ РСО-А'!$G$9</f>
        <v>4502.1689999999999</v>
      </c>
      <c r="K402" s="117">
        <f>VLOOKUP($A402+ROUND((COLUMN()-2)/24,5),АТС!$A$41:$F$784,6)+'Иные услуги '!$C$5+'РСТ РСО-А'!$L$6+'РСТ РСО-А'!$G$9</f>
        <v>4502.259</v>
      </c>
      <c r="L402" s="117">
        <f>VLOOKUP($A402+ROUND((COLUMN()-2)/24,5),АТС!$A$41:$F$784,6)+'Иные услуги '!$C$5+'РСТ РСО-А'!$L$6+'РСТ РСО-А'!$G$9</f>
        <v>4502.2489999999998</v>
      </c>
      <c r="M402" s="117">
        <f>VLOOKUP($A402+ROUND((COLUMN()-2)/24,5),АТС!$A$41:$F$784,6)+'Иные услуги '!$C$5+'РСТ РСО-А'!$L$6+'РСТ РСО-А'!$G$9</f>
        <v>4502.2489999999998</v>
      </c>
      <c r="N402" s="117">
        <f>VLOOKUP($A402+ROUND((COLUMN()-2)/24,5),АТС!$A$41:$F$784,6)+'Иные услуги '!$C$5+'РСТ РСО-А'!$L$6+'РСТ РСО-А'!$G$9</f>
        <v>4502.2489999999998</v>
      </c>
      <c r="O402" s="117">
        <f>VLOOKUP($A402+ROUND((COLUMN()-2)/24,5),АТС!$A$41:$F$784,6)+'Иные услуги '!$C$5+'РСТ РСО-А'!$L$6+'РСТ РСО-А'!$G$9</f>
        <v>4502.259</v>
      </c>
      <c r="P402" s="117">
        <f>VLOOKUP($A402+ROUND((COLUMN()-2)/24,5),АТС!$A$41:$F$784,6)+'Иные услуги '!$C$5+'РСТ РСО-А'!$L$6+'РСТ РСО-А'!$G$9</f>
        <v>4502.259</v>
      </c>
      <c r="Q402" s="117">
        <f>VLOOKUP($A402+ROUND((COLUMN()-2)/24,5),АТС!$A$41:$F$784,6)+'Иные услуги '!$C$5+'РСТ РСО-А'!$L$6+'РСТ РСО-А'!$G$9</f>
        <v>4502.2489999999998</v>
      </c>
      <c r="R402" s="117">
        <f>VLOOKUP($A402+ROUND((COLUMN()-2)/24,5),АТС!$A$41:$F$784,6)+'Иные услуги '!$C$5+'РСТ РСО-А'!$L$6+'РСТ РСО-А'!$G$9</f>
        <v>4502.2389999999996</v>
      </c>
      <c r="S402" s="117">
        <f>VLOOKUP($A402+ROUND((COLUMN()-2)/24,5),АТС!$A$41:$F$784,6)+'Иные услуги '!$C$5+'РСТ РСО-А'!$L$6+'РСТ РСО-А'!$G$9</f>
        <v>4502.1889999999994</v>
      </c>
      <c r="T402" s="117">
        <f>VLOOKUP($A402+ROUND((COLUMN()-2)/24,5),АТС!$A$41:$F$784,6)+'Иные услуги '!$C$5+'РСТ РСО-А'!$L$6+'РСТ РСО-А'!$G$9</f>
        <v>4502.1790000000001</v>
      </c>
      <c r="U402" s="117">
        <f>VLOOKUP($A402+ROUND((COLUMN()-2)/24,5),АТС!$A$41:$F$784,6)+'Иные услуги '!$C$5+'РСТ РСО-А'!$L$6+'РСТ РСО-А'!$G$9</f>
        <v>4502.2689999999993</v>
      </c>
      <c r="V402" s="117">
        <f>VLOOKUP($A402+ROUND((COLUMN()-2)/24,5),АТС!$A$41:$F$784,6)+'Иные услуги '!$C$5+'РСТ РСО-А'!$L$6+'РСТ РСО-А'!$G$9</f>
        <v>4502.0689999999995</v>
      </c>
      <c r="W402" s="117">
        <f>VLOOKUP($A402+ROUND((COLUMN()-2)/24,5),АТС!$A$41:$F$784,6)+'Иные услуги '!$C$5+'РСТ РСО-А'!$L$6+'РСТ РСО-А'!$G$9</f>
        <v>4501.8689999999997</v>
      </c>
      <c r="X402" s="117">
        <f>VLOOKUP($A402+ROUND((COLUMN()-2)/24,5),АТС!$A$41:$F$784,6)+'Иные услуги '!$C$5+'РСТ РСО-А'!$L$6+'РСТ РСО-А'!$G$9</f>
        <v>4501.5990000000002</v>
      </c>
      <c r="Y402" s="117">
        <f>VLOOKUP($A402+ROUND((COLUMN()-2)/24,5),АТС!$A$41:$F$784,6)+'Иные услуги '!$C$5+'РСТ РСО-А'!$L$6+'РСТ РСО-А'!$G$9</f>
        <v>4500.9389999999994</v>
      </c>
    </row>
    <row r="403" spans="1:25" x14ac:dyDescent="0.2">
      <c r="A403" s="66">
        <f t="shared" si="14"/>
        <v>43629</v>
      </c>
      <c r="B403" s="117">
        <f>VLOOKUP($A403+ROUND((COLUMN()-2)/24,5),АТС!$A$41:$F$784,6)+'Иные услуги '!$C$5+'РСТ РСО-А'!$L$6+'РСТ РСО-А'!$G$9</f>
        <v>4502.0289999999995</v>
      </c>
      <c r="C403" s="117">
        <f>VLOOKUP($A403+ROUND((COLUMN()-2)/24,5),АТС!$A$41:$F$784,6)+'Иные услуги '!$C$5+'РСТ РСО-А'!$L$6+'РСТ РСО-А'!$G$9</f>
        <v>4501.8689999999997</v>
      </c>
      <c r="D403" s="117">
        <f>VLOOKUP($A403+ROUND((COLUMN()-2)/24,5),АТС!$A$41:$F$784,6)+'Иные услуги '!$C$5+'РСТ РСО-А'!$L$6+'РСТ РСО-А'!$G$9</f>
        <v>4501.9489999999996</v>
      </c>
      <c r="E403" s="117">
        <f>VLOOKUP($A403+ROUND((COLUMN()-2)/24,5),АТС!$A$41:$F$784,6)+'Иные услуги '!$C$5+'РСТ РСО-А'!$L$6+'РСТ РСО-А'!$G$9</f>
        <v>4501.7789999999995</v>
      </c>
      <c r="F403" s="117">
        <f>VLOOKUP($A403+ROUND((COLUMN()-2)/24,5),АТС!$A$41:$F$784,6)+'Иные услуги '!$C$5+'РСТ РСО-А'!$L$6+'РСТ РСО-А'!$G$9</f>
        <v>4501.6589999999997</v>
      </c>
      <c r="G403" s="117">
        <f>VLOOKUP($A403+ROUND((COLUMN()-2)/24,5),АТС!$A$41:$F$784,6)+'Иные услуги '!$C$5+'РСТ РСО-А'!$L$6+'РСТ РСО-А'!$G$9</f>
        <v>4502.0189999999993</v>
      </c>
      <c r="H403" s="117">
        <f>VLOOKUP($A403+ROUND((COLUMN()-2)/24,5),АТС!$A$41:$F$784,6)+'Иные услуги '!$C$5+'РСТ РСО-А'!$L$6+'РСТ РСО-А'!$G$9</f>
        <v>4501.5789999999997</v>
      </c>
      <c r="I403" s="117">
        <f>VLOOKUP($A403+ROUND((COLUMN()-2)/24,5),АТС!$A$41:$F$784,6)+'Иные услуги '!$C$5+'РСТ РСО-А'!$L$6+'РСТ РСО-А'!$G$9</f>
        <v>4501.7089999999998</v>
      </c>
      <c r="J403" s="117">
        <f>VLOOKUP($A403+ROUND((COLUMN()-2)/24,5),АТС!$A$41:$F$784,6)+'Иные услуги '!$C$5+'РСТ РСО-А'!$L$6+'РСТ РСО-А'!$G$9</f>
        <v>4502.1790000000001</v>
      </c>
      <c r="K403" s="117">
        <f>VLOOKUP($A403+ROUND((COLUMN()-2)/24,5),АТС!$A$41:$F$784,6)+'Иные услуги '!$C$5+'РСТ РСО-А'!$L$6+'РСТ РСО-А'!$G$9</f>
        <v>4502.3689999999997</v>
      </c>
      <c r="L403" s="117">
        <f>VLOOKUP($A403+ROUND((COLUMN()-2)/24,5),АТС!$A$41:$F$784,6)+'Иные услуги '!$C$5+'РСТ РСО-А'!$L$6+'РСТ РСО-А'!$G$9</f>
        <v>4502.3689999999997</v>
      </c>
      <c r="M403" s="117">
        <f>VLOOKUP($A403+ROUND((COLUMN()-2)/24,5),АТС!$A$41:$F$784,6)+'Иные услуги '!$C$5+'РСТ РСО-А'!$L$6+'РСТ РСО-А'!$G$9</f>
        <v>4502.3989999999994</v>
      </c>
      <c r="N403" s="117">
        <f>VLOOKUP($A403+ROUND((COLUMN()-2)/24,5),АТС!$A$41:$F$784,6)+'Иные услуги '!$C$5+'РСТ РСО-А'!$L$6+'РСТ РСО-А'!$G$9</f>
        <v>4502.4189999999999</v>
      </c>
      <c r="O403" s="117">
        <f>VLOOKUP($A403+ROUND((COLUMN()-2)/24,5),АТС!$A$41:$F$784,6)+'Иные услуги '!$C$5+'РСТ РСО-А'!$L$6+'РСТ РСО-А'!$G$9</f>
        <v>4502.4089999999997</v>
      </c>
      <c r="P403" s="117">
        <f>VLOOKUP($A403+ROUND((COLUMN()-2)/24,5),АТС!$A$41:$F$784,6)+'Иные услуги '!$C$5+'РСТ РСО-А'!$L$6+'РСТ РСО-А'!$G$9</f>
        <v>4502.3890000000001</v>
      </c>
      <c r="Q403" s="117">
        <f>VLOOKUP($A403+ROUND((COLUMN()-2)/24,5),АТС!$A$41:$F$784,6)+'Иные услуги '!$C$5+'РСТ РСО-А'!$L$6+'РСТ РСО-А'!$G$9</f>
        <v>4502.3689999999997</v>
      </c>
      <c r="R403" s="117">
        <f>VLOOKUP($A403+ROUND((COLUMN()-2)/24,5),АТС!$A$41:$F$784,6)+'Иные услуги '!$C$5+'РСТ РСО-А'!$L$6+'РСТ РСО-А'!$G$9</f>
        <v>4502.3789999999999</v>
      </c>
      <c r="S403" s="117">
        <f>VLOOKUP($A403+ROUND((COLUMN()-2)/24,5),АТС!$A$41:$F$784,6)+'Иные услуги '!$C$5+'РСТ РСО-А'!$L$6+'РСТ РСО-А'!$G$9</f>
        <v>4502.3189999999995</v>
      </c>
      <c r="T403" s="117">
        <f>VLOOKUP($A403+ROUND((COLUMN()-2)/24,5),АТС!$A$41:$F$784,6)+'Иные услуги '!$C$5+'РСТ РСО-А'!$L$6+'РСТ РСО-А'!$G$9</f>
        <v>4502.3189999999995</v>
      </c>
      <c r="U403" s="117">
        <f>VLOOKUP($A403+ROUND((COLUMN()-2)/24,5),АТС!$A$41:$F$784,6)+'Иные услуги '!$C$5+'РСТ РСО-А'!$L$6+'РСТ РСО-А'!$G$9</f>
        <v>4502.3589999999995</v>
      </c>
      <c r="V403" s="117">
        <f>VLOOKUP($A403+ROUND((COLUMN()-2)/24,5),АТС!$A$41:$F$784,6)+'Иные услуги '!$C$5+'РСТ РСО-А'!$L$6+'РСТ РСО-А'!$G$9</f>
        <v>4502.1589999999997</v>
      </c>
      <c r="W403" s="117">
        <f>VLOOKUP($A403+ROUND((COLUMN()-2)/24,5),АТС!$A$41:$F$784,6)+'Иные услуги '!$C$5+'РСТ РСО-А'!$L$6+'РСТ РСО-А'!$G$9</f>
        <v>4502.1689999999999</v>
      </c>
      <c r="X403" s="117">
        <f>VLOOKUP($A403+ROUND((COLUMN()-2)/24,5),АТС!$A$41:$F$784,6)+'Иные услуги '!$C$5+'РСТ РСО-А'!$L$6+'РСТ РСО-А'!$G$9</f>
        <v>4501.9389999999994</v>
      </c>
      <c r="Y403" s="117">
        <f>VLOOKUP($A403+ROUND((COLUMN()-2)/24,5),АТС!$A$41:$F$784,6)+'Иные услуги '!$C$5+'РСТ РСО-А'!$L$6+'РСТ РСО-А'!$G$9</f>
        <v>4501.2089999999998</v>
      </c>
    </row>
    <row r="404" spans="1:25" x14ac:dyDescent="0.2">
      <c r="A404" s="66">
        <f t="shared" si="14"/>
        <v>43630</v>
      </c>
      <c r="B404" s="117">
        <f>VLOOKUP($A404+ROUND((COLUMN()-2)/24,5),АТС!$A$41:$F$784,6)+'Иные услуги '!$C$5+'РСТ РСО-А'!$L$6+'РСТ РСО-А'!$G$9</f>
        <v>4502.3389999999999</v>
      </c>
      <c r="C404" s="117">
        <f>VLOOKUP($A404+ROUND((COLUMN()-2)/24,5),АТС!$A$41:$F$784,6)+'Иные услуги '!$C$5+'РСТ РСО-А'!$L$6+'РСТ РСО-А'!$G$9</f>
        <v>4502.259</v>
      </c>
      <c r="D404" s="117">
        <f>VLOOKUP($A404+ROUND((COLUMN()-2)/24,5),АТС!$A$41:$F$784,6)+'Иные услуги '!$C$5+'РСТ РСО-А'!$L$6+'РСТ РСО-А'!$G$9</f>
        <v>4502.3189999999995</v>
      </c>
      <c r="E404" s="117">
        <f>VLOOKUP($A404+ROUND((COLUMN()-2)/24,5),АТС!$A$41:$F$784,6)+'Иные услуги '!$C$5+'РСТ РСО-А'!$L$6+'РСТ РСО-А'!$G$9</f>
        <v>4502.1790000000001</v>
      </c>
      <c r="F404" s="117">
        <f>VLOOKUP($A404+ROUND((COLUMN()-2)/24,5),АТС!$A$41:$F$784,6)+'Иные услуги '!$C$5+'РСТ РСО-А'!$L$6+'РСТ РСО-А'!$G$9</f>
        <v>4502.1489999999994</v>
      </c>
      <c r="G404" s="117">
        <f>VLOOKUP($A404+ROUND((COLUMN()-2)/24,5),АТС!$A$41:$F$784,6)+'Иные услуги '!$C$5+'РСТ РСО-А'!$L$6+'РСТ РСО-А'!$G$9</f>
        <v>4502.8789999999999</v>
      </c>
      <c r="H404" s="117">
        <f>VLOOKUP($A404+ROUND((COLUMN()-2)/24,5),АТС!$A$41:$F$784,6)+'Иные услуги '!$C$5+'РСТ РСО-А'!$L$6+'РСТ РСО-А'!$G$9</f>
        <v>4502.0990000000002</v>
      </c>
      <c r="I404" s="117">
        <f>VLOOKUP($A404+ROUND((COLUMN()-2)/24,5),АТС!$A$41:$F$784,6)+'Иные услуги '!$C$5+'РСТ РСО-А'!$L$6+'РСТ РСО-А'!$G$9</f>
        <v>4501.8890000000001</v>
      </c>
      <c r="J404" s="117">
        <f>VLOOKUP($A404+ROUND((COLUMN()-2)/24,5),АТС!$A$41:$F$784,6)+'Иные услуги '!$C$5+'РСТ РСО-А'!$L$6+'РСТ РСО-А'!$G$9</f>
        <v>4502.259</v>
      </c>
      <c r="K404" s="117">
        <f>VLOOKUP($A404+ROUND((COLUMN()-2)/24,5),АТС!$A$41:$F$784,6)+'Иные услуги '!$C$5+'РСТ РСО-А'!$L$6+'РСТ РСО-А'!$G$9</f>
        <v>4502.4089999999997</v>
      </c>
      <c r="L404" s="117">
        <f>VLOOKUP($A404+ROUND((COLUMN()-2)/24,5),АТС!$A$41:$F$784,6)+'Иные услуги '!$C$5+'РСТ РСО-А'!$L$6+'РСТ РСО-А'!$G$9</f>
        <v>4502.3989999999994</v>
      </c>
      <c r="M404" s="117">
        <f>VLOOKUP($A404+ROUND((COLUMN()-2)/24,5),АТС!$A$41:$F$784,6)+'Иные услуги '!$C$5+'РСТ РСО-А'!$L$6+'РСТ РСО-А'!$G$9</f>
        <v>4502.4389999999994</v>
      </c>
      <c r="N404" s="117">
        <f>VLOOKUP($A404+ROUND((COLUMN()-2)/24,5),АТС!$A$41:$F$784,6)+'Иные услуги '!$C$5+'РСТ РСО-А'!$L$6+'РСТ РСО-А'!$G$9</f>
        <v>4502.4389999999994</v>
      </c>
      <c r="O404" s="117">
        <f>VLOOKUP($A404+ROUND((COLUMN()-2)/24,5),АТС!$A$41:$F$784,6)+'Иные услуги '!$C$5+'РСТ РСО-А'!$L$6+'РСТ РСО-А'!$G$9</f>
        <v>4502.4489999999996</v>
      </c>
      <c r="P404" s="117">
        <f>VLOOKUP($A404+ROUND((COLUMN()-2)/24,5),АТС!$A$41:$F$784,6)+'Иные услуги '!$C$5+'РСТ РСО-А'!$L$6+'РСТ РСО-А'!$G$9</f>
        <v>4502.4089999999997</v>
      </c>
      <c r="Q404" s="117">
        <f>VLOOKUP($A404+ROUND((COLUMN()-2)/24,5),АТС!$A$41:$F$784,6)+'Иные услуги '!$C$5+'РСТ РСО-А'!$L$6+'РСТ РСО-А'!$G$9</f>
        <v>4502.3890000000001</v>
      </c>
      <c r="R404" s="117">
        <f>VLOOKUP($A404+ROUND((COLUMN()-2)/24,5),АТС!$A$41:$F$784,6)+'Иные услуги '!$C$5+'РСТ РСО-А'!$L$6+'РСТ РСО-А'!$G$9</f>
        <v>4502.3490000000002</v>
      </c>
      <c r="S404" s="117">
        <f>VLOOKUP($A404+ROUND((COLUMN()-2)/24,5),АТС!$A$41:$F$784,6)+'Иные услуги '!$C$5+'РСТ РСО-А'!$L$6+'РСТ РСО-А'!$G$9</f>
        <v>4502.299</v>
      </c>
      <c r="T404" s="117">
        <f>VLOOKUP($A404+ROUND((COLUMN()-2)/24,5),АТС!$A$41:$F$784,6)+'Иные услуги '!$C$5+'РСТ РСО-А'!$L$6+'РСТ РСО-А'!$G$9</f>
        <v>4502.259</v>
      </c>
      <c r="U404" s="117">
        <f>VLOOKUP($A404+ROUND((COLUMN()-2)/24,5),АТС!$A$41:$F$784,6)+'Иные услуги '!$C$5+'РСТ РСО-А'!$L$6+'РСТ РСО-А'!$G$9</f>
        <v>4502.3289999999997</v>
      </c>
      <c r="V404" s="117">
        <f>VLOOKUP($A404+ROUND((COLUMN()-2)/24,5),АТС!$A$41:$F$784,6)+'Иные услуги '!$C$5+'РСТ РСО-А'!$L$6+'РСТ РСО-А'!$G$9</f>
        <v>4502.1589999999997</v>
      </c>
      <c r="W404" s="117">
        <f>VLOOKUP($A404+ROUND((COLUMN()-2)/24,5),АТС!$A$41:$F$784,6)+'Иные услуги '!$C$5+'РСТ РСО-А'!$L$6+'РСТ РСО-А'!$G$9</f>
        <v>4502.1589999999997</v>
      </c>
      <c r="X404" s="117">
        <f>VLOOKUP($A404+ROUND((COLUMN()-2)/24,5),АТС!$A$41:$F$784,6)+'Иные услуги '!$C$5+'РСТ РСО-А'!$L$6+'РСТ РСО-А'!$G$9</f>
        <v>4501.8289999999997</v>
      </c>
      <c r="Y404" s="117">
        <f>VLOOKUP($A404+ROUND((COLUMN()-2)/24,5),АТС!$A$41:$F$784,6)+'Иные услуги '!$C$5+'РСТ РСО-А'!$L$6+'РСТ РСО-А'!$G$9</f>
        <v>4500.7389999999996</v>
      </c>
    </row>
    <row r="405" spans="1:25" x14ac:dyDescent="0.2">
      <c r="A405" s="66">
        <f t="shared" si="14"/>
        <v>43631</v>
      </c>
      <c r="B405" s="117">
        <f>VLOOKUP($A405+ROUND((COLUMN()-2)/24,5),АТС!$A$41:$F$784,6)+'Иные услуги '!$C$5+'РСТ РСО-А'!$L$6+'РСТ РСО-А'!$G$9</f>
        <v>4501.9089999999997</v>
      </c>
      <c r="C405" s="117">
        <f>VLOOKUP($A405+ROUND((COLUMN()-2)/24,5),АТС!$A$41:$F$784,6)+'Иные услуги '!$C$5+'РСТ РСО-А'!$L$6+'РСТ РСО-А'!$G$9</f>
        <v>4501.6989999999996</v>
      </c>
      <c r="D405" s="117">
        <f>VLOOKUP($A405+ROUND((COLUMN()-2)/24,5),АТС!$A$41:$F$784,6)+'Иные услуги '!$C$5+'РСТ РСО-А'!$L$6+'РСТ РСО-А'!$G$9</f>
        <v>4501.7789999999995</v>
      </c>
      <c r="E405" s="117">
        <f>VLOOKUP($A405+ROUND((COLUMN()-2)/24,5),АТС!$A$41:$F$784,6)+'Иные услуги '!$C$5+'РСТ РСО-А'!$L$6+'РСТ РСО-А'!$G$9</f>
        <v>4501.8389999999999</v>
      </c>
      <c r="F405" s="117">
        <f>VLOOKUP($A405+ROUND((COLUMN()-2)/24,5),АТС!$A$41:$F$784,6)+'Иные услуги '!$C$5+'РСТ РСО-А'!$L$6+'РСТ РСО-А'!$G$9</f>
        <v>4501.8890000000001</v>
      </c>
      <c r="G405" s="117">
        <f>VLOOKUP($A405+ROUND((COLUMN()-2)/24,5),АТС!$A$41:$F$784,6)+'Иные услуги '!$C$5+'РСТ РСО-А'!$L$6+'РСТ РСО-А'!$G$9</f>
        <v>4501.8789999999999</v>
      </c>
      <c r="H405" s="117">
        <f>VLOOKUP($A405+ROUND((COLUMN()-2)/24,5),АТС!$A$41:$F$784,6)+'Иные услуги '!$C$5+'РСТ РСО-А'!$L$6+'РСТ РСО-А'!$G$9</f>
        <v>4500.9889999999996</v>
      </c>
      <c r="I405" s="117">
        <f>VLOOKUP($A405+ROUND((COLUMN()-2)/24,5),АТС!$A$41:$F$784,6)+'Иные услуги '!$C$5+'РСТ РСО-А'!$L$6+'РСТ РСО-А'!$G$9</f>
        <v>4501.2889999999998</v>
      </c>
      <c r="J405" s="117">
        <f>VLOOKUP($A405+ROUND((COLUMN()-2)/24,5),АТС!$A$41:$F$784,6)+'Иные услуги '!$C$5+'РСТ РСО-А'!$L$6+'РСТ РСО-А'!$G$9</f>
        <v>4501.8490000000002</v>
      </c>
      <c r="K405" s="117">
        <f>VLOOKUP($A405+ROUND((COLUMN()-2)/24,5),АТС!$A$41:$F$784,6)+'Иные услуги '!$C$5+'РСТ РСО-А'!$L$6+'РСТ РСО-А'!$G$9</f>
        <v>4502.0990000000002</v>
      </c>
      <c r="L405" s="117">
        <f>VLOOKUP($A405+ROUND((COLUMN()-2)/24,5),АТС!$A$41:$F$784,6)+'Иные услуги '!$C$5+'РСТ РСО-А'!$L$6+'РСТ РСО-А'!$G$9</f>
        <v>4502.2389999999996</v>
      </c>
      <c r="M405" s="117">
        <f>VLOOKUP($A405+ROUND((COLUMN()-2)/24,5),АТС!$A$41:$F$784,6)+'Иные услуги '!$C$5+'РСТ РСО-А'!$L$6+'РСТ РСО-А'!$G$9</f>
        <v>4502.2789999999995</v>
      </c>
      <c r="N405" s="117">
        <f>VLOOKUP($A405+ROUND((COLUMN()-2)/24,5),АТС!$A$41:$F$784,6)+'Иные услуги '!$C$5+'РСТ РСО-А'!$L$6+'РСТ РСО-А'!$G$9</f>
        <v>4502.2789999999995</v>
      </c>
      <c r="O405" s="117">
        <f>VLOOKUP($A405+ROUND((COLUMN()-2)/24,5),АТС!$A$41:$F$784,6)+'Иные услуги '!$C$5+'РСТ РСО-А'!$L$6+'РСТ РСО-А'!$G$9</f>
        <v>4502.2689999999993</v>
      </c>
      <c r="P405" s="117">
        <f>VLOOKUP($A405+ROUND((COLUMN()-2)/24,5),АТС!$A$41:$F$784,6)+'Иные услуги '!$C$5+'РСТ РСО-А'!$L$6+'РСТ РСО-А'!$G$9</f>
        <v>4502.2489999999998</v>
      </c>
      <c r="Q405" s="117">
        <f>VLOOKUP($A405+ROUND((COLUMN()-2)/24,5),АТС!$A$41:$F$784,6)+'Иные услуги '!$C$5+'РСТ РСО-А'!$L$6+'РСТ РСО-А'!$G$9</f>
        <v>4502.2190000000001</v>
      </c>
      <c r="R405" s="117">
        <f>VLOOKUP($A405+ROUND((COLUMN()-2)/24,5),АТС!$A$41:$F$784,6)+'Иные услуги '!$C$5+'РСТ РСО-А'!$L$6+'РСТ РСО-А'!$G$9</f>
        <v>4502.1390000000001</v>
      </c>
      <c r="S405" s="117">
        <f>VLOOKUP($A405+ROUND((COLUMN()-2)/24,5),АТС!$A$41:$F$784,6)+'Иные услуги '!$C$5+'РСТ РСО-А'!$L$6+'РСТ РСО-А'!$G$9</f>
        <v>4502.1589999999997</v>
      </c>
      <c r="T405" s="117">
        <f>VLOOKUP($A405+ROUND((COLUMN()-2)/24,5),АТС!$A$41:$F$784,6)+'Иные услуги '!$C$5+'РСТ РСО-А'!$L$6+'РСТ РСО-А'!$G$9</f>
        <v>4502.1489999999994</v>
      </c>
      <c r="U405" s="117">
        <f>VLOOKUP($A405+ROUND((COLUMN()-2)/24,5),АТС!$A$41:$F$784,6)+'Иные услуги '!$C$5+'РСТ РСО-А'!$L$6+'РСТ РСО-А'!$G$9</f>
        <v>4502.1589999999997</v>
      </c>
      <c r="V405" s="117">
        <f>VLOOKUP($A405+ROUND((COLUMN()-2)/24,5),АТС!$A$41:$F$784,6)+'Иные услуги '!$C$5+'РСТ РСО-А'!$L$6+'РСТ РСО-А'!$G$9</f>
        <v>4501.8890000000001</v>
      </c>
      <c r="W405" s="117">
        <f>VLOOKUP($A405+ROUND((COLUMN()-2)/24,5),АТС!$A$41:$F$784,6)+'Иные услуги '!$C$5+'РСТ РСО-А'!$L$6+'РСТ РСО-А'!$G$9</f>
        <v>4501.8090000000002</v>
      </c>
      <c r="X405" s="117">
        <f>VLOOKUP($A405+ROUND((COLUMN()-2)/24,5),АТС!$A$41:$F$784,6)+'Иные услуги '!$C$5+'РСТ РСО-А'!$L$6+'РСТ РСО-А'!$G$9</f>
        <v>4501.1790000000001</v>
      </c>
      <c r="Y405" s="117">
        <f>VLOOKUP($A405+ROUND((COLUMN()-2)/24,5),АТС!$A$41:$F$784,6)+'Иные услуги '!$C$5+'РСТ РСО-А'!$L$6+'РСТ РСО-А'!$G$9</f>
        <v>4499.7389999999996</v>
      </c>
    </row>
    <row r="406" spans="1:25" x14ac:dyDescent="0.2">
      <c r="A406" s="66">
        <f t="shared" si="14"/>
        <v>43632</v>
      </c>
      <c r="B406" s="117">
        <f>VLOOKUP($A406+ROUND((COLUMN()-2)/24,5),АТС!$A$41:$F$784,6)+'Иные услуги '!$C$5+'РСТ РСО-А'!$L$6+'РСТ РСО-А'!$G$9</f>
        <v>4501.549</v>
      </c>
      <c r="C406" s="117">
        <f>VLOOKUP($A406+ROUND((COLUMN()-2)/24,5),АТС!$A$41:$F$784,6)+'Иные услуги '!$C$5+'РСТ РСО-А'!$L$6+'РСТ РСО-А'!$G$9</f>
        <v>4501.4989999999998</v>
      </c>
      <c r="D406" s="117">
        <f>VLOOKUP($A406+ROUND((COLUMN()-2)/24,5),АТС!$A$41:$F$784,6)+'Иные услуги '!$C$5+'РСТ РСО-А'!$L$6+'РСТ РСО-А'!$G$9</f>
        <v>4501.6889999999994</v>
      </c>
      <c r="E406" s="117">
        <f>VLOOKUP($A406+ROUND((COLUMN()-2)/24,5),АТС!$A$41:$F$784,6)+'Иные услуги '!$C$5+'РСТ РСО-А'!$L$6+'РСТ РСО-А'!$G$9</f>
        <v>4501.7489999999998</v>
      </c>
      <c r="F406" s="117">
        <f>VLOOKUP($A406+ROUND((COLUMN()-2)/24,5),АТС!$A$41:$F$784,6)+'Иные услуги '!$C$5+'РСТ РСО-А'!$L$6+'РСТ РСО-А'!$G$9</f>
        <v>4501.5590000000002</v>
      </c>
      <c r="G406" s="117">
        <f>VLOOKUP($A406+ROUND((COLUMN()-2)/24,5),АТС!$A$41:$F$784,6)+'Иные услуги '!$C$5+'РСТ РСО-А'!$L$6+'РСТ РСО-А'!$G$9</f>
        <v>4502.7889999999998</v>
      </c>
      <c r="H406" s="117">
        <f>VLOOKUP($A406+ROUND((COLUMN()-2)/24,5),АТС!$A$41:$F$784,6)+'Иные услуги '!$C$5+'РСТ РСО-А'!$L$6+'РСТ РСО-А'!$G$9</f>
        <v>4502.6790000000001</v>
      </c>
      <c r="I406" s="117">
        <f>VLOOKUP($A406+ROUND((COLUMN()-2)/24,5),АТС!$A$41:$F$784,6)+'Иные услуги '!$C$5+'РСТ РСО-А'!$L$6+'РСТ РСО-А'!$G$9</f>
        <v>4501.4589999999998</v>
      </c>
      <c r="J406" s="117">
        <f>VLOOKUP($A406+ROUND((COLUMN()-2)/24,5),АТС!$A$41:$F$784,6)+'Иные услуги '!$C$5+'РСТ РСО-А'!$L$6+'РСТ РСО-А'!$G$9</f>
        <v>4501.8689999999997</v>
      </c>
      <c r="K406" s="117">
        <f>VLOOKUP($A406+ROUND((COLUMN()-2)/24,5),АТС!$A$41:$F$784,6)+'Иные услуги '!$C$5+'РСТ РСО-А'!$L$6+'РСТ РСО-А'!$G$9</f>
        <v>4502.0590000000002</v>
      </c>
      <c r="L406" s="117">
        <f>VLOOKUP($A406+ROUND((COLUMN()-2)/24,5),АТС!$A$41:$F$784,6)+'Иные услуги '!$C$5+'РСТ РСО-А'!$L$6+'РСТ РСО-А'!$G$9</f>
        <v>4502.1589999999997</v>
      </c>
      <c r="M406" s="117">
        <f>VLOOKUP($A406+ROUND((COLUMN()-2)/24,5),АТС!$A$41:$F$784,6)+'Иные услуги '!$C$5+'РСТ РСО-А'!$L$6+'РСТ РСО-А'!$G$9</f>
        <v>4502.1889999999994</v>
      </c>
      <c r="N406" s="117">
        <f>VLOOKUP($A406+ROUND((COLUMN()-2)/24,5),АТС!$A$41:$F$784,6)+'Иные услуги '!$C$5+'РСТ РСО-А'!$L$6+'РСТ РСО-А'!$G$9</f>
        <v>4502.1889999999994</v>
      </c>
      <c r="O406" s="117">
        <f>VLOOKUP($A406+ROUND((COLUMN()-2)/24,5),АТС!$A$41:$F$784,6)+'Иные услуги '!$C$5+'РСТ РСО-А'!$L$6+'РСТ РСО-А'!$G$9</f>
        <v>4502.1790000000001</v>
      </c>
      <c r="P406" s="117">
        <f>VLOOKUP($A406+ROUND((COLUMN()-2)/24,5),АТС!$A$41:$F$784,6)+'Иные услуги '!$C$5+'РСТ РСО-А'!$L$6+'РСТ РСО-А'!$G$9</f>
        <v>4502.1790000000001</v>
      </c>
      <c r="Q406" s="117">
        <f>VLOOKUP($A406+ROUND((COLUMN()-2)/24,5),АТС!$A$41:$F$784,6)+'Иные услуги '!$C$5+'РСТ РСО-А'!$L$6+'РСТ РСО-А'!$G$9</f>
        <v>4502.1289999999999</v>
      </c>
      <c r="R406" s="117">
        <f>VLOOKUP($A406+ROUND((COLUMN()-2)/24,5),АТС!$A$41:$F$784,6)+'Иные услуги '!$C$5+'РСТ РСО-А'!$L$6+'РСТ РСО-А'!$G$9</f>
        <v>4502.0990000000002</v>
      </c>
      <c r="S406" s="117">
        <f>VLOOKUP($A406+ROUND((COLUMN()-2)/24,5),АТС!$A$41:$F$784,6)+'Иные услуги '!$C$5+'РСТ РСО-А'!$L$6+'РСТ РСО-А'!$G$9</f>
        <v>4502.1089999999995</v>
      </c>
      <c r="T406" s="117">
        <f>VLOOKUP($A406+ROUND((COLUMN()-2)/24,5),АТС!$A$41:$F$784,6)+'Иные услуги '!$C$5+'РСТ РСО-А'!$L$6+'РСТ РСО-А'!$G$9</f>
        <v>4502.1289999999999</v>
      </c>
      <c r="U406" s="117">
        <f>VLOOKUP($A406+ROUND((COLUMN()-2)/24,5),АТС!$A$41:$F$784,6)+'Иные услуги '!$C$5+'РСТ РСО-А'!$L$6+'РСТ РСО-А'!$G$9</f>
        <v>4502.1489999999994</v>
      </c>
      <c r="V406" s="117">
        <f>VLOOKUP($A406+ROUND((COLUMN()-2)/24,5),АТС!$A$41:$F$784,6)+'Иные услуги '!$C$5+'РСТ РСО-А'!$L$6+'РСТ РСО-А'!$G$9</f>
        <v>4501.7889999999998</v>
      </c>
      <c r="W406" s="117">
        <f>VLOOKUP($A406+ROUND((COLUMN()-2)/24,5),АТС!$A$41:$F$784,6)+'Иные услуги '!$C$5+'РСТ РСО-А'!$L$6+'РСТ РСО-А'!$G$9</f>
        <v>4501.7889999999998</v>
      </c>
      <c r="X406" s="117">
        <f>VLOOKUP($A406+ROUND((COLUMN()-2)/24,5),АТС!$A$41:$F$784,6)+'Иные услуги '!$C$5+'РСТ РСО-А'!$L$6+'РСТ РСО-А'!$G$9</f>
        <v>4501.1589999999997</v>
      </c>
      <c r="Y406" s="117">
        <f>VLOOKUP($A406+ROUND((COLUMN()-2)/24,5),АТС!$A$41:$F$784,6)+'Иные услуги '!$C$5+'РСТ РСО-А'!$L$6+'РСТ РСО-А'!$G$9</f>
        <v>4499.5689999999995</v>
      </c>
    </row>
    <row r="407" spans="1:25" x14ac:dyDescent="0.2">
      <c r="A407" s="66">
        <f t="shared" si="14"/>
        <v>43633</v>
      </c>
      <c r="B407" s="117">
        <f>VLOOKUP($A407+ROUND((COLUMN()-2)/24,5),АТС!$A$41:$F$784,6)+'Иные услуги '!$C$5+'РСТ РСО-А'!$L$6+'РСТ РСО-А'!$G$9</f>
        <v>4501.7089999999998</v>
      </c>
      <c r="C407" s="117">
        <f>VLOOKUP($A407+ROUND((COLUMN()-2)/24,5),АТС!$A$41:$F$784,6)+'Иные услуги '!$C$5+'РСТ РСО-А'!$L$6+'РСТ РСО-А'!$G$9</f>
        <v>4501.549</v>
      </c>
      <c r="D407" s="117">
        <f>VLOOKUP($A407+ROUND((COLUMN()-2)/24,5),АТС!$A$41:$F$784,6)+'Иные услуги '!$C$5+'РСТ РСО-А'!$L$6+'РСТ РСО-А'!$G$9</f>
        <v>4501.5889999999999</v>
      </c>
      <c r="E407" s="117">
        <f>VLOOKUP($A407+ROUND((COLUMN()-2)/24,5),АТС!$A$41:$F$784,6)+'Иные услуги '!$C$5+'РСТ РСО-А'!$L$6+'РСТ РСО-А'!$G$9</f>
        <v>4501.7489999999998</v>
      </c>
      <c r="F407" s="117">
        <f>VLOOKUP($A407+ROUND((COLUMN()-2)/24,5),АТС!$A$41:$F$784,6)+'Иные услуги '!$C$5+'РСТ РСО-А'!$L$6+'РСТ РСО-А'!$G$9</f>
        <v>4502.009</v>
      </c>
      <c r="G407" s="117">
        <f>VLOOKUP($A407+ROUND((COLUMN()-2)/24,5),АТС!$A$41:$F$784,6)+'Иные услуги '!$C$5+'РСТ РСО-А'!$L$6+'РСТ РСО-А'!$G$9</f>
        <v>4502.0189999999993</v>
      </c>
      <c r="H407" s="117">
        <f>VLOOKUP($A407+ROUND((COLUMN()-2)/24,5),АТС!$A$41:$F$784,6)+'Иные услуги '!$C$5+'РСТ РСО-А'!$L$6+'РСТ РСО-А'!$G$9</f>
        <v>4501.4489999999996</v>
      </c>
      <c r="I407" s="117">
        <f>VLOOKUP($A407+ROUND((COLUMN()-2)/24,5),АТС!$A$41:$F$784,6)+'Иные услуги '!$C$5+'РСТ РСО-А'!$L$6+'РСТ РСО-А'!$G$9</f>
        <v>4501.6889999999994</v>
      </c>
      <c r="J407" s="117">
        <f>VLOOKUP($A407+ROUND((COLUMN()-2)/24,5),АТС!$A$41:$F$784,6)+'Иные услуги '!$C$5+'РСТ РСО-А'!$L$6+'РСТ РСО-А'!$G$9</f>
        <v>4502.1289999999999</v>
      </c>
      <c r="K407" s="117">
        <f>VLOOKUP($A407+ROUND((COLUMN()-2)/24,5),АТС!$A$41:$F$784,6)+'Иные услуги '!$C$5+'РСТ РСО-А'!$L$6+'РСТ РСО-А'!$G$9</f>
        <v>4502.2889999999998</v>
      </c>
      <c r="L407" s="117">
        <f>VLOOKUP($A407+ROUND((COLUMN()-2)/24,5),АТС!$A$41:$F$784,6)+'Иные услуги '!$C$5+'РСТ РСО-А'!$L$6+'РСТ РСО-А'!$G$9</f>
        <v>4502.3890000000001</v>
      </c>
      <c r="M407" s="117">
        <f>VLOOKUP($A407+ROUND((COLUMN()-2)/24,5),АТС!$A$41:$F$784,6)+'Иные услуги '!$C$5+'РСТ РСО-А'!$L$6+'РСТ РСО-А'!$G$9</f>
        <v>4502.3989999999994</v>
      </c>
      <c r="N407" s="117">
        <f>VLOOKUP($A407+ROUND((COLUMN()-2)/24,5),АТС!$A$41:$F$784,6)+'Иные услуги '!$C$5+'РСТ РСО-А'!$L$6+'РСТ РСО-А'!$G$9</f>
        <v>4502.3689999999997</v>
      </c>
      <c r="O407" s="117">
        <f>VLOOKUP($A407+ROUND((COLUMN()-2)/24,5),АТС!$A$41:$F$784,6)+'Иные услуги '!$C$5+'РСТ РСО-А'!$L$6+'РСТ РСО-А'!$G$9</f>
        <v>4502.3689999999997</v>
      </c>
      <c r="P407" s="117">
        <f>VLOOKUP($A407+ROUND((COLUMN()-2)/24,5),АТС!$A$41:$F$784,6)+'Иные услуги '!$C$5+'РСТ РСО-А'!$L$6+'РСТ РСО-А'!$G$9</f>
        <v>4502.3589999999995</v>
      </c>
      <c r="Q407" s="117">
        <f>VLOOKUP($A407+ROUND((COLUMN()-2)/24,5),АТС!$A$41:$F$784,6)+'Иные услуги '!$C$5+'РСТ РСО-А'!$L$6+'РСТ РСО-А'!$G$9</f>
        <v>4502.4089999999997</v>
      </c>
      <c r="R407" s="117">
        <f>VLOOKUP($A407+ROUND((COLUMN()-2)/24,5),АТС!$A$41:$F$784,6)+'Иные услуги '!$C$5+'РСТ РСО-А'!$L$6+'РСТ РСО-А'!$G$9</f>
        <v>4502.3989999999994</v>
      </c>
      <c r="S407" s="117">
        <f>VLOOKUP($A407+ROUND((COLUMN()-2)/24,5),АТС!$A$41:$F$784,6)+'Иные услуги '!$C$5+'РСТ РСО-А'!$L$6+'РСТ РСО-А'!$G$9</f>
        <v>4502.3689999999997</v>
      </c>
      <c r="T407" s="117">
        <f>VLOOKUP($A407+ROUND((COLUMN()-2)/24,5),АТС!$A$41:$F$784,6)+'Иные услуги '!$C$5+'РСТ РСО-А'!$L$6+'РСТ РСО-А'!$G$9</f>
        <v>4502.3989999999994</v>
      </c>
      <c r="U407" s="117">
        <f>VLOOKUP($A407+ROUND((COLUMN()-2)/24,5),АТС!$A$41:$F$784,6)+'Иные услуги '!$C$5+'РСТ РСО-А'!$L$6+'РСТ РСО-А'!$G$9</f>
        <v>4502.3689999999997</v>
      </c>
      <c r="V407" s="117">
        <f>VLOOKUP($A407+ROUND((COLUMN()-2)/24,5),АТС!$A$41:$F$784,6)+'Иные услуги '!$C$5+'РСТ РСО-А'!$L$6+'РСТ РСО-А'!$G$9</f>
        <v>4501.9790000000003</v>
      </c>
      <c r="W407" s="117">
        <f>VLOOKUP($A407+ROUND((COLUMN()-2)/24,5),АТС!$A$41:$F$784,6)+'Иные услуги '!$C$5+'РСТ РСО-А'!$L$6+'РСТ РСО-А'!$G$9</f>
        <v>4501.9290000000001</v>
      </c>
      <c r="X407" s="117">
        <f>VLOOKUP($A407+ROUND((COLUMN()-2)/24,5),АТС!$A$41:$F$784,6)+'Иные услуги '!$C$5+'РСТ РСО-А'!$L$6+'РСТ РСО-А'!$G$9</f>
        <v>4501.4389999999994</v>
      </c>
      <c r="Y407" s="117">
        <f>VLOOKUP($A407+ROUND((COLUMN()-2)/24,5),АТС!$A$41:$F$784,6)+'Иные услуги '!$C$5+'РСТ РСО-А'!$L$6+'РСТ РСО-А'!$G$9</f>
        <v>4500.2789999999995</v>
      </c>
    </row>
    <row r="408" spans="1:25" x14ac:dyDescent="0.2">
      <c r="A408" s="66">
        <f t="shared" si="14"/>
        <v>43634</v>
      </c>
      <c r="B408" s="117">
        <f>VLOOKUP($A408+ROUND((COLUMN()-2)/24,5),АТС!$A$41:$F$784,6)+'Иные услуги '!$C$5+'РСТ РСО-А'!$L$6+'РСТ РСО-А'!$G$9</f>
        <v>4502.0389999999998</v>
      </c>
      <c r="C408" s="117">
        <f>VLOOKUP($A408+ROUND((COLUMN()-2)/24,5),АТС!$A$41:$F$784,6)+'Иные услуги '!$C$5+'РСТ РСО-А'!$L$6+'РСТ РСО-А'!$G$9</f>
        <v>4501.8989999999994</v>
      </c>
      <c r="D408" s="117">
        <f>VLOOKUP($A408+ROUND((COLUMN()-2)/24,5),АТС!$A$41:$F$784,6)+'Иные услуги '!$C$5+'РСТ РСО-А'!$L$6+'РСТ РСО-А'!$G$9</f>
        <v>4501.8490000000002</v>
      </c>
      <c r="E408" s="117">
        <f>VLOOKUP($A408+ROUND((COLUMN()-2)/24,5),АТС!$A$41:$F$784,6)+'Иные услуги '!$C$5+'РСТ РСО-А'!$L$6+'РСТ РСО-А'!$G$9</f>
        <v>4501.8689999999997</v>
      </c>
      <c r="F408" s="117">
        <f>VLOOKUP($A408+ROUND((COLUMN()-2)/24,5),АТС!$A$41:$F$784,6)+'Иные услуги '!$C$5+'РСТ РСО-А'!$L$6+'РСТ РСО-А'!$G$9</f>
        <v>4501.9889999999996</v>
      </c>
      <c r="G408" s="117">
        <f>VLOOKUP($A408+ROUND((COLUMN()-2)/24,5),АТС!$A$41:$F$784,6)+'Иные услуги '!$C$5+'РСТ РСО-А'!$L$6+'РСТ РСО-А'!$G$9</f>
        <v>4501.8289999999997</v>
      </c>
      <c r="H408" s="117">
        <f>VLOOKUP($A408+ROUND((COLUMN()-2)/24,5),АТС!$A$41:$F$784,6)+'Иные услуги '!$C$5+'РСТ РСО-А'!$L$6+'РСТ РСО-А'!$G$9</f>
        <v>4501.4489999999996</v>
      </c>
      <c r="I408" s="117">
        <f>VLOOKUP($A408+ROUND((COLUMN()-2)/24,5),АТС!$A$41:$F$784,6)+'Иные услуги '!$C$5+'РСТ РСО-А'!$L$6+'РСТ РСО-А'!$G$9</f>
        <v>4501.7689999999993</v>
      </c>
      <c r="J408" s="117">
        <f>VLOOKUP($A408+ROUND((COLUMN()-2)/24,5),АТС!$A$41:$F$784,6)+'Иные услуги '!$C$5+'РСТ РСО-А'!$L$6+'РСТ РСО-А'!$G$9</f>
        <v>4502.1089999999995</v>
      </c>
      <c r="K408" s="117">
        <f>VLOOKUP($A408+ROUND((COLUMN()-2)/24,5),АТС!$A$41:$F$784,6)+'Иные услуги '!$C$5+'РСТ РСО-А'!$L$6+'РСТ РСО-А'!$G$9</f>
        <v>4502.0889999999999</v>
      </c>
      <c r="L408" s="117">
        <f>VLOOKUP($A408+ROUND((COLUMN()-2)/24,5),АТС!$A$41:$F$784,6)+'Иные услуги '!$C$5+'РСТ РСО-А'!$L$6+'РСТ РСО-А'!$G$9</f>
        <v>4502.1589999999997</v>
      </c>
      <c r="M408" s="117">
        <f>VLOOKUP($A408+ROUND((COLUMN()-2)/24,5),АТС!$A$41:$F$784,6)+'Иные услуги '!$C$5+'РСТ РСО-А'!$L$6+'РСТ РСО-А'!$G$9</f>
        <v>4502.1589999999997</v>
      </c>
      <c r="N408" s="117">
        <f>VLOOKUP($A408+ROUND((COLUMN()-2)/24,5),АТС!$A$41:$F$784,6)+'Иные услуги '!$C$5+'РСТ РСО-А'!$L$6+'РСТ РСО-А'!$G$9</f>
        <v>4502.1589999999997</v>
      </c>
      <c r="O408" s="117">
        <f>VLOOKUP($A408+ROUND((COLUMN()-2)/24,5),АТС!$A$41:$F$784,6)+'Иные услуги '!$C$5+'РСТ РСО-А'!$L$6+'РСТ РСО-А'!$G$9</f>
        <v>4502.1790000000001</v>
      </c>
      <c r="P408" s="117">
        <f>VLOOKUP($A408+ROUND((COLUMN()-2)/24,5),АТС!$A$41:$F$784,6)+'Иные услуги '!$C$5+'РСТ РСО-А'!$L$6+'РСТ РСО-А'!$G$9</f>
        <v>4502.1790000000001</v>
      </c>
      <c r="Q408" s="117">
        <f>VLOOKUP($A408+ROUND((COLUMN()-2)/24,5),АТС!$A$41:$F$784,6)+'Иные услуги '!$C$5+'РСТ РСО-А'!$L$6+'РСТ РСО-А'!$G$9</f>
        <v>4502.2089999999998</v>
      </c>
      <c r="R408" s="117">
        <f>VLOOKUP($A408+ROUND((COLUMN()-2)/24,5),АТС!$A$41:$F$784,6)+'Иные услуги '!$C$5+'РСТ РСО-А'!$L$6+'РСТ РСО-А'!$G$9</f>
        <v>4502.1790000000001</v>
      </c>
      <c r="S408" s="117">
        <f>VLOOKUP($A408+ROUND((COLUMN()-2)/24,5),АТС!$A$41:$F$784,6)+'Иные услуги '!$C$5+'РСТ РСО-А'!$L$6+'РСТ РСО-А'!$G$9</f>
        <v>4502.1189999999997</v>
      </c>
      <c r="T408" s="117">
        <f>VLOOKUP($A408+ROUND((COLUMN()-2)/24,5),АТС!$A$41:$F$784,6)+'Иные услуги '!$C$5+'РСТ РСО-А'!$L$6+'РСТ РСО-А'!$G$9</f>
        <v>4502.1189999999997</v>
      </c>
      <c r="U408" s="117">
        <f>VLOOKUP($A408+ROUND((COLUMN()-2)/24,5),АТС!$A$41:$F$784,6)+'Иные услуги '!$C$5+'РСТ РСО-А'!$L$6+'РСТ РСО-А'!$G$9</f>
        <v>4502.0789999999997</v>
      </c>
      <c r="V408" s="117">
        <f>VLOOKUP($A408+ROUND((COLUMN()-2)/24,5),АТС!$A$41:$F$784,6)+'Иные услуги '!$C$5+'РСТ РСО-А'!$L$6+'РСТ РСО-А'!$G$9</f>
        <v>4501.4489999999996</v>
      </c>
      <c r="W408" s="117">
        <f>VLOOKUP($A408+ROUND((COLUMN()-2)/24,5),АТС!$A$41:$F$784,6)+'Иные услуги '!$C$5+'РСТ РСО-А'!$L$6+'РСТ РСО-А'!$G$9</f>
        <v>4501.2290000000003</v>
      </c>
      <c r="X408" s="117">
        <f>VLOOKUP($A408+ROUND((COLUMN()-2)/24,5),АТС!$A$41:$F$784,6)+'Иные услуги '!$C$5+'РСТ РСО-А'!$L$6+'РСТ РСО-А'!$G$9</f>
        <v>4500.8689999999997</v>
      </c>
      <c r="Y408" s="117">
        <f>VLOOKUP($A408+ROUND((COLUMN()-2)/24,5),АТС!$A$41:$F$784,6)+'Иные услуги '!$C$5+'РСТ РСО-А'!$L$6+'РСТ РСО-А'!$G$9</f>
        <v>4499.6989999999996</v>
      </c>
    </row>
    <row r="409" spans="1:25" x14ac:dyDescent="0.2">
      <c r="A409" s="66">
        <f t="shared" si="14"/>
        <v>43635</v>
      </c>
      <c r="B409" s="117">
        <f>VLOOKUP($A409+ROUND((COLUMN()-2)/24,5),АТС!$A$41:$F$784,6)+'Иные услуги '!$C$5+'РСТ РСО-А'!$L$6+'РСТ РСО-А'!$G$9</f>
        <v>4502.0590000000002</v>
      </c>
      <c r="C409" s="117">
        <f>VLOOKUP($A409+ROUND((COLUMN()-2)/24,5),АТС!$A$41:$F$784,6)+'Иные услуги '!$C$5+'РСТ РСО-А'!$L$6+'РСТ РСО-А'!$G$9</f>
        <v>4501.9389999999994</v>
      </c>
      <c r="D409" s="117">
        <f>VLOOKUP($A409+ROUND((COLUMN()-2)/24,5),АТС!$A$41:$F$784,6)+'Иные услуги '!$C$5+'РСТ РСО-А'!$L$6+'РСТ РСО-А'!$G$9</f>
        <v>4502.0289999999995</v>
      </c>
      <c r="E409" s="117">
        <f>VLOOKUP($A409+ROUND((COLUMN()-2)/24,5),АТС!$A$41:$F$784,6)+'Иные услуги '!$C$5+'РСТ РСО-А'!$L$6+'РСТ РСО-А'!$G$9</f>
        <v>4502.0789999999997</v>
      </c>
      <c r="F409" s="117">
        <f>VLOOKUP($A409+ROUND((COLUMN()-2)/24,5),АТС!$A$41:$F$784,6)+'Иные услуги '!$C$5+'РСТ РСО-А'!$L$6+'РСТ РСО-А'!$G$9</f>
        <v>4502.9989999999998</v>
      </c>
      <c r="G409" s="117">
        <f>VLOOKUP($A409+ROUND((COLUMN()-2)/24,5),АТС!$A$41:$F$784,6)+'Иные услуги '!$C$5+'РСТ РСО-А'!$L$6+'РСТ РСО-А'!$G$9</f>
        <v>4502.9989999999998</v>
      </c>
      <c r="H409" s="117">
        <f>VLOOKUP($A409+ROUND((COLUMN()-2)/24,5),АТС!$A$41:$F$784,6)+'Иные услуги '!$C$5+'РСТ РСО-А'!$L$6+'РСТ РСО-А'!$G$9</f>
        <v>4501.3090000000002</v>
      </c>
      <c r="I409" s="117">
        <f>VLOOKUP($A409+ROUND((COLUMN()-2)/24,5),АТС!$A$41:$F$784,6)+'Иные услуги '!$C$5+'РСТ РСО-А'!$L$6+'РСТ РСО-А'!$G$9</f>
        <v>4501.6489999999994</v>
      </c>
      <c r="J409" s="117">
        <f>VLOOKUP($A409+ROUND((COLUMN()-2)/24,5),АТС!$A$41:$F$784,6)+'Иные услуги '!$C$5+'РСТ РСО-А'!$L$6+'РСТ РСО-А'!$G$9</f>
        <v>4501.9989999999998</v>
      </c>
      <c r="K409" s="117">
        <f>VLOOKUP($A409+ROUND((COLUMN()-2)/24,5),АТС!$A$41:$F$784,6)+'Иные услуги '!$C$5+'РСТ РСО-А'!$L$6+'РСТ РСО-А'!$G$9</f>
        <v>4502.1390000000001</v>
      </c>
      <c r="L409" s="117">
        <f>VLOOKUP($A409+ROUND((COLUMN()-2)/24,5),АТС!$A$41:$F$784,6)+'Иные услуги '!$C$5+'РСТ РСО-А'!$L$6+'РСТ РСО-А'!$G$9</f>
        <v>4502.2190000000001</v>
      </c>
      <c r="M409" s="117">
        <f>VLOOKUP($A409+ROUND((COLUMN()-2)/24,5),АТС!$A$41:$F$784,6)+'Иные услуги '!$C$5+'РСТ РСО-А'!$L$6+'РСТ РСО-А'!$G$9</f>
        <v>4502.2290000000003</v>
      </c>
      <c r="N409" s="117">
        <f>VLOOKUP($A409+ROUND((COLUMN()-2)/24,5),АТС!$A$41:$F$784,6)+'Иные услуги '!$C$5+'РСТ РСО-А'!$L$6+'РСТ РСО-А'!$G$9</f>
        <v>4502.2190000000001</v>
      </c>
      <c r="O409" s="117">
        <f>VLOOKUP($A409+ROUND((COLUMN()-2)/24,5),АТС!$A$41:$F$784,6)+'Иные услуги '!$C$5+'РСТ РСО-А'!$L$6+'РСТ РСО-А'!$G$9</f>
        <v>4502.2190000000001</v>
      </c>
      <c r="P409" s="117">
        <f>VLOOKUP($A409+ROUND((COLUMN()-2)/24,5),АТС!$A$41:$F$784,6)+'Иные услуги '!$C$5+'РСТ РСО-А'!$L$6+'РСТ РСО-А'!$G$9</f>
        <v>4502.1790000000001</v>
      </c>
      <c r="Q409" s="117">
        <f>VLOOKUP($A409+ROUND((COLUMN()-2)/24,5),АТС!$A$41:$F$784,6)+'Иные услуги '!$C$5+'РСТ РСО-А'!$L$6+'РСТ РСО-А'!$G$9</f>
        <v>4502.2290000000003</v>
      </c>
      <c r="R409" s="117">
        <f>VLOOKUP($A409+ROUND((COLUMN()-2)/24,5),АТС!$A$41:$F$784,6)+'Иные услуги '!$C$5+'РСТ РСО-А'!$L$6+'РСТ РСО-А'!$G$9</f>
        <v>4502.4690000000001</v>
      </c>
      <c r="S409" s="117">
        <f>VLOOKUP($A409+ROUND((COLUMN()-2)/24,5),АТС!$A$41:$F$784,6)+'Иные услуги '!$C$5+'РСТ РСО-А'!$L$6+'РСТ РСО-А'!$G$9</f>
        <v>4502.4589999999998</v>
      </c>
      <c r="T409" s="117">
        <f>VLOOKUP($A409+ROUND((COLUMN()-2)/24,5),АТС!$A$41:$F$784,6)+'Иные услуги '!$C$5+'РСТ РСО-А'!$L$6+'РСТ РСО-А'!$G$9</f>
        <v>4502.3989999999994</v>
      </c>
      <c r="U409" s="117">
        <f>VLOOKUP($A409+ROUND((COLUMN()-2)/24,5),АТС!$A$41:$F$784,6)+'Иные услуги '!$C$5+'РСТ РСО-А'!$L$6+'РСТ РСО-А'!$G$9</f>
        <v>4502.4189999999999</v>
      </c>
      <c r="V409" s="117">
        <f>VLOOKUP($A409+ROUND((COLUMN()-2)/24,5),АТС!$A$41:$F$784,6)+'Иные услуги '!$C$5+'РСТ РСО-А'!$L$6+'РСТ РСО-А'!$G$9</f>
        <v>4501.9889999999996</v>
      </c>
      <c r="W409" s="117">
        <f>VLOOKUP($A409+ROUND((COLUMN()-2)/24,5),АТС!$A$41:$F$784,6)+'Иные услуги '!$C$5+'РСТ РСО-А'!$L$6+'РСТ РСО-А'!$G$9</f>
        <v>4501.9290000000001</v>
      </c>
      <c r="X409" s="117">
        <f>VLOOKUP($A409+ROUND((COLUMN()-2)/24,5),АТС!$A$41:$F$784,6)+'Иные услуги '!$C$5+'РСТ РСО-А'!$L$6+'РСТ РСО-А'!$G$9</f>
        <v>4501.4690000000001</v>
      </c>
      <c r="Y409" s="117">
        <f>VLOOKUP($A409+ROUND((COLUMN()-2)/24,5),АТС!$A$41:$F$784,6)+'Иные услуги '!$C$5+'РСТ РСО-А'!$L$6+'РСТ РСО-А'!$G$9</f>
        <v>4500.7789999999995</v>
      </c>
    </row>
    <row r="410" spans="1:25" x14ac:dyDescent="0.2">
      <c r="A410" s="66">
        <f t="shared" si="14"/>
        <v>43636</v>
      </c>
      <c r="B410" s="117">
        <f>VLOOKUP($A410+ROUND((COLUMN()-2)/24,5),АТС!$A$41:$F$784,6)+'Иные услуги '!$C$5+'РСТ РСО-А'!$L$6+'РСТ РСО-А'!$G$9</f>
        <v>4502.3789999999999</v>
      </c>
      <c r="C410" s="117">
        <f>VLOOKUP($A410+ROUND((COLUMN()-2)/24,5),АТС!$A$41:$F$784,6)+'Иные услуги '!$C$5+'РСТ РСО-А'!$L$6+'РСТ РСО-А'!$G$9</f>
        <v>4502.1289999999999</v>
      </c>
      <c r="D410" s="117">
        <f>VLOOKUP($A410+ROUND((COLUMN()-2)/24,5),АТС!$A$41:$F$784,6)+'Иные услуги '!$C$5+'РСТ РСО-А'!$L$6+'РСТ РСО-А'!$G$9</f>
        <v>4502.2789999999995</v>
      </c>
      <c r="E410" s="117">
        <f>VLOOKUP($A410+ROUND((COLUMN()-2)/24,5),АТС!$A$41:$F$784,6)+'Иные услуги '!$C$5+'РСТ РСО-А'!$L$6+'РСТ РСО-А'!$G$9</f>
        <v>4502.9989999999998</v>
      </c>
      <c r="F410" s="117">
        <f>VLOOKUP($A410+ROUND((COLUMN()-2)/24,5),АТС!$A$41:$F$784,6)+'Иные услуги '!$C$5+'РСТ РСО-А'!$L$6+'РСТ РСО-А'!$G$9</f>
        <v>4502.9989999999998</v>
      </c>
      <c r="G410" s="117">
        <f>VLOOKUP($A410+ROUND((COLUMN()-2)/24,5),АТС!$A$41:$F$784,6)+'Иные услуги '!$C$5+'РСТ РСО-А'!$L$6+'РСТ РСО-А'!$G$9</f>
        <v>4502.9989999999998</v>
      </c>
      <c r="H410" s="117">
        <f>VLOOKUP($A410+ROUND((COLUMN()-2)/24,5),АТС!$A$41:$F$784,6)+'Иные услуги '!$C$5+'РСТ РСО-А'!$L$6+'РСТ РСО-А'!$G$9</f>
        <v>4502.1489999999994</v>
      </c>
      <c r="I410" s="117">
        <f>VLOOKUP($A410+ROUND((COLUMN()-2)/24,5),АТС!$A$41:$F$784,6)+'Иные услуги '!$C$5+'РСТ РСО-А'!$L$6+'РСТ РСО-А'!$G$9</f>
        <v>4502.2089999999998</v>
      </c>
      <c r="J410" s="117">
        <f>VLOOKUP($A410+ROUND((COLUMN()-2)/24,5),АТС!$A$41:$F$784,6)+'Иные услуги '!$C$5+'РСТ РСО-А'!$L$6+'РСТ РСО-А'!$G$9</f>
        <v>4502.4089999999997</v>
      </c>
      <c r="K410" s="117">
        <f>VLOOKUP($A410+ROUND((COLUMN()-2)/24,5),АТС!$A$41:$F$784,6)+'Иные услуги '!$C$5+'РСТ РСО-А'!$L$6+'РСТ РСО-А'!$G$9</f>
        <v>4502.4489999999996</v>
      </c>
      <c r="L410" s="117">
        <f>VLOOKUP($A410+ROUND((COLUMN()-2)/24,5),АТС!$A$41:$F$784,6)+'Иные услуги '!$C$5+'РСТ РСО-А'!$L$6+'РСТ РСО-А'!$G$9</f>
        <v>4502.4790000000003</v>
      </c>
      <c r="M410" s="117">
        <f>VLOOKUP($A410+ROUND((COLUMN()-2)/24,5),АТС!$A$41:$F$784,6)+'Иные услуги '!$C$5+'РСТ РСО-А'!$L$6+'РСТ РСО-А'!$G$9</f>
        <v>4502.5189999999993</v>
      </c>
      <c r="N410" s="117">
        <f>VLOOKUP($A410+ROUND((COLUMN()-2)/24,5),АТС!$A$41:$F$784,6)+'Иные услуги '!$C$5+'РСТ РСО-А'!$L$6+'РСТ РСО-А'!$G$9</f>
        <v>4502.5289999999995</v>
      </c>
      <c r="O410" s="117">
        <f>VLOOKUP($A410+ROUND((COLUMN()-2)/24,5),АТС!$A$41:$F$784,6)+'Иные услуги '!$C$5+'РСТ РСО-А'!$L$6+'РСТ РСО-А'!$G$9</f>
        <v>4502.5189999999993</v>
      </c>
      <c r="P410" s="117">
        <f>VLOOKUP($A410+ROUND((COLUMN()-2)/24,5),АТС!$A$41:$F$784,6)+'Иные услуги '!$C$5+'РСТ РСО-А'!$L$6+'РСТ РСО-А'!$G$9</f>
        <v>4502.1889999999994</v>
      </c>
      <c r="Q410" s="117">
        <f>VLOOKUP($A410+ROUND((COLUMN()-2)/24,5),АТС!$A$41:$F$784,6)+'Иные услуги '!$C$5+'РСТ РСО-А'!$L$6+'РСТ РСО-А'!$G$9</f>
        <v>4502.1790000000001</v>
      </c>
      <c r="R410" s="117">
        <f>VLOOKUP($A410+ROUND((COLUMN()-2)/24,5),АТС!$A$41:$F$784,6)+'Иные услуги '!$C$5+'РСТ РСО-А'!$L$6+'РСТ РСО-А'!$G$9</f>
        <v>4502.1989999999996</v>
      </c>
      <c r="S410" s="117">
        <f>VLOOKUP($A410+ROUND((COLUMN()-2)/24,5),АТС!$A$41:$F$784,6)+'Иные услуги '!$C$5+'РСТ РСО-А'!$L$6+'РСТ РСО-А'!$G$9</f>
        <v>4502.1790000000001</v>
      </c>
      <c r="T410" s="117">
        <f>VLOOKUP($A410+ROUND((COLUMN()-2)/24,5),АТС!$A$41:$F$784,6)+'Иные услуги '!$C$5+'РСТ РСО-А'!$L$6+'РСТ РСО-А'!$G$9</f>
        <v>4502.4690000000001</v>
      </c>
      <c r="U410" s="117">
        <f>VLOOKUP($A410+ROUND((COLUMN()-2)/24,5),АТС!$A$41:$F$784,6)+'Иные услуги '!$C$5+'РСТ РСО-А'!$L$6+'РСТ РСО-А'!$G$9</f>
        <v>4502.4690000000001</v>
      </c>
      <c r="V410" s="117">
        <f>VLOOKUP($A410+ROUND((COLUMN()-2)/24,5),АТС!$A$41:$F$784,6)+'Иные услуги '!$C$5+'РСТ РСО-А'!$L$6+'РСТ РСО-А'!$G$9</f>
        <v>4502.1089999999995</v>
      </c>
      <c r="W410" s="117">
        <f>VLOOKUP($A410+ROUND((COLUMN()-2)/24,5),АТС!$A$41:$F$784,6)+'Иные услуги '!$C$5+'РСТ РСО-А'!$L$6+'РСТ РСО-А'!$G$9</f>
        <v>4502.1390000000001</v>
      </c>
      <c r="X410" s="117">
        <f>VLOOKUP($A410+ROUND((COLUMN()-2)/24,5),АТС!$A$41:$F$784,6)+'Иные услуги '!$C$5+'РСТ РСО-А'!$L$6+'РСТ РСО-А'!$G$9</f>
        <v>4501.8189999999995</v>
      </c>
      <c r="Y410" s="117">
        <f>VLOOKUP($A410+ROUND((COLUMN()-2)/24,5),АТС!$A$41:$F$784,6)+'Иные услуги '!$C$5+'РСТ РСО-А'!$L$6+'РСТ РСО-А'!$G$9</f>
        <v>4501.4589999999998</v>
      </c>
    </row>
    <row r="411" spans="1:25" x14ac:dyDescent="0.2">
      <c r="A411" s="66">
        <f t="shared" si="14"/>
        <v>43637</v>
      </c>
      <c r="B411" s="117">
        <f>VLOOKUP($A411+ROUND((COLUMN()-2)/24,5),АТС!$A$41:$F$784,6)+'Иные услуги '!$C$5+'РСТ РСО-А'!$L$6+'РСТ РСО-А'!$G$9</f>
        <v>4502.3490000000002</v>
      </c>
      <c r="C411" s="117">
        <f>VLOOKUP($A411+ROUND((COLUMN()-2)/24,5),АТС!$A$41:$F$784,6)+'Иные услуги '!$C$5+'РСТ РСО-А'!$L$6+'РСТ РСО-А'!$G$9</f>
        <v>4502.1589999999997</v>
      </c>
      <c r="D411" s="117">
        <f>VLOOKUP($A411+ROUND((COLUMN()-2)/24,5),АТС!$A$41:$F$784,6)+'Иные услуги '!$C$5+'РСТ РСО-А'!$L$6+'РСТ РСО-А'!$G$9</f>
        <v>4502.1889999999994</v>
      </c>
      <c r="E411" s="117">
        <f>VLOOKUP($A411+ROUND((COLUMN()-2)/24,5),АТС!$A$41:$F$784,6)+'Иные услуги '!$C$5+'РСТ РСО-А'!$L$6+'РСТ РСО-А'!$G$9</f>
        <v>4502.2489999999998</v>
      </c>
      <c r="F411" s="117">
        <f>VLOOKUP($A411+ROUND((COLUMN()-2)/24,5),АТС!$A$41:$F$784,6)+'Иные услуги '!$C$5+'РСТ РСО-А'!$L$6+'РСТ РСО-А'!$G$9</f>
        <v>4502.1390000000001</v>
      </c>
      <c r="G411" s="117">
        <f>VLOOKUP($A411+ROUND((COLUMN()-2)/24,5),АТС!$A$41:$F$784,6)+'Иные услуги '!$C$5+'РСТ РСО-А'!$L$6+'РСТ РСО-А'!$G$9</f>
        <v>4502.1489999999994</v>
      </c>
      <c r="H411" s="117">
        <f>VLOOKUP($A411+ROUND((COLUMN()-2)/24,5),АТС!$A$41:$F$784,6)+'Иные услуги '!$C$5+'РСТ РСО-А'!$L$6+'РСТ РСО-А'!$G$9</f>
        <v>4501.549</v>
      </c>
      <c r="I411" s="117">
        <f>VLOOKUP($A411+ROUND((COLUMN()-2)/24,5),АТС!$A$41:$F$784,6)+'Иные услуги '!$C$5+'РСТ РСО-А'!$L$6+'РСТ РСО-А'!$G$9</f>
        <v>4501.9290000000001</v>
      </c>
      <c r="J411" s="117">
        <f>VLOOKUP($A411+ROUND((COLUMN()-2)/24,5),АТС!$A$41:$F$784,6)+'Иные услуги '!$C$5+'РСТ РСО-А'!$L$6+'РСТ РСО-А'!$G$9</f>
        <v>4502.3490000000002</v>
      </c>
      <c r="K411" s="117">
        <f>VLOOKUP($A411+ROUND((COLUMN()-2)/24,5),АТС!$A$41:$F$784,6)+'Иные услуги '!$C$5+'РСТ РСО-А'!$L$6+'РСТ РСО-А'!$G$9</f>
        <v>4502.4189999999999</v>
      </c>
      <c r="L411" s="117">
        <f>VLOOKUP($A411+ROUND((COLUMN()-2)/24,5),АТС!$A$41:$F$784,6)+'Иные услуги '!$C$5+'РСТ РСО-А'!$L$6+'РСТ РСО-А'!$G$9</f>
        <v>4502.4489999999996</v>
      </c>
      <c r="M411" s="117">
        <f>VLOOKUP($A411+ROUND((COLUMN()-2)/24,5),АТС!$A$41:$F$784,6)+'Иные услуги '!$C$5+'РСТ РСО-А'!$L$6+'РСТ РСО-А'!$G$9</f>
        <v>4502.4790000000003</v>
      </c>
      <c r="N411" s="117">
        <f>VLOOKUP($A411+ROUND((COLUMN()-2)/24,5),АТС!$A$41:$F$784,6)+'Иные услуги '!$C$5+'РСТ РСО-А'!$L$6+'РСТ РСО-А'!$G$9</f>
        <v>4502.4589999999998</v>
      </c>
      <c r="O411" s="117">
        <f>VLOOKUP($A411+ROUND((COLUMN()-2)/24,5),АТС!$A$41:$F$784,6)+'Иные услуги '!$C$5+'РСТ РСО-А'!$L$6+'РСТ РСО-А'!$G$9</f>
        <v>4502.1689999999999</v>
      </c>
      <c r="P411" s="117">
        <f>VLOOKUP($A411+ROUND((COLUMN()-2)/24,5),АТС!$A$41:$F$784,6)+'Иные услуги '!$C$5+'РСТ РСО-А'!$L$6+'РСТ РСО-А'!$G$9</f>
        <v>4502.1790000000001</v>
      </c>
      <c r="Q411" s="117">
        <f>VLOOKUP($A411+ROUND((COLUMN()-2)/24,5),АТС!$A$41:$F$784,6)+'Иные услуги '!$C$5+'РСТ РСО-А'!$L$6+'РСТ РСО-А'!$G$9</f>
        <v>4502.1589999999997</v>
      </c>
      <c r="R411" s="117">
        <f>VLOOKUP($A411+ROUND((COLUMN()-2)/24,5),АТС!$A$41:$F$784,6)+'Иные услуги '!$C$5+'РСТ РСО-А'!$L$6+'РСТ РСО-А'!$G$9</f>
        <v>4502.1390000000001</v>
      </c>
      <c r="S411" s="117">
        <f>VLOOKUP($A411+ROUND((COLUMN()-2)/24,5),АТС!$A$41:$F$784,6)+'Иные услуги '!$C$5+'РСТ РСО-А'!$L$6+'РСТ РСО-А'!$G$9</f>
        <v>4502.1989999999996</v>
      </c>
      <c r="T411" s="117">
        <f>VLOOKUP($A411+ROUND((COLUMN()-2)/24,5),АТС!$A$41:$F$784,6)+'Иные услуги '!$C$5+'РСТ РСО-А'!$L$6+'РСТ РСО-А'!$G$9</f>
        <v>4502.3689999999997</v>
      </c>
      <c r="U411" s="117">
        <f>VLOOKUP($A411+ROUND((COLUMN()-2)/24,5),АТС!$A$41:$F$784,6)+'Иные услуги '!$C$5+'РСТ РСО-А'!$L$6+'РСТ РСО-А'!$G$9</f>
        <v>4502.3789999999999</v>
      </c>
      <c r="V411" s="117">
        <f>VLOOKUP($A411+ROUND((COLUMN()-2)/24,5),АТС!$A$41:$F$784,6)+'Иные услуги '!$C$5+'РСТ РСО-А'!$L$6+'РСТ РСО-А'!$G$9</f>
        <v>4501.8989999999994</v>
      </c>
      <c r="W411" s="117">
        <f>VLOOKUP($A411+ROUND((COLUMN()-2)/24,5),АТС!$A$41:$F$784,6)+'Иные услуги '!$C$5+'РСТ РСО-А'!$L$6+'РСТ РСО-А'!$G$9</f>
        <v>4502.0389999999998</v>
      </c>
      <c r="X411" s="117">
        <f>VLOOKUP($A411+ROUND((COLUMN()-2)/24,5),АТС!$A$41:$F$784,6)+'Иные услуги '!$C$5+'РСТ РСО-А'!$L$6+'РСТ РСО-А'!$G$9</f>
        <v>4501.6189999999997</v>
      </c>
      <c r="Y411" s="117">
        <f>VLOOKUP($A411+ROUND((COLUMN()-2)/24,5),АТС!$A$41:$F$784,6)+'Иные услуги '!$C$5+'РСТ РСО-А'!$L$6+'РСТ РСО-А'!$G$9</f>
        <v>4501.259</v>
      </c>
    </row>
    <row r="412" spans="1:25" x14ac:dyDescent="0.2">
      <c r="A412" s="66">
        <f t="shared" si="14"/>
        <v>43638</v>
      </c>
      <c r="B412" s="117">
        <f>VLOOKUP($A412+ROUND((COLUMN()-2)/24,5),АТС!$A$41:$F$784,6)+'Иные услуги '!$C$5+'РСТ РСО-А'!$L$6+'РСТ РСО-А'!$G$9</f>
        <v>4502.2089999999998</v>
      </c>
      <c r="C412" s="117">
        <f>VLOOKUP($A412+ROUND((COLUMN()-2)/24,5),АТС!$A$41:$F$784,6)+'Иные услуги '!$C$5+'РСТ РСО-А'!$L$6+'РСТ РСО-А'!$G$9</f>
        <v>4502.1689999999999</v>
      </c>
      <c r="D412" s="117">
        <f>VLOOKUP($A412+ROUND((COLUMN()-2)/24,5),АТС!$A$41:$F$784,6)+'Иные услуги '!$C$5+'РСТ РСО-А'!$L$6+'РСТ РСО-А'!$G$9</f>
        <v>4502.3090000000002</v>
      </c>
      <c r="E412" s="117">
        <f>VLOOKUP($A412+ROUND((COLUMN()-2)/24,5),АТС!$A$41:$F$784,6)+'Иные услуги '!$C$5+'РСТ РСО-А'!$L$6+'РСТ РСО-А'!$G$9</f>
        <v>4502.3289999999997</v>
      </c>
      <c r="F412" s="117">
        <f>VLOOKUP($A412+ROUND((COLUMN()-2)/24,5),АТС!$A$41:$F$784,6)+'Иные услуги '!$C$5+'РСТ РСО-А'!$L$6+'РСТ РСО-А'!$G$9</f>
        <v>4502.2689999999993</v>
      </c>
      <c r="G412" s="117">
        <f>VLOOKUP($A412+ROUND((COLUMN()-2)/24,5),АТС!$A$41:$F$784,6)+'Иные услуги '!$C$5+'РСТ РСО-А'!$L$6+'РСТ РСО-А'!$G$9</f>
        <v>4502.2889999999998</v>
      </c>
      <c r="H412" s="117">
        <f>VLOOKUP($A412+ROUND((COLUMN()-2)/24,5),АТС!$A$41:$F$784,6)+'Иные услуги '!$C$5+'РСТ РСО-А'!$L$6+'РСТ РСО-А'!$G$9</f>
        <v>4502.1289999999999</v>
      </c>
      <c r="I412" s="117">
        <f>VLOOKUP($A412+ROUND((COLUMN()-2)/24,5),АТС!$A$41:$F$784,6)+'Иные услуги '!$C$5+'РСТ РСО-А'!$L$6+'РСТ РСО-А'!$G$9</f>
        <v>4502.049</v>
      </c>
      <c r="J412" s="117">
        <f>VLOOKUP($A412+ROUND((COLUMN()-2)/24,5),АТС!$A$41:$F$784,6)+'Иные услуги '!$C$5+'РСТ РСО-А'!$L$6+'РСТ РСО-А'!$G$9</f>
        <v>4502.3689999999997</v>
      </c>
      <c r="K412" s="117">
        <f>VLOOKUP($A412+ROUND((COLUMN()-2)/24,5),АТС!$A$41:$F$784,6)+'Иные услуги '!$C$5+'РСТ РСО-А'!$L$6+'РСТ РСО-А'!$G$9</f>
        <v>4502.4690000000001</v>
      </c>
      <c r="L412" s="117">
        <f>VLOOKUP($A412+ROUND((COLUMN()-2)/24,5),АТС!$A$41:$F$784,6)+'Иные услуги '!$C$5+'РСТ РСО-А'!$L$6+'РСТ РСО-А'!$G$9</f>
        <v>4502.4589999999998</v>
      </c>
      <c r="M412" s="117">
        <f>VLOOKUP($A412+ROUND((COLUMN()-2)/24,5),АТС!$A$41:$F$784,6)+'Иные услуги '!$C$5+'РСТ РСО-А'!$L$6+'РСТ РСО-А'!$G$9</f>
        <v>4502.4589999999998</v>
      </c>
      <c r="N412" s="117">
        <f>VLOOKUP($A412+ROUND((COLUMN()-2)/24,5),АТС!$A$41:$F$784,6)+'Иные услуги '!$C$5+'РСТ РСО-А'!$L$6+'РСТ РСО-А'!$G$9</f>
        <v>4502.4489999999996</v>
      </c>
      <c r="O412" s="117">
        <f>VLOOKUP($A412+ROUND((COLUMN()-2)/24,5),АТС!$A$41:$F$784,6)+'Иные услуги '!$C$5+'РСТ РСО-А'!$L$6+'РСТ РСО-А'!$G$9</f>
        <v>4502.2389999999996</v>
      </c>
      <c r="P412" s="117">
        <f>VLOOKUP($A412+ROUND((COLUMN()-2)/24,5),АТС!$A$41:$F$784,6)+'Иные услуги '!$C$5+'РСТ РСО-А'!$L$6+'РСТ РСО-А'!$G$9</f>
        <v>4502.2389999999996</v>
      </c>
      <c r="Q412" s="117">
        <f>VLOOKUP($A412+ROUND((COLUMN()-2)/24,5),АТС!$A$41:$F$784,6)+'Иные услуги '!$C$5+'РСТ РСО-А'!$L$6+'РСТ РСО-А'!$G$9</f>
        <v>4502.2789999999995</v>
      </c>
      <c r="R412" s="117">
        <f>VLOOKUP($A412+ROUND((COLUMN()-2)/24,5),АТС!$A$41:$F$784,6)+'Иные услуги '!$C$5+'РСТ РСО-А'!$L$6+'РСТ РСО-А'!$G$9</f>
        <v>4502.2789999999995</v>
      </c>
      <c r="S412" s="117">
        <f>VLOOKUP($A412+ROUND((COLUMN()-2)/24,5),АТС!$A$41:$F$784,6)+'Иные услуги '!$C$5+'РСТ РСО-А'!$L$6+'РСТ РСО-А'!$G$9</f>
        <v>4502.2190000000001</v>
      </c>
      <c r="T412" s="117">
        <f>VLOOKUP($A412+ROUND((COLUMN()-2)/24,5),АТС!$A$41:$F$784,6)+'Иные услуги '!$C$5+'РСТ РСО-А'!$L$6+'РСТ РСО-А'!$G$9</f>
        <v>4502.4389999999994</v>
      </c>
      <c r="U412" s="117">
        <f>VLOOKUP($A412+ROUND((COLUMN()-2)/24,5),АТС!$A$41:$F$784,6)+'Иные услуги '!$C$5+'РСТ РСО-А'!$L$6+'РСТ РСО-А'!$G$9</f>
        <v>4502.4189999999999</v>
      </c>
      <c r="V412" s="117">
        <f>VLOOKUP($A412+ROUND((COLUMN()-2)/24,5),АТС!$A$41:$F$784,6)+'Иные услуги '!$C$5+'РСТ РСО-А'!$L$6+'РСТ РСО-А'!$G$9</f>
        <v>4501.9690000000001</v>
      </c>
      <c r="W412" s="117">
        <f>VLOOKUP($A412+ROUND((COLUMN()-2)/24,5),АТС!$A$41:$F$784,6)+'Иные услуги '!$C$5+'РСТ РСО-А'!$L$6+'РСТ РСО-А'!$G$9</f>
        <v>4501.9889999999996</v>
      </c>
      <c r="X412" s="117">
        <f>VLOOKUP($A412+ROUND((COLUMN()-2)/24,5),АТС!$A$41:$F$784,6)+'Иные услуги '!$C$5+'РСТ РСО-А'!$L$6+'РСТ РСО-А'!$G$9</f>
        <v>4501.6089999999995</v>
      </c>
      <c r="Y412" s="117">
        <f>VLOOKUP($A412+ROUND((COLUMN()-2)/24,5),АТС!$A$41:$F$784,6)+'Иные услуги '!$C$5+'РСТ РСО-А'!$L$6+'РСТ РСО-А'!$G$9</f>
        <v>4501.2489999999998</v>
      </c>
    </row>
    <row r="413" spans="1:25" x14ac:dyDescent="0.2">
      <c r="A413" s="66">
        <f t="shared" si="14"/>
        <v>43639</v>
      </c>
      <c r="B413" s="117">
        <f>VLOOKUP($A413+ROUND((COLUMN()-2)/24,5),АТС!$A$41:$F$784,6)+'Иные услуги '!$C$5+'РСТ РСО-А'!$L$6+'РСТ РСО-А'!$G$9</f>
        <v>4502.2489999999998</v>
      </c>
      <c r="C413" s="117">
        <f>VLOOKUP($A413+ROUND((COLUMN()-2)/24,5),АТС!$A$41:$F$784,6)+'Иные услуги '!$C$5+'РСТ РСО-А'!$L$6+'РСТ РСО-А'!$G$9</f>
        <v>4502.1589999999997</v>
      </c>
      <c r="D413" s="117">
        <f>VLOOKUP($A413+ROUND((COLUMN()-2)/24,5),АТС!$A$41:$F$784,6)+'Иные услуги '!$C$5+'РСТ РСО-А'!$L$6+'РСТ РСО-А'!$G$9</f>
        <v>4502.1889999999994</v>
      </c>
      <c r="E413" s="117">
        <f>VLOOKUP($A413+ROUND((COLUMN()-2)/24,5),АТС!$A$41:$F$784,6)+'Иные услуги '!$C$5+'РСТ РСО-А'!$L$6+'РСТ РСО-А'!$G$9</f>
        <v>4502.2689999999993</v>
      </c>
      <c r="F413" s="117">
        <f>VLOOKUP($A413+ROUND((COLUMN()-2)/24,5),АТС!$A$41:$F$784,6)+'Иные услуги '!$C$5+'РСТ РСО-А'!$L$6+'РСТ РСО-А'!$G$9</f>
        <v>4502.1689999999999</v>
      </c>
      <c r="G413" s="117">
        <f>VLOOKUP($A413+ROUND((COLUMN()-2)/24,5),АТС!$A$41:$F$784,6)+'Иные услуги '!$C$5+'РСТ РСО-А'!$L$6+'РСТ РСО-А'!$G$9</f>
        <v>4502.1889999999994</v>
      </c>
      <c r="H413" s="117">
        <f>VLOOKUP($A413+ROUND((COLUMN()-2)/24,5),АТС!$A$41:$F$784,6)+'Иные услуги '!$C$5+'РСТ РСО-А'!$L$6+'РСТ РСО-А'!$G$9</f>
        <v>4502.2389999999996</v>
      </c>
      <c r="I413" s="117">
        <f>VLOOKUP($A413+ROUND((COLUMN()-2)/24,5),АТС!$A$41:$F$784,6)+'Иные услуги '!$C$5+'РСТ РСО-А'!$L$6+'РСТ РСО-А'!$G$9</f>
        <v>4502.0590000000002</v>
      </c>
      <c r="J413" s="117">
        <f>VLOOKUP($A413+ROUND((COLUMN()-2)/24,5),АТС!$A$41:$F$784,6)+'Иные услуги '!$C$5+'РСТ РСО-А'!$L$6+'РСТ РСО-А'!$G$9</f>
        <v>4502.3589999999995</v>
      </c>
      <c r="K413" s="117">
        <f>VLOOKUP($A413+ROUND((COLUMN()-2)/24,5),АТС!$A$41:$F$784,6)+'Иные услуги '!$C$5+'РСТ РСО-А'!$L$6+'РСТ РСО-А'!$G$9</f>
        <v>4502.3789999999999</v>
      </c>
      <c r="L413" s="117">
        <f>VLOOKUP($A413+ROUND((COLUMN()-2)/24,5),АТС!$A$41:$F$784,6)+'Иные услуги '!$C$5+'РСТ РСО-А'!$L$6+'РСТ РСО-А'!$G$9</f>
        <v>4502.3890000000001</v>
      </c>
      <c r="M413" s="117">
        <f>VLOOKUP($A413+ROUND((COLUMN()-2)/24,5),АТС!$A$41:$F$784,6)+'Иные услуги '!$C$5+'РСТ РСО-А'!$L$6+'РСТ РСО-А'!$G$9</f>
        <v>4502.3989999999994</v>
      </c>
      <c r="N413" s="117">
        <f>VLOOKUP($A413+ROUND((COLUMN()-2)/24,5),АТС!$A$41:$F$784,6)+'Иные услуги '!$C$5+'РСТ РСО-А'!$L$6+'РСТ РСО-А'!$G$9</f>
        <v>4502.3989999999994</v>
      </c>
      <c r="O413" s="117">
        <f>VLOOKUP($A413+ROUND((COLUMN()-2)/24,5),АТС!$A$41:$F$784,6)+'Иные услуги '!$C$5+'РСТ РСО-А'!$L$6+'РСТ РСО-А'!$G$9</f>
        <v>4502.1989999999996</v>
      </c>
      <c r="P413" s="117">
        <f>VLOOKUP($A413+ROUND((COLUMN()-2)/24,5),АТС!$A$41:$F$784,6)+'Иные услуги '!$C$5+'РСТ РСО-А'!$L$6+'РСТ РСО-А'!$G$9</f>
        <v>4502.2089999999998</v>
      </c>
      <c r="Q413" s="117">
        <f>VLOOKUP($A413+ROUND((COLUMN()-2)/24,5),АТС!$A$41:$F$784,6)+'Иные услуги '!$C$5+'РСТ РСО-А'!$L$6+'РСТ РСО-А'!$G$9</f>
        <v>4502.259</v>
      </c>
      <c r="R413" s="117">
        <f>VLOOKUP($A413+ROUND((COLUMN()-2)/24,5),АТС!$A$41:$F$784,6)+'Иные услуги '!$C$5+'РСТ РСО-А'!$L$6+'РСТ РСО-А'!$G$9</f>
        <v>4502.259</v>
      </c>
      <c r="S413" s="117">
        <f>VLOOKUP($A413+ROUND((COLUMN()-2)/24,5),АТС!$A$41:$F$784,6)+'Иные услуги '!$C$5+'РСТ РСО-А'!$L$6+'РСТ РСО-А'!$G$9</f>
        <v>4502.259</v>
      </c>
      <c r="T413" s="117">
        <f>VLOOKUP($A413+ROUND((COLUMN()-2)/24,5),АТС!$A$41:$F$784,6)+'Иные услуги '!$C$5+'РСТ РСО-А'!$L$6+'РСТ РСО-А'!$G$9</f>
        <v>4502.4189999999999</v>
      </c>
      <c r="U413" s="117">
        <f>VLOOKUP($A413+ROUND((COLUMN()-2)/24,5),АТС!$A$41:$F$784,6)+'Иные услуги '!$C$5+'РСТ РСО-А'!$L$6+'РСТ РСО-А'!$G$9</f>
        <v>4502.2190000000001</v>
      </c>
      <c r="V413" s="117">
        <f>VLOOKUP($A413+ROUND((COLUMN()-2)/24,5),АТС!$A$41:$F$784,6)+'Иные услуги '!$C$5+'РСТ РСО-А'!$L$6+'РСТ РСО-А'!$G$9</f>
        <v>4501.7389999999996</v>
      </c>
      <c r="W413" s="117">
        <f>VLOOKUP($A413+ROUND((COLUMN()-2)/24,5),АТС!$A$41:$F$784,6)+'Иные услуги '!$C$5+'РСТ РСО-А'!$L$6+'РСТ РСО-А'!$G$9</f>
        <v>4501.6989999999996</v>
      </c>
      <c r="X413" s="117">
        <f>VLOOKUP($A413+ROUND((COLUMN()-2)/24,5),АТС!$A$41:$F$784,6)+'Иные услуги '!$C$5+'РСТ РСО-А'!$L$6+'РСТ РСО-А'!$G$9</f>
        <v>4501.009</v>
      </c>
      <c r="Y413" s="117">
        <f>VLOOKUP($A413+ROUND((COLUMN()-2)/24,5),АТС!$A$41:$F$784,6)+'Иные услуги '!$C$5+'РСТ РСО-А'!$L$6+'РСТ РСО-А'!$G$9</f>
        <v>4500.3689999999997</v>
      </c>
    </row>
    <row r="414" spans="1:25" x14ac:dyDescent="0.2">
      <c r="A414" s="66">
        <f t="shared" si="14"/>
        <v>43640</v>
      </c>
      <c r="B414" s="117">
        <f>VLOOKUP($A414+ROUND((COLUMN()-2)/24,5),АТС!$A$41:$F$784,6)+'Иные услуги '!$C$5+'РСТ РСО-А'!$L$6+'РСТ РСО-А'!$G$9</f>
        <v>4502.0389999999998</v>
      </c>
      <c r="C414" s="117">
        <f>VLOOKUP($A414+ROUND((COLUMN()-2)/24,5),АТС!$A$41:$F$784,6)+'Иные услуги '!$C$5+'РСТ РСО-А'!$L$6+'РСТ РСО-А'!$G$9</f>
        <v>4502.0189999999993</v>
      </c>
      <c r="D414" s="117">
        <f>VLOOKUP($A414+ROUND((COLUMN()-2)/24,5),АТС!$A$41:$F$784,6)+'Иные услуги '!$C$5+'РСТ РСО-А'!$L$6+'РСТ РСО-А'!$G$9</f>
        <v>4502.1390000000001</v>
      </c>
      <c r="E414" s="117">
        <f>VLOOKUP($A414+ROUND((COLUMN()-2)/24,5),АТС!$A$41:$F$784,6)+'Иные услуги '!$C$5+'РСТ РСО-А'!$L$6+'РСТ РСО-А'!$G$9</f>
        <v>4502.0389999999998</v>
      </c>
      <c r="F414" s="117">
        <f>VLOOKUP($A414+ROUND((COLUMN()-2)/24,5),АТС!$A$41:$F$784,6)+'Иные услуги '!$C$5+'РСТ РСО-А'!$L$6+'РСТ РСО-А'!$G$9</f>
        <v>4501.8289999999997</v>
      </c>
      <c r="G414" s="117">
        <f>VLOOKUP($A414+ROUND((COLUMN()-2)/24,5),АТС!$A$41:$F$784,6)+'Иные услуги '!$C$5+'РСТ РСО-А'!$L$6+'РСТ РСО-А'!$G$9</f>
        <v>4501.8689999999997</v>
      </c>
      <c r="H414" s="117">
        <f>VLOOKUP($A414+ROUND((COLUMN()-2)/24,5),АТС!$A$41:$F$784,6)+'Иные услуги '!$C$5+'РСТ РСО-А'!$L$6+'РСТ РСО-А'!$G$9</f>
        <v>4501.2290000000003</v>
      </c>
      <c r="I414" s="117">
        <f>VLOOKUP($A414+ROUND((COLUMN()-2)/24,5),АТС!$A$41:$F$784,6)+'Иные услуги '!$C$5+'РСТ РСО-А'!$L$6+'РСТ РСО-А'!$G$9</f>
        <v>4501.5590000000002</v>
      </c>
      <c r="J414" s="117">
        <f>VLOOKUP($A414+ROUND((COLUMN()-2)/24,5),АТС!$A$41:$F$784,6)+'Иные услуги '!$C$5+'РСТ РСО-А'!$L$6+'РСТ РСО-А'!$G$9</f>
        <v>4501.9989999999998</v>
      </c>
      <c r="K414" s="117">
        <f>VLOOKUP($A414+ROUND((COLUMN()-2)/24,5),АТС!$A$41:$F$784,6)+'Иные услуги '!$C$5+'РСТ РСО-А'!$L$6+'РСТ РСО-А'!$G$9</f>
        <v>4502.1589999999997</v>
      </c>
      <c r="L414" s="117">
        <f>VLOOKUP($A414+ROUND((COLUMN()-2)/24,5),АТС!$A$41:$F$784,6)+'Иные услуги '!$C$5+'РСТ РСО-А'!$L$6+'РСТ РСО-А'!$G$9</f>
        <v>4502.2389999999996</v>
      </c>
      <c r="M414" s="117">
        <f>VLOOKUP($A414+ROUND((COLUMN()-2)/24,5),АТС!$A$41:$F$784,6)+'Иные услуги '!$C$5+'РСТ РСО-А'!$L$6+'РСТ РСО-А'!$G$9</f>
        <v>4502.2489999999998</v>
      </c>
      <c r="N414" s="117">
        <f>VLOOKUP($A414+ROUND((COLUMN()-2)/24,5),АТС!$A$41:$F$784,6)+'Иные услуги '!$C$5+'РСТ РСО-А'!$L$6+'РСТ РСО-А'!$G$9</f>
        <v>4502.2190000000001</v>
      </c>
      <c r="O414" s="117">
        <f>VLOOKUP($A414+ROUND((COLUMN()-2)/24,5),АТС!$A$41:$F$784,6)+'Иные услуги '!$C$5+'РСТ РСО-А'!$L$6+'РСТ РСО-А'!$G$9</f>
        <v>4501.8490000000002</v>
      </c>
      <c r="P414" s="117">
        <f>VLOOKUP($A414+ROUND((COLUMN()-2)/24,5),АТС!$A$41:$F$784,6)+'Иные услуги '!$C$5+'РСТ РСО-А'!$L$6+'РСТ РСО-А'!$G$9</f>
        <v>4501.8989999999994</v>
      </c>
      <c r="Q414" s="117">
        <f>VLOOKUP($A414+ROUND((COLUMN()-2)/24,5),АТС!$A$41:$F$784,6)+'Иные услуги '!$C$5+'РСТ РСО-А'!$L$6+'РСТ РСО-А'!$G$9</f>
        <v>4502.009</v>
      </c>
      <c r="R414" s="117">
        <f>VLOOKUP($A414+ROUND((COLUMN()-2)/24,5),АТС!$A$41:$F$784,6)+'Иные услуги '!$C$5+'РСТ РСО-А'!$L$6+'РСТ РСО-А'!$G$9</f>
        <v>4502.0789999999997</v>
      </c>
      <c r="S414" s="117">
        <f>VLOOKUP($A414+ROUND((COLUMN()-2)/24,5),АТС!$A$41:$F$784,6)+'Иные услуги '!$C$5+'РСТ РСО-А'!$L$6+'РСТ РСО-А'!$G$9</f>
        <v>4502.1089999999995</v>
      </c>
      <c r="T414" s="117">
        <f>VLOOKUP($A414+ROUND((COLUMN()-2)/24,5),АТС!$A$41:$F$784,6)+'Иные услуги '!$C$5+'РСТ РСО-А'!$L$6+'РСТ РСО-А'!$G$9</f>
        <v>4502.3589999999995</v>
      </c>
      <c r="U414" s="117">
        <f>VLOOKUP($A414+ROUND((COLUMN()-2)/24,5),АТС!$A$41:$F$784,6)+'Иные услуги '!$C$5+'РСТ РСО-А'!$L$6+'РСТ РСО-А'!$G$9</f>
        <v>4502.3289999999997</v>
      </c>
      <c r="V414" s="117">
        <f>VLOOKUP($A414+ROUND((COLUMN()-2)/24,5),АТС!$A$41:$F$784,6)+'Иные услуги '!$C$5+'РСТ РСО-А'!$L$6+'РСТ РСО-А'!$G$9</f>
        <v>4501.5590000000002</v>
      </c>
      <c r="W414" s="117">
        <f>VLOOKUP($A414+ROUND((COLUMN()-2)/24,5),АТС!$A$41:$F$784,6)+'Иные услуги '!$C$5+'РСТ РСО-А'!$L$6+'РСТ РСО-А'!$G$9</f>
        <v>4501.3189999999995</v>
      </c>
      <c r="X414" s="117">
        <f>VLOOKUP($A414+ROUND((COLUMN()-2)/24,5),АТС!$A$41:$F$784,6)+'Иные услуги '!$C$5+'РСТ РСО-А'!$L$6+'РСТ РСО-А'!$G$9</f>
        <v>4500.4089999999997</v>
      </c>
      <c r="Y414" s="117">
        <f>VLOOKUP($A414+ROUND((COLUMN()-2)/24,5),АТС!$A$41:$F$784,6)+'Иные услуги '!$C$5+'РСТ РСО-А'!$L$6+'РСТ РСО-А'!$G$9</f>
        <v>4499.9290000000001</v>
      </c>
    </row>
    <row r="415" spans="1:25" x14ac:dyDescent="0.2">
      <c r="A415" s="66">
        <f t="shared" si="14"/>
        <v>43641</v>
      </c>
      <c r="B415" s="117">
        <f>VLOOKUP($A415+ROUND((COLUMN()-2)/24,5),АТС!$A$41:$F$784,6)+'Иные услуги '!$C$5+'РСТ РСО-А'!$L$6+'РСТ РСО-А'!$G$9</f>
        <v>4502.1589999999997</v>
      </c>
      <c r="C415" s="117">
        <f>VLOOKUP($A415+ROUND((COLUMN()-2)/24,5),АТС!$A$41:$F$784,6)+'Иные услуги '!$C$5+'РСТ РСО-А'!$L$6+'РСТ РСО-А'!$G$9</f>
        <v>4502.1489999999994</v>
      </c>
      <c r="D415" s="117">
        <f>VLOOKUP($A415+ROUND((COLUMN()-2)/24,5),АТС!$A$41:$F$784,6)+'Иные услуги '!$C$5+'РСТ РСО-А'!$L$6+'РСТ РСО-А'!$G$9</f>
        <v>4502.9889999999996</v>
      </c>
      <c r="E415" s="117">
        <f>VLOOKUP($A415+ROUND((COLUMN()-2)/24,5),АТС!$A$41:$F$784,6)+'Иные услуги '!$C$5+'РСТ РСО-А'!$L$6+'РСТ РСО-А'!$G$9</f>
        <v>4502.9989999999998</v>
      </c>
      <c r="F415" s="117">
        <f>VLOOKUP($A415+ROUND((COLUMN()-2)/24,5),АТС!$A$41:$F$784,6)+'Иные услуги '!$C$5+'РСТ РСО-А'!$L$6+'РСТ РСО-А'!$G$9</f>
        <v>4502.9989999999998</v>
      </c>
      <c r="G415" s="117">
        <f>VLOOKUP($A415+ROUND((COLUMN()-2)/24,5),АТС!$A$41:$F$784,6)+'Иные услуги '!$C$5+'РСТ РСО-А'!$L$6+'РСТ РСО-А'!$G$9</f>
        <v>4502.9989999999998</v>
      </c>
      <c r="H415" s="117">
        <f>VLOOKUP($A415+ROUND((COLUMN()-2)/24,5),АТС!$A$41:$F$784,6)+'Иные услуги '!$C$5+'РСТ РСО-А'!$L$6+'РСТ РСО-А'!$G$9</f>
        <v>4501.5590000000002</v>
      </c>
      <c r="I415" s="117">
        <f>VLOOKUP($A415+ROUND((COLUMN()-2)/24,5),АТС!$A$41:$F$784,6)+'Иные услуги '!$C$5+'РСТ РСО-А'!$L$6+'РСТ РСО-А'!$G$9</f>
        <v>4502.0689999999995</v>
      </c>
      <c r="J415" s="117">
        <f>VLOOKUP($A415+ROUND((COLUMN()-2)/24,5),АТС!$A$41:$F$784,6)+'Иные услуги '!$C$5+'РСТ РСО-А'!$L$6+'РСТ РСО-А'!$G$9</f>
        <v>4502.4290000000001</v>
      </c>
      <c r="K415" s="117">
        <f>VLOOKUP($A415+ROUND((COLUMN()-2)/24,5),АТС!$A$41:$F$784,6)+'Иные услуги '!$C$5+'РСТ РСО-А'!$L$6+'РСТ РСО-А'!$G$9</f>
        <v>4502.4690000000001</v>
      </c>
      <c r="L415" s="117">
        <f>VLOOKUP($A415+ROUND((COLUMN()-2)/24,5),АТС!$A$41:$F$784,6)+'Иные услуги '!$C$5+'РСТ РСО-А'!$L$6+'РСТ РСО-А'!$G$9</f>
        <v>4502.5189999999993</v>
      </c>
      <c r="M415" s="117">
        <f>VLOOKUP($A415+ROUND((COLUMN()-2)/24,5),АТС!$A$41:$F$784,6)+'Иные услуги '!$C$5+'РСТ РСО-А'!$L$6+'РСТ РСО-А'!$G$9</f>
        <v>4502.5189999999993</v>
      </c>
      <c r="N415" s="117">
        <f>VLOOKUP($A415+ROUND((COLUMN()-2)/24,5),АТС!$A$41:$F$784,6)+'Иные услуги '!$C$5+'РСТ РСО-А'!$L$6+'РСТ РСО-А'!$G$9</f>
        <v>4502.5289999999995</v>
      </c>
      <c r="O415" s="117">
        <f>VLOOKUP($A415+ROUND((COLUMN()-2)/24,5),АТС!$A$41:$F$784,6)+'Иные услуги '!$C$5+'РСТ РСО-А'!$L$6+'РСТ РСО-А'!$G$9</f>
        <v>4502.2689999999993</v>
      </c>
      <c r="P415" s="117">
        <f>VLOOKUP($A415+ROUND((COLUMN()-2)/24,5),АТС!$A$41:$F$784,6)+'Иные услуги '!$C$5+'РСТ РСО-А'!$L$6+'РСТ РСО-А'!$G$9</f>
        <v>4502.2689999999993</v>
      </c>
      <c r="Q415" s="117">
        <f>VLOOKUP($A415+ROUND((COLUMN()-2)/24,5),АТС!$A$41:$F$784,6)+'Иные услуги '!$C$5+'РСТ РСО-А'!$L$6+'РСТ РСО-А'!$G$9</f>
        <v>4502.2789999999995</v>
      </c>
      <c r="R415" s="117">
        <f>VLOOKUP($A415+ROUND((COLUMN()-2)/24,5),АТС!$A$41:$F$784,6)+'Иные услуги '!$C$5+'РСТ РСО-А'!$L$6+'РСТ РСО-А'!$G$9</f>
        <v>4502.2789999999995</v>
      </c>
      <c r="S415" s="117">
        <f>VLOOKUP($A415+ROUND((COLUMN()-2)/24,5),АТС!$A$41:$F$784,6)+'Иные услуги '!$C$5+'РСТ РСО-А'!$L$6+'РСТ РСО-А'!$G$9</f>
        <v>4502.1889999999994</v>
      </c>
      <c r="T415" s="117">
        <f>VLOOKUP($A415+ROUND((COLUMN()-2)/24,5),АТС!$A$41:$F$784,6)+'Иные услуги '!$C$5+'РСТ РСО-А'!$L$6+'РСТ РСО-А'!$G$9</f>
        <v>4502.4389999999994</v>
      </c>
      <c r="U415" s="117">
        <f>VLOOKUP($A415+ROUND((COLUMN()-2)/24,5),АТС!$A$41:$F$784,6)+'Иные услуги '!$C$5+'РСТ РСО-А'!$L$6+'РСТ РСО-А'!$G$9</f>
        <v>4502.3090000000002</v>
      </c>
      <c r="V415" s="117">
        <f>VLOOKUP($A415+ROUND((COLUMN()-2)/24,5),АТС!$A$41:$F$784,6)+'Иные услуги '!$C$5+'РСТ РСО-А'!$L$6+'РСТ РСО-А'!$G$9</f>
        <v>4501.5889999999999</v>
      </c>
      <c r="W415" s="117">
        <f>VLOOKUP($A415+ROUND((COLUMN()-2)/24,5),АТС!$A$41:$F$784,6)+'Иные услуги '!$C$5+'РСТ РСО-А'!$L$6+'РСТ РСО-А'!$G$9</f>
        <v>4501.6289999999999</v>
      </c>
      <c r="X415" s="117">
        <f>VLOOKUP($A415+ROUND((COLUMN()-2)/24,5),АТС!$A$41:$F$784,6)+'Иные услуги '!$C$5+'РСТ РСО-А'!$L$6+'РСТ РСО-А'!$G$9</f>
        <v>4500.9889999999996</v>
      </c>
      <c r="Y415" s="117">
        <f>VLOOKUP($A415+ROUND((COLUMN()-2)/24,5),АТС!$A$41:$F$784,6)+'Иные услуги '!$C$5+'РСТ РСО-А'!$L$6+'РСТ РСО-А'!$G$9</f>
        <v>4500.3389999999999</v>
      </c>
    </row>
    <row r="416" spans="1:25" x14ac:dyDescent="0.2">
      <c r="A416" s="66">
        <f t="shared" si="14"/>
        <v>43642</v>
      </c>
      <c r="B416" s="117">
        <f>VLOOKUP($A416+ROUND((COLUMN()-2)/24,5),АТС!$A$41:$F$784,6)+'Иные услуги '!$C$5+'РСТ РСО-А'!$L$6+'РСТ РСО-А'!$G$9</f>
        <v>4502.0990000000002</v>
      </c>
      <c r="C416" s="117">
        <f>VLOOKUP($A416+ROUND((COLUMN()-2)/24,5),АТС!$A$41:$F$784,6)+'Иные услуги '!$C$5+'РСТ РСО-А'!$L$6+'РСТ РСО-А'!$G$9</f>
        <v>4502.0990000000002</v>
      </c>
      <c r="D416" s="117">
        <f>VLOOKUP($A416+ROUND((COLUMN()-2)/24,5),АТС!$A$41:$F$784,6)+'Иные услуги '!$C$5+'РСТ РСО-А'!$L$6+'РСТ РСО-А'!$G$9</f>
        <v>4502.9989999999998</v>
      </c>
      <c r="E416" s="117">
        <f>VLOOKUP($A416+ROUND((COLUMN()-2)/24,5),АТС!$A$41:$F$784,6)+'Иные услуги '!$C$5+'РСТ РСО-А'!$L$6+'РСТ РСО-А'!$G$9</f>
        <v>4502.9989999999998</v>
      </c>
      <c r="F416" s="117">
        <f>VLOOKUP($A416+ROUND((COLUMN()-2)/24,5),АТС!$A$41:$F$784,6)+'Иные услуги '!$C$5+'РСТ РСО-А'!$L$6+'РСТ РСО-А'!$G$9</f>
        <v>4502.9989999999998</v>
      </c>
      <c r="G416" s="117">
        <f>VLOOKUP($A416+ROUND((COLUMN()-2)/24,5),АТС!$A$41:$F$784,6)+'Иные услуги '!$C$5+'РСТ РСО-А'!$L$6+'РСТ РСО-А'!$G$9</f>
        <v>4502.9989999999998</v>
      </c>
      <c r="H416" s="117">
        <f>VLOOKUP($A416+ROUND((COLUMN()-2)/24,5),АТС!$A$41:$F$784,6)+'Иные услуги '!$C$5+'РСТ РСО-А'!$L$6+'РСТ РСО-А'!$G$9</f>
        <v>4502.9690000000001</v>
      </c>
      <c r="I416" s="117">
        <f>VLOOKUP($A416+ROUND((COLUMN()-2)/24,5),АТС!$A$41:$F$784,6)+'Иные услуги '!$C$5+'РСТ РСО-А'!$L$6+'РСТ РСО-А'!$G$9</f>
        <v>4501.7889999999998</v>
      </c>
      <c r="J416" s="117">
        <f>VLOOKUP($A416+ROUND((COLUMN()-2)/24,5),АТС!$A$41:$F$784,6)+'Иные услуги '!$C$5+'РСТ РСО-А'!$L$6+'РСТ РСО-А'!$G$9</f>
        <v>4502.1089999999995</v>
      </c>
      <c r="K416" s="117">
        <f>VLOOKUP($A416+ROUND((COLUMN()-2)/24,5),АТС!$A$41:$F$784,6)+'Иные услуги '!$C$5+'РСТ РСО-А'!$L$6+'РСТ РСО-А'!$G$9</f>
        <v>4502.3289999999997</v>
      </c>
      <c r="L416" s="117">
        <f>VLOOKUP($A416+ROUND((COLUMN()-2)/24,5),АТС!$A$41:$F$784,6)+'Иные услуги '!$C$5+'РСТ РСО-А'!$L$6+'РСТ РСО-А'!$G$9</f>
        <v>4502.3989999999994</v>
      </c>
      <c r="M416" s="117">
        <f>VLOOKUP($A416+ROUND((COLUMN()-2)/24,5),АТС!$A$41:$F$784,6)+'Иные услуги '!$C$5+'РСТ РСО-А'!$L$6+'РСТ РСО-А'!$G$9</f>
        <v>4502.3890000000001</v>
      </c>
      <c r="N416" s="117">
        <f>VLOOKUP($A416+ROUND((COLUMN()-2)/24,5),АТС!$A$41:$F$784,6)+'Иные услуги '!$C$5+'РСТ РСО-А'!$L$6+'РСТ РСО-А'!$G$9</f>
        <v>4502.3689999999997</v>
      </c>
      <c r="O416" s="117">
        <f>VLOOKUP($A416+ROUND((COLUMN()-2)/24,5),АТС!$A$41:$F$784,6)+'Иные услуги '!$C$5+'РСТ РСО-А'!$L$6+'РСТ РСО-А'!$G$9</f>
        <v>4502.1189999999997</v>
      </c>
      <c r="P416" s="117">
        <f>VLOOKUP($A416+ROUND((COLUMN()-2)/24,5),АТС!$A$41:$F$784,6)+'Иные услуги '!$C$5+'РСТ РСО-А'!$L$6+'РСТ РСО-А'!$G$9</f>
        <v>4502.1289999999999</v>
      </c>
      <c r="Q416" s="117">
        <f>VLOOKUP($A416+ROUND((COLUMN()-2)/24,5),АТС!$A$41:$F$784,6)+'Иные услуги '!$C$5+'РСТ РСО-А'!$L$6+'РСТ РСО-А'!$G$9</f>
        <v>4502.1989999999996</v>
      </c>
      <c r="R416" s="117">
        <f>VLOOKUP($A416+ROUND((COLUMN()-2)/24,5),АТС!$A$41:$F$784,6)+'Иные услуги '!$C$5+'РСТ РСО-А'!$L$6+'РСТ РСО-А'!$G$9</f>
        <v>4502.2389999999996</v>
      </c>
      <c r="S416" s="117">
        <f>VLOOKUP($A416+ROUND((COLUMN()-2)/24,5),АТС!$A$41:$F$784,6)+'Иные услуги '!$C$5+'РСТ РСО-А'!$L$6+'РСТ РСО-А'!$G$9</f>
        <v>4502.1689999999999</v>
      </c>
      <c r="T416" s="117">
        <f>VLOOKUP($A416+ROUND((COLUMN()-2)/24,5),АТС!$A$41:$F$784,6)+'Иные услуги '!$C$5+'РСТ РСО-А'!$L$6+'РСТ РСО-А'!$G$9</f>
        <v>4502.3589999999995</v>
      </c>
      <c r="U416" s="117">
        <f>VLOOKUP($A416+ROUND((COLUMN()-2)/24,5),АТС!$A$41:$F$784,6)+'Иные услуги '!$C$5+'РСТ РСО-А'!$L$6+'РСТ РСО-А'!$G$9</f>
        <v>4502.2789999999995</v>
      </c>
      <c r="V416" s="117">
        <f>VLOOKUP($A416+ROUND((COLUMN()-2)/24,5),АТС!$A$41:$F$784,6)+'Иные услуги '!$C$5+'РСТ РСО-А'!$L$6+'РСТ РСО-А'!$G$9</f>
        <v>4501.509</v>
      </c>
      <c r="W416" s="117">
        <f>VLOOKUP($A416+ROUND((COLUMN()-2)/24,5),АТС!$A$41:$F$784,6)+'Иные услуги '!$C$5+'РСТ РСО-А'!$L$6+'РСТ РСО-А'!$G$9</f>
        <v>4501.3890000000001</v>
      </c>
      <c r="X416" s="117">
        <f>VLOOKUP($A416+ROUND((COLUMN()-2)/24,5),АТС!$A$41:$F$784,6)+'Иные услуги '!$C$5+'РСТ РСО-А'!$L$6+'РСТ РСО-А'!$G$9</f>
        <v>4500.2489999999998</v>
      </c>
      <c r="Y416" s="117">
        <f>VLOOKUP($A416+ROUND((COLUMN()-2)/24,5),АТС!$A$41:$F$784,6)+'Иные услуги '!$C$5+'РСТ РСО-А'!$L$6+'РСТ РСО-А'!$G$9</f>
        <v>4500.1289999999999</v>
      </c>
    </row>
    <row r="417" spans="1:25" x14ac:dyDescent="0.2">
      <c r="A417" s="66">
        <f t="shared" si="14"/>
        <v>43643</v>
      </c>
      <c r="B417" s="117">
        <f>VLOOKUP($A417+ROUND((COLUMN()-2)/24,5),АТС!$A$41:$F$784,6)+'Иные услуги '!$C$5+'РСТ РСО-А'!$L$6+'РСТ РСО-А'!$G$9</f>
        <v>4502.2190000000001</v>
      </c>
      <c r="C417" s="117">
        <f>VLOOKUP($A417+ROUND((COLUMN()-2)/24,5),АТС!$A$41:$F$784,6)+'Иные услуги '!$C$5+'РСТ РСО-А'!$L$6+'РСТ РСО-А'!$G$9</f>
        <v>4501.9989999999998</v>
      </c>
      <c r="D417" s="117">
        <f>VLOOKUP($A417+ROUND((COLUMN()-2)/24,5),АТС!$A$41:$F$784,6)+'Иные услуги '!$C$5+'РСТ РСО-А'!$L$6+'РСТ РСО-А'!$G$9</f>
        <v>4502.1989999999996</v>
      </c>
      <c r="E417" s="117">
        <f>VLOOKUP($A417+ROUND((COLUMN()-2)/24,5),АТС!$A$41:$F$784,6)+'Иные услуги '!$C$5+'РСТ РСО-А'!$L$6+'РСТ РСО-А'!$G$9</f>
        <v>4502.3289999999997</v>
      </c>
      <c r="F417" s="117">
        <f>VLOOKUP($A417+ROUND((COLUMN()-2)/24,5),АТС!$A$41:$F$784,6)+'Иные услуги '!$C$5+'РСТ РСО-А'!$L$6+'РСТ РСО-А'!$G$9</f>
        <v>4502.9790000000003</v>
      </c>
      <c r="G417" s="117">
        <f>VLOOKUP($A417+ROUND((COLUMN()-2)/24,5),АТС!$A$41:$F$784,6)+'Иные услуги '!$C$5+'РСТ РСО-А'!$L$6+'РСТ РСО-А'!$G$9</f>
        <v>4502.9690000000001</v>
      </c>
      <c r="H417" s="117">
        <f>VLOOKUP($A417+ROUND((COLUMN()-2)/24,5),АТС!$A$41:$F$784,6)+'Иные услуги '!$C$5+'РСТ РСО-А'!$L$6+'РСТ РСО-А'!$G$9</f>
        <v>4501.549</v>
      </c>
      <c r="I417" s="117">
        <f>VLOOKUP($A417+ROUND((COLUMN()-2)/24,5),АТС!$A$41:$F$784,6)+'Иные услуги '!$C$5+'РСТ РСО-А'!$L$6+'РСТ РСО-А'!$G$9</f>
        <v>4501.8189999999995</v>
      </c>
      <c r="J417" s="117">
        <f>VLOOKUP($A417+ROUND((COLUMN()-2)/24,5),АТС!$A$41:$F$784,6)+'Иные услуги '!$C$5+'РСТ РСО-А'!$L$6+'РСТ РСО-А'!$G$9</f>
        <v>4502.0990000000002</v>
      </c>
      <c r="K417" s="117">
        <f>VLOOKUP($A417+ROUND((COLUMN()-2)/24,5),АТС!$A$41:$F$784,6)+'Иные услуги '!$C$5+'РСТ РСО-А'!$L$6+'РСТ РСО-А'!$G$9</f>
        <v>4502.299</v>
      </c>
      <c r="L417" s="117">
        <f>VLOOKUP($A417+ROUND((COLUMN()-2)/24,5),АТС!$A$41:$F$784,6)+'Иные услуги '!$C$5+'РСТ РСО-А'!$L$6+'РСТ РСО-А'!$G$9</f>
        <v>4502.3189999999995</v>
      </c>
      <c r="M417" s="117">
        <f>VLOOKUP($A417+ROUND((COLUMN()-2)/24,5),АТС!$A$41:$F$784,6)+'Иные услуги '!$C$5+'РСТ РСО-А'!$L$6+'РСТ РСО-А'!$G$9</f>
        <v>4502.3289999999997</v>
      </c>
      <c r="N417" s="117">
        <f>VLOOKUP($A417+ROUND((COLUMN()-2)/24,5),АТС!$A$41:$F$784,6)+'Иные услуги '!$C$5+'РСТ РСО-А'!$L$6+'РСТ РСО-А'!$G$9</f>
        <v>4502.2889999999998</v>
      </c>
      <c r="O417" s="117">
        <f>VLOOKUP($A417+ROUND((COLUMN()-2)/24,5),АТС!$A$41:$F$784,6)+'Иные услуги '!$C$5+'РСТ РСО-А'!$L$6+'РСТ РСО-А'!$G$9</f>
        <v>4501.9589999999998</v>
      </c>
      <c r="P417" s="117">
        <f>VLOOKUP($A417+ROUND((COLUMN()-2)/24,5),АТС!$A$41:$F$784,6)+'Иные услуги '!$C$5+'РСТ РСО-А'!$L$6+'РСТ РСО-А'!$G$9</f>
        <v>4501.9589999999998</v>
      </c>
      <c r="Q417" s="117">
        <f>VLOOKUP($A417+ROUND((COLUMN()-2)/24,5),АТС!$A$41:$F$784,6)+'Иные услуги '!$C$5+'РСТ РСО-А'!$L$6+'РСТ РСО-А'!$G$9</f>
        <v>4502.0689999999995</v>
      </c>
      <c r="R417" s="117">
        <f>VLOOKUP($A417+ROUND((COLUMN()-2)/24,5),АТС!$A$41:$F$784,6)+'Иные услуги '!$C$5+'РСТ РСО-А'!$L$6+'РСТ РСО-А'!$G$9</f>
        <v>4502.1889999999994</v>
      </c>
      <c r="S417" s="117">
        <f>VLOOKUP($A417+ROUND((COLUMN()-2)/24,5),АТС!$A$41:$F$784,6)+'Иные услуги '!$C$5+'РСТ РСО-А'!$L$6+'РСТ РСО-А'!$G$9</f>
        <v>4502.1189999999997</v>
      </c>
      <c r="T417" s="117">
        <f>VLOOKUP($A417+ROUND((COLUMN()-2)/24,5),АТС!$A$41:$F$784,6)+'Иные услуги '!$C$5+'РСТ РСО-А'!$L$6+'РСТ РСО-А'!$G$9</f>
        <v>4502.3789999999999</v>
      </c>
      <c r="U417" s="117">
        <f>VLOOKUP($A417+ROUND((COLUMN()-2)/24,5),АТС!$A$41:$F$784,6)+'Иные услуги '!$C$5+'РСТ РСО-А'!$L$6+'РСТ РСО-А'!$G$9</f>
        <v>4502.2389999999996</v>
      </c>
      <c r="V417" s="117">
        <f>VLOOKUP($A417+ROUND((COLUMN()-2)/24,5),АТС!$A$41:$F$784,6)+'Иные услуги '!$C$5+'РСТ РСО-А'!$L$6+'РСТ РСО-А'!$G$9</f>
        <v>4501.2889999999998</v>
      </c>
      <c r="W417" s="117">
        <f>VLOOKUP($A417+ROUND((COLUMN()-2)/24,5),АТС!$A$41:$F$784,6)+'Иные услуги '!$C$5+'РСТ РСО-А'!$L$6+'РСТ РСО-А'!$G$9</f>
        <v>4501.1790000000001</v>
      </c>
      <c r="X417" s="117">
        <f>VLOOKUP($A417+ROUND((COLUMN()-2)/24,5),АТС!$A$41:$F$784,6)+'Иные услуги '!$C$5+'РСТ РСО-А'!$L$6+'РСТ РСО-А'!$G$9</f>
        <v>4500.5990000000002</v>
      </c>
      <c r="Y417" s="117">
        <f>VLOOKUP($A417+ROUND((COLUMN()-2)/24,5),АТС!$A$41:$F$784,6)+'Иные услуги '!$C$5+'РСТ РСО-А'!$L$6+'РСТ РСО-А'!$G$9</f>
        <v>4500.2389999999996</v>
      </c>
    </row>
    <row r="418" spans="1:25" x14ac:dyDescent="0.2">
      <c r="A418" s="66">
        <f t="shared" si="14"/>
        <v>43644</v>
      </c>
      <c r="B418" s="117">
        <f>VLOOKUP($A418+ROUND((COLUMN()-2)/24,5),АТС!$A$41:$F$784,6)+'Иные услуги '!$C$5+'РСТ РСО-А'!$L$6+'РСТ РСО-А'!$G$9</f>
        <v>4502.049</v>
      </c>
      <c r="C418" s="117">
        <f>VLOOKUP($A418+ROUND((COLUMN()-2)/24,5),АТС!$A$41:$F$784,6)+'Иные услуги '!$C$5+'РСТ РСО-А'!$L$6+'РСТ РСО-А'!$G$9</f>
        <v>4501.8589999999995</v>
      </c>
      <c r="D418" s="117">
        <f>VLOOKUP($A418+ROUND((COLUMN()-2)/24,5),АТС!$A$41:$F$784,6)+'Иные услуги '!$C$5+'РСТ РСО-А'!$L$6+'РСТ РСО-А'!$G$9</f>
        <v>4502.0189999999993</v>
      </c>
      <c r="E418" s="117">
        <f>VLOOKUP($A418+ROUND((COLUMN()-2)/24,5),АТС!$A$41:$F$784,6)+'Иные услуги '!$C$5+'РСТ РСО-А'!$L$6+'РСТ РСО-А'!$G$9</f>
        <v>4502.2889999999998</v>
      </c>
      <c r="F418" s="117">
        <f>VLOOKUP($A418+ROUND((COLUMN()-2)/24,5),АТС!$A$41:$F$784,6)+'Иные услуги '!$C$5+'РСТ РСО-А'!$L$6+'РСТ РСО-А'!$G$9</f>
        <v>4502.3789999999999</v>
      </c>
      <c r="G418" s="117">
        <f>VLOOKUP($A418+ROUND((COLUMN()-2)/24,5),АТС!$A$41:$F$784,6)+'Иные услуги '!$C$5+'РСТ РСО-А'!$L$6+'РСТ РСО-А'!$G$9</f>
        <v>4502.9790000000003</v>
      </c>
      <c r="H418" s="117">
        <f>VLOOKUP($A418+ROUND((COLUMN()-2)/24,5),АТС!$A$41:$F$784,6)+'Иные услуги '!$C$5+'РСТ РСО-А'!$L$6+'РСТ РСО-А'!$G$9</f>
        <v>4502.1089999999995</v>
      </c>
      <c r="I418" s="117">
        <f>VLOOKUP($A418+ROUND((COLUMN()-2)/24,5),АТС!$A$41:$F$784,6)+'Иные услуги '!$C$5+'РСТ РСО-А'!$L$6+'РСТ РСО-А'!$G$9</f>
        <v>4502.0889999999999</v>
      </c>
      <c r="J418" s="117">
        <f>VLOOKUP($A418+ROUND((COLUMN()-2)/24,5),АТС!$A$41:$F$784,6)+'Иные услуги '!$C$5+'РСТ РСО-А'!$L$6+'РСТ РСО-А'!$G$9</f>
        <v>4502.3689999999997</v>
      </c>
      <c r="K418" s="117">
        <f>VLOOKUP($A418+ROUND((COLUMN()-2)/24,5),АТС!$A$41:$F$784,6)+'Иные услуги '!$C$5+'РСТ РСО-А'!$L$6+'РСТ РСО-А'!$G$9</f>
        <v>4502.4790000000003</v>
      </c>
      <c r="L418" s="117">
        <f>VLOOKUP($A418+ROUND((COLUMN()-2)/24,5),АТС!$A$41:$F$784,6)+'Иные услуги '!$C$5+'РСТ РСО-А'!$L$6+'РСТ РСО-А'!$G$9</f>
        <v>4502.4790000000003</v>
      </c>
      <c r="M418" s="117">
        <f>VLOOKUP($A418+ROUND((COLUMN()-2)/24,5),АТС!$A$41:$F$784,6)+'Иные услуги '!$C$5+'РСТ РСО-А'!$L$6+'РСТ РСО-А'!$G$9</f>
        <v>4502.4889999999996</v>
      </c>
      <c r="N418" s="117">
        <f>VLOOKUP($A418+ROUND((COLUMN()-2)/24,5),АТС!$A$41:$F$784,6)+'Иные услуги '!$C$5+'РСТ РСО-А'!$L$6+'РСТ РСО-А'!$G$9</f>
        <v>4502.4989999999998</v>
      </c>
      <c r="O418" s="117">
        <f>VLOOKUP($A418+ROUND((COLUMN()-2)/24,5),АТС!$A$41:$F$784,6)+'Иные услуги '!$C$5+'РСТ РСО-А'!$L$6+'РСТ РСО-А'!$G$9</f>
        <v>4502.2789999999995</v>
      </c>
      <c r="P418" s="117">
        <f>VLOOKUP($A418+ROUND((COLUMN()-2)/24,5),АТС!$A$41:$F$784,6)+'Иные услуги '!$C$5+'РСТ РСО-А'!$L$6+'РСТ РСО-А'!$G$9</f>
        <v>4502.259</v>
      </c>
      <c r="Q418" s="117">
        <f>VLOOKUP($A418+ROUND((COLUMN()-2)/24,5),АТС!$A$41:$F$784,6)+'Иные услуги '!$C$5+'РСТ РСО-А'!$L$6+'РСТ РСО-А'!$G$9</f>
        <v>4502.2689999999993</v>
      </c>
      <c r="R418" s="117">
        <f>VLOOKUP($A418+ROUND((COLUMN()-2)/24,5),АТС!$A$41:$F$784,6)+'Иные услуги '!$C$5+'РСТ РСО-А'!$L$6+'РСТ РСО-А'!$G$9</f>
        <v>4502.2789999999995</v>
      </c>
      <c r="S418" s="117">
        <f>VLOOKUP($A418+ROUND((COLUMN()-2)/24,5),АТС!$A$41:$F$784,6)+'Иные услуги '!$C$5+'РСТ РСО-А'!$L$6+'РСТ РСО-А'!$G$9</f>
        <v>4502.2689999999993</v>
      </c>
      <c r="T418" s="117">
        <f>VLOOKUP($A418+ROUND((COLUMN()-2)/24,5),АТС!$A$41:$F$784,6)+'Иные услуги '!$C$5+'РСТ РСО-А'!$L$6+'РСТ РСО-А'!$G$9</f>
        <v>4502.4389999999994</v>
      </c>
      <c r="U418" s="117">
        <f>VLOOKUP($A418+ROUND((COLUMN()-2)/24,5),АТС!$A$41:$F$784,6)+'Иные услуги '!$C$5+'РСТ РСО-А'!$L$6+'РСТ РСО-А'!$G$9</f>
        <v>4502.259</v>
      </c>
      <c r="V418" s="117">
        <f>VLOOKUP($A418+ROUND((COLUMN()-2)/24,5),АТС!$A$41:$F$784,6)+'Иные услуги '!$C$5+'РСТ РСО-А'!$L$6+'РСТ РСО-А'!$G$9</f>
        <v>4501.7689999999993</v>
      </c>
      <c r="W418" s="117">
        <f>VLOOKUP($A418+ROUND((COLUMN()-2)/24,5),АТС!$A$41:$F$784,6)+'Иные услуги '!$C$5+'РСТ РСО-А'!$L$6+'РСТ РСО-А'!$G$9</f>
        <v>4501.799</v>
      </c>
      <c r="X418" s="117">
        <f>VLOOKUP($A418+ROUND((COLUMN()-2)/24,5),АТС!$A$41:$F$784,6)+'Иные услуги '!$C$5+'РСТ РСО-А'!$L$6+'РСТ РСО-А'!$G$9</f>
        <v>4501.259</v>
      </c>
      <c r="Y418" s="117">
        <f>VLOOKUP($A418+ROUND((COLUMN()-2)/24,5),АТС!$A$41:$F$784,6)+'Иные услуги '!$C$5+'РСТ РСО-А'!$L$6+'РСТ РСО-А'!$G$9</f>
        <v>4500.6189999999997</v>
      </c>
    </row>
    <row r="419" spans="1:25" x14ac:dyDescent="0.2">
      <c r="A419" s="66">
        <f t="shared" si="14"/>
        <v>43645</v>
      </c>
      <c r="B419" s="117">
        <f>VLOOKUP($A419+ROUND((COLUMN()-2)/24,5),АТС!$A$41:$F$784,6)+'Иные услуги '!$C$5+'РСТ РСО-А'!$L$6+'РСТ РСО-А'!$G$9</f>
        <v>4502.3989999999994</v>
      </c>
      <c r="C419" s="117">
        <f>VLOOKUP($A419+ROUND((COLUMN()-2)/24,5),АТС!$A$41:$F$784,6)+'Иные услуги '!$C$5+'РСТ РСО-А'!$L$6+'РСТ РСО-А'!$G$9</f>
        <v>4502.9589999999998</v>
      </c>
      <c r="D419" s="117">
        <f>VLOOKUP($A419+ROUND((COLUMN()-2)/24,5),АТС!$A$41:$F$784,6)+'Иные услуги '!$C$5+'РСТ РСО-А'!$L$6+'РСТ РСО-А'!$G$9</f>
        <v>4502.9790000000003</v>
      </c>
      <c r="E419" s="117">
        <f>VLOOKUP($A419+ROUND((COLUMN()-2)/24,5),АТС!$A$41:$F$784,6)+'Иные услуги '!$C$5+'РСТ РСО-А'!$L$6+'РСТ РСО-А'!$G$9</f>
        <v>4502.9889999999996</v>
      </c>
      <c r="F419" s="117">
        <f>VLOOKUP($A419+ROUND((COLUMN()-2)/24,5),АТС!$A$41:$F$784,6)+'Иные услуги '!$C$5+'РСТ РСО-А'!$L$6+'РСТ РСО-А'!$G$9</f>
        <v>4502.9790000000003</v>
      </c>
      <c r="G419" s="117">
        <f>VLOOKUP($A419+ROUND((COLUMN()-2)/24,5),АТС!$A$41:$F$784,6)+'Иные услуги '!$C$5+'РСТ РСО-А'!$L$6+'РСТ РСО-А'!$G$9</f>
        <v>4502.9790000000003</v>
      </c>
      <c r="H419" s="117">
        <f>VLOOKUP($A419+ROUND((COLUMN()-2)/24,5),АТС!$A$41:$F$784,6)+'Иные услуги '!$C$5+'РСТ РСО-А'!$L$6+'РСТ РСО-А'!$G$9</f>
        <v>4502.9790000000003</v>
      </c>
      <c r="I419" s="117">
        <f>VLOOKUP($A419+ROUND((COLUMN()-2)/24,5),АТС!$A$41:$F$784,6)+'Иные услуги '!$C$5+'РСТ РСО-А'!$L$6+'РСТ РСО-А'!$G$9</f>
        <v>4502.0689999999995</v>
      </c>
      <c r="J419" s="117">
        <f>VLOOKUP($A419+ROUND((COLUMN()-2)/24,5),АТС!$A$41:$F$784,6)+'Иные услуги '!$C$5+'РСТ РСО-А'!$L$6+'РСТ РСО-А'!$G$9</f>
        <v>4502.0590000000002</v>
      </c>
      <c r="K419" s="117">
        <f>VLOOKUP($A419+ROUND((COLUMN()-2)/24,5),АТС!$A$41:$F$784,6)+'Иные услуги '!$C$5+'РСТ РСО-А'!$L$6+'РСТ РСО-А'!$G$9</f>
        <v>4502.1390000000001</v>
      </c>
      <c r="L419" s="117">
        <f>VLOOKUP($A419+ROUND((COLUMN()-2)/24,5),АТС!$A$41:$F$784,6)+'Иные услуги '!$C$5+'РСТ РСО-А'!$L$6+'РСТ РСО-А'!$G$9</f>
        <v>4502.2089999999998</v>
      </c>
      <c r="M419" s="117">
        <f>VLOOKUP($A419+ROUND((COLUMN()-2)/24,5),АТС!$A$41:$F$784,6)+'Иные услуги '!$C$5+'РСТ РСО-А'!$L$6+'РСТ РСО-А'!$G$9</f>
        <v>4502.2089999999998</v>
      </c>
      <c r="N419" s="117">
        <f>VLOOKUP($A419+ROUND((COLUMN()-2)/24,5),АТС!$A$41:$F$784,6)+'Иные услуги '!$C$5+'РСТ РСО-А'!$L$6+'РСТ РСО-А'!$G$9</f>
        <v>4502.1989999999996</v>
      </c>
      <c r="O419" s="117">
        <f>VLOOKUP($A419+ROUND((COLUMN()-2)/24,5),АТС!$A$41:$F$784,6)+'Иные услуги '!$C$5+'РСТ РСО-А'!$L$6+'РСТ РСО-А'!$G$9</f>
        <v>4502.0789999999997</v>
      </c>
      <c r="P419" s="117">
        <f>VLOOKUP($A419+ROUND((COLUMN()-2)/24,5),АТС!$A$41:$F$784,6)+'Иные услуги '!$C$5+'РСТ РСО-А'!$L$6+'РСТ РСО-А'!$G$9</f>
        <v>4502.0990000000002</v>
      </c>
      <c r="Q419" s="117">
        <f>VLOOKUP($A419+ROUND((COLUMN()-2)/24,5),АТС!$A$41:$F$784,6)+'Иные услуги '!$C$5+'РСТ РСО-А'!$L$6+'РСТ РСО-А'!$G$9</f>
        <v>4502.1489999999994</v>
      </c>
      <c r="R419" s="117">
        <f>VLOOKUP($A419+ROUND((COLUMN()-2)/24,5),АТС!$A$41:$F$784,6)+'Иные услуги '!$C$5+'РСТ РСО-А'!$L$6+'РСТ РСО-А'!$G$9</f>
        <v>4502.1689999999999</v>
      </c>
      <c r="S419" s="117">
        <f>VLOOKUP($A419+ROUND((COLUMN()-2)/24,5),АТС!$A$41:$F$784,6)+'Иные услуги '!$C$5+'РСТ РСО-А'!$L$6+'РСТ РСО-А'!$G$9</f>
        <v>4502.1289999999999</v>
      </c>
      <c r="T419" s="117">
        <f>VLOOKUP($A419+ROUND((COLUMN()-2)/24,5),АТС!$A$41:$F$784,6)+'Иные услуги '!$C$5+'РСТ РСО-А'!$L$6+'РСТ РСО-А'!$G$9</f>
        <v>4502.2489999999998</v>
      </c>
      <c r="U419" s="117">
        <f>VLOOKUP($A419+ROUND((COLUMN()-2)/24,5),АТС!$A$41:$F$784,6)+'Иные услуги '!$C$5+'РСТ РСО-А'!$L$6+'РСТ РСО-А'!$G$9</f>
        <v>4502.2489999999998</v>
      </c>
      <c r="V419" s="117">
        <f>VLOOKUP($A419+ROUND((COLUMN()-2)/24,5),АТС!$A$41:$F$784,6)+'Иные услуги '!$C$5+'РСТ РСО-А'!$L$6+'РСТ РСО-А'!$G$9</f>
        <v>4501.8090000000002</v>
      </c>
      <c r="W419" s="117">
        <f>VLOOKUP($A419+ROUND((COLUMN()-2)/24,5),АТС!$A$41:$F$784,6)+'Иные услуги '!$C$5+'РСТ РСО-А'!$L$6+'РСТ РСО-А'!$G$9</f>
        <v>4501.8289999999997</v>
      </c>
      <c r="X419" s="117">
        <f>VLOOKUP($A419+ROUND((COLUMN()-2)/24,5),АТС!$A$41:$F$784,6)+'Иные услуги '!$C$5+'РСТ РСО-А'!$L$6+'РСТ РСО-А'!$G$9</f>
        <v>4501.3789999999999</v>
      </c>
      <c r="Y419" s="117">
        <f>VLOOKUP($A419+ROUND((COLUMN()-2)/24,5),АТС!$A$41:$F$784,6)+'Иные услуги '!$C$5+'РСТ РСО-А'!$L$6+'РСТ РСО-А'!$G$9</f>
        <v>4500.759</v>
      </c>
    </row>
    <row r="420" spans="1:25" x14ac:dyDescent="0.2">
      <c r="A420" s="66">
        <f t="shared" si="14"/>
        <v>43646</v>
      </c>
      <c r="B420" s="117">
        <f>VLOOKUP($A420+ROUND((COLUMN()-2)/24,5),АТС!$A$41:$F$784,6)+'Иные услуги '!$C$5+'РСТ РСО-А'!$L$6+'РСТ РСО-А'!$G$9</f>
        <v>4502.1289999999999</v>
      </c>
      <c r="C420" s="117">
        <f>VLOOKUP($A420+ROUND((COLUMN()-2)/24,5),АТС!$A$41:$F$784,6)+'Иные услуги '!$C$5+'РСТ РСО-А'!$L$6+'РСТ РСО-А'!$G$9</f>
        <v>4502.2389999999996</v>
      </c>
      <c r="D420" s="117">
        <f>VLOOKUP($A420+ROUND((COLUMN()-2)/24,5),АТС!$A$41:$F$784,6)+'Иные услуги '!$C$5+'РСТ РСО-А'!$L$6+'РСТ РСО-А'!$G$9</f>
        <v>4502.3589999999995</v>
      </c>
      <c r="E420" s="117">
        <f>VLOOKUP($A420+ROUND((COLUMN()-2)/24,5),АТС!$A$41:$F$784,6)+'Иные услуги '!$C$5+'РСТ РСО-А'!$L$6+'РСТ РСО-А'!$G$9</f>
        <v>4502.299</v>
      </c>
      <c r="F420" s="117">
        <f>VLOOKUP($A420+ROUND((COLUMN()-2)/24,5),АТС!$A$41:$F$784,6)+'Иные услуги '!$C$5+'РСТ РСО-А'!$L$6+'РСТ РСО-А'!$G$9</f>
        <v>4502.1790000000001</v>
      </c>
      <c r="G420" s="117">
        <f>VLOOKUP($A420+ROUND((COLUMN()-2)/24,5),АТС!$A$41:$F$784,6)+'Иные услуги '!$C$5+'РСТ РСО-А'!$L$6+'РСТ РСО-А'!$G$9</f>
        <v>4502.9389999999994</v>
      </c>
      <c r="H420" s="117">
        <f>VLOOKUP($A420+ROUND((COLUMN()-2)/24,5),АТС!$A$41:$F$784,6)+'Иные услуги '!$C$5+'РСТ РСО-А'!$L$6+'РСТ РСО-А'!$G$9</f>
        <v>4502.9690000000001</v>
      </c>
      <c r="I420" s="117">
        <f>VLOOKUP($A420+ROUND((COLUMN()-2)/24,5),АТС!$A$41:$F$784,6)+'Иные услуги '!$C$5+'РСТ РСО-А'!$L$6+'РСТ РСО-А'!$G$9</f>
        <v>4501.9189999999999</v>
      </c>
      <c r="J420" s="117">
        <f>VLOOKUP($A420+ROUND((COLUMN()-2)/24,5),АТС!$A$41:$F$784,6)+'Иные услуги '!$C$5+'РСТ РСО-А'!$L$6+'РСТ РСО-А'!$G$9</f>
        <v>4502.1989999999996</v>
      </c>
      <c r="K420" s="117">
        <f>VLOOKUP($A420+ROUND((COLUMN()-2)/24,5),АТС!$A$41:$F$784,6)+'Иные услуги '!$C$5+'РСТ РСО-А'!$L$6+'РСТ РСО-А'!$G$9</f>
        <v>4502.259</v>
      </c>
      <c r="L420" s="117">
        <f>VLOOKUP($A420+ROUND((COLUMN()-2)/24,5),АТС!$A$41:$F$784,6)+'Иные услуги '!$C$5+'РСТ РСО-А'!$L$6+'РСТ РСО-А'!$G$9</f>
        <v>4502.1790000000001</v>
      </c>
      <c r="M420" s="117">
        <f>VLOOKUP($A420+ROUND((COLUMN()-2)/24,5),АТС!$A$41:$F$784,6)+'Иные услуги '!$C$5+'РСТ РСО-А'!$L$6+'РСТ РСО-А'!$G$9</f>
        <v>4502.1889999999994</v>
      </c>
      <c r="N420" s="117">
        <f>VLOOKUP($A420+ROUND((COLUMN()-2)/24,5),АТС!$A$41:$F$784,6)+'Иные услуги '!$C$5+'РСТ РСО-А'!$L$6+'РСТ РСО-А'!$G$9</f>
        <v>4502.1889999999994</v>
      </c>
      <c r="O420" s="117">
        <f>VLOOKUP($A420+ROUND((COLUMN()-2)/24,5),АТС!$A$41:$F$784,6)+'Иные услуги '!$C$5+'РСТ РСО-А'!$L$6+'РСТ РСО-А'!$G$9</f>
        <v>4502.0389999999998</v>
      </c>
      <c r="P420" s="117">
        <f>VLOOKUP($A420+ROUND((COLUMN()-2)/24,5),АТС!$A$41:$F$784,6)+'Иные услуги '!$C$5+'РСТ РСО-А'!$L$6+'РСТ РСО-А'!$G$9</f>
        <v>4502.0189999999993</v>
      </c>
      <c r="Q420" s="117">
        <f>VLOOKUP($A420+ROUND((COLUMN()-2)/24,5),АТС!$A$41:$F$784,6)+'Иные услуги '!$C$5+'РСТ РСО-А'!$L$6+'РСТ РСО-А'!$G$9</f>
        <v>4502.0689999999995</v>
      </c>
      <c r="R420" s="117">
        <f>VLOOKUP($A420+ROUND((COLUMN()-2)/24,5),АТС!$A$41:$F$784,6)+'Иные услуги '!$C$5+'РСТ РСО-А'!$L$6+'РСТ РСО-А'!$G$9</f>
        <v>4502.0990000000002</v>
      </c>
      <c r="S420" s="117">
        <f>VLOOKUP($A420+ROUND((COLUMN()-2)/24,5),АТС!$A$41:$F$784,6)+'Иные услуги '!$C$5+'РСТ РСО-А'!$L$6+'РСТ РСО-А'!$G$9</f>
        <v>4502.1189999999997</v>
      </c>
      <c r="T420" s="117">
        <f>VLOOKUP($A420+ROUND((COLUMN()-2)/24,5),АТС!$A$41:$F$784,6)+'Иные услуги '!$C$5+'РСТ РСО-А'!$L$6+'РСТ РСО-А'!$G$9</f>
        <v>4502.2689999999993</v>
      </c>
      <c r="U420" s="117">
        <f>VLOOKUP($A420+ROUND((COLUMN()-2)/24,5),АТС!$A$41:$F$784,6)+'Иные услуги '!$C$5+'РСТ РСО-А'!$L$6+'РСТ РСО-А'!$G$9</f>
        <v>4502.2290000000003</v>
      </c>
      <c r="V420" s="117">
        <f>VLOOKUP($A420+ROUND((COLUMN()-2)/24,5),АТС!$A$41:$F$784,6)+'Иные услуги '!$C$5+'РСТ РСО-А'!$L$6+'РСТ РСО-А'!$G$9</f>
        <v>4501.6189999999997</v>
      </c>
      <c r="W420" s="117">
        <f>VLOOKUP($A420+ROUND((COLUMN()-2)/24,5),АТС!$A$41:$F$784,6)+'Иные услуги '!$C$5+'РСТ РСО-А'!$L$6+'РСТ РСО-А'!$G$9</f>
        <v>4501.7389999999996</v>
      </c>
      <c r="X420" s="117">
        <f>VLOOKUP($A420+ROUND((COLUMN()-2)/24,5),АТС!$A$41:$F$784,6)+'Иные услуги '!$C$5+'РСТ РСО-А'!$L$6+'РСТ РСО-А'!$G$9</f>
        <v>4501.1889999999994</v>
      </c>
      <c r="Y420" s="117">
        <f>VLOOKUP($A420+ROUND((COLUMN()-2)/24,5),АТС!$A$41:$F$784,6)+'Иные услуги '!$C$5+'РСТ РСО-А'!$L$6+'РСТ РСО-А'!$G$9</f>
        <v>4500.6289999999999</v>
      </c>
    </row>
    <row r="421" spans="1:25" hidden="1" x14ac:dyDescent="0.2">
      <c r="A421" s="66">
        <f t="shared" si="14"/>
        <v>43647</v>
      </c>
      <c r="B421" s="117">
        <f>VLOOKUP($A421+ROUND((COLUMN()-2)/24,5),АТС!$A$41:$F$784,6)+'Иные услуги '!$C$5+'РСТ РСО-А'!$L$6+'РСТ РСО-А'!$G$9</f>
        <v>3663.4789999999998</v>
      </c>
      <c r="C421" s="117">
        <f>VLOOKUP($A421+ROUND((COLUMN()-2)/24,5),АТС!$A$41:$F$784,6)+'Иные услуги '!$C$5+'РСТ РСО-А'!$L$6+'РСТ РСО-А'!$G$9</f>
        <v>3663.4789999999998</v>
      </c>
      <c r="D421" s="117">
        <f>VLOOKUP($A421+ROUND((COLUMN()-2)/24,5),АТС!$A$41:$F$784,6)+'Иные услуги '!$C$5+'РСТ РСО-А'!$L$6+'РСТ РСО-А'!$G$9</f>
        <v>3663.4789999999998</v>
      </c>
      <c r="E421" s="117">
        <f>VLOOKUP($A421+ROUND((COLUMN()-2)/24,5),АТС!$A$41:$F$784,6)+'Иные услуги '!$C$5+'РСТ РСО-А'!$L$6+'РСТ РСО-А'!$G$9</f>
        <v>3663.4789999999998</v>
      </c>
      <c r="F421" s="117">
        <f>VLOOKUP($A421+ROUND((COLUMN()-2)/24,5),АТС!$A$41:$F$784,6)+'Иные услуги '!$C$5+'РСТ РСО-А'!$L$6+'РСТ РСО-А'!$G$9</f>
        <v>3663.4789999999998</v>
      </c>
      <c r="G421" s="117">
        <f>VLOOKUP($A421+ROUND((COLUMN()-2)/24,5),АТС!$A$41:$F$784,6)+'Иные услуги '!$C$5+'РСТ РСО-А'!$L$6+'РСТ РСО-А'!$G$9</f>
        <v>3663.4789999999998</v>
      </c>
      <c r="H421" s="117">
        <f>VLOOKUP($A421+ROUND((COLUMN()-2)/24,5),АТС!$A$41:$F$784,6)+'Иные услуги '!$C$5+'РСТ РСО-А'!$L$6+'РСТ РСО-А'!$G$9</f>
        <v>3663.4789999999998</v>
      </c>
      <c r="I421" s="117">
        <f>VLOOKUP($A421+ROUND((COLUMN()-2)/24,5),АТС!$A$41:$F$784,6)+'Иные услуги '!$C$5+'РСТ РСО-А'!$L$6+'РСТ РСО-А'!$G$9</f>
        <v>3663.4789999999998</v>
      </c>
      <c r="J421" s="117">
        <f>VLOOKUP($A421+ROUND((COLUMN()-2)/24,5),АТС!$A$41:$F$784,6)+'Иные услуги '!$C$5+'РСТ РСО-А'!$L$6+'РСТ РСО-А'!$G$9</f>
        <v>3663.4789999999998</v>
      </c>
      <c r="K421" s="117">
        <f>VLOOKUP($A421+ROUND((COLUMN()-2)/24,5),АТС!$A$41:$F$784,6)+'Иные услуги '!$C$5+'РСТ РСО-А'!$L$6+'РСТ РСО-А'!$G$9</f>
        <v>3663.4789999999998</v>
      </c>
      <c r="L421" s="117">
        <f>VLOOKUP($A421+ROUND((COLUMN()-2)/24,5),АТС!$A$41:$F$784,6)+'Иные услуги '!$C$5+'РСТ РСО-А'!$L$6+'РСТ РСО-А'!$G$9</f>
        <v>3663.4789999999998</v>
      </c>
      <c r="M421" s="117">
        <f>VLOOKUP($A421+ROUND((COLUMN()-2)/24,5),АТС!$A$41:$F$784,6)+'Иные услуги '!$C$5+'РСТ РСО-А'!$L$6+'РСТ РСО-А'!$G$9</f>
        <v>3663.4789999999998</v>
      </c>
      <c r="N421" s="117">
        <f>VLOOKUP($A421+ROUND((COLUMN()-2)/24,5),АТС!$A$41:$F$784,6)+'Иные услуги '!$C$5+'РСТ РСО-А'!$L$6+'РСТ РСО-А'!$G$9</f>
        <v>3663.4789999999998</v>
      </c>
      <c r="O421" s="117">
        <f>VLOOKUP($A421+ROUND((COLUMN()-2)/24,5),АТС!$A$41:$F$784,6)+'Иные услуги '!$C$5+'РСТ РСО-А'!$L$6+'РСТ РСО-А'!$G$9</f>
        <v>3663.4789999999998</v>
      </c>
      <c r="P421" s="117">
        <f>VLOOKUP($A421+ROUND((COLUMN()-2)/24,5),АТС!$A$41:$F$784,6)+'Иные услуги '!$C$5+'РСТ РСО-А'!$L$6+'РСТ РСО-А'!$G$9</f>
        <v>3663.4789999999998</v>
      </c>
      <c r="Q421" s="117">
        <f>VLOOKUP($A421+ROUND((COLUMN()-2)/24,5),АТС!$A$41:$F$784,6)+'Иные услуги '!$C$5+'РСТ РСО-А'!$L$6+'РСТ РСО-А'!$G$9</f>
        <v>3663.4789999999998</v>
      </c>
      <c r="R421" s="117">
        <f>VLOOKUP($A421+ROUND((COLUMN()-2)/24,5),АТС!$A$41:$F$784,6)+'Иные услуги '!$C$5+'РСТ РСО-А'!$L$6+'РСТ РСО-А'!$G$9</f>
        <v>3663.4789999999998</v>
      </c>
      <c r="S421" s="117">
        <f>VLOOKUP($A421+ROUND((COLUMN()-2)/24,5),АТС!$A$41:$F$784,6)+'Иные услуги '!$C$5+'РСТ РСО-А'!$L$6+'РСТ РСО-А'!$G$9</f>
        <v>3663.4789999999998</v>
      </c>
      <c r="T421" s="117">
        <f>VLOOKUP($A421+ROUND((COLUMN()-2)/24,5),АТС!$A$41:$F$784,6)+'Иные услуги '!$C$5+'РСТ РСО-А'!$L$6+'РСТ РСО-А'!$G$9</f>
        <v>3663.4789999999998</v>
      </c>
      <c r="U421" s="117">
        <f>VLOOKUP($A421+ROUND((COLUMN()-2)/24,5),АТС!$A$41:$F$784,6)+'Иные услуги '!$C$5+'РСТ РСО-А'!$L$6+'РСТ РСО-А'!$G$9</f>
        <v>3663.4789999999998</v>
      </c>
      <c r="V421" s="117">
        <f>VLOOKUP($A421+ROUND((COLUMN()-2)/24,5),АТС!$A$41:$F$784,6)+'Иные услуги '!$C$5+'РСТ РСО-А'!$L$6+'РСТ РСО-А'!$G$9</f>
        <v>3663.4789999999998</v>
      </c>
      <c r="W421" s="117">
        <f>VLOOKUP($A421+ROUND((COLUMN()-2)/24,5),АТС!$A$41:$F$784,6)+'Иные услуги '!$C$5+'РСТ РСО-А'!$L$6+'РСТ РСО-А'!$G$9</f>
        <v>3663.4789999999998</v>
      </c>
      <c r="X421" s="117">
        <f>VLOOKUP($A421+ROUND((COLUMN()-2)/24,5),АТС!$A$41:$F$784,6)+'Иные услуги '!$C$5+'РСТ РСО-А'!$L$6+'РСТ РСО-А'!$G$9</f>
        <v>3663.4789999999998</v>
      </c>
      <c r="Y421" s="117">
        <f>VLOOKUP($A421+ROUND((COLUMN()-2)/24,5),АТС!$A$41:$F$784,6)+'Иные услуги '!$C$5+'РСТ РСО-А'!$L$6+'РСТ РСО-А'!$G$9</f>
        <v>3663.4789999999998</v>
      </c>
    </row>
    <row r="422" spans="1:25" x14ac:dyDescent="0.25">
      <c r="A422" s="81"/>
      <c r="B422" s="65"/>
      <c r="C422" s="65"/>
      <c r="D422" s="65"/>
    </row>
    <row r="423" spans="1:25" x14ac:dyDescent="0.25">
      <c r="A423" s="74" t="s">
        <v>128</v>
      </c>
      <c r="B423" s="65"/>
      <c r="C423" s="65"/>
      <c r="D423" s="65"/>
    </row>
    <row r="424" spans="1:25" ht="12.75" x14ac:dyDescent="0.2">
      <c r="A424" s="144" t="s">
        <v>35</v>
      </c>
      <c r="B424" s="147" t="s">
        <v>99</v>
      </c>
      <c r="C424" s="148"/>
      <c r="D424" s="148"/>
      <c r="E424" s="148"/>
      <c r="F424" s="148"/>
      <c r="G424" s="148"/>
      <c r="H424" s="148"/>
      <c r="I424" s="148"/>
      <c r="J424" s="148"/>
      <c r="K424" s="148"/>
      <c r="L424" s="148"/>
      <c r="M424" s="148"/>
      <c r="N424" s="148"/>
      <c r="O424" s="148"/>
      <c r="P424" s="148"/>
      <c r="Q424" s="148"/>
      <c r="R424" s="148"/>
      <c r="S424" s="148"/>
      <c r="T424" s="148"/>
      <c r="U424" s="148"/>
      <c r="V424" s="148"/>
      <c r="W424" s="148"/>
      <c r="X424" s="148"/>
      <c r="Y424" s="149"/>
    </row>
    <row r="425" spans="1:25" ht="12.75" x14ac:dyDescent="0.2">
      <c r="A425" s="145"/>
      <c r="B425" s="150"/>
      <c r="C425" s="151"/>
      <c r="D425" s="151"/>
      <c r="E425" s="151"/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  <c r="X425" s="151"/>
      <c r="Y425" s="152"/>
    </row>
    <row r="426" spans="1:25" ht="12.75" x14ac:dyDescent="0.2">
      <c r="A426" s="145"/>
      <c r="B426" s="153" t="s">
        <v>100</v>
      </c>
      <c r="C426" s="155" t="s">
        <v>101</v>
      </c>
      <c r="D426" s="155" t="s">
        <v>102</v>
      </c>
      <c r="E426" s="155" t="s">
        <v>103</v>
      </c>
      <c r="F426" s="155" t="s">
        <v>104</v>
      </c>
      <c r="G426" s="155" t="s">
        <v>105</v>
      </c>
      <c r="H426" s="155" t="s">
        <v>106</v>
      </c>
      <c r="I426" s="155" t="s">
        <v>107</v>
      </c>
      <c r="J426" s="155" t="s">
        <v>108</v>
      </c>
      <c r="K426" s="155" t="s">
        <v>109</v>
      </c>
      <c r="L426" s="155" t="s">
        <v>110</v>
      </c>
      <c r="M426" s="155" t="s">
        <v>111</v>
      </c>
      <c r="N426" s="157" t="s">
        <v>112</v>
      </c>
      <c r="O426" s="155" t="s">
        <v>113</v>
      </c>
      <c r="P426" s="155" t="s">
        <v>114</v>
      </c>
      <c r="Q426" s="155" t="s">
        <v>115</v>
      </c>
      <c r="R426" s="155" t="s">
        <v>116</v>
      </c>
      <c r="S426" s="155" t="s">
        <v>117</v>
      </c>
      <c r="T426" s="155" t="s">
        <v>118</v>
      </c>
      <c r="U426" s="155" t="s">
        <v>119</v>
      </c>
      <c r="V426" s="155" t="s">
        <v>120</v>
      </c>
      <c r="W426" s="155" t="s">
        <v>121</v>
      </c>
      <c r="X426" s="155" t="s">
        <v>122</v>
      </c>
      <c r="Y426" s="155" t="s">
        <v>123</v>
      </c>
    </row>
    <row r="427" spans="1:25" ht="12.75" x14ac:dyDescent="0.2">
      <c r="A427" s="146"/>
      <c r="B427" s="154"/>
      <c r="C427" s="156"/>
      <c r="D427" s="156"/>
      <c r="E427" s="156"/>
      <c r="F427" s="156"/>
      <c r="G427" s="156"/>
      <c r="H427" s="156"/>
      <c r="I427" s="156"/>
      <c r="J427" s="156"/>
      <c r="K427" s="156"/>
      <c r="L427" s="156"/>
      <c r="M427" s="156"/>
      <c r="N427" s="158"/>
      <c r="O427" s="156"/>
      <c r="P427" s="156"/>
      <c r="Q427" s="156"/>
      <c r="R427" s="156"/>
      <c r="S427" s="156"/>
      <c r="T427" s="156"/>
      <c r="U427" s="156"/>
      <c r="V427" s="156"/>
      <c r="W427" s="156"/>
      <c r="X427" s="156"/>
      <c r="Y427" s="156"/>
    </row>
    <row r="428" spans="1:25" x14ac:dyDescent="0.2">
      <c r="A428" s="66">
        <f>A391</f>
        <v>43617</v>
      </c>
      <c r="B428" s="84">
        <f>VLOOKUP($A428+ROUND((COLUMN()-2)/24,5),АТС!$A$41:$F$784,6)+'Иные услуги '!$C$5+'РСТ РСО-А'!$L$6+'РСТ РСО-А'!$H$9</f>
        <v>4423.3890000000001</v>
      </c>
      <c r="C428" s="117">
        <f>VLOOKUP($A428+ROUND((COLUMN()-2)/24,5),АТС!$A$41:$F$784,6)+'Иные услуги '!$C$5+'РСТ РСО-А'!$L$6+'РСТ РСО-А'!$H$9</f>
        <v>4423.3489999999993</v>
      </c>
      <c r="D428" s="117">
        <f>VLOOKUP($A428+ROUND((COLUMN()-2)/24,5),АТС!$A$41:$F$784,6)+'Иные услуги '!$C$5+'РСТ РСО-А'!$L$6+'РСТ РСО-А'!$H$9</f>
        <v>4423.4989999999998</v>
      </c>
      <c r="E428" s="117">
        <f>VLOOKUP($A428+ROUND((COLUMN()-2)/24,5),АТС!$A$41:$F$784,6)+'Иные услуги '!$C$5+'РСТ РСО-А'!$L$6+'РСТ РСО-А'!$H$9</f>
        <v>4423.4889999999996</v>
      </c>
      <c r="F428" s="117">
        <f>VLOOKUP($A428+ROUND((COLUMN()-2)/24,5),АТС!$A$41:$F$784,6)+'Иные услуги '!$C$5+'РСТ РСО-А'!$L$6+'РСТ РСО-А'!$H$9</f>
        <v>4423.299</v>
      </c>
      <c r="G428" s="117">
        <f>VLOOKUP($A428+ROUND((COLUMN()-2)/24,5),АТС!$A$41:$F$784,6)+'Иные услуги '!$C$5+'РСТ РСО-А'!$L$6+'РСТ РСО-А'!$H$9</f>
        <v>4423.2190000000001</v>
      </c>
      <c r="H428" s="117">
        <f>VLOOKUP($A428+ROUND((COLUMN()-2)/24,5),АТС!$A$41:$F$784,6)+'Иные услуги '!$C$5+'РСТ РСО-А'!$L$6+'РСТ РСО-А'!$H$9</f>
        <v>4421.9489999999996</v>
      </c>
      <c r="I428" s="117">
        <f>VLOOKUP($A428+ROUND((COLUMN()-2)/24,5),АТС!$A$41:$F$784,6)+'Иные услуги '!$C$5+'РСТ РСО-А'!$L$6+'РСТ РСО-А'!$H$9</f>
        <v>4422.6989999999996</v>
      </c>
      <c r="J428" s="117">
        <f>VLOOKUP($A428+ROUND((COLUMN()-2)/24,5),АТС!$A$41:$F$784,6)+'Иные услуги '!$C$5+'РСТ РСО-А'!$L$6+'РСТ РСО-А'!$H$9</f>
        <v>4423.549</v>
      </c>
      <c r="K428" s="117">
        <f>VLOOKUP($A428+ROUND((COLUMN()-2)/24,5),АТС!$A$41:$F$784,6)+'Иные услуги '!$C$5+'РСТ РСО-А'!$L$6+'РСТ РСО-А'!$H$9</f>
        <v>4423.9889999999996</v>
      </c>
      <c r="L428" s="117">
        <f>VLOOKUP($A428+ROUND((COLUMN()-2)/24,5),АТС!$A$41:$F$784,6)+'Иные услуги '!$C$5+'РСТ РСО-А'!$L$6+'РСТ РСО-А'!$H$9</f>
        <v>4424.0889999999999</v>
      </c>
      <c r="M428" s="117">
        <f>VLOOKUP($A428+ROUND((COLUMN()-2)/24,5),АТС!$A$41:$F$784,6)+'Иные услуги '!$C$5+'РСТ РСО-А'!$L$6+'РСТ РСО-А'!$H$9</f>
        <v>4424.1289999999999</v>
      </c>
      <c r="N428" s="117">
        <f>VLOOKUP($A428+ROUND((COLUMN()-2)/24,5),АТС!$A$41:$F$784,6)+'Иные услуги '!$C$5+'РСТ РСО-А'!$L$6+'РСТ РСО-А'!$H$9</f>
        <v>4423.9589999999998</v>
      </c>
      <c r="O428" s="117">
        <f>VLOOKUP($A428+ROUND((COLUMN()-2)/24,5),АТС!$A$41:$F$784,6)+'Иные услуги '!$C$5+'РСТ РСО-А'!$L$6+'РСТ РСО-А'!$H$9</f>
        <v>4424.009</v>
      </c>
      <c r="P428" s="117">
        <f>VLOOKUP($A428+ROUND((COLUMN()-2)/24,5),АТС!$A$41:$F$784,6)+'Иные услуги '!$C$5+'РСТ РСО-А'!$L$6+'РСТ РСО-А'!$H$9</f>
        <v>4424.0689999999995</v>
      </c>
      <c r="Q428" s="117">
        <f>VLOOKUP($A428+ROUND((COLUMN()-2)/24,5),АТС!$A$41:$F$784,6)+'Иные услуги '!$C$5+'РСТ РСО-А'!$L$6+'РСТ РСО-А'!$H$9</f>
        <v>4424.0789999999997</v>
      </c>
      <c r="R428" s="117">
        <f>VLOOKUP($A428+ROUND((COLUMN()-2)/24,5),АТС!$A$41:$F$784,6)+'Иные услуги '!$C$5+'РСТ РСО-А'!$L$6+'РСТ РСО-А'!$H$9</f>
        <v>4423.9589999999998</v>
      </c>
      <c r="S428" s="117">
        <f>VLOOKUP($A428+ROUND((COLUMN()-2)/24,5),АТС!$A$41:$F$784,6)+'Иные услуги '!$C$5+'РСТ РСО-А'!$L$6+'РСТ РСО-А'!$H$9</f>
        <v>4423.9989999999998</v>
      </c>
      <c r="T428" s="117">
        <f>VLOOKUP($A428+ROUND((COLUMN()-2)/24,5),АТС!$A$41:$F$784,6)+'Иные услуги '!$C$5+'РСТ РСО-А'!$L$6+'РСТ РСО-А'!$H$9</f>
        <v>4424.1489999999994</v>
      </c>
      <c r="U428" s="117">
        <f>VLOOKUP($A428+ROUND((COLUMN()-2)/24,5),АТС!$A$41:$F$784,6)+'Иные услуги '!$C$5+'РСТ РСО-А'!$L$6+'РСТ РСО-А'!$H$9</f>
        <v>4424.3389999999999</v>
      </c>
      <c r="V428" s="117">
        <f>VLOOKUP($A428+ROUND((COLUMN()-2)/24,5),АТС!$A$41:$F$784,6)+'Иные услуги '!$C$5+'РСТ РСО-А'!$L$6+'РСТ РСО-А'!$H$9</f>
        <v>4423.5189999999993</v>
      </c>
      <c r="W428" s="117">
        <f>VLOOKUP($A428+ROUND((COLUMN()-2)/24,5),АТС!$A$41:$F$784,6)+'Иные услуги '!$C$5+'РСТ РСО-А'!$L$6+'РСТ РСО-А'!$H$9</f>
        <v>4423.4389999999994</v>
      </c>
      <c r="X428" s="117">
        <f>VLOOKUP($A428+ROUND((COLUMN()-2)/24,5),АТС!$A$41:$F$784,6)+'Иные услуги '!$C$5+'РСТ РСО-А'!$L$6+'РСТ РСО-А'!$H$9</f>
        <v>4422.4290000000001</v>
      </c>
      <c r="Y428" s="117">
        <f>VLOOKUP($A428+ROUND((COLUMN()-2)/24,5),АТС!$A$41:$F$784,6)+'Иные услуги '!$C$5+'РСТ РСО-А'!$L$6+'РСТ РСО-А'!$H$9</f>
        <v>4421.4290000000001</v>
      </c>
    </row>
    <row r="429" spans="1:25" x14ac:dyDescent="0.2">
      <c r="A429" s="66">
        <f>A428+1</f>
        <v>43618</v>
      </c>
      <c r="B429" s="117">
        <f>VLOOKUP($A429+ROUND((COLUMN()-2)/24,5),АТС!$A$41:$F$784,6)+'Иные услуги '!$C$5+'РСТ РСО-А'!$L$6+'РСТ РСО-А'!$H$9</f>
        <v>4423.2789999999995</v>
      </c>
      <c r="C429" s="117">
        <f>VLOOKUP($A429+ROUND((COLUMN()-2)/24,5),АТС!$A$41:$F$784,6)+'Иные услуги '!$C$5+'РСТ РСО-А'!$L$6+'РСТ РСО-А'!$H$9</f>
        <v>4422.9989999999998</v>
      </c>
      <c r="D429" s="117">
        <f>VLOOKUP($A429+ROUND((COLUMN()-2)/24,5),АТС!$A$41:$F$784,6)+'Иные услуги '!$C$5+'РСТ РСО-А'!$L$6+'РСТ РСО-А'!$H$9</f>
        <v>4423.2489999999998</v>
      </c>
      <c r="E429" s="117">
        <f>VLOOKUP($A429+ROUND((COLUMN()-2)/24,5),АТС!$A$41:$F$784,6)+'Иные услуги '!$C$5+'РСТ РСО-А'!$L$6+'РСТ РСО-А'!$H$9</f>
        <v>4423.299</v>
      </c>
      <c r="F429" s="117">
        <f>VLOOKUP($A429+ROUND((COLUMN()-2)/24,5),АТС!$A$41:$F$784,6)+'Иные услуги '!$C$5+'РСТ РСО-А'!$L$6+'РСТ РСО-А'!$H$9</f>
        <v>4422.9089999999997</v>
      </c>
      <c r="G429" s="117">
        <f>VLOOKUP($A429+ROUND((COLUMN()-2)/24,5),АТС!$A$41:$F$784,6)+'Иные услуги '!$C$5+'РСТ РСО-А'!$L$6+'РСТ РСО-А'!$H$9</f>
        <v>4423.0389999999998</v>
      </c>
      <c r="H429" s="117">
        <f>VLOOKUP($A429+ROUND((COLUMN()-2)/24,5),АТС!$A$41:$F$784,6)+'Иные услуги '!$C$5+'РСТ РСО-А'!$L$6+'РСТ РСО-А'!$H$9</f>
        <v>4421.5189999999993</v>
      </c>
      <c r="I429" s="117">
        <f>VLOOKUP($A429+ROUND((COLUMN()-2)/24,5),АТС!$A$41:$F$784,6)+'Иные услуги '!$C$5+'РСТ РСО-А'!$L$6+'РСТ РСО-А'!$H$9</f>
        <v>4422.8289999999997</v>
      </c>
      <c r="J429" s="117">
        <f>VLOOKUP($A429+ROUND((COLUMN()-2)/24,5),АТС!$A$41:$F$784,6)+'Иные услуги '!$C$5+'РСТ РСО-А'!$L$6+'РСТ РСО-А'!$H$9</f>
        <v>4423.5689999999995</v>
      </c>
      <c r="K429" s="117">
        <f>VLOOKUP($A429+ROUND((COLUMN()-2)/24,5),АТС!$A$41:$F$784,6)+'Иные услуги '!$C$5+'РСТ РСО-А'!$L$6+'РСТ РСО-А'!$H$9</f>
        <v>4423.8989999999994</v>
      </c>
      <c r="L429" s="117">
        <f>VLOOKUP($A429+ROUND((COLUMN()-2)/24,5),АТС!$A$41:$F$784,6)+'Иные услуги '!$C$5+'РСТ РСО-А'!$L$6+'РСТ РСО-А'!$H$9</f>
        <v>4424.0989999999993</v>
      </c>
      <c r="M429" s="117">
        <f>VLOOKUP($A429+ROUND((COLUMN()-2)/24,5),АТС!$A$41:$F$784,6)+'Иные услуги '!$C$5+'РСТ РСО-А'!$L$6+'РСТ РСО-А'!$H$9</f>
        <v>4424.0989999999993</v>
      </c>
      <c r="N429" s="117">
        <f>VLOOKUP($A429+ROUND((COLUMN()-2)/24,5),АТС!$A$41:$F$784,6)+'Иные услуги '!$C$5+'РСТ РСО-А'!$L$6+'РСТ РСО-А'!$H$9</f>
        <v>4423.9589999999998</v>
      </c>
      <c r="O429" s="117">
        <f>VLOOKUP($A429+ROUND((COLUMN()-2)/24,5),АТС!$A$41:$F$784,6)+'Иные услуги '!$C$5+'РСТ РСО-А'!$L$6+'РСТ РСО-А'!$H$9</f>
        <v>4424.0189999999993</v>
      </c>
      <c r="P429" s="117">
        <f>VLOOKUP($A429+ROUND((COLUMN()-2)/24,5),АТС!$A$41:$F$784,6)+'Иные услуги '!$C$5+'РСТ РСО-А'!$L$6+'РСТ РСО-А'!$H$9</f>
        <v>4424.0789999999997</v>
      </c>
      <c r="Q429" s="117">
        <f>VLOOKUP($A429+ROUND((COLUMN()-2)/24,5),АТС!$A$41:$F$784,6)+'Иные услуги '!$C$5+'РСТ РСО-А'!$L$6+'РСТ РСО-А'!$H$9</f>
        <v>4424.049</v>
      </c>
      <c r="R429" s="117">
        <f>VLOOKUP($A429+ROUND((COLUMN()-2)/24,5),АТС!$A$41:$F$784,6)+'Иные услуги '!$C$5+'РСТ РСО-А'!$L$6+'РСТ РСО-А'!$H$9</f>
        <v>4423.9290000000001</v>
      </c>
      <c r="S429" s="117">
        <f>VLOOKUP($A429+ROUND((COLUMN()-2)/24,5),АТС!$A$41:$F$784,6)+'Иные услуги '!$C$5+'РСТ РСО-А'!$L$6+'РСТ РСО-А'!$H$9</f>
        <v>4423.9589999999998</v>
      </c>
      <c r="T429" s="117">
        <f>VLOOKUP($A429+ROUND((COLUMN()-2)/24,5),АТС!$A$41:$F$784,6)+'Иные услуги '!$C$5+'РСТ РСО-А'!$L$6+'РСТ РСО-А'!$H$9</f>
        <v>4423.9690000000001</v>
      </c>
      <c r="U429" s="117">
        <f>VLOOKUP($A429+ROUND((COLUMN()-2)/24,5),АТС!$A$41:$F$784,6)+'Иные услуги '!$C$5+'РСТ РСО-А'!$L$6+'РСТ РСО-А'!$H$9</f>
        <v>4424.1689999999999</v>
      </c>
      <c r="V429" s="117">
        <f>VLOOKUP($A429+ROUND((COLUMN()-2)/24,5),АТС!$A$41:$F$784,6)+'Иные услуги '!$C$5+'РСТ РСО-А'!$L$6+'РСТ РСО-А'!$H$9</f>
        <v>4423.4189999999999</v>
      </c>
      <c r="W429" s="117">
        <f>VLOOKUP($A429+ROUND((COLUMN()-2)/24,5),АТС!$A$41:$F$784,6)+'Иные услуги '!$C$5+'РСТ РСО-А'!$L$6+'РСТ РСО-А'!$H$9</f>
        <v>4423.4290000000001</v>
      </c>
      <c r="X429" s="117">
        <f>VLOOKUP($A429+ROUND((COLUMN()-2)/24,5),АТС!$A$41:$F$784,6)+'Иные услуги '!$C$5+'РСТ РСО-А'!$L$6+'РСТ РСО-А'!$H$9</f>
        <v>4422.3090000000002</v>
      </c>
      <c r="Y429" s="117">
        <f>VLOOKUP($A429+ROUND((COLUMN()-2)/24,5),АТС!$A$41:$F$784,6)+'Иные услуги '!$C$5+'РСТ РСО-А'!$L$6+'РСТ РСО-А'!$H$9</f>
        <v>4420.3890000000001</v>
      </c>
    </row>
    <row r="430" spans="1:25" x14ac:dyDescent="0.2">
      <c r="A430" s="66">
        <f t="shared" ref="A430:A458" si="15">A429+1</f>
        <v>43619</v>
      </c>
      <c r="B430" s="117">
        <f>VLOOKUP($A430+ROUND((COLUMN()-2)/24,5),АТС!$A$41:$F$784,6)+'Иные услуги '!$C$5+'РСТ РСО-А'!$L$6+'РСТ РСО-А'!$H$9</f>
        <v>4423.6589999999997</v>
      </c>
      <c r="C430" s="117">
        <f>VLOOKUP($A430+ROUND((COLUMN()-2)/24,5),АТС!$A$41:$F$784,6)+'Иные услуги '!$C$5+'РСТ РСО-А'!$L$6+'РСТ РСО-А'!$H$9</f>
        <v>4423.5289999999995</v>
      </c>
      <c r="D430" s="117">
        <f>VLOOKUP($A430+ROUND((COLUMN()-2)/24,5),АТС!$A$41:$F$784,6)+'Иные услуги '!$C$5+'РСТ РСО-А'!$L$6+'РСТ РСО-А'!$H$9</f>
        <v>4423.4589999999998</v>
      </c>
      <c r="E430" s="117">
        <f>VLOOKUP($A430+ROUND((COLUMN()-2)/24,5),АТС!$A$41:$F$784,6)+'Иные услуги '!$C$5+'РСТ РСО-А'!$L$6+'РСТ РСО-А'!$H$9</f>
        <v>4423.5590000000002</v>
      </c>
      <c r="F430" s="117">
        <f>VLOOKUP($A430+ROUND((COLUMN()-2)/24,5),АТС!$A$41:$F$784,6)+'Иные услуги '!$C$5+'РСТ РСО-А'!$L$6+'РСТ РСО-А'!$H$9</f>
        <v>4423.1689999999999</v>
      </c>
      <c r="G430" s="117">
        <f>VLOOKUP($A430+ROUND((COLUMN()-2)/24,5),АТС!$A$41:$F$784,6)+'Иные услуги '!$C$5+'РСТ РСО-А'!$L$6+'РСТ РСО-А'!$H$9</f>
        <v>4425.8189999999995</v>
      </c>
      <c r="H430" s="117">
        <f>VLOOKUP($A430+ROUND((COLUMN()-2)/24,5),АТС!$A$41:$F$784,6)+'Иные услуги '!$C$5+'РСТ РСО-А'!$L$6+'РСТ РСО-А'!$H$9</f>
        <v>4422.7289999999994</v>
      </c>
      <c r="I430" s="117">
        <f>VLOOKUP($A430+ROUND((COLUMN()-2)/24,5),АТС!$A$41:$F$784,6)+'Иные услуги '!$C$5+'РСТ РСО-А'!$L$6+'РСТ РСО-А'!$H$9</f>
        <v>4423.4290000000001</v>
      </c>
      <c r="J430" s="117">
        <f>VLOOKUP($A430+ROUND((COLUMN()-2)/24,5),АТС!$A$41:$F$784,6)+'Иные услуги '!$C$5+'РСТ РСО-А'!$L$6+'РСТ РСО-А'!$H$9</f>
        <v>4424.3789999999999</v>
      </c>
      <c r="K430" s="117">
        <f>VLOOKUP($A430+ROUND((COLUMN()-2)/24,5),АТС!$A$41:$F$784,6)+'Иные услуги '!$C$5+'РСТ РСО-А'!$L$6+'РСТ РСО-А'!$H$9</f>
        <v>4424.6089999999995</v>
      </c>
      <c r="L430" s="117">
        <f>VLOOKUP($A430+ROUND((COLUMN()-2)/24,5),АТС!$A$41:$F$784,6)+'Иные услуги '!$C$5+'РСТ РСО-А'!$L$6+'РСТ РСО-А'!$H$9</f>
        <v>4424.6189999999997</v>
      </c>
      <c r="M430" s="117">
        <f>VLOOKUP($A430+ROUND((COLUMN()-2)/24,5),АТС!$A$41:$F$784,6)+'Иные услуги '!$C$5+'РСТ РСО-А'!$L$6+'РСТ РСО-А'!$H$9</f>
        <v>4424.6390000000001</v>
      </c>
      <c r="N430" s="117">
        <f>VLOOKUP($A430+ROUND((COLUMN()-2)/24,5),АТС!$A$41:$F$784,6)+'Иные услуги '!$C$5+'РСТ РСО-А'!$L$6+'РСТ РСО-А'!$H$9</f>
        <v>4424.6289999999999</v>
      </c>
      <c r="O430" s="117">
        <f>VLOOKUP($A430+ROUND((COLUMN()-2)/24,5),АТС!$A$41:$F$784,6)+'Иные услуги '!$C$5+'РСТ РСО-А'!$L$6+'РСТ РСО-А'!$H$9</f>
        <v>4424.5889999999999</v>
      </c>
      <c r="P430" s="117">
        <f>VLOOKUP($A430+ROUND((COLUMN()-2)/24,5),АТС!$A$41:$F$784,6)+'Иные услуги '!$C$5+'РСТ РСО-А'!$L$6+'РСТ РСО-А'!$H$9</f>
        <v>4424.5689999999995</v>
      </c>
      <c r="Q430" s="117">
        <f>VLOOKUP($A430+ROUND((COLUMN()-2)/24,5),АТС!$A$41:$F$784,6)+'Иные услуги '!$C$5+'РСТ РСО-А'!$L$6+'РСТ РСО-А'!$H$9</f>
        <v>4424.549</v>
      </c>
      <c r="R430" s="117">
        <f>VLOOKUP($A430+ROUND((COLUMN()-2)/24,5),АТС!$A$41:$F$784,6)+'Иные услуги '!$C$5+'РСТ РСО-А'!$L$6+'РСТ РСО-А'!$H$9</f>
        <v>4424.4690000000001</v>
      </c>
      <c r="S430" s="117">
        <f>VLOOKUP($A430+ROUND((COLUMN()-2)/24,5),АТС!$A$41:$F$784,6)+'Иные услуги '!$C$5+'РСТ РСО-А'!$L$6+'РСТ РСО-А'!$H$9</f>
        <v>4424.3789999999999</v>
      </c>
      <c r="T430" s="117">
        <f>VLOOKUP($A430+ROUND((COLUMN()-2)/24,5),АТС!$A$41:$F$784,6)+'Иные услуги '!$C$5+'РСТ РСО-А'!$L$6+'РСТ РСО-А'!$H$9</f>
        <v>4424.3890000000001</v>
      </c>
      <c r="U430" s="117">
        <f>VLOOKUP($A430+ROUND((COLUMN()-2)/24,5),АТС!$A$41:$F$784,6)+'Иные услуги '!$C$5+'РСТ РСО-А'!$L$6+'РСТ РСО-А'!$H$9</f>
        <v>4424.549</v>
      </c>
      <c r="V430" s="117">
        <f>VLOOKUP($A430+ROUND((COLUMN()-2)/24,5),АТС!$A$41:$F$784,6)+'Иные услуги '!$C$5+'РСТ РСО-А'!$L$6+'РСТ РСО-А'!$H$9</f>
        <v>4423.9589999999998</v>
      </c>
      <c r="W430" s="117">
        <f>VLOOKUP($A430+ROUND((COLUMN()-2)/24,5),АТС!$A$41:$F$784,6)+'Иные услуги '!$C$5+'РСТ РСО-А'!$L$6+'РСТ РСО-А'!$H$9</f>
        <v>4423.7089999999998</v>
      </c>
      <c r="X430" s="117">
        <f>VLOOKUP($A430+ROUND((COLUMN()-2)/24,5),АТС!$A$41:$F$784,6)+'Иные услуги '!$C$5+'РСТ РСО-А'!$L$6+'РСТ РСО-А'!$H$9</f>
        <v>4423.1589999999997</v>
      </c>
      <c r="Y430" s="117">
        <f>VLOOKUP($A430+ROUND((COLUMN()-2)/24,5),АТС!$A$41:$F$784,6)+'Иные услуги '!$C$5+'РСТ РСО-А'!$L$6+'РСТ РСО-А'!$H$9</f>
        <v>4421.4290000000001</v>
      </c>
    </row>
    <row r="431" spans="1:25" x14ac:dyDescent="0.2">
      <c r="A431" s="66">
        <f t="shared" si="15"/>
        <v>43620</v>
      </c>
      <c r="B431" s="117">
        <f>VLOOKUP($A431+ROUND((COLUMN()-2)/24,5),АТС!$A$41:$F$784,6)+'Иные услуги '!$C$5+'РСТ РСО-А'!$L$6+'РСТ РСО-А'!$H$9</f>
        <v>4424.3389999999999</v>
      </c>
      <c r="C431" s="117">
        <f>VLOOKUP($A431+ROUND((COLUMN()-2)/24,5),АТС!$A$41:$F$784,6)+'Иные услуги '!$C$5+'РСТ РСО-А'!$L$6+'РСТ РСО-А'!$H$9</f>
        <v>4424.4389999999994</v>
      </c>
      <c r="D431" s="117">
        <f>VLOOKUP($A431+ROUND((COLUMN()-2)/24,5),АТС!$A$41:$F$784,6)+'Иные услуги '!$C$5+'РСТ РСО-А'!$L$6+'РСТ РСО-А'!$H$9</f>
        <v>4424.2889999999998</v>
      </c>
      <c r="E431" s="117">
        <f>VLOOKUP($A431+ROUND((COLUMN()-2)/24,5),АТС!$A$41:$F$784,6)+'Иные услуги '!$C$5+'РСТ РСО-А'!$L$6+'РСТ РСО-А'!$H$9</f>
        <v>4424.4389999999994</v>
      </c>
      <c r="F431" s="117">
        <f>VLOOKUP($A431+ROUND((COLUMN()-2)/24,5),АТС!$A$41:$F$784,6)+'Иные услуги '!$C$5+'РСТ РСО-А'!$L$6+'РСТ РСО-А'!$H$9</f>
        <v>4425.8189999999995</v>
      </c>
      <c r="G431" s="117">
        <f>VLOOKUP($A431+ROUND((COLUMN()-2)/24,5),АТС!$A$41:$F$784,6)+'Иные услуги '!$C$5+'РСТ РСО-А'!$L$6+'РСТ РСО-А'!$H$9</f>
        <v>4425.8189999999995</v>
      </c>
      <c r="H431" s="117">
        <f>VLOOKUP($A431+ROUND((COLUMN()-2)/24,5),АТС!$A$41:$F$784,6)+'Иные услуги '!$C$5+'РСТ РСО-А'!$L$6+'РСТ РСО-А'!$H$9</f>
        <v>4423.1689999999999</v>
      </c>
      <c r="I431" s="117">
        <f>VLOOKUP($A431+ROUND((COLUMN()-2)/24,5),АТС!$A$41:$F$784,6)+'Иные услуги '!$C$5+'РСТ РСО-А'!$L$6+'РСТ РСО-А'!$H$9</f>
        <v>4423.5590000000002</v>
      </c>
      <c r="J431" s="117">
        <f>VLOOKUP($A431+ROUND((COLUMN()-2)/24,5),АТС!$A$41:$F$784,6)+'Иные услуги '!$C$5+'РСТ РСО-А'!$L$6+'РСТ РСО-А'!$H$9</f>
        <v>4424.3989999999994</v>
      </c>
      <c r="K431" s="117">
        <f>VLOOKUP($A431+ROUND((COLUMN()-2)/24,5),АТС!$A$41:$F$784,6)+'Иные услуги '!$C$5+'РСТ РСО-А'!$L$6+'РСТ РСО-А'!$H$9</f>
        <v>4424.6289999999999</v>
      </c>
      <c r="L431" s="117">
        <f>VLOOKUP($A431+ROUND((COLUMN()-2)/24,5),АТС!$A$41:$F$784,6)+'Иные услуги '!$C$5+'РСТ РСО-А'!$L$6+'РСТ РСО-А'!$H$9</f>
        <v>4424.7389999999996</v>
      </c>
      <c r="M431" s="117">
        <f>VLOOKUP($A431+ROUND((COLUMN()-2)/24,5),АТС!$A$41:$F$784,6)+'Иные услуги '!$C$5+'РСТ РСО-А'!$L$6+'РСТ РСО-А'!$H$9</f>
        <v>4424.8890000000001</v>
      </c>
      <c r="N431" s="117">
        <f>VLOOKUP($A431+ROUND((COLUMN()-2)/24,5),АТС!$A$41:$F$784,6)+'Иные услуги '!$C$5+'РСТ РСО-А'!$L$6+'РСТ РСО-А'!$H$9</f>
        <v>4424.8689999999997</v>
      </c>
      <c r="O431" s="117">
        <f>VLOOKUP($A431+ROUND((COLUMN()-2)/24,5),АТС!$A$41:$F$784,6)+'Иные услуги '!$C$5+'РСТ РСО-А'!$L$6+'РСТ РСО-А'!$H$9</f>
        <v>4424.8589999999995</v>
      </c>
      <c r="P431" s="117">
        <f>VLOOKUP($A431+ROUND((COLUMN()-2)/24,5),АТС!$A$41:$F$784,6)+'Иные услуги '!$C$5+'РСТ РСО-А'!$L$6+'РСТ РСО-А'!$H$9</f>
        <v>4424.8489999999993</v>
      </c>
      <c r="Q431" s="117">
        <f>VLOOKUP($A431+ROUND((COLUMN()-2)/24,5),АТС!$A$41:$F$784,6)+'Иные услуги '!$C$5+'РСТ РСО-А'!$L$6+'РСТ РСО-А'!$H$9</f>
        <v>4424.7889999999998</v>
      </c>
      <c r="R431" s="117">
        <f>VLOOKUP($A431+ROUND((COLUMN()-2)/24,5),АТС!$A$41:$F$784,6)+'Иные услуги '!$C$5+'РСТ РСО-А'!$L$6+'РСТ РСО-А'!$H$9</f>
        <v>4424.8389999999999</v>
      </c>
      <c r="S431" s="117">
        <f>VLOOKUP($A431+ROUND((COLUMN()-2)/24,5),АТС!$A$41:$F$784,6)+'Иные услуги '!$C$5+'РСТ РСО-А'!$L$6+'РСТ РСО-А'!$H$9</f>
        <v>4424.7789999999995</v>
      </c>
      <c r="T431" s="117">
        <f>VLOOKUP($A431+ROUND((COLUMN()-2)/24,5),АТС!$A$41:$F$784,6)+'Иные услуги '!$C$5+'РСТ РСО-А'!$L$6+'РСТ РСО-А'!$H$9</f>
        <v>4424.5989999999993</v>
      </c>
      <c r="U431" s="117">
        <f>VLOOKUP($A431+ROUND((COLUMN()-2)/24,5),АТС!$A$41:$F$784,6)+'Иные услуги '!$C$5+'РСТ РСО-А'!$L$6+'РСТ РСО-А'!$H$9</f>
        <v>4424.6889999999994</v>
      </c>
      <c r="V431" s="117">
        <f>VLOOKUP($A431+ROUND((COLUMN()-2)/24,5),АТС!$A$41:$F$784,6)+'Иные услуги '!$C$5+'РСТ РСО-А'!$L$6+'РСТ РСО-А'!$H$9</f>
        <v>4424.1989999999996</v>
      </c>
      <c r="W431" s="117">
        <f>VLOOKUP($A431+ROUND((COLUMN()-2)/24,5),АТС!$A$41:$F$784,6)+'Иные услуги '!$C$5+'РСТ РСО-А'!$L$6+'РСТ РСО-А'!$H$9</f>
        <v>4424.0389999999998</v>
      </c>
      <c r="X431" s="117">
        <f>VLOOKUP($A431+ROUND((COLUMN()-2)/24,5),АТС!$A$41:$F$784,6)+'Иные услуги '!$C$5+'РСТ РСО-А'!$L$6+'РСТ РСО-А'!$H$9</f>
        <v>4423.5389999999998</v>
      </c>
      <c r="Y431" s="117">
        <f>VLOOKUP($A431+ROUND((COLUMN()-2)/24,5),АТС!$A$41:$F$784,6)+'Иные услуги '!$C$5+'РСТ РСО-А'!$L$6+'РСТ РСО-А'!$H$9</f>
        <v>4422.4789999999994</v>
      </c>
    </row>
    <row r="432" spans="1:25" x14ac:dyDescent="0.2">
      <c r="A432" s="66">
        <f t="shared" si="15"/>
        <v>43621</v>
      </c>
      <c r="B432" s="117">
        <f>VLOOKUP($A432+ROUND((COLUMN()-2)/24,5),АТС!$A$41:$F$784,6)+'Иные услуги '!$C$5+'РСТ РСО-А'!$L$6+'РСТ РСО-А'!$H$9</f>
        <v>4424.3189999999995</v>
      </c>
      <c r="C432" s="117">
        <f>VLOOKUP($A432+ROUND((COLUMN()-2)/24,5),АТС!$A$41:$F$784,6)+'Иные услуги '!$C$5+'РСТ РСО-А'!$L$6+'РСТ РСО-А'!$H$9</f>
        <v>4424.2889999999998</v>
      </c>
      <c r="D432" s="117">
        <f>VLOOKUP($A432+ROUND((COLUMN()-2)/24,5),АТС!$A$41:$F$784,6)+'Иные услуги '!$C$5+'РСТ РСО-А'!$L$6+'РСТ РСО-А'!$H$9</f>
        <v>4424.2089999999998</v>
      </c>
      <c r="E432" s="117">
        <f>VLOOKUP($A432+ROUND((COLUMN()-2)/24,5),АТС!$A$41:$F$784,6)+'Иные услуги '!$C$5+'РСТ РСО-А'!$L$6+'РСТ РСО-А'!$H$9</f>
        <v>4424.1790000000001</v>
      </c>
      <c r="F432" s="117">
        <f>VLOOKUP($A432+ROUND((COLUMN()-2)/24,5),АТС!$A$41:$F$784,6)+'Иные услуги '!$C$5+'РСТ РСО-А'!$L$6+'РСТ РСО-А'!$H$9</f>
        <v>4424.0590000000002</v>
      </c>
      <c r="G432" s="117">
        <f>VLOOKUP($A432+ROUND((COLUMN()-2)/24,5),АТС!$A$41:$F$784,6)+'Иные услуги '!$C$5+'РСТ РСО-А'!$L$6+'РСТ РСО-А'!$H$9</f>
        <v>4425.8189999999995</v>
      </c>
      <c r="H432" s="117">
        <f>VLOOKUP($A432+ROUND((COLUMN()-2)/24,5),АТС!$A$41:$F$784,6)+'Иные услуги '!$C$5+'РСТ РСО-А'!$L$6+'РСТ РСО-А'!$H$9</f>
        <v>4423.3589999999995</v>
      </c>
      <c r="I432" s="117">
        <f>VLOOKUP($A432+ROUND((COLUMN()-2)/24,5),АТС!$A$41:$F$784,6)+'Иные услуги '!$C$5+'РСТ РСО-А'!$L$6+'РСТ РСО-А'!$H$9</f>
        <v>4423.8189999999995</v>
      </c>
      <c r="J432" s="117">
        <f>VLOOKUP($A432+ROUND((COLUMN()-2)/24,5),АТС!$A$41:$F$784,6)+'Иные услуги '!$C$5+'РСТ РСО-А'!$L$6+'РСТ РСО-А'!$H$9</f>
        <v>4424.5889999999999</v>
      </c>
      <c r="K432" s="117">
        <f>VLOOKUP($A432+ROUND((COLUMN()-2)/24,5),АТС!$A$41:$F$784,6)+'Иные услуги '!$C$5+'РСТ РСО-А'!$L$6+'РСТ РСО-А'!$H$9</f>
        <v>4424.7089999999998</v>
      </c>
      <c r="L432" s="117">
        <f>VLOOKUP($A432+ROUND((COLUMN()-2)/24,5),АТС!$A$41:$F$784,6)+'Иные услуги '!$C$5+'РСТ РСО-А'!$L$6+'РСТ РСО-А'!$H$9</f>
        <v>4424.799</v>
      </c>
      <c r="M432" s="117">
        <f>VLOOKUP($A432+ROUND((COLUMN()-2)/24,5),АТС!$A$41:$F$784,6)+'Иные услуги '!$C$5+'РСТ РСО-А'!$L$6+'РСТ РСО-А'!$H$9</f>
        <v>4424.7889999999998</v>
      </c>
      <c r="N432" s="117">
        <f>VLOOKUP($A432+ROUND((COLUMN()-2)/24,5),АТС!$A$41:$F$784,6)+'Иные услуги '!$C$5+'РСТ РСО-А'!$L$6+'РСТ РСО-А'!$H$9</f>
        <v>4424.7789999999995</v>
      </c>
      <c r="O432" s="117">
        <f>VLOOKUP($A432+ROUND((COLUMN()-2)/24,5),АТС!$A$41:$F$784,6)+'Иные услуги '!$C$5+'РСТ РСО-А'!$L$6+'РСТ РСО-А'!$H$9</f>
        <v>4424.7889999999998</v>
      </c>
      <c r="P432" s="117">
        <f>VLOOKUP($A432+ROUND((COLUMN()-2)/24,5),АТС!$A$41:$F$784,6)+'Иные услуги '!$C$5+'РСТ РСО-А'!$L$6+'РСТ РСО-А'!$H$9</f>
        <v>4424.8189999999995</v>
      </c>
      <c r="Q432" s="117">
        <f>VLOOKUP($A432+ROUND((COLUMN()-2)/24,5),АТС!$A$41:$F$784,6)+'Иные услуги '!$C$5+'РСТ РСО-А'!$L$6+'РСТ РСО-А'!$H$9</f>
        <v>4424.8189999999995</v>
      </c>
      <c r="R432" s="117">
        <f>VLOOKUP($A432+ROUND((COLUMN()-2)/24,5),АТС!$A$41:$F$784,6)+'Иные услуги '!$C$5+'РСТ РСО-А'!$L$6+'РСТ РСО-А'!$H$9</f>
        <v>4424.7889999999998</v>
      </c>
      <c r="S432" s="117">
        <f>VLOOKUP($A432+ROUND((COLUMN()-2)/24,5),АТС!$A$41:$F$784,6)+'Иные услуги '!$C$5+'РСТ РСО-А'!$L$6+'РСТ РСО-А'!$H$9</f>
        <v>4424.7789999999995</v>
      </c>
      <c r="T432" s="117">
        <f>VLOOKUP($A432+ROUND((COLUMN()-2)/24,5),АТС!$A$41:$F$784,6)+'Иные услуги '!$C$5+'РСТ РСО-А'!$L$6+'РСТ РСО-А'!$H$9</f>
        <v>4424.6989999999996</v>
      </c>
      <c r="U432" s="117">
        <f>VLOOKUP($A432+ROUND((COLUMN()-2)/24,5),АТС!$A$41:$F$784,6)+'Иные услуги '!$C$5+'РСТ РСО-А'!$L$6+'РСТ РСО-А'!$H$9</f>
        <v>4424.7389999999996</v>
      </c>
      <c r="V432" s="117">
        <f>VLOOKUP($A432+ROUND((COLUMN()-2)/24,5),АТС!$A$41:$F$784,6)+'Иные услуги '!$C$5+'РСТ РСО-А'!$L$6+'РСТ РСО-А'!$H$9</f>
        <v>4424.2489999999998</v>
      </c>
      <c r="W432" s="117">
        <f>VLOOKUP($A432+ROUND((COLUMN()-2)/24,5),АТС!$A$41:$F$784,6)+'Иные услуги '!$C$5+'РСТ РСО-А'!$L$6+'РСТ РСО-А'!$H$9</f>
        <v>4424.0789999999997</v>
      </c>
      <c r="X432" s="117">
        <f>VLOOKUP($A432+ROUND((COLUMN()-2)/24,5),АТС!$A$41:$F$784,6)+'Иные услуги '!$C$5+'РСТ РСО-А'!$L$6+'РСТ РСО-А'!$H$9</f>
        <v>4423.5389999999998</v>
      </c>
      <c r="Y432" s="117">
        <f>VLOOKUP($A432+ROUND((COLUMN()-2)/24,5),АТС!$A$41:$F$784,6)+'Иные услуги '!$C$5+'РСТ РСО-А'!$L$6+'РСТ РСО-А'!$H$9</f>
        <v>4422.8689999999997</v>
      </c>
    </row>
    <row r="433" spans="1:25" x14ac:dyDescent="0.2">
      <c r="A433" s="66">
        <f t="shared" si="15"/>
        <v>43622</v>
      </c>
      <c r="B433" s="117">
        <f>VLOOKUP($A433+ROUND((COLUMN()-2)/24,5),АТС!$A$41:$F$784,6)+'Иные услуги '!$C$5+'РСТ РСО-А'!$L$6+'РСТ РСО-А'!$H$9</f>
        <v>4424.5689999999995</v>
      </c>
      <c r="C433" s="117">
        <f>VLOOKUP($A433+ROUND((COLUMN()-2)/24,5),АТС!$A$41:$F$784,6)+'Иные услуги '!$C$5+'РСТ РСО-А'!$L$6+'РСТ РСО-А'!$H$9</f>
        <v>4424.4789999999994</v>
      </c>
      <c r="D433" s="117">
        <f>VLOOKUP($A433+ROUND((COLUMN()-2)/24,5),АТС!$A$41:$F$784,6)+'Иные услуги '!$C$5+'РСТ РСО-А'!$L$6+'РСТ РСО-А'!$H$9</f>
        <v>4424.5289999999995</v>
      </c>
      <c r="E433" s="117">
        <f>VLOOKUP($A433+ROUND((COLUMN()-2)/24,5),АТС!$A$41:$F$784,6)+'Иные услуги '!$C$5+'РСТ РСО-А'!$L$6+'РСТ РСО-А'!$H$9</f>
        <v>4424.5590000000002</v>
      </c>
      <c r="F433" s="117">
        <f>VLOOKUP($A433+ROUND((COLUMN()-2)/24,5),АТС!$A$41:$F$784,6)+'Иные услуги '!$C$5+'РСТ РСО-А'!$L$6+'РСТ РСО-А'!$H$9</f>
        <v>4424.4089999999997</v>
      </c>
      <c r="G433" s="117">
        <f>VLOOKUP($A433+ROUND((COLUMN()-2)/24,5),АТС!$A$41:$F$784,6)+'Иные услуги '!$C$5+'РСТ РСО-А'!$L$6+'РСТ РСО-А'!$H$9</f>
        <v>4425.8189999999995</v>
      </c>
      <c r="H433" s="117">
        <f>VLOOKUP($A433+ROUND((COLUMN()-2)/24,5),АТС!$A$41:$F$784,6)+'Иные услуги '!$C$5+'РСТ РСО-А'!$L$6+'РСТ РСО-А'!$H$9</f>
        <v>4425.8090000000002</v>
      </c>
      <c r="I433" s="117">
        <f>VLOOKUP($A433+ROUND((COLUMN()-2)/24,5),АТС!$A$41:$F$784,6)+'Иные услуги '!$C$5+'РСТ РСО-А'!$L$6+'РСТ РСО-А'!$H$9</f>
        <v>4424.4889999999996</v>
      </c>
      <c r="J433" s="117">
        <f>VLOOKUP($A433+ROUND((COLUMN()-2)/24,5),АТС!$A$41:$F$784,6)+'Иные услуги '!$C$5+'РСТ РСО-А'!$L$6+'РСТ РСО-А'!$H$9</f>
        <v>4424.8090000000002</v>
      </c>
      <c r="K433" s="117">
        <f>VLOOKUP($A433+ROUND((COLUMN()-2)/24,5),АТС!$A$41:$F$784,6)+'Иные услуги '!$C$5+'РСТ РСО-А'!$L$6+'РСТ РСО-А'!$H$9</f>
        <v>4424.9290000000001</v>
      </c>
      <c r="L433" s="117">
        <f>VLOOKUP($A433+ROUND((COLUMN()-2)/24,5),АТС!$A$41:$F$784,6)+'Иные услуги '!$C$5+'РСТ РСО-А'!$L$6+'РСТ РСО-А'!$H$9</f>
        <v>4425.009</v>
      </c>
      <c r="M433" s="117">
        <f>VLOOKUP($A433+ROUND((COLUMN()-2)/24,5),АТС!$A$41:$F$784,6)+'Иные услуги '!$C$5+'РСТ РСО-А'!$L$6+'РСТ РСО-А'!$H$9</f>
        <v>4424.9889999999996</v>
      </c>
      <c r="N433" s="117">
        <f>VLOOKUP($A433+ROUND((COLUMN()-2)/24,5),АТС!$A$41:$F$784,6)+'Иные услуги '!$C$5+'РСТ РСО-А'!$L$6+'РСТ РСО-А'!$H$9</f>
        <v>4424.9789999999994</v>
      </c>
      <c r="O433" s="117">
        <f>VLOOKUP($A433+ROUND((COLUMN()-2)/24,5),АТС!$A$41:$F$784,6)+'Иные услуги '!$C$5+'РСТ РСО-А'!$L$6+'РСТ РСО-А'!$H$9</f>
        <v>4424.9690000000001</v>
      </c>
      <c r="P433" s="117">
        <f>VLOOKUP($A433+ROUND((COLUMN()-2)/24,5),АТС!$A$41:$F$784,6)+'Иные услуги '!$C$5+'РСТ РСО-А'!$L$6+'РСТ РСО-А'!$H$9</f>
        <v>4424.9189999999999</v>
      </c>
      <c r="Q433" s="117">
        <f>VLOOKUP($A433+ROUND((COLUMN()-2)/24,5),АТС!$A$41:$F$784,6)+'Иные услуги '!$C$5+'РСТ РСО-А'!$L$6+'РСТ РСО-А'!$H$9</f>
        <v>4424.9889999999996</v>
      </c>
      <c r="R433" s="117">
        <f>VLOOKUP($A433+ROUND((COLUMN()-2)/24,5),АТС!$A$41:$F$784,6)+'Иные услуги '!$C$5+'РСТ РСО-А'!$L$6+'РСТ РСО-А'!$H$9</f>
        <v>4424.9989999999998</v>
      </c>
      <c r="S433" s="117">
        <f>VLOOKUP($A433+ROUND((COLUMN()-2)/24,5),АТС!$A$41:$F$784,6)+'Иные услуги '!$C$5+'РСТ РСО-А'!$L$6+'РСТ РСО-А'!$H$9</f>
        <v>4425.0590000000002</v>
      </c>
      <c r="T433" s="117">
        <f>VLOOKUP($A433+ROUND((COLUMN()-2)/24,5),АТС!$A$41:$F$784,6)+'Иные услуги '!$C$5+'РСТ РСО-А'!$L$6+'РСТ РСО-А'!$H$9</f>
        <v>4425.049</v>
      </c>
      <c r="U433" s="117">
        <f>VLOOKUP($A433+ROUND((COLUMN()-2)/24,5),АТС!$A$41:$F$784,6)+'Иные услуги '!$C$5+'РСТ РСО-А'!$L$6+'РСТ РСО-А'!$H$9</f>
        <v>4424.9989999999998</v>
      </c>
      <c r="V433" s="117">
        <f>VLOOKUP($A433+ROUND((COLUMN()-2)/24,5),АТС!$A$41:$F$784,6)+'Иные услуги '!$C$5+'РСТ РСО-А'!$L$6+'РСТ РСО-А'!$H$9</f>
        <v>4424.509</v>
      </c>
      <c r="W433" s="117">
        <f>VLOOKUP($A433+ROUND((COLUMN()-2)/24,5),АТС!$A$41:$F$784,6)+'Иные услуги '!$C$5+'РСТ РСО-А'!$L$6+'РСТ РСО-А'!$H$9</f>
        <v>4424.4489999999996</v>
      </c>
      <c r="X433" s="117">
        <f>VLOOKUP($A433+ROUND((COLUMN()-2)/24,5),АТС!$A$41:$F$784,6)+'Иные услуги '!$C$5+'РСТ РСО-А'!$L$6+'РСТ РСО-А'!$H$9</f>
        <v>4423.9989999999998</v>
      </c>
      <c r="Y433" s="117">
        <f>VLOOKUP($A433+ROUND((COLUMN()-2)/24,5),АТС!$A$41:$F$784,6)+'Иные услуги '!$C$5+'РСТ РСО-А'!$L$6+'РСТ РСО-А'!$H$9</f>
        <v>4423.6189999999997</v>
      </c>
    </row>
    <row r="434" spans="1:25" x14ac:dyDescent="0.2">
      <c r="A434" s="66">
        <f t="shared" si="15"/>
        <v>43623</v>
      </c>
      <c r="B434" s="117">
        <f>VLOOKUP($A434+ROUND((COLUMN()-2)/24,5),АТС!$A$41:$F$784,6)+'Иные услуги '!$C$5+'РСТ РСО-А'!$L$6+'РСТ РСО-А'!$H$9</f>
        <v>4424.9889999999996</v>
      </c>
      <c r="C434" s="117">
        <f>VLOOKUP($A434+ROUND((COLUMN()-2)/24,5),АТС!$A$41:$F$784,6)+'Иные услуги '!$C$5+'РСТ РСО-А'!$L$6+'РСТ РСО-А'!$H$9</f>
        <v>4424.7289999999994</v>
      </c>
      <c r="D434" s="117">
        <f>VLOOKUP($A434+ROUND((COLUMN()-2)/24,5),АТС!$A$41:$F$784,6)+'Иные услуги '!$C$5+'РСТ РСО-А'!$L$6+'РСТ РСО-А'!$H$9</f>
        <v>4424.8090000000002</v>
      </c>
      <c r="E434" s="117">
        <f>VLOOKUP($A434+ROUND((COLUMN()-2)/24,5),АТС!$A$41:$F$784,6)+'Иные услуги '!$C$5+'РСТ РСО-А'!$L$6+'РСТ РСО-А'!$H$9</f>
        <v>4424.8789999999999</v>
      </c>
      <c r="F434" s="117">
        <f>VLOOKUP($A434+ROUND((COLUMN()-2)/24,5),АТС!$A$41:$F$784,6)+'Иные услуги '!$C$5+'РСТ РСО-А'!$L$6+'РСТ РСО-А'!$H$9</f>
        <v>4424.7389999999996</v>
      </c>
      <c r="G434" s="117">
        <f>VLOOKUP($A434+ROUND((COLUMN()-2)/24,5),АТС!$A$41:$F$784,6)+'Иные услуги '!$C$5+'РСТ РСО-А'!$L$6+'РСТ РСО-А'!$H$9</f>
        <v>4424.6989999999996</v>
      </c>
      <c r="H434" s="117">
        <f>VLOOKUP($A434+ROUND((COLUMN()-2)/24,5),АТС!$A$41:$F$784,6)+'Иные услуги '!$C$5+'РСТ РСО-А'!$L$6+'РСТ РСО-А'!$H$9</f>
        <v>4424.2489999999998</v>
      </c>
      <c r="I434" s="117">
        <f>VLOOKUP($A434+ROUND((COLUMN()-2)/24,5),АТС!$A$41:$F$784,6)+'Иные услуги '!$C$5+'РСТ РСО-А'!$L$6+'РСТ РСО-А'!$H$9</f>
        <v>4424.3189999999995</v>
      </c>
      <c r="J434" s="117">
        <f>VLOOKUP($A434+ROUND((COLUMN()-2)/24,5),АТС!$A$41:$F$784,6)+'Иные услуги '!$C$5+'РСТ РСО-А'!$L$6+'РСТ РСО-А'!$H$9</f>
        <v>4424.8989999999994</v>
      </c>
      <c r="K434" s="117">
        <f>VLOOKUP($A434+ROUND((COLUMN()-2)/24,5),АТС!$A$41:$F$784,6)+'Иные услуги '!$C$5+'РСТ РСО-А'!$L$6+'РСТ РСО-А'!$H$9</f>
        <v>4425.0889999999999</v>
      </c>
      <c r="L434" s="117">
        <f>VLOOKUP($A434+ROUND((COLUMN()-2)/24,5),АТС!$A$41:$F$784,6)+'Иные услуги '!$C$5+'РСТ РСО-А'!$L$6+'РСТ РСО-А'!$H$9</f>
        <v>4425.1489999999994</v>
      </c>
      <c r="M434" s="117">
        <f>VLOOKUP($A434+ROUND((COLUMN()-2)/24,5),АТС!$A$41:$F$784,6)+'Иные услуги '!$C$5+'РСТ РСО-А'!$L$6+'РСТ РСО-А'!$H$9</f>
        <v>4425.1390000000001</v>
      </c>
      <c r="N434" s="117">
        <f>VLOOKUP($A434+ROUND((COLUMN()-2)/24,5),АТС!$A$41:$F$784,6)+'Иные услуги '!$C$5+'РСТ РСО-А'!$L$6+'РСТ РСО-А'!$H$9</f>
        <v>4425.1689999999999</v>
      </c>
      <c r="O434" s="117">
        <f>VLOOKUP($A434+ROUND((COLUMN()-2)/24,5),АТС!$A$41:$F$784,6)+'Иные услуги '!$C$5+'РСТ РСО-А'!$L$6+'РСТ РСО-А'!$H$9</f>
        <v>4425.1589999999997</v>
      </c>
      <c r="P434" s="117">
        <f>VLOOKUP($A434+ROUND((COLUMN()-2)/24,5),АТС!$A$41:$F$784,6)+'Иные услуги '!$C$5+'РСТ РСО-А'!$L$6+'РСТ РСО-А'!$H$9</f>
        <v>4425.1390000000001</v>
      </c>
      <c r="Q434" s="117">
        <f>VLOOKUP($A434+ROUND((COLUMN()-2)/24,5),АТС!$A$41:$F$784,6)+'Иные услуги '!$C$5+'РСТ РСО-А'!$L$6+'РСТ РСО-А'!$H$9</f>
        <v>4425.1589999999997</v>
      </c>
      <c r="R434" s="117">
        <f>VLOOKUP($A434+ROUND((COLUMN()-2)/24,5),АТС!$A$41:$F$784,6)+'Иные услуги '!$C$5+'РСТ РСО-А'!$L$6+'РСТ РСО-А'!$H$9</f>
        <v>4425.0689999999995</v>
      </c>
      <c r="S434" s="117">
        <f>VLOOKUP($A434+ROUND((COLUMN()-2)/24,5),АТС!$A$41:$F$784,6)+'Иные услуги '!$C$5+'РСТ РСО-А'!$L$6+'РСТ РСО-А'!$H$9</f>
        <v>4425.0590000000002</v>
      </c>
      <c r="T434" s="117">
        <f>VLOOKUP($A434+ROUND((COLUMN()-2)/24,5),АТС!$A$41:$F$784,6)+'Иные услуги '!$C$5+'РСТ РСО-А'!$L$6+'РСТ РСО-А'!$H$9</f>
        <v>4424.9989999999998</v>
      </c>
      <c r="U434" s="117">
        <f>VLOOKUP($A434+ROUND((COLUMN()-2)/24,5),АТС!$A$41:$F$784,6)+'Иные услуги '!$C$5+'РСТ РСО-А'!$L$6+'РСТ РСО-А'!$H$9</f>
        <v>4425.0889999999999</v>
      </c>
      <c r="V434" s="117">
        <f>VLOOKUP($A434+ROUND((COLUMN()-2)/24,5),АТС!$A$41:$F$784,6)+'Иные услуги '!$C$5+'РСТ РСО-А'!$L$6+'РСТ РСО-А'!$H$9</f>
        <v>4424.7489999999998</v>
      </c>
      <c r="W434" s="117">
        <f>VLOOKUP($A434+ROUND((COLUMN()-2)/24,5),АТС!$A$41:$F$784,6)+'Иные услуги '!$C$5+'РСТ РСО-А'!$L$6+'РСТ РСО-А'!$H$9</f>
        <v>4424.5289999999995</v>
      </c>
      <c r="X434" s="117">
        <f>VLOOKUP($A434+ROUND((COLUMN()-2)/24,5),АТС!$A$41:$F$784,6)+'Иные услуги '!$C$5+'РСТ РСО-А'!$L$6+'РСТ РСО-А'!$H$9</f>
        <v>4423.8989999999994</v>
      </c>
      <c r="Y434" s="117">
        <f>VLOOKUP($A434+ROUND((COLUMN()-2)/24,5),АТС!$A$41:$F$784,6)+'Иные услуги '!$C$5+'РСТ РСО-А'!$L$6+'РСТ РСО-А'!$H$9</f>
        <v>4422.0989999999993</v>
      </c>
    </row>
    <row r="435" spans="1:25" x14ac:dyDescent="0.2">
      <c r="A435" s="66">
        <f t="shared" si="15"/>
        <v>43624</v>
      </c>
      <c r="B435" s="117">
        <f>VLOOKUP($A435+ROUND((COLUMN()-2)/24,5),АТС!$A$41:$F$784,6)+'Иные услуги '!$C$5+'РСТ РСО-А'!$L$6+'РСТ РСО-А'!$H$9</f>
        <v>4424.2489999999998</v>
      </c>
      <c r="C435" s="117">
        <f>VLOOKUP($A435+ROUND((COLUMN()-2)/24,5),АТС!$A$41:$F$784,6)+'Иные услуги '!$C$5+'РСТ РСО-А'!$L$6+'РСТ РСО-А'!$H$9</f>
        <v>4424.5889999999999</v>
      </c>
      <c r="D435" s="117">
        <f>VLOOKUP($A435+ROUND((COLUMN()-2)/24,5),АТС!$A$41:$F$784,6)+'Иные услуги '!$C$5+'РСТ РСО-А'!$L$6+'РСТ РСО-А'!$H$9</f>
        <v>4424.6589999999997</v>
      </c>
      <c r="E435" s="117">
        <f>VLOOKUP($A435+ROUND((COLUMN()-2)/24,5),АТС!$A$41:$F$784,6)+'Иные услуги '!$C$5+'РСТ РСО-А'!$L$6+'РСТ РСО-А'!$H$9</f>
        <v>4424.5889999999999</v>
      </c>
      <c r="F435" s="117">
        <f>VLOOKUP($A435+ROUND((COLUMN()-2)/24,5),АТС!$A$41:$F$784,6)+'Иные услуги '!$C$5+'РСТ РСО-А'!$L$6+'РСТ РСО-А'!$H$9</f>
        <v>4424.5789999999997</v>
      </c>
      <c r="G435" s="117">
        <f>VLOOKUP($A435+ROUND((COLUMN()-2)/24,5),АТС!$A$41:$F$784,6)+'Иные услуги '!$C$5+'РСТ РСО-А'!$L$6+'РСТ РСО-А'!$H$9</f>
        <v>4424.5889999999999</v>
      </c>
      <c r="H435" s="117">
        <f>VLOOKUP($A435+ROUND((COLUMN()-2)/24,5),АТС!$A$41:$F$784,6)+'Иные услуги '!$C$5+'РСТ РСО-А'!$L$6+'РСТ РСО-А'!$H$9</f>
        <v>4423.6790000000001</v>
      </c>
      <c r="I435" s="117">
        <f>VLOOKUP($A435+ROUND((COLUMN()-2)/24,5),АТС!$A$41:$F$784,6)+'Иные услуги '!$C$5+'РСТ РСО-А'!$L$6+'РСТ РСО-А'!$H$9</f>
        <v>4424.2289999999994</v>
      </c>
      <c r="J435" s="117">
        <f>VLOOKUP($A435+ROUND((COLUMN()-2)/24,5),АТС!$A$41:$F$784,6)+'Иные услуги '!$C$5+'РСТ РСО-А'!$L$6+'РСТ РСО-А'!$H$9</f>
        <v>4424.8989999999994</v>
      </c>
      <c r="K435" s="117">
        <f>VLOOKUP($A435+ROUND((COLUMN()-2)/24,5),АТС!$A$41:$F$784,6)+'Иные услуги '!$C$5+'РСТ РСО-А'!$L$6+'РСТ РСО-А'!$H$9</f>
        <v>4425.0189999999993</v>
      </c>
      <c r="L435" s="117">
        <f>VLOOKUP($A435+ROUND((COLUMN()-2)/24,5),АТС!$A$41:$F$784,6)+'Иные услуги '!$C$5+'РСТ РСО-А'!$L$6+'РСТ РСО-А'!$H$9</f>
        <v>4425.0689999999995</v>
      </c>
      <c r="M435" s="117">
        <f>VLOOKUP($A435+ROUND((COLUMN()-2)/24,5),АТС!$A$41:$F$784,6)+'Иные услуги '!$C$5+'РСТ РСО-А'!$L$6+'РСТ РСО-А'!$H$9</f>
        <v>4425.0889999999999</v>
      </c>
      <c r="N435" s="117">
        <f>VLOOKUP($A435+ROUND((COLUMN()-2)/24,5),АТС!$A$41:$F$784,6)+'Иные услуги '!$C$5+'РСТ РСО-А'!$L$6+'РСТ РСО-А'!$H$9</f>
        <v>4425.0590000000002</v>
      </c>
      <c r="O435" s="117">
        <f>VLOOKUP($A435+ROUND((COLUMN()-2)/24,5),АТС!$A$41:$F$784,6)+'Иные услуги '!$C$5+'РСТ РСО-А'!$L$6+'РСТ РСО-А'!$H$9</f>
        <v>4425.0289999999995</v>
      </c>
      <c r="P435" s="117">
        <f>VLOOKUP($A435+ROUND((COLUMN()-2)/24,5),АТС!$A$41:$F$784,6)+'Иные услуги '!$C$5+'РСТ РСО-А'!$L$6+'РСТ РСО-А'!$H$9</f>
        <v>4425.0590000000002</v>
      </c>
      <c r="Q435" s="117">
        <f>VLOOKUP($A435+ROUND((COLUMN()-2)/24,5),АТС!$A$41:$F$784,6)+'Иные услуги '!$C$5+'РСТ РСО-А'!$L$6+'РСТ РСО-А'!$H$9</f>
        <v>4425.0689999999995</v>
      </c>
      <c r="R435" s="117">
        <f>VLOOKUP($A435+ROUND((COLUMN()-2)/24,5),АТС!$A$41:$F$784,6)+'Иные услуги '!$C$5+'РСТ РСО-А'!$L$6+'РСТ РСО-А'!$H$9</f>
        <v>4425.0789999999997</v>
      </c>
      <c r="S435" s="117">
        <f>VLOOKUP($A435+ROUND((COLUMN()-2)/24,5),АТС!$A$41:$F$784,6)+'Иные услуги '!$C$5+'РСТ РСО-А'!$L$6+'РСТ РСО-А'!$H$9</f>
        <v>4425.0289999999995</v>
      </c>
      <c r="T435" s="117">
        <f>VLOOKUP($A435+ROUND((COLUMN()-2)/24,5),АТС!$A$41:$F$784,6)+'Иные услуги '!$C$5+'РСТ РСО-А'!$L$6+'РСТ РСО-А'!$H$9</f>
        <v>4425.0389999999998</v>
      </c>
      <c r="U435" s="117">
        <f>VLOOKUP($A435+ROUND((COLUMN()-2)/24,5),АТС!$A$41:$F$784,6)+'Иные услуги '!$C$5+'РСТ РСО-А'!$L$6+'РСТ РСО-А'!$H$9</f>
        <v>4425.0889999999999</v>
      </c>
      <c r="V435" s="117">
        <f>VLOOKUP($A435+ROUND((COLUMN()-2)/24,5),АТС!$A$41:$F$784,6)+'Иные услуги '!$C$5+'РСТ РСО-А'!$L$6+'РСТ РСО-А'!$H$9</f>
        <v>4424.7689999999993</v>
      </c>
      <c r="W435" s="117">
        <f>VLOOKUP($A435+ROUND((COLUMN()-2)/24,5),АТС!$A$41:$F$784,6)+'Иные услуги '!$C$5+'РСТ РСО-А'!$L$6+'РСТ РСО-А'!$H$9</f>
        <v>4424.6589999999997</v>
      </c>
      <c r="X435" s="117">
        <f>VLOOKUP($A435+ROUND((COLUMN()-2)/24,5),АТС!$A$41:$F$784,6)+'Иные услуги '!$C$5+'РСТ РСО-А'!$L$6+'РСТ РСО-А'!$H$9</f>
        <v>4423.9889999999996</v>
      </c>
      <c r="Y435" s="117">
        <f>VLOOKUP($A435+ROUND((COLUMN()-2)/24,5),АТС!$A$41:$F$784,6)+'Иные услуги '!$C$5+'РСТ РСО-А'!$L$6+'РСТ РСО-А'!$H$9</f>
        <v>4422.9389999999994</v>
      </c>
    </row>
    <row r="436" spans="1:25" x14ac:dyDescent="0.2">
      <c r="A436" s="66">
        <f t="shared" si="15"/>
        <v>43625</v>
      </c>
      <c r="B436" s="117">
        <f>VLOOKUP($A436+ROUND((COLUMN()-2)/24,5),АТС!$A$41:$F$784,6)+'Иные услуги '!$C$5+'РСТ РСО-А'!$L$6+'РСТ РСО-А'!$H$9</f>
        <v>4424.5289999999995</v>
      </c>
      <c r="C436" s="117">
        <f>VLOOKUP($A436+ROUND((COLUMN()-2)/24,5),АТС!$A$41:$F$784,6)+'Иные услуги '!$C$5+'РСТ РСО-А'!$L$6+'РСТ РСО-А'!$H$9</f>
        <v>4424.5389999999998</v>
      </c>
      <c r="D436" s="117">
        <f>VLOOKUP($A436+ROUND((COLUMN()-2)/24,5),АТС!$A$41:$F$784,6)+'Иные услуги '!$C$5+'РСТ РСО-А'!$L$6+'РСТ РСО-А'!$H$9</f>
        <v>4424.4989999999998</v>
      </c>
      <c r="E436" s="117">
        <f>VLOOKUP($A436+ROUND((COLUMN()-2)/24,5),АТС!$A$41:$F$784,6)+'Иные услуги '!$C$5+'РСТ РСО-А'!$L$6+'РСТ РСО-А'!$H$9</f>
        <v>4424.5289999999995</v>
      </c>
      <c r="F436" s="117">
        <f>VLOOKUP($A436+ROUND((COLUMN()-2)/24,5),АТС!$A$41:$F$784,6)+'Иные услуги '!$C$5+'РСТ РСО-А'!$L$6+'РСТ РСО-А'!$H$9</f>
        <v>4424.4089999999997</v>
      </c>
      <c r="G436" s="117">
        <f>VLOOKUP($A436+ROUND((COLUMN()-2)/24,5),АТС!$A$41:$F$784,6)+'Иные услуги '!$C$5+'РСТ РСО-А'!$L$6+'РСТ РСО-А'!$H$9</f>
        <v>4425.6889999999994</v>
      </c>
      <c r="H436" s="117">
        <f>VLOOKUP($A436+ROUND((COLUMN()-2)/24,5),АТС!$A$41:$F$784,6)+'Иные услуги '!$C$5+'РСТ РСО-А'!$L$6+'РСТ РСО-А'!$H$9</f>
        <v>4423.8890000000001</v>
      </c>
      <c r="I436" s="117">
        <f>VLOOKUP($A436+ROUND((COLUMN()-2)/24,5),АТС!$A$41:$F$784,6)+'Иные услуги '!$C$5+'РСТ РСО-А'!$L$6+'РСТ РСО-А'!$H$9</f>
        <v>4424.5289999999995</v>
      </c>
      <c r="J436" s="117">
        <f>VLOOKUP($A436+ROUND((COLUMN()-2)/24,5),АТС!$A$41:$F$784,6)+'Иные услуги '!$C$5+'РСТ РСО-А'!$L$6+'РСТ РСО-А'!$H$9</f>
        <v>4425.0590000000002</v>
      </c>
      <c r="K436" s="117">
        <f>VLOOKUP($A436+ROUND((COLUMN()-2)/24,5),АТС!$A$41:$F$784,6)+'Иные услуги '!$C$5+'РСТ РСО-А'!$L$6+'РСТ РСО-А'!$H$9</f>
        <v>4425.0389999999998</v>
      </c>
      <c r="L436" s="117">
        <f>VLOOKUP($A436+ROUND((COLUMN()-2)/24,5),АТС!$A$41:$F$784,6)+'Иные услуги '!$C$5+'РСТ РСО-А'!$L$6+'РСТ РСО-А'!$H$9</f>
        <v>4425.0389999999998</v>
      </c>
      <c r="M436" s="117">
        <f>VLOOKUP($A436+ROUND((COLUMN()-2)/24,5),АТС!$A$41:$F$784,6)+'Иные услуги '!$C$5+'РСТ РСО-А'!$L$6+'РСТ РСО-А'!$H$9</f>
        <v>4425.0789999999997</v>
      </c>
      <c r="N436" s="117">
        <f>VLOOKUP($A436+ROUND((COLUMN()-2)/24,5),АТС!$A$41:$F$784,6)+'Иные услуги '!$C$5+'РСТ РСО-А'!$L$6+'РСТ РСО-А'!$H$9</f>
        <v>4425.0689999999995</v>
      </c>
      <c r="O436" s="117">
        <f>VLOOKUP($A436+ROUND((COLUMN()-2)/24,5),АТС!$A$41:$F$784,6)+'Иные услуги '!$C$5+'РСТ РСО-А'!$L$6+'РСТ РСО-А'!$H$9</f>
        <v>4424.9489999999996</v>
      </c>
      <c r="P436" s="117">
        <f>VLOOKUP($A436+ROUND((COLUMN()-2)/24,5),АТС!$A$41:$F$784,6)+'Иные услуги '!$C$5+'РСТ РСО-А'!$L$6+'РСТ РСО-А'!$H$9</f>
        <v>4424.9789999999994</v>
      </c>
      <c r="Q436" s="117">
        <f>VLOOKUP($A436+ROUND((COLUMN()-2)/24,5),АТС!$A$41:$F$784,6)+'Иные услуги '!$C$5+'РСТ РСО-А'!$L$6+'РСТ РСО-А'!$H$9</f>
        <v>4424.9889999999996</v>
      </c>
      <c r="R436" s="117">
        <f>VLOOKUP($A436+ROUND((COLUMN()-2)/24,5),АТС!$A$41:$F$784,6)+'Иные услуги '!$C$5+'РСТ РСО-А'!$L$6+'РСТ РСО-А'!$H$9</f>
        <v>4425.0789999999997</v>
      </c>
      <c r="S436" s="117">
        <f>VLOOKUP($A436+ROUND((COLUMN()-2)/24,5),АТС!$A$41:$F$784,6)+'Иные услуги '!$C$5+'РСТ РСО-А'!$L$6+'РСТ РСО-А'!$H$9</f>
        <v>4425.009</v>
      </c>
      <c r="T436" s="117">
        <f>VLOOKUP($A436+ROUND((COLUMN()-2)/24,5),АТС!$A$41:$F$784,6)+'Иные услуги '!$C$5+'РСТ РСО-А'!$L$6+'РСТ РСО-А'!$H$9</f>
        <v>4424.9489999999996</v>
      </c>
      <c r="U436" s="117">
        <f>VLOOKUP($A436+ROUND((COLUMN()-2)/24,5),АТС!$A$41:$F$784,6)+'Иные услуги '!$C$5+'РСТ РСО-А'!$L$6+'РСТ РСО-А'!$H$9</f>
        <v>4425.0689999999995</v>
      </c>
      <c r="V436" s="117">
        <f>VLOOKUP($A436+ROUND((COLUMN()-2)/24,5),АТС!$A$41:$F$784,6)+'Иные услуги '!$C$5+'РСТ РСО-А'!$L$6+'РСТ РСО-А'!$H$9</f>
        <v>4424.8689999999997</v>
      </c>
      <c r="W436" s="117">
        <f>VLOOKUP($A436+ROUND((COLUMN()-2)/24,5),АТС!$A$41:$F$784,6)+'Иные услуги '!$C$5+'РСТ РСО-А'!$L$6+'РСТ РСО-А'!$H$9</f>
        <v>4424.8090000000002</v>
      </c>
      <c r="X436" s="117">
        <f>VLOOKUP($A436+ROUND((COLUMN()-2)/24,5),АТС!$A$41:$F$784,6)+'Иные услуги '!$C$5+'РСТ РСО-А'!$L$6+'РСТ РСО-А'!$H$9</f>
        <v>4424.3689999999997</v>
      </c>
      <c r="Y436" s="117">
        <f>VLOOKUP($A436+ROUND((COLUMN()-2)/24,5),АТС!$A$41:$F$784,6)+'Иные услуги '!$C$5+'РСТ РСО-А'!$L$6+'РСТ РСО-А'!$H$9</f>
        <v>4423.5590000000002</v>
      </c>
    </row>
    <row r="437" spans="1:25" x14ac:dyDescent="0.2">
      <c r="A437" s="66">
        <f t="shared" si="15"/>
        <v>43626</v>
      </c>
      <c r="B437" s="117">
        <f>VLOOKUP($A437+ROUND((COLUMN()-2)/24,5),АТС!$A$41:$F$784,6)+'Иные услуги '!$C$5+'РСТ РСО-А'!$L$6+'РСТ РСО-А'!$H$9</f>
        <v>4424.9690000000001</v>
      </c>
      <c r="C437" s="117">
        <f>VLOOKUP($A437+ROUND((COLUMN()-2)/24,5),АТС!$A$41:$F$784,6)+'Иные услуги '!$C$5+'РСТ РСО-А'!$L$6+'РСТ РСО-А'!$H$9</f>
        <v>4424.9789999999994</v>
      </c>
      <c r="D437" s="117">
        <f>VLOOKUP($A437+ROUND((COLUMN()-2)/24,5),АТС!$A$41:$F$784,6)+'Иные услуги '!$C$5+'РСТ РСО-А'!$L$6+'РСТ РСО-А'!$H$9</f>
        <v>4424.9989999999998</v>
      </c>
      <c r="E437" s="117">
        <f>VLOOKUP($A437+ROUND((COLUMN()-2)/24,5),АТС!$A$41:$F$784,6)+'Иные услуги '!$C$5+'РСТ РСО-А'!$L$6+'РСТ РСО-А'!$H$9</f>
        <v>4424.9889999999996</v>
      </c>
      <c r="F437" s="117">
        <f>VLOOKUP($A437+ROUND((COLUMN()-2)/24,5),АТС!$A$41:$F$784,6)+'Иные услуги '!$C$5+'РСТ РСО-А'!$L$6+'РСТ РСО-А'!$H$9</f>
        <v>4424.8989999999994</v>
      </c>
      <c r="G437" s="117">
        <f>VLOOKUP($A437+ROUND((COLUMN()-2)/24,5),АТС!$A$41:$F$784,6)+'Иные услуги '!$C$5+'РСТ РСО-А'!$L$6+'РСТ РСО-А'!$H$9</f>
        <v>4424.7089999999998</v>
      </c>
      <c r="H437" s="117">
        <f>VLOOKUP($A437+ROUND((COLUMN()-2)/24,5),АТС!$A$41:$F$784,6)+'Иные услуги '!$C$5+'РСТ РСО-А'!$L$6+'РСТ РСО-А'!$H$9</f>
        <v>4424.2889999999998</v>
      </c>
      <c r="I437" s="117">
        <f>VLOOKUP($A437+ROUND((COLUMN()-2)/24,5),АТС!$A$41:$F$784,6)+'Иные услуги '!$C$5+'РСТ РСО-А'!$L$6+'РСТ РСО-А'!$H$9</f>
        <v>4424.3090000000002</v>
      </c>
      <c r="J437" s="117">
        <f>VLOOKUP($A437+ROUND((COLUMN()-2)/24,5),АТС!$A$41:$F$784,6)+'Иные услуги '!$C$5+'РСТ РСО-А'!$L$6+'РСТ РСО-А'!$H$9</f>
        <v>4424.8789999999999</v>
      </c>
      <c r="K437" s="117">
        <f>VLOOKUP($A437+ROUND((COLUMN()-2)/24,5),АТС!$A$41:$F$784,6)+'Иные услуги '!$C$5+'РСТ РСО-А'!$L$6+'РСТ РСО-А'!$H$9</f>
        <v>4424.9489999999996</v>
      </c>
      <c r="L437" s="117">
        <f>VLOOKUP($A437+ROUND((COLUMN()-2)/24,5),АТС!$A$41:$F$784,6)+'Иные услуги '!$C$5+'РСТ РСО-А'!$L$6+'РСТ РСО-А'!$H$9</f>
        <v>4425.0189999999993</v>
      </c>
      <c r="M437" s="117">
        <f>VLOOKUP($A437+ROUND((COLUMN()-2)/24,5),АТС!$A$41:$F$784,6)+'Иные услуги '!$C$5+'РСТ РСО-А'!$L$6+'РСТ РСО-А'!$H$9</f>
        <v>4425.009</v>
      </c>
      <c r="N437" s="117">
        <f>VLOOKUP($A437+ROUND((COLUMN()-2)/24,5),АТС!$A$41:$F$784,6)+'Иные услуги '!$C$5+'РСТ РСО-А'!$L$6+'РСТ РСО-А'!$H$9</f>
        <v>4425.049</v>
      </c>
      <c r="O437" s="117">
        <f>VLOOKUP($A437+ROUND((COLUMN()-2)/24,5),АТС!$A$41:$F$784,6)+'Иные услуги '!$C$5+'РСТ РСО-А'!$L$6+'РСТ РСО-А'!$H$9</f>
        <v>4424.9690000000001</v>
      </c>
      <c r="P437" s="117">
        <f>VLOOKUP($A437+ROUND((COLUMN()-2)/24,5),АТС!$A$41:$F$784,6)+'Иные услуги '!$C$5+'РСТ РСО-А'!$L$6+'РСТ РСО-А'!$H$9</f>
        <v>4424.9290000000001</v>
      </c>
      <c r="Q437" s="117">
        <f>VLOOKUP($A437+ROUND((COLUMN()-2)/24,5),АТС!$A$41:$F$784,6)+'Иные услуги '!$C$5+'РСТ РСО-А'!$L$6+'РСТ РСО-А'!$H$9</f>
        <v>4424.9389999999994</v>
      </c>
      <c r="R437" s="117">
        <f>VLOOKUP($A437+ROUND((COLUMN()-2)/24,5),АТС!$A$41:$F$784,6)+'Иные услуги '!$C$5+'РСТ РСО-А'!$L$6+'РСТ РСО-А'!$H$9</f>
        <v>4424.9690000000001</v>
      </c>
      <c r="S437" s="117">
        <f>VLOOKUP($A437+ROUND((COLUMN()-2)/24,5),АТС!$A$41:$F$784,6)+'Иные услуги '!$C$5+'РСТ РСО-А'!$L$6+'РСТ РСО-А'!$H$9</f>
        <v>4425.0789999999997</v>
      </c>
      <c r="T437" s="117">
        <f>VLOOKUP($A437+ROUND((COLUMN()-2)/24,5),АТС!$A$41:$F$784,6)+'Иные услуги '!$C$5+'РСТ РСО-А'!$L$6+'РСТ РСО-А'!$H$9</f>
        <v>4425.049</v>
      </c>
      <c r="U437" s="117">
        <f>VLOOKUP($A437+ROUND((COLUMN()-2)/24,5),АТС!$A$41:$F$784,6)+'Иные услуги '!$C$5+'РСТ РСО-А'!$L$6+'РСТ РСО-А'!$H$9</f>
        <v>4425.0989999999993</v>
      </c>
      <c r="V437" s="117">
        <f>VLOOKUP($A437+ROUND((COLUMN()-2)/24,5),АТС!$A$41:$F$784,6)+'Иные услуги '!$C$5+'РСТ РСО-А'!$L$6+'РСТ РСО-А'!$H$9</f>
        <v>4424.9089999999997</v>
      </c>
      <c r="W437" s="117">
        <f>VLOOKUP($A437+ROUND((COLUMN()-2)/24,5),АТС!$A$41:$F$784,6)+'Иные услуги '!$C$5+'РСТ РСО-А'!$L$6+'РСТ РСО-А'!$H$9</f>
        <v>4424.7389999999996</v>
      </c>
      <c r="X437" s="117">
        <f>VLOOKUP($A437+ROUND((COLUMN()-2)/24,5),АТС!$A$41:$F$784,6)+'Иные услуги '!$C$5+'РСТ РСО-А'!$L$6+'РСТ РСО-А'!$H$9</f>
        <v>4424.4189999999999</v>
      </c>
      <c r="Y437" s="117">
        <f>VLOOKUP($A437+ROUND((COLUMN()-2)/24,5),АТС!$A$41:$F$784,6)+'Иные услуги '!$C$5+'РСТ РСО-А'!$L$6+'РСТ РСО-А'!$H$9</f>
        <v>4423.9589999999998</v>
      </c>
    </row>
    <row r="438" spans="1:25" x14ac:dyDescent="0.2">
      <c r="A438" s="66">
        <f t="shared" si="15"/>
        <v>43627</v>
      </c>
      <c r="B438" s="117">
        <f>VLOOKUP($A438+ROUND((COLUMN()-2)/24,5),АТС!$A$41:$F$784,6)+'Иные услуги '!$C$5+'РСТ РСО-А'!$L$6+'РСТ РСО-А'!$H$9</f>
        <v>4425.0989999999993</v>
      </c>
      <c r="C438" s="117">
        <f>VLOOKUP($A438+ROUND((COLUMN()-2)/24,5),АТС!$A$41:$F$784,6)+'Иные услуги '!$C$5+'РСТ РСО-А'!$L$6+'РСТ РСО-А'!$H$9</f>
        <v>4424.9889999999996</v>
      </c>
      <c r="D438" s="117">
        <f>VLOOKUP($A438+ROUND((COLUMN()-2)/24,5),АТС!$A$41:$F$784,6)+'Иные услуги '!$C$5+'РСТ РСО-А'!$L$6+'РСТ РСО-А'!$H$9</f>
        <v>4425.0689999999995</v>
      </c>
      <c r="E438" s="117">
        <f>VLOOKUP($A438+ROUND((COLUMN()-2)/24,5),АТС!$A$41:$F$784,6)+'Иные услуги '!$C$5+'РСТ РСО-А'!$L$6+'РСТ РСО-А'!$H$9</f>
        <v>4425.1390000000001</v>
      </c>
      <c r="F438" s="117">
        <f>VLOOKUP($A438+ROUND((COLUMN()-2)/24,5),АТС!$A$41:$F$784,6)+'Иные услуги '!$C$5+'РСТ РСО-А'!$L$6+'РСТ РСО-А'!$H$9</f>
        <v>4425.049</v>
      </c>
      <c r="G438" s="117">
        <f>VLOOKUP($A438+ROUND((COLUMN()-2)/24,5),АТС!$A$41:$F$784,6)+'Иные услуги '!$C$5+'РСТ РСО-А'!$L$6+'РСТ РСО-А'!$H$9</f>
        <v>4424.6689999999999</v>
      </c>
      <c r="H438" s="117">
        <f>VLOOKUP($A438+ROUND((COLUMN()-2)/24,5),АТС!$A$41:$F$784,6)+'Иные услуги '!$C$5+'РСТ РСО-А'!$L$6+'РСТ РСО-А'!$H$9</f>
        <v>4423.9989999999998</v>
      </c>
      <c r="I438" s="117">
        <f>VLOOKUP($A438+ROUND((COLUMN()-2)/24,5),АТС!$A$41:$F$784,6)+'Иные услуги '!$C$5+'РСТ РСО-А'!$L$6+'РСТ РСО-А'!$H$9</f>
        <v>4424.0889999999999</v>
      </c>
      <c r="J438" s="117">
        <f>VLOOKUP($A438+ROUND((COLUMN()-2)/24,5),АТС!$A$41:$F$784,6)+'Иные услуги '!$C$5+'РСТ РСО-А'!$L$6+'РСТ РСО-А'!$H$9</f>
        <v>4424.799</v>
      </c>
      <c r="K438" s="117">
        <f>VLOOKUP($A438+ROUND((COLUMN()-2)/24,5),АТС!$A$41:$F$784,6)+'Иные услуги '!$C$5+'РСТ РСО-А'!$L$6+'РСТ РСО-А'!$H$9</f>
        <v>4424.9489999999996</v>
      </c>
      <c r="L438" s="117">
        <f>VLOOKUP($A438+ROUND((COLUMN()-2)/24,5),АТС!$A$41:$F$784,6)+'Иные услуги '!$C$5+'РСТ РСО-А'!$L$6+'РСТ РСО-А'!$H$9</f>
        <v>4424.9989999999998</v>
      </c>
      <c r="M438" s="117">
        <f>VLOOKUP($A438+ROUND((COLUMN()-2)/24,5),АТС!$A$41:$F$784,6)+'Иные услуги '!$C$5+'РСТ РСО-А'!$L$6+'РСТ РСО-А'!$H$9</f>
        <v>4425.0389999999998</v>
      </c>
      <c r="N438" s="117">
        <f>VLOOKUP($A438+ROUND((COLUMN()-2)/24,5),АТС!$A$41:$F$784,6)+'Иные услуги '!$C$5+'РСТ РСО-А'!$L$6+'РСТ РСО-А'!$H$9</f>
        <v>4424.9589999999998</v>
      </c>
      <c r="O438" s="117">
        <f>VLOOKUP($A438+ROUND((COLUMN()-2)/24,5),АТС!$A$41:$F$784,6)+'Иные услуги '!$C$5+'РСТ РСО-А'!$L$6+'РСТ РСО-А'!$H$9</f>
        <v>4424.9489999999996</v>
      </c>
      <c r="P438" s="117">
        <f>VLOOKUP($A438+ROUND((COLUMN()-2)/24,5),АТС!$A$41:$F$784,6)+'Иные услуги '!$C$5+'РСТ РСО-А'!$L$6+'РСТ РСО-А'!$H$9</f>
        <v>4425.0590000000002</v>
      </c>
      <c r="Q438" s="117">
        <f>VLOOKUP($A438+ROUND((COLUMN()-2)/24,5),АТС!$A$41:$F$784,6)+'Иные услуги '!$C$5+'РСТ РСО-А'!$L$6+'РСТ РСО-А'!$H$9</f>
        <v>4425.0590000000002</v>
      </c>
      <c r="R438" s="117">
        <f>VLOOKUP($A438+ROUND((COLUMN()-2)/24,5),АТС!$A$41:$F$784,6)+'Иные услуги '!$C$5+'РСТ РСО-А'!$L$6+'РСТ РСО-А'!$H$9</f>
        <v>4425.049</v>
      </c>
      <c r="S438" s="117">
        <f>VLOOKUP($A438+ROUND((COLUMN()-2)/24,5),АТС!$A$41:$F$784,6)+'Иные услуги '!$C$5+'РСТ РСО-А'!$L$6+'РСТ РСО-А'!$H$9</f>
        <v>4424.9789999999994</v>
      </c>
      <c r="T438" s="117">
        <f>VLOOKUP($A438+ROUND((COLUMN()-2)/24,5),АТС!$A$41:$F$784,6)+'Иные услуги '!$C$5+'РСТ РСО-А'!$L$6+'РСТ РСО-А'!$H$9</f>
        <v>4424.9290000000001</v>
      </c>
      <c r="U438" s="117">
        <f>VLOOKUP($A438+ROUND((COLUMN()-2)/24,5),АТС!$A$41:$F$784,6)+'Иные услуги '!$C$5+'РСТ РСО-А'!$L$6+'РСТ РСО-А'!$H$9</f>
        <v>4425.009</v>
      </c>
      <c r="V438" s="117">
        <f>VLOOKUP($A438+ROUND((COLUMN()-2)/24,5),АТС!$A$41:$F$784,6)+'Иные услуги '!$C$5+'РСТ РСО-А'!$L$6+'РСТ РСО-А'!$H$9</f>
        <v>4424.8189999999995</v>
      </c>
      <c r="W438" s="117">
        <f>VLOOKUP($A438+ROUND((COLUMN()-2)/24,5),АТС!$A$41:$F$784,6)+'Иные услуги '!$C$5+'РСТ РСО-А'!$L$6+'РСТ РСО-А'!$H$9</f>
        <v>4424.5389999999998</v>
      </c>
      <c r="X438" s="117">
        <f>VLOOKUP($A438+ROUND((COLUMN()-2)/24,5),АТС!$A$41:$F$784,6)+'Иные услуги '!$C$5+'РСТ РСО-А'!$L$6+'РСТ РСО-А'!$H$9</f>
        <v>4424.3489999999993</v>
      </c>
      <c r="Y438" s="117">
        <f>VLOOKUP($A438+ROUND((COLUMN()-2)/24,5),АТС!$A$41:$F$784,6)+'Иные услуги '!$C$5+'РСТ РСО-А'!$L$6+'РСТ РСО-А'!$H$9</f>
        <v>4423.5889999999999</v>
      </c>
    </row>
    <row r="439" spans="1:25" x14ac:dyDescent="0.2">
      <c r="A439" s="66">
        <f t="shared" si="15"/>
        <v>43628</v>
      </c>
      <c r="B439" s="117">
        <f>VLOOKUP($A439+ROUND((COLUMN()-2)/24,5),АТС!$A$41:$F$784,6)+'Иные услуги '!$C$5+'РСТ РСО-А'!$L$6+'РСТ РСО-А'!$H$9</f>
        <v>4424.9290000000001</v>
      </c>
      <c r="C439" s="117">
        <f>VLOOKUP($A439+ROUND((COLUMN()-2)/24,5),АТС!$A$41:$F$784,6)+'Иные услуги '!$C$5+'РСТ РСО-А'!$L$6+'РСТ РСО-А'!$H$9</f>
        <v>4424.9389999999994</v>
      </c>
      <c r="D439" s="117">
        <f>VLOOKUP($A439+ROUND((COLUMN()-2)/24,5),АТС!$A$41:$F$784,6)+'Иные услуги '!$C$5+'РСТ РСО-А'!$L$6+'РСТ РСО-А'!$H$9</f>
        <v>4424.9089999999997</v>
      </c>
      <c r="E439" s="117">
        <f>VLOOKUP($A439+ROUND((COLUMN()-2)/24,5),АТС!$A$41:$F$784,6)+'Иные услуги '!$C$5+'РСТ РСО-А'!$L$6+'РСТ РСО-А'!$H$9</f>
        <v>4424.8890000000001</v>
      </c>
      <c r="F439" s="117">
        <f>VLOOKUP($A439+ROUND((COLUMN()-2)/24,5),АТС!$A$41:$F$784,6)+'Иные услуги '!$C$5+'РСТ РСО-А'!$L$6+'РСТ РСО-А'!$H$9</f>
        <v>4424.7689999999993</v>
      </c>
      <c r="G439" s="117">
        <f>VLOOKUP($A439+ROUND((COLUMN()-2)/24,5),АТС!$A$41:$F$784,6)+'Иные услуги '!$C$5+'РСТ РСО-А'!$L$6+'РСТ РСО-А'!$H$9</f>
        <v>4424.7089999999998</v>
      </c>
      <c r="H439" s="117">
        <f>VLOOKUP($A439+ROUND((COLUMN()-2)/24,5),АТС!$A$41:$F$784,6)+'Иные услуги '!$C$5+'РСТ РСО-А'!$L$6+'РСТ РСО-А'!$H$9</f>
        <v>4424.049</v>
      </c>
      <c r="I439" s="117">
        <f>VLOOKUP($A439+ROUND((COLUMN()-2)/24,5),АТС!$A$41:$F$784,6)+'Иные услуги '!$C$5+'РСТ РСО-А'!$L$6+'РСТ РСО-А'!$H$9</f>
        <v>4424.5389999999998</v>
      </c>
      <c r="J439" s="117">
        <f>VLOOKUP($A439+ROUND((COLUMN()-2)/24,5),АТС!$A$41:$F$784,6)+'Иные услуги '!$C$5+'РСТ РСО-А'!$L$6+'РСТ РСО-А'!$H$9</f>
        <v>4424.9989999999998</v>
      </c>
      <c r="K439" s="117">
        <f>VLOOKUP($A439+ROUND((COLUMN()-2)/24,5),АТС!$A$41:$F$784,6)+'Иные услуги '!$C$5+'РСТ РСО-А'!$L$6+'РСТ РСО-А'!$H$9</f>
        <v>4425.0889999999999</v>
      </c>
      <c r="L439" s="117">
        <f>VLOOKUP($A439+ROUND((COLUMN()-2)/24,5),АТС!$A$41:$F$784,6)+'Иные услуги '!$C$5+'РСТ РСО-А'!$L$6+'РСТ РСО-А'!$H$9</f>
        <v>4425.0789999999997</v>
      </c>
      <c r="M439" s="117">
        <f>VLOOKUP($A439+ROUND((COLUMN()-2)/24,5),АТС!$A$41:$F$784,6)+'Иные услуги '!$C$5+'РСТ РСО-А'!$L$6+'РСТ РСО-А'!$H$9</f>
        <v>4425.0789999999997</v>
      </c>
      <c r="N439" s="117">
        <f>VLOOKUP($A439+ROUND((COLUMN()-2)/24,5),АТС!$A$41:$F$784,6)+'Иные услуги '!$C$5+'РСТ РСО-А'!$L$6+'РСТ РСО-А'!$H$9</f>
        <v>4425.0789999999997</v>
      </c>
      <c r="O439" s="117">
        <f>VLOOKUP($A439+ROUND((COLUMN()-2)/24,5),АТС!$A$41:$F$784,6)+'Иные услуги '!$C$5+'РСТ РСО-А'!$L$6+'РСТ РСО-А'!$H$9</f>
        <v>4425.0889999999999</v>
      </c>
      <c r="P439" s="117">
        <f>VLOOKUP($A439+ROUND((COLUMN()-2)/24,5),АТС!$A$41:$F$784,6)+'Иные услуги '!$C$5+'РСТ РСО-А'!$L$6+'РСТ РСО-А'!$H$9</f>
        <v>4425.0889999999999</v>
      </c>
      <c r="Q439" s="117">
        <f>VLOOKUP($A439+ROUND((COLUMN()-2)/24,5),АТС!$A$41:$F$784,6)+'Иные услуги '!$C$5+'РСТ РСО-А'!$L$6+'РСТ РСО-А'!$H$9</f>
        <v>4425.0789999999997</v>
      </c>
      <c r="R439" s="117">
        <f>VLOOKUP($A439+ROUND((COLUMN()-2)/24,5),АТС!$A$41:$F$784,6)+'Иные услуги '!$C$5+'РСТ РСО-А'!$L$6+'РСТ РСО-А'!$H$9</f>
        <v>4425.0689999999995</v>
      </c>
      <c r="S439" s="117">
        <f>VLOOKUP($A439+ROUND((COLUMN()-2)/24,5),АТС!$A$41:$F$784,6)+'Иные услуги '!$C$5+'РСТ РСО-А'!$L$6+'РСТ РСО-А'!$H$9</f>
        <v>4425.0189999999993</v>
      </c>
      <c r="T439" s="117">
        <f>VLOOKUP($A439+ROUND((COLUMN()-2)/24,5),АТС!$A$41:$F$784,6)+'Иные услуги '!$C$5+'РСТ РСО-А'!$L$6+'РСТ РСО-А'!$H$9</f>
        <v>4425.009</v>
      </c>
      <c r="U439" s="117">
        <f>VLOOKUP($A439+ROUND((COLUMN()-2)/24,5),АТС!$A$41:$F$784,6)+'Иные услуги '!$C$5+'РСТ РСО-А'!$L$6+'РСТ РСО-А'!$H$9</f>
        <v>4425.0989999999993</v>
      </c>
      <c r="V439" s="117">
        <f>VLOOKUP($A439+ROUND((COLUMN()-2)/24,5),АТС!$A$41:$F$784,6)+'Иные услуги '!$C$5+'РСТ РСО-А'!$L$6+'РСТ РСО-А'!$H$9</f>
        <v>4424.8989999999994</v>
      </c>
      <c r="W439" s="117">
        <f>VLOOKUP($A439+ROUND((COLUMN()-2)/24,5),АТС!$A$41:$F$784,6)+'Иные услуги '!$C$5+'РСТ РСО-А'!$L$6+'РСТ РСО-А'!$H$9</f>
        <v>4424.6989999999996</v>
      </c>
      <c r="X439" s="117">
        <f>VLOOKUP($A439+ROUND((COLUMN()-2)/24,5),АТС!$A$41:$F$784,6)+'Иные услуги '!$C$5+'РСТ РСО-А'!$L$6+'РСТ РСО-А'!$H$9</f>
        <v>4424.4290000000001</v>
      </c>
      <c r="Y439" s="117">
        <f>VLOOKUP($A439+ROUND((COLUMN()-2)/24,5),АТС!$A$41:$F$784,6)+'Иные услуги '!$C$5+'РСТ РСО-А'!$L$6+'РСТ РСО-А'!$H$9</f>
        <v>4423.7689999999993</v>
      </c>
    </row>
    <row r="440" spans="1:25" x14ac:dyDescent="0.2">
      <c r="A440" s="66">
        <f t="shared" si="15"/>
        <v>43629</v>
      </c>
      <c r="B440" s="117">
        <f>VLOOKUP($A440+ROUND((COLUMN()-2)/24,5),АТС!$A$41:$F$784,6)+'Иные услуги '!$C$5+'РСТ РСО-А'!$L$6+'РСТ РСО-А'!$H$9</f>
        <v>4424.8589999999995</v>
      </c>
      <c r="C440" s="117">
        <f>VLOOKUP($A440+ROUND((COLUMN()-2)/24,5),АТС!$A$41:$F$784,6)+'Иные услуги '!$C$5+'РСТ РСО-А'!$L$6+'РСТ РСО-А'!$H$9</f>
        <v>4424.6989999999996</v>
      </c>
      <c r="D440" s="117">
        <f>VLOOKUP($A440+ROUND((COLUMN()-2)/24,5),АТС!$A$41:$F$784,6)+'Иные услуги '!$C$5+'РСТ РСО-А'!$L$6+'РСТ РСО-А'!$H$9</f>
        <v>4424.7789999999995</v>
      </c>
      <c r="E440" s="117">
        <f>VLOOKUP($A440+ROUND((COLUMN()-2)/24,5),АТС!$A$41:$F$784,6)+'Иные услуги '!$C$5+'РСТ РСО-А'!$L$6+'РСТ РСО-А'!$H$9</f>
        <v>4424.6089999999995</v>
      </c>
      <c r="F440" s="117">
        <f>VLOOKUP($A440+ROUND((COLUMN()-2)/24,5),АТС!$A$41:$F$784,6)+'Иные услуги '!$C$5+'РСТ РСО-А'!$L$6+'РСТ РСО-А'!$H$9</f>
        <v>4424.4889999999996</v>
      </c>
      <c r="G440" s="117">
        <f>VLOOKUP($A440+ROUND((COLUMN()-2)/24,5),АТС!$A$41:$F$784,6)+'Иные услуги '!$C$5+'РСТ РСО-А'!$L$6+'РСТ РСО-А'!$H$9</f>
        <v>4424.8489999999993</v>
      </c>
      <c r="H440" s="117">
        <f>VLOOKUP($A440+ROUND((COLUMN()-2)/24,5),АТС!$A$41:$F$784,6)+'Иные услуги '!$C$5+'РСТ РСО-А'!$L$6+'РСТ РСО-А'!$H$9</f>
        <v>4424.4089999999997</v>
      </c>
      <c r="I440" s="117">
        <f>VLOOKUP($A440+ROUND((COLUMN()-2)/24,5),АТС!$A$41:$F$784,6)+'Иные услуги '!$C$5+'РСТ РСО-А'!$L$6+'РСТ РСО-А'!$H$9</f>
        <v>4424.5389999999998</v>
      </c>
      <c r="J440" s="117">
        <f>VLOOKUP($A440+ROUND((COLUMN()-2)/24,5),АТС!$A$41:$F$784,6)+'Иные услуги '!$C$5+'РСТ РСО-А'!$L$6+'РСТ РСО-А'!$H$9</f>
        <v>4425.009</v>
      </c>
      <c r="K440" s="117">
        <f>VLOOKUP($A440+ROUND((COLUMN()-2)/24,5),АТС!$A$41:$F$784,6)+'Иные услуги '!$C$5+'РСТ РСО-А'!$L$6+'РСТ РСО-А'!$H$9</f>
        <v>4425.1989999999996</v>
      </c>
      <c r="L440" s="117">
        <f>VLOOKUP($A440+ROUND((COLUMN()-2)/24,5),АТС!$A$41:$F$784,6)+'Иные услуги '!$C$5+'РСТ РСО-А'!$L$6+'РСТ РСО-А'!$H$9</f>
        <v>4425.1989999999996</v>
      </c>
      <c r="M440" s="117">
        <f>VLOOKUP($A440+ROUND((COLUMN()-2)/24,5),АТС!$A$41:$F$784,6)+'Иные услуги '!$C$5+'РСТ РСО-А'!$L$6+'РСТ РСО-А'!$H$9</f>
        <v>4425.2289999999994</v>
      </c>
      <c r="N440" s="117">
        <f>VLOOKUP($A440+ROUND((COLUMN()-2)/24,5),АТС!$A$41:$F$784,6)+'Иные услуги '!$C$5+'РСТ РСО-А'!$L$6+'РСТ РСО-А'!$H$9</f>
        <v>4425.2489999999998</v>
      </c>
      <c r="O440" s="117">
        <f>VLOOKUP($A440+ROUND((COLUMN()-2)/24,5),АТС!$A$41:$F$784,6)+'Иные услуги '!$C$5+'РСТ РСО-А'!$L$6+'РСТ РСО-А'!$H$9</f>
        <v>4425.2389999999996</v>
      </c>
      <c r="P440" s="117">
        <f>VLOOKUP($A440+ROUND((COLUMN()-2)/24,5),АТС!$A$41:$F$784,6)+'Иные услуги '!$C$5+'РСТ РСО-А'!$L$6+'РСТ РСО-А'!$H$9</f>
        <v>4425.2190000000001</v>
      </c>
      <c r="Q440" s="117">
        <f>VLOOKUP($A440+ROUND((COLUMN()-2)/24,5),АТС!$A$41:$F$784,6)+'Иные услуги '!$C$5+'РСТ РСО-А'!$L$6+'РСТ РСО-А'!$H$9</f>
        <v>4425.1989999999996</v>
      </c>
      <c r="R440" s="117">
        <f>VLOOKUP($A440+ROUND((COLUMN()-2)/24,5),АТС!$A$41:$F$784,6)+'Иные услуги '!$C$5+'РСТ РСО-А'!$L$6+'РСТ РСО-А'!$H$9</f>
        <v>4425.2089999999998</v>
      </c>
      <c r="S440" s="117">
        <f>VLOOKUP($A440+ROUND((COLUMN()-2)/24,5),АТС!$A$41:$F$784,6)+'Иные услуги '!$C$5+'РСТ РСО-А'!$L$6+'РСТ РСО-А'!$H$9</f>
        <v>4425.1489999999994</v>
      </c>
      <c r="T440" s="117">
        <f>VLOOKUP($A440+ROUND((COLUMN()-2)/24,5),АТС!$A$41:$F$784,6)+'Иные услуги '!$C$5+'РСТ РСО-А'!$L$6+'РСТ РСО-А'!$H$9</f>
        <v>4425.1489999999994</v>
      </c>
      <c r="U440" s="117">
        <f>VLOOKUP($A440+ROUND((COLUMN()-2)/24,5),АТС!$A$41:$F$784,6)+'Иные услуги '!$C$5+'РСТ РСО-А'!$L$6+'РСТ РСО-А'!$H$9</f>
        <v>4425.1889999999994</v>
      </c>
      <c r="V440" s="117">
        <f>VLOOKUP($A440+ROUND((COLUMN()-2)/24,5),АТС!$A$41:$F$784,6)+'Иные услуги '!$C$5+'РСТ РСО-А'!$L$6+'РСТ РСО-А'!$H$9</f>
        <v>4424.9889999999996</v>
      </c>
      <c r="W440" s="117">
        <f>VLOOKUP($A440+ROUND((COLUMN()-2)/24,5),АТС!$A$41:$F$784,6)+'Иные услуги '!$C$5+'РСТ РСО-А'!$L$6+'РСТ РСО-А'!$H$9</f>
        <v>4424.9989999999998</v>
      </c>
      <c r="X440" s="117">
        <f>VLOOKUP($A440+ROUND((COLUMN()-2)/24,5),АТС!$A$41:$F$784,6)+'Иные услуги '!$C$5+'РСТ РСО-А'!$L$6+'РСТ РСО-А'!$H$9</f>
        <v>4424.7689999999993</v>
      </c>
      <c r="Y440" s="117">
        <f>VLOOKUP($A440+ROUND((COLUMN()-2)/24,5),АТС!$A$41:$F$784,6)+'Иные услуги '!$C$5+'РСТ РСО-А'!$L$6+'РСТ РСО-А'!$H$9</f>
        <v>4424.0389999999998</v>
      </c>
    </row>
    <row r="441" spans="1:25" x14ac:dyDescent="0.2">
      <c r="A441" s="66">
        <f t="shared" si="15"/>
        <v>43630</v>
      </c>
      <c r="B441" s="117">
        <f>VLOOKUP($A441+ROUND((COLUMN()-2)/24,5),АТС!$A$41:$F$784,6)+'Иные услуги '!$C$5+'РСТ РСО-А'!$L$6+'РСТ РСО-А'!$H$9</f>
        <v>4425.1689999999999</v>
      </c>
      <c r="C441" s="117">
        <f>VLOOKUP($A441+ROUND((COLUMN()-2)/24,5),АТС!$A$41:$F$784,6)+'Иные услуги '!$C$5+'РСТ РСО-А'!$L$6+'РСТ РСО-А'!$H$9</f>
        <v>4425.0889999999999</v>
      </c>
      <c r="D441" s="117">
        <f>VLOOKUP($A441+ROUND((COLUMN()-2)/24,5),АТС!$A$41:$F$784,6)+'Иные услуги '!$C$5+'РСТ РСО-А'!$L$6+'РСТ РСО-А'!$H$9</f>
        <v>4425.1489999999994</v>
      </c>
      <c r="E441" s="117">
        <f>VLOOKUP($A441+ROUND((COLUMN()-2)/24,5),АТС!$A$41:$F$784,6)+'Иные услуги '!$C$5+'РСТ РСО-А'!$L$6+'РСТ РСО-А'!$H$9</f>
        <v>4425.009</v>
      </c>
      <c r="F441" s="117">
        <f>VLOOKUP($A441+ROUND((COLUMN()-2)/24,5),АТС!$A$41:$F$784,6)+'Иные услуги '!$C$5+'РСТ РСО-А'!$L$6+'РСТ РСО-А'!$H$9</f>
        <v>4424.9789999999994</v>
      </c>
      <c r="G441" s="117">
        <f>VLOOKUP($A441+ROUND((COLUMN()-2)/24,5),АТС!$A$41:$F$784,6)+'Иные услуги '!$C$5+'РСТ РСО-А'!$L$6+'РСТ РСО-А'!$H$9</f>
        <v>4425.7089999999998</v>
      </c>
      <c r="H441" s="117">
        <f>VLOOKUP($A441+ROUND((COLUMN()-2)/24,5),АТС!$A$41:$F$784,6)+'Иные услуги '!$C$5+'РСТ РСО-А'!$L$6+'РСТ РСО-А'!$H$9</f>
        <v>4424.9290000000001</v>
      </c>
      <c r="I441" s="117">
        <f>VLOOKUP($A441+ROUND((COLUMN()-2)/24,5),АТС!$A$41:$F$784,6)+'Иные услуги '!$C$5+'РСТ РСО-А'!$L$6+'РСТ РСО-А'!$H$9</f>
        <v>4424.7190000000001</v>
      </c>
      <c r="J441" s="117">
        <f>VLOOKUP($A441+ROUND((COLUMN()-2)/24,5),АТС!$A$41:$F$784,6)+'Иные услуги '!$C$5+'РСТ РСО-А'!$L$6+'РСТ РСО-А'!$H$9</f>
        <v>4425.0889999999999</v>
      </c>
      <c r="K441" s="117">
        <f>VLOOKUP($A441+ROUND((COLUMN()-2)/24,5),АТС!$A$41:$F$784,6)+'Иные услуги '!$C$5+'РСТ РСО-А'!$L$6+'РСТ РСО-А'!$H$9</f>
        <v>4425.2389999999996</v>
      </c>
      <c r="L441" s="117">
        <f>VLOOKUP($A441+ROUND((COLUMN()-2)/24,5),АТС!$A$41:$F$784,6)+'Иные услуги '!$C$5+'РСТ РСО-А'!$L$6+'РСТ РСО-А'!$H$9</f>
        <v>4425.2289999999994</v>
      </c>
      <c r="M441" s="117">
        <f>VLOOKUP($A441+ROUND((COLUMN()-2)/24,5),АТС!$A$41:$F$784,6)+'Иные услуги '!$C$5+'РСТ РСО-А'!$L$6+'РСТ РСО-А'!$H$9</f>
        <v>4425.2689999999993</v>
      </c>
      <c r="N441" s="117">
        <f>VLOOKUP($A441+ROUND((COLUMN()-2)/24,5),АТС!$A$41:$F$784,6)+'Иные услуги '!$C$5+'РСТ РСО-А'!$L$6+'РСТ РСО-А'!$H$9</f>
        <v>4425.2689999999993</v>
      </c>
      <c r="O441" s="117">
        <f>VLOOKUP($A441+ROUND((COLUMN()-2)/24,5),АТС!$A$41:$F$784,6)+'Иные услуги '!$C$5+'РСТ РСО-А'!$L$6+'РСТ РСО-А'!$H$9</f>
        <v>4425.2789999999995</v>
      </c>
      <c r="P441" s="117">
        <f>VLOOKUP($A441+ROUND((COLUMN()-2)/24,5),АТС!$A$41:$F$784,6)+'Иные услуги '!$C$5+'РСТ РСО-А'!$L$6+'РСТ РСО-А'!$H$9</f>
        <v>4425.2389999999996</v>
      </c>
      <c r="Q441" s="117">
        <f>VLOOKUP($A441+ROUND((COLUMN()-2)/24,5),АТС!$A$41:$F$784,6)+'Иные услуги '!$C$5+'РСТ РСО-А'!$L$6+'РСТ РСО-А'!$H$9</f>
        <v>4425.2190000000001</v>
      </c>
      <c r="R441" s="117">
        <f>VLOOKUP($A441+ROUND((COLUMN()-2)/24,5),АТС!$A$41:$F$784,6)+'Иные услуги '!$C$5+'РСТ РСО-А'!$L$6+'РСТ РСО-А'!$H$9</f>
        <v>4425.1790000000001</v>
      </c>
      <c r="S441" s="117">
        <f>VLOOKUP($A441+ROUND((COLUMN()-2)/24,5),АТС!$A$41:$F$784,6)+'Иные услуги '!$C$5+'РСТ РСО-А'!$L$6+'РСТ РСО-А'!$H$9</f>
        <v>4425.1289999999999</v>
      </c>
      <c r="T441" s="117">
        <f>VLOOKUP($A441+ROUND((COLUMN()-2)/24,5),АТС!$A$41:$F$784,6)+'Иные услуги '!$C$5+'РСТ РСО-А'!$L$6+'РСТ РСО-А'!$H$9</f>
        <v>4425.0889999999999</v>
      </c>
      <c r="U441" s="117">
        <f>VLOOKUP($A441+ROUND((COLUMN()-2)/24,5),АТС!$A$41:$F$784,6)+'Иные услуги '!$C$5+'РСТ РСО-А'!$L$6+'РСТ РСО-А'!$H$9</f>
        <v>4425.1589999999997</v>
      </c>
      <c r="V441" s="117">
        <f>VLOOKUP($A441+ROUND((COLUMN()-2)/24,5),АТС!$A$41:$F$784,6)+'Иные услуги '!$C$5+'РСТ РСО-А'!$L$6+'РСТ РСО-А'!$H$9</f>
        <v>4424.9889999999996</v>
      </c>
      <c r="W441" s="117">
        <f>VLOOKUP($A441+ROUND((COLUMN()-2)/24,5),АТС!$A$41:$F$784,6)+'Иные услуги '!$C$5+'РСТ РСО-А'!$L$6+'РСТ РСО-А'!$H$9</f>
        <v>4424.9889999999996</v>
      </c>
      <c r="X441" s="117">
        <f>VLOOKUP($A441+ROUND((COLUMN()-2)/24,5),АТС!$A$41:$F$784,6)+'Иные услуги '!$C$5+'РСТ РСО-А'!$L$6+'РСТ РСО-А'!$H$9</f>
        <v>4424.6589999999997</v>
      </c>
      <c r="Y441" s="117">
        <f>VLOOKUP($A441+ROUND((COLUMN()-2)/24,5),АТС!$A$41:$F$784,6)+'Иные услуги '!$C$5+'РСТ РСО-А'!$L$6+'РСТ РСО-А'!$H$9</f>
        <v>4423.5689999999995</v>
      </c>
    </row>
    <row r="442" spans="1:25" x14ac:dyDescent="0.2">
      <c r="A442" s="66">
        <f t="shared" si="15"/>
        <v>43631</v>
      </c>
      <c r="B442" s="117">
        <f>VLOOKUP($A442+ROUND((COLUMN()-2)/24,5),АТС!$A$41:$F$784,6)+'Иные услуги '!$C$5+'РСТ РСО-А'!$L$6+'РСТ РСО-А'!$H$9</f>
        <v>4424.7389999999996</v>
      </c>
      <c r="C442" s="117">
        <f>VLOOKUP($A442+ROUND((COLUMN()-2)/24,5),АТС!$A$41:$F$784,6)+'Иные услуги '!$C$5+'РСТ РСО-А'!$L$6+'РСТ РСО-А'!$H$9</f>
        <v>4424.5289999999995</v>
      </c>
      <c r="D442" s="117">
        <f>VLOOKUP($A442+ROUND((COLUMN()-2)/24,5),АТС!$A$41:$F$784,6)+'Иные услуги '!$C$5+'РСТ РСО-А'!$L$6+'РСТ РСО-А'!$H$9</f>
        <v>4424.6089999999995</v>
      </c>
      <c r="E442" s="117">
        <f>VLOOKUP($A442+ROUND((COLUMN()-2)/24,5),АТС!$A$41:$F$784,6)+'Иные услуги '!$C$5+'РСТ РСО-А'!$L$6+'РСТ РСО-А'!$H$9</f>
        <v>4424.6689999999999</v>
      </c>
      <c r="F442" s="117">
        <f>VLOOKUP($A442+ROUND((COLUMN()-2)/24,5),АТС!$A$41:$F$784,6)+'Иные услуги '!$C$5+'РСТ РСО-А'!$L$6+'РСТ РСО-А'!$H$9</f>
        <v>4424.7190000000001</v>
      </c>
      <c r="G442" s="117">
        <f>VLOOKUP($A442+ROUND((COLUMN()-2)/24,5),АТС!$A$41:$F$784,6)+'Иные услуги '!$C$5+'РСТ РСО-А'!$L$6+'РСТ РСО-А'!$H$9</f>
        <v>4424.7089999999998</v>
      </c>
      <c r="H442" s="117">
        <f>VLOOKUP($A442+ROUND((COLUMN()-2)/24,5),АТС!$A$41:$F$784,6)+'Иные услуги '!$C$5+'РСТ РСО-А'!$L$6+'РСТ РСО-А'!$H$9</f>
        <v>4423.8189999999995</v>
      </c>
      <c r="I442" s="117">
        <f>VLOOKUP($A442+ROUND((COLUMN()-2)/24,5),АТС!$A$41:$F$784,6)+'Иные услуги '!$C$5+'РСТ РСО-А'!$L$6+'РСТ РСО-А'!$H$9</f>
        <v>4424.1189999999997</v>
      </c>
      <c r="J442" s="117">
        <f>VLOOKUP($A442+ROUND((COLUMN()-2)/24,5),АТС!$A$41:$F$784,6)+'Иные услуги '!$C$5+'РСТ РСО-А'!$L$6+'РСТ РСО-А'!$H$9</f>
        <v>4424.6790000000001</v>
      </c>
      <c r="K442" s="117">
        <f>VLOOKUP($A442+ROUND((COLUMN()-2)/24,5),АТС!$A$41:$F$784,6)+'Иные услуги '!$C$5+'РСТ РСО-А'!$L$6+'РСТ РСО-А'!$H$9</f>
        <v>4424.9290000000001</v>
      </c>
      <c r="L442" s="117">
        <f>VLOOKUP($A442+ROUND((COLUMN()-2)/24,5),АТС!$A$41:$F$784,6)+'Иные услуги '!$C$5+'РСТ РСО-А'!$L$6+'РСТ РСО-А'!$H$9</f>
        <v>4425.0689999999995</v>
      </c>
      <c r="M442" s="117">
        <f>VLOOKUP($A442+ROUND((COLUMN()-2)/24,5),АТС!$A$41:$F$784,6)+'Иные услуги '!$C$5+'РСТ РСО-А'!$L$6+'РСТ РСО-А'!$H$9</f>
        <v>4425.1089999999995</v>
      </c>
      <c r="N442" s="117">
        <f>VLOOKUP($A442+ROUND((COLUMN()-2)/24,5),АТС!$A$41:$F$784,6)+'Иные услуги '!$C$5+'РСТ РСО-А'!$L$6+'РСТ РСО-А'!$H$9</f>
        <v>4425.1089999999995</v>
      </c>
      <c r="O442" s="117">
        <f>VLOOKUP($A442+ROUND((COLUMN()-2)/24,5),АТС!$A$41:$F$784,6)+'Иные услуги '!$C$5+'РСТ РСО-А'!$L$6+'РСТ РСО-А'!$H$9</f>
        <v>4425.0989999999993</v>
      </c>
      <c r="P442" s="117">
        <f>VLOOKUP($A442+ROUND((COLUMN()-2)/24,5),АТС!$A$41:$F$784,6)+'Иные услуги '!$C$5+'РСТ РСО-А'!$L$6+'РСТ РСО-А'!$H$9</f>
        <v>4425.0789999999997</v>
      </c>
      <c r="Q442" s="117">
        <f>VLOOKUP($A442+ROUND((COLUMN()-2)/24,5),АТС!$A$41:$F$784,6)+'Иные услуги '!$C$5+'РСТ РСО-А'!$L$6+'РСТ РСО-А'!$H$9</f>
        <v>4425.049</v>
      </c>
      <c r="R442" s="117">
        <f>VLOOKUP($A442+ROUND((COLUMN()-2)/24,5),АТС!$A$41:$F$784,6)+'Иные услуги '!$C$5+'РСТ РСО-А'!$L$6+'РСТ РСО-А'!$H$9</f>
        <v>4424.9690000000001</v>
      </c>
      <c r="S442" s="117">
        <f>VLOOKUP($A442+ROUND((COLUMN()-2)/24,5),АТС!$A$41:$F$784,6)+'Иные услуги '!$C$5+'РСТ РСО-А'!$L$6+'РСТ РСО-А'!$H$9</f>
        <v>4424.9889999999996</v>
      </c>
      <c r="T442" s="117">
        <f>VLOOKUP($A442+ROUND((COLUMN()-2)/24,5),АТС!$A$41:$F$784,6)+'Иные услуги '!$C$5+'РСТ РСО-А'!$L$6+'РСТ РСО-А'!$H$9</f>
        <v>4424.9789999999994</v>
      </c>
      <c r="U442" s="117">
        <f>VLOOKUP($A442+ROUND((COLUMN()-2)/24,5),АТС!$A$41:$F$784,6)+'Иные услуги '!$C$5+'РСТ РСО-А'!$L$6+'РСТ РСО-А'!$H$9</f>
        <v>4424.9889999999996</v>
      </c>
      <c r="V442" s="117">
        <f>VLOOKUP($A442+ROUND((COLUMN()-2)/24,5),АТС!$A$41:$F$784,6)+'Иные услуги '!$C$5+'РСТ РСО-А'!$L$6+'РСТ РСО-А'!$H$9</f>
        <v>4424.7190000000001</v>
      </c>
      <c r="W442" s="117">
        <f>VLOOKUP($A442+ROUND((COLUMN()-2)/24,5),АТС!$A$41:$F$784,6)+'Иные услуги '!$C$5+'РСТ РСО-А'!$L$6+'РСТ РСО-А'!$H$9</f>
        <v>4424.6390000000001</v>
      </c>
      <c r="X442" s="117">
        <f>VLOOKUP($A442+ROUND((COLUMN()-2)/24,5),АТС!$A$41:$F$784,6)+'Иные услуги '!$C$5+'РСТ РСО-А'!$L$6+'РСТ РСО-А'!$H$9</f>
        <v>4424.009</v>
      </c>
      <c r="Y442" s="117">
        <f>VLOOKUP($A442+ROUND((COLUMN()-2)/24,5),АТС!$A$41:$F$784,6)+'Иные услуги '!$C$5+'РСТ РСО-А'!$L$6+'РСТ РСО-А'!$H$9</f>
        <v>4422.5689999999995</v>
      </c>
    </row>
    <row r="443" spans="1:25" x14ac:dyDescent="0.2">
      <c r="A443" s="66">
        <f t="shared" si="15"/>
        <v>43632</v>
      </c>
      <c r="B443" s="117">
        <f>VLOOKUP($A443+ROUND((COLUMN()-2)/24,5),АТС!$A$41:$F$784,6)+'Иные услуги '!$C$5+'РСТ РСО-А'!$L$6+'РСТ РСО-А'!$H$9</f>
        <v>4424.3789999999999</v>
      </c>
      <c r="C443" s="117">
        <f>VLOOKUP($A443+ROUND((COLUMN()-2)/24,5),АТС!$A$41:$F$784,6)+'Иные услуги '!$C$5+'РСТ РСО-А'!$L$6+'РСТ РСО-А'!$H$9</f>
        <v>4424.3289999999997</v>
      </c>
      <c r="D443" s="117">
        <f>VLOOKUP($A443+ROUND((COLUMN()-2)/24,5),АТС!$A$41:$F$784,6)+'Иные услуги '!$C$5+'РСТ РСО-А'!$L$6+'РСТ РСО-А'!$H$9</f>
        <v>4424.5189999999993</v>
      </c>
      <c r="E443" s="117">
        <f>VLOOKUP($A443+ROUND((COLUMN()-2)/24,5),АТС!$A$41:$F$784,6)+'Иные услуги '!$C$5+'РСТ РСО-А'!$L$6+'РСТ РСО-А'!$H$9</f>
        <v>4424.5789999999997</v>
      </c>
      <c r="F443" s="117">
        <f>VLOOKUP($A443+ROUND((COLUMN()-2)/24,5),АТС!$A$41:$F$784,6)+'Иные услуги '!$C$5+'РСТ РСО-А'!$L$6+'РСТ РСО-А'!$H$9</f>
        <v>4424.3890000000001</v>
      </c>
      <c r="G443" s="117">
        <f>VLOOKUP($A443+ROUND((COLUMN()-2)/24,5),АТС!$A$41:$F$784,6)+'Иные услуги '!$C$5+'РСТ РСО-А'!$L$6+'РСТ РСО-А'!$H$9</f>
        <v>4425.6189999999997</v>
      </c>
      <c r="H443" s="117">
        <f>VLOOKUP($A443+ROUND((COLUMN()-2)/24,5),АТС!$A$41:$F$784,6)+'Иные услуги '!$C$5+'РСТ РСО-А'!$L$6+'РСТ РСО-А'!$H$9</f>
        <v>4425.509</v>
      </c>
      <c r="I443" s="117">
        <f>VLOOKUP($A443+ROUND((COLUMN()-2)/24,5),АТС!$A$41:$F$784,6)+'Иные услуги '!$C$5+'РСТ РСО-А'!$L$6+'РСТ РСО-А'!$H$9</f>
        <v>4424.2889999999998</v>
      </c>
      <c r="J443" s="117">
        <f>VLOOKUP($A443+ROUND((COLUMN()-2)/24,5),АТС!$A$41:$F$784,6)+'Иные услуги '!$C$5+'РСТ РСО-А'!$L$6+'РСТ РСО-А'!$H$9</f>
        <v>4424.6989999999996</v>
      </c>
      <c r="K443" s="117">
        <f>VLOOKUP($A443+ROUND((COLUMN()-2)/24,5),АТС!$A$41:$F$784,6)+'Иные услуги '!$C$5+'РСТ РСО-А'!$L$6+'РСТ РСО-А'!$H$9</f>
        <v>4424.8890000000001</v>
      </c>
      <c r="L443" s="117">
        <f>VLOOKUP($A443+ROUND((COLUMN()-2)/24,5),АТС!$A$41:$F$784,6)+'Иные услуги '!$C$5+'РСТ РСО-А'!$L$6+'РСТ РСО-А'!$H$9</f>
        <v>4424.9889999999996</v>
      </c>
      <c r="M443" s="117">
        <f>VLOOKUP($A443+ROUND((COLUMN()-2)/24,5),АТС!$A$41:$F$784,6)+'Иные услуги '!$C$5+'РСТ РСО-А'!$L$6+'РСТ РСО-А'!$H$9</f>
        <v>4425.0189999999993</v>
      </c>
      <c r="N443" s="117">
        <f>VLOOKUP($A443+ROUND((COLUMN()-2)/24,5),АТС!$A$41:$F$784,6)+'Иные услуги '!$C$5+'РСТ РСО-А'!$L$6+'РСТ РСО-А'!$H$9</f>
        <v>4425.0189999999993</v>
      </c>
      <c r="O443" s="117">
        <f>VLOOKUP($A443+ROUND((COLUMN()-2)/24,5),АТС!$A$41:$F$784,6)+'Иные услуги '!$C$5+'РСТ РСО-А'!$L$6+'РСТ РСО-А'!$H$9</f>
        <v>4425.009</v>
      </c>
      <c r="P443" s="117">
        <f>VLOOKUP($A443+ROUND((COLUMN()-2)/24,5),АТС!$A$41:$F$784,6)+'Иные услуги '!$C$5+'РСТ РСО-А'!$L$6+'РСТ РСО-А'!$H$9</f>
        <v>4425.009</v>
      </c>
      <c r="Q443" s="117">
        <f>VLOOKUP($A443+ROUND((COLUMN()-2)/24,5),АТС!$A$41:$F$784,6)+'Иные услуги '!$C$5+'РСТ РСО-А'!$L$6+'РСТ РСО-А'!$H$9</f>
        <v>4424.9589999999998</v>
      </c>
      <c r="R443" s="117">
        <f>VLOOKUP($A443+ROUND((COLUMN()-2)/24,5),АТС!$A$41:$F$784,6)+'Иные услуги '!$C$5+'РСТ РСО-А'!$L$6+'РСТ РСО-А'!$H$9</f>
        <v>4424.9290000000001</v>
      </c>
      <c r="S443" s="117">
        <f>VLOOKUP($A443+ROUND((COLUMN()-2)/24,5),АТС!$A$41:$F$784,6)+'Иные услуги '!$C$5+'РСТ РСО-А'!$L$6+'РСТ РСО-А'!$H$9</f>
        <v>4424.9389999999994</v>
      </c>
      <c r="T443" s="117">
        <f>VLOOKUP($A443+ROUND((COLUMN()-2)/24,5),АТС!$A$41:$F$784,6)+'Иные услуги '!$C$5+'РСТ РСО-А'!$L$6+'РСТ РСО-А'!$H$9</f>
        <v>4424.9589999999998</v>
      </c>
      <c r="U443" s="117">
        <f>VLOOKUP($A443+ROUND((COLUMN()-2)/24,5),АТС!$A$41:$F$784,6)+'Иные услуги '!$C$5+'РСТ РСО-А'!$L$6+'РСТ РСО-А'!$H$9</f>
        <v>4424.9789999999994</v>
      </c>
      <c r="V443" s="117">
        <f>VLOOKUP($A443+ROUND((COLUMN()-2)/24,5),АТС!$A$41:$F$784,6)+'Иные услуги '!$C$5+'РСТ РСО-А'!$L$6+'РСТ РСО-А'!$H$9</f>
        <v>4424.6189999999997</v>
      </c>
      <c r="W443" s="117">
        <f>VLOOKUP($A443+ROUND((COLUMN()-2)/24,5),АТС!$A$41:$F$784,6)+'Иные услуги '!$C$5+'РСТ РСО-А'!$L$6+'РСТ РСО-А'!$H$9</f>
        <v>4424.6189999999997</v>
      </c>
      <c r="X443" s="117">
        <f>VLOOKUP($A443+ROUND((COLUMN()-2)/24,5),АТС!$A$41:$F$784,6)+'Иные услуги '!$C$5+'РСТ РСО-А'!$L$6+'РСТ РСО-А'!$H$9</f>
        <v>4423.9889999999996</v>
      </c>
      <c r="Y443" s="117">
        <f>VLOOKUP($A443+ROUND((COLUMN()-2)/24,5),АТС!$A$41:$F$784,6)+'Иные услуги '!$C$5+'РСТ РСО-А'!$L$6+'РСТ РСО-А'!$H$9</f>
        <v>4422.3989999999994</v>
      </c>
    </row>
    <row r="444" spans="1:25" x14ac:dyDescent="0.2">
      <c r="A444" s="66">
        <f t="shared" si="15"/>
        <v>43633</v>
      </c>
      <c r="B444" s="117">
        <f>VLOOKUP($A444+ROUND((COLUMN()-2)/24,5),АТС!$A$41:$F$784,6)+'Иные услуги '!$C$5+'РСТ РСО-А'!$L$6+'РСТ РСО-А'!$H$9</f>
        <v>4424.5389999999998</v>
      </c>
      <c r="C444" s="117">
        <f>VLOOKUP($A444+ROUND((COLUMN()-2)/24,5),АТС!$A$41:$F$784,6)+'Иные услуги '!$C$5+'РСТ РСО-А'!$L$6+'РСТ РСО-А'!$H$9</f>
        <v>4424.3789999999999</v>
      </c>
      <c r="D444" s="117">
        <f>VLOOKUP($A444+ROUND((COLUMN()-2)/24,5),АТС!$A$41:$F$784,6)+'Иные услуги '!$C$5+'РСТ РСО-А'!$L$6+'РСТ РСО-А'!$H$9</f>
        <v>4424.4189999999999</v>
      </c>
      <c r="E444" s="117">
        <f>VLOOKUP($A444+ROUND((COLUMN()-2)/24,5),АТС!$A$41:$F$784,6)+'Иные услуги '!$C$5+'РСТ РСО-А'!$L$6+'РСТ РСО-А'!$H$9</f>
        <v>4424.5789999999997</v>
      </c>
      <c r="F444" s="117">
        <f>VLOOKUP($A444+ROUND((COLUMN()-2)/24,5),АТС!$A$41:$F$784,6)+'Иные услуги '!$C$5+'РСТ РСО-А'!$L$6+'РСТ РСО-А'!$H$9</f>
        <v>4424.8389999999999</v>
      </c>
      <c r="G444" s="117">
        <f>VLOOKUP($A444+ROUND((COLUMN()-2)/24,5),АТС!$A$41:$F$784,6)+'Иные услуги '!$C$5+'РСТ РСО-А'!$L$6+'РСТ РСО-А'!$H$9</f>
        <v>4424.8489999999993</v>
      </c>
      <c r="H444" s="117">
        <f>VLOOKUP($A444+ROUND((COLUMN()-2)/24,5),АТС!$A$41:$F$784,6)+'Иные услуги '!$C$5+'РСТ РСО-А'!$L$6+'РСТ РСО-А'!$H$9</f>
        <v>4424.2789999999995</v>
      </c>
      <c r="I444" s="117">
        <f>VLOOKUP($A444+ROUND((COLUMN()-2)/24,5),АТС!$A$41:$F$784,6)+'Иные услуги '!$C$5+'РСТ РСО-А'!$L$6+'РСТ РСО-А'!$H$9</f>
        <v>4424.5189999999993</v>
      </c>
      <c r="J444" s="117">
        <f>VLOOKUP($A444+ROUND((COLUMN()-2)/24,5),АТС!$A$41:$F$784,6)+'Иные услуги '!$C$5+'РСТ РСО-А'!$L$6+'РСТ РСО-А'!$H$9</f>
        <v>4424.9589999999998</v>
      </c>
      <c r="K444" s="117">
        <f>VLOOKUP($A444+ROUND((COLUMN()-2)/24,5),АТС!$A$41:$F$784,6)+'Иные услуги '!$C$5+'РСТ РСО-А'!$L$6+'РСТ РСО-А'!$H$9</f>
        <v>4425.1189999999997</v>
      </c>
      <c r="L444" s="117">
        <f>VLOOKUP($A444+ROUND((COLUMN()-2)/24,5),АТС!$A$41:$F$784,6)+'Иные услуги '!$C$5+'РСТ РСО-А'!$L$6+'РСТ РСО-А'!$H$9</f>
        <v>4425.2190000000001</v>
      </c>
      <c r="M444" s="117">
        <f>VLOOKUP($A444+ROUND((COLUMN()-2)/24,5),АТС!$A$41:$F$784,6)+'Иные услуги '!$C$5+'РСТ РСО-А'!$L$6+'РСТ РСО-А'!$H$9</f>
        <v>4425.2289999999994</v>
      </c>
      <c r="N444" s="117">
        <f>VLOOKUP($A444+ROUND((COLUMN()-2)/24,5),АТС!$A$41:$F$784,6)+'Иные услуги '!$C$5+'РСТ РСО-А'!$L$6+'РСТ РСО-А'!$H$9</f>
        <v>4425.1989999999996</v>
      </c>
      <c r="O444" s="117">
        <f>VLOOKUP($A444+ROUND((COLUMN()-2)/24,5),АТС!$A$41:$F$784,6)+'Иные услуги '!$C$5+'РСТ РСО-А'!$L$6+'РСТ РСО-А'!$H$9</f>
        <v>4425.1989999999996</v>
      </c>
      <c r="P444" s="117">
        <f>VLOOKUP($A444+ROUND((COLUMN()-2)/24,5),АТС!$A$41:$F$784,6)+'Иные услуги '!$C$5+'РСТ РСО-А'!$L$6+'РСТ РСО-А'!$H$9</f>
        <v>4425.1889999999994</v>
      </c>
      <c r="Q444" s="117">
        <f>VLOOKUP($A444+ROUND((COLUMN()-2)/24,5),АТС!$A$41:$F$784,6)+'Иные услуги '!$C$5+'РСТ РСО-А'!$L$6+'РСТ РСО-А'!$H$9</f>
        <v>4425.2389999999996</v>
      </c>
      <c r="R444" s="117">
        <f>VLOOKUP($A444+ROUND((COLUMN()-2)/24,5),АТС!$A$41:$F$784,6)+'Иные услуги '!$C$5+'РСТ РСО-А'!$L$6+'РСТ РСО-А'!$H$9</f>
        <v>4425.2289999999994</v>
      </c>
      <c r="S444" s="117">
        <f>VLOOKUP($A444+ROUND((COLUMN()-2)/24,5),АТС!$A$41:$F$784,6)+'Иные услуги '!$C$5+'РСТ РСО-А'!$L$6+'РСТ РСО-А'!$H$9</f>
        <v>4425.1989999999996</v>
      </c>
      <c r="T444" s="117">
        <f>VLOOKUP($A444+ROUND((COLUMN()-2)/24,5),АТС!$A$41:$F$784,6)+'Иные услуги '!$C$5+'РСТ РСО-А'!$L$6+'РСТ РСО-А'!$H$9</f>
        <v>4425.2289999999994</v>
      </c>
      <c r="U444" s="117">
        <f>VLOOKUP($A444+ROUND((COLUMN()-2)/24,5),АТС!$A$41:$F$784,6)+'Иные услуги '!$C$5+'РСТ РСО-А'!$L$6+'РСТ РСО-А'!$H$9</f>
        <v>4425.1989999999996</v>
      </c>
      <c r="V444" s="117">
        <f>VLOOKUP($A444+ROUND((COLUMN()-2)/24,5),АТС!$A$41:$F$784,6)+'Иные услуги '!$C$5+'РСТ РСО-А'!$L$6+'РСТ РСО-А'!$H$9</f>
        <v>4424.8090000000002</v>
      </c>
      <c r="W444" s="117">
        <f>VLOOKUP($A444+ROUND((COLUMN()-2)/24,5),АТС!$A$41:$F$784,6)+'Иные услуги '!$C$5+'РСТ РСО-А'!$L$6+'РСТ РСО-А'!$H$9</f>
        <v>4424.759</v>
      </c>
      <c r="X444" s="117">
        <f>VLOOKUP($A444+ROUND((COLUMN()-2)/24,5),АТС!$A$41:$F$784,6)+'Иные услуги '!$C$5+'РСТ РСО-А'!$L$6+'РСТ РСО-А'!$H$9</f>
        <v>4424.2689999999993</v>
      </c>
      <c r="Y444" s="117">
        <f>VLOOKUP($A444+ROUND((COLUMN()-2)/24,5),АТС!$A$41:$F$784,6)+'Иные услуги '!$C$5+'РСТ РСО-А'!$L$6+'РСТ РСО-А'!$H$9</f>
        <v>4423.1089999999995</v>
      </c>
    </row>
    <row r="445" spans="1:25" x14ac:dyDescent="0.2">
      <c r="A445" s="66">
        <f t="shared" si="15"/>
        <v>43634</v>
      </c>
      <c r="B445" s="117">
        <f>VLOOKUP($A445+ROUND((COLUMN()-2)/24,5),АТС!$A$41:$F$784,6)+'Иные услуги '!$C$5+'РСТ РСО-А'!$L$6+'РСТ РСО-А'!$H$9</f>
        <v>4424.8689999999997</v>
      </c>
      <c r="C445" s="117">
        <f>VLOOKUP($A445+ROUND((COLUMN()-2)/24,5),АТС!$A$41:$F$784,6)+'Иные услуги '!$C$5+'РСТ РСО-А'!$L$6+'РСТ РСО-А'!$H$9</f>
        <v>4424.7289999999994</v>
      </c>
      <c r="D445" s="117">
        <f>VLOOKUP($A445+ROUND((COLUMN()-2)/24,5),АТС!$A$41:$F$784,6)+'Иные услуги '!$C$5+'РСТ РСО-А'!$L$6+'РСТ РСО-А'!$H$9</f>
        <v>4424.6790000000001</v>
      </c>
      <c r="E445" s="117">
        <f>VLOOKUP($A445+ROUND((COLUMN()-2)/24,5),АТС!$A$41:$F$784,6)+'Иные услуги '!$C$5+'РСТ РСО-А'!$L$6+'РСТ РСО-А'!$H$9</f>
        <v>4424.6989999999996</v>
      </c>
      <c r="F445" s="117">
        <f>VLOOKUP($A445+ROUND((COLUMN()-2)/24,5),АТС!$A$41:$F$784,6)+'Иные услуги '!$C$5+'РСТ РСО-А'!$L$6+'РСТ РСО-А'!$H$9</f>
        <v>4424.8189999999995</v>
      </c>
      <c r="G445" s="117">
        <f>VLOOKUP($A445+ROUND((COLUMN()-2)/24,5),АТС!$A$41:$F$784,6)+'Иные услуги '!$C$5+'РСТ РСО-А'!$L$6+'РСТ РСО-А'!$H$9</f>
        <v>4424.6589999999997</v>
      </c>
      <c r="H445" s="117">
        <f>VLOOKUP($A445+ROUND((COLUMN()-2)/24,5),АТС!$A$41:$F$784,6)+'Иные услуги '!$C$5+'РСТ РСО-А'!$L$6+'РСТ РСО-А'!$H$9</f>
        <v>4424.2789999999995</v>
      </c>
      <c r="I445" s="117">
        <f>VLOOKUP($A445+ROUND((COLUMN()-2)/24,5),АТС!$A$41:$F$784,6)+'Иные услуги '!$C$5+'РСТ РСО-А'!$L$6+'РСТ РСО-А'!$H$9</f>
        <v>4424.5989999999993</v>
      </c>
      <c r="J445" s="117">
        <f>VLOOKUP($A445+ROUND((COLUMN()-2)/24,5),АТС!$A$41:$F$784,6)+'Иные услуги '!$C$5+'РСТ РСО-А'!$L$6+'РСТ РСО-А'!$H$9</f>
        <v>4424.9389999999994</v>
      </c>
      <c r="K445" s="117">
        <f>VLOOKUP($A445+ROUND((COLUMN()-2)/24,5),АТС!$A$41:$F$784,6)+'Иные услуги '!$C$5+'РСТ РСО-А'!$L$6+'РСТ РСО-А'!$H$9</f>
        <v>4424.9189999999999</v>
      </c>
      <c r="L445" s="117">
        <f>VLOOKUP($A445+ROUND((COLUMN()-2)/24,5),АТС!$A$41:$F$784,6)+'Иные услуги '!$C$5+'РСТ РСО-А'!$L$6+'РСТ РСО-А'!$H$9</f>
        <v>4424.9889999999996</v>
      </c>
      <c r="M445" s="117">
        <f>VLOOKUP($A445+ROUND((COLUMN()-2)/24,5),АТС!$A$41:$F$784,6)+'Иные услуги '!$C$5+'РСТ РСО-А'!$L$6+'РСТ РСО-А'!$H$9</f>
        <v>4424.9889999999996</v>
      </c>
      <c r="N445" s="117">
        <f>VLOOKUP($A445+ROUND((COLUMN()-2)/24,5),АТС!$A$41:$F$784,6)+'Иные услуги '!$C$5+'РСТ РСО-А'!$L$6+'РСТ РСО-А'!$H$9</f>
        <v>4424.9889999999996</v>
      </c>
      <c r="O445" s="117">
        <f>VLOOKUP($A445+ROUND((COLUMN()-2)/24,5),АТС!$A$41:$F$784,6)+'Иные услуги '!$C$5+'РСТ РСО-А'!$L$6+'РСТ РСО-А'!$H$9</f>
        <v>4425.009</v>
      </c>
      <c r="P445" s="117">
        <f>VLOOKUP($A445+ROUND((COLUMN()-2)/24,5),АТС!$A$41:$F$784,6)+'Иные услуги '!$C$5+'РСТ РСО-А'!$L$6+'РСТ РСО-А'!$H$9</f>
        <v>4425.009</v>
      </c>
      <c r="Q445" s="117">
        <f>VLOOKUP($A445+ROUND((COLUMN()-2)/24,5),АТС!$A$41:$F$784,6)+'Иные услуги '!$C$5+'РСТ РСО-А'!$L$6+'РСТ РСО-А'!$H$9</f>
        <v>4425.0389999999998</v>
      </c>
      <c r="R445" s="117">
        <f>VLOOKUP($A445+ROUND((COLUMN()-2)/24,5),АТС!$A$41:$F$784,6)+'Иные услуги '!$C$5+'РСТ РСО-А'!$L$6+'РСТ РСО-А'!$H$9</f>
        <v>4425.009</v>
      </c>
      <c r="S445" s="117">
        <f>VLOOKUP($A445+ROUND((COLUMN()-2)/24,5),АТС!$A$41:$F$784,6)+'Иные услуги '!$C$5+'РСТ РСО-А'!$L$6+'РСТ РСО-А'!$H$9</f>
        <v>4424.9489999999996</v>
      </c>
      <c r="T445" s="117">
        <f>VLOOKUP($A445+ROUND((COLUMN()-2)/24,5),АТС!$A$41:$F$784,6)+'Иные услуги '!$C$5+'РСТ РСО-А'!$L$6+'РСТ РСО-А'!$H$9</f>
        <v>4424.9489999999996</v>
      </c>
      <c r="U445" s="117">
        <f>VLOOKUP($A445+ROUND((COLUMN()-2)/24,5),АТС!$A$41:$F$784,6)+'Иные услуги '!$C$5+'РСТ РСО-А'!$L$6+'РСТ РСО-А'!$H$9</f>
        <v>4424.9089999999997</v>
      </c>
      <c r="V445" s="117">
        <f>VLOOKUP($A445+ROUND((COLUMN()-2)/24,5),АТС!$A$41:$F$784,6)+'Иные услуги '!$C$5+'РСТ РСО-А'!$L$6+'РСТ РСО-А'!$H$9</f>
        <v>4424.2789999999995</v>
      </c>
      <c r="W445" s="117">
        <f>VLOOKUP($A445+ROUND((COLUMN()-2)/24,5),АТС!$A$41:$F$784,6)+'Иные услуги '!$C$5+'РСТ РСО-А'!$L$6+'РСТ РСО-А'!$H$9</f>
        <v>4424.0590000000002</v>
      </c>
      <c r="X445" s="117">
        <f>VLOOKUP($A445+ROUND((COLUMN()-2)/24,5),АТС!$A$41:$F$784,6)+'Иные услуги '!$C$5+'РСТ РСО-А'!$L$6+'РСТ РСО-А'!$H$9</f>
        <v>4423.6989999999996</v>
      </c>
      <c r="Y445" s="117">
        <f>VLOOKUP($A445+ROUND((COLUMN()-2)/24,5),АТС!$A$41:$F$784,6)+'Иные услуги '!$C$5+'РСТ РСО-А'!$L$6+'РСТ РСО-А'!$H$9</f>
        <v>4422.5289999999995</v>
      </c>
    </row>
    <row r="446" spans="1:25" x14ac:dyDescent="0.2">
      <c r="A446" s="66">
        <f t="shared" si="15"/>
        <v>43635</v>
      </c>
      <c r="B446" s="117">
        <f>VLOOKUP($A446+ROUND((COLUMN()-2)/24,5),АТС!$A$41:$F$784,6)+'Иные услуги '!$C$5+'РСТ РСО-А'!$L$6+'РСТ РСО-А'!$H$9</f>
        <v>4424.8890000000001</v>
      </c>
      <c r="C446" s="117">
        <f>VLOOKUP($A446+ROUND((COLUMN()-2)/24,5),АТС!$A$41:$F$784,6)+'Иные услуги '!$C$5+'РСТ РСО-А'!$L$6+'РСТ РСО-А'!$H$9</f>
        <v>4424.7689999999993</v>
      </c>
      <c r="D446" s="117">
        <f>VLOOKUP($A446+ROUND((COLUMN()-2)/24,5),АТС!$A$41:$F$784,6)+'Иные услуги '!$C$5+'РСТ РСО-А'!$L$6+'РСТ РСО-А'!$H$9</f>
        <v>4424.8589999999995</v>
      </c>
      <c r="E446" s="117">
        <f>VLOOKUP($A446+ROUND((COLUMN()-2)/24,5),АТС!$A$41:$F$784,6)+'Иные услуги '!$C$5+'РСТ РСО-А'!$L$6+'РСТ РСО-А'!$H$9</f>
        <v>4424.9089999999997</v>
      </c>
      <c r="F446" s="117">
        <f>VLOOKUP($A446+ROUND((COLUMN()-2)/24,5),АТС!$A$41:$F$784,6)+'Иные услуги '!$C$5+'РСТ РСО-А'!$L$6+'РСТ РСО-А'!$H$9</f>
        <v>4425.8289999999997</v>
      </c>
      <c r="G446" s="117">
        <f>VLOOKUP($A446+ROUND((COLUMN()-2)/24,5),АТС!$A$41:$F$784,6)+'Иные услуги '!$C$5+'РСТ РСО-А'!$L$6+'РСТ РСО-А'!$H$9</f>
        <v>4425.8289999999997</v>
      </c>
      <c r="H446" s="117">
        <f>VLOOKUP($A446+ROUND((COLUMN()-2)/24,5),АТС!$A$41:$F$784,6)+'Иные услуги '!$C$5+'РСТ РСО-А'!$L$6+'РСТ РСО-А'!$H$9</f>
        <v>4424.1390000000001</v>
      </c>
      <c r="I446" s="117">
        <f>VLOOKUP($A446+ROUND((COLUMN()-2)/24,5),АТС!$A$41:$F$784,6)+'Иные услуги '!$C$5+'РСТ РСО-А'!$L$6+'РСТ РСО-А'!$H$9</f>
        <v>4424.4789999999994</v>
      </c>
      <c r="J446" s="117">
        <f>VLOOKUP($A446+ROUND((COLUMN()-2)/24,5),АТС!$A$41:$F$784,6)+'Иные услуги '!$C$5+'РСТ РСО-А'!$L$6+'РСТ РСО-А'!$H$9</f>
        <v>4424.8289999999997</v>
      </c>
      <c r="K446" s="117">
        <f>VLOOKUP($A446+ROUND((COLUMN()-2)/24,5),АТС!$A$41:$F$784,6)+'Иные услуги '!$C$5+'РСТ РСО-А'!$L$6+'РСТ РСО-А'!$H$9</f>
        <v>4424.9690000000001</v>
      </c>
      <c r="L446" s="117">
        <f>VLOOKUP($A446+ROUND((COLUMN()-2)/24,5),АТС!$A$41:$F$784,6)+'Иные услуги '!$C$5+'РСТ РСО-А'!$L$6+'РСТ РСО-А'!$H$9</f>
        <v>4425.049</v>
      </c>
      <c r="M446" s="117">
        <f>VLOOKUP($A446+ROUND((COLUMN()-2)/24,5),АТС!$A$41:$F$784,6)+'Иные услуги '!$C$5+'РСТ РСО-А'!$L$6+'РСТ РСО-А'!$H$9</f>
        <v>4425.0590000000002</v>
      </c>
      <c r="N446" s="117">
        <f>VLOOKUP($A446+ROUND((COLUMN()-2)/24,5),АТС!$A$41:$F$784,6)+'Иные услуги '!$C$5+'РСТ РСО-А'!$L$6+'РСТ РСО-А'!$H$9</f>
        <v>4425.049</v>
      </c>
      <c r="O446" s="117">
        <f>VLOOKUP($A446+ROUND((COLUMN()-2)/24,5),АТС!$A$41:$F$784,6)+'Иные услуги '!$C$5+'РСТ РСО-А'!$L$6+'РСТ РСО-А'!$H$9</f>
        <v>4425.049</v>
      </c>
      <c r="P446" s="117">
        <f>VLOOKUP($A446+ROUND((COLUMN()-2)/24,5),АТС!$A$41:$F$784,6)+'Иные услуги '!$C$5+'РСТ РСО-А'!$L$6+'РСТ РСО-А'!$H$9</f>
        <v>4425.009</v>
      </c>
      <c r="Q446" s="117">
        <f>VLOOKUP($A446+ROUND((COLUMN()-2)/24,5),АТС!$A$41:$F$784,6)+'Иные услуги '!$C$5+'РСТ РСО-А'!$L$6+'РСТ РСО-А'!$H$9</f>
        <v>4425.0590000000002</v>
      </c>
      <c r="R446" s="117">
        <f>VLOOKUP($A446+ROUND((COLUMN()-2)/24,5),АТС!$A$41:$F$784,6)+'Иные услуги '!$C$5+'РСТ РСО-А'!$L$6+'РСТ РСО-А'!$H$9</f>
        <v>4425.299</v>
      </c>
      <c r="S446" s="117">
        <f>VLOOKUP($A446+ROUND((COLUMN()-2)/24,5),АТС!$A$41:$F$784,6)+'Иные услуги '!$C$5+'РСТ РСО-А'!$L$6+'РСТ РСО-А'!$H$9</f>
        <v>4425.2889999999998</v>
      </c>
      <c r="T446" s="117">
        <f>VLOOKUP($A446+ROUND((COLUMN()-2)/24,5),АТС!$A$41:$F$784,6)+'Иные услуги '!$C$5+'РСТ РСО-А'!$L$6+'РСТ РСО-А'!$H$9</f>
        <v>4425.2289999999994</v>
      </c>
      <c r="U446" s="117">
        <f>VLOOKUP($A446+ROUND((COLUMN()-2)/24,5),АТС!$A$41:$F$784,6)+'Иные услуги '!$C$5+'РСТ РСО-А'!$L$6+'РСТ РСО-А'!$H$9</f>
        <v>4425.2489999999998</v>
      </c>
      <c r="V446" s="117">
        <f>VLOOKUP($A446+ROUND((COLUMN()-2)/24,5),АТС!$A$41:$F$784,6)+'Иные услуги '!$C$5+'РСТ РСО-А'!$L$6+'РСТ РСО-А'!$H$9</f>
        <v>4424.8189999999995</v>
      </c>
      <c r="W446" s="117">
        <f>VLOOKUP($A446+ROUND((COLUMN()-2)/24,5),АТС!$A$41:$F$784,6)+'Иные услуги '!$C$5+'РСТ РСО-А'!$L$6+'РСТ РСО-А'!$H$9</f>
        <v>4424.759</v>
      </c>
      <c r="X446" s="117">
        <f>VLOOKUP($A446+ROUND((COLUMN()-2)/24,5),АТС!$A$41:$F$784,6)+'Иные услуги '!$C$5+'РСТ РСО-А'!$L$6+'РСТ РСО-А'!$H$9</f>
        <v>4424.299</v>
      </c>
      <c r="Y446" s="117">
        <f>VLOOKUP($A446+ROUND((COLUMN()-2)/24,5),АТС!$A$41:$F$784,6)+'Иные услуги '!$C$5+'РСТ РСО-А'!$L$6+'РСТ РСО-А'!$H$9</f>
        <v>4423.6089999999995</v>
      </c>
    </row>
    <row r="447" spans="1:25" x14ac:dyDescent="0.2">
      <c r="A447" s="66">
        <f t="shared" si="15"/>
        <v>43636</v>
      </c>
      <c r="B447" s="117">
        <f>VLOOKUP($A447+ROUND((COLUMN()-2)/24,5),АТС!$A$41:$F$784,6)+'Иные услуги '!$C$5+'РСТ РСО-А'!$L$6+'РСТ РСО-А'!$H$9</f>
        <v>4425.2089999999998</v>
      </c>
      <c r="C447" s="117">
        <f>VLOOKUP($A447+ROUND((COLUMN()-2)/24,5),АТС!$A$41:$F$784,6)+'Иные услуги '!$C$5+'РСТ РСО-А'!$L$6+'РСТ РСО-А'!$H$9</f>
        <v>4424.9589999999998</v>
      </c>
      <c r="D447" s="117">
        <f>VLOOKUP($A447+ROUND((COLUMN()-2)/24,5),АТС!$A$41:$F$784,6)+'Иные услуги '!$C$5+'РСТ РСО-А'!$L$6+'РСТ РСО-А'!$H$9</f>
        <v>4425.1089999999995</v>
      </c>
      <c r="E447" s="117">
        <f>VLOOKUP($A447+ROUND((COLUMN()-2)/24,5),АТС!$A$41:$F$784,6)+'Иные услуги '!$C$5+'РСТ РСО-А'!$L$6+'РСТ РСО-А'!$H$9</f>
        <v>4425.8289999999997</v>
      </c>
      <c r="F447" s="117">
        <f>VLOOKUP($A447+ROUND((COLUMN()-2)/24,5),АТС!$A$41:$F$784,6)+'Иные услуги '!$C$5+'РСТ РСО-А'!$L$6+'РСТ РСО-А'!$H$9</f>
        <v>4425.8289999999997</v>
      </c>
      <c r="G447" s="117">
        <f>VLOOKUP($A447+ROUND((COLUMN()-2)/24,5),АТС!$A$41:$F$784,6)+'Иные услуги '!$C$5+'РСТ РСО-А'!$L$6+'РСТ РСО-А'!$H$9</f>
        <v>4425.8289999999997</v>
      </c>
      <c r="H447" s="117">
        <f>VLOOKUP($A447+ROUND((COLUMN()-2)/24,5),АТС!$A$41:$F$784,6)+'Иные услуги '!$C$5+'РСТ РСО-А'!$L$6+'РСТ РСО-А'!$H$9</f>
        <v>4424.9789999999994</v>
      </c>
      <c r="I447" s="117">
        <f>VLOOKUP($A447+ROUND((COLUMN()-2)/24,5),АТС!$A$41:$F$784,6)+'Иные услуги '!$C$5+'РСТ РСО-А'!$L$6+'РСТ РСО-А'!$H$9</f>
        <v>4425.0389999999998</v>
      </c>
      <c r="J447" s="117">
        <f>VLOOKUP($A447+ROUND((COLUMN()-2)/24,5),АТС!$A$41:$F$784,6)+'Иные услуги '!$C$5+'РСТ РСО-А'!$L$6+'РСТ РСО-А'!$H$9</f>
        <v>4425.2389999999996</v>
      </c>
      <c r="K447" s="117">
        <f>VLOOKUP($A447+ROUND((COLUMN()-2)/24,5),АТС!$A$41:$F$784,6)+'Иные услуги '!$C$5+'РСТ РСО-А'!$L$6+'РСТ РСО-А'!$H$9</f>
        <v>4425.2789999999995</v>
      </c>
      <c r="L447" s="117">
        <f>VLOOKUP($A447+ROUND((COLUMN()-2)/24,5),АТС!$A$41:$F$784,6)+'Иные услуги '!$C$5+'РСТ РСО-А'!$L$6+'РСТ РСО-А'!$H$9</f>
        <v>4425.3090000000002</v>
      </c>
      <c r="M447" s="117">
        <f>VLOOKUP($A447+ROUND((COLUMN()-2)/24,5),АТС!$A$41:$F$784,6)+'Иные услуги '!$C$5+'РСТ РСО-А'!$L$6+'РСТ РСО-А'!$H$9</f>
        <v>4425.3489999999993</v>
      </c>
      <c r="N447" s="117">
        <f>VLOOKUP($A447+ROUND((COLUMN()-2)/24,5),АТС!$A$41:$F$784,6)+'Иные услуги '!$C$5+'РСТ РСО-А'!$L$6+'РСТ РСО-А'!$H$9</f>
        <v>4425.3589999999995</v>
      </c>
      <c r="O447" s="117">
        <f>VLOOKUP($A447+ROUND((COLUMN()-2)/24,5),АТС!$A$41:$F$784,6)+'Иные услуги '!$C$5+'РСТ РСО-А'!$L$6+'РСТ РСО-А'!$H$9</f>
        <v>4425.3489999999993</v>
      </c>
      <c r="P447" s="117">
        <f>VLOOKUP($A447+ROUND((COLUMN()-2)/24,5),АТС!$A$41:$F$784,6)+'Иные услуги '!$C$5+'РСТ РСО-А'!$L$6+'РСТ РСО-А'!$H$9</f>
        <v>4425.0189999999993</v>
      </c>
      <c r="Q447" s="117">
        <f>VLOOKUP($A447+ROUND((COLUMN()-2)/24,5),АТС!$A$41:$F$784,6)+'Иные услуги '!$C$5+'РСТ РСО-А'!$L$6+'РСТ РСО-А'!$H$9</f>
        <v>4425.009</v>
      </c>
      <c r="R447" s="117">
        <f>VLOOKUP($A447+ROUND((COLUMN()-2)/24,5),АТС!$A$41:$F$784,6)+'Иные услуги '!$C$5+'РСТ РСО-А'!$L$6+'РСТ РСО-А'!$H$9</f>
        <v>4425.0289999999995</v>
      </c>
      <c r="S447" s="117">
        <f>VLOOKUP($A447+ROUND((COLUMN()-2)/24,5),АТС!$A$41:$F$784,6)+'Иные услуги '!$C$5+'РСТ РСО-А'!$L$6+'РСТ РСО-А'!$H$9</f>
        <v>4425.009</v>
      </c>
      <c r="T447" s="117">
        <f>VLOOKUP($A447+ROUND((COLUMN()-2)/24,5),АТС!$A$41:$F$784,6)+'Иные услуги '!$C$5+'РСТ РСО-А'!$L$6+'РСТ РСО-А'!$H$9</f>
        <v>4425.299</v>
      </c>
      <c r="U447" s="117">
        <f>VLOOKUP($A447+ROUND((COLUMN()-2)/24,5),АТС!$A$41:$F$784,6)+'Иные услуги '!$C$5+'РСТ РСО-А'!$L$6+'РСТ РСО-А'!$H$9</f>
        <v>4425.299</v>
      </c>
      <c r="V447" s="117">
        <f>VLOOKUP($A447+ROUND((COLUMN()-2)/24,5),АТС!$A$41:$F$784,6)+'Иные услуги '!$C$5+'РСТ РСО-А'!$L$6+'РСТ РСО-А'!$H$9</f>
        <v>4424.9389999999994</v>
      </c>
      <c r="W447" s="117">
        <f>VLOOKUP($A447+ROUND((COLUMN()-2)/24,5),АТС!$A$41:$F$784,6)+'Иные услуги '!$C$5+'РСТ РСО-А'!$L$6+'РСТ РСО-А'!$H$9</f>
        <v>4424.9690000000001</v>
      </c>
      <c r="X447" s="117">
        <f>VLOOKUP($A447+ROUND((COLUMN()-2)/24,5),АТС!$A$41:$F$784,6)+'Иные услуги '!$C$5+'РСТ РСО-А'!$L$6+'РСТ РСО-А'!$H$9</f>
        <v>4424.6489999999994</v>
      </c>
      <c r="Y447" s="117">
        <f>VLOOKUP($A447+ROUND((COLUMN()-2)/24,5),АТС!$A$41:$F$784,6)+'Иные услуги '!$C$5+'РСТ РСО-А'!$L$6+'РСТ РСО-А'!$H$9</f>
        <v>4424.2889999999998</v>
      </c>
    </row>
    <row r="448" spans="1:25" x14ac:dyDescent="0.2">
      <c r="A448" s="66">
        <f t="shared" si="15"/>
        <v>43637</v>
      </c>
      <c r="B448" s="117">
        <f>VLOOKUP($A448+ROUND((COLUMN()-2)/24,5),АТС!$A$41:$F$784,6)+'Иные услуги '!$C$5+'РСТ РСО-А'!$L$6+'РСТ РСО-А'!$H$9</f>
        <v>4425.1790000000001</v>
      </c>
      <c r="C448" s="117">
        <f>VLOOKUP($A448+ROUND((COLUMN()-2)/24,5),АТС!$A$41:$F$784,6)+'Иные услуги '!$C$5+'РСТ РСО-А'!$L$6+'РСТ РСО-А'!$H$9</f>
        <v>4424.9889999999996</v>
      </c>
      <c r="D448" s="117">
        <f>VLOOKUP($A448+ROUND((COLUMN()-2)/24,5),АТС!$A$41:$F$784,6)+'Иные услуги '!$C$5+'РСТ РСО-А'!$L$6+'РСТ РСО-А'!$H$9</f>
        <v>4425.0189999999993</v>
      </c>
      <c r="E448" s="117">
        <f>VLOOKUP($A448+ROUND((COLUMN()-2)/24,5),АТС!$A$41:$F$784,6)+'Иные услуги '!$C$5+'РСТ РСО-А'!$L$6+'РСТ РСО-А'!$H$9</f>
        <v>4425.0789999999997</v>
      </c>
      <c r="F448" s="117">
        <f>VLOOKUP($A448+ROUND((COLUMN()-2)/24,5),АТС!$A$41:$F$784,6)+'Иные услуги '!$C$5+'РСТ РСО-А'!$L$6+'РСТ РСО-А'!$H$9</f>
        <v>4424.9690000000001</v>
      </c>
      <c r="G448" s="117">
        <f>VLOOKUP($A448+ROUND((COLUMN()-2)/24,5),АТС!$A$41:$F$784,6)+'Иные услуги '!$C$5+'РСТ РСО-А'!$L$6+'РСТ РСО-А'!$H$9</f>
        <v>4424.9789999999994</v>
      </c>
      <c r="H448" s="117">
        <f>VLOOKUP($A448+ROUND((COLUMN()-2)/24,5),АТС!$A$41:$F$784,6)+'Иные услуги '!$C$5+'РСТ РСО-А'!$L$6+'РСТ РСО-А'!$H$9</f>
        <v>4424.3789999999999</v>
      </c>
      <c r="I448" s="117">
        <f>VLOOKUP($A448+ROUND((COLUMN()-2)/24,5),АТС!$A$41:$F$784,6)+'Иные услуги '!$C$5+'РСТ РСО-А'!$L$6+'РСТ РСО-А'!$H$9</f>
        <v>4424.759</v>
      </c>
      <c r="J448" s="117">
        <f>VLOOKUP($A448+ROUND((COLUMN()-2)/24,5),АТС!$A$41:$F$784,6)+'Иные услуги '!$C$5+'РСТ РСО-А'!$L$6+'РСТ РСО-А'!$H$9</f>
        <v>4425.1790000000001</v>
      </c>
      <c r="K448" s="117">
        <f>VLOOKUP($A448+ROUND((COLUMN()-2)/24,5),АТС!$A$41:$F$784,6)+'Иные услуги '!$C$5+'РСТ РСО-А'!$L$6+'РСТ РСО-А'!$H$9</f>
        <v>4425.2489999999998</v>
      </c>
      <c r="L448" s="117">
        <f>VLOOKUP($A448+ROUND((COLUMN()-2)/24,5),АТС!$A$41:$F$784,6)+'Иные услуги '!$C$5+'РСТ РСО-А'!$L$6+'РСТ РСО-А'!$H$9</f>
        <v>4425.2789999999995</v>
      </c>
      <c r="M448" s="117">
        <f>VLOOKUP($A448+ROUND((COLUMN()-2)/24,5),АТС!$A$41:$F$784,6)+'Иные услуги '!$C$5+'РСТ РСО-А'!$L$6+'РСТ РСО-А'!$H$9</f>
        <v>4425.3090000000002</v>
      </c>
      <c r="N448" s="117">
        <f>VLOOKUP($A448+ROUND((COLUMN()-2)/24,5),АТС!$A$41:$F$784,6)+'Иные услуги '!$C$5+'РСТ РСО-А'!$L$6+'РСТ РСО-А'!$H$9</f>
        <v>4425.2889999999998</v>
      </c>
      <c r="O448" s="117">
        <f>VLOOKUP($A448+ROUND((COLUMN()-2)/24,5),АТС!$A$41:$F$784,6)+'Иные услуги '!$C$5+'РСТ РСО-А'!$L$6+'РСТ РСО-А'!$H$9</f>
        <v>4424.9989999999998</v>
      </c>
      <c r="P448" s="117">
        <f>VLOOKUP($A448+ROUND((COLUMN()-2)/24,5),АТС!$A$41:$F$784,6)+'Иные услуги '!$C$5+'РСТ РСО-А'!$L$6+'РСТ РСО-А'!$H$9</f>
        <v>4425.009</v>
      </c>
      <c r="Q448" s="117">
        <f>VLOOKUP($A448+ROUND((COLUMN()-2)/24,5),АТС!$A$41:$F$784,6)+'Иные услуги '!$C$5+'РСТ РСО-А'!$L$6+'РСТ РСО-А'!$H$9</f>
        <v>4424.9889999999996</v>
      </c>
      <c r="R448" s="117">
        <f>VLOOKUP($A448+ROUND((COLUMN()-2)/24,5),АТС!$A$41:$F$784,6)+'Иные услуги '!$C$5+'РСТ РСО-А'!$L$6+'РСТ РСО-А'!$H$9</f>
        <v>4424.9690000000001</v>
      </c>
      <c r="S448" s="117">
        <f>VLOOKUP($A448+ROUND((COLUMN()-2)/24,5),АТС!$A$41:$F$784,6)+'Иные услуги '!$C$5+'РСТ РСО-А'!$L$6+'РСТ РСО-А'!$H$9</f>
        <v>4425.0289999999995</v>
      </c>
      <c r="T448" s="117">
        <f>VLOOKUP($A448+ROUND((COLUMN()-2)/24,5),АТС!$A$41:$F$784,6)+'Иные услуги '!$C$5+'РСТ РСО-А'!$L$6+'РСТ РСО-А'!$H$9</f>
        <v>4425.1989999999996</v>
      </c>
      <c r="U448" s="117">
        <f>VLOOKUP($A448+ROUND((COLUMN()-2)/24,5),АТС!$A$41:$F$784,6)+'Иные услуги '!$C$5+'РСТ РСО-А'!$L$6+'РСТ РСО-А'!$H$9</f>
        <v>4425.2089999999998</v>
      </c>
      <c r="V448" s="117">
        <f>VLOOKUP($A448+ROUND((COLUMN()-2)/24,5),АТС!$A$41:$F$784,6)+'Иные услуги '!$C$5+'РСТ РСО-А'!$L$6+'РСТ РСО-А'!$H$9</f>
        <v>4424.7289999999994</v>
      </c>
      <c r="W448" s="117">
        <f>VLOOKUP($A448+ROUND((COLUMN()-2)/24,5),АТС!$A$41:$F$784,6)+'Иные услуги '!$C$5+'РСТ РСО-А'!$L$6+'РСТ РСО-А'!$H$9</f>
        <v>4424.8689999999997</v>
      </c>
      <c r="X448" s="117">
        <f>VLOOKUP($A448+ROUND((COLUMN()-2)/24,5),АТС!$A$41:$F$784,6)+'Иные услуги '!$C$5+'РСТ РСО-А'!$L$6+'РСТ РСО-А'!$H$9</f>
        <v>4424.4489999999996</v>
      </c>
      <c r="Y448" s="117">
        <f>VLOOKUP($A448+ROUND((COLUMN()-2)/24,5),АТС!$A$41:$F$784,6)+'Иные услуги '!$C$5+'РСТ РСО-А'!$L$6+'РСТ РСО-А'!$H$9</f>
        <v>4424.0889999999999</v>
      </c>
    </row>
    <row r="449" spans="1:25" x14ac:dyDescent="0.2">
      <c r="A449" s="66">
        <f t="shared" si="15"/>
        <v>43638</v>
      </c>
      <c r="B449" s="117">
        <f>VLOOKUP($A449+ROUND((COLUMN()-2)/24,5),АТС!$A$41:$F$784,6)+'Иные услуги '!$C$5+'РСТ РСО-А'!$L$6+'РСТ РСО-А'!$H$9</f>
        <v>4425.0389999999998</v>
      </c>
      <c r="C449" s="117">
        <f>VLOOKUP($A449+ROUND((COLUMN()-2)/24,5),АТС!$A$41:$F$784,6)+'Иные услуги '!$C$5+'РСТ РСО-А'!$L$6+'РСТ РСО-А'!$H$9</f>
        <v>4424.9989999999998</v>
      </c>
      <c r="D449" s="117">
        <f>VLOOKUP($A449+ROUND((COLUMN()-2)/24,5),АТС!$A$41:$F$784,6)+'Иные услуги '!$C$5+'РСТ РСО-А'!$L$6+'РСТ РСО-А'!$H$9</f>
        <v>4425.1390000000001</v>
      </c>
      <c r="E449" s="117">
        <f>VLOOKUP($A449+ROUND((COLUMN()-2)/24,5),АТС!$A$41:$F$784,6)+'Иные услуги '!$C$5+'РСТ РСО-А'!$L$6+'РСТ РСО-А'!$H$9</f>
        <v>4425.1589999999997</v>
      </c>
      <c r="F449" s="117">
        <f>VLOOKUP($A449+ROUND((COLUMN()-2)/24,5),АТС!$A$41:$F$784,6)+'Иные услуги '!$C$5+'РСТ РСО-А'!$L$6+'РСТ РСО-А'!$H$9</f>
        <v>4425.0989999999993</v>
      </c>
      <c r="G449" s="117">
        <f>VLOOKUP($A449+ROUND((COLUMN()-2)/24,5),АТС!$A$41:$F$784,6)+'Иные услуги '!$C$5+'РСТ РСО-А'!$L$6+'РСТ РСО-А'!$H$9</f>
        <v>4425.1189999999997</v>
      </c>
      <c r="H449" s="117">
        <f>VLOOKUP($A449+ROUND((COLUMN()-2)/24,5),АТС!$A$41:$F$784,6)+'Иные услуги '!$C$5+'РСТ РСО-А'!$L$6+'РСТ РСО-А'!$H$9</f>
        <v>4424.9589999999998</v>
      </c>
      <c r="I449" s="117">
        <f>VLOOKUP($A449+ROUND((COLUMN()-2)/24,5),АТС!$A$41:$F$784,6)+'Иные услуги '!$C$5+'РСТ РСО-А'!$L$6+'РСТ РСО-А'!$H$9</f>
        <v>4424.8789999999999</v>
      </c>
      <c r="J449" s="117">
        <f>VLOOKUP($A449+ROUND((COLUMN()-2)/24,5),АТС!$A$41:$F$784,6)+'Иные услуги '!$C$5+'РСТ РСО-А'!$L$6+'РСТ РСО-А'!$H$9</f>
        <v>4425.1989999999996</v>
      </c>
      <c r="K449" s="117">
        <f>VLOOKUP($A449+ROUND((COLUMN()-2)/24,5),АТС!$A$41:$F$784,6)+'Иные услуги '!$C$5+'РСТ РСО-А'!$L$6+'РСТ РСО-А'!$H$9</f>
        <v>4425.299</v>
      </c>
      <c r="L449" s="117">
        <f>VLOOKUP($A449+ROUND((COLUMN()-2)/24,5),АТС!$A$41:$F$784,6)+'Иные услуги '!$C$5+'РСТ РСО-А'!$L$6+'РСТ РСО-А'!$H$9</f>
        <v>4425.2889999999998</v>
      </c>
      <c r="M449" s="117">
        <f>VLOOKUP($A449+ROUND((COLUMN()-2)/24,5),АТС!$A$41:$F$784,6)+'Иные услуги '!$C$5+'РСТ РСО-А'!$L$6+'РСТ РСО-А'!$H$9</f>
        <v>4425.2889999999998</v>
      </c>
      <c r="N449" s="117">
        <f>VLOOKUP($A449+ROUND((COLUMN()-2)/24,5),АТС!$A$41:$F$784,6)+'Иные услуги '!$C$5+'РСТ РСО-А'!$L$6+'РСТ РСО-А'!$H$9</f>
        <v>4425.2789999999995</v>
      </c>
      <c r="O449" s="117">
        <f>VLOOKUP($A449+ROUND((COLUMN()-2)/24,5),АТС!$A$41:$F$784,6)+'Иные услуги '!$C$5+'РСТ РСО-А'!$L$6+'РСТ РСО-А'!$H$9</f>
        <v>4425.0689999999995</v>
      </c>
      <c r="P449" s="117">
        <f>VLOOKUP($A449+ROUND((COLUMN()-2)/24,5),АТС!$A$41:$F$784,6)+'Иные услуги '!$C$5+'РСТ РСО-А'!$L$6+'РСТ РСО-А'!$H$9</f>
        <v>4425.0689999999995</v>
      </c>
      <c r="Q449" s="117">
        <f>VLOOKUP($A449+ROUND((COLUMN()-2)/24,5),АТС!$A$41:$F$784,6)+'Иные услуги '!$C$5+'РСТ РСО-А'!$L$6+'РСТ РСО-А'!$H$9</f>
        <v>4425.1089999999995</v>
      </c>
      <c r="R449" s="117">
        <f>VLOOKUP($A449+ROUND((COLUMN()-2)/24,5),АТС!$A$41:$F$784,6)+'Иные услуги '!$C$5+'РСТ РСО-А'!$L$6+'РСТ РСО-А'!$H$9</f>
        <v>4425.1089999999995</v>
      </c>
      <c r="S449" s="117">
        <f>VLOOKUP($A449+ROUND((COLUMN()-2)/24,5),АТС!$A$41:$F$784,6)+'Иные услуги '!$C$5+'РСТ РСО-А'!$L$6+'РСТ РСО-А'!$H$9</f>
        <v>4425.049</v>
      </c>
      <c r="T449" s="117">
        <f>VLOOKUP($A449+ROUND((COLUMN()-2)/24,5),АТС!$A$41:$F$784,6)+'Иные услуги '!$C$5+'РСТ РСО-А'!$L$6+'РСТ РСО-А'!$H$9</f>
        <v>4425.2689999999993</v>
      </c>
      <c r="U449" s="117">
        <f>VLOOKUP($A449+ROUND((COLUMN()-2)/24,5),АТС!$A$41:$F$784,6)+'Иные услуги '!$C$5+'РСТ РСО-А'!$L$6+'РСТ РСО-А'!$H$9</f>
        <v>4425.2489999999998</v>
      </c>
      <c r="V449" s="117">
        <f>VLOOKUP($A449+ROUND((COLUMN()-2)/24,5),АТС!$A$41:$F$784,6)+'Иные услуги '!$C$5+'РСТ РСО-А'!$L$6+'РСТ РСО-А'!$H$9</f>
        <v>4424.799</v>
      </c>
      <c r="W449" s="117">
        <f>VLOOKUP($A449+ROUND((COLUMN()-2)/24,5),АТС!$A$41:$F$784,6)+'Иные услуги '!$C$5+'РСТ РСО-А'!$L$6+'РСТ РСО-А'!$H$9</f>
        <v>4424.8189999999995</v>
      </c>
      <c r="X449" s="117">
        <f>VLOOKUP($A449+ROUND((COLUMN()-2)/24,5),АТС!$A$41:$F$784,6)+'Иные услуги '!$C$5+'РСТ РСО-А'!$L$6+'РСТ РСО-А'!$H$9</f>
        <v>4424.4389999999994</v>
      </c>
      <c r="Y449" s="117">
        <f>VLOOKUP($A449+ROUND((COLUMN()-2)/24,5),АТС!$A$41:$F$784,6)+'Иные услуги '!$C$5+'РСТ РСО-А'!$L$6+'РСТ РСО-А'!$H$9</f>
        <v>4424.0789999999997</v>
      </c>
    </row>
    <row r="450" spans="1:25" x14ac:dyDescent="0.2">
      <c r="A450" s="66">
        <f t="shared" si="15"/>
        <v>43639</v>
      </c>
      <c r="B450" s="117">
        <f>VLOOKUP($A450+ROUND((COLUMN()-2)/24,5),АТС!$A$41:$F$784,6)+'Иные услуги '!$C$5+'РСТ РСО-А'!$L$6+'РСТ РСО-А'!$H$9</f>
        <v>4425.0789999999997</v>
      </c>
      <c r="C450" s="117">
        <f>VLOOKUP($A450+ROUND((COLUMN()-2)/24,5),АТС!$A$41:$F$784,6)+'Иные услуги '!$C$5+'РСТ РСО-А'!$L$6+'РСТ РСО-А'!$H$9</f>
        <v>4424.9889999999996</v>
      </c>
      <c r="D450" s="117">
        <f>VLOOKUP($A450+ROUND((COLUMN()-2)/24,5),АТС!$A$41:$F$784,6)+'Иные услуги '!$C$5+'РСТ РСО-А'!$L$6+'РСТ РСО-А'!$H$9</f>
        <v>4425.0189999999993</v>
      </c>
      <c r="E450" s="117">
        <f>VLOOKUP($A450+ROUND((COLUMN()-2)/24,5),АТС!$A$41:$F$784,6)+'Иные услуги '!$C$5+'РСТ РСО-А'!$L$6+'РСТ РСО-А'!$H$9</f>
        <v>4425.0989999999993</v>
      </c>
      <c r="F450" s="117">
        <f>VLOOKUP($A450+ROUND((COLUMN()-2)/24,5),АТС!$A$41:$F$784,6)+'Иные услуги '!$C$5+'РСТ РСО-А'!$L$6+'РСТ РСО-А'!$H$9</f>
        <v>4424.9989999999998</v>
      </c>
      <c r="G450" s="117">
        <f>VLOOKUP($A450+ROUND((COLUMN()-2)/24,5),АТС!$A$41:$F$784,6)+'Иные услуги '!$C$5+'РСТ РСО-А'!$L$6+'РСТ РСО-А'!$H$9</f>
        <v>4425.0189999999993</v>
      </c>
      <c r="H450" s="117">
        <f>VLOOKUP($A450+ROUND((COLUMN()-2)/24,5),АТС!$A$41:$F$784,6)+'Иные услуги '!$C$5+'РСТ РСО-А'!$L$6+'РСТ РСО-А'!$H$9</f>
        <v>4425.0689999999995</v>
      </c>
      <c r="I450" s="117">
        <f>VLOOKUP($A450+ROUND((COLUMN()-2)/24,5),АТС!$A$41:$F$784,6)+'Иные услуги '!$C$5+'РСТ РСО-А'!$L$6+'РСТ РСО-А'!$H$9</f>
        <v>4424.8890000000001</v>
      </c>
      <c r="J450" s="117">
        <f>VLOOKUP($A450+ROUND((COLUMN()-2)/24,5),АТС!$A$41:$F$784,6)+'Иные услуги '!$C$5+'РСТ РСО-А'!$L$6+'РСТ РСО-А'!$H$9</f>
        <v>4425.1889999999994</v>
      </c>
      <c r="K450" s="117">
        <f>VLOOKUP($A450+ROUND((COLUMN()-2)/24,5),АТС!$A$41:$F$784,6)+'Иные услуги '!$C$5+'РСТ РСО-А'!$L$6+'РСТ РСО-А'!$H$9</f>
        <v>4425.2089999999998</v>
      </c>
      <c r="L450" s="117">
        <f>VLOOKUP($A450+ROUND((COLUMN()-2)/24,5),АТС!$A$41:$F$784,6)+'Иные услуги '!$C$5+'РСТ РСО-А'!$L$6+'РСТ РСО-А'!$H$9</f>
        <v>4425.2190000000001</v>
      </c>
      <c r="M450" s="117">
        <f>VLOOKUP($A450+ROUND((COLUMN()-2)/24,5),АТС!$A$41:$F$784,6)+'Иные услуги '!$C$5+'РСТ РСО-А'!$L$6+'РСТ РСО-А'!$H$9</f>
        <v>4425.2289999999994</v>
      </c>
      <c r="N450" s="117">
        <f>VLOOKUP($A450+ROUND((COLUMN()-2)/24,5),АТС!$A$41:$F$784,6)+'Иные услуги '!$C$5+'РСТ РСО-А'!$L$6+'РСТ РСО-А'!$H$9</f>
        <v>4425.2289999999994</v>
      </c>
      <c r="O450" s="117">
        <f>VLOOKUP($A450+ROUND((COLUMN()-2)/24,5),АТС!$A$41:$F$784,6)+'Иные услуги '!$C$5+'РСТ РСО-А'!$L$6+'РСТ РСО-А'!$H$9</f>
        <v>4425.0289999999995</v>
      </c>
      <c r="P450" s="117">
        <f>VLOOKUP($A450+ROUND((COLUMN()-2)/24,5),АТС!$A$41:$F$784,6)+'Иные услуги '!$C$5+'РСТ РСО-А'!$L$6+'РСТ РСО-А'!$H$9</f>
        <v>4425.0389999999998</v>
      </c>
      <c r="Q450" s="117">
        <f>VLOOKUP($A450+ROUND((COLUMN()-2)/24,5),АТС!$A$41:$F$784,6)+'Иные услуги '!$C$5+'РСТ РСО-А'!$L$6+'РСТ РСО-А'!$H$9</f>
        <v>4425.0889999999999</v>
      </c>
      <c r="R450" s="117">
        <f>VLOOKUP($A450+ROUND((COLUMN()-2)/24,5),АТС!$A$41:$F$784,6)+'Иные услуги '!$C$5+'РСТ РСО-А'!$L$6+'РСТ РСО-А'!$H$9</f>
        <v>4425.0889999999999</v>
      </c>
      <c r="S450" s="117">
        <f>VLOOKUP($A450+ROUND((COLUMN()-2)/24,5),АТС!$A$41:$F$784,6)+'Иные услуги '!$C$5+'РСТ РСО-А'!$L$6+'РСТ РСО-А'!$H$9</f>
        <v>4425.0889999999999</v>
      </c>
      <c r="T450" s="117">
        <f>VLOOKUP($A450+ROUND((COLUMN()-2)/24,5),АТС!$A$41:$F$784,6)+'Иные услуги '!$C$5+'РСТ РСО-А'!$L$6+'РСТ РСО-А'!$H$9</f>
        <v>4425.2489999999998</v>
      </c>
      <c r="U450" s="117">
        <f>VLOOKUP($A450+ROUND((COLUMN()-2)/24,5),АТС!$A$41:$F$784,6)+'Иные услуги '!$C$5+'РСТ РСО-А'!$L$6+'РСТ РСО-А'!$H$9</f>
        <v>4425.049</v>
      </c>
      <c r="V450" s="117">
        <f>VLOOKUP($A450+ROUND((COLUMN()-2)/24,5),АТС!$A$41:$F$784,6)+'Иные услуги '!$C$5+'РСТ РСО-А'!$L$6+'РСТ РСО-А'!$H$9</f>
        <v>4424.5689999999995</v>
      </c>
      <c r="W450" s="117">
        <f>VLOOKUP($A450+ROUND((COLUMN()-2)/24,5),АТС!$A$41:$F$784,6)+'Иные услуги '!$C$5+'РСТ РСО-А'!$L$6+'РСТ РСО-А'!$H$9</f>
        <v>4424.5289999999995</v>
      </c>
      <c r="X450" s="117">
        <f>VLOOKUP($A450+ROUND((COLUMN()-2)/24,5),АТС!$A$41:$F$784,6)+'Иные услуги '!$C$5+'РСТ РСО-А'!$L$6+'РСТ РСО-А'!$H$9</f>
        <v>4423.8389999999999</v>
      </c>
      <c r="Y450" s="117">
        <f>VLOOKUP($A450+ROUND((COLUMN()-2)/24,5),АТС!$A$41:$F$784,6)+'Иные услуги '!$C$5+'РСТ РСО-А'!$L$6+'РСТ РСО-А'!$H$9</f>
        <v>4423.1989999999996</v>
      </c>
    </row>
    <row r="451" spans="1:25" x14ac:dyDescent="0.2">
      <c r="A451" s="66">
        <f t="shared" si="15"/>
        <v>43640</v>
      </c>
      <c r="B451" s="117">
        <f>VLOOKUP($A451+ROUND((COLUMN()-2)/24,5),АТС!$A$41:$F$784,6)+'Иные услуги '!$C$5+'РСТ РСО-А'!$L$6+'РСТ РСО-А'!$H$9</f>
        <v>4424.8689999999997</v>
      </c>
      <c r="C451" s="117">
        <f>VLOOKUP($A451+ROUND((COLUMN()-2)/24,5),АТС!$A$41:$F$784,6)+'Иные услуги '!$C$5+'РСТ РСО-А'!$L$6+'РСТ РСО-А'!$H$9</f>
        <v>4424.8489999999993</v>
      </c>
      <c r="D451" s="117">
        <f>VLOOKUP($A451+ROUND((COLUMN()-2)/24,5),АТС!$A$41:$F$784,6)+'Иные услуги '!$C$5+'РСТ РСО-А'!$L$6+'РСТ РСО-А'!$H$9</f>
        <v>4424.9690000000001</v>
      </c>
      <c r="E451" s="117">
        <f>VLOOKUP($A451+ROUND((COLUMN()-2)/24,5),АТС!$A$41:$F$784,6)+'Иные услуги '!$C$5+'РСТ РСО-А'!$L$6+'РСТ РСО-А'!$H$9</f>
        <v>4424.8689999999997</v>
      </c>
      <c r="F451" s="117">
        <f>VLOOKUP($A451+ROUND((COLUMN()-2)/24,5),АТС!$A$41:$F$784,6)+'Иные услуги '!$C$5+'РСТ РСО-А'!$L$6+'РСТ РСО-А'!$H$9</f>
        <v>4424.6589999999997</v>
      </c>
      <c r="G451" s="117">
        <f>VLOOKUP($A451+ROUND((COLUMN()-2)/24,5),АТС!$A$41:$F$784,6)+'Иные услуги '!$C$5+'РСТ РСО-А'!$L$6+'РСТ РСО-А'!$H$9</f>
        <v>4424.6989999999996</v>
      </c>
      <c r="H451" s="117">
        <f>VLOOKUP($A451+ROUND((COLUMN()-2)/24,5),АТС!$A$41:$F$784,6)+'Иные услуги '!$C$5+'РСТ РСО-А'!$L$6+'РСТ РСО-А'!$H$9</f>
        <v>4424.0590000000002</v>
      </c>
      <c r="I451" s="117">
        <f>VLOOKUP($A451+ROUND((COLUMN()-2)/24,5),АТС!$A$41:$F$784,6)+'Иные услуги '!$C$5+'РСТ РСО-А'!$L$6+'РСТ РСО-А'!$H$9</f>
        <v>4424.3890000000001</v>
      </c>
      <c r="J451" s="117">
        <f>VLOOKUP($A451+ROUND((COLUMN()-2)/24,5),АТС!$A$41:$F$784,6)+'Иные услуги '!$C$5+'РСТ РСО-А'!$L$6+'РСТ РСО-А'!$H$9</f>
        <v>4424.8289999999997</v>
      </c>
      <c r="K451" s="117">
        <f>VLOOKUP($A451+ROUND((COLUMN()-2)/24,5),АТС!$A$41:$F$784,6)+'Иные услуги '!$C$5+'РСТ РСО-А'!$L$6+'РСТ РСО-А'!$H$9</f>
        <v>4424.9889999999996</v>
      </c>
      <c r="L451" s="117">
        <f>VLOOKUP($A451+ROUND((COLUMN()-2)/24,5),АТС!$A$41:$F$784,6)+'Иные услуги '!$C$5+'РСТ РСО-А'!$L$6+'РСТ РСО-А'!$H$9</f>
        <v>4425.0689999999995</v>
      </c>
      <c r="M451" s="117">
        <f>VLOOKUP($A451+ROUND((COLUMN()-2)/24,5),АТС!$A$41:$F$784,6)+'Иные услуги '!$C$5+'РСТ РСО-А'!$L$6+'РСТ РСО-А'!$H$9</f>
        <v>4425.0789999999997</v>
      </c>
      <c r="N451" s="117">
        <f>VLOOKUP($A451+ROUND((COLUMN()-2)/24,5),АТС!$A$41:$F$784,6)+'Иные услуги '!$C$5+'РСТ РСО-А'!$L$6+'РСТ РСО-А'!$H$9</f>
        <v>4425.049</v>
      </c>
      <c r="O451" s="117">
        <f>VLOOKUP($A451+ROUND((COLUMN()-2)/24,5),АТС!$A$41:$F$784,6)+'Иные услуги '!$C$5+'РСТ РСО-А'!$L$6+'РСТ РСО-А'!$H$9</f>
        <v>4424.6790000000001</v>
      </c>
      <c r="P451" s="117">
        <f>VLOOKUP($A451+ROUND((COLUMN()-2)/24,5),АТС!$A$41:$F$784,6)+'Иные услуги '!$C$5+'РСТ РСО-А'!$L$6+'РСТ РСО-А'!$H$9</f>
        <v>4424.7289999999994</v>
      </c>
      <c r="Q451" s="117">
        <f>VLOOKUP($A451+ROUND((COLUMN()-2)/24,5),АТС!$A$41:$F$784,6)+'Иные услуги '!$C$5+'РСТ РСО-А'!$L$6+'РСТ РСО-А'!$H$9</f>
        <v>4424.8389999999999</v>
      </c>
      <c r="R451" s="117">
        <f>VLOOKUP($A451+ROUND((COLUMN()-2)/24,5),АТС!$A$41:$F$784,6)+'Иные услуги '!$C$5+'РСТ РСО-А'!$L$6+'РСТ РСО-А'!$H$9</f>
        <v>4424.9089999999997</v>
      </c>
      <c r="S451" s="117">
        <f>VLOOKUP($A451+ROUND((COLUMN()-2)/24,5),АТС!$A$41:$F$784,6)+'Иные услуги '!$C$5+'РСТ РСО-А'!$L$6+'РСТ РСО-А'!$H$9</f>
        <v>4424.9389999999994</v>
      </c>
      <c r="T451" s="117">
        <f>VLOOKUP($A451+ROUND((COLUMN()-2)/24,5),АТС!$A$41:$F$784,6)+'Иные услуги '!$C$5+'РСТ РСО-А'!$L$6+'РСТ РСО-А'!$H$9</f>
        <v>4425.1889999999994</v>
      </c>
      <c r="U451" s="117">
        <f>VLOOKUP($A451+ROUND((COLUMN()-2)/24,5),АТС!$A$41:$F$784,6)+'Иные услуги '!$C$5+'РСТ РСО-А'!$L$6+'РСТ РСО-А'!$H$9</f>
        <v>4425.1589999999997</v>
      </c>
      <c r="V451" s="117">
        <f>VLOOKUP($A451+ROUND((COLUMN()-2)/24,5),АТС!$A$41:$F$784,6)+'Иные услуги '!$C$5+'РСТ РСО-А'!$L$6+'РСТ РСО-А'!$H$9</f>
        <v>4424.3890000000001</v>
      </c>
      <c r="W451" s="117">
        <f>VLOOKUP($A451+ROUND((COLUMN()-2)/24,5),АТС!$A$41:$F$784,6)+'Иные услуги '!$C$5+'РСТ РСО-А'!$L$6+'РСТ РСО-А'!$H$9</f>
        <v>4424.1489999999994</v>
      </c>
      <c r="X451" s="117">
        <f>VLOOKUP($A451+ROUND((COLUMN()-2)/24,5),АТС!$A$41:$F$784,6)+'Иные услуги '!$C$5+'РСТ РСО-А'!$L$6+'РСТ РСО-А'!$H$9</f>
        <v>4423.2389999999996</v>
      </c>
      <c r="Y451" s="117">
        <f>VLOOKUP($A451+ROUND((COLUMN()-2)/24,5),АТС!$A$41:$F$784,6)+'Иные услуги '!$C$5+'РСТ РСО-А'!$L$6+'РСТ РСО-А'!$H$9</f>
        <v>4422.759</v>
      </c>
    </row>
    <row r="452" spans="1:25" x14ac:dyDescent="0.2">
      <c r="A452" s="66">
        <f t="shared" si="15"/>
        <v>43641</v>
      </c>
      <c r="B452" s="117">
        <f>VLOOKUP($A452+ROUND((COLUMN()-2)/24,5),АТС!$A$41:$F$784,6)+'Иные услуги '!$C$5+'РСТ РСО-А'!$L$6+'РСТ РСО-А'!$H$9</f>
        <v>4424.9889999999996</v>
      </c>
      <c r="C452" s="117">
        <f>VLOOKUP($A452+ROUND((COLUMN()-2)/24,5),АТС!$A$41:$F$784,6)+'Иные услуги '!$C$5+'РСТ РСО-А'!$L$6+'РСТ РСО-А'!$H$9</f>
        <v>4424.9789999999994</v>
      </c>
      <c r="D452" s="117">
        <f>VLOOKUP($A452+ROUND((COLUMN()-2)/24,5),АТС!$A$41:$F$784,6)+'Иные услуги '!$C$5+'РСТ РСО-А'!$L$6+'РСТ РСО-А'!$H$9</f>
        <v>4425.8189999999995</v>
      </c>
      <c r="E452" s="117">
        <f>VLOOKUP($A452+ROUND((COLUMN()-2)/24,5),АТС!$A$41:$F$784,6)+'Иные услуги '!$C$5+'РСТ РСО-А'!$L$6+'РСТ РСО-А'!$H$9</f>
        <v>4425.8289999999997</v>
      </c>
      <c r="F452" s="117">
        <f>VLOOKUP($A452+ROUND((COLUMN()-2)/24,5),АТС!$A$41:$F$784,6)+'Иные услуги '!$C$5+'РСТ РСО-А'!$L$6+'РСТ РСО-А'!$H$9</f>
        <v>4425.8289999999997</v>
      </c>
      <c r="G452" s="117">
        <f>VLOOKUP($A452+ROUND((COLUMN()-2)/24,5),АТС!$A$41:$F$784,6)+'Иные услуги '!$C$5+'РСТ РСО-А'!$L$6+'РСТ РСО-А'!$H$9</f>
        <v>4425.8289999999997</v>
      </c>
      <c r="H452" s="117">
        <f>VLOOKUP($A452+ROUND((COLUMN()-2)/24,5),АТС!$A$41:$F$784,6)+'Иные услуги '!$C$5+'РСТ РСО-А'!$L$6+'РСТ РСО-А'!$H$9</f>
        <v>4424.3890000000001</v>
      </c>
      <c r="I452" s="117">
        <f>VLOOKUP($A452+ROUND((COLUMN()-2)/24,5),АТС!$A$41:$F$784,6)+'Иные услуги '!$C$5+'РСТ РСО-А'!$L$6+'РСТ РСО-А'!$H$9</f>
        <v>4424.8989999999994</v>
      </c>
      <c r="J452" s="117">
        <f>VLOOKUP($A452+ROUND((COLUMN()-2)/24,5),АТС!$A$41:$F$784,6)+'Иные услуги '!$C$5+'РСТ РСО-А'!$L$6+'РСТ РСО-А'!$H$9</f>
        <v>4425.259</v>
      </c>
      <c r="K452" s="117">
        <f>VLOOKUP($A452+ROUND((COLUMN()-2)/24,5),АТС!$A$41:$F$784,6)+'Иные услуги '!$C$5+'РСТ РСО-А'!$L$6+'РСТ РСО-А'!$H$9</f>
        <v>4425.299</v>
      </c>
      <c r="L452" s="117">
        <f>VLOOKUP($A452+ROUND((COLUMN()-2)/24,5),АТС!$A$41:$F$784,6)+'Иные услуги '!$C$5+'РСТ РСО-А'!$L$6+'РСТ РСО-А'!$H$9</f>
        <v>4425.3489999999993</v>
      </c>
      <c r="M452" s="117">
        <f>VLOOKUP($A452+ROUND((COLUMN()-2)/24,5),АТС!$A$41:$F$784,6)+'Иные услуги '!$C$5+'РСТ РСО-А'!$L$6+'РСТ РСО-А'!$H$9</f>
        <v>4425.3489999999993</v>
      </c>
      <c r="N452" s="117">
        <f>VLOOKUP($A452+ROUND((COLUMN()-2)/24,5),АТС!$A$41:$F$784,6)+'Иные услуги '!$C$5+'РСТ РСО-А'!$L$6+'РСТ РСО-А'!$H$9</f>
        <v>4425.3589999999995</v>
      </c>
      <c r="O452" s="117">
        <f>VLOOKUP($A452+ROUND((COLUMN()-2)/24,5),АТС!$A$41:$F$784,6)+'Иные услуги '!$C$5+'РСТ РСО-А'!$L$6+'РСТ РСО-А'!$H$9</f>
        <v>4425.0989999999993</v>
      </c>
      <c r="P452" s="117">
        <f>VLOOKUP($A452+ROUND((COLUMN()-2)/24,5),АТС!$A$41:$F$784,6)+'Иные услуги '!$C$5+'РСТ РСО-А'!$L$6+'РСТ РСО-А'!$H$9</f>
        <v>4425.0989999999993</v>
      </c>
      <c r="Q452" s="117">
        <f>VLOOKUP($A452+ROUND((COLUMN()-2)/24,5),АТС!$A$41:$F$784,6)+'Иные услуги '!$C$5+'РСТ РСО-А'!$L$6+'РСТ РСО-А'!$H$9</f>
        <v>4425.1089999999995</v>
      </c>
      <c r="R452" s="117">
        <f>VLOOKUP($A452+ROUND((COLUMN()-2)/24,5),АТС!$A$41:$F$784,6)+'Иные услуги '!$C$5+'РСТ РСО-А'!$L$6+'РСТ РСО-А'!$H$9</f>
        <v>4425.1089999999995</v>
      </c>
      <c r="S452" s="117">
        <f>VLOOKUP($A452+ROUND((COLUMN()-2)/24,5),АТС!$A$41:$F$784,6)+'Иные услуги '!$C$5+'РСТ РСО-А'!$L$6+'РСТ РСО-А'!$H$9</f>
        <v>4425.0189999999993</v>
      </c>
      <c r="T452" s="117">
        <f>VLOOKUP($A452+ROUND((COLUMN()-2)/24,5),АТС!$A$41:$F$784,6)+'Иные услуги '!$C$5+'РСТ РСО-А'!$L$6+'РСТ РСО-А'!$H$9</f>
        <v>4425.2689999999993</v>
      </c>
      <c r="U452" s="117">
        <f>VLOOKUP($A452+ROUND((COLUMN()-2)/24,5),АТС!$A$41:$F$784,6)+'Иные услуги '!$C$5+'РСТ РСО-А'!$L$6+'РСТ РСО-А'!$H$9</f>
        <v>4425.1390000000001</v>
      </c>
      <c r="V452" s="117">
        <f>VLOOKUP($A452+ROUND((COLUMN()-2)/24,5),АТС!$A$41:$F$784,6)+'Иные услуги '!$C$5+'РСТ РСО-А'!$L$6+'РСТ РСО-А'!$H$9</f>
        <v>4424.4189999999999</v>
      </c>
      <c r="W452" s="117">
        <f>VLOOKUP($A452+ROUND((COLUMN()-2)/24,5),АТС!$A$41:$F$784,6)+'Иные услуги '!$C$5+'РСТ РСО-А'!$L$6+'РСТ РСО-А'!$H$9</f>
        <v>4424.4589999999998</v>
      </c>
      <c r="X452" s="117">
        <f>VLOOKUP($A452+ROUND((COLUMN()-2)/24,5),АТС!$A$41:$F$784,6)+'Иные услуги '!$C$5+'РСТ РСО-А'!$L$6+'РСТ РСО-А'!$H$9</f>
        <v>4423.8189999999995</v>
      </c>
      <c r="Y452" s="117">
        <f>VLOOKUP($A452+ROUND((COLUMN()-2)/24,5),АТС!$A$41:$F$784,6)+'Иные услуги '!$C$5+'РСТ РСО-А'!$L$6+'РСТ РСО-А'!$H$9</f>
        <v>4423.1689999999999</v>
      </c>
    </row>
    <row r="453" spans="1:25" x14ac:dyDescent="0.2">
      <c r="A453" s="66">
        <f t="shared" si="15"/>
        <v>43642</v>
      </c>
      <c r="B453" s="117">
        <f>VLOOKUP($A453+ROUND((COLUMN()-2)/24,5),АТС!$A$41:$F$784,6)+'Иные услуги '!$C$5+'РСТ РСО-А'!$L$6+'РСТ РСО-А'!$H$9</f>
        <v>4424.9290000000001</v>
      </c>
      <c r="C453" s="117">
        <f>VLOOKUP($A453+ROUND((COLUMN()-2)/24,5),АТС!$A$41:$F$784,6)+'Иные услуги '!$C$5+'РСТ РСО-А'!$L$6+'РСТ РСО-А'!$H$9</f>
        <v>4424.9290000000001</v>
      </c>
      <c r="D453" s="117">
        <f>VLOOKUP($A453+ROUND((COLUMN()-2)/24,5),АТС!$A$41:$F$784,6)+'Иные услуги '!$C$5+'РСТ РСО-А'!$L$6+'РСТ РСО-А'!$H$9</f>
        <v>4425.8289999999997</v>
      </c>
      <c r="E453" s="117">
        <f>VLOOKUP($A453+ROUND((COLUMN()-2)/24,5),АТС!$A$41:$F$784,6)+'Иные услуги '!$C$5+'РСТ РСО-А'!$L$6+'РСТ РСО-А'!$H$9</f>
        <v>4425.8289999999997</v>
      </c>
      <c r="F453" s="117">
        <f>VLOOKUP($A453+ROUND((COLUMN()-2)/24,5),АТС!$A$41:$F$784,6)+'Иные услуги '!$C$5+'РСТ РСО-А'!$L$6+'РСТ РСО-А'!$H$9</f>
        <v>4425.8289999999997</v>
      </c>
      <c r="G453" s="117">
        <f>VLOOKUP($A453+ROUND((COLUMN()-2)/24,5),АТС!$A$41:$F$784,6)+'Иные услуги '!$C$5+'РСТ РСО-А'!$L$6+'РСТ РСО-А'!$H$9</f>
        <v>4425.8289999999997</v>
      </c>
      <c r="H453" s="117">
        <f>VLOOKUP($A453+ROUND((COLUMN()-2)/24,5),АТС!$A$41:$F$784,6)+'Иные услуги '!$C$5+'РСТ РСО-А'!$L$6+'РСТ РСО-А'!$H$9</f>
        <v>4425.799</v>
      </c>
      <c r="I453" s="117">
        <f>VLOOKUP($A453+ROUND((COLUMN()-2)/24,5),АТС!$A$41:$F$784,6)+'Иные услуги '!$C$5+'РСТ РСО-А'!$L$6+'РСТ РСО-А'!$H$9</f>
        <v>4424.6189999999997</v>
      </c>
      <c r="J453" s="117">
        <f>VLOOKUP($A453+ROUND((COLUMN()-2)/24,5),АТС!$A$41:$F$784,6)+'Иные услуги '!$C$5+'РСТ РСО-А'!$L$6+'РСТ РСО-А'!$H$9</f>
        <v>4424.9389999999994</v>
      </c>
      <c r="K453" s="117">
        <f>VLOOKUP($A453+ROUND((COLUMN()-2)/24,5),АТС!$A$41:$F$784,6)+'Иные услуги '!$C$5+'РСТ РСО-А'!$L$6+'РСТ РСО-А'!$H$9</f>
        <v>4425.1589999999997</v>
      </c>
      <c r="L453" s="117">
        <f>VLOOKUP($A453+ROUND((COLUMN()-2)/24,5),АТС!$A$41:$F$784,6)+'Иные услуги '!$C$5+'РСТ РСО-А'!$L$6+'РСТ РСО-А'!$H$9</f>
        <v>4425.2289999999994</v>
      </c>
      <c r="M453" s="117">
        <f>VLOOKUP($A453+ROUND((COLUMN()-2)/24,5),АТС!$A$41:$F$784,6)+'Иные услуги '!$C$5+'РСТ РСО-А'!$L$6+'РСТ РСО-А'!$H$9</f>
        <v>4425.2190000000001</v>
      </c>
      <c r="N453" s="117">
        <f>VLOOKUP($A453+ROUND((COLUMN()-2)/24,5),АТС!$A$41:$F$784,6)+'Иные услуги '!$C$5+'РСТ РСО-А'!$L$6+'РСТ РСО-А'!$H$9</f>
        <v>4425.1989999999996</v>
      </c>
      <c r="O453" s="117">
        <f>VLOOKUP($A453+ROUND((COLUMN()-2)/24,5),АТС!$A$41:$F$784,6)+'Иные услуги '!$C$5+'РСТ РСО-А'!$L$6+'РСТ РСО-А'!$H$9</f>
        <v>4424.9489999999996</v>
      </c>
      <c r="P453" s="117">
        <f>VLOOKUP($A453+ROUND((COLUMN()-2)/24,5),АТС!$A$41:$F$784,6)+'Иные услуги '!$C$5+'РСТ РСО-А'!$L$6+'РСТ РСО-А'!$H$9</f>
        <v>4424.9589999999998</v>
      </c>
      <c r="Q453" s="117">
        <f>VLOOKUP($A453+ROUND((COLUMN()-2)/24,5),АТС!$A$41:$F$784,6)+'Иные услуги '!$C$5+'РСТ РСО-А'!$L$6+'РСТ РСО-А'!$H$9</f>
        <v>4425.0289999999995</v>
      </c>
      <c r="R453" s="117">
        <f>VLOOKUP($A453+ROUND((COLUMN()-2)/24,5),АТС!$A$41:$F$784,6)+'Иные услуги '!$C$5+'РСТ РСО-А'!$L$6+'РСТ РСО-А'!$H$9</f>
        <v>4425.0689999999995</v>
      </c>
      <c r="S453" s="117">
        <f>VLOOKUP($A453+ROUND((COLUMN()-2)/24,5),АТС!$A$41:$F$784,6)+'Иные услуги '!$C$5+'РСТ РСО-А'!$L$6+'РСТ РСО-А'!$H$9</f>
        <v>4424.9989999999998</v>
      </c>
      <c r="T453" s="117">
        <f>VLOOKUP($A453+ROUND((COLUMN()-2)/24,5),АТС!$A$41:$F$784,6)+'Иные услуги '!$C$5+'РСТ РСО-А'!$L$6+'РСТ РСО-А'!$H$9</f>
        <v>4425.1889999999994</v>
      </c>
      <c r="U453" s="117">
        <f>VLOOKUP($A453+ROUND((COLUMN()-2)/24,5),АТС!$A$41:$F$784,6)+'Иные услуги '!$C$5+'РСТ РСО-А'!$L$6+'РСТ РСО-А'!$H$9</f>
        <v>4425.1089999999995</v>
      </c>
      <c r="V453" s="117">
        <f>VLOOKUP($A453+ROUND((COLUMN()-2)/24,5),АТС!$A$41:$F$784,6)+'Иные услуги '!$C$5+'РСТ РСО-А'!$L$6+'РСТ РСО-А'!$H$9</f>
        <v>4424.3389999999999</v>
      </c>
      <c r="W453" s="117">
        <f>VLOOKUP($A453+ROUND((COLUMN()-2)/24,5),АТС!$A$41:$F$784,6)+'Иные услуги '!$C$5+'РСТ РСО-А'!$L$6+'РСТ РСО-А'!$H$9</f>
        <v>4424.2190000000001</v>
      </c>
      <c r="X453" s="117">
        <f>VLOOKUP($A453+ROUND((COLUMN()-2)/24,5),АТС!$A$41:$F$784,6)+'Иные услуги '!$C$5+'РСТ РСО-А'!$L$6+'РСТ РСО-А'!$H$9</f>
        <v>4423.0789999999997</v>
      </c>
      <c r="Y453" s="117">
        <f>VLOOKUP($A453+ROUND((COLUMN()-2)/24,5),АТС!$A$41:$F$784,6)+'Иные услуги '!$C$5+'РСТ РСО-А'!$L$6+'РСТ РСО-А'!$H$9</f>
        <v>4422.9589999999998</v>
      </c>
    </row>
    <row r="454" spans="1:25" x14ac:dyDescent="0.2">
      <c r="A454" s="66">
        <f t="shared" si="15"/>
        <v>43643</v>
      </c>
      <c r="B454" s="117">
        <f>VLOOKUP($A454+ROUND((COLUMN()-2)/24,5),АТС!$A$41:$F$784,6)+'Иные услуги '!$C$5+'РСТ РСО-А'!$L$6+'РСТ РСО-А'!$H$9</f>
        <v>4425.049</v>
      </c>
      <c r="C454" s="117">
        <f>VLOOKUP($A454+ROUND((COLUMN()-2)/24,5),АТС!$A$41:$F$784,6)+'Иные услуги '!$C$5+'РСТ РСО-А'!$L$6+'РСТ РСО-А'!$H$9</f>
        <v>4424.8289999999997</v>
      </c>
      <c r="D454" s="117">
        <f>VLOOKUP($A454+ROUND((COLUMN()-2)/24,5),АТС!$A$41:$F$784,6)+'Иные услуги '!$C$5+'РСТ РСО-А'!$L$6+'РСТ РСО-А'!$H$9</f>
        <v>4425.0289999999995</v>
      </c>
      <c r="E454" s="117">
        <f>VLOOKUP($A454+ROUND((COLUMN()-2)/24,5),АТС!$A$41:$F$784,6)+'Иные услуги '!$C$5+'РСТ РСО-А'!$L$6+'РСТ РСО-А'!$H$9</f>
        <v>4425.1589999999997</v>
      </c>
      <c r="F454" s="117">
        <f>VLOOKUP($A454+ROUND((COLUMN()-2)/24,5),АТС!$A$41:$F$784,6)+'Иные услуги '!$C$5+'РСТ РСО-А'!$L$6+'РСТ РСО-А'!$H$9</f>
        <v>4425.8090000000002</v>
      </c>
      <c r="G454" s="117">
        <f>VLOOKUP($A454+ROUND((COLUMN()-2)/24,5),АТС!$A$41:$F$784,6)+'Иные услуги '!$C$5+'РСТ РСО-А'!$L$6+'РСТ РСО-А'!$H$9</f>
        <v>4425.799</v>
      </c>
      <c r="H454" s="117">
        <f>VLOOKUP($A454+ROUND((COLUMN()-2)/24,5),АТС!$A$41:$F$784,6)+'Иные услуги '!$C$5+'РСТ РСО-А'!$L$6+'РСТ РСО-А'!$H$9</f>
        <v>4424.3789999999999</v>
      </c>
      <c r="I454" s="117">
        <f>VLOOKUP($A454+ROUND((COLUMN()-2)/24,5),АТС!$A$41:$F$784,6)+'Иные услуги '!$C$5+'РСТ РСО-А'!$L$6+'РСТ РСО-А'!$H$9</f>
        <v>4424.6489999999994</v>
      </c>
      <c r="J454" s="117">
        <f>VLOOKUP($A454+ROUND((COLUMN()-2)/24,5),АТС!$A$41:$F$784,6)+'Иные услуги '!$C$5+'РСТ РСО-А'!$L$6+'РСТ РСО-А'!$H$9</f>
        <v>4424.9290000000001</v>
      </c>
      <c r="K454" s="117">
        <f>VLOOKUP($A454+ROUND((COLUMN()-2)/24,5),АТС!$A$41:$F$784,6)+'Иные услуги '!$C$5+'РСТ РСО-А'!$L$6+'РСТ РСО-А'!$H$9</f>
        <v>4425.1289999999999</v>
      </c>
      <c r="L454" s="117">
        <f>VLOOKUP($A454+ROUND((COLUMN()-2)/24,5),АТС!$A$41:$F$784,6)+'Иные услуги '!$C$5+'РСТ РСО-А'!$L$6+'РСТ РСО-А'!$H$9</f>
        <v>4425.1489999999994</v>
      </c>
      <c r="M454" s="117">
        <f>VLOOKUP($A454+ROUND((COLUMN()-2)/24,5),АТС!$A$41:$F$784,6)+'Иные услуги '!$C$5+'РСТ РСО-А'!$L$6+'РСТ РСО-А'!$H$9</f>
        <v>4425.1589999999997</v>
      </c>
      <c r="N454" s="117">
        <f>VLOOKUP($A454+ROUND((COLUMN()-2)/24,5),АТС!$A$41:$F$784,6)+'Иные услуги '!$C$5+'РСТ РСО-А'!$L$6+'РСТ РСО-А'!$H$9</f>
        <v>4425.1189999999997</v>
      </c>
      <c r="O454" s="117">
        <f>VLOOKUP($A454+ROUND((COLUMN()-2)/24,5),АТС!$A$41:$F$784,6)+'Иные услуги '!$C$5+'РСТ РСО-А'!$L$6+'РСТ РСО-А'!$H$9</f>
        <v>4424.7889999999998</v>
      </c>
      <c r="P454" s="117">
        <f>VLOOKUP($A454+ROUND((COLUMN()-2)/24,5),АТС!$A$41:$F$784,6)+'Иные услуги '!$C$5+'РСТ РСО-А'!$L$6+'РСТ РСО-А'!$H$9</f>
        <v>4424.7889999999998</v>
      </c>
      <c r="Q454" s="117">
        <f>VLOOKUP($A454+ROUND((COLUMN()-2)/24,5),АТС!$A$41:$F$784,6)+'Иные услуги '!$C$5+'РСТ РСО-А'!$L$6+'РСТ РСО-А'!$H$9</f>
        <v>4424.8989999999994</v>
      </c>
      <c r="R454" s="117">
        <f>VLOOKUP($A454+ROUND((COLUMN()-2)/24,5),АТС!$A$41:$F$784,6)+'Иные услуги '!$C$5+'РСТ РСО-А'!$L$6+'РСТ РСО-А'!$H$9</f>
        <v>4425.0189999999993</v>
      </c>
      <c r="S454" s="117">
        <f>VLOOKUP($A454+ROUND((COLUMN()-2)/24,5),АТС!$A$41:$F$784,6)+'Иные услуги '!$C$5+'РСТ РСО-А'!$L$6+'РСТ РСО-А'!$H$9</f>
        <v>4424.9489999999996</v>
      </c>
      <c r="T454" s="117">
        <f>VLOOKUP($A454+ROUND((COLUMN()-2)/24,5),АТС!$A$41:$F$784,6)+'Иные услуги '!$C$5+'РСТ РСО-А'!$L$6+'РСТ РСО-А'!$H$9</f>
        <v>4425.2089999999998</v>
      </c>
      <c r="U454" s="117">
        <f>VLOOKUP($A454+ROUND((COLUMN()-2)/24,5),АТС!$A$41:$F$784,6)+'Иные услуги '!$C$5+'РСТ РСО-А'!$L$6+'РСТ РСО-А'!$H$9</f>
        <v>4425.0689999999995</v>
      </c>
      <c r="V454" s="117">
        <f>VLOOKUP($A454+ROUND((COLUMN()-2)/24,5),АТС!$A$41:$F$784,6)+'Иные услуги '!$C$5+'РСТ РСО-А'!$L$6+'РСТ РСО-А'!$H$9</f>
        <v>4424.1189999999997</v>
      </c>
      <c r="W454" s="117">
        <f>VLOOKUP($A454+ROUND((COLUMN()-2)/24,5),АТС!$A$41:$F$784,6)+'Иные услуги '!$C$5+'РСТ РСО-А'!$L$6+'РСТ РСО-А'!$H$9</f>
        <v>4424.009</v>
      </c>
      <c r="X454" s="117">
        <f>VLOOKUP($A454+ROUND((COLUMN()-2)/24,5),АТС!$A$41:$F$784,6)+'Иные услуги '!$C$5+'РСТ РСО-А'!$L$6+'РСТ РСО-А'!$H$9</f>
        <v>4423.4290000000001</v>
      </c>
      <c r="Y454" s="117">
        <f>VLOOKUP($A454+ROUND((COLUMN()-2)/24,5),АТС!$A$41:$F$784,6)+'Иные услуги '!$C$5+'РСТ РСО-А'!$L$6+'РСТ РСО-А'!$H$9</f>
        <v>4423.0689999999995</v>
      </c>
    </row>
    <row r="455" spans="1:25" x14ac:dyDescent="0.2">
      <c r="A455" s="66">
        <f t="shared" si="15"/>
        <v>43644</v>
      </c>
      <c r="B455" s="117">
        <f>VLOOKUP($A455+ROUND((COLUMN()-2)/24,5),АТС!$A$41:$F$784,6)+'Иные услуги '!$C$5+'РСТ РСО-А'!$L$6+'РСТ РСО-А'!$H$9</f>
        <v>4424.8789999999999</v>
      </c>
      <c r="C455" s="117">
        <f>VLOOKUP($A455+ROUND((COLUMN()-2)/24,5),АТС!$A$41:$F$784,6)+'Иные услуги '!$C$5+'РСТ РСО-А'!$L$6+'РСТ РСО-А'!$H$9</f>
        <v>4424.6889999999994</v>
      </c>
      <c r="D455" s="117">
        <f>VLOOKUP($A455+ROUND((COLUMN()-2)/24,5),АТС!$A$41:$F$784,6)+'Иные услуги '!$C$5+'РСТ РСО-А'!$L$6+'РСТ РСО-А'!$H$9</f>
        <v>4424.8489999999993</v>
      </c>
      <c r="E455" s="117">
        <f>VLOOKUP($A455+ROUND((COLUMN()-2)/24,5),АТС!$A$41:$F$784,6)+'Иные услуги '!$C$5+'РСТ РСО-А'!$L$6+'РСТ РСО-А'!$H$9</f>
        <v>4425.1189999999997</v>
      </c>
      <c r="F455" s="117">
        <f>VLOOKUP($A455+ROUND((COLUMN()-2)/24,5),АТС!$A$41:$F$784,6)+'Иные услуги '!$C$5+'РСТ РСО-А'!$L$6+'РСТ РСО-А'!$H$9</f>
        <v>4425.2089999999998</v>
      </c>
      <c r="G455" s="117">
        <f>VLOOKUP($A455+ROUND((COLUMN()-2)/24,5),АТС!$A$41:$F$784,6)+'Иные услуги '!$C$5+'РСТ РСО-А'!$L$6+'РСТ РСО-А'!$H$9</f>
        <v>4425.8090000000002</v>
      </c>
      <c r="H455" s="117">
        <f>VLOOKUP($A455+ROUND((COLUMN()-2)/24,5),АТС!$A$41:$F$784,6)+'Иные услуги '!$C$5+'РСТ РСО-А'!$L$6+'РСТ РСО-А'!$H$9</f>
        <v>4424.9389999999994</v>
      </c>
      <c r="I455" s="117">
        <f>VLOOKUP($A455+ROUND((COLUMN()-2)/24,5),АТС!$A$41:$F$784,6)+'Иные услуги '!$C$5+'РСТ РСО-А'!$L$6+'РСТ РСО-А'!$H$9</f>
        <v>4424.9189999999999</v>
      </c>
      <c r="J455" s="117">
        <f>VLOOKUP($A455+ROUND((COLUMN()-2)/24,5),АТС!$A$41:$F$784,6)+'Иные услуги '!$C$5+'РСТ РСО-А'!$L$6+'РСТ РСО-А'!$H$9</f>
        <v>4425.1989999999996</v>
      </c>
      <c r="K455" s="117">
        <f>VLOOKUP($A455+ROUND((COLUMN()-2)/24,5),АТС!$A$41:$F$784,6)+'Иные услуги '!$C$5+'РСТ РСО-А'!$L$6+'РСТ РСО-А'!$H$9</f>
        <v>4425.3090000000002</v>
      </c>
      <c r="L455" s="117">
        <f>VLOOKUP($A455+ROUND((COLUMN()-2)/24,5),АТС!$A$41:$F$784,6)+'Иные услуги '!$C$5+'РСТ РСО-А'!$L$6+'РСТ РСО-А'!$H$9</f>
        <v>4425.3090000000002</v>
      </c>
      <c r="M455" s="117">
        <f>VLOOKUP($A455+ROUND((COLUMN()-2)/24,5),АТС!$A$41:$F$784,6)+'Иные услуги '!$C$5+'РСТ РСО-А'!$L$6+'РСТ РСО-А'!$H$9</f>
        <v>4425.3189999999995</v>
      </c>
      <c r="N455" s="117">
        <f>VLOOKUP($A455+ROUND((COLUMN()-2)/24,5),АТС!$A$41:$F$784,6)+'Иные услуги '!$C$5+'РСТ РСО-А'!$L$6+'РСТ РСО-А'!$H$9</f>
        <v>4425.3289999999997</v>
      </c>
      <c r="O455" s="117">
        <f>VLOOKUP($A455+ROUND((COLUMN()-2)/24,5),АТС!$A$41:$F$784,6)+'Иные услуги '!$C$5+'РСТ РСО-А'!$L$6+'РСТ РСО-А'!$H$9</f>
        <v>4425.1089999999995</v>
      </c>
      <c r="P455" s="117">
        <f>VLOOKUP($A455+ROUND((COLUMN()-2)/24,5),АТС!$A$41:$F$784,6)+'Иные услуги '!$C$5+'РСТ РСО-А'!$L$6+'РСТ РСО-А'!$H$9</f>
        <v>4425.0889999999999</v>
      </c>
      <c r="Q455" s="117">
        <f>VLOOKUP($A455+ROUND((COLUMN()-2)/24,5),АТС!$A$41:$F$784,6)+'Иные услуги '!$C$5+'РСТ РСО-А'!$L$6+'РСТ РСО-А'!$H$9</f>
        <v>4425.0989999999993</v>
      </c>
      <c r="R455" s="117">
        <f>VLOOKUP($A455+ROUND((COLUMN()-2)/24,5),АТС!$A$41:$F$784,6)+'Иные услуги '!$C$5+'РСТ РСО-А'!$L$6+'РСТ РСО-А'!$H$9</f>
        <v>4425.1089999999995</v>
      </c>
      <c r="S455" s="117">
        <f>VLOOKUP($A455+ROUND((COLUMN()-2)/24,5),АТС!$A$41:$F$784,6)+'Иные услуги '!$C$5+'РСТ РСО-А'!$L$6+'РСТ РСО-А'!$H$9</f>
        <v>4425.0989999999993</v>
      </c>
      <c r="T455" s="117">
        <f>VLOOKUP($A455+ROUND((COLUMN()-2)/24,5),АТС!$A$41:$F$784,6)+'Иные услуги '!$C$5+'РСТ РСО-А'!$L$6+'РСТ РСО-А'!$H$9</f>
        <v>4425.2689999999993</v>
      </c>
      <c r="U455" s="117">
        <f>VLOOKUP($A455+ROUND((COLUMN()-2)/24,5),АТС!$A$41:$F$784,6)+'Иные услуги '!$C$5+'РСТ РСО-А'!$L$6+'РСТ РСО-А'!$H$9</f>
        <v>4425.0889999999999</v>
      </c>
      <c r="V455" s="117">
        <f>VLOOKUP($A455+ROUND((COLUMN()-2)/24,5),АТС!$A$41:$F$784,6)+'Иные услуги '!$C$5+'РСТ РСО-А'!$L$6+'РСТ РСО-А'!$H$9</f>
        <v>4424.5989999999993</v>
      </c>
      <c r="W455" s="117">
        <f>VLOOKUP($A455+ROUND((COLUMN()-2)/24,5),АТС!$A$41:$F$784,6)+'Иные услуги '!$C$5+'РСТ РСО-А'!$L$6+'РСТ РСО-А'!$H$9</f>
        <v>4424.6289999999999</v>
      </c>
      <c r="X455" s="117">
        <f>VLOOKUP($A455+ROUND((COLUMN()-2)/24,5),АТС!$A$41:$F$784,6)+'Иные услуги '!$C$5+'РСТ РСО-А'!$L$6+'РСТ РСО-А'!$H$9</f>
        <v>4424.0889999999999</v>
      </c>
      <c r="Y455" s="117">
        <f>VLOOKUP($A455+ROUND((COLUMN()-2)/24,5),АТС!$A$41:$F$784,6)+'Иные услуги '!$C$5+'РСТ РСО-А'!$L$6+'РСТ РСО-А'!$H$9</f>
        <v>4423.4489999999996</v>
      </c>
    </row>
    <row r="456" spans="1:25" x14ac:dyDescent="0.2">
      <c r="A456" s="66">
        <f t="shared" si="15"/>
        <v>43645</v>
      </c>
      <c r="B456" s="117">
        <f>VLOOKUP($A456+ROUND((COLUMN()-2)/24,5),АТС!$A$41:$F$784,6)+'Иные услуги '!$C$5+'РСТ РСО-А'!$L$6+'РСТ РСО-А'!$H$9</f>
        <v>4425.2289999999994</v>
      </c>
      <c r="C456" s="117">
        <f>VLOOKUP($A456+ROUND((COLUMN()-2)/24,5),АТС!$A$41:$F$784,6)+'Иные услуги '!$C$5+'РСТ РСО-А'!$L$6+'РСТ РСО-А'!$H$9</f>
        <v>4425.7889999999998</v>
      </c>
      <c r="D456" s="117">
        <f>VLOOKUP($A456+ROUND((COLUMN()-2)/24,5),АТС!$A$41:$F$784,6)+'Иные услуги '!$C$5+'РСТ РСО-А'!$L$6+'РСТ РСО-А'!$H$9</f>
        <v>4425.8090000000002</v>
      </c>
      <c r="E456" s="117">
        <f>VLOOKUP($A456+ROUND((COLUMN()-2)/24,5),АТС!$A$41:$F$784,6)+'Иные услуги '!$C$5+'РСТ РСО-А'!$L$6+'РСТ РСО-А'!$H$9</f>
        <v>4425.8189999999995</v>
      </c>
      <c r="F456" s="117">
        <f>VLOOKUP($A456+ROUND((COLUMN()-2)/24,5),АТС!$A$41:$F$784,6)+'Иные услуги '!$C$5+'РСТ РСО-А'!$L$6+'РСТ РСО-А'!$H$9</f>
        <v>4425.8090000000002</v>
      </c>
      <c r="G456" s="117">
        <f>VLOOKUP($A456+ROUND((COLUMN()-2)/24,5),АТС!$A$41:$F$784,6)+'Иные услуги '!$C$5+'РСТ РСО-А'!$L$6+'РСТ РСО-А'!$H$9</f>
        <v>4425.8090000000002</v>
      </c>
      <c r="H456" s="117">
        <f>VLOOKUP($A456+ROUND((COLUMN()-2)/24,5),АТС!$A$41:$F$784,6)+'Иные услуги '!$C$5+'РСТ РСО-А'!$L$6+'РСТ РСО-А'!$H$9</f>
        <v>4425.8090000000002</v>
      </c>
      <c r="I456" s="117">
        <f>VLOOKUP($A456+ROUND((COLUMN()-2)/24,5),АТС!$A$41:$F$784,6)+'Иные услуги '!$C$5+'РСТ РСО-А'!$L$6+'РСТ РСО-А'!$H$9</f>
        <v>4424.8989999999994</v>
      </c>
      <c r="J456" s="117">
        <f>VLOOKUP($A456+ROUND((COLUMN()-2)/24,5),АТС!$A$41:$F$784,6)+'Иные услуги '!$C$5+'РСТ РСО-А'!$L$6+'РСТ РСО-А'!$H$9</f>
        <v>4424.8890000000001</v>
      </c>
      <c r="K456" s="117">
        <f>VLOOKUP($A456+ROUND((COLUMN()-2)/24,5),АТС!$A$41:$F$784,6)+'Иные услуги '!$C$5+'РСТ РСО-А'!$L$6+'РСТ РСО-А'!$H$9</f>
        <v>4424.9690000000001</v>
      </c>
      <c r="L456" s="117">
        <f>VLOOKUP($A456+ROUND((COLUMN()-2)/24,5),АТС!$A$41:$F$784,6)+'Иные услуги '!$C$5+'РСТ РСО-А'!$L$6+'РСТ РСО-А'!$H$9</f>
        <v>4425.0389999999998</v>
      </c>
      <c r="M456" s="117">
        <f>VLOOKUP($A456+ROUND((COLUMN()-2)/24,5),АТС!$A$41:$F$784,6)+'Иные услуги '!$C$5+'РСТ РСО-А'!$L$6+'РСТ РСО-А'!$H$9</f>
        <v>4425.0389999999998</v>
      </c>
      <c r="N456" s="117">
        <f>VLOOKUP($A456+ROUND((COLUMN()-2)/24,5),АТС!$A$41:$F$784,6)+'Иные услуги '!$C$5+'РСТ РСО-А'!$L$6+'РСТ РСО-А'!$H$9</f>
        <v>4425.0289999999995</v>
      </c>
      <c r="O456" s="117">
        <f>VLOOKUP($A456+ROUND((COLUMN()-2)/24,5),АТС!$A$41:$F$784,6)+'Иные услуги '!$C$5+'РСТ РСО-А'!$L$6+'РСТ РСО-А'!$H$9</f>
        <v>4424.9089999999997</v>
      </c>
      <c r="P456" s="117">
        <f>VLOOKUP($A456+ROUND((COLUMN()-2)/24,5),АТС!$A$41:$F$784,6)+'Иные услуги '!$C$5+'РСТ РСО-А'!$L$6+'РСТ РСО-А'!$H$9</f>
        <v>4424.9290000000001</v>
      </c>
      <c r="Q456" s="117">
        <f>VLOOKUP($A456+ROUND((COLUMN()-2)/24,5),АТС!$A$41:$F$784,6)+'Иные услуги '!$C$5+'РСТ РСО-А'!$L$6+'РСТ РСО-А'!$H$9</f>
        <v>4424.9789999999994</v>
      </c>
      <c r="R456" s="117">
        <f>VLOOKUP($A456+ROUND((COLUMN()-2)/24,5),АТС!$A$41:$F$784,6)+'Иные услуги '!$C$5+'РСТ РСО-А'!$L$6+'РСТ РСО-А'!$H$9</f>
        <v>4424.9989999999998</v>
      </c>
      <c r="S456" s="117">
        <f>VLOOKUP($A456+ROUND((COLUMN()-2)/24,5),АТС!$A$41:$F$784,6)+'Иные услуги '!$C$5+'РСТ РСО-А'!$L$6+'РСТ РСО-А'!$H$9</f>
        <v>4424.9589999999998</v>
      </c>
      <c r="T456" s="117">
        <f>VLOOKUP($A456+ROUND((COLUMN()-2)/24,5),АТС!$A$41:$F$784,6)+'Иные услуги '!$C$5+'РСТ РСО-А'!$L$6+'РСТ РСО-А'!$H$9</f>
        <v>4425.0789999999997</v>
      </c>
      <c r="U456" s="117">
        <f>VLOOKUP($A456+ROUND((COLUMN()-2)/24,5),АТС!$A$41:$F$784,6)+'Иные услуги '!$C$5+'РСТ РСО-А'!$L$6+'РСТ РСО-А'!$H$9</f>
        <v>4425.0789999999997</v>
      </c>
      <c r="V456" s="117">
        <f>VLOOKUP($A456+ROUND((COLUMN()-2)/24,5),АТС!$A$41:$F$784,6)+'Иные услуги '!$C$5+'РСТ РСО-А'!$L$6+'РСТ РСО-А'!$H$9</f>
        <v>4424.6390000000001</v>
      </c>
      <c r="W456" s="117">
        <f>VLOOKUP($A456+ROUND((COLUMN()-2)/24,5),АТС!$A$41:$F$784,6)+'Иные услуги '!$C$5+'РСТ РСО-А'!$L$6+'РСТ РСО-А'!$H$9</f>
        <v>4424.6589999999997</v>
      </c>
      <c r="X456" s="117">
        <f>VLOOKUP($A456+ROUND((COLUMN()-2)/24,5),АТС!$A$41:$F$784,6)+'Иные услуги '!$C$5+'РСТ РСО-А'!$L$6+'РСТ РСО-А'!$H$9</f>
        <v>4424.2089999999998</v>
      </c>
      <c r="Y456" s="117">
        <f>VLOOKUP($A456+ROUND((COLUMN()-2)/24,5),АТС!$A$41:$F$784,6)+'Иные услуги '!$C$5+'РСТ РСО-А'!$L$6+'РСТ РСО-А'!$H$9</f>
        <v>4423.5889999999999</v>
      </c>
    </row>
    <row r="457" spans="1:25" x14ac:dyDescent="0.2">
      <c r="A457" s="66">
        <f t="shared" si="15"/>
        <v>43646</v>
      </c>
      <c r="B457" s="117">
        <f>VLOOKUP($A457+ROUND((COLUMN()-2)/24,5),АТС!$A$41:$F$784,6)+'Иные услуги '!$C$5+'РСТ РСО-А'!$L$6+'РСТ РСО-А'!$H$9</f>
        <v>4424.9589999999998</v>
      </c>
      <c r="C457" s="117">
        <f>VLOOKUP($A457+ROUND((COLUMN()-2)/24,5),АТС!$A$41:$F$784,6)+'Иные услуги '!$C$5+'РСТ РСО-А'!$L$6+'РСТ РСО-А'!$H$9</f>
        <v>4425.0689999999995</v>
      </c>
      <c r="D457" s="117">
        <f>VLOOKUP($A457+ROUND((COLUMN()-2)/24,5),АТС!$A$41:$F$784,6)+'Иные услуги '!$C$5+'РСТ РСО-А'!$L$6+'РСТ РСО-А'!$H$9</f>
        <v>4425.1889999999994</v>
      </c>
      <c r="E457" s="117">
        <f>VLOOKUP($A457+ROUND((COLUMN()-2)/24,5),АТС!$A$41:$F$784,6)+'Иные услуги '!$C$5+'РСТ РСО-А'!$L$6+'РСТ РСО-А'!$H$9</f>
        <v>4425.1289999999999</v>
      </c>
      <c r="F457" s="117">
        <f>VLOOKUP($A457+ROUND((COLUMN()-2)/24,5),АТС!$A$41:$F$784,6)+'Иные услуги '!$C$5+'РСТ РСО-А'!$L$6+'РСТ РСО-А'!$H$9</f>
        <v>4425.009</v>
      </c>
      <c r="G457" s="117">
        <f>VLOOKUP($A457+ROUND((COLUMN()-2)/24,5),АТС!$A$41:$F$784,6)+'Иные услуги '!$C$5+'РСТ РСО-А'!$L$6+'РСТ РСО-А'!$H$9</f>
        <v>4425.7689999999993</v>
      </c>
      <c r="H457" s="117">
        <f>VLOOKUP($A457+ROUND((COLUMN()-2)/24,5),АТС!$A$41:$F$784,6)+'Иные услуги '!$C$5+'РСТ РСО-А'!$L$6+'РСТ РСО-А'!$H$9</f>
        <v>4425.799</v>
      </c>
      <c r="I457" s="117">
        <f>VLOOKUP($A457+ROUND((COLUMN()-2)/24,5),АТС!$A$41:$F$784,6)+'Иные услуги '!$C$5+'РСТ РСО-А'!$L$6+'РСТ РСО-А'!$H$9</f>
        <v>4424.7489999999998</v>
      </c>
      <c r="J457" s="117">
        <f>VLOOKUP($A457+ROUND((COLUMN()-2)/24,5),АТС!$A$41:$F$784,6)+'Иные услуги '!$C$5+'РСТ РСО-А'!$L$6+'РСТ РСО-А'!$H$9</f>
        <v>4425.0289999999995</v>
      </c>
      <c r="K457" s="117">
        <f>VLOOKUP($A457+ROUND((COLUMN()-2)/24,5),АТС!$A$41:$F$784,6)+'Иные услуги '!$C$5+'РСТ РСО-А'!$L$6+'РСТ РСО-А'!$H$9</f>
        <v>4425.0889999999999</v>
      </c>
      <c r="L457" s="117">
        <f>VLOOKUP($A457+ROUND((COLUMN()-2)/24,5),АТС!$A$41:$F$784,6)+'Иные услуги '!$C$5+'РСТ РСО-А'!$L$6+'РСТ РСО-А'!$H$9</f>
        <v>4425.009</v>
      </c>
      <c r="M457" s="117">
        <f>VLOOKUP($A457+ROUND((COLUMN()-2)/24,5),АТС!$A$41:$F$784,6)+'Иные услуги '!$C$5+'РСТ РСО-А'!$L$6+'РСТ РСО-А'!$H$9</f>
        <v>4425.0189999999993</v>
      </c>
      <c r="N457" s="117">
        <f>VLOOKUP($A457+ROUND((COLUMN()-2)/24,5),АТС!$A$41:$F$784,6)+'Иные услуги '!$C$5+'РСТ РСО-А'!$L$6+'РСТ РСО-А'!$H$9</f>
        <v>4425.0189999999993</v>
      </c>
      <c r="O457" s="117">
        <f>VLOOKUP($A457+ROUND((COLUMN()-2)/24,5),АТС!$A$41:$F$784,6)+'Иные услуги '!$C$5+'РСТ РСО-А'!$L$6+'РСТ РСО-А'!$H$9</f>
        <v>4424.8689999999997</v>
      </c>
      <c r="P457" s="117">
        <f>VLOOKUP($A457+ROUND((COLUMN()-2)/24,5),АТС!$A$41:$F$784,6)+'Иные услуги '!$C$5+'РСТ РСО-А'!$L$6+'РСТ РСО-А'!$H$9</f>
        <v>4424.8489999999993</v>
      </c>
      <c r="Q457" s="117">
        <f>VLOOKUP($A457+ROUND((COLUMN()-2)/24,5),АТС!$A$41:$F$784,6)+'Иные услуги '!$C$5+'РСТ РСО-А'!$L$6+'РСТ РСО-А'!$H$9</f>
        <v>4424.8989999999994</v>
      </c>
      <c r="R457" s="117">
        <f>VLOOKUP($A457+ROUND((COLUMN()-2)/24,5),АТС!$A$41:$F$784,6)+'Иные услуги '!$C$5+'РСТ РСО-А'!$L$6+'РСТ РСО-А'!$H$9</f>
        <v>4424.9290000000001</v>
      </c>
      <c r="S457" s="117">
        <f>VLOOKUP($A457+ROUND((COLUMN()-2)/24,5),АТС!$A$41:$F$784,6)+'Иные услуги '!$C$5+'РСТ РСО-А'!$L$6+'РСТ РСО-А'!$H$9</f>
        <v>4424.9489999999996</v>
      </c>
      <c r="T457" s="117">
        <f>VLOOKUP($A457+ROUND((COLUMN()-2)/24,5),АТС!$A$41:$F$784,6)+'Иные услуги '!$C$5+'РСТ РСО-А'!$L$6+'РСТ РСО-А'!$H$9</f>
        <v>4425.0989999999993</v>
      </c>
      <c r="U457" s="117">
        <f>VLOOKUP($A457+ROUND((COLUMN()-2)/24,5),АТС!$A$41:$F$784,6)+'Иные услуги '!$C$5+'РСТ РСО-А'!$L$6+'РСТ РСО-А'!$H$9</f>
        <v>4425.0590000000002</v>
      </c>
      <c r="V457" s="117">
        <f>VLOOKUP($A457+ROUND((COLUMN()-2)/24,5),АТС!$A$41:$F$784,6)+'Иные услуги '!$C$5+'РСТ РСО-А'!$L$6+'РСТ РСО-А'!$H$9</f>
        <v>4424.4489999999996</v>
      </c>
      <c r="W457" s="117">
        <f>VLOOKUP($A457+ROUND((COLUMN()-2)/24,5),АТС!$A$41:$F$784,6)+'Иные услуги '!$C$5+'РСТ РСО-А'!$L$6+'РСТ РСО-А'!$H$9</f>
        <v>4424.5689999999995</v>
      </c>
      <c r="X457" s="117">
        <f>VLOOKUP($A457+ROUND((COLUMN()-2)/24,5),АТС!$A$41:$F$784,6)+'Иные услуги '!$C$5+'РСТ РСО-А'!$L$6+'РСТ РСО-А'!$H$9</f>
        <v>4424.0189999999993</v>
      </c>
      <c r="Y457" s="117">
        <f>VLOOKUP($A457+ROUND((COLUMN()-2)/24,5),АТС!$A$41:$F$784,6)+'Иные услуги '!$C$5+'РСТ РСО-А'!$L$6+'РСТ РСО-А'!$H$9</f>
        <v>4423.4589999999998</v>
      </c>
    </row>
    <row r="458" spans="1:25" hidden="1" x14ac:dyDescent="0.2">
      <c r="A458" s="66">
        <f t="shared" si="15"/>
        <v>43647</v>
      </c>
      <c r="B458" s="117">
        <f>VLOOKUP($A458+ROUND((COLUMN()-2)/24,5),АТС!$A$41:$F$784,6)+'Иные услуги '!$C$5+'РСТ РСО-А'!$L$6+'РСТ РСО-А'!$H$9</f>
        <v>3586.3090000000002</v>
      </c>
      <c r="C458" s="117">
        <f>VLOOKUP($A458+ROUND((COLUMN()-2)/24,5),АТС!$A$41:$F$784,6)+'Иные услуги '!$C$5+'РСТ РСО-А'!$L$6+'РСТ РСО-А'!$H$9</f>
        <v>3586.3090000000002</v>
      </c>
      <c r="D458" s="117">
        <f>VLOOKUP($A458+ROUND((COLUMN()-2)/24,5),АТС!$A$41:$F$784,6)+'Иные услуги '!$C$5+'РСТ РСО-А'!$L$6+'РСТ РСО-А'!$H$9</f>
        <v>3586.3090000000002</v>
      </c>
      <c r="E458" s="117">
        <f>VLOOKUP($A458+ROUND((COLUMN()-2)/24,5),АТС!$A$41:$F$784,6)+'Иные услуги '!$C$5+'РСТ РСО-А'!$L$6+'РСТ РСО-А'!$H$9</f>
        <v>3586.3090000000002</v>
      </c>
      <c r="F458" s="117">
        <f>VLOOKUP($A458+ROUND((COLUMN()-2)/24,5),АТС!$A$41:$F$784,6)+'Иные услуги '!$C$5+'РСТ РСО-А'!$L$6+'РСТ РСО-А'!$H$9</f>
        <v>3586.3090000000002</v>
      </c>
      <c r="G458" s="117">
        <f>VLOOKUP($A458+ROUND((COLUMN()-2)/24,5),АТС!$A$41:$F$784,6)+'Иные услуги '!$C$5+'РСТ РСО-А'!$L$6+'РСТ РСО-А'!$H$9</f>
        <v>3586.3090000000002</v>
      </c>
      <c r="H458" s="117">
        <f>VLOOKUP($A458+ROUND((COLUMN()-2)/24,5),АТС!$A$41:$F$784,6)+'Иные услуги '!$C$5+'РСТ РСО-А'!$L$6+'РСТ РСО-А'!$H$9</f>
        <v>3586.3090000000002</v>
      </c>
      <c r="I458" s="117">
        <f>VLOOKUP($A458+ROUND((COLUMN()-2)/24,5),АТС!$A$41:$F$784,6)+'Иные услуги '!$C$5+'РСТ РСО-А'!$L$6+'РСТ РСО-А'!$H$9</f>
        <v>3586.3090000000002</v>
      </c>
      <c r="J458" s="117">
        <f>VLOOKUP($A458+ROUND((COLUMN()-2)/24,5),АТС!$A$41:$F$784,6)+'Иные услуги '!$C$5+'РСТ РСО-А'!$L$6+'РСТ РСО-А'!$H$9</f>
        <v>3586.3090000000002</v>
      </c>
      <c r="K458" s="117">
        <f>VLOOKUP($A458+ROUND((COLUMN()-2)/24,5),АТС!$A$41:$F$784,6)+'Иные услуги '!$C$5+'РСТ РСО-А'!$L$6+'РСТ РСО-А'!$H$9</f>
        <v>3586.3090000000002</v>
      </c>
      <c r="L458" s="117">
        <f>VLOOKUP($A458+ROUND((COLUMN()-2)/24,5),АТС!$A$41:$F$784,6)+'Иные услуги '!$C$5+'РСТ РСО-А'!$L$6+'РСТ РСО-А'!$H$9</f>
        <v>3586.3090000000002</v>
      </c>
      <c r="M458" s="117">
        <f>VLOOKUP($A458+ROUND((COLUMN()-2)/24,5),АТС!$A$41:$F$784,6)+'Иные услуги '!$C$5+'РСТ РСО-А'!$L$6+'РСТ РСО-А'!$H$9</f>
        <v>3586.3090000000002</v>
      </c>
      <c r="N458" s="117">
        <f>VLOOKUP($A458+ROUND((COLUMN()-2)/24,5),АТС!$A$41:$F$784,6)+'Иные услуги '!$C$5+'РСТ РСО-А'!$L$6+'РСТ РСО-А'!$H$9</f>
        <v>3586.3090000000002</v>
      </c>
      <c r="O458" s="117">
        <f>VLOOKUP($A458+ROUND((COLUMN()-2)/24,5),АТС!$A$41:$F$784,6)+'Иные услуги '!$C$5+'РСТ РСО-А'!$L$6+'РСТ РСО-А'!$H$9</f>
        <v>3586.3090000000002</v>
      </c>
      <c r="P458" s="117">
        <f>VLOOKUP($A458+ROUND((COLUMN()-2)/24,5),АТС!$A$41:$F$784,6)+'Иные услуги '!$C$5+'РСТ РСО-А'!$L$6+'РСТ РСО-А'!$H$9</f>
        <v>3586.3090000000002</v>
      </c>
      <c r="Q458" s="117">
        <f>VLOOKUP($A458+ROUND((COLUMN()-2)/24,5),АТС!$A$41:$F$784,6)+'Иные услуги '!$C$5+'РСТ РСО-А'!$L$6+'РСТ РСО-А'!$H$9</f>
        <v>3586.3090000000002</v>
      </c>
      <c r="R458" s="117">
        <f>VLOOKUP($A458+ROUND((COLUMN()-2)/24,5),АТС!$A$41:$F$784,6)+'Иные услуги '!$C$5+'РСТ РСО-А'!$L$6+'РСТ РСО-А'!$H$9</f>
        <v>3586.3090000000002</v>
      </c>
      <c r="S458" s="117">
        <f>VLOOKUP($A458+ROUND((COLUMN()-2)/24,5),АТС!$A$41:$F$784,6)+'Иные услуги '!$C$5+'РСТ РСО-А'!$L$6+'РСТ РСО-А'!$H$9</f>
        <v>3586.3090000000002</v>
      </c>
      <c r="T458" s="117">
        <f>VLOOKUP($A458+ROUND((COLUMN()-2)/24,5),АТС!$A$41:$F$784,6)+'Иные услуги '!$C$5+'РСТ РСО-А'!$L$6+'РСТ РСО-А'!$H$9</f>
        <v>3586.3090000000002</v>
      </c>
      <c r="U458" s="117">
        <f>VLOOKUP($A458+ROUND((COLUMN()-2)/24,5),АТС!$A$41:$F$784,6)+'Иные услуги '!$C$5+'РСТ РСО-А'!$L$6+'РСТ РСО-А'!$H$9</f>
        <v>3586.3090000000002</v>
      </c>
      <c r="V458" s="117">
        <f>VLOOKUP($A458+ROUND((COLUMN()-2)/24,5),АТС!$A$41:$F$784,6)+'Иные услуги '!$C$5+'РСТ РСО-А'!$L$6+'РСТ РСО-А'!$H$9</f>
        <v>3586.3090000000002</v>
      </c>
      <c r="W458" s="117">
        <f>VLOOKUP($A458+ROUND((COLUMN()-2)/24,5),АТС!$A$41:$F$784,6)+'Иные услуги '!$C$5+'РСТ РСО-А'!$L$6+'РСТ РСО-А'!$H$9</f>
        <v>3586.3090000000002</v>
      </c>
      <c r="X458" s="117">
        <f>VLOOKUP($A458+ROUND((COLUMN()-2)/24,5),АТС!$A$41:$F$784,6)+'Иные услуги '!$C$5+'РСТ РСО-А'!$L$6+'РСТ РСО-А'!$H$9</f>
        <v>3586.3090000000002</v>
      </c>
      <c r="Y458" s="117">
        <f>VLOOKUP($A458+ROUND((COLUMN()-2)/24,5),АТС!$A$41:$F$784,6)+'Иные услуги '!$C$5+'РСТ РСО-А'!$L$6+'РСТ РСО-А'!$H$9</f>
        <v>3586.3090000000002</v>
      </c>
    </row>
    <row r="460" spans="1:25" x14ac:dyDescent="0.2">
      <c r="A460" s="169" t="s">
        <v>134</v>
      </c>
      <c r="B460" s="169"/>
      <c r="C460" s="169"/>
      <c r="D460" s="169"/>
      <c r="E460" s="169"/>
      <c r="F460" s="169"/>
      <c r="G460" s="169"/>
      <c r="H460" s="169"/>
      <c r="I460" s="169"/>
      <c r="J460" s="169"/>
      <c r="K460" s="169"/>
      <c r="L460" s="169"/>
      <c r="M460" s="169"/>
      <c r="N460" s="170" t="s">
        <v>5</v>
      </c>
      <c r="O460" s="170"/>
      <c r="P460" s="170" t="s">
        <v>131</v>
      </c>
      <c r="Q460" s="170"/>
      <c r="R460" s="170" t="s">
        <v>132</v>
      </c>
      <c r="S460" s="170"/>
      <c r="T460" s="170" t="s">
        <v>133</v>
      </c>
      <c r="U460" s="170"/>
      <c r="V460" s="75"/>
      <c r="W460" s="75"/>
      <c r="X460" s="75"/>
      <c r="Y460" s="75"/>
    </row>
    <row r="461" spans="1:25" ht="54" customHeight="1" x14ac:dyDescent="0.25">
      <c r="A461" s="169"/>
      <c r="B461" s="169"/>
      <c r="C461" s="169"/>
      <c r="D461" s="169"/>
      <c r="E461" s="169"/>
      <c r="F461" s="169"/>
      <c r="G461" s="169"/>
      <c r="H461" s="169"/>
      <c r="I461" s="169"/>
      <c r="J461" s="169"/>
      <c r="K461" s="169"/>
      <c r="L461" s="169"/>
      <c r="M461" s="169"/>
      <c r="N461" s="170"/>
      <c r="O461" s="170"/>
      <c r="P461" s="170"/>
      <c r="Q461" s="170"/>
      <c r="R461" s="170"/>
      <c r="S461" s="170"/>
      <c r="T461" s="170"/>
      <c r="U461" s="170"/>
    </row>
    <row r="462" spans="1:25" x14ac:dyDescent="0.25">
      <c r="A462" s="169"/>
      <c r="B462" s="169"/>
      <c r="C462" s="169"/>
      <c r="D462" s="169"/>
      <c r="E462" s="169"/>
      <c r="F462" s="169"/>
      <c r="G462" s="169"/>
      <c r="H462" s="169"/>
      <c r="I462" s="169"/>
      <c r="J462" s="169"/>
      <c r="K462" s="169"/>
      <c r="L462" s="169"/>
      <c r="M462" s="169"/>
      <c r="N462" s="167">
        <f>АТС!$B$24</f>
        <v>571712.78</v>
      </c>
      <c r="O462" s="168"/>
      <c r="P462" s="167">
        <f>АТС!$B$24</f>
        <v>571712.78</v>
      </c>
      <c r="Q462" s="168"/>
      <c r="R462" s="167">
        <f>АТС!$B$24</f>
        <v>571712.78</v>
      </c>
      <c r="S462" s="168"/>
      <c r="T462" s="167">
        <f>АТС!$B$24</f>
        <v>571712.78</v>
      </c>
      <c r="U462" s="168"/>
    </row>
    <row r="463" spans="1:25" x14ac:dyDescent="0.25">
      <c r="A463" s="162"/>
      <c r="B463" s="162"/>
      <c r="C463" s="162"/>
      <c r="D463" s="162"/>
      <c r="E463" s="162"/>
      <c r="F463" s="160"/>
      <c r="G463" s="160"/>
      <c r="H463" s="160"/>
      <c r="I463" s="160"/>
      <c r="J463" s="160"/>
      <c r="K463" s="160"/>
      <c r="L463" s="160"/>
      <c r="M463" s="160"/>
    </row>
    <row r="464" spans="1:25" x14ac:dyDescent="0.25">
      <c r="A464" s="159"/>
      <c r="B464" s="159"/>
      <c r="C464" s="159"/>
      <c r="D464" s="159"/>
      <c r="E464" s="159"/>
      <c r="F464" s="161"/>
      <c r="G464" s="161"/>
      <c r="H464" s="161"/>
      <c r="I464" s="161"/>
      <c r="J464" s="161"/>
      <c r="K464" s="161"/>
      <c r="L464" s="161"/>
      <c r="M464" s="161"/>
    </row>
  </sheetData>
  <mergeCells count="335">
    <mergeCell ref="B11:Y12"/>
    <mergeCell ref="A11:A14"/>
    <mergeCell ref="M13:M14"/>
    <mergeCell ref="J13:J14"/>
    <mergeCell ref="I13:I14"/>
    <mergeCell ref="H13:H14"/>
    <mergeCell ref="G13:G14"/>
    <mergeCell ref="F13:F14"/>
    <mergeCell ref="D13:D14"/>
    <mergeCell ref="C13:C14"/>
    <mergeCell ref="B13:B14"/>
    <mergeCell ref="Y13:Y14"/>
    <mergeCell ref="X13:X14"/>
    <mergeCell ref="T13:T14"/>
    <mergeCell ref="S13:S14"/>
    <mergeCell ref="R13:R14"/>
    <mergeCell ref="Q13:Q14"/>
    <mergeCell ref="P13:P14"/>
    <mergeCell ref="O13:O14"/>
    <mergeCell ref="N13:N14"/>
    <mergeCell ref="E13:E14"/>
    <mergeCell ref="K13:K14"/>
    <mergeCell ref="U13:U14"/>
    <mergeCell ref="N462:O462"/>
    <mergeCell ref="P462:Q462"/>
    <mergeCell ref="R462:S462"/>
    <mergeCell ref="T462:U462"/>
    <mergeCell ref="A460:M462"/>
    <mergeCell ref="N460:O461"/>
    <mergeCell ref="P460:Q461"/>
    <mergeCell ref="R460:S461"/>
    <mergeCell ref="T460:U461"/>
    <mergeCell ref="A350:A353"/>
    <mergeCell ref="B352:B353"/>
    <mergeCell ref="C352:C353"/>
    <mergeCell ref="D352:D353"/>
    <mergeCell ref="E352:E353"/>
    <mergeCell ref="F352:F353"/>
    <mergeCell ref="G352:G353"/>
    <mergeCell ref="H352:H353"/>
    <mergeCell ref="N352:N353"/>
    <mergeCell ref="O352:O353"/>
    <mergeCell ref="P352:P353"/>
    <mergeCell ref="A1:Y1"/>
    <mergeCell ref="A2:Y2"/>
    <mergeCell ref="A3:Y3"/>
    <mergeCell ref="A4:Y4"/>
    <mergeCell ref="V13:V14"/>
    <mergeCell ref="W13:W14"/>
    <mergeCell ref="L13:L14"/>
    <mergeCell ref="V51:V52"/>
    <mergeCell ref="W51:W52"/>
    <mergeCell ref="R88:R89"/>
    <mergeCell ref="S88:S89"/>
    <mergeCell ref="T88:T89"/>
    <mergeCell ref="U88:U89"/>
    <mergeCell ref="B350:Y351"/>
    <mergeCell ref="S51:S52"/>
    <mergeCell ref="T51:T52"/>
    <mergeCell ref="U51:U52"/>
    <mergeCell ref="X51:X52"/>
    <mergeCell ref="Y51:Y52"/>
    <mergeCell ref="A86:A89"/>
    <mergeCell ref="B86:Y87"/>
    <mergeCell ref="B88:B89"/>
    <mergeCell ref="J463:K463"/>
    <mergeCell ref="L463:M463"/>
    <mergeCell ref="H464:I464"/>
    <mergeCell ref="J464:K464"/>
    <mergeCell ref="L464:M464"/>
    <mergeCell ref="I352:I353"/>
    <mergeCell ref="J352:J353"/>
    <mergeCell ref="K352:K353"/>
    <mergeCell ref="L352:L353"/>
    <mergeCell ref="M352:M353"/>
    <mergeCell ref="A464:E464"/>
    <mergeCell ref="F463:G463"/>
    <mergeCell ref="F464:G464"/>
    <mergeCell ref="A463:E463"/>
    <mergeCell ref="H463:I463"/>
    <mergeCell ref="A49:A52"/>
    <mergeCell ref="B49:Y50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L88:L89"/>
    <mergeCell ref="M88:M89"/>
    <mergeCell ref="N88:N89"/>
    <mergeCell ref="O88:O89"/>
    <mergeCell ref="V88:V89"/>
    <mergeCell ref="W88:W89"/>
    <mergeCell ref="X88:X89"/>
    <mergeCell ref="Y88:Y89"/>
    <mergeCell ref="P88:P89"/>
    <mergeCell ref="Q88:Q89"/>
    <mergeCell ref="Q352:Q353"/>
    <mergeCell ref="R352:R353"/>
    <mergeCell ref="S352:S353"/>
    <mergeCell ref="T352:T353"/>
    <mergeCell ref="U352:U353"/>
    <mergeCell ref="V352:V353"/>
    <mergeCell ref="W352:W353"/>
    <mergeCell ref="X352:X353"/>
    <mergeCell ref="Y352:Y353"/>
    <mergeCell ref="A387:A390"/>
    <mergeCell ref="B387:Y388"/>
    <mergeCell ref="B389:B390"/>
    <mergeCell ref="C389:C390"/>
    <mergeCell ref="D389:D390"/>
    <mergeCell ref="E389:E390"/>
    <mergeCell ref="F389:F390"/>
    <mergeCell ref="G389:G390"/>
    <mergeCell ref="H389:H390"/>
    <mergeCell ref="I389:I390"/>
    <mergeCell ref="J389:J390"/>
    <mergeCell ref="K389:K390"/>
    <mergeCell ref="L389:L390"/>
    <mergeCell ref="M389:M390"/>
    <mergeCell ref="Y389:Y390"/>
    <mergeCell ref="N389:N390"/>
    <mergeCell ref="O389:O390"/>
    <mergeCell ref="P389:P390"/>
    <mergeCell ref="Q389:Q390"/>
    <mergeCell ref="R389:R390"/>
    <mergeCell ref="S389:S390"/>
    <mergeCell ref="T389:T390"/>
    <mergeCell ref="U389:U390"/>
    <mergeCell ref="V389:V390"/>
    <mergeCell ref="W389:W390"/>
    <mergeCell ref="X389:X390"/>
    <mergeCell ref="O426:O427"/>
    <mergeCell ref="R426:R427"/>
    <mergeCell ref="S426:S427"/>
    <mergeCell ref="T426:T427"/>
    <mergeCell ref="A424:A427"/>
    <mergeCell ref="B424:Y425"/>
    <mergeCell ref="B426:B427"/>
    <mergeCell ref="C426:C427"/>
    <mergeCell ref="D426:D427"/>
    <mergeCell ref="E426:E427"/>
    <mergeCell ref="F426:F427"/>
    <mergeCell ref="G426:G427"/>
    <mergeCell ref="H426:H427"/>
    <mergeCell ref="Q426:Q427"/>
    <mergeCell ref="U426:U427"/>
    <mergeCell ref="J426:J427"/>
    <mergeCell ref="K426:K427"/>
    <mergeCell ref="L426:L427"/>
    <mergeCell ref="M426:M427"/>
    <mergeCell ref="N426:N427"/>
    <mergeCell ref="V426:V427"/>
    <mergeCell ref="W426:W427"/>
    <mergeCell ref="X426:X427"/>
    <mergeCell ref="Y426:Y427"/>
    <mergeCell ref="P426:P427"/>
    <mergeCell ref="I426:I427"/>
    <mergeCell ref="A125:A128"/>
    <mergeCell ref="B125:Y126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R127:R128"/>
    <mergeCell ref="S127:S128"/>
    <mergeCell ref="T127:T128"/>
    <mergeCell ref="U127:U128"/>
    <mergeCell ref="V127:V128"/>
    <mergeCell ref="W127:W128"/>
    <mergeCell ref="X127:X128"/>
    <mergeCell ref="Y127:Y128"/>
    <mergeCell ref="A162:A165"/>
    <mergeCell ref="B162:Y163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L164:L165"/>
    <mergeCell ref="M164:M165"/>
    <mergeCell ref="N164:N165"/>
    <mergeCell ref="O164:O165"/>
    <mergeCell ref="P164:P165"/>
    <mergeCell ref="Q164:Q165"/>
    <mergeCell ref="R164:R165"/>
    <mergeCell ref="S164:S165"/>
    <mergeCell ref="T164:T165"/>
    <mergeCell ref="U164:U165"/>
    <mergeCell ref="V164:V165"/>
    <mergeCell ref="W164:W165"/>
    <mergeCell ref="X164:X165"/>
    <mergeCell ref="Y164:Y165"/>
    <mergeCell ref="A199:A202"/>
    <mergeCell ref="B199:Y200"/>
    <mergeCell ref="B201:B202"/>
    <mergeCell ref="C201:C202"/>
    <mergeCell ref="D201:D202"/>
    <mergeCell ref="E201:E202"/>
    <mergeCell ref="F201:F202"/>
    <mergeCell ref="G201:G202"/>
    <mergeCell ref="H201:H202"/>
    <mergeCell ref="I201:I202"/>
    <mergeCell ref="J201:J202"/>
    <mergeCell ref="K201:K202"/>
    <mergeCell ref="L201:L202"/>
    <mergeCell ref="M201:M202"/>
    <mergeCell ref="N201:N202"/>
    <mergeCell ref="O201:O202"/>
    <mergeCell ref="P201:P202"/>
    <mergeCell ref="Q201:Q202"/>
    <mergeCell ref="R201:R202"/>
    <mergeCell ref="S201:S202"/>
    <mergeCell ref="T201:T202"/>
    <mergeCell ref="U201:U202"/>
    <mergeCell ref="V201:V202"/>
    <mergeCell ref="W201:W202"/>
    <mergeCell ref="X201:X202"/>
    <mergeCell ref="Y201:Y202"/>
    <mergeCell ref="A237:A240"/>
    <mergeCell ref="B237:Y238"/>
    <mergeCell ref="B239:B240"/>
    <mergeCell ref="C239:C240"/>
    <mergeCell ref="D239:D240"/>
    <mergeCell ref="E239:E240"/>
    <mergeCell ref="F239:F240"/>
    <mergeCell ref="G239:G240"/>
    <mergeCell ref="H239:H240"/>
    <mergeCell ref="I239:I240"/>
    <mergeCell ref="J239:J240"/>
    <mergeCell ref="K239:K240"/>
    <mergeCell ref="L239:L240"/>
    <mergeCell ref="M239:M240"/>
    <mergeCell ref="N239:N240"/>
    <mergeCell ref="O239:O240"/>
    <mergeCell ref="P239:P240"/>
    <mergeCell ref="Q239:Q240"/>
    <mergeCell ref="R239:R240"/>
    <mergeCell ref="S239:S240"/>
    <mergeCell ref="T239:T240"/>
    <mergeCell ref="U239:U240"/>
    <mergeCell ref="V239:V240"/>
    <mergeCell ref="W239:W240"/>
    <mergeCell ref="X239:X240"/>
    <mergeCell ref="Y239:Y240"/>
    <mergeCell ref="Q277:Q278"/>
    <mergeCell ref="R277:R278"/>
    <mergeCell ref="S277:S278"/>
    <mergeCell ref="T277:T278"/>
    <mergeCell ref="Q314:Q315"/>
    <mergeCell ref="R314:R315"/>
    <mergeCell ref="Y314:Y315"/>
    <mergeCell ref="S314:S315"/>
    <mergeCell ref="T314:T315"/>
    <mergeCell ref="U314:U315"/>
    <mergeCell ref="V314:V315"/>
    <mergeCell ref="W314:W315"/>
    <mergeCell ref="X314:X315"/>
    <mergeCell ref="A275:A278"/>
    <mergeCell ref="B275:Y276"/>
    <mergeCell ref="B277:B278"/>
    <mergeCell ref="C277:C278"/>
    <mergeCell ref="D277:D278"/>
    <mergeCell ref="E277:E278"/>
    <mergeCell ref="F277:F278"/>
    <mergeCell ref="G277:G278"/>
    <mergeCell ref="H277:H278"/>
    <mergeCell ref="I277:I278"/>
    <mergeCell ref="J277:J278"/>
    <mergeCell ref="K277:K278"/>
    <mergeCell ref="L277:L278"/>
    <mergeCell ref="M277:M278"/>
    <mergeCell ref="N277:N278"/>
    <mergeCell ref="O277:O278"/>
    <mergeCell ref="P277:P278"/>
    <mergeCell ref="U277:U278"/>
    <mergeCell ref="V277:V278"/>
    <mergeCell ref="W277:W278"/>
    <mergeCell ref="X277:X278"/>
    <mergeCell ref="Y277:Y278"/>
    <mergeCell ref="A312:A315"/>
    <mergeCell ref="B312:Y313"/>
    <mergeCell ref="B314:B315"/>
    <mergeCell ref="C314:C315"/>
    <mergeCell ref="D314:D315"/>
    <mergeCell ref="E314:E315"/>
    <mergeCell ref="F314:F315"/>
    <mergeCell ref="G314:G315"/>
    <mergeCell ref="H314:H315"/>
    <mergeCell ref="I314:I315"/>
    <mergeCell ref="J314:J315"/>
    <mergeCell ref="K314:K315"/>
    <mergeCell ref="L314:L315"/>
    <mergeCell ref="M314:M315"/>
    <mergeCell ref="N314:N315"/>
    <mergeCell ref="O314:O315"/>
    <mergeCell ref="P314:P315"/>
  </mergeCells>
  <pageMargins left="0.17" right="0.17" top="0.54" bottom="0.31" header="0.33" footer="0.17"/>
  <pageSetup paperSize="9" scale="44" fitToHeight="1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6"/>
  <sheetViews>
    <sheetView view="pageBreakPreview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458" sqref="A458:XFD458"/>
    </sheetView>
  </sheetViews>
  <sheetFormatPr defaultRowHeight="15" x14ac:dyDescent="0.25"/>
  <cols>
    <col min="1" max="1" width="14.25" style="64" customWidth="1"/>
    <col min="2" max="9" width="12" style="64" customWidth="1"/>
    <col min="10" max="10" width="12.375" style="64" customWidth="1"/>
    <col min="11" max="11" width="12.625" style="64" customWidth="1"/>
    <col min="12" max="12" width="11.75" style="64" customWidth="1"/>
    <col min="13" max="25" width="12" style="64" customWidth="1"/>
    <col min="26" max="26" width="9" style="32"/>
    <col min="27" max="27" width="11.25" style="32" customWidth="1"/>
    <col min="28" max="16384" width="9" style="32"/>
  </cols>
  <sheetData>
    <row r="1" spans="1:27" s="77" customFormat="1" ht="44.25" customHeight="1" x14ac:dyDescent="0.25">
      <c r="A1" s="163" t="s">
        <v>141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7" ht="18.75" customHeight="1" x14ac:dyDescent="0.2">
      <c r="A2" s="164" t="s">
        <v>164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7" ht="39.75" customHeight="1" x14ac:dyDescent="0.2">
      <c r="A3" s="165" t="s">
        <v>91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27" ht="25.5" customHeight="1" x14ac:dyDescent="0.2">
      <c r="A4" s="166" t="s">
        <v>37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7" spans="1:27" x14ac:dyDescent="0.25">
      <c r="A7" s="64" t="s">
        <v>97</v>
      </c>
    </row>
    <row r="9" spans="1:27" s="77" customFormat="1" x14ac:dyDescent="0.25">
      <c r="A9" s="75" t="s">
        <v>98</v>
      </c>
      <c r="B9" s="75"/>
      <c r="C9" s="75"/>
      <c r="D9" s="76"/>
      <c r="E9" s="76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7" x14ac:dyDescent="0.25">
      <c r="A10" s="74" t="s">
        <v>159</v>
      </c>
      <c r="B10" s="65"/>
      <c r="C10" s="65"/>
      <c r="D10" s="65"/>
    </row>
    <row r="11" spans="1:27" ht="12.75" x14ac:dyDescent="0.2">
      <c r="A11" s="144" t="s">
        <v>35</v>
      </c>
      <c r="B11" s="147" t="s">
        <v>99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9"/>
    </row>
    <row r="12" spans="1:27" ht="12.75" x14ac:dyDescent="0.2">
      <c r="A12" s="145"/>
      <c r="B12" s="150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2"/>
    </row>
    <row r="13" spans="1:27" ht="12.75" customHeight="1" x14ac:dyDescent="0.2">
      <c r="A13" s="145"/>
      <c r="B13" s="153" t="s">
        <v>100</v>
      </c>
      <c r="C13" s="155" t="s">
        <v>101</v>
      </c>
      <c r="D13" s="155" t="s">
        <v>102</v>
      </c>
      <c r="E13" s="155" t="s">
        <v>103</v>
      </c>
      <c r="F13" s="155" t="s">
        <v>104</v>
      </c>
      <c r="G13" s="155" t="s">
        <v>105</v>
      </c>
      <c r="H13" s="155" t="s">
        <v>106</v>
      </c>
      <c r="I13" s="155" t="s">
        <v>107</v>
      </c>
      <c r="J13" s="155" t="s">
        <v>108</v>
      </c>
      <c r="K13" s="155" t="s">
        <v>109</v>
      </c>
      <c r="L13" s="155" t="s">
        <v>110</v>
      </c>
      <c r="M13" s="155" t="s">
        <v>111</v>
      </c>
      <c r="N13" s="157" t="s">
        <v>112</v>
      </c>
      <c r="O13" s="155" t="s">
        <v>113</v>
      </c>
      <c r="P13" s="155" t="s">
        <v>114</v>
      </c>
      <c r="Q13" s="155" t="s">
        <v>115</v>
      </c>
      <c r="R13" s="155" t="s">
        <v>116</v>
      </c>
      <c r="S13" s="155" t="s">
        <v>117</v>
      </c>
      <c r="T13" s="155" t="s">
        <v>118</v>
      </c>
      <c r="U13" s="155" t="s">
        <v>119</v>
      </c>
      <c r="V13" s="155" t="s">
        <v>120</v>
      </c>
      <c r="W13" s="155" t="s">
        <v>121</v>
      </c>
      <c r="X13" s="155" t="s">
        <v>122</v>
      </c>
      <c r="Y13" s="155" t="s">
        <v>123</v>
      </c>
    </row>
    <row r="14" spans="1:27" ht="11.25" customHeight="1" x14ac:dyDescent="0.2">
      <c r="A14" s="146"/>
      <c r="B14" s="154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8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</row>
    <row r="15" spans="1:27" ht="15.75" customHeight="1" x14ac:dyDescent="0.2">
      <c r="A15" s="66">
        <f>АТС!A41</f>
        <v>43617</v>
      </c>
      <c r="B15" s="91">
        <f>VLOOKUP($A15+ROUND((COLUMN()-2)/24,5),АТС!$A$41:$F$784,6)+'Иные услуги '!$C$5+'РСТ РСО-А'!$I$7+'РСТ РСО-А'!$F$9</f>
        <v>1201.952</v>
      </c>
      <c r="C15" s="117">
        <f>VLOOKUP($A15+ROUND((COLUMN()-2)/24,5),АТС!$A$41:$F$784,6)+'Иные услуги '!$C$5+'РСТ РСО-А'!$I$7+'РСТ РСО-А'!$F$9</f>
        <v>1201.9119999999998</v>
      </c>
      <c r="D15" s="117">
        <f>VLOOKUP($A15+ROUND((COLUMN()-2)/24,5),АТС!$A$41:$F$784,6)+'Иные услуги '!$C$5+'РСТ РСО-А'!$I$7+'РСТ РСО-А'!$F$9</f>
        <v>1202.0619999999999</v>
      </c>
      <c r="E15" s="117">
        <f>VLOOKUP($A15+ROUND((COLUMN()-2)/24,5),АТС!$A$41:$F$784,6)+'Иные услуги '!$C$5+'РСТ РСО-А'!$I$7+'РСТ РСО-А'!$F$9</f>
        <v>1202.0519999999999</v>
      </c>
      <c r="F15" s="117">
        <f>VLOOKUP($A15+ROUND((COLUMN()-2)/24,5),АТС!$A$41:$F$784,6)+'Иные услуги '!$C$5+'РСТ РСО-А'!$I$7+'РСТ РСО-А'!$F$9</f>
        <v>1201.8620000000001</v>
      </c>
      <c r="G15" s="117">
        <f>VLOOKUP($A15+ROUND((COLUMN()-2)/24,5),АТС!$A$41:$F$784,6)+'Иные услуги '!$C$5+'РСТ РСО-А'!$I$7+'РСТ РСО-А'!$F$9</f>
        <v>1201.7819999999999</v>
      </c>
      <c r="H15" s="117">
        <f>VLOOKUP($A15+ROUND((COLUMN()-2)/24,5),АТС!$A$41:$F$784,6)+'Иные услуги '!$C$5+'РСТ РСО-А'!$I$7+'РСТ РСО-А'!$F$9</f>
        <v>1200.5119999999999</v>
      </c>
      <c r="I15" s="117">
        <f>VLOOKUP($A15+ROUND((COLUMN()-2)/24,5),АТС!$A$41:$F$784,6)+'Иные услуги '!$C$5+'РСТ РСО-А'!$I$7+'РСТ РСО-А'!$F$9</f>
        <v>1201.2619999999999</v>
      </c>
      <c r="J15" s="117">
        <f>VLOOKUP($A15+ROUND((COLUMN()-2)/24,5),АТС!$A$41:$F$784,6)+'Иные услуги '!$C$5+'РСТ РСО-А'!$I$7+'РСТ РСО-А'!$F$9</f>
        <v>1202.1120000000001</v>
      </c>
      <c r="K15" s="117">
        <f>VLOOKUP($A15+ROUND((COLUMN()-2)/24,5),АТС!$A$41:$F$784,6)+'Иные услуги '!$C$5+'РСТ РСО-А'!$I$7+'РСТ РСО-А'!$F$9</f>
        <v>1202.5519999999999</v>
      </c>
      <c r="L15" s="117">
        <f>VLOOKUP($A15+ROUND((COLUMN()-2)/24,5),АТС!$A$41:$F$784,6)+'Иные услуги '!$C$5+'РСТ РСО-А'!$I$7+'РСТ РСО-А'!$F$9</f>
        <v>1202.652</v>
      </c>
      <c r="M15" s="117">
        <f>VLOOKUP($A15+ROUND((COLUMN()-2)/24,5),АТС!$A$41:$F$784,6)+'Иные услуги '!$C$5+'РСТ РСО-А'!$I$7+'РСТ РСО-А'!$F$9</f>
        <v>1202.692</v>
      </c>
      <c r="N15" s="117">
        <f>VLOOKUP($A15+ROUND((COLUMN()-2)/24,5),АТС!$A$41:$F$784,6)+'Иные услуги '!$C$5+'РСТ РСО-А'!$I$7+'РСТ РСО-А'!$F$9</f>
        <v>1202.5219999999999</v>
      </c>
      <c r="O15" s="117">
        <f>VLOOKUP($A15+ROUND((COLUMN()-2)/24,5),АТС!$A$41:$F$784,6)+'Иные услуги '!$C$5+'РСТ РСО-А'!$I$7+'РСТ РСО-А'!$F$9</f>
        <v>1202.5720000000001</v>
      </c>
      <c r="P15" s="117">
        <f>VLOOKUP($A15+ROUND((COLUMN()-2)/24,5),АТС!$A$41:$F$784,6)+'Иные услуги '!$C$5+'РСТ РСО-А'!$I$7+'РСТ РСО-А'!$F$9</f>
        <v>1202.6320000000001</v>
      </c>
      <c r="Q15" s="117">
        <f>VLOOKUP($A15+ROUND((COLUMN()-2)/24,5),АТС!$A$41:$F$784,6)+'Иные услуги '!$C$5+'РСТ РСО-А'!$I$7+'РСТ РСО-А'!$F$9</f>
        <v>1202.6419999999998</v>
      </c>
      <c r="R15" s="117">
        <f>VLOOKUP($A15+ROUND((COLUMN()-2)/24,5),АТС!$A$41:$F$784,6)+'Иные услуги '!$C$5+'РСТ РСО-А'!$I$7+'РСТ РСО-А'!$F$9</f>
        <v>1202.5219999999999</v>
      </c>
      <c r="S15" s="117">
        <f>VLOOKUP($A15+ROUND((COLUMN()-2)/24,5),АТС!$A$41:$F$784,6)+'Иные услуги '!$C$5+'РСТ РСО-А'!$I$7+'РСТ РСО-А'!$F$9</f>
        <v>1202.5619999999999</v>
      </c>
      <c r="T15" s="117">
        <f>VLOOKUP($A15+ROUND((COLUMN()-2)/24,5),АТС!$A$41:$F$784,6)+'Иные услуги '!$C$5+'РСТ РСО-А'!$I$7+'РСТ РСО-А'!$F$9</f>
        <v>1202.712</v>
      </c>
      <c r="U15" s="117">
        <f>VLOOKUP($A15+ROUND((COLUMN()-2)/24,5),АТС!$A$41:$F$784,6)+'Иные услуги '!$C$5+'РСТ РСО-А'!$I$7+'РСТ РСО-А'!$F$9</f>
        <v>1202.902</v>
      </c>
      <c r="V15" s="117">
        <f>VLOOKUP($A15+ROUND((COLUMN()-2)/24,5),АТС!$A$41:$F$784,6)+'Иные услуги '!$C$5+'РСТ РСО-А'!$I$7+'РСТ РСО-А'!$F$9</f>
        <v>1202.0819999999999</v>
      </c>
      <c r="W15" s="117">
        <f>VLOOKUP($A15+ROUND((COLUMN()-2)/24,5),АТС!$A$41:$F$784,6)+'Иные услуги '!$C$5+'РСТ РСО-А'!$I$7+'РСТ РСО-А'!$F$9</f>
        <v>1202.002</v>
      </c>
      <c r="X15" s="117">
        <f>VLOOKUP($A15+ROUND((COLUMN()-2)/24,5),АТС!$A$41:$F$784,6)+'Иные услуги '!$C$5+'РСТ РСО-А'!$I$7+'РСТ РСО-А'!$F$9</f>
        <v>1200.992</v>
      </c>
      <c r="Y15" s="117">
        <f>VLOOKUP($A15+ROUND((COLUMN()-2)/24,5),АТС!$A$41:$F$784,6)+'Иные услуги '!$C$5+'РСТ РСО-А'!$I$7+'РСТ РСО-А'!$F$9</f>
        <v>1199.992</v>
      </c>
      <c r="AA15" s="67"/>
    </row>
    <row r="16" spans="1:27" x14ac:dyDescent="0.2">
      <c r="A16" s="66">
        <f>A15+1</f>
        <v>43618</v>
      </c>
      <c r="B16" s="117">
        <f>VLOOKUP($A16+ROUND((COLUMN()-2)/24,5),АТС!$A$41:$F$784,6)+'Иные услуги '!$C$5+'РСТ РСО-А'!$I$7+'РСТ РСО-А'!$F$9</f>
        <v>1201.8420000000001</v>
      </c>
      <c r="C16" s="117">
        <f>VLOOKUP($A16+ROUND((COLUMN()-2)/24,5),АТС!$A$41:$F$784,6)+'Иные услуги '!$C$5+'РСТ РСО-А'!$I$7+'РСТ РСО-А'!$F$9</f>
        <v>1201.5619999999999</v>
      </c>
      <c r="D16" s="117">
        <f>VLOOKUP($A16+ROUND((COLUMN()-2)/24,5),АТС!$A$41:$F$784,6)+'Иные услуги '!$C$5+'РСТ РСО-А'!$I$7+'РСТ РСО-А'!$F$9</f>
        <v>1201.8119999999999</v>
      </c>
      <c r="E16" s="117">
        <f>VLOOKUP($A16+ROUND((COLUMN()-2)/24,5),АТС!$A$41:$F$784,6)+'Иные услуги '!$C$5+'РСТ РСО-А'!$I$7+'РСТ РСО-А'!$F$9</f>
        <v>1201.8620000000001</v>
      </c>
      <c r="F16" s="117">
        <f>VLOOKUP($A16+ROUND((COLUMN()-2)/24,5),АТС!$A$41:$F$784,6)+'Иные услуги '!$C$5+'РСТ РСО-А'!$I$7+'РСТ РСО-А'!$F$9</f>
        <v>1201.472</v>
      </c>
      <c r="G16" s="117">
        <f>VLOOKUP($A16+ROUND((COLUMN()-2)/24,5),АТС!$A$41:$F$784,6)+'Иные услуги '!$C$5+'РСТ РСО-А'!$I$7+'РСТ РСО-А'!$F$9</f>
        <v>1201.6019999999999</v>
      </c>
      <c r="H16" s="117">
        <f>VLOOKUP($A16+ROUND((COLUMN()-2)/24,5),АТС!$A$41:$F$784,6)+'Иные услуги '!$C$5+'РСТ РСО-А'!$I$7+'РСТ РСО-А'!$F$9</f>
        <v>1200.0819999999999</v>
      </c>
      <c r="I16" s="117">
        <f>VLOOKUP($A16+ROUND((COLUMN()-2)/24,5),АТС!$A$41:$F$784,6)+'Иные услуги '!$C$5+'РСТ РСО-А'!$I$7+'РСТ РСО-А'!$F$9</f>
        <v>1201.3919999999998</v>
      </c>
      <c r="J16" s="117">
        <f>VLOOKUP($A16+ROUND((COLUMN()-2)/24,5),АТС!$A$41:$F$784,6)+'Иные услуги '!$C$5+'РСТ РСО-А'!$I$7+'РСТ РСО-А'!$F$9</f>
        <v>1202.1320000000001</v>
      </c>
      <c r="K16" s="117">
        <f>VLOOKUP($A16+ROUND((COLUMN()-2)/24,5),АТС!$A$41:$F$784,6)+'Иные услуги '!$C$5+'РСТ РСО-А'!$I$7+'РСТ РСО-А'!$F$9</f>
        <v>1202.462</v>
      </c>
      <c r="L16" s="117">
        <f>VLOOKUP($A16+ROUND((COLUMN()-2)/24,5),АТС!$A$41:$F$784,6)+'Иные услуги '!$C$5+'РСТ РСО-А'!$I$7+'РСТ РСО-А'!$F$9</f>
        <v>1202.6619999999998</v>
      </c>
      <c r="M16" s="117">
        <f>VLOOKUP($A16+ROUND((COLUMN()-2)/24,5),АТС!$A$41:$F$784,6)+'Иные услуги '!$C$5+'РСТ РСО-А'!$I$7+'РСТ РСО-А'!$F$9</f>
        <v>1202.6619999999998</v>
      </c>
      <c r="N16" s="117">
        <f>VLOOKUP($A16+ROUND((COLUMN()-2)/24,5),АТС!$A$41:$F$784,6)+'Иные услуги '!$C$5+'РСТ РСО-А'!$I$7+'РСТ РСО-А'!$F$9</f>
        <v>1202.5219999999999</v>
      </c>
      <c r="O16" s="117">
        <f>VLOOKUP($A16+ROUND((COLUMN()-2)/24,5),АТС!$A$41:$F$784,6)+'Иные услуги '!$C$5+'РСТ РСО-А'!$I$7+'РСТ РСО-А'!$F$9</f>
        <v>1202.5819999999999</v>
      </c>
      <c r="P16" s="117">
        <f>VLOOKUP($A16+ROUND((COLUMN()-2)/24,5),АТС!$A$41:$F$784,6)+'Иные услуги '!$C$5+'РСТ РСО-А'!$I$7+'РСТ РСО-А'!$F$9</f>
        <v>1202.6419999999998</v>
      </c>
      <c r="Q16" s="117">
        <f>VLOOKUP($A16+ROUND((COLUMN()-2)/24,5),АТС!$A$41:$F$784,6)+'Иные услуги '!$C$5+'РСТ РСО-А'!$I$7+'РСТ РСО-А'!$F$9</f>
        <v>1202.6120000000001</v>
      </c>
      <c r="R16" s="117">
        <f>VLOOKUP($A16+ROUND((COLUMN()-2)/24,5),АТС!$A$41:$F$784,6)+'Иные услуги '!$C$5+'РСТ РСО-А'!$I$7+'РСТ РСО-А'!$F$9</f>
        <v>1202.492</v>
      </c>
      <c r="S16" s="117">
        <f>VLOOKUP($A16+ROUND((COLUMN()-2)/24,5),АТС!$A$41:$F$784,6)+'Иные услуги '!$C$5+'РСТ РСО-А'!$I$7+'РСТ РСО-А'!$F$9</f>
        <v>1202.5219999999999</v>
      </c>
      <c r="T16" s="117">
        <f>VLOOKUP($A16+ROUND((COLUMN()-2)/24,5),АТС!$A$41:$F$784,6)+'Иные услуги '!$C$5+'РСТ РСО-А'!$I$7+'РСТ РСО-А'!$F$9</f>
        <v>1202.5319999999999</v>
      </c>
      <c r="U16" s="117">
        <f>VLOOKUP($A16+ROUND((COLUMN()-2)/24,5),АТС!$A$41:$F$784,6)+'Иные услуги '!$C$5+'РСТ РСО-А'!$I$7+'РСТ РСО-А'!$F$9</f>
        <v>1202.732</v>
      </c>
      <c r="V16" s="117">
        <f>VLOOKUP($A16+ROUND((COLUMN()-2)/24,5),АТС!$A$41:$F$784,6)+'Иные услуги '!$C$5+'РСТ РСО-А'!$I$7+'РСТ РСО-А'!$F$9</f>
        <v>1201.982</v>
      </c>
      <c r="W16" s="117">
        <f>VLOOKUP($A16+ROUND((COLUMN()-2)/24,5),АТС!$A$41:$F$784,6)+'Иные услуги '!$C$5+'РСТ РСО-А'!$I$7+'РСТ РСО-А'!$F$9</f>
        <v>1201.992</v>
      </c>
      <c r="X16" s="117">
        <f>VLOOKUP($A16+ROUND((COLUMN()-2)/24,5),АТС!$A$41:$F$784,6)+'Иные услуги '!$C$5+'РСТ РСО-А'!$I$7+'РСТ РСО-А'!$F$9</f>
        <v>1200.8719999999998</v>
      </c>
      <c r="Y16" s="117">
        <f>VLOOKUP($A16+ROUND((COLUMN()-2)/24,5),АТС!$A$41:$F$784,6)+'Иные услуги '!$C$5+'РСТ РСО-А'!$I$7+'РСТ РСО-А'!$F$9</f>
        <v>1198.952</v>
      </c>
    </row>
    <row r="17" spans="1:25" x14ac:dyDescent="0.2">
      <c r="A17" s="66">
        <f t="shared" ref="A17:A45" si="0">A16+1</f>
        <v>43619</v>
      </c>
      <c r="B17" s="117">
        <f>VLOOKUP($A17+ROUND((COLUMN()-2)/24,5),АТС!$A$41:$F$784,6)+'Иные услуги '!$C$5+'РСТ РСО-А'!$I$7+'РСТ РСО-А'!$F$9</f>
        <v>1202.222</v>
      </c>
      <c r="C17" s="117">
        <f>VLOOKUP($A17+ROUND((COLUMN()-2)/24,5),АТС!$A$41:$F$784,6)+'Иные услуги '!$C$5+'РСТ РСО-А'!$I$7+'РСТ РСО-А'!$F$9</f>
        <v>1202.0920000000001</v>
      </c>
      <c r="D17" s="117">
        <f>VLOOKUP($A17+ROUND((COLUMN()-2)/24,5),АТС!$A$41:$F$784,6)+'Иные услуги '!$C$5+'РСТ РСО-А'!$I$7+'РСТ РСО-А'!$F$9</f>
        <v>1202.0219999999999</v>
      </c>
      <c r="E17" s="117">
        <f>VLOOKUP($A17+ROUND((COLUMN()-2)/24,5),АТС!$A$41:$F$784,6)+'Иные услуги '!$C$5+'РСТ РСО-А'!$I$7+'РСТ РСО-А'!$F$9</f>
        <v>1202.1219999999998</v>
      </c>
      <c r="F17" s="117">
        <f>VLOOKUP($A17+ROUND((COLUMN()-2)/24,5),АТС!$A$41:$F$784,6)+'Иные услуги '!$C$5+'РСТ РСО-А'!$I$7+'РСТ РСО-А'!$F$9</f>
        <v>1201.732</v>
      </c>
      <c r="G17" s="117">
        <f>VLOOKUP($A17+ROUND((COLUMN()-2)/24,5),АТС!$A$41:$F$784,6)+'Иные услуги '!$C$5+'РСТ РСО-А'!$I$7+'РСТ РСО-А'!$F$9</f>
        <v>1204.3820000000001</v>
      </c>
      <c r="H17" s="117">
        <f>VLOOKUP($A17+ROUND((COLUMN()-2)/24,5),АТС!$A$41:$F$784,6)+'Иные услуги '!$C$5+'РСТ РСО-А'!$I$7+'РСТ РСО-А'!$F$9</f>
        <v>1201.2919999999999</v>
      </c>
      <c r="I17" s="117">
        <f>VLOOKUP($A17+ROUND((COLUMN()-2)/24,5),АТС!$A$41:$F$784,6)+'Иные услуги '!$C$5+'РСТ РСО-А'!$I$7+'РСТ РСО-А'!$F$9</f>
        <v>1201.992</v>
      </c>
      <c r="J17" s="117">
        <f>VLOOKUP($A17+ROUND((COLUMN()-2)/24,5),АТС!$A$41:$F$784,6)+'Иные услуги '!$C$5+'РСТ РСО-А'!$I$7+'РСТ РСО-А'!$F$9</f>
        <v>1202.942</v>
      </c>
      <c r="K17" s="117">
        <f>VLOOKUP($A17+ROUND((COLUMN()-2)/24,5),АТС!$A$41:$F$784,6)+'Иные услуги '!$C$5+'РСТ РСО-А'!$I$7+'РСТ РСО-А'!$F$9</f>
        <v>1203.172</v>
      </c>
      <c r="L17" s="117">
        <f>VLOOKUP($A17+ROUND((COLUMN()-2)/24,5),АТС!$A$41:$F$784,6)+'Иные услуги '!$C$5+'РСТ РСО-А'!$I$7+'РСТ РСО-А'!$F$9</f>
        <v>1203.1819999999998</v>
      </c>
      <c r="M17" s="117">
        <f>VLOOKUP($A17+ROUND((COLUMN()-2)/24,5),АТС!$A$41:$F$784,6)+'Иные услуги '!$C$5+'РСТ РСО-А'!$I$7+'РСТ РСО-А'!$F$9</f>
        <v>1203.202</v>
      </c>
      <c r="N17" s="117">
        <f>VLOOKUP($A17+ROUND((COLUMN()-2)/24,5),АТС!$A$41:$F$784,6)+'Иные услуги '!$C$5+'РСТ РСО-А'!$I$7+'РСТ РСО-А'!$F$9</f>
        <v>1203.192</v>
      </c>
      <c r="O17" s="117">
        <f>VLOOKUP($A17+ROUND((COLUMN()-2)/24,5),АТС!$A$41:$F$784,6)+'Иные услуги '!$C$5+'РСТ РСО-А'!$I$7+'РСТ РСО-А'!$F$9</f>
        <v>1203.152</v>
      </c>
      <c r="P17" s="117">
        <f>VLOOKUP($A17+ROUND((COLUMN()-2)/24,5),АТС!$A$41:$F$784,6)+'Иные услуги '!$C$5+'РСТ РСО-А'!$I$7+'РСТ РСО-А'!$F$9</f>
        <v>1203.1320000000001</v>
      </c>
      <c r="Q17" s="117">
        <f>VLOOKUP($A17+ROUND((COLUMN()-2)/24,5),АТС!$A$41:$F$784,6)+'Иные услуги '!$C$5+'РСТ РСО-А'!$I$7+'РСТ РСО-А'!$F$9</f>
        <v>1203.1120000000001</v>
      </c>
      <c r="R17" s="117">
        <f>VLOOKUP($A17+ROUND((COLUMN()-2)/24,5),АТС!$A$41:$F$784,6)+'Иные услуги '!$C$5+'РСТ РСО-А'!$I$7+'РСТ РСО-А'!$F$9</f>
        <v>1203.0319999999999</v>
      </c>
      <c r="S17" s="117">
        <f>VLOOKUP($A17+ROUND((COLUMN()-2)/24,5),АТС!$A$41:$F$784,6)+'Иные услуги '!$C$5+'РСТ РСО-А'!$I$7+'РСТ РСО-А'!$F$9</f>
        <v>1202.942</v>
      </c>
      <c r="T17" s="117">
        <f>VLOOKUP($A17+ROUND((COLUMN()-2)/24,5),АТС!$A$41:$F$784,6)+'Иные услуги '!$C$5+'РСТ РСО-А'!$I$7+'РСТ РСО-А'!$F$9</f>
        <v>1202.952</v>
      </c>
      <c r="U17" s="117">
        <f>VLOOKUP($A17+ROUND((COLUMN()-2)/24,5),АТС!$A$41:$F$784,6)+'Иные услуги '!$C$5+'РСТ РСО-А'!$I$7+'РСТ РСО-А'!$F$9</f>
        <v>1203.1120000000001</v>
      </c>
      <c r="V17" s="117">
        <f>VLOOKUP($A17+ROUND((COLUMN()-2)/24,5),АТС!$A$41:$F$784,6)+'Иные услуги '!$C$5+'РСТ РСО-А'!$I$7+'РСТ РСО-А'!$F$9</f>
        <v>1202.5219999999999</v>
      </c>
      <c r="W17" s="117">
        <f>VLOOKUP($A17+ROUND((COLUMN()-2)/24,5),АТС!$A$41:$F$784,6)+'Иные услуги '!$C$5+'РСТ РСО-А'!$I$7+'РСТ РСО-А'!$F$9</f>
        <v>1202.2719999999999</v>
      </c>
      <c r="X17" s="117">
        <f>VLOOKUP($A17+ROUND((COLUMN()-2)/24,5),АТС!$A$41:$F$784,6)+'Иные услуги '!$C$5+'РСТ РСО-А'!$I$7+'РСТ РСО-А'!$F$9</f>
        <v>1201.722</v>
      </c>
      <c r="Y17" s="117">
        <f>VLOOKUP($A17+ROUND((COLUMN()-2)/24,5),АТС!$A$41:$F$784,6)+'Иные услуги '!$C$5+'РСТ РСО-А'!$I$7+'РСТ РСО-А'!$F$9</f>
        <v>1199.992</v>
      </c>
    </row>
    <row r="18" spans="1:25" x14ac:dyDescent="0.2">
      <c r="A18" s="66">
        <f t="shared" si="0"/>
        <v>43620</v>
      </c>
      <c r="B18" s="117">
        <f>VLOOKUP($A18+ROUND((COLUMN()-2)/24,5),АТС!$A$41:$F$784,6)+'Иные услуги '!$C$5+'РСТ РСО-А'!$I$7+'РСТ РСО-А'!$F$9</f>
        <v>1202.902</v>
      </c>
      <c r="C18" s="117">
        <f>VLOOKUP($A18+ROUND((COLUMN()-2)/24,5),АТС!$A$41:$F$784,6)+'Иные услуги '!$C$5+'РСТ РСО-А'!$I$7+'РСТ РСО-А'!$F$9</f>
        <v>1203.002</v>
      </c>
      <c r="D18" s="117">
        <f>VLOOKUP($A18+ROUND((COLUMN()-2)/24,5),АТС!$A$41:$F$784,6)+'Иные услуги '!$C$5+'РСТ РСО-А'!$I$7+'РСТ РСО-А'!$F$9</f>
        <v>1202.8519999999999</v>
      </c>
      <c r="E18" s="117">
        <f>VLOOKUP($A18+ROUND((COLUMN()-2)/24,5),АТС!$A$41:$F$784,6)+'Иные услуги '!$C$5+'РСТ РСО-А'!$I$7+'РСТ РСО-А'!$F$9</f>
        <v>1203.002</v>
      </c>
      <c r="F18" s="117">
        <f>VLOOKUP($A18+ROUND((COLUMN()-2)/24,5),АТС!$A$41:$F$784,6)+'Иные услуги '!$C$5+'РСТ РСО-А'!$I$7+'РСТ РСО-А'!$F$9</f>
        <v>1204.3820000000001</v>
      </c>
      <c r="G18" s="117">
        <f>VLOOKUP($A18+ROUND((COLUMN()-2)/24,5),АТС!$A$41:$F$784,6)+'Иные услуги '!$C$5+'РСТ РСО-А'!$I$7+'РСТ РСО-А'!$F$9</f>
        <v>1204.3820000000001</v>
      </c>
      <c r="H18" s="117">
        <f>VLOOKUP($A18+ROUND((COLUMN()-2)/24,5),АТС!$A$41:$F$784,6)+'Иные услуги '!$C$5+'РСТ РСО-А'!$I$7+'РСТ РСО-А'!$F$9</f>
        <v>1201.732</v>
      </c>
      <c r="I18" s="117">
        <f>VLOOKUP($A18+ROUND((COLUMN()-2)/24,5),АТС!$A$41:$F$784,6)+'Иные услуги '!$C$5+'РСТ РСО-А'!$I$7+'РСТ РСО-А'!$F$9</f>
        <v>1202.1219999999998</v>
      </c>
      <c r="J18" s="117">
        <f>VLOOKUP($A18+ROUND((COLUMN()-2)/24,5),АТС!$A$41:$F$784,6)+'Иные услуги '!$C$5+'РСТ РСО-А'!$I$7+'РСТ РСО-А'!$F$9</f>
        <v>1202.962</v>
      </c>
      <c r="K18" s="117">
        <f>VLOOKUP($A18+ROUND((COLUMN()-2)/24,5),АТС!$A$41:$F$784,6)+'Иные услуги '!$C$5+'РСТ РСО-А'!$I$7+'РСТ РСО-А'!$F$9</f>
        <v>1203.192</v>
      </c>
      <c r="L18" s="117">
        <f>VLOOKUP($A18+ROUND((COLUMN()-2)/24,5),АТС!$A$41:$F$784,6)+'Иные услуги '!$C$5+'РСТ РСО-А'!$I$7+'РСТ РСО-А'!$F$9</f>
        <v>1203.3019999999999</v>
      </c>
      <c r="M18" s="117">
        <f>VLOOKUP($A18+ROUND((COLUMN()-2)/24,5),АТС!$A$41:$F$784,6)+'Иные услуги '!$C$5+'РСТ РСО-А'!$I$7+'РСТ РСО-А'!$F$9</f>
        <v>1203.452</v>
      </c>
      <c r="N18" s="117">
        <f>VLOOKUP($A18+ROUND((COLUMN()-2)/24,5),АТС!$A$41:$F$784,6)+'Иные услуги '!$C$5+'РСТ РСО-А'!$I$7+'РСТ РСО-А'!$F$9</f>
        <v>1203.4319999999998</v>
      </c>
      <c r="O18" s="117">
        <f>VLOOKUP($A18+ROUND((COLUMN()-2)/24,5),АТС!$A$41:$F$784,6)+'Иные услуги '!$C$5+'РСТ РСО-А'!$I$7+'РСТ РСО-А'!$F$9</f>
        <v>1203.422</v>
      </c>
      <c r="P18" s="117">
        <f>VLOOKUP($A18+ROUND((COLUMN()-2)/24,5),АТС!$A$41:$F$784,6)+'Иные услуги '!$C$5+'РСТ РСО-А'!$I$7+'РСТ РСО-А'!$F$9</f>
        <v>1203.4119999999998</v>
      </c>
      <c r="Q18" s="117">
        <f>VLOOKUP($A18+ROUND((COLUMN()-2)/24,5),АТС!$A$41:$F$784,6)+'Иные услуги '!$C$5+'РСТ РСО-А'!$I$7+'РСТ РСО-А'!$F$9</f>
        <v>1203.3519999999999</v>
      </c>
      <c r="R18" s="117">
        <f>VLOOKUP($A18+ROUND((COLUMN()-2)/24,5),АТС!$A$41:$F$784,6)+'Иные услуги '!$C$5+'РСТ РСО-А'!$I$7+'РСТ РСО-А'!$F$9</f>
        <v>1203.402</v>
      </c>
      <c r="S18" s="117">
        <f>VLOOKUP($A18+ROUND((COLUMN()-2)/24,5),АТС!$A$41:$F$784,6)+'Иные услуги '!$C$5+'РСТ РСО-А'!$I$7+'РСТ РСО-А'!$F$9</f>
        <v>1203.3420000000001</v>
      </c>
      <c r="T18" s="117">
        <f>VLOOKUP($A18+ROUND((COLUMN()-2)/24,5),АТС!$A$41:$F$784,6)+'Иные услуги '!$C$5+'РСТ РСО-А'!$I$7+'РСТ РСО-А'!$F$9</f>
        <v>1203.1619999999998</v>
      </c>
      <c r="U18" s="117">
        <f>VLOOKUP($A18+ROUND((COLUMN()-2)/24,5),АТС!$A$41:$F$784,6)+'Иные услуги '!$C$5+'РСТ РСО-А'!$I$7+'РСТ РСО-А'!$F$9</f>
        <v>1203.252</v>
      </c>
      <c r="V18" s="117">
        <f>VLOOKUP($A18+ROUND((COLUMN()-2)/24,5),АТС!$A$41:$F$784,6)+'Иные услуги '!$C$5+'РСТ РСО-А'!$I$7+'РСТ РСО-А'!$F$9</f>
        <v>1202.7619999999999</v>
      </c>
      <c r="W18" s="117">
        <f>VLOOKUP($A18+ROUND((COLUMN()-2)/24,5),АТС!$A$41:$F$784,6)+'Иные услуги '!$C$5+'РСТ РСО-А'!$I$7+'РСТ РСО-А'!$F$9</f>
        <v>1202.6019999999999</v>
      </c>
      <c r="X18" s="117">
        <f>VLOOKUP($A18+ROUND((COLUMN()-2)/24,5),АТС!$A$41:$F$784,6)+'Иные услуги '!$C$5+'РСТ РСО-А'!$I$7+'РСТ РСО-А'!$F$9</f>
        <v>1202.1019999999999</v>
      </c>
      <c r="Y18" s="117">
        <f>VLOOKUP($A18+ROUND((COLUMN()-2)/24,5),АТС!$A$41:$F$784,6)+'Иные услуги '!$C$5+'РСТ РСО-А'!$I$7+'РСТ РСО-А'!$F$9</f>
        <v>1201.0419999999999</v>
      </c>
    </row>
    <row r="19" spans="1:25" x14ac:dyDescent="0.2">
      <c r="A19" s="66">
        <f t="shared" si="0"/>
        <v>43621</v>
      </c>
      <c r="B19" s="117">
        <f>VLOOKUP($A19+ROUND((COLUMN()-2)/24,5),АТС!$A$41:$F$784,6)+'Иные услуги '!$C$5+'РСТ РСО-А'!$I$7+'РСТ РСО-А'!$F$9</f>
        <v>1202.8820000000001</v>
      </c>
      <c r="C19" s="117">
        <f>VLOOKUP($A19+ROUND((COLUMN()-2)/24,5),АТС!$A$41:$F$784,6)+'Иные услуги '!$C$5+'РСТ РСО-А'!$I$7+'РСТ РСО-А'!$F$9</f>
        <v>1202.8519999999999</v>
      </c>
      <c r="D19" s="117">
        <f>VLOOKUP($A19+ROUND((COLUMN()-2)/24,5),АТС!$A$41:$F$784,6)+'Иные услуги '!$C$5+'РСТ РСО-А'!$I$7+'РСТ РСО-А'!$F$9</f>
        <v>1202.7719999999999</v>
      </c>
      <c r="E19" s="117">
        <f>VLOOKUP($A19+ROUND((COLUMN()-2)/24,5),АТС!$A$41:$F$784,6)+'Иные услуги '!$C$5+'РСТ РСО-А'!$I$7+'РСТ РСО-А'!$F$9</f>
        <v>1202.742</v>
      </c>
      <c r="F19" s="117">
        <f>VLOOKUP($A19+ROUND((COLUMN()-2)/24,5),АТС!$A$41:$F$784,6)+'Иные услуги '!$C$5+'РСТ РСО-А'!$I$7+'РСТ РСО-А'!$F$9</f>
        <v>1202.6219999999998</v>
      </c>
      <c r="G19" s="117">
        <f>VLOOKUP($A19+ROUND((COLUMN()-2)/24,5),АТС!$A$41:$F$784,6)+'Иные услуги '!$C$5+'РСТ РСО-А'!$I$7+'РСТ РСО-А'!$F$9</f>
        <v>1204.3820000000001</v>
      </c>
      <c r="H19" s="117">
        <f>VLOOKUP($A19+ROUND((COLUMN()-2)/24,5),АТС!$A$41:$F$784,6)+'Иные услуги '!$C$5+'РСТ РСО-А'!$I$7+'РСТ РСО-А'!$F$9</f>
        <v>1201.922</v>
      </c>
      <c r="I19" s="117">
        <f>VLOOKUP($A19+ROUND((COLUMN()-2)/24,5),АТС!$A$41:$F$784,6)+'Иные услуги '!$C$5+'РСТ РСО-А'!$I$7+'РСТ РСО-А'!$F$9</f>
        <v>1202.3820000000001</v>
      </c>
      <c r="J19" s="117">
        <f>VLOOKUP($A19+ROUND((COLUMN()-2)/24,5),АТС!$A$41:$F$784,6)+'Иные услуги '!$C$5+'РСТ РСО-А'!$I$7+'РСТ РСО-А'!$F$9</f>
        <v>1203.152</v>
      </c>
      <c r="K19" s="117">
        <f>VLOOKUP($A19+ROUND((COLUMN()-2)/24,5),АТС!$A$41:$F$784,6)+'Иные услуги '!$C$5+'РСТ РСО-А'!$I$7+'РСТ РСО-А'!$F$9</f>
        <v>1203.2719999999999</v>
      </c>
      <c r="L19" s="117">
        <f>VLOOKUP($A19+ROUND((COLUMN()-2)/24,5),АТС!$A$41:$F$784,6)+'Иные услуги '!$C$5+'РСТ РСО-А'!$I$7+'РСТ РСО-А'!$F$9</f>
        <v>1203.3620000000001</v>
      </c>
      <c r="M19" s="117">
        <f>VLOOKUP($A19+ROUND((COLUMN()-2)/24,5),АТС!$A$41:$F$784,6)+'Иные услуги '!$C$5+'РСТ РСО-А'!$I$7+'РСТ РСО-А'!$F$9</f>
        <v>1203.3519999999999</v>
      </c>
      <c r="N19" s="117">
        <f>VLOOKUP($A19+ROUND((COLUMN()-2)/24,5),АТС!$A$41:$F$784,6)+'Иные услуги '!$C$5+'РСТ РСО-А'!$I$7+'РСТ РСО-А'!$F$9</f>
        <v>1203.3420000000001</v>
      </c>
      <c r="O19" s="117">
        <f>VLOOKUP($A19+ROUND((COLUMN()-2)/24,5),АТС!$A$41:$F$784,6)+'Иные услуги '!$C$5+'РСТ РСО-А'!$I$7+'РСТ РСО-А'!$F$9</f>
        <v>1203.3519999999999</v>
      </c>
      <c r="P19" s="117">
        <f>VLOOKUP($A19+ROUND((COLUMN()-2)/24,5),АТС!$A$41:$F$784,6)+'Иные услуги '!$C$5+'РСТ РСО-А'!$I$7+'РСТ РСО-А'!$F$9</f>
        <v>1203.3820000000001</v>
      </c>
      <c r="Q19" s="117">
        <f>VLOOKUP($A19+ROUND((COLUMN()-2)/24,5),АТС!$A$41:$F$784,6)+'Иные услуги '!$C$5+'РСТ РСО-А'!$I$7+'РСТ РСО-А'!$F$9</f>
        <v>1203.3820000000001</v>
      </c>
      <c r="R19" s="117">
        <f>VLOOKUP($A19+ROUND((COLUMN()-2)/24,5),АТС!$A$41:$F$784,6)+'Иные услуги '!$C$5+'РСТ РСО-А'!$I$7+'РСТ РСО-А'!$F$9</f>
        <v>1203.3519999999999</v>
      </c>
      <c r="S19" s="117">
        <f>VLOOKUP($A19+ROUND((COLUMN()-2)/24,5),АТС!$A$41:$F$784,6)+'Иные услуги '!$C$5+'РСТ РСО-А'!$I$7+'РСТ РСО-А'!$F$9</f>
        <v>1203.3420000000001</v>
      </c>
      <c r="T19" s="117">
        <f>VLOOKUP($A19+ROUND((COLUMN()-2)/24,5),АТС!$A$41:$F$784,6)+'Иные услуги '!$C$5+'РСТ РСО-А'!$I$7+'РСТ РСО-А'!$F$9</f>
        <v>1203.2619999999999</v>
      </c>
      <c r="U19" s="117">
        <f>VLOOKUP($A19+ROUND((COLUMN()-2)/24,5),АТС!$A$41:$F$784,6)+'Иные услуги '!$C$5+'РСТ РСО-А'!$I$7+'РСТ РСО-А'!$F$9</f>
        <v>1203.3019999999999</v>
      </c>
      <c r="V19" s="117">
        <f>VLOOKUP($A19+ROUND((COLUMN()-2)/24,5),АТС!$A$41:$F$784,6)+'Иные услуги '!$C$5+'РСТ РСО-А'!$I$7+'РСТ РСО-А'!$F$9</f>
        <v>1202.8119999999999</v>
      </c>
      <c r="W19" s="117">
        <f>VLOOKUP($A19+ROUND((COLUMN()-2)/24,5),АТС!$A$41:$F$784,6)+'Иные услуги '!$C$5+'РСТ РСО-А'!$I$7+'РСТ РСО-А'!$F$9</f>
        <v>1202.6419999999998</v>
      </c>
      <c r="X19" s="117">
        <f>VLOOKUP($A19+ROUND((COLUMN()-2)/24,5),АТС!$A$41:$F$784,6)+'Иные услуги '!$C$5+'РСТ РСО-А'!$I$7+'РСТ РСО-А'!$F$9</f>
        <v>1202.1019999999999</v>
      </c>
      <c r="Y19" s="117">
        <f>VLOOKUP($A19+ROUND((COLUMN()-2)/24,5),АТС!$A$41:$F$784,6)+'Иные услуги '!$C$5+'РСТ РСО-А'!$I$7+'РСТ РСО-А'!$F$9</f>
        <v>1201.4319999999998</v>
      </c>
    </row>
    <row r="20" spans="1:25" x14ac:dyDescent="0.2">
      <c r="A20" s="66">
        <f t="shared" si="0"/>
        <v>43622</v>
      </c>
      <c r="B20" s="117">
        <f>VLOOKUP($A20+ROUND((COLUMN()-2)/24,5),АТС!$A$41:$F$784,6)+'Иные услуги '!$C$5+'РСТ РСО-А'!$I$7+'РСТ РСО-А'!$F$9</f>
        <v>1203.1320000000001</v>
      </c>
      <c r="C20" s="117">
        <f>VLOOKUP($A20+ROUND((COLUMN()-2)/24,5),АТС!$A$41:$F$784,6)+'Иные услуги '!$C$5+'РСТ РСО-А'!$I$7+'РСТ РСО-А'!$F$9</f>
        <v>1203.0419999999999</v>
      </c>
      <c r="D20" s="117">
        <f>VLOOKUP($A20+ROUND((COLUMN()-2)/24,5),АТС!$A$41:$F$784,6)+'Иные услуги '!$C$5+'РСТ РСО-А'!$I$7+'РСТ РСО-А'!$F$9</f>
        <v>1203.0920000000001</v>
      </c>
      <c r="E20" s="117">
        <f>VLOOKUP($A20+ROUND((COLUMN()-2)/24,5),АТС!$A$41:$F$784,6)+'Иные услуги '!$C$5+'РСТ РСО-А'!$I$7+'РСТ РСО-А'!$F$9</f>
        <v>1203.1219999999998</v>
      </c>
      <c r="F20" s="117">
        <f>VLOOKUP($A20+ROUND((COLUMN()-2)/24,5),АТС!$A$41:$F$784,6)+'Иные услуги '!$C$5+'РСТ РСО-А'!$I$7+'РСТ РСО-А'!$F$9</f>
        <v>1202.972</v>
      </c>
      <c r="G20" s="117">
        <f>VLOOKUP($A20+ROUND((COLUMN()-2)/24,5),АТС!$A$41:$F$784,6)+'Иные услуги '!$C$5+'РСТ РСО-А'!$I$7+'РСТ РСО-А'!$F$9</f>
        <v>1204.3820000000001</v>
      </c>
      <c r="H20" s="117">
        <f>VLOOKUP($A20+ROUND((COLUMN()-2)/24,5),АТС!$A$41:$F$784,6)+'Иные услуги '!$C$5+'РСТ РСО-А'!$I$7+'РСТ РСО-А'!$F$9</f>
        <v>1204.3719999999998</v>
      </c>
      <c r="I20" s="117">
        <f>VLOOKUP($A20+ROUND((COLUMN()-2)/24,5),АТС!$A$41:$F$784,6)+'Иные услуги '!$C$5+'РСТ РСО-А'!$I$7+'РСТ РСО-А'!$F$9</f>
        <v>1203.0519999999999</v>
      </c>
      <c r="J20" s="117">
        <f>VLOOKUP($A20+ROUND((COLUMN()-2)/24,5),АТС!$A$41:$F$784,6)+'Иные услуги '!$C$5+'РСТ РСО-А'!$I$7+'РСТ РСО-А'!$F$9</f>
        <v>1203.3719999999998</v>
      </c>
      <c r="K20" s="117">
        <f>VLOOKUP($A20+ROUND((COLUMN()-2)/24,5),АТС!$A$41:$F$784,6)+'Иные услуги '!$C$5+'РСТ РСО-А'!$I$7+'РСТ РСО-А'!$F$9</f>
        <v>1203.492</v>
      </c>
      <c r="L20" s="117">
        <f>VLOOKUP($A20+ROUND((COLUMN()-2)/24,5),АТС!$A$41:$F$784,6)+'Иные услуги '!$C$5+'РСТ РСО-А'!$I$7+'РСТ РСО-А'!$F$9</f>
        <v>1203.5720000000001</v>
      </c>
      <c r="M20" s="117">
        <f>VLOOKUP($A20+ROUND((COLUMN()-2)/24,5),АТС!$A$41:$F$784,6)+'Иные услуги '!$C$5+'РСТ РСО-А'!$I$7+'РСТ РСО-А'!$F$9</f>
        <v>1203.5519999999999</v>
      </c>
      <c r="N20" s="117">
        <f>VLOOKUP($A20+ROUND((COLUMN()-2)/24,5),АТС!$A$41:$F$784,6)+'Иные услуги '!$C$5+'РСТ РСО-А'!$I$7+'РСТ РСО-А'!$F$9</f>
        <v>1203.5419999999999</v>
      </c>
      <c r="O20" s="117">
        <f>VLOOKUP($A20+ROUND((COLUMN()-2)/24,5),АТС!$A$41:$F$784,6)+'Иные услуги '!$C$5+'РСТ РСО-А'!$I$7+'РСТ РСО-А'!$F$9</f>
        <v>1203.5319999999999</v>
      </c>
      <c r="P20" s="117">
        <f>VLOOKUP($A20+ROUND((COLUMN()-2)/24,5),АТС!$A$41:$F$784,6)+'Иные услуги '!$C$5+'РСТ РСО-А'!$I$7+'РСТ РСО-А'!$F$9</f>
        <v>1203.482</v>
      </c>
      <c r="Q20" s="117">
        <f>VLOOKUP($A20+ROUND((COLUMN()-2)/24,5),АТС!$A$41:$F$784,6)+'Иные услуги '!$C$5+'РСТ РСО-А'!$I$7+'РСТ РСО-А'!$F$9</f>
        <v>1203.5519999999999</v>
      </c>
      <c r="R20" s="117">
        <f>VLOOKUP($A20+ROUND((COLUMN()-2)/24,5),АТС!$A$41:$F$784,6)+'Иные услуги '!$C$5+'РСТ РСО-А'!$I$7+'РСТ РСО-А'!$F$9</f>
        <v>1203.5619999999999</v>
      </c>
      <c r="S20" s="117">
        <f>VLOOKUP($A20+ROUND((COLUMN()-2)/24,5),АТС!$A$41:$F$784,6)+'Иные услуги '!$C$5+'РСТ РСО-А'!$I$7+'РСТ РСО-А'!$F$9</f>
        <v>1203.6219999999998</v>
      </c>
      <c r="T20" s="117">
        <f>VLOOKUP($A20+ROUND((COLUMN()-2)/24,5),АТС!$A$41:$F$784,6)+'Иные услуги '!$C$5+'РСТ РСО-А'!$I$7+'РСТ РСО-А'!$F$9</f>
        <v>1203.6120000000001</v>
      </c>
      <c r="U20" s="117">
        <f>VLOOKUP($A20+ROUND((COLUMN()-2)/24,5),АТС!$A$41:$F$784,6)+'Иные услуги '!$C$5+'РСТ РСО-А'!$I$7+'РСТ РСО-А'!$F$9</f>
        <v>1203.5619999999999</v>
      </c>
      <c r="V20" s="117">
        <f>VLOOKUP($A20+ROUND((COLUMN()-2)/24,5),АТС!$A$41:$F$784,6)+'Иные услуги '!$C$5+'РСТ РСО-А'!$I$7+'РСТ РСО-А'!$F$9</f>
        <v>1203.0720000000001</v>
      </c>
      <c r="W20" s="117">
        <f>VLOOKUP($A20+ROUND((COLUMN()-2)/24,5),АТС!$A$41:$F$784,6)+'Иные услуги '!$C$5+'РСТ РСО-А'!$I$7+'РСТ РСО-А'!$F$9</f>
        <v>1203.0119999999999</v>
      </c>
      <c r="X20" s="117">
        <f>VLOOKUP($A20+ROUND((COLUMN()-2)/24,5),АТС!$A$41:$F$784,6)+'Иные услуги '!$C$5+'РСТ РСО-А'!$I$7+'РСТ РСО-А'!$F$9</f>
        <v>1202.5619999999999</v>
      </c>
      <c r="Y20" s="117">
        <f>VLOOKUP($A20+ROUND((COLUMN()-2)/24,5),АТС!$A$41:$F$784,6)+'Иные услуги '!$C$5+'РСТ РСО-А'!$I$7+'РСТ РСО-А'!$F$9</f>
        <v>1202.1819999999998</v>
      </c>
    </row>
    <row r="21" spans="1:25" x14ac:dyDescent="0.2">
      <c r="A21" s="66">
        <f t="shared" si="0"/>
        <v>43623</v>
      </c>
      <c r="B21" s="117">
        <f>VLOOKUP($A21+ROUND((COLUMN()-2)/24,5),АТС!$A$41:$F$784,6)+'Иные услуги '!$C$5+'РСТ РСО-А'!$I$7+'РСТ РСО-А'!$F$9</f>
        <v>1203.5519999999999</v>
      </c>
      <c r="C21" s="117">
        <f>VLOOKUP($A21+ROUND((COLUMN()-2)/24,5),АТС!$A$41:$F$784,6)+'Иные услуги '!$C$5+'РСТ РСО-А'!$I$7+'РСТ РСО-А'!$F$9</f>
        <v>1203.2919999999999</v>
      </c>
      <c r="D21" s="117">
        <f>VLOOKUP($A21+ROUND((COLUMN()-2)/24,5),АТС!$A$41:$F$784,6)+'Иные услуги '!$C$5+'РСТ РСО-А'!$I$7+'РСТ РСО-А'!$F$9</f>
        <v>1203.3719999999998</v>
      </c>
      <c r="E21" s="117">
        <f>VLOOKUP($A21+ROUND((COLUMN()-2)/24,5),АТС!$A$41:$F$784,6)+'Иные услуги '!$C$5+'РСТ РСО-А'!$I$7+'РСТ РСО-А'!$F$9</f>
        <v>1203.442</v>
      </c>
      <c r="F21" s="117">
        <f>VLOOKUP($A21+ROUND((COLUMN()-2)/24,5),АТС!$A$41:$F$784,6)+'Иные услуги '!$C$5+'РСТ РСО-А'!$I$7+'РСТ РСО-А'!$F$9</f>
        <v>1203.3019999999999</v>
      </c>
      <c r="G21" s="117">
        <f>VLOOKUP($A21+ROUND((COLUMN()-2)/24,5),АТС!$A$41:$F$784,6)+'Иные услуги '!$C$5+'РСТ РСО-А'!$I$7+'РСТ РСО-А'!$F$9</f>
        <v>1203.2619999999999</v>
      </c>
      <c r="H21" s="117">
        <f>VLOOKUP($A21+ROUND((COLUMN()-2)/24,5),АТС!$A$41:$F$784,6)+'Иные услуги '!$C$5+'РСТ РСО-А'!$I$7+'РСТ РСО-А'!$F$9</f>
        <v>1202.8119999999999</v>
      </c>
      <c r="I21" s="117">
        <f>VLOOKUP($A21+ROUND((COLUMN()-2)/24,5),АТС!$A$41:$F$784,6)+'Иные услуги '!$C$5+'РСТ РСО-А'!$I$7+'РСТ РСО-А'!$F$9</f>
        <v>1202.8820000000001</v>
      </c>
      <c r="J21" s="117">
        <f>VLOOKUP($A21+ROUND((COLUMN()-2)/24,5),АТС!$A$41:$F$784,6)+'Иные услуги '!$C$5+'РСТ РСО-А'!$I$7+'РСТ РСО-А'!$F$9</f>
        <v>1203.462</v>
      </c>
      <c r="K21" s="117">
        <f>VLOOKUP($A21+ROUND((COLUMN()-2)/24,5),АТС!$A$41:$F$784,6)+'Иные услуги '!$C$5+'РСТ РСО-А'!$I$7+'РСТ РСО-А'!$F$9</f>
        <v>1203.652</v>
      </c>
      <c r="L21" s="117">
        <f>VLOOKUP($A21+ROUND((COLUMN()-2)/24,5),АТС!$A$41:$F$784,6)+'Иные услуги '!$C$5+'РСТ РСО-А'!$I$7+'РСТ РСО-А'!$F$9</f>
        <v>1203.712</v>
      </c>
      <c r="M21" s="117">
        <f>VLOOKUP($A21+ROUND((COLUMN()-2)/24,5),АТС!$A$41:$F$784,6)+'Иные услуги '!$C$5+'РСТ РСО-А'!$I$7+'РСТ РСО-А'!$F$9</f>
        <v>1203.702</v>
      </c>
      <c r="N21" s="117">
        <f>VLOOKUP($A21+ROUND((COLUMN()-2)/24,5),АТС!$A$41:$F$784,6)+'Иные услуги '!$C$5+'РСТ РСО-А'!$I$7+'РСТ РСО-А'!$F$9</f>
        <v>1203.732</v>
      </c>
      <c r="O21" s="117">
        <f>VLOOKUP($A21+ROUND((COLUMN()-2)/24,5),АТС!$A$41:$F$784,6)+'Иные услуги '!$C$5+'РСТ РСО-А'!$I$7+'РСТ РСО-А'!$F$9</f>
        <v>1203.722</v>
      </c>
      <c r="P21" s="117">
        <f>VLOOKUP($A21+ROUND((COLUMN()-2)/24,5),АТС!$A$41:$F$784,6)+'Иные услуги '!$C$5+'РСТ РСО-А'!$I$7+'РСТ РСО-А'!$F$9</f>
        <v>1203.702</v>
      </c>
      <c r="Q21" s="117">
        <f>VLOOKUP($A21+ROUND((COLUMN()-2)/24,5),АТС!$A$41:$F$784,6)+'Иные услуги '!$C$5+'РСТ РСО-А'!$I$7+'РСТ РСО-А'!$F$9</f>
        <v>1203.722</v>
      </c>
      <c r="R21" s="117">
        <f>VLOOKUP($A21+ROUND((COLUMN()-2)/24,5),АТС!$A$41:$F$784,6)+'Иные услуги '!$C$5+'РСТ РСО-А'!$I$7+'РСТ РСО-А'!$F$9</f>
        <v>1203.6320000000001</v>
      </c>
      <c r="S21" s="117">
        <f>VLOOKUP($A21+ROUND((COLUMN()-2)/24,5),АТС!$A$41:$F$784,6)+'Иные услуги '!$C$5+'РСТ РСО-А'!$I$7+'РСТ РСО-А'!$F$9</f>
        <v>1203.6219999999998</v>
      </c>
      <c r="T21" s="117">
        <f>VLOOKUP($A21+ROUND((COLUMN()-2)/24,5),АТС!$A$41:$F$784,6)+'Иные услуги '!$C$5+'РСТ РСО-А'!$I$7+'РСТ РСО-А'!$F$9</f>
        <v>1203.5619999999999</v>
      </c>
      <c r="U21" s="117">
        <f>VLOOKUP($A21+ROUND((COLUMN()-2)/24,5),АТС!$A$41:$F$784,6)+'Иные услуги '!$C$5+'РСТ РСО-А'!$I$7+'РСТ РСО-А'!$F$9</f>
        <v>1203.652</v>
      </c>
      <c r="V21" s="117">
        <f>VLOOKUP($A21+ROUND((COLUMN()-2)/24,5),АТС!$A$41:$F$784,6)+'Иные услуги '!$C$5+'РСТ РСО-А'!$I$7+'РСТ РСО-А'!$F$9</f>
        <v>1203.3119999999999</v>
      </c>
      <c r="W21" s="117">
        <f>VLOOKUP($A21+ROUND((COLUMN()-2)/24,5),АТС!$A$41:$F$784,6)+'Иные услуги '!$C$5+'РСТ РСО-А'!$I$7+'РСТ РСО-А'!$F$9</f>
        <v>1203.0920000000001</v>
      </c>
      <c r="X21" s="117">
        <f>VLOOKUP($A21+ROUND((COLUMN()-2)/24,5),АТС!$A$41:$F$784,6)+'Иные услуги '!$C$5+'РСТ РСО-А'!$I$7+'РСТ РСО-А'!$F$9</f>
        <v>1202.462</v>
      </c>
      <c r="Y21" s="117">
        <f>VLOOKUP($A21+ROUND((COLUMN()-2)/24,5),АТС!$A$41:$F$784,6)+'Иные услуги '!$C$5+'РСТ РСО-А'!$I$7+'РСТ РСО-А'!$F$9</f>
        <v>1200.6619999999998</v>
      </c>
    </row>
    <row r="22" spans="1:25" x14ac:dyDescent="0.2">
      <c r="A22" s="66">
        <f t="shared" si="0"/>
        <v>43624</v>
      </c>
      <c r="B22" s="117">
        <f>VLOOKUP($A22+ROUND((COLUMN()-2)/24,5),АТС!$A$41:$F$784,6)+'Иные услуги '!$C$5+'РСТ РСО-А'!$I$7+'РСТ РСО-А'!$F$9</f>
        <v>1202.8119999999999</v>
      </c>
      <c r="C22" s="117">
        <f>VLOOKUP($A22+ROUND((COLUMN()-2)/24,5),АТС!$A$41:$F$784,6)+'Иные услуги '!$C$5+'РСТ РСО-А'!$I$7+'РСТ РСО-А'!$F$9</f>
        <v>1203.152</v>
      </c>
      <c r="D22" s="117">
        <f>VLOOKUP($A22+ROUND((COLUMN()-2)/24,5),АТС!$A$41:$F$784,6)+'Иные услуги '!$C$5+'РСТ РСО-А'!$I$7+'РСТ РСО-А'!$F$9</f>
        <v>1203.222</v>
      </c>
      <c r="E22" s="117">
        <f>VLOOKUP($A22+ROUND((COLUMN()-2)/24,5),АТС!$A$41:$F$784,6)+'Иные услуги '!$C$5+'РСТ РСО-А'!$I$7+'РСТ РСО-А'!$F$9</f>
        <v>1203.152</v>
      </c>
      <c r="F22" s="117">
        <f>VLOOKUP($A22+ROUND((COLUMN()-2)/24,5),АТС!$A$41:$F$784,6)+'Иные услуги '!$C$5+'РСТ РСО-А'!$I$7+'РСТ РСО-А'!$F$9</f>
        <v>1203.1419999999998</v>
      </c>
      <c r="G22" s="117">
        <f>VLOOKUP($A22+ROUND((COLUMN()-2)/24,5),АТС!$A$41:$F$784,6)+'Иные услуги '!$C$5+'РСТ РСО-А'!$I$7+'РСТ РСО-А'!$F$9</f>
        <v>1203.152</v>
      </c>
      <c r="H22" s="117">
        <f>VLOOKUP($A22+ROUND((COLUMN()-2)/24,5),АТС!$A$41:$F$784,6)+'Иные услуги '!$C$5+'РСТ РСО-А'!$I$7+'РСТ РСО-А'!$F$9</f>
        <v>1202.242</v>
      </c>
      <c r="I22" s="117">
        <f>VLOOKUP($A22+ROUND((COLUMN()-2)/24,5),АТС!$A$41:$F$784,6)+'Иные услуги '!$C$5+'РСТ РСО-А'!$I$7+'РСТ РСО-А'!$F$9</f>
        <v>1202.7919999999999</v>
      </c>
      <c r="J22" s="117">
        <f>VLOOKUP($A22+ROUND((COLUMN()-2)/24,5),АТС!$A$41:$F$784,6)+'Иные услуги '!$C$5+'РСТ РСО-А'!$I$7+'РСТ РСО-А'!$F$9</f>
        <v>1203.462</v>
      </c>
      <c r="K22" s="117">
        <f>VLOOKUP($A22+ROUND((COLUMN()-2)/24,5),АТС!$A$41:$F$784,6)+'Иные услуги '!$C$5+'РСТ РСО-А'!$I$7+'РСТ РСО-А'!$F$9</f>
        <v>1203.5819999999999</v>
      </c>
      <c r="L22" s="117">
        <f>VLOOKUP($A22+ROUND((COLUMN()-2)/24,5),АТС!$A$41:$F$784,6)+'Иные услуги '!$C$5+'РСТ РСО-А'!$I$7+'РСТ РСО-А'!$F$9</f>
        <v>1203.6320000000001</v>
      </c>
      <c r="M22" s="117">
        <f>VLOOKUP($A22+ROUND((COLUMN()-2)/24,5),АТС!$A$41:$F$784,6)+'Иные услуги '!$C$5+'РСТ РСО-А'!$I$7+'РСТ РСО-А'!$F$9</f>
        <v>1203.652</v>
      </c>
      <c r="N22" s="117">
        <f>VLOOKUP($A22+ROUND((COLUMN()-2)/24,5),АТС!$A$41:$F$784,6)+'Иные услуги '!$C$5+'РСТ РСО-А'!$I$7+'РСТ РСО-А'!$F$9</f>
        <v>1203.6219999999998</v>
      </c>
      <c r="O22" s="117">
        <f>VLOOKUP($A22+ROUND((COLUMN()-2)/24,5),АТС!$A$41:$F$784,6)+'Иные услуги '!$C$5+'РСТ РСО-А'!$I$7+'РСТ РСО-А'!$F$9</f>
        <v>1203.5920000000001</v>
      </c>
      <c r="P22" s="117">
        <f>VLOOKUP($A22+ROUND((COLUMN()-2)/24,5),АТС!$A$41:$F$784,6)+'Иные услуги '!$C$5+'РСТ РСО-А'!$I$7+'РСТ РСО-А'!$F$9</f>
        <v>1203.6219999999998</v>
      </c>
      <c r="Q22" s="117">
        <f>VLOOKUP($A22+ROUND((COLUMN()-2)/24,5),АТС!$A$41:$F$784,6)+'Иные услуги '!$C$5+'РСТ РСО-А'!$I$7+'РСТ РСО-А'!$F$9</f>
        <v>1203.6320000000001</v>
      </c>
      <c r="R22" s="117">
        <f>VLOOKUP($A22+ROUND((COLUMN()-2)/24,5),АТС!$A$41:$F$784,6)+'Иные услуги '!$C$5+'РСТ РСО-А'!$I$7+'РСТ РСО-А'!$F$9</f>
        <v>1203.6419999999998</v>
      </c>
      <c r="S22" s="117">
        <f>VLOOKUP($A22+ROUND((COLUMN()-2)/24,5),АТС!$A$41:$F$784,6)+'Иные услуги '!$C$5+'РСТ РСО-А'!$I$7+'РСТ РСО-А'!$F$9</f>
        <v>1203.5920000000001</v>
      </c>
      <c r="T22" s="117">
        <f>VLOOKUP($A22+ROUND((COLUMN()-2)/24,5),АТС!$A$41:$F$784,6)+'Иные услуги '!$C$5+'РСТ РСО-А'!$I$7+'РСТ РСО-А'!$F$9</f>
        <v>1203.6019999999999</v>
      </c>
      <c r="U22" s="117">
        <f>VLOOKUP($A22+ROUND((COLUMN()-2)/24,5),АТС!$A$41:$F$784,6)+'Иные услуги '!$C$5+'РСТ РСО-А'!$I$7+'РСТ РСО-А'!$F$9</f>
        <v>1203.652</v>
      </c>
      <c r="V22" s="117">
        <f>VLOOKUP($A22+ROUND((COLUMN()-2)/24,5),АТС!$A$41:$F$784,6)+'Иные услуги '!$C$5+'РСТ РСО-А'!$I$7+'РСТ РСО-А'!$F$9</f>
        <v>1203.3319999999999</v>
      </c>
      <c r="W22" s="117">
        <f>VLOOKUP($A22+ROUND((COLUMN()-2)/24,5),АТС!$A$41:$F$784,6)+'Иные услуги '!$C$5+'РСТ РСО-А'!$I$7+'РСТ РСО-А'!$F$9</f>
        <v>1203.222</v>
      </c>
      <c r="X22" s="117">
        <f>VLOOKUP($A22+ROUND((COLUMN()-2)/24,5),АТС!$A$41:$F$784,6)+'Иные услуги '!$C$5+'РСТ РСО-А'!$I$7+'РСТ РСО-А'!$F$9</f>
        <v>1202.5519999999999</v>
      </c>
      <c r="Y22" s="117">
        <f>VLOOKUP($A22+ROUND((COLUMN()-2)/24,5),АТС!$A$41:$F$784,6)+'Иные услуги '!$C$5+'РСТ РСО-А'!$I$7+'РСТ РСО-А'!$F$9</f>
        <v>1201.502</v>
      </c>
    </row>
    <row r="23" spans="1:25" x14ac:dyDescent="0.2">
      <c r="A23" s="66">
        <f t="shared" si="0"/>
        <v>43625</v>
      </c>
      <c r="B23" s="117">
        <f>VLOOKUP($A23+ROUND((COLUMN()-2)/24,5),АТС!$A$41:$F$784,6)+'Иные услуги '!$C$5+'РСТ РСО-А'!$I$7+'РСТ РСО-А'!$F$9</f>
        <v>1203.0920000000001</v>
      </c>
      <c r="C23" s="117">
        <f>VLOOKUP($A23+ROUND((COLUMN()-2)/24,5),АТС!$A$41:$F$784,6)+'Иные услуги '!$C$5+'РСТ РСО-А'!$I$7+'РСТ РСО-А'!$F$9</f>
        <v>1203.1019999999999</v>
      </c>
      <c r="D23" s="117">
        <f>VLOOKUP($A23+ROUND((COLUMN()-2)/24,5),АТС!$A$41:$F$784,6)+'Иные услуги '!$C$5+'РСТ РСО-А'!$I$7+'РСТ РСО-А'!$F$9</f>
        <v>1203.0619999999999</v>
      </c>
      <c r="E23" s="117">
        <f>VLOOKUP($A23+ROUND((COLUMN()-2)/24,5),АТС!$A$41:$F$784,6)+'Иные услуги '!$C$5+'РСТ РСО-А'!$I$7+'РСТ РСО-А'!$F$9</f>
        <v>1203.0920000000001</v>
      </c>
      <c r="F23" s="117">
        <f>VLOOKUP($A23+ROUND((COLUMN()-2)/24,5),АТС!$A$41:$F$784,6)+'Иные услуги '!$C$5+'РСТ РСО-А'!$I$7+'РСТ РСО-А'!$F$9</f>
        <v>1202.972</v>
      </c>
      <c r="G23" s="117">
        <f>VLOOKUP($A23+ROUND((COLUMN()-2)/24,5),АТС!$A$41:$F$784,6)+'Иные услуги '!$C$5+'РСТ РСО-А'!$I$7+'РСТ РСО-А'!$F$9</f>
        <v>1204.252</v>
      </c>
      <c r="H23" s="117">
        <f>VLOOKUP($A23+ROUND((COLUMN()-2)/24,5),АТС!$A$41:$F$784,6)+'Иные услуги '!$C$5+'РСТ РСО-А'!$I$7+'РСТ РСО-А'!$F$9</f>
        <v>1202.452</v>
      </c>
      <c r="I23" s="117">
        <f>VLOOKUP($A23+ROUND((COLUMN()-2)/24,5),АТС!$A$41:$F$784,6)+'Иные услуги '!$C$5+'РСТ РСО-А'!$I$7+'РСТ РСО-А'!$F$9</f>
        <v>1203.0920000000001</v>
      </c>
      <c r="J23" s="117">
        <f>VLOOKUP($A23+ROUND((COLUMN()-2)/24,5),АТС!$A$41:$F$784,6)+'Иные услуги '!$C$5+'РСТ РСО-А'!$I$7+'РСТ РСО-А'!$F$9</f>
        <v>1203.6219999999998</v>
      </c>
      <c r="K23" s="117">
        <f>VLOOKUP($A23+ROUND((COLUMN()-2)/24,5),АТС!$A$41:$F$784,6)+'Иные услуги '!$C$5+'РСТ РСО-А'!$I$7+'РСТ РСО-А'!$F$9</f>
        <v>1203.6019999999999</v>
      </c>
      <c r="L23" s="117">
        <f>VLOOKUP($A23+ROUND((COLUMN()-2)/24,5),АТС!$A$41:$F$784,6)+'Иные услуги '!$C$5+'РСТ РСО-А'!$I$7+'РСТ РСО-А'!$F$9</f>
        <v>1203.6019999999999</v>
      </c>
      <c r="M23" s="117">
        <f>VLOOKUP($A23+ROUND((COLUMN()-2)/24,5),АТС!$A$41:$F$784,6)+'Иные услуги '!$C$5+'РСТ РСО-А'!$I$7+'РСТ РСО-А'!$F$9</f>
        <v>1203.6419999999998</v>
      </c>
      <c r="N23" s="117">
        <f>VLOOKUP($A23+ROUND((COLUMN()-2)/24,5),АТС!$A$41:$F$784,6)+'Иные услуги '!$C$5+'РСТ РСО-А'!$I$7+'РСТ РСО-А'!$F$9</f>
        <v>1203.6320000000001</v>
      </c>
      <c r="O23" s="117">
        <f>VLOOKUP($A23+ROUND((COLUMN()-2)/24,5),АТС!$A$41:$F$784,6)+'Иные услуги '!$C$5+'РСТ РСО-А'!$I$7+'РСТ РСО-А'!$F$9</f>
        <v>1203.5119999999999</v>
      </c>
      <c r="P23" s="117">
        <f>VLOOKUP($A23+ROUND((COLUMN()-2)/24,5),АТС!$A$41:$F$784,6)+'Иные услуги '!$C$5+'РСТ РСО-А'!$I$7+'РСТ РСО-А'!$F$9</f>
        <v>1203.5419999999999</v>
      </c>
      <c r="Q23" s="117">
        <f>VLOOKUP($A23+ROUND((COLUMN()-2)/24,5),АТС!$A$41:$F$784,6)+'Иные услуги '!$C$5+'РСТ РСО-А'!$I$7+'РСТ РСО-А'!$F$9</f>
        <v>1203.5519999999999</v>
      </c>
      <c r="R23" s="117">
        <f>VLOOKUP($A23+ROUND((COLUMN()-2)/24,5),АТС!$A$41:$F$784,6)+'Иные услуги '!$C$5+'РСТ РСО-А'!$I$7+'РСТ РСО-А'!$F$9</f>
        <v>1203.6419999999998</v>
      </c>
      <c r="S23" s="117">
        <f>VLOOKUP($A23+ROUND((COLUMN()-2)/24,5),АТС!$A$41:$F$784,6)+'Иные услуги '!$C$5+'РСТ РСО-А'!$I$7+'РСТ РСО-А'!$F$9</f>
        <v>1203.5720000000001</v>
      </c>
      <c r="T23" s="117">
        <f>VLOOKUP($A23+ROUND((COLUMN()-2)/24,5),АТС!$A$41:$F$784,6)+'Иные услуги '!$C$5+'РСТ РСО-А'!$I$7+'РСТ РСО-А'!$F$9</f>
        <v>1203.5119999999999</v>
      </c>
      <c r="U23" s="117">
        <f>VLOOKUP($A23+ROUND((COLUMN()-2)/24,5),АТС!$A$41:$F$784,6)+'Иные услуги '!$C$5+'РСТ РСО-А'!$I$7+'РСТ РСО-А'!$F$9</f>
        <v>1203.6320000000001</v>
      </c>
      <c r="V23" s="117">
        <f>VLOOKUP($A23+ROUND((COLUMN()-2)/24,5),АТС!$A$41:$F$784,6)+'Иные услуги '!$C$5+'РСТ РСО-А'!$I$7+'РСТ РСО-А'!$F$9</f>
        <v>1203.4319999999998</v>
      </c>
      <c r="W23" s="117">
        <f>VLOOKUP($A23+ROUND((COLUMN()-2)/24,5),АТС!$A$41:$F$784,6)+'Иные услуги '!$C$5+'РСТ РСО-А'!$I$7+'РСТ РСО-А'!$F$9</f>
        <v>1203.3719999999998</v>
      </c>
      <c r="X23" s="117">
        <f>VLOOKUP($A23+ROUND((COLUMN()-2)/24,5),АТС!$A$41:$F$784,6)+'Иные услуги '!$C$5+'РСТ РСО-А'!$I$7+'РСТ РСО-А'!$F$9</f>
        <v>1202.9319999999998</v>
      </c>
      <c r="Y23" s="117">
        <f>VLOOKUP($A23+ROUND((COLUMN()-2)/24,5),АТС!$A$41:$F$784,6)+'Иные услуги '!$C$5+'РСТ РСО-А'!$I$7+'РСТ РСО-А'!$F$9</f>
        <v>1202.1219999999998</v>
      </c>
    </row>
    <row r="24" spans="1:25" x14ac:dyDescent="0.2">
      <c r="A24" s="66">
        <f t="shared" si="0"/>
        <v>43626</v>
      </c>
      <c r="B24" s="117">
        <f>VLOOKUP($A24+ROUND((COLUMN()-2)/24,5),АТС!$A$41:$F$784,6)+'Иные услуги '!$C$5+'РСТ РСО-А'!$I$7+'РСТ РСО-А'!$F$9</f>
        <v>1203.5319999999999</v>
      </c>
      <c r="C24" s="117">
        <f>VLOOKUP($A24+ROUND((COLUMN()-2)/24,5),АТС!$A$41:$F$784,6)+'Иные услуги '!$C$5+'РСТ РСО-А'!$I$7+'РСТ РСО-А'!$F$9</f>
        <v>1203.5419999999999</v>
      </c>
      <c r="D24" s="117">
        <f>VLOOKUP($A24+ROUND((COLUMN()-2)/24,5),АТС!$A$41:$F$784,6)+'Иные услуги '!$C$5+'РСТ РСО-А'!$I$7+'РСТ РСО-А'!$F$9</f>
        <v>1203.5619999999999</v>
      </c>
      <c r="E24" s="117">
        <f>VLOOKUP($A24+ROUND((COLUMN()-2)/24,5),АТС!$A$41:$F$784,6)+'Иные услуги '!$C$5+'РСТ РСО-А'!$I$7+'РСТ РСО-А'!$F$9</f>
        <v>1203.5519999999999</v>
      </c>
      <c r="F24" s="117">
        <f>VLOOKUP($A24+ROUND((COLUMN()-2)/24,5),АТС!$A$41:$F$784,6)+'Иные услуги '!$C$5+'РСТ РСО-А'!$I$7+'РСТ РСО-А'!$F$9</f>
        <v>1203.462</v>
      </c>
      <c r="G24" s="117">
        <f>VLOOKUP($A24+ROUND((COLUMN()-2)/24,5),АТС!$A$41:$F$784,6)+'Иные услуги '!$C$5+'РСТ РСО-А'!$I$7+'РСТ РСО-А'!$F$9</f>
        <v>1203.2719999999999</v>
      </c>
      <c r="H24" s="117">
        <f>VLOOKUP($A24+ROUND((COLUMN()-2)/24,5),АТС!$A$41:$F$784,6)+'Иные услуги '!$C$5+'РСТ РСО-А'!$I$7+'РСТ РСО-А'!$F$9</f>
        <v>1202.8519999999999</v>
      </c>
      <c r="I24" s="117">
        <f>VLOOKUP($A24+ROUND((COLUMN()-2)/24,5),АТС!$A$41:$F$784,6)+'Иные услуги '!$C$5+'РСТ РСО-А'!$I$7+'РСТ РСО-А'!$F$9</f>
        <v>1202.8719999999998</v>
      </c>
      <c r="J24" s="117">
        <f>VLOOKUP($A24+ROUND((COLUMN()-2)/24,5),АТС!$A$41:$F$784,6)+'Иные услуги '!$C$5+'РСТ РСО-А'!$I$7+'РСТ РСО-А'!$F$9</f>
        <v>1203.442</v>
      </c>
      <c r="K24" s="117">
        <f>VLOOKUP($A24+ROUND((COLUMN()-2)/24,5),АТС!$A$41:$F$784,6)+'Иные услуги '!$C$5+'РСТ РСО-А'!$I$7+'РСТ РСО-А'!$F$9</f>
        <v>1203.5119999999999</v>
      </c>
      <c r="L24" s="117">
        <f>VLOOKUP($A24+ROUND((COLUMN()-2)/24,5),АТС!$A$41:$F$784,6)+'Иные услуги '!$C$5+'РСТ РСО-А'!$I$7+'РСТ РСО-А'!$F$9</f>
        <v>1203.5819999999999</v>
      </c>
      <c r="M24" s="117">
        <f>VLOOKUP($A24+ROUND((COLUMN()-2)/24,5),АТС!$A$41:$F$784,6)+'Иные услуги '!$C$5+'РСТ РСО-А'!$I$7+'РСТ РСО-А'!$F$9</f>
        <v>1203.5720000000001</v>
      </c>
      <c r="N24" s="117">
        <f>VLOOKUP($A24+ROUND((COLUMN()-2)/24,5),АТС!$A$41:$F$784,6)+'Иные услуги '!$C$5+'РСТ РСО-А'!$I$7+'РСТ РСО-А'!$F$9</f>
        <v>1203.6120000000001</v>
      </c>
      <c r="O24" s="117">
        <f>VLOOKUP($A24+ROUND((COLUMN()-2)/24,5),АТС!$A$41:$F$784,6)+'Иные услуги '!$C$5+'РСТ РСО-А'!$I$7+'РСТ РСО-А'!$F$9</f>
        <v>1203.5319999999999</v>
      </c>
      <c r="P24" s="117">
        <f>VLOOKUP($A24+ROUND((COLUMN()-2)/24,5),АТС!$A$41:$F$784,6)+'Иные услуги '!$C$5+'РСТ РСО-А'!$I$7+'РСТ РСО-А'!$F$9</f>
        <v>1203.492</v>
      </c>
      <c r="Q24" s="117">
        <f>VLOOKUP($A24+ROUND((COLUMN()-2)/24,5),АТС!$A$41:$F$784,6)+'Иные услуги '!$C$5+'РСТ РСО-А'!$I$7+'РСТ РСО-А'!$F$9</f>
        <v>1203.502</v>
      </c>
      <c r="R24" s="117">
        <f>VLOOKUP($A24+ROUND((COLUMN()-2)/24,5),АТС!$A$41:$F$784,6)+'Иные услуги '!$C$5+'РСТ РСО-А'!$I$7+'РСТ РСО-А'!$F$9</f>
        <v>1203.5319999999999</v>
      </c>
      <c r="S24" s="117">
        <f>VLOOKUP($A24+ROUND((COLUMN()-2)/24,5),АТС!$A$41:$F$784,6)+'Иные услуги '!$C$5+'РСТ РСО-А'!$I$7+'РСТ РСО-А'!$F$9</f>
        <v>1203.6419999999998</v>
      </c>
      <c r="T24" s="117">
        <f>VLOOKUP($A24+ROUND((COLUMN()-2)/24,5),АТС!$A$41:$F$784,6)+'Иные услуги '!$C$5+'РСТ РСО-А'!$I$7+'РСТ РСО-А'!$F$9</f>
        <v>1203.6120000000001</v>
      </c>
      <c r="U24" s="117">
        <f>VLOOKUP($A24+ROUND((COLUMN()-2)/24,5),АТС!$A$41:$F$784,6)+'Иные услуги '!$C$5+'РСТ РСО-А'!$I$7+'РСТ РСО-А'!$F$9</f>
        <v>1203.6619999999998</v>
      </c>
      <c r="V24" s="117">
        <f>VLOOKUP($A24+ROUND((COLUMN()-2)/24,5),АТС!$A$41:$F$784,6)+'Иные услуги '!$C$5+'РСТ РСО-А'!$I$7+'РСТ РСО-А'!$F$9</f>
        <v>1203.472</v>
      </c>
      <c r="W24" s="117">
        <f>VLOOKUP($A24+ROUND((COLUMN()-2)/24,5),АТС!$A$41:$F$784,6)+'Иные услуги '!$C$5+'РСТ РСО-А'!$I$7+'РСТ РСО-А'!$F$9</f>
        <v>1203.3019999999999</v>
      </c>
      <c r="X24" s="117">
        <f>VLOOKUP($A24+ROUND((COLUMN()-2)/24,5),АТС!$A$41:$F$784,6)+'Иные услуги '!$C$5+'РСТ РСО-А'!$I$7+'РСТ РСО-А'!$F$9</f>
        <v>1202.982</v>
      </c>
      <c r="Y24" s="117">
        <f>VLOOKUP($A24+ROUND((COLUMN()-2)/24,5),АТС!$A$41:$F$784,6)+'Иные услуги '!$C$5+'РСТ РСО-А'!$I$7+'РСТ РСО-А'!$F$9</f>
        <v>1202.5219999999999</v>
      </c>
    </row>
    <row r="25" spans="1:25" x14ac:dyDescent="0.2">
      <c r="A25" s="66">
        <f t="shared" si="0"/>
        <v>43627</v>
      </c>
      <c r="B25" s="117">
        <f>VLOOKUP($A25+ROUND((COLUMN()-2)/24,5),АТС!$A$41:$F$784,6)+'Иные услуги '!$C$5+'РСТ РСО-А'!$I$7+'РСТ РСО-А'!$F$9</f>
        <v>1203.6619999999998</v>
      </c>
      <c r="C25" s="117">
        <f>VLOOKUP($A25+ROUND((COLUMN()-2)/24,5),АТС!$A$41:$F$784,6)+'Иные услуги '!$C$5+'РСТ РСО-А'!$I$7+'РСТ РСО-А'!$F$9</f>
        <v>1203.5519999999999</v>
      </c>
      <c r="D25" s="117">
        <f>VLOOKUP($A25+ROUND((COLUMN()-2)/24,5),АТС!$A$41:$F$784,6)+'Иные услуги '!$C$5+'РСТ РСО-А'!$I$7+'РСТ РСО-А'!$F$9</f>
        <v>1203.6320000000001</v>
      </c>
      <c r="E25" s="117">
        <f>VLOOKUP($A25+ROUND((COLUMN()-2)/24,5),АТС!$A$41:$F$784,6)+'Иные услуги '!$C$5+'РСТ РСО-А'!$I$7+'РСТ РСО-А'!$F$9</f>
        <v>1203.702</v>
      </c>
      <c r="F25" s="117">
        <f>VLOOKUP($A25+ROUND((COLUMN()-2)/24,5),АТС!$A$41:$F$784,6)+'Иные услуги '!$C$5+'РСТ РСО-А'!$I$7+'РСТ РСО-А'!$F$9</f>
        <v>1203.6120000000001</v>
      </c>
      <c r="G25" s="117">
        <f>VLOOKUP($A25+ROUND((COLUMN()-2)/24,5),АТС!$A$41:$F$784,6)+'Иные услуги '!$C$5+'РСТ РСО-А'!$I$7+'РСТ РСО-А'!$F$9</f>
        <v>1203.232</v>
      </c>
      <c r="H25" s="117">
        <f>VLOOKUP($A25+ROUND((COLUMN()-2)/24,5),АТС!$A$41:$F$784,6)+'Иные услуги '!$C$5+'РСТ РСО-А'!$I$7+'РСТ РСО-А'!$F$9</f>
        <v>1202.5619999999999</v>
      </c>
      <c r="I25" s="117">
        <f>VLOOKUP($A25+ROUND((COLUMN()-2)/24,5),АТС!$A$41:$F$784,6)+'Иные услуги '!$C$5+'РСТ РСО-А'!$I$7+'РСТ РСО-А'!$F$9</f>
        <v>1202.652</v>
      </c>
      <c r="J25" s="117">
        <f>VLOOKUP($A25+ROUND((COLUMN()-2)/24,5),АТС!$A$41:$F$784,6)+'Иные услуги '!$C$5+'РСТ РСО-А'!$I$7+'РСТ РСО-А'!$F$9</f>
        <v>1203.3620000000001</v>
      </c>
      <c r="K25" s="117">
        <f>VLOOKUP($A25+ROUND((COLUMN()-2)/24,5),АТС!$A$41:$F$784,6)+'Иные услуги '!$C$5+'РСТ РСО-А'!$I$7+'РСТ РСО-А'!$F$9</f>
        <v>1203.5119999999999</v>
      </c>
      <c r="L25" s="117">
        <f>VLOOKUP($A25+ROUND((COLUMN()-2)/24,5),АТС!$A$41:$F$784,6)+'Иные услуги '!$C$5+'РСТ РСО-А'!$I$7+'РСТ РСО-А'!$F$9</f>
        <v>1203.5619999999999</v>
      </c>
      <c r="M25" s="117">
        <f>VLOOKUP($A25+ROUND((COLUMN()-2)/24,5),АТС!$A$41:$F$784,6)+'Иные услуги '!$C$5+'РСТ РСО-А'!$I$7+'РСТ РСО-А'!$F$9</f>
        <v>1203.6019999999999</v>
      </c>
      <c r="N25" s="117">
        <f>VLOOKUP($A25+ROUND((COLUMN()-2)/24,5),АТС!$A$41:$F$784,6)+'Иные услуги '!$C$5+'РСТ РСО-А'!$I$7+'РСТ РСО-А'!$F$9</f>
        <v>1203.5219999999999</v>
      </c>
      <c r="O25" s="117">
        <f>VLOOKUP($A25+ROUND((COLUMN()-2)/24,5),АТС!$A$41:$F$784,6)+'Иные услуги '!$C$5+'РСТ РСО-А'!$I$7+'РСТ РСО-А'!$F$9</f>
        <v>1203.5119999999999</v>
      </c>
      <c r="P25" s="117">
        <f>VLOOKUP($A25+ROUND((COLUMN()-2)/24,5),АТС!$A$41:$F$784,6)+'Иные услуги '!$C$5+'РСТ РСО-А'!$I$7+'РСТ РСО-А'!$F$9</f>
        <v>1203.6219999999998</v>
      </c>
      <c r="Q25" s="117">
        <f>VLOOKUP($A25+ROUND((COLUMN()-2)/24,5),АТС!$A$41:$F$784,6)+'Иные услуги '!$C$5+'РСТ РСО-А'!$I$7+'РСТ РСО-А'!$F$9</f>
        <v>1203.6219999999998</v>
      </c>
      <c r="R25" s="117">
        <f>VLOOKUP($A25+ROUND((COLUMN()-2)/24,5),АТС!$A$41:$F$784,6)+'Иные услуги '!$C$5+'РСТ РСО-А'!$I$7+'РСТ РСО-А'!$F$9</f>
        <v>1203.6120000000001</v>
      </c>
      <c r="S25" s="117">
        <f>VLOOKUP($A25+ROUND((COLUMN()-2)/24,5),АТС!$A$41:$F$784,6)+'Иные услуги '!$C$5+'РСТ РСО-А'!$I$7+'РСТ РСО-А'!$F$9</f>
        <v>1203.5419999999999</v>
      </c>
      <c r="T25" s="117">
        <f>VLOOKUP($A25+ROUND((COLUMN()-2)/24,5),АТС!$A$41:$F$784,6)+'Иные услуги '!$C$5+'РСТ РСО-А'!$I$7+'РСТ РСО-А'!$F$9</f>
        <v>1203.492</v>
      </c>
      <c r="U25" s="117">
        <f>VLOOKUP($A25+ROUND((COLUMN()-2)/24,5),АТС!$A$41:$F$784,6)+'Иные услуги '!$C$5+'РСТ РСО-А'!$I$7+'РСТ РСО-А'!$F$9</f>
        <v>1203.5720000000001</v>
      </c>
      <c r="V25" s="117">
        <f>VLOOKUP($A25+ROUND((COLUMN()-2)/24,5),АТС!$A$41:$F$784,6)+'Иные услуги '!$C$5+'РСТ РСО-А'!$I$7+'РСТ РСО-А'!$F$9</f>
        <v>1203.3820000000001</v>
      </c>
      <c r="W25" s="117">
        <f>VLOOKUP($A25+ROUND((COLUMN()-2)/24,5),АТС!$A$41:$F$784,6)+'Иные услуги '!$C$5+'РСТ РСО-А'!$I$7+'РСТ РСО-А'!$F$9</f>
        <v>1203.1019999999999</v>
      </c>
      <c r="X25" s="117">
        <f>VLOOKUP($A25+ROUND((COLUMN()-2)/24,5),АТС!$A$41:$F$784,6)+'Иные услуги '!$C$5+'РСТ РСО-А'!$I$7+'РСТ РСО-А'!$F$9</f>
        <v>1202.9119999999998</v>
      </c>
      <c r="Y25" s="117">
        <f>VLOOKUP($A25+ROUND((COLUMN()-2)/24,5),АТС!$A$41:$F$784,6)+'Иные услуги '!$C$5+'РСТ РСО-А'!$I$7+'РСТ РСО-А'!$F$9</f>
        <v>1202.152</v>
      </c>
    </row>
    <row r="26" spans="1:25" x14ac:dyDescent="0.2">
      <c r="A26" s="66">
        <f t="shared" si="0"/>
        <v>43628</v>
      </c>
      <c r="B26" s="117">
        <f>VLOOKUP($A26+ROUND((COLUMN()-2)/24,5),АТС!$A$41:$F$784,6)+'Иные услуги '!$C$5+'РСТ РСО-А'!$I$7+'РСТ РСО-А'!$F$9</f>
        <v>1203.492</v>
      </c>
      <c r="C26" s="117">
        <f>VLOOKUP($A26+ROUND((COLUMN()-2)/24,5),АТС!$A$41:$F$784,6)+'Иные услуги '!$C$5+'РСТ РСО-А'!$I$7+'РСТ РСО-А'!$F$9</f>
        <v>1203.502</v>
      </c>
      <c r="D26" s="117">
        <f>VLOOKUP($A26+ROUND((COLUMN()-2)/24,5),АТС!$A$41:$F$784,6)+'Иные услуги '!$C$5+'РСТ РСО-А'!$I$7+'РСТ РСО-А'!$F$9</f>
        <v>1203.472</v>
      </c>
      <c r="E26" s="117">
        <f>VLOOKUP($A26+ROUND((COLUMN()-2)/24,5),АТС!$A$41:$F$784,6)+'Иные услуги '!$C$5+'РСТ РСО-А'!$I$7+'РСТ РСО-А'!$F$9</f>
        <v>1203.452</v>
      </c>
      <c r="F26" s="117">
        <f>VLOOKUP($A26+ROUND((COLUMN()-2)/24,5),АТС!$A$41:$F$784,6)+'Иные услуги '!$C$5+'РСТ РСО-А'!$I$7+'РСТ РСО-А'!$F$9</f>
        <v>1203.3319999999999</v>
      </c>
      <c r="G26" s="117">
        <f>VLOOKUP($A26+ROUND((COLUMN()-2)/24,5),АТС!$A$41:$F$784,6)+'Иные услуги '!$C$5+'РСТ РСО-А'!$I$7+'РСТ РСО-А'!$F$9</f>
        <v>1203.2719999999999</v>
      </c>
      <c r="H26" s="117">
        <f>VLOOKUP($A26+ROUND((COLUMN()-2)/24,5),АТС!$A$41:$F$784,6)+'Иные услуги '!$C$5+'РСТ РСО-А'!$I$7+'РСТ РСО-А'!$F$9</f>
        <v>1202.6120000000001</v>
      </c>
      <c r="I26" s="117">
        <f>VLOOKUP($A26+ROUND((COLUMN()-2)/24,5),АТС!$A$41:$F$784,6)+'Иные услуги '!$C$5+'РСТ РСО-А'!$I$7+'РСТ РСО-А'!$F$9</f>
        <v>1203.1019999999999</v>
      </c>
      <c r="J26" s="117">
        <f>VLOOKUP($A26+ROUND((COLUMN()-2)/24,5),АТС!$A$41:$F$784,6)+'Иные услуги '!$C$5+'РСТ РСО-А'!$I$7+'РСТ РСО-А'!$F$9</f>
        <v>1203.5619999999999</v>
      </c>
      <c r="K26" s="117">
        <f>VLOOKUP($A26+ROUND((COLUMN()-2)/24,5),АТС!$A$41:$F$784,6)+'Иные услуги '!$C$5+'РСТ РСО-А'!$I$7+'РСТ РСО-А'!$F$9</f>
        <v>1203.652</v>
      </c>
      <c r="L26" s="117">
        <f>VLOOKUP($A26+ROUND((COLUMN()-2)/24,5),АТС!$A$41:$F$784,6)+'Иные услуги '!$C$5+'РСТ РСО-А'!$I$7+'РСТ РСО-А'!$F$9</f>
        <v>1203.6419999999998</v>
      </c>
      <c r="M26" s="117">
        <f>VLOOKUP($A26+ROUND((COLUMN()-2)/24,5),АТС!$A$41:$F$784,6)+'Иные услуги '!$C$5+'РСТ РСО-А'!$I$7+'РСТ РСО-А'!$F$9</f>
        <v>1203.6419999999998</v>
      </c>
      <c r="N26" s="117">
        <f>VLOOKUP($A26+ROUND((COLUMN()-2)/24,5),АТС!$A$41:$F$784,6)+'Иные услуги '!$C$5+'РСТ РСО-А'!$I$7+'РСТ РСО-А'!$F$9</f>
        <v>1203.6419999999998</v>
      </c>
      <c r="O26" s="117">
        <f>VLOOKUP($A26+ROUND((COLUMN()-2)/24,5),АТС!$A$41:$F$784,6)+'Иные услуги '!$C$5+'РСТ РСО-А'!$I$7+'РСТ РСО-А'!$F$9</f>
        <v>1203.652</v>
      </c>
      <c r="P26" s="117">
        <f>VLOOKUP($A26+ROUND((COLUMN()-2)/24,5),АТС!$A$41:$F$784,6)+'Иные услуги '!$C$5+'РСТ РСО-А'!$I$7+'РСТ РСО-А'!$F$9</f>
        <v>1203.652</v>
      </c>
      <c r="Q26" s="117">
        <f>VLOOKUP($A26+ROUND((COLUMN()-2)/24,5),АТС!$A$41:$F$784,6)+'Иные услуги '!$C$5+'РСТ РСО-А'!$I$7+'РСТ РСО-А'!$F$9</f>
        <v>1203.6419999999998</v>
      </c>
      <c r="R26" s="117">
        <f>VLOOKUP($A26+ROUND((COLUMN()-2)/24,5),АТС!$A$41:$F$784,6)+'Иные услуги '!$C$5+'РСТ РСО-А'!$I$7+'РСТ РСО-А'!$F$9</f>
        <v>1203.6320000000001</v>
      </c>
      <c r="S26" s="117">
        <f>VLOOKUP($A26+ROUND((COLUMN()-2)/24,5),АТС!$A$41:$F$784,6)+'Иные услуги '!$C$5+'РСТ РСО-А'!$I$7+'РСТ РСО-А'!$F$9</f>
        <v>1203.5819999999999</v>
      </c>
      <c r="T26" s="117">
        <f>VLOOKUP($A26+ROUND((COLUMN()-2)/24,5),АТС!$A$41:$F$784,6)+'Иные услуги '!$C$5+'РСТ РСО-А'!$I$7+'РСТ РСО-А'!$F$9</f>
        <v>1203.5720000000001</v>
      </c>
      <c r="U26" s="117">
        <f>VLOOKUP($A26+ROUND((COLUMN()-2)/24,5),АТС!$A$41:$F$784,6)+'Иные услуги '!$C$5+'РСТ РСО-А'!$I$7+'РСТ РСО-А'!$F$9</f>
        <v>1203.6619999999998</v>
      </c>
      <c r="V26" s="117">
        <f>VLOOKUP($A26+ROUND((COLUMN()-2)/24,5),АТС!$A$41:$F$784,6)+'Иные услуги '!$C$5+'РСТ РСО-А'!$I$7+'РСТ РСО-А'!$F$9</f>
        <v>1203.462</v>
      </c>
      <c r="W26" s="117">
        <f>VLOOKUP($A26+ROUND((COLUMN()-2)/24,5),АТС!$A$41:$F$784,6)+'Иные услуги '!$C$5+'РСТ РСО-А'!$I$7+'РСТ РСО-А'!$F$9</f>
        <v>1203.2619999999999</v>
      </c>
      <c r="X26" s="117">
        <f>VLOOKUP($A26+ROUND((COLUMN()-2)/24,5),АТС!$A$41:$F$784,6)+'Иные услуги '!$C$5+'РСТ РСО-А'!$I$7+'РСТ РСО-А'!$F$9</f>
        <v>1202.992</v>
      </c>
      <c r="Y26" s="117">
        <f>VLOOKUP($A26+ROUND((COLUMN()-2)/24,5),АТС!$A$41:$F$784,6)+'Иные услуги '!$C$5+'РСТ РСО-А'!$I$7+'РСТ РСО-А'!$F$9</f>
        <v>1202.3319999999999</v>
      </c>
    </row>
    <row r="27" spans="1:25" x14ac:dyDescent="0.2">
      <c r="A27" s="66">
        <f t="shared" si="0"/>
        <v>43629</v>
      </c>
      <c r="B27" s="117">
        <f>VLOOKUP($A27+ROUND((COLUMN()-2)/24,5),АТС!$A$41:$F$784,6)+'Иные услуги '!$C$5+'РСТ РСО-А'!$I$7+'РСТ РСО-А'!$F$9</f>
        <v>1203.422</v>
      </c>
      <c r="C27" s="117">
        <f>VLOOKUP($A27+ROUND((COLUMN()-2)/24,5),АТС!$A$41:$F$784,6)+'Иные услуги '!$C$5+'РСТ РСО-А'!$I$7+'РСТ РСО-А'!$F$9</f>
        <v>1203.2619999999999</v>
      </c>
      <c r="D27" s="117">
        <f>VLOOKUP($A27+ROUND((COLUMN()-2)/24,5),АТС!$A$41:$F$784,6)+'Иные услуги '!$C$5+'РСТ РСО-А'!$I$7+'РСТ РСО-А'!$F$9</f>
        <v>1203.3420000000001</v>
      </c>
      <c r="E27" s="117">
        <f>VLOOKUP($A27+ROUND((COLUMN()-2)/24,5),АТС!$A$41:$F$784,6)+'Иные услуги '!$C$5+'РСТ РСО-А'!$I$7+'РСТ РСО-А'!$F$9</f>
        <v>1203.172</v>
      </c>
      <c r="F27" s="117">
        <f>VLOOKUP($A27+ROUND((COLUMN()-2)/24,5),АТС!$A$41:$F$784,6)+'Иные услуги '!$C$5+'РСТ РСО-А'!$I$7+'РСТ РСО-А'!$F$9</f>
        <v>1203.0519999999999</v>
      </c>
      <c r="G27" s="117">
        <f>VLOOKUP($A27+ROUND((COLUMN()-2)/24,5),АТС!$A$41:$F$784,6)+'Иные услуги '!$C$5+'РСТ РСО-А'!$I$7+'РСТ РСО-А'!$F$9</f>
        <v>1203.4119999999998</v>
      </c>
      <c r="H27" s="117">
        <f>VLOOKUP($A27+ROUND((COLUMN()-2)/24,5),АТС!$A$41:$F$784,6)+'Иные услуги '!$C$5+'РСТ РСО-А'!$I$7+'РСТ РСО-А'!$F$9</f>
        <v>1202.972</v>
      </c>
      <c r="I27" s="117">
        <f>VLOOKUP($A27+ROUND((COLUMN()-2)/24,5),АТС!$A$41:$F$784,6)+'Иные услуги '!$C$5+'РСТ РСО-А'!$I$7+'РСТ РСО-А'!$F$9</f>
        <v>1203.1019999999999</v>
      </c>
      <c r="J27" s="117">
        <f>VLOOKUP($A27+ROUND((COLUMN()-2)/24,5),АТС!$A$41:$F$784,6)+'Иные услуги '!$C$5+'РСТ РСО-А'!$I$7+'РСТ РСО-А'!$F$9</f>
        <v>1203.5720000000001</v>
      </c>
      <c r="K27" s="117">
        <f>VLOOKUP($A27+ROUND((COLUMN()-2)/24,5),АТС!$A$41:$F$784,6)+'Иные услуги '!$C$5+'РСТ РСО-А'!$I$7+'РСТ РСО-А'!$F$9</f>
        <v>1203.7619999999999</v>
      </c>
      <c r="L27" s="117">
        <f>VLOOKUP($A27+ROUND((COLUMN()-2)/24,5),АТС!$A$41:$F$784,6)+'Иные услуги '!$C$5+'РСТ РСО-А'!$I$7+'РСТ РСО-А'!$F$9</f>
        <v>1203.7619999999999</v>
      </c>
      <c r="M27" s="117">
        <f>VLOOKUP($A27+ROUND((COLUMN()-2)/24,5),АТС!$A$41:$F$784,6)+'Иные услуги '!$C$5+'РСТ РСО-А'!$I$7+'РСТ РСО-А'!$F$9</f>
        <v>1203.7919999999999</v>
      </c>
      <c r="N27" s="117">
        <f>VLOOKUP($A27+ROUND((COLUMN()-2)/24,5),АТС!$A$41:$F$784,6)+'Иные услуги '!$C$5+'РСТ РСО-А'!$I$7+'РСТ РСО-А'!$F$9</f>
        <v>1203.8119999999999</v>
      </c>
      <c r="O27" s="117">
        <f>VLOOKUP($A27+ROUND((COLUMN()-2)/24,5),АТС!$A$41:$F$784,6)+'Иные услуги '!$C$5+'РСТ РСО-А'!$I$7+'РСТ РСО-А'!$F$9</f>
        <v>1203.8019999999999</v>
      </c>
      <c r="P27" s="117">
        <f>VLOOKUP($A27+ROUND((COLUMN()-2)/24,5),АТС!$A$41:$F$784,6)+'Иные услуги '!$C$5+'РСТ РСО-А'!$I$7+'РСТ РСО-А'!$F$9</f>
        <v>1203.7819999999999</v>
      </c>
      <c r="Q27" s="117">
        <f>VLOOKUP($A27+ROUND((COLUMN()-2)/24,5),АТС!$A$41:$F$784,6)+'Иные услуги '!$C$5+'РСТ РСО-А'!$I$7+'РСТ РСО-А'!$F$9</f>
        <v>1203.7619999999999</v>
      </c>
      <c r="R27" s="117">
        <f>VLOOKUP($A27+ROUND((COLUMN()-2)/24,5),АТС!$A$41:$F$784,6)+'Иные услуги '!$C$5+'РСТ РСО-А'!$I$7+'РСТ РСО-А'!$F$9</f>
        <v>1203.7719999999999</v>
      </c>
      <c r="S27" s="117">
        <f>VLOOKUP($A27+ROUND((COLUMN()-2)/24,5),АТС!$A$41:$F$784,6)+'Иные услуги '!$C$5+'РСТ РСО-А'!$I$7+'РСТ РСО-А'!$F$9</f>
        <v>1203.712</v>
      </c>
      <c r="T27" s="117">
        <f>VLOOKUP($A27+ROUND((COLUMN()-2)/24,5),АТС!$A$41:$F$784,6)+'Иные услуги '!$C$5+'РСТ РСО-А'!$I$7+'РСТ РСО-А'!$F$9</f>
        <v>1203.712</v>
      </c>
      <c r="U27" s="117">
        <f>VLOOKUP($A27+ROUND((COLUMN()-2)/24,5),АТС!$A$41:$F$784,6)+'Иные услуги '!$C$5+'РСТ РСО-А'!$I$7+'РСТ РСО-А'!$F$9</f>
        <v>1203.752</v>
      </c>
      <c r="V27" s="117">
        <f>VLOOKUP($A27+ROUND((COLUMN()-2)/24,5),АТС!$A$41:$F$784,6)+'Иные услуги '!$C$5+'РСТ РСО-А'!$I$7+'РСТ РСО-А'!$F$9</f>
        <v>1203.5519999999999</v>
      </c>
      <c r="W27" s="117">
        <f>VLOOKUP($A27+ROUND((COLUMN()-2)/24,5),АТС!$A$41:$F$784,6)+'Иные услуги '!$C$5+'РСТ РСО-А'!$I$7+'РСТ РСО-А'!$F$9</f>
        <v>1203.5619999999999</v>
      </c>
      <c r="X27" s="117">
        <f>VLOOKUP($A27+ROUND((COLUMN()-2)/24,5),АТС!$A$41:$F$784,6)+'Иные услуги '!$C$5+'РСТ РСО-А'!$I$7+'РСТ РСО-А'!$F$9</f>
        <v>1203.3319999999999</v>
      </c>
      <c r="Y27" s="117">
        <f>VLOOKUP($A27+ROUND((COLUMN()-2)/24,5),АТС!$A$41:$F$784,6)+'Иные услуги '!$C$5+'РСТ РСО-А'!$I$7+'РСТ РСО-А'!$F$9</f>
        <v>1202.6019999999999</v>
      </c>
    </row>
    <row r="28" spans="1:25" x14ac:dyDescent="0.2">
      <c r="A28" s="66">
        <f t="shared" si="0"/>
        <v>43630</v>
      </c>
      <c r="B28" s="117">
        <f>VLOOKUP($A28+ROUND((COLUMN()-2)/24,5),АТС!$A$41:$F$784,6)+'Иные услуги '!$C$5+'РСТ РСО-А'!$I$7+'РСТ РСО-А'!$F$9</f>
        <v>1203.732</v>
      </c>
      <c r="C28" s="117">
        <f>VLOOKUP($A28+ROUND((COLUMN()-2)/24,5),АТС!$A$41:$F$784,6)+'Иные услуги '!$C$5+'РСТ РСО-А'!$I$7+'РСТ РСО-А'!$F$9</f>
        <v>1203.652</v>
      </c>
      <c r="D28" s="117">
        <f>VLOOKUP($A28+ROUND((COLUMN()-2)/24,5),АТС!$A$41:$F$784,6)+'Иные услуги '!$C$5+'РСТ РСО-А'!$I$7+'РСТ РСО-А'!$F$9</f>
        <v>1203.712</v>
      </c>
      <c r="E28" s="117">
        <f>VLOOKUP($A28+ROUND((COLUMN()-2)/24,5),АТС!$A$41:$F$784,6)+'Иные услуги '!$C$5+'РСТ РСО-А'!$I$7+'РСТ РСО-А'!$F$9</f>
        <v>1203.5720000000001</v>
      </c>
      <c r="F28" s="117">
        <f>VLOOKUP($A28+ROUND((COLUMN()-2)/24,5),АТС!$A$41:$F$784,6)+'Иные услуги '!$C$5+'РСТ РСО-А'!$I$7+'РСТ РСО-А'!$F$9</f>
        <v>1203.5419999999999</v>
      </c>
      <c r="G28" s="117">
        <f>VLOOKUP($A28+ROUND((COLUMN()-2)/24,5),АТС!$A$41:$F$784,6)+'Иные услуги '!$C$5+'РСТ РСО-А'!$I$7+'РСТ РСО-А'!$F$9</f>
        <v>1204.2719999999999</v>
      </c>
      <c r="H28" s="117">
        <f>VLOOKUP($A28+ROUND((COLUMN()-2)/24,5),АТС!$A$41:$F$784,6)+'Иные услуги '!$C$5+'РСТ РСО-А'!$I$7+'РСТ РСО-А'!$F$9</f>
        <v>1203.492</v>
      </c>
      <c r="I28" s="117">
        <f>VLOOKUP($A28+ROUND((COLUMN()-2)/24,5),АТС!$A$41:$F$784,6)+'Иные услуги '!$C$5+'РСТ РСО-А'!$I$7+'РСТ РСО-А'!$F$9</f>
        <v>1203.2819999999999</v>
      </c>
      <c r="J28" s="117">
        <f>VLOOKUP($A28+ROUND((COLUMN()-2)/24,5),АТС!$A$41:$F$784,6)+'Иные услуги '!$C$5+'РСТ РСО-А'!$I$7+'РСТ РСО-А'!$F$9</f>
        <v>1203.652</v>
      </c>
      <c r="K28" s="117">
        <f>VLOOKUP($A28+ROUND((COLUMN()-2)/24,5),АТС!$A$41:$F$784,6)+'Иные услуги '!$C$5+'РСТ РСО-А'!$I$7+'РСТ РСО-А'!$F$9</f>
        <v>1203.8019999999999</v>
      </c>
      <c r="L28" s="117">
        <f>VLOOKUP($A28+ROUND((COLUMN()-2)/24,5),АТС!$A$41:$F$784,6)+'Иные услуги '!$C$5+'РСТ РСО-А'!$I$7+'РСТ РСО-А'!$F$9</f>
        <v>1203.7919999999999</v>
      </c>
      <c r="M28" s="117">
        <f>VLOOKUP($A28+ROUND((COLUMN()-2)/24,5),АТС!$A$41:$F$784,6)+'Иные услуги '!$C$5+'РСТ РСО-А'!$I$7+'РСТ РСО-А'!$F$9</f>
        <v>1203.8319999999999</v>
      </c>
      <c r="N28" s="117">
        <f>VLOOKUP($A28+ROUND((COLUMN()-2)/24,5),АТС!$A$41:$F$784,6)+'Иные услуги '!$C$5+'РСТ РСО-А'!$I$7+'РСТ РСО-А'!$F$9</f>
        <v>1203.8319999999999</v>
      </c>
      <c r="O28" s="117">
        <f>VLOOKUP($A28+ROUND((COLUMN()-2)/24,5),АТС!$A$41:$F$784,6)+'Иные услуги '!$C$5+'РСТ РСО-А'!$I$7+'РСТ РСО-А'!$F$9</f>
        <v>1203.8420000000001</v>
      </c>
      <c r="P28" s="117">
        <f>VLOOKUP($A28+ROUND((COLUMN()-2)/24,5),АТС!$A$41:$F$784,6)+'Иные услуги '!$C$5+'РСТ РСО-А'!$I$7+'РСТ РСО-А'!$F$9</f>
        <v>1203.8019999999999</v>
      </c>
      <c r="Q28" s="117">
        <f>VLOOKUP($A28+ROUND((COLUMN()-2)/24,5),АТС!$A$41:$F$784,6)+'Иные услуги '!$C$5+'РСТ РСО-А'!$I$7+'РСТ РСО-А'!$F$9</f>
        <v>1203.7819999999999</v>
      </c>
      <c r="R28" s="117">
        <f>VLOOKUP($A28+ROUND((COLUMN()-2)/24,5),АТС!$A$41:$F$784,6)+'Иные услуги '!$C$5+'РСТ РСО-А'!$I$7+'РСТ РСО-А'!$F$9</f>
        <v>1203.742</v>
      </c>
      <c r="S28" s="117">
        <f>VLOOKUP($A28+ROUND((COLUMN()-2)/24,5),АТС!$A$41:$F$784,6)+'Иные услуги '!$C$5+'РСТ РСО-А'!$I$7+'РСТ РСО-А'!$F$9</f>
        <v>1203.692</v>
      </c>
      <c r="T28" s="117">
        <f>VLOOKUP($A28+ROUND((COLUMN()-2)/24,5),АТС!$A$41:$F$784,6)+'Иные услуги '!$C$5+'РСТ РСО-А'!$I$7+'РСТ РСО-А'!$F$9</f>
        <v>1203.652</v>
      </c>
      <c r="U28" s="117">
        <f>VLOOKUP($A28+ROUND((COLUMN()-2)/24,5),АТС!$A$41:$F$784,6)+'Иные услуги '!$C$5+'РСТ РСО-А'!$I$7+'РСТ РСО-А'!$F$9</f>
        <v>1203.722</v>
      </c>
      <c r="V28" s="117">
        <f>VLOOKUP($A28+ROUND((COLUMN()-2)/24,5),АТС!$A$41:$F$784,6)+'Иные услуги '!$C$5+'РСТ РСО-А'!$I$7+'РСТ РСО-А'!$F$9</f>
        <v>1203.5519999999999</v>
      </c>
      <c r="W28" s="117">
        <f>VLOOKUP($A28+ROUND((COLUMN()-2)/24,5),АТС!$A$41:$F$784,6)+'Иные услуги '!$C$5+'РСТ РСО-А'!$I$7+'РСТ РСО-А'!$F$9</f>
        <v>1203.5519999999999</v>
      </c>
      <c r="X28" s="117">
        <f>VLOOKUP($A28+ROUND((COLUMN()-2)/24,5),АТС!$A$41:$F$784,6)+'Иные услуги '!$C$5+'РСТ РСО-А'!$I$7+'РСТ РСО-А'!$F$9</f>
        <v>1203.222</v>
      </c>
      <c r="Y28" s="117">
        <f>VLOOKUP($A28+ROUND((COLUMN()-2)/24,5),АТС!$A$41:$F$784,6)+'Иные услуги '!$C$5+'РСТ РСО-А'!$I$7+'РСТ РСО-А'!$F$9</f>
        <v>1202.1320000000001</v>
      </c>
    </row>
    <row r="29" spans="1:25" x14ac:dyDescent="0.2">
      <c r="A29" s="66">
        <f t="shared" si="0"/>
        <v>43631</v>
      </c>
      <c r="B29" s="117">
        <f>VLOOKUP($A29+ROUND((COLUMN()-2)/24,5),АТС!$A$41:$F$784,6)+'Иные услуги '!$C$5+'РСТ РСО-А'!$I$7+'РСТ РСО-А'!$F$9</f>
        <v>1203.3019999999999</v>
      </c>
      <c r="C29" s="117">
        <f>VLOOKUP($A29+ROUND((COLUMN()-2)/24,5),АТС!$A$41:$F$784,6)+'Иные услуги '!$C$5+'РСТ РСО-А'!$I$7+'РСТ РСО-А'!$F$9</f>
        <v>1203.0920000000001</v>
      </c>
      <c r="D29" s="117">
        <f>VLOOKUP($A29+ROUND((COLUMN()-2)/24,5),АТС!$A$41:$F$784,6)+'Иные услуги '!$C$5+'РСТ РСО-А'!$I$7+'РСТ РСО-А'!$F$9</f>
        <v>1203.172</v>
      </c>
      <c r="E29" s="117">
        <f>VLOOKUP($A29+ROUND((COLUMN()-2)/24,5),АТС!$A$41:$F$784,6)+'Иные услуги '!$C$5+'РСТ РСО-А'!$I$7+'РСТ РСО-А'!$F$9</f>
        <v>1203.232</v>
      </c>
      <c r="F29" s="117">
        <f>VLOOKUP($A29+ROUND((COLUMN()-2)/24,5),АТС!$A$41:$F$784,6)+'Иные услуги '!$C$5+'РСТ РСО-А'!$I$7+'РСТ РСО-А'!$F$9</f>
        <v>1203.2819999999999</v>
      </c>
      <c r="G29" s="117">
        <f>VLOOKUP($A29+ROUND((COLUMN()-2)/24,5),АТС!$A$41:$F$784,6)+'Иные услуги '!$C$5+'РСТ РСО-А'!$I$7+'РСТ РСО-А'!$F$9</f>
        <v>1203.2719999999999</v>
      </c>
      <c r="H29" s="117">
        <f>VLOOKUP($A29+ROUND((COLUMN()-2)/24,5),АТС!$A$41:$F$784,6)+'Иные услуги '!$C$5+'РСТ РСО-А'!$I$7+'РСТ РСО-А'!$F$9</f>
        <v>1202.3820000000001</v>
      </c>
      <c r="I29" s="117">
        <f>VLOOKUP($A29+ROUND((COLUMN()-2)/24,5),АТС!$A$41:$F$784,6)+'Иные услуги '!$C$5+'РСТ РСО-А'!$I$7+'РСТ РСО-А'!$F$9</f>
        <v>1202.6819999999998</v>
      </c>
      <c r="J29" s="117">
        <f>VLOOKUP($A29+ROUND((COLUMN()-2)/24,5),АТС!$A$41:$F$784,6)+'Иные услуги '!$C$5+'РСТ РСО-А'!$I$7+'РСТ РСО-А'!$F$9</f>
        <v>1203.242</v>
      </c>
      <c r="K29" s="117">
        <f>VLOOKUP($A29+ROUND((COLUMN()-2)/24,5),АТС!$A$41:$F$784,6)+'Иные услуги '!$C$5+'РСТ РСО-А'!$I$7+'РСТ РСО-А'!$F$9</f>
        <v>1203.492</v>
      </c>
      <c r="L29" s="117">
        <f>VLOOKUP($A29+ROUND((COLUMN()-2)/24,5),АТС!$A$41:$F$784,6)+'Иные услуги '!$C$5+'РСТ РСО-А'!$I$7+'РСТ РСО-А'!$F$9</f>
        <v>1203.6320000000001</v>
      </c>
      <c r="M29" s="117">
        <f>VLOOKUP($A29+ROUND((COLUMN()-2)/24,5),АТС!$A$41:$F$784,6)+'Иные услуги '!$C$5+'РСТ РСО-А'!$I$7+'РСТ РСО-А'!$F$9</f>
        <v>1203.672</v>
      </c>
      <c r="N29" s="117">
        <f>VLOOKUP($A29+ROUND((COLUMN()-2)/24,5),АТС!$A$41:$F$784,6)+'Иные услуги '!$C$5+'РСТ РСО-А'!$I$7+'РСТ РСО-А'!$F$9</f>
        <v>1203.672</v>
      </c>
      <c r="O29" s="117">
        <f>VLOOKUP($A29+ROUND((COLUMN()-2)/24,5),АТС!$A$41:$F$784,6)+'Иные услуги '!$C$5+'РСТ РСО-А'!$I$7+'РСТ РСО-А'!$F$9</f>
        <v>1203.6619999999998</v>
      </c>
      <c r="P29" s="117">
        <f>VLOOKUP($A29+ROUND((COLUMN()-2)/24,5),АТС!$A$41:$F$784,6)+'Иные услуги '!$C$5+'РСТ РСО-А'!$I$7+'РСТ РСО-А'!$F$9</f>
        <v>1203.6419999999998</v>
      </c>
      <c r="Q29" s="117">
        <f>VLOOKUP($A29+ROUND((COLUMN()-2)/24,5),АТС!$A$41:$F$784,6)+'Иные услуги '!$C$5+'РСТ РСО-А'!$I$7+'РСТ РСО-А'!$F$9</f>
        <v>1203.6120000000001</v>
      </c>
      <c r="R29" s="117">
        <f>VLOOKUP($A29+ROUND((COLUMN()-2)/24,5),АТС!$A$41:$F$784,6)+'Иные услуги '!$C$5+'РСТ РСО-А'!$I$7+'РСТ РСО-А'!$F$9</f>
        <v>1203.5319999999999</v>
      </c>
      <c r="S29" s="117">
        <f>VLOOKUP($A29+ROUND((COLUMN()-2)/24,5),АТС!$A$41:$F$784,6)+'Иные услуги '!$C$5+'РСТ РСО-А'!$I$7+'РСТ РСО-А'!$F$9</f>
        <v>1203.5519999999999</v>
      </c>
      <c r="T29" s="117">
        <f>VLOOKUP($A29+ROUND((COLUMN()-2)/24,5),АТС!$A$41:$F$784,6)+'Иные услуги '!$C$5+'РСТ РСО-А'!$I$7+'РСТ РСО-А'!$F$9</f>
        <v>1203.5419999999999</v>
      </c>
      <c r="U29" s="117">
        <f>VLOOKUP($A29+ROUND((COLUMN()-2)/24,5),АТС!$A$41:$F$784,6)+'Иные услуги '!$C$5+'РСТ РСО-А'!$I$7+'РСТ РСО-А'!$F$9</f>
        <v>1203.5519999999999</v>
      </c>
      <c r="V29" s="117">
        <f>VLOOKUP($A29+ROUND((COLUMN()-2)/24,5),АТС!$A$41:$F$784,6)+'Иные услуги '!$C$5+'РСТ РСО-А'!$I$7+'РСТ РСО-А'!$F$9</f>
        <v>1203.2819999999999</v>
      </c>
      <c r="W29" s="117">
        <f>VLOOKUP($A29+ROUND((COLUMN()-2)/24,5),АТС!$A$41:$F$784,6)+'Иные услуги '!$C$5+'РСТ РСО-А'!$I$7+'РСТ РСО-А'!$F$9</f>
        <v>1203.202</v>
      </c>
      <c r="X29" s="117">
        <f>VLOOKUP($A29+ROUND((COLUMN()-2)/24,5),АТС!$A$41:$F$784,6)+'Иные услуги '!$C$5+'РСТ РСО-А'!$I$7+'РСТ РСО-А'!$F$9</f>
        <v>1202.5720000000001</v>
      </c>
      <c r="Y29" s="117">
        <f>VLOOKUP($A29+ROUND((COLUMN()-2)/24,5),АТС!$A$41:$F$784,6)+'Иные услуги '!$C$5+'РСТ РСО-А'!$I$7+'РСТ РСО-А'!$F$9</f>
        <v>1201.1320000000001</v>
      </c>
    </row>
    <row r="30" spans="1:25" x14ac:dyDescent="0.2">
      <c r="A30" s="66">
        <f t="shared" si="0"/>
        <v>43632</v>
      </c>
      <c r="B30" s="117">
        <f>VLOOKUP($A30+ROUND((COLUMN()-2)/24,5),АТС!$A$41:$F$784,6)+'Иные услуги '!$C$5+'РСТ РСО-А'!$I$7+'РСТ РСО-А'!$F$9</f>
        <v>1202.942</v>
      </c>
      <c r="C30" s="117">
        <f>VLOOKUP($A30+ROUND((COLUMN()-2)/24,5),АТС!$A$41:$F$784,6)+'Иные услуги '!$C$5+'РСТ РСО-А'!$I$7+'РСТ РСО-А'!$F$9</f>
        <v>1202.8919999999998</v>
      </c>
      <c r="D30" s="117">
        <f>VLOOKUP($A30+ROUND((COLUMN()-2)/24,5),АТС!$A$41:$F$784,6)+'Иные услуги '!$C$5+'РСТ РСО-А'!$I$7+'РСТ РСО-А'!$F$9</f>
        <v>1203.0819999999999</v>
      </c>
      <c r="E30" s="117">
        <f>VLOOKUP($A30+ROUND((COLUMN()-2)/24,5),АТС!$A$41:$F$784,6)+'Иные услуги '!$C$5+'РСТ РСО-А'!$I$7+'РСТ РСО-А'!$F$9</f>
        <v>1203.1419999999998</v>
      </c>
      <c r="F30" s="117">
        <f>VLOOKUP($A30+ROUND((COLUMN()-2)/24,5),АТС!$A$41:$F$784,6)+'Иные услуги '!$C$5+'РСТ РСО-А'!$I$7+'РСТ РСО-А'!$F$9</f>
        <v>1202.952</v>
      </c>
      <c r="G30" s="117">
        <f>VLOOKUP($A30+ROUND((COLUMN()-2)/24,5),АТС!$A$41:$F$784,6)+'Иные услуги '!$C$5+'РСТ РСО-А'!$I$7+'РСТ РСО-А'!$F$9</f>
        <v>1204.1819999999998</v>
      </c>
      <c r="H30" s="117">
        <f>VLOOKUP($A30+ROUND((COLUMN()-2)/24,5),АТС!$A$41:$F$784,6)+'Иные услуги '!$C$5+'РСТ РСО-А'!$I$7+'РСТ РСО-А'!$F$9</f>
        <v>1204.0720000000001</v>
      </c>
      <c r="I30" s="117">
        <f>VLOOKUP($A30+ROUND((COLUMN()-2)/24,5),АТС!$A$41:$F$784,6)+'Иные услуги '!$C$5+'РСТ РСО-А'!$I$7+'РСТ РСО-А'!$F$9</f>
        <v>1202.8519999999999</v>
      </c>
      <c r="J30" s="117">
        <f>VLOOKUP($A30+ROUND((COLUMN()-2)/24,5),АТС!$A$41:$F$784,6)+'Иные услуги '!$C$5+'РСТ РСО-А'!$I$7+'РСТ РСО-А'!$F$9</f>
        <v>1203.2619999999999</v>
      </c>
      <c r="K30" s="117">
        <f>VLOOKUP($A30+ROUND((COLUMN()-2)/24,5),АТС!$A$41:$F$784,6)+'Иные услуги '!$C$5+'РСТ РСО-А'!$I$7+'РСТ РСО-А'!$F$9</f>
        <v>1203.452</v>
      </c>
      <c r="L30" s="117">
        <f>VLOOKUP($A30+ROUND((COLUMN()-2)/24,5),АТС!$A$41:$F$784,6)+'Иные услуги '!$C$5+'РСТ РСО-А'!$I$7+'РСТ РСО-А'!$F$9</f>
        <v>1203.5519999999999</v>
      </c>
      <c r="M30" s="117">
        <f>VLOOKUP($A30+ROUND((COLUMN()-2)/24,5),АТС!$A$41:$F$784,6)+'Иные услуги '!$C$5+'РСТ РСО-А'!$I$7+'РСТ РСО-А'!$F$9</f>
        <v>1203.5819999999999</v>
      </c>
      <c r="N30" s="117">
        <f>VLOOKUP($A30+ROUND((COLUMN()-2)/24,5),АТС!$A$41:$F$784,6)+'Иные услуги '!$C$5+'РСТ РСО-А'!$I$7+'РСТ РСО-А'!$F$9</f>
        <v>1203.5819999999999</v>
      </c>
      <c r="O30" s="117">
        <f>VLOOKUP($A30+ROUND((COLUMN()-2)/24,5),АТС!$A$41:$F$784,6)+'Иные услуги '!$C$5+'РСТ РСО-А'!$I$7+'РСТ РСО-А'!$F$9</f>
        <v>1203.5720000000001</v>
      </c>
      <c r="P30" s="117">
        <f>VLOOKUP($A30+ROUND((COLUMN()-2)/24,5),АТС!$A$41:$F$784,6)+'Иные услуги '!$C$5+'РСТ РСО-А'!$I$7+'РСТ РСО-А'!$F$9</f>
        <v>1203.5720000000001</v>
      </c>
      <c r="Q30" s="117">
        <f>VLOOKUP($A30+ROUND((COLUMN()-2)/24,5),АТС!$A$41:$F$784,6)+'Иные услуги '!$C$5+'РСТ РСО-А'!$I$7+'РСТ РСО-А'!$F$9</f>
        <v>1203.5219999999999</v>
      </c>
      <c r="R30" s="117">
        <f>VLOOKUP($A30+ROUND((COLUMN()-2)/24,5),АТС!$A$41:$F$784,6)+'Иные услуги '!$C$5+'РСТ РСО-А'!$I$7+'РСТ РСО-А'!$F$9</f>
        <v>1203.492</v>
      </c>
      <c r="S30" s="117">
        <f>VLOOKUP($A30+ROUND((COLUMN()-2)/24,5),АТС!$A$41:$F$784,6)+'Иные услуги '!$C$5+'РСТ РСО-А'!$I$7+'РСТ РСО-А'!$F$9</f>
        <v>1203.502</v>
      </c>
      <c r="T30" s="117">
        <f>VLOOKUP($A30+ROUND((COLUMN()-2)/24,5),АТС!$A$41:$F$784,6)+'Иные услуги '!$C$5+'РСТ РСО-А'!$I$7+'РСТ РСО-А'!$F$9</f>
        <v>1203.5219999999999</v>
      </c>
      <c r="U30" s="117">
        <f>VLOOKUP($A30+ROUND((COLUMN()-2)/24,5),АТС!$A$41:$F$784,6)+'Иные услуги '!$C$5+'РСТ РСО-А'!$I$7+'РСТ РСО-А'!$F$9</f>
        <v>1203.5419999999999</v>
      </c>
      <c r="V30" s="117">
        <f>VLOOKUP($A30+ROUND((COLUMN()-2)/24,5),АТС!$A$41:$F$784,6)+'Иные услуги '!$C$5+'РСТ РСО-А'!$I$7+'РСТ РСО-А'!$F$9</f>
        <v>1203.1819999999998</v>
      </c>
      <c r="W30" s="117">
        <f>VLOOKUP($A30+ROUND((COLUMN()-2)/24,5),АТС!$A$41:$F$784,6)+'Иные услуги '!$C$5+'РСТ РСО-А'!$I$7+'РСТ РСО-А'!$F$9</f>
        <v>1203.1819999999998</v>
      </c>
      <c r="X30" s="117">
        <f>VLOOKUP($A30+ROUND((COLUMN()-2)/24,5),АТС!$A$41:$F$784,6)+'Иные услуги '!$C$5+'РСТ РСО-А'!$I$7+'РСТ РСО-А'!$F$9</f>
        <v>1202.5519999999999</v>
      </c>
      <c r="Y30" s="117">
        <f>VLOOKUP($A30+ROUND((COLUMN()-2)/24,5),АТС!$A$41:$F$784,6)+'Иные услуги '!$C$5+'РСТ РСО-А'!$I$7+'РСТ РСО-А'!$F$9</f>
        <v>1200.962</v>
      </c>
    </row>
    <row r="31" spans="1:25" x14ac:dyDescent="0.2">
      <c r="A31" s="66">
        <f t="shared" si="0"/>
        <v>43633</v>
      </c>
      <c r="B31" s="117">
        <f>VLOOKUP($A31+ROUND((COLUMN()-2)/24,5),АТС!$A$41:$F$784,6)+'Иные услуги '!$C$5+'РСТ РСО-А'!$I$7+'РСТ РСО-А'!$F$9</f>
        <v>1203.1019999999999</v>
      </c>
      <c r="C31" s="117">
        <f>VLOOKUP($A31+ROUND((COLUMN()-2)/24,5),АТС!$A$41:$F$784,6)+'Иные услуги '!$C$5+'РСТ РСО-А'!$I$7+'РСТ РСО-А'!$F$9</f>
        <v>1202.942</v>
      </c>
      <c r="D31" s="117">
        <f>VLOOKUP($A31+ROUND((COLUMN()-2)/24,5),АТС!$A$41:$F$784,6)+'Иные услуги '!$C$5+'РСТ РСО-А'!$I$7+'РСТ РСО-А'!$F$9</f>
        <v>1202.982</v>
      </c>
      <c r="E31" s="117">
        <f>VLOOKUP($A31+ROUND((COLUMN()-2)/24,5),АТС!$A$41:$F$784,6)+'Иные услуги '!$C$5+'РСТ РСО-А'!$I$7+'РСТ РСО-А'!$F$9</f>
        <v>1203.1419999999998</v>
      </c>
      <c r="F31" s="117">
        <f>VLOOKUP($A31+ROUND((COLUMN()-2)/24,5),АТС!$A$41:$F$784,6)+'Иные услуги '!$C$5+'РСТ РСО-А'!$I$7+'РСТ РСО-А'!$F$9</f>
        <v>1203.402</v>
      </c>
      <c r="G31" s="117">
        <f>VLOOKUP($A31+ROUND((COLUMN()-2)/24,5),АТС!$A$41:$F$784,6)+'Иные услуги '!$C$5+'РСТ РСО-А'!$I$7+'РСТ РСО-А'!$F$9</f>
        <v>1203.4119999999998</v>
      </c>
      <c r="H31" s="117">
        <f>VLOOKUP($A31+ROUND((COLUMN()-2)/24,5),АТС!$A$41:$F$784,6)+'Иные услуги '!$C$5+'РСТ РСО-А'!$I$7+'РСТ РСО-А'!$F$9</f>
        <v>1202.8420000000001</v>
      </c>
      <c r="I31" s="117">
        <f>VLOOKUP($A31+ROUND((COLUMN()-2)/24,5),АТС!$A$41:$F$784,6)+'Иные услуги '!$C$5+'РСТ РСО-А'!$I$7+'РСТ РСО-А'!$F$9</f>
        <v>1203.0819999999999</v>
      </c>
      <c r="J31" s="117">
        <f>VLOOKUP($A31+ROUND((COLUMN()-2)/24,5),АТС!$A$41:$F$784,6)+'Иные услуги '!$C$5+'РСТ РСО-А'!$I$7+'РСТ РСО-А'!$F$9</f>
        <v>1203.5219999999999</v>
      </c>
      <c r="K31" s="117">
        <f>VLOOKUP($A31+ROUND((COLUMN()-2)/24,5),АТС!$A$41:$F$784,6)+'Иные услуги '!$C$5+'РСТ РСО-А'!$I$7+'РСТ РСО-А'!$F$9</f>
        <v>1203.6819999999998</v>
      </c>
      <c r="L31" s="117">
        <f>VLOOKUP($A31+ROUND((COLUMN()-2)/24,5),АТС!$A$41:$F$784,6)+'Иные услуги '!$C$5+'РСТ РСО-А'!$I$7+'РСТ РСО-А'!$F$9</f>
        <v>1203.7819999999999</v>
      </c>
      <c r="M31" s="117">
        <f>VLOOKUP($A31+ROUND((COLUMN()-2)/24,5),АТС!$A$41:$F$784,6)+'Иные услуги '!$C$5+'РСТ РСО-А'!$I$7+'РСТ РСО-А'!$F$9</f>
        <v>1203.7919999999999</v>
      </c>
      <c r="N31" s="117">
        <f>VLOOKUP($A31+ROUND((COLUMN()-2)/24,5),АТС!$A$41:$F$784,6)+'Иные услуги '!$C$5+'РСТ РСО-А'!$I$7+'РСТ РСО-А'!$F$9</f>
        <v>1203.7619999999999</v>
      </c>
      <c r="O31" s="117">
        <f>VLOOKUP($A31+ROUND((COLUMN()-2)/24,5),АТС!$A$41:$F$784,6)+'Иные услуги '!$C$5+'РСТ РСО-А'!$I$7+'РСТ РСО-А'!$F$9</f>
        <v>1203.7619999999999</v>
      </c>
      <c r="P31" s="117">
        <f>VLOOKUP($A31+ROUND((COLUMN()-2)/24,5),АТС!$A$41:$F$784,6)+'Иные услуги '!$C$5+'РСТ РСО-А'!$I$7+'РСТ РСО-А'!$F$9</f>
        <v>1203.752</v>
      </c>
      <c r="Q31" s="117">
        <f>VLOOKUP($A31+ROUND((COLUMN()-2)/24,5),АТС!$A$41:$F$784,6)+'Иные услуги '!$C$5+'РСТ РСО-А'!$I$7+'РСТ РСО-А'!$F$9</f>
        <v>1203.8019999999999</v>
      </c>
      <c r="R31" s="117">
        <f>VLOOKUP($A31+ROUND((COLUMN()-2)/24,5),АТС!$A$41:$F$784,6)+'Иные услуги '!$C$5+'РСТ РСО-А'!$I$7+'РСТ РСО-А'!$F$9</f>
        <v>1203.7919999999999</v>
      </c>
      <c r="S31" s="117">
        <f>VLOOKUP($A31+ROUND((COLUMN()-2)/24,5),АТС!$A$41:$F$784,6)+'Иные услуги '!$C$5+'РСТ РСО-А'!$I$7+'РСТ РСО-А'!$F$9</f>
        <v>1203.7619999999999</v>
      </c>
      <c r="T31" s="117">
        <f>VLOOKUP($A31+ROUND((COLUMN()-2)/24,5),АТС!$A$41:$F$784,6)+'Иные услуги '!$C$5+'РСТ РСО-А'!$I$7+'РСТ РСО-А'!$F$9</f>
        <v>1203.7919999999999</v>
      </c>
      <c r="U31" s="117">
        <f>VLOOKUP($A31+ROUND((COLUMN()-2)/24,5),АТС!$A$41:$F$784,6)+'Иные услуги '!$C$5+'РСТ РСО-А'!$I$7+'РСТ РСО-А'!$F$9</f>
        <v>1203.7619999999999</v>
      </c>
      <c r="V31" s="117">
        <f>VLOOKUP($A31+ROUND((COLUMN()-2)/24,5),АТС!$A$41:$F$784,6)+'Иные услуги '!$C$5+'РСТ РСО-А'!$I$7+'РСТ РСО-А'!$F$9</f>
        <v>1203.3719999999998</v>
      </c>
      <c r="W31" s="117">
        <f>VLOOKUP($A31+ROUND((COLUMN()-2)/24,5),АТС!$A$41:$F$784,6)+'Иные услуги '!$C$5+'РСТ РСО-А'!$I$7+'РСТ РСО-А'!$F$9</f>
        <v>1203.3220000000001</v>
      </c>
      <c r="X31" s="117">
        <f>VLOOKUP($A31+ROUND((COLUMN()-2)/24,5),АТС!$A$41:$F$784,6)+'Иные услуги '!$C$5+'РСТ РСО-А'!$I$7+'РСТ РСО-А'!$F$9</f>
        <v>1202.8319999999999</v>
      </c>
      <c r="Y31" s="117">
        <f>VLOOKUP($A31+ROUND((COLUMN()-2)/24,5),АТС!$A$41:$F$784,6)+'Иные услуги '!$C$5+'РСТ РСО-А'!$I$7+'РСТ РСО-А'!$F$9</f>
        <v>1201.672</v>
      </c>
    </row>
    <row r="32" spans="1:25" x14ac:dyDescent="0.2">
      <c r="A32" s="66">
        <f t="shared" si="0"/>
        <v>43634</v>
      </c>
      <c r="B32" s="117">
        <f>VLOOKUP($A32+ROUND((COLUMN()-2)/24,5),АТС!$A$41:$F$784,6)+'Иные услуги '!$C$5+'РСТ РСО-А'!$I$7+'РСТ РСО-А'!$F$9</f>
        <v>1203.4319999999998</v>
      </c>
      <c r="C32" s="117">
        <f>VLOOKUP($A32+ROUND((COLUMN()-2)/24,5),АТС!$A$41:$F$784,6)+'Иные услуги '!$C$5+'РСТ РСО-А'!$I$7+'РСТ РСО-А'!$F$9</f>
        <v>1203.2919999999999</v>
      </c>
      <c r="D32" s="117">
        <f>VLOOKUP($A32+ROUND((COLUMN()-2)/24,5),АТС!$A$41:$F$784,6)+'Иные услуги '!$C$5+'РСТ РСО-А'!$I$7+'РСТ РСО-А'!$F$9</f>
        <v>1203.242</v>
      </c>
      <c r="E32" s="117">
        <f>VLOOKUP($A32+ROUND((COLUMN()-2)/24,5),АТС!$A$41:$F$784,6)+'Иные услуги '!$C$5+'РСТ РСО-А'!$I$7+'РСТ РСО-А'!$F$9</f>
        <v>1203.2619999999999</v>
      </c>
      <c r="F32" s="117">
        <f>VLOOKUP($A32+ROUND((COLUMN()-2)/24,5),АТС!$A$41:$F$784,6)+'Иные услуги '!$C$5+'РСТ РСО-А'!$I$7+'РСТ РСО-А'!$F$9</f>
        <v>1203.3820000000001</v>
      </c>
      <c r="G32" s="117">
        <f>VLOOKUP($A32+ROUND((COLUMN()-2)/24,5),АТС!$A$41:$F$784,6)+'Иные услуги '!$C$5+'РСТ РСО-А'!$I$7+'РСТ РСО-А'!$F$9</f>
        <v>1203.222</v>
      </c>
      <c r="H32" s="117">
        <f>VLOOKUP($A32+ROUND((COLUMN()-2)/24,5),АТС!$A$41:$F$784,6)+'Иные услуги '!$C$5+'РСТ РСО-А'!$I$7+'РСТ РСО-А'!$F$9</f>
        <v>1202.8420000000001</v>
      </c>
      <c r="I32" s="117">
        <f>VLOOKUP($A32+ROUND((COLUMN()-2)/24,5),АТС!$A$41:$F$784,6)+'Иные услуги '!$C$5+'РСТ РСО-А'!$I$7+'РСТ РСО-А'!$F$9</f>
        <v>1203.1619999999998</v>
      </c>
      <c r="J32" s="117">
        <f>VLOOKUP($A32+ROUND((COLUMN()-2)/24,5),АТС!$A$41:$F$784,6)+'Иные услуги '!$C$5+'РСТ РСО-А'!$I$7+'РСТ РСО-А'!$F$9</f>
        <v>1203.502</v>
      </c>
      <c r="K32" s="117">
        <f>VLOOKUP($A32+ROUND((COLUMN()-2)/24,5),АТС!$A$41:$F$784,6)+'Иные услуги '!$C$5+'РСТ РСО-А'!$I$7+'РСТ РСО-А'!$F$9</f>
        <v>1203.482</v>
      </c>
      <c r="L32" s="117">
        <f>VLOOKUP($A32+ROUND((COLUMN()-2)/24,5),АТС!$A$41:$F$784,6)+'Иные услуги '!$C$5+'РСТ РСО-А'!$I$7+'РСТ РСО-А'!$F$9</f>
        <v>1203.5519999999999</v>
      </c>
      <c r="M32" s="117">
        <f>VLOOKUP($A32+ROUND((COLUMN()-2)/24,5),АТС!$A$41:$F$784,6)+'Иные услуги '!$C$5+'РСТ РСО-А'!$I$7+'РСТ РСО-А'!$F$9</f>
        <v>1203.5519999999999</v>
      </c>
      <c r="N32" s="117">
        <f>VLOOKUP($A32+ROUND((COLUMN()-2)/24,5),АТС!$A$41:$F$784,6)+'Иные услуги '!$C$5+'РСТ РСО-А'!$I$7+'РСТ РСО-А'!$F$9</f>
        <v>1203.5519999999999</v>
      </c>
      <c r="O32" s="117">
        <f>VLOOKUP($A32+ROUND((COLUMN()-2)/24,5),АТС!$A$41:$F$784,6)+'Иные услуги '!$C$5+'РСТ РСО-А'!$I$7+'РСТ РСО-А'!$F$9</f>
        <v>1203.5720000000001</v>
      </c>
      <c r="P32" s="117">
        <f>VLOOKUP($A32+ROUND((COLUMN()-2)/24,5),АТС!$A$41:$F$784,6)+'Иные услуги '!$C$5+'РСТ РСО-А'!$I$7+'РСТ РСО-А'!$F$9</f>
        <v>1203.5720000000001</v>
      </c>
      <c r="Q32" s="117">
        <f>VLOOKUP($A32+ROUND((COLUMN()-2)/24,5),АТС!$A$41:$F$784,6)+'Иные услуги '!$C$5+'РСТ РСО-А'!$I$7+'РСТ РСО-А'!$F$9</f>
        <v>1203.6019999999999</v>
      </c>
      <c r="R32" s="117">
        <f>VLOOKUP($A32+ROUND((COLUMN()-2)/24,5),АТС!$A$41:$F$784,6)+'Иные услуги '!$C$5+'РСТ РСО-А'!$I$7+'РСТ РСО-А'!$F$9</f>
        <v>1203.5720000000001</v>
      </c>
      <c r="S32" s="117">
        <f>VLOOKUP($A32+ROUND((COLUMN()-2)/24,5),АТС!$A$41:$F$784,6)+'Иные услуги '!$C$5+'РСТ РСО-А'!$I$7+'РСТ РСО-А'!$F$9</f>
        <v>1203.5119999999999</v>
      </c>
      <c r="T32" s="117">
        <f>VLOOKUP($A32+ROUND((COLUMN()-2)/24,5),АТС!$A$41:$F$784,6)+'Иные услуги '!$C$5+'РСТ РСО-А'!$I$7+'РСТ РСО-А'!$F$9</f>
        <v>1203.5119999999999</v>
      </c>
      <c r="U32" s="117">
        <f>VLOOKUP($A32+ROUND((COLUMN()-2)/24,5),АТС!$A$41:$F$784,6)+'Иные услуги '!$C$5+'РСТ РСО-А'!$I$7+'РСТ РСО-А'!$F$9</f>
        <v>1203.472</v>
      </c>
      <c r="V32" s="117">
        <f>VLOOKUP($A32+ROUND((COLUMN()-2)/24,5),АТС!$A$41:$F$784,6)+'Иные услуги '!$C$5+'РСТ РСО-А'!$I$7+'РСТ РСО-А'!$F$9</f>
        <v>1202.8420000000001</v>
      </c>
      <c r="W32" s="117">
        <f>VLOOKUP($A32+ROUND((COLUMN()-2)/24,5),АТС!$A$41:$F$784,6)+'Иные услуги '!$C$5+'РСТ РСО-А'!$I$7+'РСТ РСО-А'!$F$9</f>
        <v>1202.6219999999998</v>
      </c>
      <c r="X32" s="117">
        <f>VLOOKUP($A32+ROUND((COLUMN()-2)/24,5),АТС!$A$41:$F$784,6)+'Иные услуги '!$C$5+'РСТ РСО-А'!$I$7+'РСТ РСО-А'!$F$9</f>
        <v>1202.2619999999999</v>
      </c>
      <c r="Y32" s="117">
        <f>VLOOKUP($A32+ROUND((COLUMN()-2)/24,5),АТС!$A$41:$F$784,6)+'Иные услуги '!$C$5+'РСТ РСО-А'!$I$7+'РСТ РСО-А'!$F$9</f>
        <v>1201.0920000000001</v>
      </c>
    </row>
    <row r="33" spans="1:25" x14ac:dyDescent="0.2">
      <c r="A33" s="66">
        <f t="shared" si="0"/>
        <v>43635</v>
      </c>
      <c r="B33" s="117">
        <f>VLOOKUP($A33+ROUND((COLUMN()-2)/24,5),АТС!$A$41:$F$784,6)+'Иные услуги '!$C$5+'РСТ РСО-А'!$I$7+'РСТ РСО-А'!$F$9</f>
        <v>1203.452</v>
      </c>
      <c r="C33" s="117">
        <f>VLOOKUP($A33+ROUND((COLUMN()-2)/24,5),АТС!$A$41:$F$784,6)+'Иные услуги '!$C$5+'РСТ РСО-А'!$I$7+'РСТ РСО-А'!$F$9</f>
        <v>1203.3319999999999</v>
      </c>
      <c r="D33" s="117">
        <f>VLOOKUP($A33+ROUND((COLUMN()-2)/24,5),АТС!$A$41:$F$784,6)+'Иные услуги '!$C$5+'РСТ РСО-А'!$I$7+'РСТ РСО-А'!$F$9</f>
        <v>1203.422</v>
      </c>
      <c r="E33" s="117">
        <f>VLOOKUP($A33+ROUND((COLUMN()-2)/24,5),АТС!$A$41:$F$784,6)+'Иные услуги '!$C$5+'РСТ РСО-А'!$I$7+'РСТ РСО-А'!$F$9</f>
        <v>1203.472</v>
      </c>
      <c r="F33" s="117">
        <f>VLOOKUP($A33+ROUND((COLUMN()-2)/24,5),АТС!$A$41:$F$784,6)+'Иные услуги '!$C$5+'РСТ РСО-А'!$I$7+'РСТ РСО-А'!$F$9</f>
        <v>1204.3919999999998</v>
      </c>
      <c r="G33" s="117">
        <f>VLOOKUP($A33+ROUND((COLUMN()-2)/24,5),АТС!$A$41:$F$784,6)+'Иные услуги '!$C$5+'РСТ РСО-А'!$I$7+'РСТ РСО-А'!$F$9</f>
        <v>1204.3919999999998</v>
      </c>
      <c r="H33" s="117">
        <f>VLOOKUP($A33+ROUND((COLUMN()-2)/24,5),АТС!$A$41:$F$784,6)+'Иные услуги '!$C$5+'РСТ РСО-А'!$I$7+'РСТ РСО-А'!$F$9</f>
        <v>1202.702</v>
      </c>
      <c r="I33" s="117">
        <f>VLOOKUP($A33+ROUND((COLUMN()-2)/24,5),АТС!$A$41:$F$784,6)+'Иные услуги '!$C$5+'РСТ РСО-А'!$I$7+'РСТ РСО-А'!$F$9</f>
        <v>1203.0419999999999</v>
      </c>
      <c r="J33" s="117">
        <f>VLOOKUP($A33+ROUND((COLUMN()-2)/24,5),АТС!$A$41:$F$784,6)+'Иные услуги '!$C$5+'РСТ РСО-А'!$I$7+'РСТ РСО-А'!$F$9</f>
        <v>1203.3919999999998</v>
      </c>
      <c r="K33" s="117">
        <f>VLOOKUP($A33+ROUND((COLUMN()-2)/24,5),АТС!$A$41:$F$784,6)+'Иные услуги '!$C$5+'РСТ РСО-А'!$I$7+'РСТ РСО-А'!$F$9</f>
        <v>1203.5319999999999</v>
      </c>
      <c r="L33" s="117">
        <f>VLOOKUP($A33+ROUND((COLUMN()-2)/24,5),АТС!$A$41:$F$784,6)+'Иные услуги '!$C$5+'РСТ РСО-А'!$I$7+'РСТ РСО-А'!$F$9</f>
        <v>1203.6120000000001</v>
      </c>
      <c r="M33" s="117">
        <f>VLOOKUP($A33+ROUND((COLUMN()-2)/24,5),АТС!$A$41:$F$784,6)+'Иные услуги '!$C$5+'РСТ РСО-А'!$I$7+'РСТ РСО-А'!$F$9</f>
        <v>1203.6219999999998</v>
      </c>
      <c r="N33" s="117">
        <f>VLOOKUP($A33+ROUND((COLUMN()-2)/24,5),АТС!$A$41:$F$784,6)+'Иные услуги '!$C$5+'РСТ РСО-А'!$I$7+'РСТ РСО-А'!$F$9</f>
        <v>1203.6120000000001</v>
      </c>
      <c r="O33" s="117">
        <f>VLOOKUP($A33+ROUND((COLUMN()-2)/24,5),АТС!$A$41:$F$784,6)+'Иные услуги '!$C$5+'РСТ РСО-А'!$I$7+'РСТ РСО-А'!$F$9</f>
        <v>1203.6120000000001</v>
      </c>
      <c r="P33" s="117">
        <f>VLOOKUP($A33+ROUND((COLUMN()-2)/24,5),АТС!$A$41:$F$784,6)+'Иные услуги '!$C$5+'РСТ РСО-А'!$I$7+'РСТ РСО-А'!$F$9</f>
        <v>1203.5720000000001</v>
      </c>
      <c r="Q33" s="117">
        <f>VLOOKUP($A33+ROUND((COLUMN()-2)/24,5),АТС!$A$41:$F$784,6)+'Иные услуги '!$C$5+'РСТ РСО-А'!$I$7+'РСТ РСО-А'!$F$9</f>
        <v>1203.6219999999998</v>
      </c>
      <c r="R33" s="117">
        <f>VLOOKUP($A33+ROUND((COLUMN()-2)/24,5),АТС!$A$41:$F$784,6)+'Иные услуги '!$C$5+'РСТ РСО-А'!$I$7+'РСТ РСО-А'!$F$9</f>
        <v>1203.8620000000001</v>
      </c>
      <c r="S33" s="117">
        <f>VLOOKUP($A33+ROUND((COLUMN()-2)/24,5),АТС!$A$41:$F$784,6)+'Иные услуги '!$C$5+'РСТ РСО-А'!$I$7+'РСТ РСО-А'!$F$9</f>
        <v>1203.8519999999999</v>
      </c>
      <c r="T33" s="117">
        <f>VLOOKUP($A33+ROUND((COLUMN()-2)/24,5),АТС!$A$41:$F$784,6)+'Иные услуги '!$C$5+'РСТ РСО-А'!$I$7+'РСТ РСО-А'!$F$9</f>
        <v>1203.7919999999999</v>
      </c>
      <c r="U33" s="117">
        <f>VLOOKUP($A33+ROUND((COLUMN()-2)/24,5),АТС!$A$41:$F$784,6)+'Иные услуги '!$C$5+'РСТ РСО-А'!$I$7+'РСТ РСО-А'!$F$9</f>
        <v>1203.8119999999999</v>
      </c>
      <c r="V33" s="117">
        <f>VLOOKUP($A33+ROUND((COLUMN()-2)/24,5),АТС!$A$41:$F$784,6)+'Иные услуги '!$C$5+'РСТ РСО-А'!$I$7+'РСТ РСО-А'!$F$9</f>
        <v>1203.3820000000001</v>
      </c>
      <c r="W33" s="117">
        <f>VLOOKUP($A33+ROUND((COLUMN()-2)/24,5),АТС!$A$41:$F$784,6)+'Иные услуги '!$C$5+'РСТ РСО-А'!$I$7+'РСТ РСО-А'!$F$9</f>
        <v>1203.3220000000001</v>
      </c>
      <c r="X33" s="117">
        <f>VLOOKUP($A33+ROUND((COLUMN()-2)/24,5),АТС!$A$41:$F$784,6)+'Иные услуги '!$C$5+'РСТ РСО-А'!$I$7+'РСТ РСО-А'!$F$9</f>
        <v>1202.8620000000001</v>
      </c>
      <c r="Y33" s="117">
        <f>VLOOKUP($A33+ROUND((COLUMN()-2)/24,5),АТС!$A$41:$F$784,6)+'Иные услуги '!$C$5+'РСТ РСО-А'!$I$7+'РСТ РСО-А'!$F$9</f>
        <v>1202.172</v>
      </c>
    </row>
    <row r="34" spans="1:25" x14ac:dyDescent="0.2">
      <c r="A34" s="66">
        <f t="shared" si="0"/>
        <v>43636</v>
      </c>
      <c r="B34" s="117">
        <f>VLOOKUP($A34+ROUND((COLUMN()-2)/24,5),АТС!$A$41:$F$784,6)+'Иные услуги '!$C$5+'РСТ РСО-А'!$I$7+'РСТ РСО-А'!$F$9</f>
        <v>1203.7719999999999</v>
      </c>
      <c r="C34" s="117">
        <f>VLOOKUP($A34+ROUND((COLUMN()-2)/24,5),АТС!$A$41:$F$784,6)+'Иные услуги '!$C$5+'РСТ РСО-А'!$I$7+'РСТ РСО-А'!$F$9</f>
        <v>1203.5219999999999</v>
      </c>
      <c r="D34" s="117">
        <f>VLOOKUP($A34+ROUND((COLUMN()-2)/24,5),АТС!$A$41:$F$784,6)+'Иные услуги '!$C$5+'РСТ РСО-А'!$I$7+'РСТ РСО-А'!$F$9</f>
        <v>1203.672</v>
      </c>
      <c r="E34" s="117">
        <f>VLOOKUP($A34+ROUND((COLUMN()-2)/24,5),АТС!$A$41:$F$784,6)+'Иные услуги '!$C$5+'РСТ РСО-А'!$I$7+'РСТ РСО-А'!$F$9</f>
        <v>1204.3919999999998</v>
      </c>
      <c r="F34" s="117">
        <f>VLOOKUP($A34+ROUND((COLUMN()-2)/24,5),АТС!$A$41:$F$784,6)+'Иные услуги '!$C$5+'РСТ РСО-А'!$I$7+'РСТ РСО-А'!$F$9</f>
        <v>1204.3919999999998</v>
      </c>
      <c r="G34" s="117">
        <f>VLOOKUP($A34+ROUND((COLUMN()-2)/24,5),АТС!$A$41:$F$784,6)+'Иные услуги '!$C$5+'РСТ РСО-А'!$I$7+'РСТ РСО-А'!$F$9</f>
        <v>1204.3919999999998</v>
      </c>
      <c r="H34" s="117">
        <f>VLOOKUP($A34+ROUND((COLUMN()-2)/24,5),АТС!$A$41:$F$784,6)+'Иные услуги '!$C$5+'РСТ РСО-А'!$I$7+'РСТ РСО-А'!$F$9</f>
        <v>1203.5419999999999</v>
      </c>
      <c r="I34" s="117">
        <f>VLOOKUP($A34+ROUND((COLUMN()-2)/24,5),АТС!$A$41:$F$784,6)+'Иные услуги '!$C$5+'РСТ РСО-А'!$I$7+'РСТ РСО-А'!$F$9</f>
        <v>1203.6019999999999</v>
      </c>
      <c r="J34" s="117">
        <f>VLOOKUP($A34+ROUND((COLUMN()-2)/24,5),АТС!$A$41:$F$784,6)+'Иные услуги '!$C$5+'РСТ РСО-А'!$I$7+'РСТ РСО-А'!$F$9</f>
        <v>1203.8019999999999</v>
      </c>
      <c r="K34" s="117">
        <f>VLOOKUP($A34+ROUND((COLUMN()-2)/24,5),АТС!$A$41:$F$784,6)+'Иные услуги '!$C$5+'РСТ РСО-А'!$I$7+'РСТ РСО-А'!$F$9</f>
        <v>1203.8420000000001</v>
      </c>
      <c r="L34" s="117">
        <f>VLOOKUP($A34+ROUND((COLUMN()-2)/24,5),АТС!$A$41:$F$784,6)+'Иные услуги '!$C$5+'РСТ РСО-А'!$I$7+'РСТ РСО-А'!$F$9</f>
        <v>1203.8719999999998</v>
      </c>
      <c r="M34" s="117">
        <f>VLOOKUP($A34+ROUND((COLUMN()-2)/24,5),АТС!$A$41:$F$784,6)+'Иные услуги '!$C$5+'РСТ РСО-А'!$I$7+'РСТ РСО-А'!$F$9</f>
        <v>1203.9119999999998</v>
      </c>
      <c r="N34" s="117">
        <f>VLOOKUP($A34+ROUND((COLUMN()-2)/24,5),АТС!$A$41:$F$784,6)+'Иные услуги '!$C$5+'РСТ РСО-А'!$I$7+'РСТ РСО-А'!$F$9</f>
        <v>1203.922</v>
      </c>
      <c r="O34" s="117">
        <f>VLOOKUP($A34+ROUND((COLUMN()-2)/24,5),АТС!$A$41:$F$784,6)+'Иные услуги '!$C$5+'РСТ РСО-А'!$I$7+'РСТ РСО-А'!$F$9</f>
        <v>1203.9119999999998</v>
      </c>
      <c r="P34" s="117">
        <f>VLOOKUP($A34+ROUND((COLUMN()-2)/24,5),АТС!$A$41:$F$784,6)+'Иные услуги '!$C$5+'РСТ РСО-А'!$I$7+'РСТ РСО-А'!$F$9</f>
        <v>1203.5819999999999</v>
      </c>
      <c r="Q34" s="117">
        <f>VLOOKUP($A34+ROUND((COLUMN()-2)/24,5),АТС!$A$41:$F$784,6)+'Иные услуги '!$C$5+'РСТ РСО-А'!$I$7+'РСТ РСО-А'!$F$9</f>
        <v>1203.5720000000001</v>
      </c>
      <c r="R34" s="117">
        <f>VLOOKUP($A34+ROUND((COLUMN()-2)/24,5),АТС!$A$41:$F$784,6)+'Иные услуги '!$C$5+'РСТ РСО-А'!$I$7+'РСТ РСО-А'!$F$9</f>
        <v>1203.5920000000001</v>
      </c>
      <c r="S34" s="117">
        <f>VLOOKUP($A34+ROUND((COLUMN()-2)/24,5),АТС!$A$41:$F$784,6)+'Иные услуги '!$C$5+'РСТ РСО-А'!$I$7+'РСТ РСО-А'!$F$9</f>
        <v>1203.5720000000001</v>
      </c>
      <c r="T34" s="117">
        <f>VLOOKUP($A34+ROUND((COLUMN()-2)/24,5),АТС!$A$41:$F$784,6)+'Иные услуги '!$C$5+'РСТ РСО-А'!$I$7+'РСТ РСО-А'!$F$9</f>
        <v>1203.8620000000001</v>
      </c>
      <c r="U34" s="117">
        <f>VLOOKUP($A34+ROUND((COLUMN()-2)/24,5),АТС!$A$41:$F$784,6)+'Иные услуги '!$C$5+'РСТ РСО-А'!$I$7+'РСТ РСО-А'!$F$9</f>
        <v>1203.8620000000001</v>
      </c>
      <c r="V34" s="117">
        <f>VLOOKUP($A34+ROUND((COLUMN()-2)/24,5),АТС!$A$41:$F$784,6)+'Иные услуги '!$C$5+'РСТ РСО-А'!$I$7+'РСТ РСО-А'!$F$9</f>
        <v>1203.502</v>
      </c>
      <c r="W34" s="117">
        <f>VLOOKUP($A34+ROUND((COLUMN()-2)/24,5),АТС!$A$41:$F$784,6)+'Иные услуги '!$C$5+'РСТ РСО-А'!$I$7+'РСТ РСО-А'!$F$9</f>
        <v>1203.5319999999999</v>
      </c>
      <c r="X34" s="117">
        <f>VLOOKUP($A34+ROUND((COLUMN()-2)/24,5),АТС!$A$41:$F$784,6)+'Иные услуги '!$C$5+'РСТ РСО-А'!$I$7+'РСТ РСО-А'!$F$9</f>
        <v>1203.212</v>
      </c>
      <c r="Y34" s="117">
        <f>VLOOKUP($A34+ROUND((COLUMN()-2)/24,5),АТС!$A$41:$F$784,6)+'Иные услуги '!$C$5+'РСТ РСО-А'!$I$7+'РСТ РСО-А'!$F$9</f>
        <v>1202.8519999999999</v>
      </c>
    </row>
    <row r="35" spans="1:25" x14ac:dyDescent="0.2">
      <c r="A35" s="66">
        <f t="shared" si="0"/>
        <v>43637</v>
      </c>
      <c r="B35" s="117">
        <f>VLOOKUP($A35+ROUND((COLUMN()-2)/24,5),АТС!$A$41:$F$784,6)+'Иные услуги '!$C$5+'РСТ РСО-А'!$I$7+'РСТ РСО-А'!$F$9</f>
        <v>1203.742</v>
      </c>
      <c r="C35" s="117">
        <f>VLOOKUP($A35+ROUND((COLUMN()-2)/24,5),АТС!$A$41:$F$784,6)+'Иные услуги '!$C$5+'РСТ РСО-А'!$I$7+'РСТ РСО-А'!$F$9</f>
        <v>1203.5519999999999</v>
      </c>
      <c r="D35" s="117">
        <f>VLOOKUP($A35+ROUND((COLUMN()-2)/24,5),АТС!$A$41:$F$784,6)+'Иные услуги '!$C$5+'РСТ РСО-А'!$I$7+'РСТ РСО-А'!$F$9</f>
        <v>1203.5819999999999</v>
      </c>
      <c r="E35" s="117">
        <f>VLOOKUP($A35+ROUND((COLUMN()-2)/24,5),АТС!$A$41:$F$784,6)+'Иные услуги '!$C$5+'РСТ РСО-А'!$I$7+'РСТ РСО-А'!$F$9</f>
        <v>1203.6419999999998</v>
      </c>
      <c r="F35" s="117">
        <f>VLOOKUP($A35+ROUND((COLUMN()-2)/24,5),АТС!$A$41:$F$784,6)+'Иные услуги '!$C$5+'РСТ РСО-А'!$I$7+'РСТ РСО-А'!$F$9</f>
        <v>1203.5319999999999</v>
      </c>
      <c r="G35" s="117">
        <f>VLOOKUP($A35+ROUND((COLUMN()-2)/24,5),АТС!$A$41:$F$784,6)+'Иные услуги '!$C$5+'РСТ РСО-А'!$I$7+'РСТ РСО-А'!$F$9</f>
        <v>1203.5419999999999</v>
      </c>
      <c r="H35" s="117">
        <f>VLOOKUP($A35+ROUND((COLUMN()-2)/24,5),АТС!$A$41:$F$784,6)+'Иные услуги '!$C$5+'РСТ РСО-А'!$I$7+'РСТ РСО-А'!$F$9</f>
        <v>1202.942</v>
      </c>
      <c r="I35" s="117">
        <f>VLOOKUP($A35+ROUND((COLUMN()-2)/24,5),АТС!$A$41:$F$784,6)+'Иные услуги '!$C$5+'РСТ РСО-А'!$I$7+'РСТ РСО-А'!$F$9</f>
        <v>1203.3220000000001</v>
      </c>
      <c r="J35" s="117">
        <f>VLOOKUP($A35+ROUND((COLUMN()-2)/24,5),АТС!$A$41:$F$784,6)+'Иные услуги '!$C$5+'РСТ РСО-А'!$I$7+'РСТ РСО-А'!$F$9</f>
        <v>1203.742</v>
      </c>
      <c r="K35" s="117">
        <f>VLOOKUP($A35+ROUND((COLUMN()-2)/24,5),АТС!$A$41:$F$784,6)+'Иные услуги '!$C$5+'РСТ РСО-А'!$I$7+'РСТ РСО-А'!$F$9</f>
        <v>1203.8119999999999</v>
      </c>
      <c r="L35" s="117">
        <f>VLOOKUP($A35+ROUND((COLUMN()-2)/24,5),АТС!$A$41:$F$784,6)+'Иные услуги '!$C$5+'РСТ РСО-А'!$I$7+'РСТ РСО-А'!$F$9</f>
        <v>1203.8420000000001</v>
      </c>
      <c r="M35" s="117">
        <f>VLOOKUP($A35+ROUND((COLUMN()-2)/24,5),АТС!$A$41:$F$784,6)+'Иные услуги '!$C$5+'РСТ РСО-А'!$I$7+'РСТ РСО-А'!$F$9</f>
        <v>1203.8719999999998</v>
      </c>
      <c r="N35" s="117">
        <f>VLOOKUP($A35+ROUND((COLUMN()-2)/24,5),АТС!$A$41:$F$784,6)+'Иные услуги '!$C$5+'РСТ РСО-А'!$I$7+'РСТ РСО-А'!$F$9</f>
        <v>1203.8519999999999</v>
      </c>
      <c r="O35" s="117">
        <f>VLOOKUP($A35+ROUND((COLUMN()-2)/24,5),АТС!$A$41:$F$784,6)+'Иные услуги '!$C$5+'РСТ РСО-А'!$I$7+'РСТ РСО-А'!$F$9</f>
        <v>1203.5619999999999</v>
      </c>
      <c r="P35" s="117">
        <f>VLOOKUP($A35+ROUND((COLUMN()-2)/24,5),АТС!$A$41:$F$784,6)+'Иные услуги '!$C$5+'РСТ РСО-А'!$I$7+'РСТ РСО-А'!$F$9</f>
        <v>1203.5720000000001</v>
      </c>
      <c r="Q35" s="117">
        <f>VLOOKUP($A35+ROUND((COLUMN()-2)/24,5),АТС!$A$41:$F$784,6)+'Иные услуги '!$C$5+'РСТ РСО-А'!$I$7+'РСТ РСО-А'!$F$9</f>
        <v>1203.5519999999999</v>
      </c>
      <c r="R35" s="117">
        <f>VLOOKUP($A35+ROUND((COLUMN()-2)/24,5),АТС!$A$41:$F$784,6)+'Иные услуги '!$C$5+'РСТ РСО-А'!$I$7+'РСТ РСО-А'!$F$9</f>
        <v>1203.5319999999999</v>
      </c>
      <c r="S35" s="117">
        <f>VLOOKUP($A35+ROUND((COLUMN()-2)/24,5),АТС!$A$41:$F$784,6)+'Иные услуги '!$C$5+'РСТ РСО-А'!$I$7+'РСТ РСО-А'!$F$9</f>
        <v>1203.5920000000001</v>
      </c>
      <c r="T35" s="117">
        <f>VLOOKUP($A35+ROUND((COLUMN()-2)/24,5),АТС!$A$41:$F$784,6)+'Иные услуги '!$C$5+'РСТ РСО-А'!$I$7+'РСТ РСО-А'!$F$9</f>
        <v>1203.7619999999999</v>
      </c>
      <c r="U35" s="117">
        <f>VLOOKUP($A35+ROUND((COLUMN()-2)/24,5),АТС!$A$41:$F$784,6)+'Иные услуги '!$C$5+'РСТ РСО-А'!$I$7+'РСТ РСО-А'!$F$9</f>
        <v>1203.7719999999999</v>
      </c>
      <c r="V35" s="117">
        <f>VLOOKUP($A35+ROUND((COLUMN()-2)/24,5),АТС!$A$41:$F$784,6)+'Иные услуги '!$C$5+'РСТ РСО-А'!$I$7+'РСТ РСО-А'!$F$9</f>
        <v>1203.2919999999999</v>
      </c>
      <c r="W35" s="117">
        <f>VLOOKUP($A35+ROUND((COLUMN()-2)/24,5),АТС!$A$41:$F$784,6)+'Иные услуги '!$C$5+'РСТ РСО-А'!$I$7+'РСТ РСО-А'!$F$9</f>
        <v>1203.4319999999998</v>
      </c>
      <c r="X35" s="117">
        <f>VLOOKUP($A35+ROUND((COLUMN()-2)/24,5),АТС!$A$41:$F$784,6)+'Иные услуги '!$C$5+'РСТ РСО-А'!$I$7+'РСТ РСО-А'!$F$9</f>
        <v>1203.0119999999999</v>
      </c>
      <c r="Y35" s="117">
        <f>VLOOKUP($A35+ROUND((COLUMN()-2)/24,5),АТС!$A$41:$F$784,6)+'Иные услуги '!$C$5+'РСТ РСО-А'!$I$7+'РСТ РСО-А'!$F$9</f>
        <v>1202.652</v>
      </c>
    </row>
    <row r="36" spans="1:25" x14ac:dyDescent="0.2">
      <c r="A36" s="66">
        <f t="shared" si="0"/>
        <v>43638</v>
      </c>
      <c r="B36" s="117">
        <f>VLOOKUP($A36+ROUND((COLUMN()-2)/24,5),АТС!$A$41:$F$784,6)+'Иные услуги '!$C$5+'РСТ РСО-А'!$I$7+'РСТ РСО-А'!$F$9</f>
        <v>1203.6019999999999</v>
      </c>
      <c r="C36" s="117">
        <f>VLOOKUP($A36+ROUND((COLUMN()-2)/24,5),АТС!$A$41:$F$784,6)+'Иные услуги '!$C$5+'РСТ РСО-А'!$I$7+'РСТ РСО-А'!$F$9</f>
        <v>1203.5619999999999</v>
      </c>
      <c r="D36" s="117">
        <f>VLOOKUP($A36+ROUND((COLUMN()-2)/24,5),АТС!$A$41:$F$784,6)+'Иные услуги '!$C$5+'РСТ РСО-А'!$I$7+'РСТ РСО-А'!$F$9</f>
        <v>1203.702</v>
      </c>
      <c r="E36" s="117">
        <f>VLOOKUP($A36+ROUND((COLUMN()-2)/24,5),АТС!$A$41:$F$784,6)+'Иные услуги '!$C$5+'РСТ РСО-А'!$I$7+'РСТ РСО-А'!$F$9</f>
        <v>1203.722</v>
      </c>
      <c r="F36" s="117">
        <f>VLOOKUP($A36+ROUND((COLUMN()-2)/24,5),АТС!$A$41:$F$784,6)+'Иные услуги '!$C$5+'РСТ РСО-А'!$I$7+'РСТ РСО-А'!$F$9</f>
        <v>1203.6619999999998</v>
      </c>
      <c r="G36" s="117">
        <f>VLOOKUP($A36+ROUND((COLUMN()-2)/24,5),АТС!$A$41:$F$784,6)+'Иные услуги '!$C$5+'РСТ РСО-А'!$I$7+'РСТ РСО-А'!$F$9</f>
        <v>1203.6819999999998</v>
      </c>
      <c r="H36" s="117">
        <f>VLOOKUP($A36+ROUND((COLUMN()-2)/24,5),АТС!$A$41:$F$784,6)+'Иные услуги '!$C$5+'РСТ РСО-А'!$I$7+'РСТ РСО-А'!$F$9</f>
        <v>1203.5219999999999</v>
      </c>
      <c r="I36" s="117">
        <f>VLOOKUP($A36+ROUND((COLUMN()-2)/24,5),АТС!$A$41:$F$784,6)+'Иные услуги '!$C$5+'РСТ РСО-А'!$I$7+'РСТ РСО-А'!$F$9</f>
        <v>1203.442</v>
      </c>
      <c r="J36" s="117">
        <f>VLOOKUP($A36+ROUND((COLUMN()-2)/24,5),АТС!$A$41:$F$784,6)+'Иные услуги '!$C$5+'РСТ РСО-А'!$I$7+'РСТ РСО-А'!$F$9</f>
        <v>1203.7619999999999</v>
      </c>
      <c r="K36" s="117">
        <f>VLOOKUP($A36+ROUND((COLUMN()-2)/24,5),АТС!$A$41:$F$784,6)+'Иные услуги '!$C$5+'РСТ РСО-А'!$I$7+'РСТ РСО-А'!$F$9</f>
        <v>1203.8620000000001</v>
      </c>
      <c r="L36" s="117">
        <f>VLOOKUP($A36+ROUND((COLUMN()-2)/24,5),АТС!$A$41:$F$784,6)+'Иные услуги '!$C$5+'РСТ РСО-А'!$I$7+'РСТ РСО-А'!$F$9</f>
        <v>1203.8519999999999</v>
      </c>
      <c r="M36" s="117">
        <f>VLOOKUP($A36+ROUND((COLUMN()-2)/24,5),АТС!$A$41:$F$784,6)+'Иные услуги '!$C$5+'РСТ РСО-А'!$I$7+'РСТ РСО-А'!$F$9</f>
        <v>1203.8519999999999</v>
      </c>
      <c r="N36" s="117">
        <f>VLOOKUP($A36+ROUND((COLUMN()-2)/24,5),АТС!$A$41:$F$784,6)+'Иные услуги '!$C$5+'РСТ РСО-А'!$I$7+'РСТ РСО-А'!$F$9</f>
        <v>1203.8420000000001</v>
      </c>
      <c r="O36" s="117">
        <f>VLOOKUP($A36+ROUND((COLUMN()-2)/24,5),АТС!$A$41:$F$784,6)+'Иные услуги '!$C$5+'РСТ РСО-А'!$I$7+'РСТ РСО-А'!$F$9</f>
        <v>1203.6320000000001</v>
      </c>
      <c r="P36" s="117">
        <f>VLOOKUP($A36+ROUND((COLUMN()-2)/24,5),АТС!$A$41:$F$784,6)+'Иные услуги '!$C$5+'РСТ РСО-А'!$I$7+'РСТ РСО-А'!$F$9</f>
        <v>1203.6320000000001</v>
      </c>
      <c r="Q36" s="117">
        <f>VLOOKUP($A36+ROUND((COLUMN()-2)/24,5),АТС!$A$41:$F$784,6)+'Иные услуги '!$C$5+'РСТ РСО-А'!$I$7+'РСТ РСО-А'!$F$9</f>
        <v>1203.672</v>
      </c>
      <c r="R36" s="117">
        <f>VLOOKUP($A36+ROUND((COLUMN()-2)/24,5),АТС!$A$41:$F$784,6)+'Иные услуги '!$C$5+'РСТ РСО-А'!$I$7+'РСТ РСО-А'!$F$9</f>
        <v>1203.672</v>
      </c>
      <c r="S36" s="117">
        <f>VLOOKUP($A36+ROUND((COLUMN()-2)/24,5),АТС!$A$41:$F$784,6)+'Иные услуги '!$C$5+'РСТ РСО-А'!$I$7+'РСТ РСО-А'!$F$9</f>
        <v>1203.6120000000001</v>
      </c>
      <c r="T36" s="117">
        <f>VLOOKUP($A36+ROUND((COLUMN()-2)/24,5),АТС!$A$41:$F$784,6)+'Иные услуги '!$C$5+'РСТ РСО-А'!$I$7+'РСТ РСО-А'!$F$9</f>
        <v>1203.8319999999999</v>
      </c>
      <c r="U36" s="117">
        <f>VLOOKUP($A36+ROUND((COLUMN()-2)/24,5),АТС!$A$41:$F$784,6)+'Иные услуги '!$C$5+'РСТ РСО-А'!$I$7+'РСТ РСО-А'!$F$9</f>
        <v>1203.8119999999999</v>
      </c>
      <c r="V36" s="117">
        <f>VLOOKUP($A36+ROUND((COLUMN()-2)/24,5),АТС!$A$41:$F$784,6)+'Иные услуги '!$C$5+'РСТ РСО-А'!$I$7+'РСТ РСО-А'!$F$9</f>
        <v>1203.3620000000001</v>
      </c>
      <c r="W36" s="117">
        <f>VLOOKUP($A36+ROUND((COLUMN()-2)/24,5),АТС!$A$41:$F$784,6)+'Иные услуги '!$C$5+'РСТ РСО-А'!$I$7+'РСТ РСО-А'!$F$9</f>
        <v>1203.3820000000001</v>
      </c>
      <c r="X36" s="117">
        <f>VLOOKUP($A36+ROUND((COLUMN()-2)/24,5),АТС!$A$41:$F$784,6)+'Иные услуги '!$C$5+'РСТ РСО-А'!$I$7+'РСТ РСО-А'!$F$9</f>
        <v>1203.002</v>
      </c>
      <c r="Y36" s="117">
        <f>VLOOKUP($A36+ROUND((COLUMN()-2)/24,5),АТС!$A$41:$F$784,6)+'Иные услуги '!$C$5+'РСТ РСО-А'!$I$7+'РСТ РСО-А'!$F$9</f>
        <v>1202.6419999999998</v>
      </c>
    </row>
    <row r="37" spans="1:25" x14ac:dyDescent="0.2">
      <c r="A37" s="66">
        <f t="shared" si="0"/>
        <v>43639</v>
      </c>
      <c r="B37" s="117">
        <f>VLOOKUP($A37+ROUND((COLUMN()-2)/24,5),АТС!$A$41:$F$784,6)+'Иные услуги '!$C$5+'РСТ РСО-А'!$I$7+'РСТ РСО-А'!$F$9</f>
        <v>1203.6419999999998</v>
      </c>
      <c r="C37" s="117">
        <f>VLOOKUP($A37+ROUND((COLUMN()-2)/24,5),АТС!$A$41:$F$784,6)+'Иные услуги '!$C$5+'РСТ РСО-А'!$I$7+'РСТ РСО-А'!$F$9</f>
        <v>1203.5519999999999</v>
      </c>
      <c r="D37" s="117">
        <f>VLOOKUP($A37+ROUND((COLUMN()-2)/24,5),АТС!$A$41:$F$784,6)+'Иные услуги '!$C$5+'РСТ РСО-А'!$I$7+'РСТ РСО-А'!$F$9</f>
        <v>1203.5819999999999</v>
      </c>
      <c r="E37" s="117">
        <f>VLOOKUP($A37+ROUND((COLUMN()-2)/24,5),АТС!$A$41:$F$784,6)+'Иные услуги '!$C$5+'РСТ РСО-А'!$I$7+'РСТ РСО-А'!$F$9</f>
        <v>1203.6619999999998</v>
      </c>
      <c r="F37" s="117">
        <f>VLOOKUP($A37+ROUND((COLUMN()-2)/24,5),АТС!$A$41:$F$784,6)+'Иные услуги '!$C$5+'РСТ РСО-А'!$I$7+'РСТ РСО-А'!$F$9</f>
        <v>1203.5619999999999</v>
      </c>
      <c r="G37" s="117">
        <f>VLOOKUP($A37+ROUND((COLUMN()-2)/24,5),АТС!$A$41:$F$784,6)+'Иные услуги '!$C$5+'РСТ РСО-А'!$I$7+'РСТ РСО-А'!$F$9</f>
        <v>1203.5819999999999</v>
      </c>
      <c r="H37" s="117">
        <f>VLOOKUP($A37+ROUND((COLUMN()-2)/24,5),АТС!$A$41:$F$784,6)+'Иные услуги '!$C$5+'РСТ РСО-А'!$I$7+'РСТ РСО-А'!$F$9</f>
        <v>1203.6320000000001</v>
      </c>
      <c r="I37" s="117">
        <f>VLOOKUP($A37+ROUND((COLUMN()-2)/24,5),АТС!$A$41:$F$784,6)+'Иные услуги '!$C$5+'РСТ РСО-А'!$I$7+'РСТ РСО-А'!$F$9</f>
        <v>1203.452</v>
      </c>
      <c r="J37" s="117">
        <f>VLOOKUP($A37+ROUND((COLUMN()-2)/24,5),АТС!$A$41:$F$784,6)+'Иные услуги '!$C$5+'РСТ РСО-А'!$I$7+'РСТ РСО-А'!$F$9</f>
        <v>1203.752</v>
      </c>
      <c r="K37" s="117">
        <f>VLOOKUP($A37+ROUND((COLUMN()-2)/24,5),АТС!$A$41:$F$784,6)+'Иные услуги '!$C$5+'РСТ РСО-А'!$I$7+'РСТ РСО-А'!$F$9</f>
        <v>1203.7719999999999</v>
      </c>
      <c r="L37" s="117">
        <f>VLOOKUP($A37+ROUND((COLUMN()-2)/24,5),АТС!$A$41:$F$784,6)+'Иные услуги '!$C$5+'РСТ РСО-А'!$I$7+'РСТ РСО-А'!$F$9</f>
        <v>1203.7819999999999</v>
      </c>
      <c r="M37" s="117">
        <f>VLOOKUP($A37+ROUND((COLUMN()-2)/24,5),АТС!$A$41:$F$784,6)+'Иные услуги '!$C$5+'РСТ РСО-А'!$I$7+'РСТ РСО-А'!$F$9</f>
        <v>1203.7919999999999</v>
      </c>
      <c r="N37" s="117">
        <f>VLOOKUP($A37+ROUND((COLUMN()-2)/24,5),АТС!$A$41:$F$784,6)+'Иные услуги '!$C$5+'РСТ РСО-А'!$I$7+'РСТ РСО-А'!$F$9</f>
        <v>1203.7919999999999</v>
      </c>
      <c r="O37" s="117">
        <f>VLOOKUP($A37+ROUND((COLUMN()-2)/24,5),АТС!$A$41:$F$784,6)+'Иные услуги '!$C$5+'РСТ РСО-А'!$I$7+'РСТ РСО-А'!$F$9</f>
        <v>1203.5920000000001</v>
      </c>
      <c r="P37" s="117">
        <f>VLOOKUP($A37+ROUND((COLUMN()-2)/24,5),АТС!$A$41:$F$784,6)+'Иные услуги '!$C$5+'РСТ РСО-А'!$I$7+'РСТ РСО-А'!$F$9</f>
        <v>1203.6019999999999</v>
      </c>
      <c r="Q37" s="117">
        <f>VLOOKUP($A37+ROUND((COLUMN()-2)/24,5),АТС!$A$41:$F$784,6)+'Иные услуги '!$C$5+'РСТ РСО-А'!$I$7+'РСТ РСО-А'!$F$9</f>
        <v>1203.652</v>
      </c>
      <c r="R37" s="117">
        <f>VLOOKUP($A37+ROUND((COLUMN()-2)/24,5),АТС!$A$41:$F$784,6)+'Иные услуги '!$C$5+'РСТ РСО-А'!$I$7+'РСТ РСО-А'!$F$9</f>
        <v>1203.652</v>
      </c>
      <c r="S37" s="117">
        <f>VLOOKUP($A37+ROUND((COLUMN()-2)/24,5),АТС!$A$41:$F$784,6)+'Иные услуги '!$C$5+'РСТ РСО-А'!$I$7+'РСТ РСО-А'!$F$9</f>
        <v>1203.652</v>
      </c>
      <c r="T37" s="117">
        <f>VLOOKUP($A37+ROUND((COLUMN()-2)/24,5),АТС!$A$41:$F$784,6)+'Иные услуги '!$C$5+'РСТ РСО-А'!$I$7+'РСТ РСО-А'!$F$9</f>
        <v>1203.8119999999999</v>
      </c>
      <c r="U37" s="117">
        <f>VLOOKUP($A37+ROUND((COLUMN()-2)/24,5),АТС!$A$41:$F$784,6)+'Иные услуги '!$C$5+'РСТ РСО-А'!$I$7+'РСТ РСО-А'!$F$9</f>
        <v>1203.6120000000001</v>
      </c>
      <c r="V37" s="117">
        <f>VLOOKUP($A37+ROUND((COLUMN()-2)/24,5),АТС!$A$41:$F$784,6)+'Иные услуги '!$C$5+'РСТ РСО-А'!$I$7+'РСТ РСО-А'!$F$9</f>
        <v>1203.1320000000001</v>
      </c>
      <c r="W37" s="117">
        <f>VLOOKUP($A37+ROUND((COLUMN()-2)/24,5),АТС!$A$41:$F$784,6)+'Иные услуги '!$C$5+'РСТ РСО-А'!$I$7+'РСТ РСО-А'!$F$9</f>
        <v>1203.0920000000001</v>
      </c>
      <c r="X37" s="117">
        <f>VLOOKUP($A37+ROUND((COLUMN()-2)/24,5),АТС!$A$41:$F$784,6)+'Иные услуги '!$C$5+'РСТ РСО-А'!$I$7+'РСТ РСО-А'!$F$9</f>
        <v>1202.402</v>
      </c>
      <c r="Y37" s="117">
        <f>VLOOKUP($A37+ROUND((COLUMN()-2)/24,5),АТС!$A$41:$F$784,6)+'Иные услуги '!$C$5+'РСТ РСО-А'!$I$7+'РСТ РСО-А'!$F$9</f>
        <v>1201.7619999999999</v>
      </c>
    </row>
    <row r="38" spans="1:25" x14ac:dyDescent="0.2">
      <c r="A38" s="66">
        <f t="shared" si="0"/>
        <v>43640</v>
      </c>
      <c r="B38" s="117">
        <f>VLOOKUP($A38+ROUND((COLUMN()-2)/24,5),АТС!$A$41:$F$784,6)+'Иные услуги '!$C$5+'РСТ РСО-А'!$I$7+'РСТ РСО-А'!$F$9</f>
        <v>1203.4319999999998</v>
      </c>
      <c r="C38" s="117">
        <f>VLOOKUP($A38+ROUND((COLUMN()-2)/24,5),АТС!$A$41:$F$784,6)+'Иные услуги '!$C$5+'РСТ РСО-А'!$I$7+'РСТ РСО-А'!$F$9</f>
        <v>1203.4119999999998</v>
      </c>
      <c r="D38" s="117">
        <f>VLOOKUP($A38+ROUND((COLUMN()-2)/24,5),АТС!$A$41:$F$784,6)+'Иные услуги '!$C$5+'РСТ РСО-А'!$I$7+'РСТ РСО-А'!$F$9</f>
        <v>1203.5319999999999</v>
      </c>
      <c r="E38" s="117">
        <f>VLOOKUP($A38+ROUND((COLUMN()-2)/24,5),АТС!$A$41:$F$784,6)+'Иные услуги '!$C$5+'РСТ РСО-А'!$I$7+'РСТ РСО-А'!$F$9</f>
        <v>1203.4319999999998</v>
      </c>
      <c r="F38" s="117">
        <f>VLOOKUP($A38+ROUND((COLUMN()-2)/24,5),АТС!$A$41:$F$784,6)+'Иные услуги '!$C$5+'РСТ РСО-А'!$I$7+'РСТ РСО-А'!$F$9</f>
        <v>1203.222</v>
      </c>
      <c r="G38" s="117">
        <f>VLOOKUP($A38+ROUND((COLUMN()-2)/24,5),АТС!$A$41:$F$784,6)+'Иные услуги '!$C$5+'РСТ РСО-А'!$I$7+'РСТ РСО-А'!$F$9</f>
        <v>1203.2619999999999</v>
      </c>
      <c r="H38" s="117">
        <f>VLOOKUP($A38+ROUND((COLUMN()-2)/24,5),АТС!$A$41:$F$784,6)+'Иные услуги '!$C$5+'РСТ РСО-А'!$I$7+'РСТ РСО-А'!$F$9</f>
        <v>1202.6219999999998</v>
      </c>
      <c r="I38" s="117">
        <f>VLOOKUP($A38+ROUND((COLUMN()-2)/24,5),АТС!$A$41:$F$784,6)+'Иные услуги '!$C$5+'РСТ РСО-А'!$I$7+'РСТ РСО-А'!$F$9</f>
        <v>1202.952</v>
      </c>
      <c r="J38" s="117">
        <f>VLOOKUP($A38+ROUND((COLUMN()-2)/24,5),АТС!$A$41:$F$784,6)+'Иные услуги '!$C$5+'РСТ РСО-А'!$I$7+'РСТ РСО-А'!$F$9</f>
        <v>1203.3919999999998</v>
      </c>
      <c r="K38" s="117">
        <f>VLOOKUP($A38+ROUND((COLUMN()-2)/24,5),АТС!$A$41:$F$784,6)+'Иные услуги '!$C$5+'РСТ РСО-А'!$I$7+'РСТ РСО-А'!$F$9</f>
        <v>1203.5519999999999</v>
      </c>
      <c r="L38" s="117">
        <f>VLOOKUP($A38+ROUND((COLUMN()-2)/24,5),АТС!$A$41:$F$784,6)+'Иные услуги '!$C$5+'РСТ РСО-А'!$I$7+'РСТ РСО-А'!$F$9</f>
        <v>1203.6320000000001</v>
      </c>
      <c r="M38" s="117">
        <f>VLOOKUP($A38+ROUND((COLUMN()-2)/24,5),АТС!$A$41:$F$784,6)+'Иные услуги '!$C$5+'РСТ РСО-А'!$I$7+'РСТ РСО-А'!$F$9</f>
        <v>1203.6419999999998</v>
      </c>
      <c r="N38" s="117">
        <f>VLOOKUP($A38+ROUND((COLUMN()-2)/24,5),АТС!$A$41:$F$784,6)+'Иные услуги '!$C$5+'РСТ РСО-А'!$I$7+'РСТ РСО-А'!$F$9</f>
        <v>1203.6120000000001</v>
      </c>
      <c r="O38" s="117">
        <f>VLOOKUP($A38+ROUND((COLUMN()-2)/24,5),АТС!$A$41:$F$784,6)+'Иные услуги '!$C$5+'РСТ РСО-А'!$I$7+'РСТ РСО-А'!$F$9</f>
        <v>1203.242</v>
      </c>
      <c r="P38" s="117">
        <f>VLOOKUP($A38+ROUND((COLUMN()-2)/24,5),АТС!$A$41:$F$784,6)+'Иные услуги '!$C$5+'РСТ РСО-А'!$I$7+'РСТ РСО-А'!$F$9</f>
        <v>1203.2919999999999</v>
      </c>
      <c r="Q38" s="117">
        <f>VLOOKUP($A38+ROUND((COLUMN()-2)/24,5),АТС!$A$41:$F$784,6)+'Иные услуги '!$C$5+'РСТ РСО-А'!$I$7+'РСТ РСО-А'!$F$9</f>
        <v>1203.402</v>
      </c>
      <c r="R38" s="117">
        <f>VLOOKUP($A38+ROUND((COLUMN()-2)/24,5),АТС!$A$41:$F$784,6)+'Иные услуги '!$C$5+'РСТ РСО-А'!$I$7+'РСТ РСО-А'!$F$9</f>
        <v>1203.472</v>
      </c>
      <c r="S38" s="117">
        <f>VLOOKUP($A38+ROUND((COLUMN()-2)/24,5),АТС!$A$41:$F$784,6)+'Иные услуги '!$C$5+'РСТ РСО-А'!$I$7+'РСТ РСО-А'!$F$9</f>
        <v>1203.502</v>
      </c>
      <c r="T38" s="117">
        <f>VLOOKUP($A38+ROUND((COLUMN()-2)/24,5),АТС!$A$41:$F$784,6)+'Иные услуги '!$C$5+'РСТ РСО-А'!$I$7+'РСТ РСО-А'!$F$9</f>
        <v>1203.752</v>
      </c>
      <c r="U38" s="117">
        <f>VLOOKUP($A38+ROUND((COLUMN()-2)/24,5),АТС!$A$41:$F$784,6)+'Иные услуги '!$C$5+'РСТ РСО-А'!$I$7+'РСТ РСО-А'!$F$9</f>
        <v>1203.722</v>
      </c>
      <c r="V38" s="117">
        <f>VLOOKUP($A38+ROUND((COLUMN()-2)/24,5),АТС!$A$41:$F$784,6)+'Иные услуги '!$C$5+'РСТ РСО-А'!$I$7+'РСТ РСО-А'!$F$9</f>
        <v>1202.952</v>
      </c>
      <c r="W38" s="117">
        <f>VLOOKUP($A38+ROUND((COLUMN()-2)/24,5),АТС!$A$41:$F$784,6)+'Иные услуги '!$C$5+'РСТ РСО-А'!$I$7+'РСТ РСО-А'!$F$9</f>
        <v>1202.712</v>
      </c>
      <c r="X38" s="117">
        <f>VLOOKUP($A38+ROUND((COLUMN()-2)/24,5),АТС!$A$41:$F$784,6)+'Иные услуги '!$C$5+'РСТ РСО-А'!$I$7+'РСТ РСО-А'!$F$9</f>
        <v>1201.8019999999999</v>
      </c>
      <c r="Y38" s="117">
        <f>VLOOKUP($A38+ROUND((COLUMN()-2)/24,5),АТС!$A$41:$F$784,6)+'Иные услуги '!$C$5+'РСТ РСО-А'!$I$7+'РСТ РСО-А'!$F$9</f>
        <v>1201.3220000000001</v>
      </c>
    </row>
    <row r="39" spans="1:25" x14ac:dyDescent="0.2">
      <c r="A39" s="66">
        <f t="shared" si="0"/>
        <v>43641</v>
      </c>
      <c r="B39" s="117">
        <f>VLOOKUP($A39+ROUND((COLUMN()-2)/24,5),АТС!$A$41:$F$784,6)+'Иные услуги '!$C$5+'РСТ РСО-А'!$I$7+'РСТ РСО-А'!$F$9</f>
        <v>1203.5519999999999</v>
      </c>
      <c r="C39" s="117">
        <f>VLOOKUP($A39+ROUND((COLUMN()-2)/24,5),АТС!$A$41:$F$784,6)+'Иные услуги '!$C$5+'РСТ РСО-А'!$I$7+'РСТ РСО-А'!$F$9</f>
        <v>1203.5419999999999</v>
      </c>
      <c r="D39" s="117">
        <f>VLOOKUP($A39+ROUND((COLUMN()-2)/24,5),АТС!$A$41:$F$784,6)+'Иные услуги '!$C$5+'РСТ РСО-А'!$I$7+'РСТ РСО-А'!$F$9</f>
        <v>1204.3820000000001</v>
      </c>
      <c r="E39" s="117">
        <f>VLOOKUP($A39+ROUND((COLUMN()-2)/24,5),АТС!$A$41:$F$784,6)+'Иные услуги '!$C$5+'РСТ РСО-А'!$I$7+'РСТ РСО-А'!$F$9</f>
        <v>1204.3919999999998</v>
      </c>
      <c r="F39" s="117">
        <f>VLOOKUP($A39+ROUND((COLUMN()-2)/24,5),АТС!$A$41:$F$784,6)+'Иные услуги '!$C$5+'РСТ РСО-А'!$I$7+'РСТ РСО-А'!$F$9</f>
        <v>1204.3919999999998</v>
      </c>
      <c r="G39" s="117">
        <f>VLOOKUP($A39+ROUND((COLUMN()-2)/24,5),АТС!$A$41:$F$784,6)+'Иные услуги '!$C$5+'РСТ РСО-А'!$I$7+'РСТ РСО-А'!$F$9</f>
        <v>1204.3919999999998</v>
      </c>
      <c r="H39" s="117">
        <f>VLOOKUP($A39+ROUND((COLUMN()-2)/24,5),АТС!$A$41:$F$784,6)+'Иные услуги '!$C$5+'РСТ РСО-А'!$I$7+'РСТ РСО-А'!$F$9</f>
        <v>1202.952</v>
      </c>
      <c r="I39" s="117">
        <f>VLOOKUP($A39+ROUND((COLUMN()-2)/24,5),АТС!$A$41:$F$784,6)+'Иные услуги '!$C$5+'РСТ РСО-А'!$I$7+'РСТ РСО-А'!$F$9</f>
        <v>1203.462</v>
      </c>
      <c r="J39" s="117">
        <f>VLOOKUP($A39+ROUND((COLUMN()-2)/24,5),АТС!$A$41:$F$784,6)+'Иные услуги '!$C$5+'РСТ РСО-А'!$I$7+'РСТ РСО-А'!$F$9</f>
        <v>1203.8220000000001</v>
      </c>
      <c r="K39" s="117">
        <f>VLOOKUP($A39+ROUND((COLUMN()-2)/24,5),АТС!$A$41:$F$784,6)+'Иные услуги '!$C$5+'РСТ РСО-А'!$I$7+'РСТ РСО-А'!$F$9</f>
        <v>1203.8620000000001</v>
      </c>
      <c r="L39" s="117">
        <f>VLOOKUP($A39+ROUND((COLUMN()-2)/24,5),АТС!$A$41:$F$784,6)+'Иные услуги '!$C$5+'РСТ РСО-А'!$I$7+'РСТ РСО-А'!$F$9</f>
        <v>1203.9119999999998</v>
      </c>
      <c r="M39" s="117">
        <f>VLOOKUP($A39+ROUND((COLUMN()-2)/24,5),АТС!$A$41:$F$784,6)+'Иные услуги '!$C$5+'РСТ РСО-А'!$I$7+'РСТ РСО-А'!$F$9</f>
        <v>1203.9119999999998</v>
      </c>
      <c r="N39" s="117">
        <f>VLOOKUP($A39+ROUND((COLUMN()-2)/24,5),АТС!$A$41:$F$784,6)+'Иные услуги '!$C$5+'РСТ РСО-А'!$I$7+'РСТ РСО-А'!$F$9</f>
        <v>1203.922</v>
      </c>
      <c r="O39" s="117">
        <f>VLOOKUP($A39+ROUND((COLUMN()-2)/24,5),АТС!$A$41:$F$784,6)+'Иные услуги '!$C$5+'РСТ РСО-А'!$I$7+'РСТ РСО-А'!$F$9</f>
        <v>1203.6619999999998</v>
      </c>
      <c r="P39" s="117">
        <f>VLOOKUP($A39+ROUND((COLUMN()-2)/24,5),АТС!$A$41:$F$784,6)+'Иные услуги '!$C$5+'РСТ РСО-А'!$I$7+'РСТ РСО-А'!$F$9</f>
        <v>1203.6619999999998</v>
      </c>
      <c r="Q39" s="117">
        <f>VLOOKUP($A39+ROUND((COLUMN()-2)/24,5),АТС!$A$41:$F$784,6)+'Иные услуги '!$C$5+'РСТ РСО-А'!$I$7+'РСТ РСО-А'!$F$9</f>
        <v>1203.672</v>
      </c>
      <c r="R39" s="117">
        <f>VLOOKUP($A39+ROUND((COLUMN()-2)/24,5),АТС!$A$41:$F$784,6)+'Иные услуги '!$C$5+'РСТ РСО-А'!$I$7+'РСТ РСО-А'!$F$9</f>
        <v>1203.672</v>
      </c>
      <c r="S39" s="117">
        <f>VLOOKUP($A39+ROUND((COLUMN()-2)/24,5),АТС!$A$41:$F$784,6)+'Иные услуги '!$C$5+'РСТ РСО-А'!$I$7+'РСТ РСО-А'!$F$9</f>
        <v>1203.5819999999999</v>
      </c>
      <c r="T39" s="117">
        <f>VLOOKUP($A39+ROUND((COLUMN()-2)/24,5),АТС!$A$41:$F$784,6)+'Иные услуги '!$C$5+'РСТ РСО-А'!$I$7+'РСТ РСО-А'!$F$9</f>
        <v>1203.8319999999999</v>
      </c>
      <c r="U39" s="117">
        <f>VLOOKUP($A39+ROUND((COLUMN()-2)/24,5),АТС!$A$41:$F$784,6)+'Иные услуги '!$C$5+'РСТ РСО-А'!$I$7+'РСТ РСО-А'!$F$9</f>
        <v>1203.702</v>
      </c>
      <c r="V39" s="117">
        <f>VLOOKUP($A39+ROUND((COLUMN()-2)/24,5),АТС!$A$41:$F$784,6)+'Иные услуги '!$C$5+'РСТ РСО-А'!$I$7+'РСТ РСО-А'!$F$9</f>
        <v>1202.982</v>
      </c>
      <c r="W39" s="117">
        <f>VLOOKUP($A39+ROUND((COLUMN()-2)/24,5),АТС!$A$41:$F$784,6)+'Иные услуги '!$C$5+'РСТ РСО-А'!$I$7+'РСТ РСО-А'!$F$9</f>
        <v>1203.0219999999999</v>
      </c>
      <c r="X39" s="117">
        <f>VLOOKUP($A39+ROUND((COLUMN()-2)/24,5),АТС!$A$41:$F$784,6)+'Иные услуги '!$C$5+'РСТ РСО-А'!$I$7+'РСТ РСО-А'!$F$9</f>
        <v>1202.3820000000001</v>
      </c>
      <c r="Y39" s="117">
        <f>VLOOKUP($A39+ROUND((COLUMN()-2)/24,5),АТС!$A$41:$F$784,6)+'Иные услуги '!$C$5+'РСТ РСО-А'!$I$7+'РСТ РСО-А'!$F$9</f>
        <v>1201.732</v>
      </c>
    </row>
    <row r="40" spans="1:25" x14ac:dyDescent="0.2">
      <c r="A40" s="66">
        <f t="shared" si="0"/>
        <v>43642</v>
      </c>
      <c r="B40" s="117">
        <f>VLOOKUP($A40+ROUND((COLUMN()-2)/24,5),АТС!$A$41:$F$784,6)+'Иные услуги '!$C$5+'РСТ РСО-А'!$I$7+'РСТ РСО-А'!$F$9</f>
        <v>1203.492</v>
      </c>
      <c r="C40" s="117">
        <f>VLOOKUP($A40+ROUND((COLUMN()-2)/24,5),АТС!$A$41:$F$784,6)+'Иные услуги '!$C$5+'РСТ РСО-А'!$I$7+'РСТ РСО-А'!$F$9</f>
        <v>1203.492</v>
      </c>
      <c r="D40" s="117">
        <f>VLOOKUP($A40+ROUND((COLUMN()-2)/24,5),АТС!$A$41:$F$784,6)+'Иные услуги '!$C$5+'РСТ РСО-А'!$I$7+'РСТ РСО-А'!$F$9</f>
        <v>1204.3919999999998</v>
      </c>
      <c r="E40" s="117">
        <f>VLOOKUP($A40+ROUND((COLUMN()-2)/24,5),АТС!$A$41:$F$784,6)+'Иные услуги '!$C$5+'РСТ РСО-А'!$I$7+'РСТ РСО-А'!$F$9</f>
        <v>1204.3919999999998</v>
      </c>
      <c r="F40" s="117">
        <f>VLOOKUP($A40+ROUND((COLUMN()-2)/24,5),АТС!$A$41:$F$784,6)+'Иные услуги '!$C$5+'РСТ РСО-А'!$I$7+'РСТ РСО-А'!$F$9</f>
        <v>1204.3919999999998</v>
      </c>
      <c r="G40" s="117">
        <f>VLOOKUP($A40+ROUND((COLUMN()-2)/24,5),АТС!$A$41:$F$784,6)+'Иные услуги '!$C$5+'РСТ РСО-А'!$I$7+'РСТ РСО-А'!$F$9</f>
        <v>1204.3919999999998</v>
      </c>
      <c r="H40" s="117">
        <f>VLOOKUP($A40+ROUND((COLUMN()-2)/24,5),АТС!$A$41:$F$784,6)+'Иные услуги '!$C$5+'РСТ РСО-А'!$I$7+'РСТ РСО-А'!$F$9</f>
        <v>1204.3620000000001</v>
      </c>
      <c r="I40" s="117">
        <f>VLOOKUP($A40+ROUND((COLUMN()-2)/24,5),АТС!$A$41:$F$784,6)+'Иные услуги '!$C$5+'РСТ РСО-А'!$I$7+'РСТ РСО-А'!$F$9</f>
        <v>1203.1819999999998</v>
      </c>
      <c r="J40" s="117">
        <f>VLOOKUP($A40+ROUND((COLUMN()-2)/24,5),АТС!$A$41:$F$784,6)+'Иные услуги '!$C$5+'РСТ РСО-А'!$I$7+'РСТ РСО-А'!$F$9</f>
        <v>1203.502</v>
      </c>
      <c r="K40" s="117">
        <f>VLOOKUP($A40+ROUND((COLUMN()-2)/24,5),АТС!$A$41:$F$784,6)+'Иные услуги '!$C$5+'РСТ РСО-А'!$I$7+'РСТ РСО-А'!$F$9</f>
        <v>1203.722</v>
      </c>
      <c r="L40" s="117">
        <f>VLOOKUP($A40+ROUND((COLUMN()-2)/24,5),АТС!$A$41:$F$784,6)+'Иные услуги '!$C$5+'РСТ РСО-А'!$I$7+'РСТ РСО-А'!$F$9</f>
        <v>1203.7919999999999</v>
      </c>
      <c r="M40" s="117">
        <f>VLOOKUP($A40+ROUND((COLUMN()-2)/24,5),АТС!$A$41:$F$784,6)+'Иные услуги '!$C$5+'РСТ РСО-А'!$I$7+'РСТ РСО-А'!$F$9</f>
        <v>1203.7819999999999</v>
      </c>
      <c r="N40" s="117">
        <f>VLOOKUP($A40+ROUND((COLUMN()-2)/24,5),АТС!$A$41:$F$784,6)+'Иные услуги '!$C$5+'РСТ РСО-А'!$I$7+'РСТ РСО-А'!$F$9</f>
        <v>1203.7619999999999</v>
      </c>
      <c r="O40" s="117">
        <f>VLOOKUP($A40+ROUND((COLUMN()-2)/24,5),АТС!$A$41:$F$784,6)+'Иные услуги '!$C$5+'РСТ РСО-А'!$I$7+'РСТ РСО-А'!$F$9</f>
        <v>1203.5119999999999</v>
      </c>
      <c r="P40" s="117">
        <f>VLOOKUP($A40+ROUND((COLUMN()-2)/24,5),АТС!$A$41:$F$784,6)+'Иные услуги '!$C$5+'РСТ РСО-А'!$I$7+'РСТ РСО-А'!$F$9</f>
        <v>1203.5219999999999</v>
      </c>
      <c r="Q40" s="117">
        <f>VLOOKUP($A40+ROUND((COLUMN()-2)/24,5),АТС!$A$41:$F$784,6)+'Иные услуги '!$C$5+'РСТ РСО-А'!$I$7+'РСТ РСО-А'!$F$9</f>
        <v>1203.5920000000001</v>
      </c>
      <c r="R40" s="117">
        <f>VLOOKUP($A40+ROUND((COLUMN()-2)/24,5),АТС!$A$41:$F$784,6)+'Иные услуги '!$C$5+'РСТ РСО-А'!$I$7+'РСТ РСО-А'!$F$9</f>
        <v>1203.6320000000001</v>
      </c>
      <c r="S40" s="117">
        <f>VLOOKUP($A40+ROUND((COLUMN()-2)/24,5),АТС!$A$41:$F$784,6)+'Иные услуги '!$C$5+'РСТ РСО-А'!$I$7+'РСТ РСО-А'!$F$9</f>
        <v>1203.5619999999999</v>
      </c>
      <c r="T40" s="117">
        <f>VLOOKUP($A40+ROUND((COLUMN()-2)/24,5),АТС!$A$41:$F$784,6)+'Иные услуги '!$C$5+'РСТ РСО-А'!$I$7+'РСТ РСО-А'!$F$9</f>
        <v>1203.752</v>
      </c>
      <c r="U40" s="117">
        <f>VLOOKUP($A40+ROUND((COLUMN()-2)/24,5),АТС!$A$41:$F$784,6)+'Иные услуги '!$C$5+'РСТ РСО-А'!$I$7+'РСТ РСО-А'!$F$9</f>
        <v>1203.672</v>
      </c>
      <c r="V40" s="117">
        <f>VLOOKUP($A40+ROUND((COLUMN()-2)/24,5),АТС!$A$41:$F$784,6)+'Иные услуги '!$C$5+'РСТ РСО-А'!$I$7+'РСТ РСО-А'!$F$9</f>
        <v>1202.902</v>
      </c>
      <c r="W40" s="117">
        <f>VLOOKUP($A40+ROUND((COLUMN()-2)/24,5),АТС!$A$41:$F$784,6)+'Иные услуги '!$C$5+'РСТ РСО-А'!$I$7+'РСТ РСО-А'!$F$9</f>
        <v>1202.7819999999999</v>
      </c>
      <c r="X40" s="117">
        <f>VLOOKUP($A40+ROUND((COLUMN()-2)/24,5),АТС!$A$41:$F$784,6)+'Иные услуги '!$C$5+'РСТ РСО-А'!$I$7+'РСТ РСО-А'!$F$9</f>
        <v>1201.6419999999998</v>
      </c>
      <c r="Y40" s="117">
        <f>VLOOKUP($A40+ROUND((COLUMN()-2)/24,5),АТС!$A$41:$F$784,6)+'Иные услуги '!$C$5+'РСТ РСО-А'!$I$7+'РСТ РСО-А'!$F$9</f>
        <v>1201.5219999999999</v>
      </c>
    </row>
    <row r="41" spans="1:25" x14ac:dyDescent="0.2">
      <c r="A41" s="66">
        <f t="shared" si="0"/>
        <v>43643</v>
      </c>
      <c r="B41" s="117">
        <f>VLOOKUP($A41+ROUND((COLUMN()-2)/24,5),АТС!$A$41:$F$784,6)+'Иные услуги '!$C$5+'РСТ РСО-А'!$I$7+'РСТ РСО-А'!$F$9</f>
        <v>1203.6120000000001</v>
      </c>
      <c r="C41" s="117">
        <f>VLOOKUP($A41+ROUND((COLUMN()-2)/24,5),АТС!$A$41:$F$784,6)+'Иные услуги '!$C$5+'РСТ РСО-А'!$I$7+'РСТ РСО-А'!$F$9</f>
        <v>1203.3919999999998</v>
      </c>
      <c r="D41" s="117">
        <f>VLOOKUP($A41+ROUND((COLUMN()-2)/24,5),АТС!$A$41:$F$784,6)+'Иные услуги '!$C$5+'РСТ РСО-А'!$I$7+'РСТ РСО-А'!$F$9</f>
        <v>1203.5920000000001</v>
      </c>
      <c r="E41" s="117">
        <f>VLOOKUP($A41+ROUND((COLUMN()-2)/24,5),АТС!$A$41:$F$784,6)+'Иные услуги '!$C$5+'РСТ РСО-А'!$I$7+'РСТ РСО-А'!$F$9</f>
        <v>1203.722</v>
      </c>
      <c r="F41" s="117">
        <f>VLOOKUP($A41+ROUND((COLUMN()-2)/24,5),АТС!$A$41:$F$784,6)+'Иные услуги '!$C$5+'РСТ РСО-А'!$I$7+'РСТ РСО-А'!$F$9</f>
        <v>1204.3719999999998</v>
      </c>
      <c r="G41" s="117">
        <f>VLOOKUP($A41+ROUND((COLUMN()-2)/24,5),АТС!$A$41:$F$784,6)+'Иные услуги '!$C$5+'РСТ РСО-А'!$I$7+'РСТ РСО-А'!$F$9</f>
        <v>1204.3620000000001</v>
      </c>
      <c r="H41" s="117">
        <f>VLOOKUP($A41+ROUND((COLUMN()-2)/24,5),АТС!$A$41:$F$784,6)+'Иные услуги '!$C$5+'РСТ РСО-А'!$I$7+'РСТ РСО-А'!$F$9</f>
        <v>1202.942</v>
      </c>
      <c r="I41" s="117">
        <f>VLOOKUP($A41+ROUND((COLUMN()-2)/24,5),АТС!$A$41:$F$784,6)+'Иные услуги '!$C$5+'РСТ РСО-А'!$I$7+'РСТ РСО-А'!$F$9</f>
        <v>1203.212</v>
      </c>
      <c r="J41" s="117">
        <f>VLOOKUP($A41+ROUND((COLUMN()-2)/24,5),АТС!$A$41:$F$784,6)+'Иные услуги '!$C$5+'РСТ РСО-А'!$I$7+'РСТ РСО-А'!$F$9</f>
        <v>1203.492</v>
      </c>
      <c r="K41" s="117">
        <f>VLOOKUP($A41+ROUND((COLUMN()-2)/24,5),АТС!$A$41:$F$784,6)+'Иные услуги '!$C$5+'РСТ РСО-А'!$I$7+'РСТ РСО-А'!$F$9</f>
        <v>1203.692</v>
      </c>
      <c r="L41" s="117">
        <f>VLOOKUP($A41+ROUND((COLUMN()-2)/24,5),АТС!$A$41:$F$784,6)+'Иные услуги '!$C$5+'РСТ РСО-А'!$I$7+'РСТ РСО-А'!$F$9</f>
        <v>1203.712</v>
      </c>
      <c r="M41" s="117">
        <f>VLOOKUP($A41+ROUND((COLUMN()-2)/24,5),АТС!$A$41:$F$784,6)+'Иные услуги '!$C$5+'РСТ РСО-А'!$I$7+'РСТ РСО-А'!$F$9</f>
        <v>1203.722</v>
      </c>
      <c r="N41" s="117">
        <f>VLOOKUP($A41+ROUND((COLUMN()-2)/24,5),АТС!$A$41:$F$784,6)+'Иные услуги '!$C$5+'РСТ РСО-А'!$I$7+'РСТ РСО-А'!$F$9</f>
        <v>1203.6819999999998</v>
      </c>
      <c r="O41" s="117">
        <f>VLOOKUP($A41+ROUND((COLUMN()-2)/24,5),АТС!$A$41:$F$784,6)+'Иные услуги '!$C$5+'РСТ РСО-А'!$I$7+'РСТ РСО-А'!$F$9</f>
        <v>1203.3519999999999</v>
      </c>
      <c r="P41" s="117">
        <f>VLOOKUP($A41+ROUND((COLUMN()-2)/24,5),АТС!$A$41:$F$784,6)+'Иные услуги '!$C$5+'РСТ РСО-А'!$I$7+'РСТ РСО-А'!$F$9</f>
        <v>1203.3519999999999</v>
      </c>
      <c r="Q41" s="117">
        <f>VLOOKUP($A41+ROUND((COLUMN()-2)/24,5),АТС!$A$41:$F$784,6)+'Иные услуги '!$C$5+'РСТ РСО-А'!$I$7+'РСТ РСО-А'!$F$9</f>
        <v>1203.462</v>
      </c>
      <c r="R41" s="117">
        <f>VLOOKUP($A41+ROUND((COLUMN()-2)/24,5),АТС!$A$41:$F$784,6)+'Иные услуги '!$C$5+'РСТ РСО-А'!$I$7+'РСТ РСО-А'!$F$9</f>
        <v>1203.5819999999999</v>
      </c>
      <c r="S41" s="117">
        <f>VLOOKUP($A41+ROUND((COLUMN()-2)/24,5),АТС!$A$41:$F$784,6)+'Иные услуги '!$C$5+'РСТ РСО-А'!$I$7+'РСТ РСО-А'!$F$9</f>
        <v>1203.5119999999999</v>
      </c>
      <c r="T41" s="117">
        <f>VLOOKUP($A41+ROUND((COLUMN()-2)/24,5),АТС!$A$41:$F$784,6)+'Иные услуги '!$C$5+'РСТ РСО-А'!$I$7+'РСТ РСО-А'!$F$9</f>
        <v>1203.7719999999999</v>
      </c>
      <c r="U41" s="117">
        <f>VLOOKUP($A41+ROUND((COLUMN()-2)/24,5),АТС!$A$41:$F$784,6)+'Иные услуги '!$C$5+'РСТ РСО-А'!$I$7+'РСТ РСО-А'!$F$9</f>
        <v>1203.6320000000001</v>
      </c>
      <c r="V41" s="117">
        <f>VLOOKUP($A41+ROUND((COLUMN()-2)/24,5),АТС!$A$41:$F$784,6)+'Иные услуги '!$C$5+'РСТ РСО-А'!$I$7+'РСТ РСО-А'!$F$9</f>
        <v>1202.6819999999998</v>
      </c>
      <c r="W41" s="117">
        <f>VLOOKUP($A41+ROUND((COLUMN()-2)/24,5),АТС!$A$41:$F$784,6)+'Иные услуги '!$C$5+'РСТ РСО-А'!$I$7+'РСТ РСО-А'!$F$9</f>
        <v>1202.5720000000001</v>
      </c>
      <c r="X41" s="117">
        <f>VLOOKUP($A41+ROUND((COLUMN()-2)/24,5),АТС!$A$41:$F$784,6)+'Иные услуги '!$C$5+'РСТ РСО-А'!$I$7+'РСТ РСО-А'!$F$9</f>
        <v>1201.992</v>
      </c>
      <c r="Y41" s="117">
        <f>VLOOKUP($A41+ROUND((COLUMN()-2)/24,5),АТС!$A$41:$F$784,6)+'Иные услуги '!$C$5+'РСТ РСО-А'!$I$7+'РСТ РСО-А'!$F$9</f>
        <v>1201.6320000000001</v>
      </c>
    </row>
    <row r="42" spans="1:25" x14ac:dyDescent="0.2">
      <c r="A42" s="66">
        <f t="shared" si="0"/>
        <v>43644</v>
      </c>
      <c r="B42" s="117">
        <f>VLOOKUP($A42+ROUND((COLUMN()-2)/24,5),АТС!$A$41:$F$784,6)+'Иные услуги '!$C$5+'РСТ РСО-А'!$I$7+'РСТ РСО-А'!$F$9</f>
        <v>1203.442</v>
      </c>
      <c r="C42" s="117">
        <f>VLOOKUP($A42+ROUND((COLUMN()-2)/24,5),АТС!$A$41:$F$784,6)+'Иные услуги '!$C$5+'РСТ РСО-А'!$I$7+'РСТ РСО-А'!$F$9</f>
        <v>1203.252</v>
      </c>
      <c r="D42" s="117">
        <f>VLOOKUP($A42+ROUND((COLUMN()-2)/24,5),АТС!$A$41:$F$784,6)+'Иные услуги '!$C$5+'РСТ РСО-А'!$I$7+'РСТ РСО-А'!$F$9</f>
        <v>1203.4119999999998</v>
      </c>
      <c r="E42" s="117">
        <f>VLOOKUP($A42+ROUND((COLUMN()-2)/24,5),АТС!$A$41:$F$784,6)+'Иные услуги '!$C$5+'РСТ РСО-А'!$I$7+'РСТ РСО-А'!$F$9</f>
        <v>1203.6819999999998</v>
      </c>
      <c r="F42" s="117">
        <f>VLOOKUP($A42+ROUND((COLUMN()-2)/24,5),АТС!$A$41:$F$784,6)+'Иные услуги '!$C$5+'РСТ РСО-А'!$I$7+'РСТ РСО-А'!$F$9</f>
        <v>1203.7719999999999</v>
      </c>
      <c r="G42" s="117">
        <f>VLOOKUP($A42+ROUND((COLUMN()-2)/24,5),АТС!$A$41:$F$784,6)+'Иные услуги '!$C$5+'РСТ РСО-А'!$I$7+'РСТ РСО-А'!$F$9</f>
        <v>1204.3719999999998</v>
      </c>
      <c r="H42" s="117">
        <f>VLOOKUP($A42+ROUND((COLUMN()-2)/24,5),АТС!$A$41:$F$784,6)+'Иные услуги '!$C$5+'РСТ РСО-А'!$I$7+'РСТ РСО-А'!$F$9</f>
        <v>1203.502</v>
      </c>
      <c r="I42" s="117">
        <f>VLOOKUP($A42+ROUND((COLUMN()-2)/24,5),АТС!$A$41:$F$784,6)+'Иные услуги '!$C$5+'РСТ РСО-А'!$I$7+'РСТ РСО-А'!$F$9</f>
        <v>1203.482</v>
      </c>
      <c r="J42" s="117">
        <f>VLOOKUP($A42+ROUND((COLUMN()-2)/24,5),АТС!$A$41:$F$784,6)+'Иные услуги '!$C$5+'РСТ РСО-А'!$I$7+'РСТ РСО-А'!$F$9</f>
        <v>1203.7619999999999</v>
      </c>
      <c r="K42" s="117">
        <f>VLOOKUP($A42+ROUND((COLUMN()-2)/24,5),АТС!$A$41:$F$784,6)+'Иные услуги '!$C$5+'РСТ РСО-А'!$I$7+'РСТ РСО-А'!$F$9</f>
        <v>1203.8719999999998</v>
      </c>
      <c r="L42" s="117">
        <f>VLOOKUP($A42+ROUND((COLUMN()-2)/24,5),АТС!$A$41:$F$784,6)+'Иные услуги '!$C$5+'РСТ РСО-А'!$I$7+'РСТ РСО-А'!$F$9</f>
        <v>1203.8719999999998</v>
      </c>
      <c r="M42" s="117">
        <f>VLOOKUP($A42+ROUND((COLUMN()-2)/24,5),АТС!$A$41:$F$784,6)+'Иные услуги '!$C$5+'РСТ РСО-А'!$I$7+'РСТ РСО-А'!$F$9</f>
        <v>1203.8820000000001</v>
      </c>
      <c r="N42" s="117">
        <f>VLOOKUP($A42+ROUND((COLUMN()-2)/24,5),АТС!$A$41:$F$784,6)+'Иные услуги '!$C$5+'РСТ РСО-А'!$I$7+'РСТ РСО-А'!$F$9</f>
        <v>1203.8919999999998</v>
      </c>
      <c r="O42" s="117">
        <f>VLOOKUP($A42+ROUND((COLUMN()-2)/24,5),АТС!$A$41:$F$784,6)+'Иные услуги '!$C$5+'РСТ РСО-А'!$I$7+'РСТ РСО-А'!$F$9</f>
        <v>1203.672</v>
      </c>
      <c r="P42" s="117">
        <f>VLOOKUP($A42+ROUND((COLUMN()-2)/24,5),АТС!$A$41:$F$784,6)+'Иные услуги '!$C$5+'РСТ РСО-А'!$I$7+'РСТ РСО-А'!$F$9</f>
        <v>1203.652</v>
      </c>
      <c r="Q42" s="117">
        <f>VLOOKUP($A42+ROUND((COLUMN()-2)/24,5),АТС!$A$41:$F$784,6)+'Иные услуги '!$C$5+'РСТ РСО-А'!$I$7+'РСТ РСО-А'!$F$9</f>
        <v>1203.6619999999998</v>
      </c>
      <c r="R42" s="117">
        <f>VLOOKUP($A42+ROUND((COLUMN()-2)/24,5),АТС!$A$41:$F$784,6)+'Иные услуги '!$C$5+'РСТ РСО-А'!$I$7+'РСТ РСО-А'!$F$9</f>
        <v>1203.672</v>
      </c>
      <c r="S42" s="117">
        <f>VLOOKUP($A42+ROUND((COLUMN()-2)/24,5),АТС!$A$41:$F$784,6)+'Иные услуги '!$C$5+'РСТ РСО-А'!$I$7+'РСТ РСО-А'!$F$9</f>
        <v>1203.6619999999998</v>
      </c>
      <c r="T42" s="117">
        <f>VLOOKUP($A42+ROUND((COLUMN()-2)/24,5),АТС!$A$41:$F$784,6)+'Иные услуги '!$C$5+'РСТ РСО-А'!$I$7+'РСТ РСО-А'!$F$9</f>
        <v>1203.8319999999999</v>
      </c>
      <c r="U42" s="117">
        <f>VLOOKUP($A42+ROUND((COLUMN()-2)/24,5),АТС!$A$41:$F$784,6)+'Иные услуги '!$C$5+'РСТ РСО-А'!$I$7+'РСТ РСО-А'!$F$9</f>
        <v>1203.652</v>
      </c>
      <c r="V42" s="117">
        <f>VLOOKUP($A42+ROUND((COLUMN()-2)/24,5),АТС!$A$41:$F$784,6)+'Иные услуги '!$C$5+'РСТ РСО-А'!$I$7+'РСТ РСО-А'!$F$9</f>
        <v>1203.1619999999998</v>
      </c>
      <c r="W42" s="117">
        <f>VLOOKUP($A42+ROUND((COLUMN()-2)/24,5),АТС!$A$41:$F$784,6)+'Иные услуги '!$C$5+'РСТ РСО-А'!$I$7+'РСТ РСО-А'!$F$9</f>
        <v>1203.192</v>
      </c>
      <c r="X42" s="117">
        <f>VLOOKUP($A42+ROUND((COLUMN()-2)/24,5),АТС!$A$41:$F$784,6)+'Иные услуги '!$C$5+'РСТ РСО-А'!$I$7+'РСТ РСО-А'!$F$9</f>
        <v>1202.652</v>
      </c>
      <c r="Y42" s="117">
        <f>VLOOKUP($A42+ROUND((COLUMN()-2)/24,5),АТС!$A$41:$F$784,6)+'Иные услуги '!$C$5+'РСТ РСО-А'!$I$7+'РСТ РСО-А'!$F$9</f>
        <v>1202.0119999999999</v>
      </c>
    </row>
    <row r="43" spans="1:25" x14ac:dyDescent="0.2">
      <c r="A43" s="66">
        <f t="shared" si="0"/>
        <v>43645</v>
      </c>
      <c r="B43" s="117">
        <f>VLOOKUP($A43+ROUND((COLUMN()-2)/24,5),АТС!$A$41:$F$784,6)+'Иные услуги '!$C$5+'РСТ РСО-А'!$I$7+'РСТ РСО-А'!$F$9</f>
        <v>1203.7919999999999</v>
      </c>
      <c r="C43" s="117">
        <f>VLOOKUP($A43+ROUND((COLUMN()-2)/24,5),АТС!$A$41:$F$784,6)+'Иные услуги '!$C$5+'РСТ РСО-А'!$I$7+'РСТ РСО-А'!$F$9</f>
        <v>1204.3519999999999</v>
      </c>
      <c r="D43" s="117">
        <f>VLOOKUP($A43+ROUND((COLUMN()-2)/24,5),АТС!$A$41:$F$784,6)+'Иные услуги '!$C$5+'РСТ РСО-А'!$I$7+'РСТ РСО-А'!$F$9</f>
        <v>1204.3719999999998</v>
      </c>
      <c r="E43" s="117">
        <f>VLOOKUP($A43+ROUND((COLUMN()-2)/24,5),АТС!$A$41:$F$784,6)+'Иные услуги '!$C$5+'РСТ РСО-А'!$I$7+'РСТ РСО-А'!$F$9</f>
        <v>1204.3820000000001</v>
      </c>
      <c r="F43" s="117">
        <f>VLOOKUP($A43+ROUND((COLUMN()-2)/24,5),АТС!$A$41:$F$784,6)+'Иные услуги '!$C$5+'РСТ РСО-А'!$I$7+'РСТ РСО-А'!$F$9</f>
        <v>1204.3719999999998</v>
      </c>
      <c r="G43" s="117">
        <f>VLOOKUP($A43+ROUND((COLUMN()-2)/24,5),АТС!$A$41:$F$784,6)+'Иные услуги '!$C$5+'РСТ РСО-А'!$I$7+'РСТ РСО-А'!$F$9</f>
        <v>1204.3719999999998</v>
      </c>
      <c r="H43" s="117">
        <f>VLOOKUP($A43+ROUND((COLUMN()-2)/24,5),АТС!$A$41:$F$784,6)+'Иные услуги '!$C$5+'РСТ РСО-А'!$I$7+'РСТ РСО-А'!$F$9</f>
        <v>1204.3719999999998</v>
      </c>
      <c r="I43" s="117">
        <f>VLOOKUP($A43+ROUND((COLUMN()-2)/24,5),АТС!$A$41:$F$784,6)+'Иные услуги '!$C$5+'РСТ РСО-А'!$I$7+'РСТ РСО-А'!$F$9</f>
        <v>1203.462</v>
      </c>
      <c r="J43" s="117">
        <f>VLOOKUP($A43+ROUND((COLUMN()-2)/24,5),АТС!$A$41:$F$784,6)+'Иные услуги '!$C$5+'РСТ РСО-А'!$I$7+'РСТ РСО-А'!$F$9</f>
        <v>1203.452</v>
      </c>
      <c r="K43" s="117">
        <f>VLOOKUP($A43+ROUND((COLUMN()-2)/24,5),АТС!$A$41:$F$784,6)+'Иные услуги '!$C$5+'РСТ РСО-А'!$I$7+'РСТ РСО-А'!$F$9</f>
        <v>1203.5319999999999</v>
      </c>
      <c r="L43" s="117">
        <f>VLOOKUP($A43+ROUND((COLUMN()-2)/24,5),АТС!$A$41:$F$784,6)+'Иные услуги '!$C$5+'РСТ РСО-А'!$I$7+'РСТ РСО-А'!$F$9</f>
        <v>1203.6019999999999</v>
      </c>
      <c r="M43" s="117">
        <f>VLOOKUP($A43+ROUND((COLUMN()-2)/24,5),АТС!$A$41:$F$784,6)+'Иные услуги '!$C$5+'РСТ РСО-А'!$I$7+'РСТ РСО-А'!$F$9</f>
        <v>1203.6019999999999</v>
      </c>
      <c r="N43" s="117">
        <f>VLOOKUP($A43+ROUND((COLUMN()-2)/24,5),АТС!$A$41:$F$784,6)+'Иные услуги '!$C$5+'РСТ РСО-А'!$I$7+'РСТ РСО-А'!$F$9</f>
        <v>1203.5920000000001</v>
      </c>
      <c r="O43" s="117">
        <f>VLOOKUP($A43+ROUND((COLUMN()-2)/24,5),АТС!$A$41:$F$784,6)+'Иные услуги '!$C$5+'РСТ РСО-А'!$I$7+'РСТ РСО-А'!$F$9</f>
        <v>1203.472</v>
      </c>
      <c r="P43" s="117">
        <f>VLOOKUP($A43+ROUND((COLUMN()-2)/24,5),АТС!$A$41:$F$784,6)+'Иные услуги '!$C$5+'РСТ РСО-А'!$I$7+'РСТ РСО-А'!$F$9</f>
        <v>1203.492</v>
      </c>
      <c r="Q43" s="117">
        <f>VLOOKUP($A43+ROUND((COLUMN()-2)/24,5),АТС!$A$41:$F$784,6)+'Иные услуги '!$C$5+'РСТ РСО-А'!$I$7+'РСТ РСО-А'!$F$9</f>
        <v>1203.5419999999999</v>
      </c>
      <c r="R43" s="117">
        <f>VLOOKUP($A43+ROUND((COLUMN()-2)/24,5),АТС!$A$41:$F$784,6)+'Иные услуги '!$C$5+'РСТ РСО-А'!$I$7+'РСТ РСО-А'!$F$9</f>
        <v>1203.5619999999999</v>
      </c>
      <c r="S43" s="117">
        <f>VLOOKUP($A43+ROUND((COLUMN()-2)/24,5),АТС!$A$41:$F$784,6)+'Иные услуги '!$C$5+'РСТ РСО-А'!$I$7+'РСТ РСО-А'!$F$9</f>
        <v>1203.5219999999999</v>
      </c>
      <c r="T43" s="117">
        <f>VLOOKUP($A43+ROUND((COLUMN()-2)/24,5),АТС!$A$41:$F$784,6)+'Иные услуги '!$C$5+'РСТ РСО-А'!$I$7+'РСТ РСО-А'!$F$9</f>
        <v>1203.6419999999998</v>
      </c>
      <c r="U43" s="117">
        <f>VLOOKUP($A43+ROUND((COLUMN()-2)/24,5),АТС!$A$41:$F$784,6)+'Иные услуги '!$C$5+'РСТ РСО-А'!$I$7+'РСТ РСО-А'!$F$9</f>
        <v>1203.6419999999998</v>
      </c>
      <c r="V43" s="117">
        <f>VLOOKUP($A43+ROUND((COLUMN()-2)/24,5),АТС!$A$41:$F$784,6)+'Иные услуги '!$C$5+'РСТ РСО-А'!$I$7+'РСТ РСО-А'!$F$9</f>
        <v>1203.202</v>
      </c>
      <c r="W43" s="117">
        <f>VLOOKUP($A43+ROUND((COLUMN()-2)/24,5),АТС!$A$41:$F$784,6)+'Иные услуги '!$C$5+'РСТ РСО-А'!$I$7+'РСТ РСО-А'!$F$9</f>
        <v>1203.222</v>
      </c>
      <c r="X43" s="117">
        <f>VLOOKUP($A43+ROUND((COLUMN()-2)/24,5),АТС!$A$41:$F$784,6)+'Иные услуги '!$C$5+'РСТ РСО-А'!$I$7+'РСТ РСО-А'!$F$9</f>
        <v>1202.7719999999999</v>
      </c>
      <c r="Y43" s="117">
        <f>VLOOKUP($A43+ROUND((COLUMN()-2)/24,5),АТС!$A$41:$F$784,6)+'Иные услуги '!$C$5+'РСТ РСО-А'!$I$7+'РСТ РСО-А'!$F$9</f>
        <v>1202.152</v>
      </c>
    </row>
    <row r="44" spans="1:25" x14ac:dyDescent="0.2">
      <c r="A44" s="66">
        <f t="shared" si="0"/>
        <v>43646</v>
      </c>
      <c r="B44" s="117">
        <f>VLOOKUP($A44+ROUND((COLUMN()-2)/24,5),АТС!$A$41:$F$784,6)+'Иные услуги '!$C$5+'РСТ РСО-А'!$I$7+'РСТ РСО-А'!$F$9</f>
        <v>1203.5219999999999</v>
      </c>
      <c r="C44" s="117">
        <f>VLOOKUP($A44+ROUND((COLUMN()-2)/24,5),АТС!$A$41:$F$784,6)+'Иные услуги '!$C$5+'РСТ РСО-А'!$I$7+'РСТ РСО-А'!$F$9</f>
        <v>1203.6320000000001</v>
      </c>
      <c r="D44" s="117">
        <f>VLOOKUP($A44+ROUND((COLUMN()-2)/24,5),АТС!$A$41:$F$784,6)+'Иные услуги '!$C$5+'РСТ РСО-А'!$I$7+'РСТ РСО-А'!$F$9</f>
        <v>1203.752</v>
      </c>
      <c r="E44" s="117">
        <f>VLOOKUP($A44+ROUND((COLUMN()-2)/24,5),АТС!$A$41:$F$784,6)+'Иные услуги '!$C$5+'РСТ РСО-А'!$I$7+'РСТ РСО-А'!$F$9</f>
        <v>1203.692</v>
      </c>
      <c r="F44" s="117">
        <f>VLOOKUP($A44+ROUND((COLUMN()-2)/24,5),АТС!$A$41:$F$784,6)+'Иные услуги '!$C$5+'РСТ РСО-А'!$I$7+'РСТ РСО-А'!$F$9</f>
        <v>1203.5720000000001</v>
      </c>
      <c r="G44" s="117">
        <f>VLOOKUP($A44+ROUND((COLUMN()-2)/24,5),АТС!$A$41:$F$784,6)+'Иные услуги '!$C$5+'РСТ РСО-А'!$I$7+'РСТ РСО-А'!$F$9</f>
        <v>1204.3319999999999</v>
      </c>
      <c r="H44" s="117">
        <f>VLOOKUP($A44+ROUND((COLUMN()-2)/24,5),АТС!$A$41:$F$784,6)+'Иные услуги '!$C$5+'РСТ РСО-А'!$I$7+'РСТ РСО-А'!$F$9</f>
        <v>1204.3620000000001</v>
      </c>
      <c r="I44" s="117">
        <f>VLOOKUP($A44+ROUND((COLUMN()-2)/24,5),АТС!$A$41:$F$784,6)+'Иные услуги '!$C$5+'РСТ РСО-А'!$I$7+'РСТ РСО-А'!$F$9</f>
        <v>1203.3119999999999</v>
      </c>
      <c r="J44" s="117">
        <f>VLOOKUP($A44+ROUND((COLUMN()-2)/24,5),АТС!$A$41:$F$784,6)+'Иные услуги '!$C$5+'РСТ РСО-А'!$I$7+'РСТ РСО-А'!$F$9</f>
        <v>1203.5920000000001</v>
      </c>
      <c r="K44" s="117">
        <f>VLOOKUP($A44+ROUND((COLUMN()-2)/24,5),АТС!$A$41:$F$784,6)+'Иные услуги '!$C$5+'РСТ РСО-А'!$I$7+'РСТ РСО-А'!$F$9</f>
        <v>1203.652</v>
      </c>
      <c r="L44" s="117">
        <f>VLOOKUP($A44+ROUND((COLUMN()-2)/24,5),АТС!$A$41:$F$784,6)+'Иные услуги '!$C$5+'РСТ РСО-А'!$I$7+'РСТ РСО-А'!$F$9</f>
        <v>1203.5720000000001</v>
      </c>
      <c r="M44" s="117">
        <f>VLOOKUP($A44+ROUND((COLUMN()-2)/24,5),АТС!$A$41:$F$784,6)+'Иные услуги '!$C$5+'РСТ РСО-А'!$I$7+'РСТ РСО-А'!$F$9</f>
        <v>1203.5819999999999</v>
      </c>
      <c r="N44" s="117">
        <f>VLOOKUP($A44+ROUND((COLUMN()-2)/24,5),АТС!$A$41:$F$784,6)+'Иные услуги '!$C$5+'РСТ РСО-А'!$I$7+'РСТ РСО-А'!$F$9</f>
        <v>1203.5819999999999</v>
      </c>
      <c r="O44" s="117">
        <f>VLOOKUP($A44+ROUND((COLUMN()-2)/24,5),АТС!$A$41:$F$784,6)+'Иные услуги '!$C$5+'РСТ РСО-А'!$I$7+'РСТ РСО-А'!$F$9</f>
        <v>1203.4319999999998</v>
      </c>
      <c r="P44" s="117">
        <f>VLOOKUP($A44+ROUND((COLUMN()-2)/24,5),АТС!$A$41:$F$784,6)+'Иные услуги '!$C$5+'РСТ РСО-А'!$I$7+'РСТ РСО-А'!$F$9</f>
        <v>1203.4119999999998</v>
      </c>
      <c r="Q44" s="117">
        <f>VLOOKUP($A44+ROUND((COLUMN()-2)/24,5),АТС!$A$41:$F$784,6)+'Иные услуги '!$C$5+'РСТ РСО-А'!$I$7+'РСТ РСО-А'!$F$9</f>
        <v>1203.462</v>
      </c>
      <c r="R44" s="117">
        <f>VLOOKUP($A44+ROUND((COLUMN()-2)/24,5),АТС!$A$41:$F$784,6)+'Иные услуги '!$C$5+'РСТ РСО-А'!$I$7+'РСТ РСО-А'!$F$9</f>
        <v>1203.492</v>
      </c>
      <c r="S44" s="117">
        <f>VLOOKUP($A44+ROUND((COLUMN()-2)/24,5),АТС!$A$41:$F$784,6)+'Иные услуги '!$C$5+'РСТ РСО-А'!$I$7+'РСТ РСО-А'!$F$9</f>
        <v>1203.5119999999999</v>
      </c>
      <c r="T44" s="117">
        <f>VLOOKUP($A44+ROUND((COLUMN()-2)/24,5),АТС!$A$41:$F$784,6)+'Иные услуги '!$C$5+'РСТ РСО-А'!$I$7+'РСТ РСО-А'!$F$9</f>
        <v>1203.6619999999998</v>
      </c>
      <c r="U44" s="117">
        <f>VLOOKUP($A44+ROUND((COLUMN()-2)/24,5),АТС!$A$41:$F$784,6)+'Иные услуги '!$C$5+'РСТ РСО-А'!$I$7+'РСТ РСО-А'!$F$9</f>
        <v>1203.6219999999998</v>
      </c>
      <c r="V44" s="117">
        <f>VLOOKUP($A44+ROUND((COLUMN()-2)/24,5),АТС!$A$41:$F$784,6)+'Иные услуги '!$C$5+'РСТ РСО-А'!$I$7+'РСТ РСО-А'!$F$9</f>
        <v>1203.0119999999999</v>
      </c>
      <c r="W44" s="117">
        <f>VLOOKUP($A44+ROUND((COLUMN()-2)/24,5),АТС!$A$41:$F$784,6)+'Иные услуги '!$C$5+'РСТ РСО-А'!$I$7+'РСТ РСО-А'!$F$9</f>
        <v>1203.1320000000001</v>
      </c>
      <c r="X44" s="117">
        <f>VLOOKUP($A44+ROUND((COLUMN()-2)/24,5),АТС!$A$41:$F$784,6)+'Иные услуги '!$C$5+'РСТ РСО-А'!$I$7+'РСТ РСО-А'!$F$9</f>
        <v>1202.5819999999999</v>
      </c>
      <c r="Y44" s="117">
        <f>VLOOKUP($A44+ROUND((COLUMN()-2)/24,5),АТС!$A$41:$F$784,6)+'Иные услуги '!$C$5+'РСТ РСО-А'!$I$7+'РСТ РСО-А'!$F$9</f>
        <v>1202.0219999999999</v>
      </c>
    </row>
    <row r="45" spans="1:25" hidden="1" x14ac:dyDescent="0.2">
      <c r="A45" s="66">
        <f t="shared" si="0"/>
        <v>43647</v>
      </c>
      <c r="B45" s="117">
        <f>VLOOKUP($A45+ROUND((COLUMN()-2)/24,5),АТС!$A$41:$F$784,6)+'Иные услуги '!$C$5+'РСТ РСО-А'!$I$7+'РСТ РСО-А'!$F$9</f>
        <v>364.87200000000001</v>
      </c>
      <c r="C45" s="117">
        <f>VLOOKUP($A45+ROUND((COLUMN()-2)/24,5),АТС!$A$41:$F$784,6)+'Иные услуги '!$C$5+'РСТ РСО-А'!$I$7+'РСТ РСО-А'!$F$9</f>
        <v>364.87200000000001</v>
      </c>
      <c r="D45" s="117">
        <f>VLOOKUP($A45+ROUND((COLUMN()-2)/24,5),АТС!$A$41:$F$784,6)+'Иные услуги '!$C$5+'РСТ РСО-А'!$I$7+'РСТ РСО-А'!$F$9</f>
        <v>364.87200000000001</v>
      </c>
      <c r="E45" s="117">
        <f>VLOOKUP($A45+ROUND((COLUMN()-2)/24,5),АТС!$A$41:$F$784,6)+'Иные услуги '!$C$5+'РСТ РСО-А'!$I$7+'РСТ РСО-А'!$F$9</f>
        <v>364.87200000000001</v>
      </c>
      <c r="F45" s="117">
        <f>VLOOKUP($A45+ROUND((COLUMN()-2)/24,5),АТС!$A$41:$F$784,6)+'Иные услуги '!$C$5+'РСТ РСО-А'!$I$7+'РСТ РСО-А'!$F$9</f>
        <v>364.87200000000001</v>
      </c>
      <c r="G45" s="117">
        <f>VLOOKUP($A45+ROUND((COLUMN()-2)/24,5),АТС!$A$41:$F$784,6)+'Иные услуги '!$C$5+'РСТ РСО-А'!$I$7+'РСТ РСО-А'!$F$9</f>
        <v>364.87200000000001</v>
      </c>
      <c r="H45" s="117">
        <f>VLOOKUP($A45+ROUND((COLUMN()-2)/24,5),АТС!$A$41:$F$784,6)+'Иные услуги '!$C$5+'РСТ РСО-А'!$I$7+'РСТ РСО-А'!$F$9</f>
        <v>364.87200000000001</v>
      </c>
      <c r="I45" s="117">
        <f>VLOOKUP($A45+ROUND((COLUMN()-2)/24,5),АТС!$A$41:$F$784,6)+'Иные услуги '!$C$5+'РСТ РСО-А'!$I$7+'РСТ РСО-А'!$F$9</f>
        <v>364.87200000000001</v>
      </c>
      <c r="J45" s="117">
        <f>VLOOKUP($A45+ROUND((COLUMN()-2)/24,5),АТС!$A$41:$F$784,6)+'Иные услуги '!$C$5+'РСТ РСО-А'!$I$7+'РСТ РСО-А'!$F$9</f>
        <v>364.87200000000001</v>
      </c>
      <c r="K45" s="117">
        <f>VLOOKUP($A45+ROUND((COLUMN()-2)/24,5),АТС!$A$41:$F$784,6)+'Иные услуги '!$C$5+'РСТ РСО-А'!$I$7+'РСТ РСО-А'!$F$9</f>
        <v>364.87200000000001</v>
      </c>
      <c r="L45" s="117">
        <f>VLOOKUP($A45+ROUND((COLUMN()-2)/24,5),АТС!$A$41:$F$784,6)+'Иные услуги '!$C$5+'РСТ РСО-А'!$I$7+'РСТ РСО-А'!$F$9</f>
        <v>364.87200000000001</v>
      </c>
      <c r="M45" s="117">
        <f>VLOOKUP($A45+ROUND((COLUMN()-2)/24,5),АТС!$A$41:$F$784,6)+'Иные услуги '!$C$5+'РСТ РСО-А'!$I$7+'РСТ РСО-А'!$F$9</f>
        <v>364.87200000000001</v>
      </c>
      <c r="N45" s="117">
        <f>VLOOKUP($A45+ROUND((COLUMN()-2)/24,5),АТС!$A$41:$F$784,6)+'Иные услуги '!$C$5+'РСТ РСО-А'!$I$7+'РСТ РСО-А'!$F$9</f>
        <v>364.87200000000001</v>
      </c>
      <c r="O45" s="117">
        <f>VLOOKUP($A45+ROUND((COLUMN()-2)/24,5),АТС!$A$41:$F$784,6)+'Иные услуги '!$C$5+'РСТ РСО-А'!$I$7+'РСТ РСО-А'!$F$9</f>
        <v>364.87200000000001</v>
      </c>
      <c r="P45" s="117">
        <f>VLOOKUP($A45+ROUND((COLUMN()-2)/24,5),АТС!$A$41:$F$784,6)+'Иные услуги '!$C$5+'РСТ РСО-А'!$I$7+'РСТ РСО-А'!$F$9</f>
        <v>364.87200000000001</v>
      </c>
      <c r="Q45" s="117">
        <f>VLOOKUP($A45+ROUND((COLUMN()-2)/24,5),АТС!$A$41:$F$784,6)+'Иные услуги '!$C$5+'РСТ РСО-А'!$I$7+'РСТ РСО-А'!$F$9</f>
        <v>364.87200000000001</v>
      </c>
      <c r="R45" s="117">
        <f>VLOOKUP($A45+ROUND((COLUMN()-2)/24,5),АТС!$A$41:$F$784,6)+'Иные услуги '!$C$5+'РСТ РСО-А'!$I$7+'РСТ РСО-А'!$F$9</f>
        <v>364.87200000000001</v>
      </c>
      <c r="S45" s="117">
        <f>VLOOKUP($A45+ROUND((COLUMN()-2)/24,5),АТС!$A$41:$F$784,6)+'Иные услуги '!$C$5+'РСТ РСО-А'!$I$7+'РСТ РСО-А'!$F$9</f>
        <v>364.87200000000001</v>
      </c>
      <c r="T45" s="117">
        <f>VLOOKUP($A45+ROUND((COLUMN()-2)/24,5),АТС!$A$41:$F$784,6)+'Иные услуги '!$C$5+'РСТ РСО-А'!$I$7+'РСТ РСО-А'!$F$9</f>
        <v>364.87200000000001</v>
      </c>
      <c r="U45" s="117">
        <f>VLOOKUP($A45+ROUND((COLUMN()-2)/24,5),АТС!$A$41:$F$784,6)+'Иные услуги '!$C$5+'РСТ РСО-А'!$I$7+'РСТ РСО-А'!$F$9</f>
        <v>364.87200000000001</v>
      </c>
      <c r="V45" s="117">
        <f>VLOOKUP($A45+ROUND((COLUMN()-2)/24,5),АТС!$A$41:$F$784,6)+'Иные услуги '!$C$5+'РСТ РСО-А'!$I$7+'РСТ РСО-А'!$F$9</f>
        <v>364.87200000000001</v>
      </c>
      <c r="W45" s="117">
        <f>VLOOKUP($A45+ROUND((COLUMN()-2)/24,5),АТС!$A$41:$F$784,6)+'Иные услуги '!$C$5+'РСТ РСО-А'!$I$7+'РСТ РСО-А'!$F$9</f>
        <v>364.87200000000001</v>
      </c>
      <c r="X45" s="117">
        <f>VLOOKUP($A45+ROUND((COLUMN()-2)/24,5),АТС!$A$41:$F$784,6)+'Иные услуги '!$C$5+'РСТ РСО-А'!$I$7+'РСТ РСО-А'!$F$9</f>
        <v>364.87200000000001</v>
      </c>
      <c r="Y45" s="117">
        <f>VLOOKUP($A45+ROUND((COLUMN()-2)/24,5),АТС!$A$41:$F$784,6)+'Иные услуги '!$C$5+'РСТ РСО-А'!$I$7+'РСТ РСО-А'!$F$9</f>
        <v>364.87200000000001</v>
      </c>
    </row>
    <row r="47" spans="1:25" x14ac:dyDescent="0.2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x14ac:dyDescent="0.25">
      <c r="A48" s="74" t="s">
        <v>127</v>
      </c>
    </row>
    <row r="49" spans="1:27" ht="12.75" x14ac:dyDescent="0.2">
      <c r="A49" s="144" t="s">
        <v>35</v>
      </c>
      <c r="B49" s="147" t="s">
        <v>99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9"/>
    </row>
    <row r="50" spans="1:27" ht="12.75" x14ac:dyDescent="0.2">
      <c r="A50" s="145"/>
      <c r="B50" s="150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2"/>
    </row>
    <row r="51" spans="1:27" ht="12.75" customHeight="1" x14ac:dyDescent="0.2">
      <c r="A51" s="145"/>
      <c r="B51" s="153" t="s">
        <v>100</v>
      </c>
      <c r="C51" s="155" t="s">
        <v>101</v>
      </c>
      <c r="D51" s="155" t="s">
        <v>102</v>
      </c>
      <c r="E51" s="155" t="s">
        <v>103</v>
      </c>
      <c r="F51" s="155" t="s">
        <v>104</v>
      </c>
      <c r="G51" s="155" t="s">
        <v>105</v>
      </c>
      <c r="H51" s="155" t="s">
        <v>106</v>
      </c>
      <c r="I51" s="155" t="s">
        <v>107</v>
      </c>
      <c r="J51" s="155" t="s">
        <v>108</v>
      </c>
      <c r="K51" s="155" t="s">
        <v>109</v>
      </c>
      <c r="L51" s="155" t="s">
        <v>110</v>
      </c>
      <c r="M51" s="155" t="s">
        <v>111</v>
      </c>
      <c r="N51" s="157" t="s">
        <v>112</v>
      </c>
      <c r="O51" s="155" t="s">
        <v>113</v>
      </c>
      <c r="P51" s="155" t="s">
        <v>114</v>
      </c>
      <c r="Q51" s="155" t="s">
        <v>115</v>
      </c>
      <c r="R51" s="155" t="s">
        <v>116</v>
      </c>
      <c r="S51" s="155" t="s">
        <v>117</v>
      </c>
      <c r="T51" s="155" t="s">
        <v>118</v>
      </c>
      <c r="U51" s="155" t="s">
        <v>119</v>
      </c>
      <c r="V51" s="155" t="s">
        <v>120</v>
      </c>
      <c r="W51" s="155" t="s">
        <v>121</v>
      </c>
      <c r="X51" s="155" t="s">
        <v>122</v>
      </c>
      <c r="Y51" s="155" t="s">
        <v>123</v>
      </c>
    </row>
    <row r="52" spans="1:27" ht="11.25" customHeight="1" x14ac:dyDescent="0.2">
      <c r="A52" s="146"/>
      <c r="B52" s="154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8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</row>
    <row r="53" spans="1:27" ht="18.75" customHeight="1" x14ac:dyDescent="0.2">
      <c r="A53" s="66">
        <f>A15</f>
        <v>43617</v>
      </c>
      <c r="B53" s="91">
        <f>VLOOKUP($A53+ROUND((COLUMN()-2)/24,5),АТС!$A$41:$F$784,6)+'Иные услуги '!$C$5+'РСТ РСО-А'!$I$7+'РСТ РСО-А'!$G$9</f>
        <v>1086.0889999999999</v>
      </c>
      <c r="C53" s="117">
        <f>VLOOKUP($A53+ROUND((COLUMN()-2)/24,5),АТС!$A$41:$F$784,6)+'Иные услуги '!$C$5+'РСТ РСО-А'!$I$7+'РСТ РСО-А'!$G$9</f>
        <v>1086.049</v>
      </c>
      <c r="D53" s="117">
        <f>VLOOKUP($A53+ROUND((COLUMN()-2)/24,5),АТС!$A$41:$F$784,6)+'Иные услуги '!$C$5+'РСТ РСО-А'!$I$7+'РСТ РСО-А'!$G$9</f>
        <v>1086.1990000000001</v>
      </c>
      <c r="E53" s="117">
        <f>VLOOKUP($A53+ROUND((COLUMN()-2)/24,5),АТС!$A$41:$F$784,6)+'Иные услуги '!$C$5+'РСТ РСО-А'!$I$7+'РСТ РСО-А'!$G$9</f>
        <v>1086.1889999999999</v>
      </c>
      <c r="F53" s="117">
        <f>VLOOKUP($A53+ROUND((COLUMN()-2)/24,5),АТС!$A$41:$F$784,6)+'Иные услуги '!$C$5+'РСТ РСО-А'!$I$7+'РСТ РСО-А'!$G$9</f>
        <v>1085.999</v>
      </c>
      <c r="G53" s="117">
        <f>VLOOKUP($A53+ROUND((COLUMN()-2)/24,5),АТС!$A$41:$F$784,6)+'Иные услуги '!$C$5+'РСТ РСО-А'!$I$7+'РСТ РСО-А'!$G$9</f>
        <v>1085.9189999999999</v>
      </c>
      <c r="H53" s="117">
        <f>VLOOKUP($A53+ROUND((COLUMN()-2)/24,5),АТС!$A$41:$F$784,6)+'Иные услуги '!$C$5+'РСТ РСО-А'!$I$7+'РСТ РСО-А'!$G$9</f>
        <v>1084.6489999999999</v>
      </c>
      <c r="I53" s="117">
        <f>VLOOKUP($A53+ROUND((COLUMN()-2)/24,5),АТС!$A$41:$F$784,6)+'Иные услуги '!$C$5+'РСТ РСО-А'!$I$7+'РСТ РСО-А'!$G$9</f>
        <v>1085.3989999999999</v>
      </c>
      <c r="J53" s="117">
        <f>VLOOKUP($A53+ROUND((COLUMN()-2)/24,5),АТС!$A$41:$F$784,6)+'Иные услуги '!$C$5+'РСТ РСО-А'!$I$7+'РСТ РСО-А'!$G$9</f>
        <v>1086.249</v>
      </c>
      <c r="K53" s="117">
        <f>VLOOKUP($A53+ROUND((COLUMN()-2)/24,5),АТС!$A$41:$F$784,6)+'Иные услуги '!$C$5+'РСТ РСО-А'!$I$7+'РСТ РСО-А'!$G$9</f>
        <v>1086.6889999999999</v>
      </c>
      <c r="L53" s="117">
        <f>VLOOKUP($A53+ROUND((COLUMN()-2)/24,5),АТС!$A$41:$F$784,6)+'Иные услуги '!$C$5+'РСТ РСО-А'!$I$7+'РСТ РСО-А'!$G$9</f>
        <v>1086.789</v>
      </c>
      <c r="M53" s="117">
        <f>VLOOKUP($A53+ROUND((COLUMN()-2)/24,5),АТС!$A$41:$F$784,6)+'Иные услуги '!$C$5+'РСТ РСО-А'!$I$7+'РСТ РСО-А'!$G$9</f>
        <v>1086.829</v>
      </c>
      <c r="N53" s="117">
        <f>VLOOKUP($A53+ROUND((COLUMN()-2)/24,5),АТС!$A$41:$F$784,6)+'Иные услуги '!$C$5+'РСТ РСО-А'!$I$7+'РСТ РСО-А'!$G$9</f>
        <v>1086.6589999999999</v>
      </c>
      <c r="O53" s="117">
        <f>VLOOKUP($A53+ROUND((COLUMN()-2)/24,5),АТС!$A$41:$F$784,6)+'Иные услуги '!$C$5+'РСТ РСО-А'!$I$7+'РСТ РСО-А'!$G$9</f>
        <v>1086.7090000000001</v>
      </c>
      <c r="P53" s="117">
        <f>VLOOKUP($A53+ROUND((COLUMN()-2)/24,5),АТС!$A$41:$F$784,6)+'Иные услуги '!$C$5+'РСТ РСО-А'!$I$7+'РСТ РСО-А'!$G$9</f>
        <v>1086.769</v>
      </c>
      <c r="Q53" s="117">
        <f>VLOOKUP($A53+ROUND((COLUMN()-2)/24,5),АТС!$A$41:$F$784,6)+'Иные услуги '!$C$5+'РСТ РСО-А'!$I$7+'РСТ РСО-А'!$G$9</f>
        <v>1086.779</v>
      </c>
      <c r="R53" s="117">
        <f>VLOOKUP($A53+ROUND((COLUMN()-2)/24,5),АТС!$A$41:$F$784,6)+'Иные услуги '!$C$5+'РСТ РСО-А'!$I$7+'РСТ РСО-А'!$G$9</f>
        <v>1086.6589999999999</v>
      </c>
      <c r="S53" s="117">
        <f>VLOOKUP($A53+ROUND((COLUMN()-2)/24,5),АТС!$A$41:$F$784,6)+'Иные услуги '!$C$5+'РСТ РСО-А'!$I$7+'РСТ РСО-А'!$G$9</f>
        <v>1086.6990000000001</v>
      </c>
      <c r="T53" s="117">
        <f>VLOOKUP($A53+ROUND((COLUMN()-2)/24,5),АТС!$A$41:$F$784,6)+'Иные услуги '!$C$5+'РСТ РСО-А'!$I$7+'РСТ РСО-А'!$G$9</f>
        <v>1086.8489999999999</v>
      </c>
      <c r="U53" s="117">
        <f>VLOOKUP($A53+ROUND((COLUMN()-2)/24,5),АТС!$A$41:$F$784,6)+'Иные услуги '!$C$5+'РСТ РСО-А'!$I$7+'РСТ РСО-А'!$G$9</f>
        <v>1087.039</v>
      </c>
      <c r="V53" s="117">
        <f>VLOOKUP($A53+ROUND((COLUMN()-2)/24,5),АТС!$A$41:$F$784,6)+'Иные услуги '!$C$5+'РСТ РСО-А'!$I$7+'РСТ РСО-А'!$G$9</f>
        <v>1086.2190000000001</v>
      </c>
      <c r="W53" s="117">
        <f>VLOOKUP($A53+ROUND((COLUMN()-2)/24,5),АТС!$A$41:$F$784,6)+'Иные услуги '!$C$5+'РСТ РСО-А'!$I$7+'РСТ РСО-А'!$G$9</f>
        <v>1086.1389999999999</v>
      </c>
      <c r="X53" s="117">
        <f>VLOOKUP($A53+ROUND((COLUMN()-2)/24,5),АТС!$A$41:$F$784,6)+'Иные услуги '!$C$5+'РСТ РСО-А'!$I$7+'РСТ РСО-А'!$G$9</f>
        <v>1085.1289999999999</v>
      </c>
      <c r="Y53" s="117">
        <f>VLOOKUP($A53+ROUND((COLUMN()-2)/24,5),АТС!$A$41:$F$784,6)+'Иные услуги '!$C$5+'РСТ РСО-А'!$I$7+'РСТ РСО-А'!$G$9</f>
        <v>1084.1289999999999</v>
      </c>
      <c r="AA53" s="67"/>
    </row>
    <row r="54" spans="1:27" x14ac:dyDescent="0.2">
      <c r="A54" s="66">
        <f t="shared" ref="A54:A83" si="1">A16</f>
        <v>43618</v>
      </c>
      <c r="B54" s="117">
        <f>VLOOKUP($A54+ROUND((COLUMN()-2)/24,5),АТС!$A$41:$F$784,6)+'Иные услуги '!$C$5+'РСТ РСО-А'!$I$7+'РСТ РСО-А'!$G$9</f>
        <v>1085.979</v>
      </c>
      <c r="C54" s="117">
        <f>VLOOKUP($A54+ROUND((COLUMN()-2)/24,5),АТС!$A$41:$F$784,6)+'Иные услуги '!$C$5+'РСТ РСО-А'!$I$7+'РСТ РСО-А'!$G$9</f>
        <v>1085.6990000000001</v>
      </c>
      <c r="D54" s="117">
        <f>VLOOKUP($A54+ROUND((COLUMN()-2)/24,5),АТС!$A$41:$F$784,6)+'Иные услуги '!$C$5+'РСТ РСО-А'!$I$7+'РСТ РСО-А'!$G$9</f>
        <v>1085.9490000000001</v>
      </c>
      <c r="E54" s="117">
        <f>VLOOKUP($A54+ROUND((COLUMN()-2)/24,5),АТС!$A$41:$F$784,6)+'Иные услуги '!$C$5+'РСТ РСО-А'!$I$7+'РСТ РСО-А'!$G$9</f>
        <v>1085.999</v>
      </c>
      <c r="F54" s="117">
        <f>VLOOKUP($A54+ROUND((COLUMN()-2)/24,5),АТС!$A$41:$F$784,6)+'Иные услуги '!$C$5+'РСТ РСО-А'!$I$7+'РСТ РСО-А'!$G$9</f>
        <v>1085.6089999999999</v>
      </c>
      <c r="G54" s="117">
        <f>VLOOKUP($A54+ROUND((COLUMN()-2)/24,5),АТС!$A$41:$F$784,6)+'Иные услуги '!$C$5+'РСТ РСО-А'!$I$7+'РСТ РСО-А'!$G$9</f>
        <v>1085.739</v>
      </c>
      <c r="H54" s="117">
        <f>VLOOKUP($A54+ROUND((COLUMN()-2)/24,5),АТС!$A$41:$F$784,6)+'Иные услуги '!$C$5+'РСТ РСО-А'!$I$7+'РСТ РСО-А'!$G$9</f>
        <v>1084.2190000000001</v>
      </c>
      <c r="I54" s="117">
        <f>VLOOKUP($A54+ROUND((COLUMN()-2)/24,5),АТС!$A$41:$F$784,6)+'Иные услуги '!$C$5+'РСТ РСО-А'!$I$7+'РСТ РСО-А'!$G$9</f>
        <v>1085.529</v>
      </c>
      <c r="J54" s="117">
        <f>VLOOKUP($A54+ROUND((COLUMN()-2)/24,5),АТС!$A$41:$F$784,6)+'Иные услуги '!$C$5+'РСТ РСО-А'!$I$7+'РСТ РСО-А'!$G$9</f>
        <v>1086.269</v>
      </c>
      <c r="K54" s="117">
        <f>VLOOKUP($A54+ROUND((COLUMN()-2)/24,5),АТС!$A$41:$F$784,6)+'Иные услуги '!$C$5+'РСТ РСО-А'!$I$7+'РСТ РСО-А'!$G$9</f>
        <v>1086.5989999999999</v>
      </c>
      <c r="L54" s="117">
        <f>VLOOKUP($A54+ROUND((COLUMN()-2)/24,5),АТС!$A$41:$F$784,6)+'Иные услуги '!$C$5+'РСТ РСО-А'!$I$7+'РСТ РСО-А'!$G$9</f>
        <v>1086.799</v>
      </c>
      <c r="M54" s="117">
        <f>VLOOKUP($A54+ROUND((COLUMN()-2)/24,5),АТС!$A$41:$F$784,6)+'Иные услуги '!$C$5+'РСТ РСО-А'!$I$7+'РСТ РСО-А'!$G$9</f>
        <v>1086.799</v>
      </c>
      <c r="N54" s="117">
        <f>VLOOKUP($A54+ROUND((COLUMN()-2)/24,5),АТС!$A$41:$F$784,6)+'Иные услуги '!$C$5+'РСТ РСО-А'!$I$7+'РСТ РСО-А'!$G$9</f>
        <v>1086.6589999999999</v>
      </c>
      <c r="O54" s="117">
        <f>VLOOKUP($A54+ROUND((COLUMN()-2)/24,5),АТС!$A$41:$F$784,6)+'Иные услуги '!$C$5+'РСТ РСО-А'!$I$7+'РСТ РСО-А'!$G$9</f>
        <v>1086.7190000000001</v>
      </c>
      <c r="P54" s="117">
        <f>VLOOKUP($A54+ROUND((COLUMN()-2)/24,5),АТС!$A$41:$F$784,6)+'Иные услуги '!$C$5+'РСТ РСО-А'!$I$7+'РСТ РСО-А'!$G$9</f>
        <v>1086.779</v>
      </c>
      <c r="Q54" s="117">
        <f>VLOOKUP($A54+ROUND((COLUMN()-2)/24,5),АТС!$A$41:$F$784,6)+'Иные услуги '!$C$5+'РСТ РСО-А'!$I$7+'РСТ РСО-А'!$G$9</f>
        <v>1086.749</v>
      </c>
      <c r="R54" s="117">
        <f>VLOOKUP($A54+ROUND((COLUMN()-2)/24,5),АТС!$A$41:$F$784,6)+'Иные услуги '!$C$5+'РСТ РСО-А'!$I$7+'РСТ РСО-А'!$G$9</f>
        <v>1086.6289999999999</v>
      </c>
      <c r="S54" s="117">
        <f>VLOOKUP($A54+ROUND((COLUMN()-2)/24,5),АТС!$A$41:$F$784,6)+'Иные услуги '!$C$5+'РСТ РСО-А'!$I$7+'РСТ РСО-А'!$G$9</f>
        <v>1086.6589999999999</v>
      </c>
      <c r="T54" s="117">
        <f>VLOOKUP($A54+ROUND((COLUMN()-2)/24,5),АТС!$A$41:$F$784,6)+'Иные услуги '!$C$5+'РСТ РСО-А'!$I$7+'РСТ РСО-А'!$G$9</f>
        <v>1086.6689999999999</v>
      </c>
      <c r="U54" s="117">
        <f>VLOOKUP($A54+ROUND((COLUMN()-2)/24,5),АТС!$A$41:$F$784,6)+'Иные услуги '!$C$5+'РСТ РСО-А'!$I$7+'РСТ РСО-А'!$G$9</f>
        <v>1086.8689999999999</v>
      </c>
      <c r="V54" s="117">
        <f>VLOOKUP($A54+ROUND((COLUMN()-2)/24,5),АТС!$A$41:$F$784,6)+'Иные услуги '!$C$5+'РСТ РСО-А'!$I$7+'РСТ РСО-А'!$G$9</f>
        <v>1086.1189999999999</v>
      </c>
      <c r="W54" s="117">
        <f>VLOOKUP($A54+ROUND((COLUMN()-2)/24,5),АТС!$A$41:$F$784,6)+'Иные услуги '!$C$5+'РСТ РСО-А'!$I$7+'РСТ РСО-А'!$G$9</f>
        <v>1086.1289999999999</v>
      </c>
      <c r="X54" s="117">
        <f>VLOOKUP($A54+ROUND((COLUMN()-2)/24,5),АТС!$A$41:$F$784,6)+'Иные услуги '!$C$5+'РСТ РСО-А'!$I$7+'РСТ РСО-А'!$G$9</f>
        <v>1085.009</v>
      </c>
      <c r="Y54" s="117">
        <f>VLOOKUP($A54+ROUND((COLUMN()-2)/24,5),АТС!$A$41:$F$784,6)+'Иные услуги '!$C$5+'РСТ РСО-А'!$I$7+'РСТ РСО-А'!$G$9</f>
        <v>1083.0889999999999</v>
      </c>
    </row>
    <row r="55" spans="1:27" x14ac:dyDescent="0.2">
      <c r="A55" s="66">
        <f t="shared" si="1"/>
        <v>43619</v>
      </c>
      <c r="B55" s="117">
        <f>VLOOKUP($A55+ROUND((COLUMN()-2)/24,5),АТС!$A$41:$F$784,6)+'Иные услуги '!$C$5+'РСТ РСО-А'!$I$7+'РСТ РСО-А'!$G$9</f>
        <v>1086.3589999999999</v>
      </c>
      <c r="C55" s="117">
        <f>VLOOKUP($A55+ROUND((COLUMN()-2)/24,5),АТС!$A$41:$F$784,6)+'Иные услуги '!$C$5+'РСТ РСО-А'!$I$7+'РСТ РСО-А'!$G$9</f>
        <v>1086.229</v>
      </c>
      <c r="D55" s="117">
        <f>VLOOKUP($A55+ROUND((COLUMN()-2)/24,5),АТС!$A$41:$F$784,6)+'Иные услуги '!$C$5+'РСТ РСО-А'!$I$7+'РСТ РСО-А'!$G$9</f>
        <v>1086.1589999999999</v>
      </c>
      <c r="E55" s="117">
        <f>VLOOKUP($A55+ROUND((COLUMN()-2)/24,5),АТС!$A$41:$F$784,6)+'Иные услуги '!$C$5+'РСТ РСО-А'!$I$7+'РСТ РСО-А'!$G$9</f>
        <v>1086.259</v>
      </c>
      <c r="F55" s="117">
        <f>VLOOKUP($A55+ROUND((COLUMN()-2)/24,5),АТС!$A$41:$F$784,6)+'Иные услуги '!$C$5+'РСТ РСО-А'!$I$7+'РСТ РСО-А'!$G$9</f>
        <v>1085.8689999999999</v>
      </c>
      <c r="G55" s="117">
        <f>VLOOKUP($A55+ROUND((COLUMN()-2)/24,5),АТС!$A$41:$F$784,6)+'Иные услуги '!$C$5+'РСТ РСО-А'!$I$7+'РСТ РСО-А'!$G$9</f>
        <v>1088.519</v>
      </c>
      <c r="H55" s="117">
        <f>VLOOKUP($A55+ROUND((COLUMN()-2)/24,5),АТС!$A$41:$F$784,6)+'Иные услуги '!$C$5+'РСТ РСО-А'!$I$7+'РСТ РСО-А'!$G$9</f>
        <v>1085.4289999999999</v>
      </c>
      <c r="I55" s="117">
        <f>VLOOKUP($A55+ROUND((COLUMN()-2)/24,5),АТС!$A$41:$F$784,6)+'Иные услуги '!$C$5+'РСТ РСО-А'!$I$7+'РСТ РСО-А'!$G$9</f>
        <v>1086.1289999999999</v>
      </c>
      <c r="J55" s="117">
        <f>VLOOKUP($A55+ROUND((COLUMN()-2)/24,5),АТС!$A$41:$F$784,6)+'Иные услуги '!$C$5+'РСТ РСО-А'!$I$7+'РСТ РСО-А'!$G$9</f>
        <v>1087.079</v>
      </c>
      <c r="K55" s="117">
        <f>VLOOKUP($A55+ROUND((COLUMN()-2)/24,5),АТС!$A$41:$F$784,6)+'Иные услуги '!$C$5+'РСТ РСО-А'!$I$7+'РСТ РСО-А'!$G$9</f>
        <v>1087.309</v>
      </c>
      <c r="L55" s="117">
        <f>VLOOKUP($A55+ROUND((COLUMN()-2)/24,5),АТС!$A$41:$F$784,6)+'Иные услуги '!$C$5+'РСТ РСО-А'!$I$7+'РСТ РСО-А'!$G$9</f>
        <v>1087.319</v>
      </c>
      <c r="M55" s="117">
        <f>VLOOKUP($A55+ROUND((COLUMN()-2)/24,5),АТС!$A$41:$F$784,6)+'Иные услуги '!$C$5+'РСТ РСО-А'!$I$7+'РСТ РСО-А'!$G$9</f>
        <v>1087.3389999999999</v>
      </c>
      <c r="N55" s="117">
        <f>VLOOKUP($A55+ROUND((COLUMN()-2)/24,5),АТС!$A$41:$F$784,6)+'Иные услуги '!$C$5+'РСТ РСО-А'!$I$7+'РСТ РСО-А'!$G$9</f>
        <v>1087.329</v>
      </c>
      <c r="O55" s="117">
        <f>VLOOKUP($A55+ROUND((COLUMN()-2)/24,5),АТС!$A$41:$F$784,6)+'Иные услуги '!$C$5+'РСТ РСО-А'!$I$7+'РСТ РСО-А'!$G$9</f>
        <v>1087.289</v>
      </c>
      <c r="P55" s="117">
        <f>VLOOKUP($A55+ROUND((COLUMN()-2)/24,5),АТС!$A$41:$F$784,6)+'Иные услуги '!$C$5+'РСТ РСО-А'!$I$7+'РСТ РСО-А'!$G$9</f>
        <v>1087.269</v>
      </c>
      <c r="Q55" s="117">
        <f>VLOOKUP($A55+ROUND((COLUMN()-2)/24,5),АТС!$A$41:$F$784,6)+'Иные услуги '!$C$5+'РСТ РСО-А'!$I$7+'РСТ РСО-А'!$G$9</f>
        <v>1087.249</v>
      </c>
      <c r="R55" s="117">
        <f>VLOOKUP($A55+ROUND((COLUMN()-2)/24,5),АТС!$A$41:$F$784,6)+'Иные услуги '!$C$5+'РСТ РСО-А'!$I$7+'РСТ РСО-А'!$G$9</f>
        <v>1087.1689999999999</v>
      </c>
      <c r="S55" s="117">
        <f>VLOOKUP($A55+ROUND((COLUMN()-2)/24,5),АТС!$A$41:$F$784,6)+'Иные услуги '!$C$5+'РСТ РСО-А'!$I$7+'РСТ РСО-А'!$G$9</f>
        <v>1087.079</v>
      </c>
      <c r="T55" s="117">
        <f>VLOOKUP($A55+ROUND((COLUMN()-2)/24,5),АТС!$A$41:$F$784,6)+'Иные услуги '!$C$5+'РСТ РСО-А'!$I$7+'РСТ РСО-А'!$G$9</f>
        <v>1087.0889999999999</v>
      </c>
      <c r="U55" s="117">
        <f>VLOOKUP($A55+ROUND((COLUMN()-2)/24,5),АТС!$A$41:$F$784,6)+'Иные услуги '!$C$5+'РСТ РСО-А'!$I$7+'РСТ РСО-А'!$G$9</f>
        <v>1087.249</v>
      </c>
      <c r="V55" s="117">
        <f>VLOOKUP($A55+ROUND((COLUMN()-2)/24,5),АТС!$A$41:$F$784,6)+'Иные услуги '!$C$5+'РСТ РСО-А'!$I$7+'РСТ РСО-А'!$G$9</f>
        <v>1086.6589999999999</v>
      </c>
      <c r="W55" s="117">
        <f>VLOOKUP($A55+ROUND((COLUMN()-2)/24,5),АТС!$A$41:$F$784,6)+'Иные услуги '!$C$5+'РСТ РСО-А'!$I$7+'РСТ РСО-А'!$G$9</f>
        <v>1086.4089999999999</v>
      </c>
      <c r="X55" s="117">
        <f>VLOOKUP($A55+ROUND((COLUMN()-2)/24,5),АТС!$A$41:$F$784,6)+'Иные услуги '!$C$5+'РСТ РСО-А'!$I$7+'РСТ РСО-А'!$G$9</f>
        <v>1085.8589999999999</v>
      </c>
      <c r="Y55" s="117">
        <f>VLOOKUP($A55+ROUND((COLUMN()-2)/24,5),АТС!$A$41:$F$784,6)+'Иные услуги '!$C$5+'РСТ РСО-А'!$I$7+'РСТ РСО-А'!$G$9</f>
        <v>1084.1289999999999</v>
      </c>
    </row>
    <row r="56" spans="1:27" x14ac:dyDescent="0.2">
      <c r="A56" s="66">
        <f t="shared" si="1"/>
        <v>43620</v>
      </c>
      <c r="B56" s="117">
        <f>VLOOKUP($A56+ROUND((COLUMN()-2)/24,5),АТС!$A$41:$F$784,6)+'Иные услуги '!$C$5+'РСТ РСО-А'!$I$7+'РСТ РСО-А'!$G$9</f>
        <v>1087.039</v>
      </c>
      <c r="C56" s="117">
        <f>VLOOKUP($A56+ROUND((COLUMN()-2)/24,5),АТС!$A$41:$F$784,6)+'Иные услуги '!$C$5+'РСТ РСО-А'!$I$7+'РСТ РСО-А'!$G$9</f>
        <v>1087.1389999999999</v>
      </c>
      <c r="D56" s="117">
        <f>VLOOKUP($A56+ROUND((COLUMN()-2)/24,5),АТС!$A$41:$F$784,6)+'Иные услуги '!$C$5+'РСТ РСО-А'!$I$7+'РСТ РСО-А'!$G$9</f>
        <v>1086.989</v>
      </c>
      <c r="E56" s="117">
        <f>VLOOKUP($A56+ROUND((COLUMN()-2)/24,5),АТС!$A$41:$F$784,6)+'Иные услуги '!$C$5+'РСТ РСО-А'!$I$7+'РСТ РСО-А'!$G$9</f>
        <v>1087.1389999999999</v>
      </c>
      <c r="F56" s="117">
        <f>VLOOKUP($A56+ROUND((COLUMN()-2)/24,5),АТС!$A$41:$F$784,6)+'Иные услуги '!$C$5+'РСТ РСО-А'!$I$7+'РСТ РСО-А'!$G$9</f>
        <v>1088.519</v>
      </c>
      <c r="G56" s="117">
        <f>VLOOKUP($A56+ROUND((COLUMN()-2)/24,5),АТС!$A$41:$F$784,6)+'Иные услуги '!$C$5+'РСТ РСО-А'!$I$7+'РСТ РСО-А'!$G$9</f>
        <v>1088.519</v>
      </c>
      <c r="H56" s="117">
        <f>VLOOKUP($A56+ROUND((COLUMN()-2)/24,5),АТС!$A$41:$F$784,6)+'Иные услуги '!$C$5+'РСТ РСО-А'!$I$7+'РСТ РСО-А'!$G$9</f>
        <v>1085.8689999999999</v>
      </c>
      <c r="I56" s="117">
        <f>VLOOKUP($A56+ROUND((COLUMN()-2)/24,5),АТС!$A$41:$F$784,6)+'Иные услуги '!$C$5+'РСТ РСО-А'!$I$7+'РСТ РСО-А'!$G$9</f>
        <v>1086.259</v>
      </c>
      <c r="J56" s="117">
        <f>VLOOKUP($A56+ROUND((COLUMN()-2)/24,5),АТС!$A$41:$F$784,6)+'Иные услуги '!$C$5+'РСТ РСО-А'!$I$7+'РСТ РСО-А'!$G$9</f>
        <v>1087.0989999999999</v>
      </c>
      <c r="K56" s="117">
        <f>VLOOKUP($A56+ROUND((COLUMN()-2)/24,5),АТС!$A$41:$F$784,6)+'Иные услуги '!$C$5+'РСТ РСО-А'!$I$7+'РСТ РСО-А'!$G$9</f>
        <v>1087.329</v>
      </c>
      <c r="L56" s="117">
        <f>VLOOKUP($A56+ROUND((COLUMN()-2)/24,5),АТС!$A$41:$F$784,6)+'Иные услуги '!$C$5+'РСТ РСО-А'!$I$7+'РСТ РСО-А'!$G$9</f>
        <v>1087.4389999999999</v>
      </c>
      <c r="M56" s="117">
        <f>VLOOKUP($A56+ROUND((COLUMN()-2)/24,5),АТС!$A$41:$F$784,6)+'Иные услуги '!$C$5+'РСТ РСО-А'!$I$7+'РСТ РСО-А'!$G$9</f>
        <v>1087.5889999999999</v>
      </c>
      <c r="N56" s="117">
        <f>VLOOKUP($A56+ROUND((COLUMN()-2)/24,5),АТС!$A$41:$F$784,6)+'Иные услуги '!$C$5+'РСТ РСО-А'!$I$7+'РСТ РСО-А'!$G$9</f>
        <v>1087.569</v>
      </c>
      <c r="O56" s="117">
        <f>VLOOKUP($A56+ROUND((COLUMN()-2)/24,5),АТС!$A$41:$F$784,6)+'Иные услуги '!$C$5+'РСТ РСО-А'!$I$7+'РСТ РСО-А'!$G$9</f>
        <v>1087.559</v>
      </c>
      <c r="P56" s="117">
        <f>VLOOKUP($A56+ROUND((COLUMN()-2)/24,5),АТС!$A$41:$F$784,6)+'Иные услуги '!$C$5+'РСТ РСО-А'!$I$7+'РСТ РСО-А'!$G$9</f>
        <v>1087.549</v>
      </c>
      <c r="Q56" s="117">
        <f>VLOOKUP($A56+ROUND((COLUMN()-2)/24,5),АТС!$A$41:$F$784,6)+'Иные услуги '!$C$5+'РСТ РСО-А'!$I$7+'РСТ РСО-А'!$G$9</f>
        <v>1087.489</v>
      </c>
      <c r="R56" s="117">
        <f>VLOOKUP($A56+ROUND((COLUMN()-2)/24,5),АТС!$A$41:$F$784,6)+'Иные услуги '!$C$5+'РСТ РСО-А'!$I$7+'РСТ РСО-А'!$G$9</f>
        <v>1087.539</v>
      </c>
      <c r="S56" s="117">
        <f>VLOOKUP($A56+ROUND((COLUMN()-2)/24,5),АТС!$A$41:$F$784,6)+'Иные услуги '!$C$5+'РСТ РСО-А'!$I$7+'РСТ РСО-А'!$G$9</f>
        <v>1087.479</v>
      </c>
      <c r="T56" s="117">
        <f>VLOOKUP($A56+ROUND((COLUMN()-2)/24,5),АТС!$A$41:$F$784,6)+'Иные услуги '!$C$5+'РСТ РСО-А'!$I$7+'РСТ РСО-А'!$G$9</f>
        <v>1087.299</v>
      </c>
      <c r="U56" s="117">
        <f>VLOOKUP($A56+ROUND((COLUMN()-2)/24,5),АТС!$A$41:$F$784,6)+'Иные услуги '!$C$5+'РСТ РСО-А'!$I$7+'РСТ РСО-А'!$G$9</f>
        <v>1087.3889999999999</v>
      </c>
      <c r="V56" s="117">
        <f>VLOOKUP($A56+ROUND((COLUMN()-2)/24,5),АТС!$A$41:$F$784,6)+'Иные услуги '!$C$5+'РСТ РСО-А'!$I$7+'РСТ РСО-А'!$G$9</f>
        <v>1086.8989999999999</v>
      </c>
      <c r="W56" s="117">
        <f>VLOOKUP($A56+ROUND((COLUMN()-2)/24,5),АТС!$A$41:$F$784,6)+'Иные услуги '!$C$5+'РСТ РСО-А'!$I$7+'РСТ РСО-А'!$G$9</f>
        <v>1086.739</v>
      </c>
      <c r="X56" s="117">
        <f>VLOOKUP($A56+ROUND((COLUMN()-2)/24,5),АТС!$A$41:$F$784,6)+'Иные услуги '!$C$5+'РСТ РСО-А'!$I$7+'РСТ РСО-А'!$G$9</f>
        <v>1086.239</v>
      </c>
      <c r="Y56" s="117">
        <f>VLOOKUP($A56+ROUND((COLUMN()-2)/24,5),АТС!$A$41:$F$784,6)+'Иные услуги '!$C$5+'РСТ РСО-А'!$I$7+'РСТ РСО-А'!$G$9</f>
        <v>1085.1789999999999</v>
      </c>
    </row>
    <row r="57" spans="1:27" x14ac:dyDescent="0.2">
      <c r="A57" s="66">
        <f t="shared" si="1"/>
        <v>43621</v>
      </c>
      <c r="B57" s="117">
        <f>VLOOKUP($A57+ROUND((COLUMN()-2)/24,5),АТС!$A$41:$F$784,6)+'Иные услуги '!$C$5+'РСТ РСО-А'!$I$7+'РСТ РСО-А'!$G$9</f>
        <v>1087.019</v>
      </c>
      <c r="C57" s="117">
        <f>VLOOKUP($A57+ROUND((COLUMN()-2)/24,5),АТС!$A$41:$F$784,6)+'Иные услуги '!$C$5+'РСТ РСО-А'!$I$7+'РСТ РСО-А'!$G$9</f>
        <v>1086.989</v>
      </c>
      <c r="D57" s="117">
        <f>VLOOKUP($A57+ROUND((COLUMN()-2)/24,5),АТС!$A$41:$F$784,6)+'Иные услуги '!$C$5+'РСТ РСО-А'!$I$7+'РСТ РСО-А'!$G$9</f>
        <v>1086.9089999999999</v>
      </c>
      <c r="E57" s="117">
        <f>VLOOKUP($A57+ROUND((COLUMN()-2)/24,5),АТС!$A$41:$F$784,6)+'Иные услуги '!$C$5+'РСТ РСО-А'!$I$7+'РСТ РСО-А'!$G$9</f>
        <v>1086.8789999999999</v>
      </c>
      <c r="F57" s="117">
        <f>VLOOKUP($A57+ROUND((COLUMN()-2)/24,5),АТС!$A$41:$F$784,6)+'Иные услуги '!$C$5+'РСТ РСО-А'!$I$7+'РСТ РСО-А'!$G$9</f>
        <v>1086.759</v>
      </c>
      <c r="G57" s="117">
        <f>VLOOKUP($A57+ROUND((COLUMN()-2)/24,5),АТС!$A$41:$F$784,6)+'Иные услуги '!$C$5+'РСТ РСО-А'!$I$7+'РСТ РСО-А'!$G$9</f>
        <v>1088.519</v>
      </c>
      <c r="H57" s="117">
        <f>VLOOKUP($A57+ROUND((COLUMN()-2)/24,5),АТС!$A$41:$F$784,6)+'Иные услуги '!$C$5+'РСТ РСО-А'!$I$7+'РСТ РСО-А'!$G$9</f>
        <v>1086.059</v>
      </c>
      <c r="I57" s="117">
        <f>VLOOKUP($A57+ROUND((COLUMN()-2)/24,5),АТС!$A$41:$F$784,6)+'Иные услуги '!$C$5+'РСТ РСО-А'!$I$7+'РСТ РСО-А'!$G$9</f>
        <v>1086.519</v>
      </c>
      <c r="J57" s="117">
        <f>VLOOKUP($A57+ROUND((COLUMN()-2)/24,5),АТС!$A$41:$F$784,6)+'Иные услуги '!$C$5+'РСТ РСО-А'!$I$7+'РСТ РСО-А'!$G$9</f>
        <v>1087.289</v>
      </c>
      <c r="K57" s="117">
        <f>VLOOKUP($A57+ROUND((COLUMN()-2)/24,5),АТС!$A$41:$F$784,6)+'Иные услуги '!$C$5+'РСТ РСО-А'!$I$7+'РСТ РСО-А'!$G$9</f>
        <v>1087.4089999999999</v>
      </c>
      <c r="L57" s="117">
        <f>VLOOKUP($A57+ROUND((COLUMN()-2)/24,5),АТС!$A$41:$F$784,6)+'Иные услуги '!$C$5+'РСТ РСО-А'!$I$7+'РСТ РСО-А'!$G$9</f>
        <v>1087.499</v>
      </c>
      <c r="M57" s="117">
        <f>VLOOKUP($A57+ROUND((COLUMN()-2)/24,5),АТС!$A$41:$F$784,6)+'Иные услуги '!$C$5+'РСТ РСО-А'!$I$7+'РСТ РСО-А'!$G$9</f>
        <v>1087.489</v>
      </c>
      <c r="N57" s="117">
        <f>VLOOKUP($A57+ROUND((COLUMN()-2)/24,5),АТС!$A$41:$F$784,6)+'Иные услуги '!$C$5+'РСТ РСО-А'!$I$7+'РСТ РСО-А'!$G$9</f>
        <v>1087.479</v>
      </c>
      <c r="O57" s="117">
        <f>VLOOKUP($A57+ROUND((COLUMN()-2)/24,5),АТС!$A$41:$F$784,6)+'Иные услуги '!$C$5+'РСТ РСО-А'!$I$7+'РСТ РСО-А'!$G$9</f>
        <v>1087.489</v>
      </c>
      <c r="P57" s="117">
        <f>VLOOKUP($A57+ROUND((COLUMN()-2)/24,5),АТС!$A$41:$F$784,6)+'Иные услуги '!$C$5+'РСТ РСО-А'!$I$7+'РСТ РСО-А'!$G$9</f>
        <v>1087.519</v>
      </c>
      <c r="Q57" s="117">
        <f>VLOOKUP($A57+ROUND((COLUMN()-2)/24,5),АТС!$A$41:$F$784,6)+'Иные услуги '!$C$5+'РСТ РСО-А'!$I$7+'РСТ РСО-А'!$G$9</f>
        <v>1087.519</v>
      </c>
      <c r="R57" s="117">
        <f>VLOOKUP($A57+ROUND((COLUMN()-2)/24,5),АТС!$A$41:$F$784,6)+'Иные услуги '!$C$5+'РСТ РСО-А'!$I$7+'РСТ РСО-А'!$G$9</f>
        <v>1087.489</v>
      </c>
      <c r="S57" s="117">
        <f>VLOOKUP($A57+ROUND((COLUMN()-2)/24,5),АТС!$A$41:$F$784,6)+'Иные услуги '!$C$5+'РСТ РСО-А'!$I$7+'РСТ РСО-А'!$G$9</f>
        <v>1087.479</v>
      </c>
      <c r="T57" s="117">
        <f>VLOOKUP($A57+ROUND((COLUMN()-2)/24,5),АТС!$A$41:$F$784,6)+'Иные услуги '!$C$5+'РСТ РСО-А'!$I$7+'РСТ РСО-А'!$G$9</f>
        <v>1087.3989999999999</v>
      </c>
      <c r="U57" s="117">
        <f>VLOOKUP($A57+ROUND((COLUMN()-2)/24,5),АТС!$A$41:$F$784,6)+'Иные услуги '!$C$5+'РСТ РСО-А'!$I$7+'РСТ РСО-А'!$G$9</f>
        <v>1087.4389999999999</v>
      </c>
      <c r="V57" s="117">
        <f>VLOOKUP($A57+ROUND((COLUMN()-2)/24,5),АТС!$A$41:$F$784,6)+'Иные услуги '!$C$5+'РСТ РСО-А'!$I$7+'РСТ РСО-А'!$G$9</f>
        <v>1086.9490000000001</v>
      </c>
      <c r="W57" s="117">
        <f>VLOOKUP($A57+ROUND((COLUMN()-2)/24,5),АТС!$A$41:$F$784,6)+'Иные услуги '!$C$5+'РСТ РСО-А'!$I$7+'РСТ РСО-А'!$G$9</f>
        <v>1086.779</v>
      </c>
      <c r="X57" s="117">
        <f>VLOOKUP($A57+ROUND((COLUMN()-2)/24,5),АТС!$A$41:$F$784,6)+'Иные услуги '!$C$5+'РСТ РСО-А'!$I$7+'РСТ РСО-А'!$G$9</f>
        <v>1086.239</v>
      </c>
      <c r="Y57" s="117">
        <f>VLOOKUP($A57+ROUND((COLUMN()-2)/24,5),АТС!$A$41:$F$784,6)+'Иные услуги '!$C$5+'РСТ РСО-А'!$I$7+'РСТ РСО-А'!$G$9</f>
        <v>1085.569</v>
      </c>
    </row>
    <row r="58" spans="1:27" x14ac:dyDescent="0.2">
      <c r="A58" s="66">
        <f t="shared" si="1"/>
        <v>43622</v>
      </c>
      <c r="B58" s="117">
        <f>VLOOKUP($A58+ROUND((COLUMN()-2)/24,5),АТС!$A$41:$F$784,6)+'Иные услуги '!$C$5+'РСТ РСО-А'!$I$7+'РСТ РСО-А'!$G$9</f>
        <v>1087.269</v>
      </c>
      <c r="C58" s="117">
        <f>VLOOKUP($A58+ROUND((COLUMN()-2)/24,5),АТС!$A$41:$F$784,6)+'Иные услуги '!$C$5+'РСТ РСО-А'!$I$7+'РСТ РСО-А'!$G$9</f>
        <v>1087.1789999999999</v>
      </c>
      <c r="D58" s="117">
        <f>VLOOKUP($A58+ROUND((COLUMN()-2)/24,5),АТС!$A$41:$F$784,6)+'Иные услуги '!$C$5+'РСТ РСО-А'!$I$7+'РСТ РСО-А'!$G$9</f>
        <v>1087.229</v>
      </c>
      <c r="E58" s="117">
        <f>VLOOKUP($A58+ROUND((COLUMN()-2)/24,5),АТС!$A$41:$F$784,6)+'Иные услуги '!$C$5+'РСТ РСО-А'!$I$7+'РСТ РСО-А'!$G$9</f>
        <v>1087.259</v>
      </c>
      <c r="F58" s="117">
        <f>VLOOKUP($A58+ROUND((COLUMN()-2)/24,5),АТС!$A$41:$F$784,6)+'Иные услуги '!$C$5+'РСТ РСО-А'!$I$7+'РСТ РСО-А'!$G$9</f>
        <v>1087.1089999999999</v>
      </c>
      <c r="G58" s="117">
        <f>VLOOKUP($A58+ROUND((COLUMN()-2)/24,5),АТС!$A$41:$F$784,6)+'Иные услуги '!$C$5+'РСТ РСО-А'!$I$7+'РСТ РСО-А'!$G$9</f>
        <v>1088.519</v>
      </c>
      <c r="H58" s="117">
        <f>VLOOKUP($A58+ROUND((COLUMN()-2)/24,5),АТС!$A$41:$F$784,6)+'Иные услуги '!$C$5+'РСТ РСО-А'!$I$7+'РСТ РСО-А'!$G$9</f>
        <v>1088.509</v>
      </c>
      <c r="I58" s="117">
        <f>VLOOKUP($A58+ROUND((COLUMN()-2)/24,5),АТС!$A$41:$F$784,6)+'Иные услуги '!$C$5+'РСТ РСО-А'!$I$7+'РСТ РСО-А'!$G$9</f>
        <v>1087.1889999999999</v>
      </c>
      <c r="J58" s="117">
        <f>VLOOKUP($A58+ROUND((COLUMN()-2)/24,5),АТС!$A$41:$F$784,6)+'Иные услуги '!$C$5+'РСТ РСО-А'!$I$7+'РСТ РСО-А'!$G$9</f>
        <v>1087.509</v>
      </c>
      <c r="K58" s="117">
        <f>VLOOKUP($A58+ROUND((COLUMN()-2)/24,5),АТС!$A$41:$F$784,6)+'Иные услуги '!$C$5+'РСТ РСО-А'!$I$7+'РСТ РСО-А'!$G$9</f>
        <v>1087.6289999999999</v>
      </c>
      <c r="L58" s="117">
        <f>VLOOKUP($A58+ROUND((COLUMN()-2)/24,5),АТС!$A$41:$F$784,6)+'Иные услуги '!$C$5+'РСТ РСО-А'!$I$7+'РСТ РСО-А'!$G$9</f>
        <v>1087.7090000000001</v>
      </c>
      <c r="M58" s="117">
        <f>VLOOKUP($A58+ROUND((COLUMN()-2)/24,5),АТС!$A$41:$F$784,6)+'Иные услуги '!$C$5+'РСТ РСО-А'!$I$7+'РСТ РСО-А'!$G$9</f>
        <v>1087.6889999999999</v>
      </c>
      <c r="N58" s="117">
        <f>VLOOKUP($A58+ROUND((COLUMN()-2)/24,5),АТС!$A$41:$F$784,6)+'Иные услуги '!$C$5+'РСТ РСО-А'!$I$7+'РСТ РСО-А'!$G$9</f>
        <v>1087.6789999999999</v>
      </c>
      <c r="O58" s="117">
        <f>VLOOKUP($A58+ROUND((COLUMN()-2)/24,5),АТС!$A$41:$F$784,6)+'Иные услуги '!$C$5+'РСТ РСО-А'!$I$7+'РСТ РСО-А'!$G$9</f>
        <v>1087.6689999999999</v>
      </c>
      <c r="P58" s="117">
        <f>VLOOKUP($A58+ROUND((COLUMN()-2)/24,5),АТС!$A$41:$F$784,6)+'Иные услуги '!$C$5+'РСТ РСО-А'!$I$7+'РСТ РСО-А'!$G$9</f>
        <v>1087.6189999999999</v>
      </c>
      <c r="Q58" s="117">
        <f>VLOOKUP($A58+ROUND((COLUMN()-2)/24,5),АТС!$A$41:$F$784,6)+'Иные услуги '!$C$5+'РСТ РСО-А'!$I$7+'РСТ РСО-А'!$G$9</f>
        <v>1087.6889999999999</v>
      </c>
      <c r="R58" s="117">
        <f>VLOOKUP($A58+ROUND((COLUMN()-2)/24,5),АТС!$A$41:$F$784,6)+'Иные услуги '!$C$5+'РСТ РСО-А'!$I$7+'РСТ РСО-А'!$G$9</f>
        <v>1087.6990000000001</v>
      </c>
      <c r="S58" s="117">
        <f>VLOOKUP($A58+ROUND((COLUMN()-2)/24,5),АТС!$A$41:$F$784,6)+'Иные услуги '!$C$5+'РСТ РСО-А'!$I$7+'РСТ РСО-А'!$G$9</f>
        <v>1087.759</v>
      </c>
      <c r="T58" s="117">
        <f>VLOOKUP($A58+ROUND((COLUMN()-2)/24,5),АТС!$A$41:$F$784,6)+'Иные услуги '!$C$5+'РСТ РСО-А'!$I$7+'РСТ РСО-А'!$G$9</f>
        <v>1087.749</v>
      </c>
      <c r="U58" s="117">
        <f>VLOOKUP($A58+ROUND((COLUMN()-2)/24,5),АТС!$A$41:$F$784,6)+'Иные услуги '!$C$5+'РСТ РСО-А'!$I$7+'РСТ РСО-А'!$G$9</f>
        <v>1087.6990000000001</v>
      </c>
      <c r="V58" s="117">
        <f>VLOOKUP($A58+ROUND((COLUMN()-2)/24,5),АТС!$A$41:$F$784,6)+'Иные услуги '!$C$5+'РСТ РСО-А'!$I$7+'РСТ РСО-А'!$G$9</f>
        <v>1087.2090000000001</v>
      </c>
      <c r="W58" s="117">
        <f>VLOOKUP($A58+ROUND((COLUMN()-2)/24,5),АТС!$A$41:$F$784,6)+'Иные услуги '!$C$5+'РСТ РСО-А'!$I$7+'РСТ РСО-А'!$G$9</f>
        <v>1087.1489999999999</v>
      </c>
      <c r="X58" s="117">
        <f>VLOOKUP($A58+ROUND((COLUMN()-2)/24,5),АТС!$A$41:$F$784,6)+'Иные услуги '!$C$5+'РСТ РСО-А'!$I$7+'РСТ РСО-А'!$G$9</f>
        <v>1086.6990000000001</v>
      </c>
      <c r="Y58" s="117">
        <f>VLOOKUP($A58+ROUND((COLUMN()-2)/24,5),АТС!$A$41:$F$784,6)+'Иные услуги '!$C$5+'РСТ РСО-А'!$I$7+'РСТ РСО-А'!$G$9</f>
        <v>1086.319</v>
      </c>
    </row>
    <row r="59" spans="1:27" x14ac:dyDescent="0.2">
      <c r="A59" s="66">
        <f t="shared" si="1"/>
        <v>43623</v>
      </c>
      <c r="B59" s="117">
        <f>VLOOKUP($A59+ROUND((COLUMN()-2)/24,5),АТС!$A$41:$F$784,6)+'Иные услуги '!$C$5+'РСТ РСО-А'!$I$7+'РСТ РСО-А'!$G$9</f>
        <v>1087.6889999999999</v>
      </c>
      <c r="C59" s="117">
        <f>VLOOKUP($A59+ROUND((COLUMN()-2)/24,5),АТС!$A$41:$F$784,6)+'Иные услуги '!$C$5+'РСТ РСО-А'!$I$7+'РСТ РСО-А'!$G$9</f>
        <v>1087.4289999999999</v>
      </c>
      <c r="D59" s="117">
        <f>VLOOKUP($A59+ROUND((COLUMN()-2)/24,5),АТС!$A$41:$F$784,6)+'Иные услуги '!$C$5+'РСТ РСО-А'!$I$7+'РСТ РСО-А'!$G$9</f>
        <v>1087.509</v>
      </c>
      <c r="E59" s="117">
        <f>VLOOKUP($A59+ROUND((COLUMN()-2)/24,5),АТС!$A$41:$F$784,6)+'Иные услуги '!$C$5+'РСТ РСО-А'!$I$7+'РСТ РСО-А'!$G$9</f>
        <v>1087.579</v>
      </c>
      <c r="F59" s="117">
        <f>VLOOKUP($A59+ROUND((COLUMN()-2)/24,5),АТС!$A$41:$F$784,6)+'Иные услуги '!$C$5+'РСТ РСО-А'!$I$7+'РСТ РСО-А'!$G$9</f>
        <v>1087.4389999999999</v>
      </c>
      <c r="G59" s="117">
        <f>VLOOKUP($A59+ROUND((COLUMN()-2)/24,5),АТС!$A$41:$F$784,6)+'Иные услуги '!$C$5+'РСТ РСО-А'!$I$7+'РСТ РСО-А'!$G$9</f>
        <v>1087.3989999999999</v>
      </c>
      <c r="H59" s="117">
        <f>VLOOKUP($A59+ROUND((COLUMN()-2)/24,5),АТС!$A$41:$F$784,6)+'Иные услуги '!$C$5+'РСТ РСО-А'!$I$7+'РСТ РСО-А'!$G$9</f>
        <v>1086.9490000000001</v>
      </c>
      <c r="I59" s="117">
        <f>VLOOKUP($A59+ROUND((COLUMN()-2)/24,5),АТС!$A$41:$F$784,6)+'Иные услуги '!$C$5+'РСТ РСО-А'!$I$7+'РСТ РСО-А'!$G$9</f>
        <v>1087.019</v>
      </c>
      <c r="J59" s="117">
        <f>VLOOKUP($A59+ROUND((COLUMN()-2)/24,5),АТС!$A$41:$F$784,6)+'Иные услуги '!$C$5+'РСТ РСО-А'!$I$7+'РСТ РСО-А'!$G$9</f>
        <v>1087.5989999999999</v>
      </c>
      <c r="K59" s="117">
        <f>VLOOKUP($A59+ROUND((COLUMN()-2)/24,5),АТС!$A$41:$F$784,6)+'Иные услуги '!$C$5+'РСТ РСО-А'!$I$7+'РСТ РСО-А'!$G$9</f>
        <v>1087.789</v>
      </c>
      <c r="L59" s="117">
        <f>VLOOKUP($A59+ROUND((COLUMN()-2)/24,5),АТС!$A$41:$F$784,6)+'Иные услуги '!$C$5+'РСТ РСО-А'!$I$7+'РСТ РСО-А'!$G$9</f>
        <v>1087.8489999999999</v>
      </c>
      <c r="M59" s="117">
        <f>VLOOKUP($A59+ROUND((COLUMN()-2)/24,5),АТС!$A$41:$F$784,6)+'Иные услуги '!$C$5+'РСТ РСО-А'!$I$7+'РСТ РСО-А'!$G$9</f>
        <v>1087.8389999999999</v>
      </c>
      <c r="N59" s="117">
        <f>VLOOKUP($A59+ROUND((COLUMN()-2)/24,5),АТС!$A$41:$F$784,6)+'Иные услуги '!$C$5+'РСТ РСО-А'!$I$7+'РСТ РСО-А'!$G$9</f>
        <v>1087.8689999999999</v>
      </c>
      <c r="O59" s="117">
        <f>VLOOKUP($A59+ROUND((COLUMN()-2)/24,5),АТС!$A$41:$F$784,6)+'Иные услуги '!$C$5+'РСТ РСО-А'!$I$7+'РСТ РСО-А'!$G$9</f>
        <v>1087.8589999999999</v>
      </c>
      <c r="P59" s="117">
        <f>VLOOKUP($A59+ROUND((COLUMN()-2)/24,5),АТС!$A$41:$F$784,6)+'Иные услуги '!$C$5+'РСТ РСО-А'!$I$7+'РСТ РСО-А'!$G$9</f>
        <v>1087.8389999999999</v>
      </c>
      <c r="Q59" s="117">
        <f>VLOOKUP($A59+ROUND((COLUMN()-2)/24,5),АТС!$A$41:$F$784,6)+'Иные услуги '!$C$5+'РСТ РСО-А'!$I$7+'РСТ РСО-А'!$G$9</f>
        <v>1087.8589999999999</v>
      </c>
      <c r="R59" s="117">
        <f>VLOOKUP($A59+ROUND((COLUMN()-2)/24,5),АТС!$A$41:$F$784,6)+'Иные услуги '!$C$5+'РСТ РСО-А'!$I$7+'РСТ РСО-А'!$G$9</f>
        <v>1087.769</v>
      </c>
      <c r="S59" s="117">
        <f>VLOOKUP($A59+ROUND((COLUMN()-2)/24,5),АТС!$A$41:$F$784,6)+'Иные услуги '!$C$5+'РСТ РСО-А'!$I$7+'РСТ РСО-А'!$G$9</f>
        <v>1087.759</v>
      </c>
      <c r="T59" s="117">
        <f>VLOOKUP($A59+ROUND((COLUMN()-2)/24,5),АТС!$A$41:$F$784,6)+'Иные услуги '!$C$5+'РСТ РСО-А'!$I$7+'РСТ РСО-А'!$G$9</f>
        <v>1087.6990000000001</v>
      </c>
      <c r="U59" s="117">
        <f>VLOOKUP($A59+ROUND((COLUMN()-2)/24,5),АТС!$A$41:$F$784,6)+'Иные услуги '!$C$5+'РСТ РСО-А'!$I$7+'РСТ РСО-А'!$G$9</f>
        <v>1087.789</v>
      </c>
      <c r="V59" s="117">
        <f>VLOOKUP($A59+ROUND((COLUMN()-2)/24,5),АТС!$A$41:$F$784,6)+'Иные услуги '!$C$5+'РСТ РСО-А'!$I$7+'РСТ РСО-А'!$G$9</f>
        <v>1087.4490000000001</v>
      </c>
      <c r="W59" s="117">
        <f>VLOOKUP($A59+ROUND((COLUMN()-2)/24,5),АТС!$A$41:$F$784,6)+'Иные услуги '!$C$5+'РСТ РСО-А'!$I$7+'РСТ РСО-А'!$G$9</f>
        <v>1087.229</v>
      </c>
      <c r="X59" s="117">
        <f>VLOOKUP($A59+ROUND((COLUMN()-2)/24,5),АТС!$A$41:$F$784,6)+'Иные услуги '!$C$5+'РСТ РСО-А'!$I$7+'РСТ РСО-А'!$G$9</f>
        <v>1086.5989999999999</v>
      </c>
      <c r="Y59" s="117">
        <f>VLOOKUP($A59+ROUND((COLUMN()-2)/24,5),АТС!$A$41:$F$784,6)+'Иные услуги '!$C$5+'РСТ РСО-А'!$I$7+'РСТ РСО-А'!$G$9</f>
        <v>1084.799</v>
      </c>
    </row>
    <row r="60" spans="1:27" x14ac:dyDescent="0.2">
      <c r="A60" s="66">
        <f t="shared" si="1"/>
        <v>43624</v>
      </c>
      <c r="B60" s="117">
        <f>VLOOKUP($A60+ROUND((COLUMN()-2)/24,5),АТС!$A$41:$F$784,6)+'Иные услуги '!$C$5+'РСТ РСО-А'!$I$7+'РСТ РСО-А'!$G$9</f>
        <v>1086.9490000000001</v>
      </c>
      <c r="C60" s="117">
        <f>VLOOKUP($A60+ROUND((COLUMN()-2)/24,5),АТС!$A$41:$F$784,6)+'Иные услуги '!$C$5+'РСТ РСО-А'!$I$7+'РСТ РСО-А'!$G$9</f>
        <v>1087.289</v>
      </c>
      <c r="D60" s="117">
        <f>VLOOKUP($A60+ROUND((COLUMN()-2)/24,5),АТС!$A$41:$F$784,6)+'Иные услуги '!$C$5+'РСТ РСО-А'!$I$7+'РСТ РСО-А'!$G$9</f>
        <v>1087.3589999999999</v>
      </c>
      <c r="E60" s="117">
        <f>VLOOKUP($A60+ROUND((COLUMN()-2)/24,5),АТС!$A$41:$F$784,6)+'Иные услуги '!$C$5+'РСТ РСО-А'!$I$7+'РСТ РСО-А'!$G$9</f>
        <v>1087.289</v>
      </c>
      <c r="F60" s="117">
        <f>VLOOKUP($A60+ROUND((COLUMN()-2)/24,5),АТС!$A$41:$F$784,6)+'Иные услуги '!$C$5+'РСТ РСО-А'!$I$7+'РСТ РСО-А'!$G$9</f>
        <v>1087.279</v>
      </c>
      <c r="G60" s="117">
        <f>VLOOKUP($A60+ROUND((COLUMN()-2)/24,5),АТС!$A$41:$F$784,6)+'Иные услуги '!$C$5+'РСТ РСО-А'!$I$7+'РСТ РСО-А'!$G$9</f>
        <v>1087.289</v>
      </c>
      <c r="H60" s="117">
        <f>VLOOKUP($A60+ROUND((COLUMN()-2)/24,5),АТС!$A$41:$F$784,6)+'Иные услуги '!$C$5+'РСТ РСО-А'!$I$7+'РСТ РСО-А'!$G$9</f>
        <v>1086.3789999999999</v>
      </c>
      <c r="I60" s="117">
        <f>VLOOKUP($A60+ROUND((COLUMN()-2)/24,5),АТС!$A$41:$F$784,6)+'Иные услуги '!$C$5+'РСТ РСО-А'!$I$7+'РСТ РСО-А'!$G$9</f>
        <v>1086.9289999999999</v>
      </c>
      <c r="J60" s="117">
        <f>VLOOKUP($A60+ROUND((COLUMN()-2)/24,5),АТС!$A$41:$F$784,6)+'Иные услуги '!$C$5+'РСТ РСО-А'!$I$7+'РСТ РСО-А'!$G$9</f>
        <v>1087.5989999999999</v>
      </c>
      <c r="K60" s="117">
        <f>VLOOKUP($A60+ROUND((COLUMN()-2)/24,5),АТС!$A$41:$F$784,6)+'Иные услуги '!$C$5+'РСТ РСО-А'!$I$7+'РСТ РСО-А'!$G$9</f>
        <v>1087.7190000000001</v>
      </c>
      <c r="L60" s="117">
        <f>VLOOKUP($A60+ROUND((COLUMN()-2)/24,5),АТС!$A$41:$F$784,6)+'Иные услуги '!$C$5+'РСТ РСО-А'!$I$7+'РСТ РСО-А'!$G$9</f>
        <v>1087.769</v>
      </c>
      <c r="M60" s="117">
        <f>VLOOKUP($A60+ROUND((COLUMN()-2)/24,5),АТС!$A$41:$F$784,6)+'Иные услуги '!$C$5+'РСТ РСО-А'!$I$7+'РСТ РСО-А'!$G$9</f>
        <v>1087.789</v>
      </c>
      <c r="N60" s="117">
        <f>VLOOKUP($A60+ROUND((COLUMN()-2)/24,5),АТС!$A$41:$F$784,6)+'Иные услуги '!$C$5+'РСТ РСО-А'!$I$7+'РСТ РСО-А'!$G$9</f>
        <v>1087.759</v>
      </c>
      <c r="O60" s="117">
        <f>VLOOKUP($A60+ROUND((COLUMN()-2)/24,5),АТС!$A$41:$F$784,6)+'Иные услуги '!$C$5+'РСТ РСО-А'!$I$7+'РСТ РСО-А'!$G$9</f>
        <v>1087.729</v>
      </c>
      <c r="P60" s="117">
        <f>VLOOKUP($A60+ROUND((COLUMN()-2)/24,5),АТС!$A$41:$F$784,6)+'Иные услуги '!$C$5+'РСТ РСО-А'!$I$7+'РСТ РСО-А'!$G$9</f>
        <v>1087.759</v>
      </c>
      <c r="Q60" s="117">
        <f>VLOOKUP($A60+ROUND((COLUMN()-2)/24,5),АТС!$A$41:$F$784,6)+'Иные услуги '!$C$5+'РСТ РСО-А'!$I$7+'РСТ РСО-А'!$G$9</f>
        <v>1087.769</v>
      </c>
      <c r="R60" s="117">
        <f>VLOOKUP($A60+ROUND((COLUMN()-2)/24,5),АТС!$A$41:$F$784,6)+'Иные услуги '!$C$5+'РСТ РСО-А'!$I$7+'РСТ РСО-А'!$G$9</f>
        <v>1087.779</v>
      </c>
      <c r="S60" s="117">
        <f>VLOOKUP($A60+ROUND((COLUMN()-2)/24,5),АТС!$A$41:$F$784,6)+'Иные услуги '!$C$5+'РСТ РСО-А'!$I$7+'РСТ РСО-А'!$G$9</f>
        <v>1087.729</v>
      </c>
      <c r="T60" s="117">
        <f>VLOOKUP($A60+ROUND((COLUMN()-2)/24,5),АТС!$A$41:$F$784,6)+'Иные услуги '!$C$5+'РСТ РСО-А'!$I$7+'РСТ РСО-А'!$G$9</f>
        <v>1087.739</v>
      </c>
      <c r="U60" s="117">
        <f>VLOOKUP($A60+ROUND((COLUMN()-2)/24,5),АТС!$A$41:$F$784,6)+'Иные услуги '!$C$5+'РСТ РСО-А'!$I$7+'РСТ РСО-А'!$G$9</f>
        <v>1087.789</v>
      </c>
      <c r="V60" s="117">
        <f>VLOOKUP($A60+ROUND((COLUMN()-2)/24,5),АТС!$A$41:$F$784,6)+'Иные услуги '!$C$5+'РСТ РСО-А'!$I$7+'РСТ РСО-А'!$G$9</f>
        <v>1087.4690000000001</v>
      </c>
      <c r="W60" s="117">
        <f>VLOOKUP($A60+ROUND((COLUMN()-2)/24,5),АТС!$A$41:$F$784,6)+'Иные услуги '!$C$5+'РСТ РСО-А'!$I$7+'РСТ РСО-А'!$G$9</f>
        <v>1087.3589999999999</v>
      </c>
      <c r="X60" s="117">
        <f>VLOOKUP($A60+ROUND((COLUMN()-2)/24,5),АТС!$A$41:$F$784,6)+'Иные услуги '!$C$5+'РСТ РСО-А'!$I$7+'РСТ РСО-А'!$G$9</f>
        <v>1086.6889999999999</v>
      </c>
      <c r="Y60" s="117">
        <f>VLOOKUP($A60+ROUND((COLUMN()-2)/24,5),АТС!$A$41:$F$784,6)+'Иные услуги '!$C$5+'РСТ РСО-А'!$I$7+'РСТ РСО-А'!$G$9</f>
        <v>1085.6389999999999</v>
      </c>
    </row>
    <row r="61" spans="1:27" x14ac:dyDescent="0.2">
      <c r="A61" s="66">
        <f t="shared" si="1"/>
        <v>43625</v>
      </c>
      <c r="B61" s="117">
        <f>VLOOKUP($A61+ROUND((COLUMN()-2)/24,5),АТС!$A$41:$F$784,6)+'Иные услуги '!$C$5+'РСТ РСО-А'!$I$7+'РСТ РСО-А'!$G$9</f>
        <v>1087.229</v>
      </c>
      <c r="C61" s="117">
        <f>VLOOKUP($A61+ROUND((COLUMN()-2)/24,5),АТС!$A$41:$F$784,6)+'Иные услуги '!$C$5+'РСТ РСО-А'!$I$7+'РСТ РСО-А'!$G$9</f>
        <v>1087.239</v>
      </c>
      <c r="D61" s="117">
        <f>VLOOKUP($A61+ROUND((COLUMN()-2)/24,5),АТС!$A$41:$F$784,6)+'Иные услуги '!$C$5+'РСТ РСО-А'!$I$7+'РСТ РСО-А'!$G$9</f>
        <v>1087.1990000000001</v>
      </c>
      <c r="E61" s="117">
        <f>VLOOKUP($A61+ROUND((COLUMN()-2)/24,5),АТС!$A$41:$F$784,6)+'Иные услуги '!$C$5+'РСТ РСО-А'!$I$7+'РСТ РСО-А'!$G$9</f>
        <v>1087.229</v>
      </c>
      <c r="F61" s="117">
        <f>VLOOKUP($A61+ROUND((COLUMN()-2)/24,5),АТС!$A$41:$F$784,6)+'Иные услуги '!$C$5+'РСТ РСО-А'!$I$7+'РСТ РСО-А'!$G$9</f>
        <v>1087.1089999999999</v>
      </c>
      <c r="G61" s="117">
        <f>VLOOKUP($A61+ROUND((COLUMN()-2)/24,5),АТС!$A$41:$F$784,6)+'Иные услуги '!$C$5+'РСТ РСО-А'!$I$7+'РСТ РСО-А'!$G$9</f>
        <v>1088.3889999999999</v>
      </c>
      <c r="H61" s="117">
        <f>VLOOKUP($A61+ROUND((COLUMN()-2)/24,5),АТС!$A$41:$F$784,6)+'Иные услуги '!$C$5+'РСТ РСО-А'!$I$7+'РСТ РСО-А'!$G$9</f>
        <v>1086.5889999999999</v>
      </c>
      <c r="I61" s="117">
        <f>VLOOKUP($A61+ROUND((COLUMN()-2)/24,5),АТС!$A$41:$F$784,6)+'Иные услуги '!$C$5+'РСТ РСО-А'!$I$7+'РСТ РСО-А'!$G$9</f>
        <v>1087.229</v>
      </c>
      <c r="J61" s="117">
        <f>VLOOKUP($A61+ROUND((COLUMN()-2)/24,5),АТС!$A$41:$F$784,6)+'Иные услуги '!$C$5+'РСТ РСО-А'!$I$7+'РСТ РСО-А'!$G$9</f>
        <v>1087.759</v>
      </c>
      <c r="K61" s="117">
        <f>VLOOKUP($A61+ROUND((COLUMN()-2)/24,5),АТС!$A$41:$F$784,6)+'Иные услуги '!$C$5+'РСТ РСО-А'!$I$7+'РСТ РСО-А'!$G$9</f>
        <v>1087.739</v>
      </c>
      <c r="L61" s="117">
        <f>VLOOKUP($A61+ROUND((COLUMN()-2)/24,5),АТС!$A$41:$F$784,6)+'Иные услуги '!$C$5+'РСТ РСО-А'!$I$7+'РСТ РСО-А'!$G$9</f>
        <v>1087.739</v>
      </c>
      <c r="M61" s="117">
        <f>VLOOKUP($A61+ROUND((COLUMN()-2)/24,5),АТС!$A$41:$F$784,6)+'Иные услуги '!$C$5+'РСТ РСО-А'!$I$7+'РСТ РСО-А'!$G$9</f>
        <v>1087.779</v>
      </c>
      <c r="N61" s="117">
        <f>VLOOKUP($A61+ROUND((COLUMN()-2)/24,5),АТС!$A$41:$F$784,6)+'Иные услуги '!$C$5+'РСТ РСО-А'!$I$7+'РСТ РСО-А'!$G$9</f>
        <v>1087.769</v>
      </c>
      <c r="O61" s="117">
        <f>VLOOKUP($A61+ROUND((COLUMN()-2)/24,5),АТС!$A$41:$F$784,6)+'Иные услуги '!$C$5+'РСТ РСО-А'!$I$7+'РСТ РСО-А'!$G$9</f>
        <v>1087.6489999999999</v>
      </c>
      <c r="P61" s="117">
        <f>VLOOKUP($A61+ROUND((COLUMN()-2)/24,5),АТС!$A$41:$F$784,6)+'Иные услуги '!$C$5+'РСТ РСО-А'!$I$7+'РСТ РСО-А'!$G$9</f>
        <v>1087.6789999999999</v>
      </c>
      <c r="Q61" s="117">
        <f>VLOOKUP($A61+ROUND((COLUMN()-2)/24,5),АТС!$A$41:$F$784,6)+'Иные услуги '!$C$5+'РСТ РСО-А'!$I$7+'РСТ РСО-А'!$G$9</f>
        <v>1087.6889999999999</v>
      </c>
      <c r="R61" s="117">
        <f>VLOOKUP($A61+ROUND((COLUMN()-2)/24,5),АТС!$A$41:$F$784,6)+'Иные услуги '!$C$5+'РСТ РСО-А'!$I$7+'РСТ РСО-А'!$G$9</f>
        <v>1087.779</v>
      </c>
      <c r="S61" s="117">
        <f>VLOOKUP($A61+ROUND((COLUMN()-2)/24,5),АТС!$A$41:$F$784,6)+'Иные услуги '!$C$5+'РСТ РСО-А'!$I$7+'РСТ РСО-А'!$G$9</f>
        <v>1087.7090000000001</v>
      </c>
      <c r="T61" s="117">
        <f>VLOOKUP($A61+ROUND((COLUMN()-2)/24,5),АТС!$A$41:$F$784,6)+'Иные услуги '!$C$5+'РСТ РСО-А'!$I$7+'РСТ РСО-А'!$G$9</f>
        <v>1087.6489999999999</v>
      </c>
      <c r="U61" s="117">
        <f>VLOOKUP($A61+ROUND((COLUMN()-2)/24,5),АТС!$A$41:$F$784,6)+'Иные услуги '!$C$5+'РСТ РСО-А'!$I$7+'РСТ РСО-А'!$G$9</f>
        <v>1087.769</v>
      </c>
      <c r="V61" s="117">
        <f>VLOOKUP($A61+ROUND((COLUMN()-2)/24,5),АТС!$A$41:$F$784,6)+'Иные услуги '!$C$5+'РСТ РСО-А'!$I$7+'РСТ РСО-А'!$G$9</f>
        <v>1087.569</v>
      </c>
      <c r="W61" s="117">
        <f>VLOOKUP($A61+ROUND((COLUMN()-2)/24,5),АТС!$A$41:$F$784,6)+'Иные услуги '!$C$5+'РСТ РСО-А'!$I$7+'РСТ РСО-А'!$G$9</f>
        <v>1087.509</v>
      </c>
      <c r="X61" s="117">
        <f>VLOOKUP($A61+ROUND((COLUMN()-2)/24,5),АТС!$A$41:$F$784,6)+'Иные услуги '!$C$5+'РСТ РСО-А'!$I$7+'РСТ РСО-А'!$G$9</f>
        <v>1087.069</v>
      </c>
      <c r="Y61" s="117">
        <f>VLOOKUP($A61+ROUND((COLUMN()-2)/24,5),АТС!$A$41:$F$784,6)+'Иные услуги '!$C$5+'РСТ РСО-А'!$I$7+'РСТ РСО-А'!$G$9</f>
        <v>1086.259</v>
      </c>
    </row>
    <row r="62" spans="1:27" x14ac:dyDescent="0.2">
      <c r="A62" s="66">
        <f t="shared" si="1"/>
        <v>43626</v>
      </c>
      <c r="B62" s="117">
        <f>VLOOKUP($A62+ROUND((COLUMN()-2)/24,5),АТС!$A$41:$F$784,6)+'Иные услуги '!$C$5+'РСТ РСО-А'!$I$7+'РСТ РСО-А'!$G$9</f>
        <v>1087.6689999999999</v>
      </c>
      <c r="C62" s="117">
        <f>VLOOKUP($A62+ROUND((COLUMN()-2)/24,5),АТС!$A$41:$F$784,6)+'Иные услуги '!$C$5+'РСТ РСО-А'!$I$7+'РСТ РСО-А'!$G$9</f>
        <v>1087.6789999999999</v>
      </c>
      <c r="D62" s="117">
        <f>VLOOKUP($A62+ROUND((COLUMN()-2)/24,5),АТС!$A$41:$F$784,6)+'Иные услуги '!$C$5+'РСТ РСО-А'!$I$7+'РСТ РСО-А'!$G$9</f>
        <v>1087.6990000000001</v>
      </c>
      <c r="E62" s="117">
        <f>VLOOKUP($A62+ROUND((COLUMN()-2)/24,5),АТС!$A$41:$F$784,6)+'Иные услуги '!$C$5+'РСТ РСО-А'!$I$7+'РСТ РСО-А'!$G$9</f>
        <v>1087.6889999999999</v>
      </c>
      <c r="F62" s="117">
        <f>VLOOKUP($A62+ROUND((COLUMN()-2)/24,5),АТС!$A$41:$F$784,6)+'Иные услуги '!$C$5+'РСТ РСО-А'!$I$7+'РСТ РСО-А'!$G$9</f>
        <v>1087.5989999999999</v>
      </c>
      <c r="G62" s="117">
        <f>VLOOKUP($A62+ROUND((COLUMN()-2)/24,5),АТС!$A$41:$F$784,6)+'Иные услуги '!$C$5+'РСТ РСО-А'!$I$7+'РСТ РСО-А'!$G$9</f>
        <v>1087.4089999999999</v>
      </c>
      <c r="H62" s="117">
        <f>VLOOKUP($A62+ROUND((COLUMN()-2)/24,5),АТС!$A$41:$F$784,6)+'Иные услуги '!$C$5+'РСТ РСО-А'!$I$7+'РСТ РСО-А'!$G$9</f>
        <v>1086.989</v>
      </c>
      <c r="I62" s="117">
        <f>VLOOKUP($A62+ROUND((COLUMN()-2)/24,5),АТС!$A$41:$F$784,6)+'Иные услуги '!$C$5+'РСТ РСО-А'!$I$7+'РСТ РСО-А'!$G$9</f>
        <v>1087.009</v>
      </c>
      <c r="J62" s="117">
        <f>VLOOKUP($A62+ROUND((COLUMN()-2)/24,5),АТС!$A$41:$F$784,6)+'Иные услуги '!$C$5+'РСТ РСО-А'!$I$7+'РСТ РСО-А'!$G$9</f>
        <v>1087.579</v>
      </c>
      <c r="K62" s="117">
        <f>VLOOKUP($A62+ROUND((COLUMN()-2)/24,5),АТС!$A$41:$F$784,6)+'Иные услуги '!$C$5+'РСТ РСО-А'!$I$7+'РСТ РСО-А'!$G$9</f>
        <v>1087.6489999999999</v>
      </c>
      <c r="L62" s="117">
        <f>VLOOKUP($A62+ROUND((COLUMN()-2)/24,5),АТС!$A$41:$F$784,6)+'Иные услуги '!$C$5+'РСТ РСО-А'!$I$7+'РСТ РСО-А'!$G$9</f>
        <v>1087.7190000000001</v>
      </c>
      <c r="M62" s="117">
        <f>VLOOKUP($A62+ROUND((COLUMN()-2)/24,5),АТС!$A$41:$F$784,6)+'Иные услуги '!$C$5+'РСТ РСО-А'!$I$7+'РСТ РСО-А'!$G$9</f>
        <v>1087.7090000000001</v>
      </c>
      <c r="N62" s="117">
        <f>VLOOKUP($A62+ROUND((COLUMN()-2)/24,5),АТС!$A$41:$F$784,6)+'Иные услуги '!$C$5+'РСТ РСО-А'!$I$7+'РСТ РСО-А'!$G$9</f>
        <v>1087.749</v>
      </c>
      <c r="O62" s="117">
        <f>VLOOKUP($A62+ROUND((COLUMN()-2)/24,5),АТС!$A$41:$F$784,6)+'Иные услуги '!$C$5+'РСТ РСО-А'!$I$7+'РСТ РСО-А'!$G$9</f>
        <v>1087.6689999999999</v>
      </c>
      <c r="P62" s="117">
        <f>VLOOKUP($A62+ROUND((COLUMN()-2)/24,5),АТС!$A$41:$F$784,6)+'Иные услуги '!$C$5+'РСТ РСО-А'!$I$7+'РСТ РСО-А'!$G$9</f>
        <v>1087.6289999999999</v>
      </c>
      <c r="Q62" s="117">
        <f>VLOOKUP($A62+ROUND((COLUMN()-2)/24,5),АТС!$A$41:$F$784,6)+'Иные услуги '!$C$5+'РСТ РСО-А'!$I$7+'РСТ РСО-А'!$G$9</f>
        <v>1087.6389999999999</v>
      </c>
      <c r="R62" s="117">
        <f>VLOOKUP($A62+ROUND((COLUMN()-2)/24,5),АТС!$A$41:$F$784,6)+'Иные услуги '!$C$5+'РСТ РСО-А'!$I$7+'РСТ РСО-А'!$G$9</f>
        <v>1087.6689999999999</v>
      </c>
      <c r="S62" s="117">
        <f>VLOOKUP($A62+ROUND((COLUMN()-2)/24,5),АТС!$A$41:$F$784,6)+'Иные услуги '!$C$5+'РСТ РСО-А'!$I$7+'РСТ РСО-А'!$G$9</f>
        <v>1087.779</v>
      </c>
      <c r="T62" s="117">
        <f>VLOOKUP($A62+ROUND((COLUMN()-2)/24,5),АТС!$A$41:$F$784,6)+'Иные услуги '!$C$5+'РСТ РСО-А'!$I$7+'РСТ РСО-А'!$G$9</f>
        <v>1087.749</v>
      </c>
      <c r="U62" s="117">
        <f>VLOOKUP($A62+ROUND((COLUMN()-2)/24,5),АТС!$A$41:$F$784,6)+'Иные услуги '!$C$5+'РСТ РСО-А'!$I$7+'РСТ РСО-А'!$G$9</f>
        <v>1087.799</v>
      </c>
      <c r="V62" s="117">
        <f>VLOOKUP($A62+ROUND((COLUMN()-2)/24,5),АТС!$A$41:$F$784,6)+'Иные услуги '!$C$5+'РСТ РСО-А'!$I$7+'РСТ РСО-А'!$G$9</f>
        <v>1087.6089999999999</v>
      </c>
      <c r="W62" s="117">
        <f>VLOOKUP($A62+ROUND((COLUMN()-2)/24,5),АТС!$A$41:$F$784,6)+'Иные услуги '!$C$5+'РСТ РСО-А'!$I$7+'РСТ РСО-А'!$G$9</f>
        <v>1087.4389999999999</v>
      </c>
      <c r="X62" s="117">
        <f>VLOOKUP($A62+ROUND((COLUMN()-2)/24,5),АТС!$A$41:$F$784,6)+'Иные услуги '!$C$5+'РСТ РСО-А'!$I$7+'РСТ РСО-А'!$G$9</f>
        <v>1087.1189999999999</v>
      </c>
      <c r="Y62" s="117">
        <f>VLOOKUP($A62+ROUND((COLUMN()-2)/24,5),АТС!$A$41:$F$784,6)+'Иные услуги '!$C$5+'РСТ РСО-А'!$I$7+'РСТ РСО-А'!$G$9</f>
        <v>1086.6589999999999</v>
      </c>
    </row>
    <row r="63" spans="1:27" x14ac:dyDescent="0.2">
      <c r="A63" s="66">
        <f t="shared" si="1"/>
        <v>43627</v>
      </c>
      <c r="B63" s="117">
        <f>VLOOKUP($A63+ROUND((COLUMN()-2)/24,5),АТС!$A$41:$F$784,6)+'Иные услуги '!$C$5+'РСТ РСО-А'!$I$7+'РСТ РСО-А'!$G$9</f>
        <v>1087.799</v>
      </c>
      <c r="C63" s="117">
        <f>VLOOKUP($A63+ROUND((COLUMN()-2)/24,5),АТС!$A$41:$F$784,6)+'Иные услуги '!$C$5+'РСТ РСО-А'!$I$7+'РСТ РСО-А'!$G$9</f>
        <v>1087.6889999999999</v>
      </c>
      <c r="D63" s="117">
        <f>VLOOKUP($A63+ROUND((COLUMN()-2)/24,5),АТС!$A$41:$F$784,6)+'Иные услуги '!$C$5+'РСТ РСО-А'!$I$7+'РСТ РСО-А'!$G$9</f>
        <v>1087.769</v>
      </c>
      <c r="E63" s="117">
        <f>VLOOKUP($A63+ROUND((COLUMN()-2)/24,5),АТС!$A$41:$F$784,6)+'Иные услуги '!$C$5+'РСТ РСО-А'!$I$7+'РСТ РСО-А'!$G$9</f>
        <v>1087.8389999999999</v>
      </c>
      <c r="F63" s="117">
        <f>VLOOKUP($A63+ROUND((COLUMN()-2)/24,5),АТС!$A$41:$F$784,6)+'Иные услуги '!$C$5+'РСТ РСО-А'!$I$7+'РСТ РСО-А'!$G$9</f>
        <v>1087.749</v>
      </c>
      <c r="G63" s="117">
        <f>VLOOKUP($A63+ROUND((COLUMN()-2)/24,5),АТС!$A$41:$F$784,6)+'Иные услуги '!$C$5+'РСТ РСО-А'!$I$7+'РСТ РСО-А'!$G$9</f>
        <v>1087.3689999999999</v>
      </c>
      <c r="H63" s="117">
        <f>VLOOKUP($A63+ROUND((COLUMN()-2)/24,5),АТС!$A$41:$F$784,6)+'Иные услуги '!$C$5+'РСТ РСО-А'!$I$7+'РСТ РСО-А'!$G$9</f>
        <v>1086.6990000000001</v>
      </c>
      <c r="I63" s="117">
        <f>VLOOKUP($A63+ROUND((COLUMN()-2)/24,5),АТС!$A$41:$F$784,6)+'Иные услуги '!$C$5+'РСТ РСО-А'!$I$7+'РСТ РСО-А'!$G$9</f>
        <v>1086.789</v>
      </c>
      <c r="J63" s="117">
        <f>VLOOKUP($A63+ROUND((COLUMN()-2)/24,5),АТС!$A$41:$F$784,6)+'Иные услуги '!$C$5+'РСТ РСО-А'!$I$7+'РСТ РСО-А'!$G$9</f>
        <v>1087.499</v>
      </c>
      <c r="K63" s="117">
        <f>VLOOKUP($A63+ROUND((COLUMN()-2)/24,5),АТС!$A$41:$F$784,6)+'Иные услуги '!$C$5+'РСТ РСО-А'!$I$7+'РСТ РСО-А'!$G$9</f>
        <v>1087.6489999999999</v>
      </c>
      <c r="L63" s="117">
        <f>VLOOKUP($A63+ROUND((COLUMN()-2)/24,5),АТС!$A$41:$F$784,6)+'Иные услуги '!$C$5+'РСТ РСО-А'!$I$7+'РСТ РСО-А'!$G$9</f>
        <v>1087.6990000000001</v>
      </c>
      <c r="M63" s="117">
        <f>VLOOKUP($A63+ROUND((COLUMN()-2)/24,5),АТС!$A$41:$F$784,6)+'Иные услуги '!$C$5+'РСТ РСО-А'!$I$7+'РСТ РСО-А'!$G$9</f>
        <v>1087.739</v>
      </c>
      <c r="N63" s="117">
        <f>VLOOKUP($A63+ROUND((COLUMN()-2)/24,5),АТС!$A$41:$F$784,6)+'Иные услуги '!$C$5+'РСТ РСО-А'!$I$7+'РСТ РСО-А'!$G$9</f>
        <v>1087.6589999999999</v>
      </c>
      <c r="O63" s="117">
        <f>VLOOKUP($A63+ROUND((COLUMN()-2)/24,5),АТС!$A$41:$F$784,6)+'Иные услуги '!$C$5+'РСТ РСО-А'!$I$7+'РСТ РСО-А'!$G$9</f>
        <v>1087.6489999999999</v>
      </c>
      <c r="P63" s="117">
        <f>VLOOKUP($A63+ROUND((COLUMN()-2)/24,5),АТС!$A$41:$F$784,6)+'Иные услуги '!$C$5+'РСТ РСО-А'!$I$7+'РСТ РСО-А'!$G$9</f>
        <v>1087.759</v>
      </c>
      <c r="Q63" s="117">
        <f>VLOOKUP($A63+ROUND((COLUMN()-2)/24,5),АТС!$A$41:$F$784,6)+'Иные услуги '!$C$5+'РСТ РСО-А'!$I$7+'РСТ РСО-А'!$G$9</f>
        <v>1087.759</v>
      </c>
      <c r="R63" s="117">
        <f>VLOOKUP($A63+ROUND((COLUMN()-2)/24,5),АТС!$A$41:$F$784,6)+'Иные услуги '!$C$5+'РСТ РСО-А'!$I$7+'РСТ РСО-А'!$G$9</f>
        <v>1087.749</v>
      </c>
      <c r="S63" s="117">
        <f>VLOOKUP($A63+ROUND((COLUMN()-2)/24,5),АТС!$A$41:$F$784,6)+'Иные услуги '!$C$5+'РСТ РСО-А'!$I$7+'РСТ РСО-А'!$G$9</f>
        <v>1087.6789999999999</v>
      </c>
      <c r="T63" s="117">
        <f>VLOOKUP($A63+ROUND((COLUMN()-2)/24,5),АТС!$A$41:$F$784,6)+'Иные услуги '!$C$5+'РСТ РСО-А'!$I$7+'РСТ РСО-А'!$G$9</f>
        <v>1087.6289999999999</v>
      </c>
      <c r="U63" s="117">
        <f>VLOOKUP($A63+ROUND((COLUMN()-2)/24,5),АТС!$A$41:$F$784,6)+'Иные услуги '!$C$5+'РСТ РСО-А'!$I$7+'РСТ РСО-А'!$G$9</f>
        <v>1087.7090000000001</v>
      </c>
      <c r="V63" s="117">
        <f>VLOOKUP($A63+ROUND((COLUMN()-2)/24,5),АТС!$A$41:$F$784,6)+'Иные услуги '!$C$5+'РСТ РСО-А'!$I$7+'РСТ РСО-А'!$G$9</f>
        <v>1087.519</v>
      </c>
      <c r="W63" s="117">
        <f>VLOOKUP($A63+ROUND((COLUMN()-2)/24,5),АТС!$A$41:$F$784,6)+'Иные услуги '!$C$5+'РСТ РСО-А'!$I$7+'РСТ РСО-А'!$G$9</f>
        <v>1087.239</v>
      </c>
      <c r="X63" s="117">
        <f>VLOOKUP($A63+ROUND((COLUMN()-2)/24,5),АТС!$A$41:$F$784,6)+'Иные услуги '!$C$5+'РСТ РСО-А'!$I$7+'РСТ РСО-А'!$G$9</f>
        <v>1087.049</v>
      </c>
      <c r="Y63" s="117">
        <f>VLOOKUP($A63+ROUND((COLUMN()-2)/24,5),АТС!$A$41:$F$784,6)+'Иные услуги '!$C$5+'РСТ РСО-А'!$I$7+'РСТ РСО-А'!$G$9</f>
        <v>1086.289</v>
      </c>
    </row>
    <row r="64" spans="1:27" x14ac:dyDescent="0.2">
      <c r="A64" s="66">
        <f t="shared" si="1"/>
        <v>43628</v>
      </c>
      <c r="B64" s="117">
        <f>VLOOKUP($A64+ROUND((COLUMN()-2)/24,5),АТС!$A$41:$F$784,6)+'Иные услуги '!$C$5+'РСТ РСО-А'!$I$7+'РСТ РСО-А'!$G$9</f>
        <v>1087.6289999999999</v>
      </c>
      <c r="C64" s="117">
        <f>VLOOKUP($A64+ROUND((COLUMN()-2)/24,5),АТС!$A$41:$F$784,6)+'Иные услуги '!$C$5+'РСТ РСО-А'!$I$7+'РСТ РСО-А'!$G$9</f>
        <v>1087.6389999999999</v>
      </c>
      <c r="D64" s="117">
        <f>VLOOKUP($A64+ROUND((COLUMN()-2)/24,5),АТС!$A$41:$F$784,6)+'Иные услуги '!$C$5+'РСТ РСО-А'!$I$7+'РСТ РСО-А'!$G$9</f>
        <v>1087.6089999999999</v>
      </c>
      <c r="E64" s="117">
        <f>VLOOKUP($A64+ROUND((COLUMN()-2)/24,5),АТС!$A$41:$F$784,6)+'Иные услуги '!$C$5+'РСТ РСО-А'!$I$7+'РСТ РСО-А'!$G$9</f>
        <v>1087.5889999999999</v>
      </c>
      <c r="F64" s="117">
        <f>VLOOKUP($A64+ROUND((COLUMN()-2)/24,5),АТС!$A$41:$F$784,6)+'Иные услуги '!$C$5+'РСТ РСО-А'!$I$7+'РСТ РСО-А'!$G$9</f>
        <v>1087.4690000000001</v>
      </c>
      <c r="G64" s="117">
        <f>VLOOKUP($A64+ROUND((COLUMN()-2)/24,5),АТС!$A$41:$F$784,6)+'Иные услуги '!$C$5+'РСТ РСО-А'!$I$7+'РСТ РСО-А'!$G$9</f>
        <v>1087.4089999999999</v>
      </c>
      <c r="H64" s="117">
        <f>VLOOKUP($A64+ROUND((COLUMN()-2)/24,5),АТС!$A$41:$F$784,6)+'Иные услуги '!$C$5+'РСТ РСО-А'!$I$7+'РСТ РСО-А'!$G$9</f>
        <v>1086.749</v>
      </c>
      <c r="I64" s="117">
        <f>VLOOKUP($A64+ROUND((COLUMN()-2)/24,5),АТС!$A$41:$F$784,6)+'Иные услуги '!$C$5+'РСТ РСО-А'!$I$7+'РСТ РСО-А'!$G$9</f>
        <v>1087.239</v>
      </c>
      <c r="J64" s="117">
        <f>VLOOKUP($A64+ROUND((COLUMN()-2)/24,5),АТС!$A$41:$F$784,6)+'Иные услуги '!$C$5+'РСТ РСО-А'!$I$7+'РСТ РСО-А'!$G$9</f>
        <v>1087.6990000000001</v>
      </c>
      <c r="K64" s="117">
        <f>VLOOKUP($A64+ROUND((COLUMN()-2)/24,5),АТС!$A$41:$F$784,6)+'Иные услуги '!$C$5+'РСТ РСО-А'!$I$7+'РСТ РСО-А'!$G$9</f>
        <v>1087.789</v>
      </c>
      <c r="L64" s="117">
        <f>VLOOKUP($A64+ROUND((COLUMN()-2)/24,5),АТС!$A$41:$F$784,6)+'Иные услуги '!$C$5+'РСТ РСО-А'!$I$7+'РСТ РСО-А'!$G$9</f>
        <v>1087.779</v>
      </c>
      <c r="M64" s="117">
        <f>VLOOKUP($A64+ROUND((COLUMN()-2)/24,5),АТС!$A$41:$F$784,6)+'Иные услуги '!$C$5+'РСТ РСО-А'!$I$7+'РСТ РСО-А'!$G$9</f>
        <v>1087.779</v>
      </c>
      <c r="N64" s="117">
        <f>VLOOKUP($A64+ROUND((COLUMN()-2)/24,5),АТС!$A$41:$F$784,6)+'Иные услуги '!$C$5+'РСТ РСО-А'!$I$7+'РСТ РСО-А'!$G$9</f>
        <v>1087.779</v>
      </c>
      <c r="O64" s="117">
        <f>VLOOKUP($A64+ROUND((COLUMN()-2)/24,5),АТС!$A$41:$F$784,6)+'Иные услуги '!$C$5+'РСТ РСО-А'!$I$7+'РСТ РСО-А'!$G$9</f>
        <v>1087.789</v>
      </c>
      <c r="P64" s="117">
        <f>VLOOKUP($A64+ROUND((COLUMN()-2)/24,5),АТС!$A$41:$F$784,6)+'Иные услуги '!$C$5+'РСТ РСО-А'!$I$7+'РСТ РСО-А'!$G$9</f>
        <v>1087.789</v>
      </c>
      <c r="Q64" s="117">
        <f>VLOOKUP($A64+ROUND((COLUMN()-2)/24,5),АТС!$A$41:$F$784,6)+'Иные услуги '!$C$5+'РСТ РСО-А'!$I$7+'РСТ РСО-А'!$G$9</f>
        <v>1087.779</v>
      </c>
      <c r="R64" s="117">
        <f>VLOOKUP($A64+ROUND((COLUMN()-2)/24,5),АТС!$A$41:$F$784,6)+'Иные услуги '!$C$5+'РСТ РСО-А'!$I$7+'РСТ РСО-А'!$G$9</f>
        <v>1087.769</v>
      </c>
      <c r="S64" s="117">
        <f>VLOOKUP($A64+ROUND((COLUMN()-2)/24,5),АТС!$A$41:$F$784,6)+'Иные услуги '!$C$5+'РСТ РСО-А'!$I$7+'РСТ РСО-А'!$G$9</f>
        <v>1087.7190000000001</v>
      </c>
      <c r="T64" s="117">
        <f>VLOOKUP($A64+ROUND((COLUMN()-2)/24,5),АТС!$A$41:$F$784,6)+'Иные услуги '!$C$5+'РСТ РСО-А'!$I$7+'РСТ РСО-А'!$G$9</f>
        <v>1087.7090000000001</v>
      </c>
      <c r="U64" s="117">
        <f>VLOOKUP($A64+ROUND((COLUMN()-2)/24,5),АТС!$A$41:$F$784,6)+'Иные услуги '!$C$5+'РСТ РСО-А'!$I$7+'РСТ РСО-А'!$G$9</f>
        <v>1087.799</v>
      </c>
      <c r="V64" s="117">
        <f>VLOOKUP($A64+ROUND((COLUMN()-2)/24,5),АТС!$A$41:$F$784,6)+'Иные услуги '!$C$5+'РСТ РСО-А'!$I$7+'РСТ РСО-А'!$G$9</f>
        <v>1087.5989999999999</v>
      </c>
      <c r="W64" s="117">
        <f>VLOOKUP($A64+ROUND((COLUMN()-2)/24,5),АТС!$A$41:$F$784,6)+'Иные услуги '!$C$5+'РСТ РСО-А'!$I$7+'РСТ РСО-А'!$G$9</f>
        <v>1087.3989999999999</v>
      </c>
      <c r="X64" s="117">
        <f>VLOOKUP($A64+ROUND((COLUMN()-2)/24,5),АТС!$A$41:$F$784,6)+'Иные услуги '!$C$5+'РСТ РСО-А'!$I$7+'РСТ РСО-А'!$G$9</f>
        <v>1087.1289999999999</v>
      </c>
      <c r="Y64" s="117">
        <f>VLOOKUP($A64+ROUND((COLUMN()-2)/24,5),АТС!$A$41:$F$784,6)+'Иные услуги '!$C$5+'РСТ РСО-А'!$I$7+'РСТ РСО-А'!$G$9</f>
        <v>1086.4690000000001</v>
      </c>
    </row>
    <row r="65" spans="1:25" x14ac:dyDescent="0.2">
      <c r="A65" s="66">
        <f t="shared" si="1"/>
        <v>43629</v>
      </c>
      <c r="B65" s="117">
        <f>VLOOKUP($A65+ROUND((COLUMN()-2)/24,5),АТС!$A$41:$F$784,6)+'Иные услуги '!$C$5+'РСТ РСО-А'!$I$7+'РСТ РСО-А'!$G$9</f>
        <v>1087.559</v>
      </c>
      <c r="C65" s="117">
        <f>VLOOKUP($A65+ROUND((COLUMN()-2)/24,5),АТС!$A$41:$F$784,6)+'Иные услуги '!$C$5+'РСТ РСО-А'!$I$7+'РСТ РСО-А'!$G$9</f>
        <v>1087.3989999999999</v>
      </c>
      <c r="D65" s="117">
        <f>VLOOKUP($A65+ROUND((COLUMN()-2)/24,5),АТС!$A$41:$F$784,6)+'Иные услуги '!$C$5+'РСТ РСО-А'!$I$7+'РСТ РСО-А'!$G$9</f>
        <v>1087.479</v>
      </c>
      <c r="E65" s="117">
        <f>VLOOKUP($A65+ROUND((COLUMN()-2)/24,5),АТС!$A$41:$F$784,6)+'Иные услуги '!$C$5+'РСТ РСО-А'!$I$7+'РСТ РСО-А'!$G$9</f>
        <v>1087.309</v>
      </c>
      <c r="F65" s="117">
        <f>VLOOKUP($A65+ROUND((COLUMN()-2)/24,5),АТС!$A$41:$F$784,6)+'Иные услуги '!$C$5+'РСТ РСО-А'!$I$7+'РСТ РСО-А'!$G$9</f>
        <v>1087.1889999999999</v>
      </c>
      <c r="G65" s="117">
        <f>VLOOKUP($A65+ROUND((COLUMN()-2)/24,5),АТС!$A$41:$F$784,6)+'Иные услуги '!$C$5+'РСТ РСО-А'!$I$7+'РСТ РСО-А'!$G$9</f>
        <v>1087.549</v>
      </c>
      <c r="H65" s="117">
        <f>VLOOKUP($A65+ROUND((COLUMN()-2)/24,5),АТС!$A$41:$F$784,6)+'Иные услуги '!$C$5+'РСТ РСО-А'!$I$7+'РСТ РСО-А'!$G$9</f>
        <v>1087.1089999999999</v>
      </c>
      <c r="I65" s="117">
        <f>VLOOKUP($A65+ROUND((COLUMN()-2)/24,5),АТС!$A$41:$F$784,6)+'Иные услуги '!$C$5+'РСТ РСО-А'!$I$7+'РСТ РСО-А'!$G$9</f>
        <v>1087.239</v>
      </c>
      <c r="J65" s="117">
        <f>VLOOKUP($A65+ROUND((COLUMN()-2)/24,5),АТС!$A$41:$F$784,6)+'Иные услуги '!$C$5+'РСТ РСО-А'!$I$7+'РСТ РСО-А'!$G$9</f>
        <v>1087.7090000000001</v>
      </c>
      <c r="K65" s="117">
        <f>VLOOKUP($A65+ROUND((COLUMN()-2)/24,5),АТС!$A$41:$F$784,6)+'Иные услуги '!$C$5+'РСТ РСО-А'!$I$7+'РСТ РСО-А'!$G$9</f>
        <v>1087.8989999999999</v>
      </c>
      <c r="L65" s="117">
        <f>VLOOKUP($A65+ROUND((COLUMN()-2)/24,5),АТС!$A$41:$F$784,6)+'Иные услуги '!$C$5+'РСТ РСО-А'!$I$7+'РСТ РСО-А'!$G$9</f>
        <v>1087.8989999999999</v>
      </c>
      <c r="M65" s="117">
        <f>VLOOKUP($A65+ROUND((COLUMN()-2)/24,5),АТС!$A$41:$F$784,6)+'Иные услуги '!$C$5+'РСТ РСО-А'!$I$7+'РСТ РСО-А'!$G$9</f>
        <v>1087.9289999999999</v>
      </c>
      <c r="N65" s="117">
        <f>VLOOKUP($A65+ROUND((COLUMN()-2)/24,5),АТС!$A$41:$F$784,6)+'Иные услуги '!$C$5+'РСТ РСО-А'!$I$7+'РСТ РСО-А'!$G$9</f>
        <v>1087.9490000000001</v>
      </c>
      <c r="O65" s="117">
        <f>VLOOKUP($A65+ROUND((COLUMN()-2)/24,5),АТС!$A$41:$F$784,6)+'Иные услуги '!$C$5+'РСТ РСО-А'!$I$7+'РСТ РСО-А'!$G$9</f>
        <v>1087.9389999999999</v>
      </c>
      <c r="P65" s="117">
        <f>VLOOKUP($A65+ROUND((COLUMN()-2)/24,5),АТС!$A$41:$F$784,6)+'Иные услуги '!$C$5+'РСТ РСО-А'!$I$7+'РСТ РСО-А'!$G$9</f>
        <v>1087.9189999999999</v>
      </c>
      <c r="Q65" s="117">
        <f>VLOOKUP($A65+ROUND((COLUMN()-2)/24,5),АТС!$A$41:$F$784,6)+'Иные услуги '!$C$5+'РСТ РСО-А'!$I$7+'РСТ РСО-А'!$G$9</f>
        <v>1087.8989999999999</v>
      </c>
      <c r="R65" s="117">
        <f>VLOOKUP($A65+ROUND((COLUMN()-2)/24,5),АТС!$A$41:$F$784,6)+'Иные услуги '!$C$5+'РСТ РСО-А'!$I$7+'РСТ РСО-А'!$G$9</f>
        <v>1087.9089999999999</v>
      </c>
      <c r="S65" s="117">
        <f>VLOOKUP($A65+ROUND((COLUMN()-2)/24,5),АТС!$A$41:$F$784,6)+'Иные услуги '!$C$5+'РСТ РСО-А'!$I$7+'РСТ РСО-А'!$G$9</f>
        <v>1087.8489999999999</v>
      </c>
      <c r="T65" s="117">
        <f>VLOOKUP($A65+ROUND((COLUMN()-2)/24,5),АТС!$A$41:$F$784,6)+'Иные услуги '!$C$5+'РСТ РСО-А'!$I$7+'РСТ РСО-А'!$G$9</f>
        <v>1087.8489999999999</v>
      </c>
      <c r="U65" s="117">
        <f>VLOOKUP($A65+ROUND((COLUMN()-2)/24,5),АТС!$A$41:$F$784,6)+'Иные услуги '!$C$5+'РСТ РСО-А'!$I$7+'РСТ РСО-А'!$G$9</f>
        <v>1087.8889999999999</v>
      </c>
      <c r="V65" s="117">
        <f>VLOOKUP($A65+ROUND((COLUMN()-2)/24,5),АТС!$A$41:$F$784,6)+'Иные услуги '!$C$5+'РСТ РСО-А'!$I$7+'РСТ РСО-А'!$G$9</f>
        <v>1087.6889999999999</v>
      </c>
      <c r="W65" s="117">
        <f>VLOOKUP($A65+ROUND((COLUMN()-2)/24,5),АТС!$A$41:$F$784,6)+'Иные услуги '!$C$5+'РСТ РСО-А'!$I$7+'РСТ РСО-А'!$G$9</f>
        <v>1087.6990000000001</v>
      </c>
      <c r="X65" s="117">
        <f>VLOOKUP($A65+ROUND((COLUMN()-2)/24,5),АТС!$A$41:$F$784,6)+'Иные услуги '!$C$5+'РСТ РСО-А'!$I$7+'РСТ РСО-А'!$G$9</f>
        <v>1087.4690000000001</v>
      </c>
      <c r="Y65" s="117">
        <f>VLOOKUP($A65+ROUND((COLUMN()-2)/24,5),АТС!$A$41:$F$784,6)+'Иные услуги '!$C$5+'РСТ РСО-А'!$I$7+'РСТ РСО-А'!$G$9</f>
        <v>1086.739</v>
      </c>
    </row>
    <row r="66" spans="1:25" x14ac:dyDescent="0.2">
      <c r="A66" s="66">
        <f t="shared" si="1"/>
        <v>43630</v>
      </c>
      <c r="B66" s="117">
        <f>VLOOKUP($A66+ROUND((COLUMN()-2)/24,5),АТС!$A$41:$F$784,6)+'Иные услуги '!$C$5+'РСТ РСО-А'!$I$7+'РСТ РСО-А'!$G$9</f>
        <v>1087.8689999999999</v>
      </c>
      <c r="C66" s="117">
        <f>VLOOKUP($A66+ROUND((COLUMN()-2)/24,5),АТС!$A$41:$F$784,6)+'Иные услуги '!$C$5+'РСТ РСО-А'!$I$7+'РСТ РСО-А'!$G$9</f>
        <v>1087.789</v>
      </c>
      <c r="D66" s="117">
        <f>VLOOKUP($A66+ROUND((COLUMN()-2)/24,5),АТС!$A$41:$F$784,6)+'Иные услуги '!$C$5+'РСТ РСО-А'!$I$7+'РСТ РСО-А'!$G$9</f>
        <v>1087.8489999999999</v>
      </c>
      <c r="E66" s="117">
        <f>VLOOKUP($A66+ROUND((COLUMN()-2)/24,5),АТС!$A$41:$F$784,6)+'Иные услуги '!$C$5+'РСТ РСО-А'!$I$7+'РСТ РСО-А'!$G$9</f>
        <v>1087.7090000000001</v>
      </c>
      <c r="F66" s="117">
        <f>VLOOKUP($A66+ROUND((COLUMN()-2)/24,5),АТС!$A$41:$F$784,6)+'Иные услуги '!$C$5+'РСТ РСО-А'!$I$7+'РСТ РСО-А'!$G$9</f>
        <v>1087.6789999999999</v>
      </c>
      <c r="G66" s="117">
        <f>VLOOKUP($A66+ROUND((COLUMN()-2)/24,5),АТС!$A$41:$F$784,6)+'Иные услуги '!$C$5+'РСТ РСО-А'!$I$7+'РСТ РСО-А'!$G$9</f>
        <v>1088.4089999999999</v>
      </c>
      <c r="H66" s="117">
        <f>VLOOKUP($A66+ROUND((COLUMN()-2)/24,5),АТС!$A$41:$F$784,6)+'Иные услуги '!$C$5+'РСТ РСО-А'!$I$7+'РСТ РСО-А'!$G$9</f>
        <v>1087.6289999999999</v>
      </c>
      <c r="I66" s="117">
        <f>VLOOKUP($A66+ROUND((COLUMN()-2)/24,5),АТС!$A$41:$F$784,6)+'Иные услуги '!$C$5+'РСТ РСО-А'!$I$7+'РСТ РСО-А'!$G$9</f>
        <v>1087.4189999999999</v>
      </c>
      <c r="J66" s="117">
        <f>VLOOKUP($A66+ROUND((COLUMN()-2)/24,5),АТС!$A$41:$F$784,6)+'Иные услуги '!$C$5+'РСТ РСО-А'!$I$7+'РСТ РСО-А'!$G$9</f>
        <v>1087.789</v>
      </c>
      <c r="K66" s="117">
        <f>VLOOKUP($A66+ROUND((COLUMN()-2)/24,5),АТС!$A$41:$F$784,6)+'Иные услуги '!$C$5+'РСТ РСО-А'!$I$7+'РСТ РСО-А'!$G$9</f>
        <v>1087.9389999999999</v>
      </c>
      <c r="L66" s="117">
        <f>VLOOKUP($A66+ROUND((COLUMN()-2)/24,5),АТС!$A$41:$F$784,6)+'Иные услуги '!$C$5+'РСТ РСО-А'!$I$7+'РСТ РСО-А'!$G$9</f>
        <v>1087.9289999999999</v>
      </c>
      <c r="M66" s="117">
        <f>VLOOKUP($A66+ROUND((COLUMN()-2)/24,5),АТС!$A$41:$F$784,6)+'Иные услуги '!$C$5+'РСТ РСО-А'!$I$7+'РСТ РСО-А'!$G$9</f>
        <v>1087.9690000000001</v>
      </c>
      <c r="N66" s="117">
        <f>VLOOKUP($A66+ROUND((COLUMN()-2)/24,5),АТС!$A$41:$F$784,6)+'Иные услуги '!$C$5+'РСТ РСО-А'!$I$7+'РСТ РСО-А'!$G$9</f>
        <v>1087.9690000000001</v>
      </c>
      <c r="O66" s="117">
        <f>VLOOKUP($A66+ROUND((COLUMN()-2)/24,5),АТС!$A$41:$F$784,6)+'Иные услуги '!$C$5+'РСТ РСО-А'!$I$7+'РСТ РСО-А'!$G$9</f>
        <v>1087.979</v>
      </c>
      <c r="P66" s="117">
        <f>VLOOKUP($A66+ROUND((COLUMN()-2)/24,5),АТС!$A$41:$F$784,6)+'Иные услуги '!$C$5+'РСТ РСО-А'!$I$7+'РСТ РСО-А'!$G$9</f>
        <v>1087.9389999999999</v>
      </c>
      <c r="Q66" s="117">
        <f>VLOOKUP($A66+ROUND((COLUMN()-2)/24,5),АТС!$A$41:$F$784,6)+'Иные услуги '!$C$5+'РСТ РСО-А'!$I$7+'РСТ РСО-А'!$G$9</f>
        <v>1087.9189999999999</v>
      </c>
      <c r="R66" s="117">
        <f>VLOOKUP($A66+ROUND((COLUMN()-2)/24,5),АТС!$A$41:$F$784,6)+'Иные услуги '!$C$5+'РСТ РСО-А'!$I$7+'РСТ РСО-А'!$G$9</f>
        <v>1087.8789999999999</v>
      </c>
      <c r="S66" s="117">
        <f>VLOOKUP($A66+ROUND((COLUMN()-2)/24,5),АТС!$A$41:$F$784,6)+'Иные услуги '!$C$5+'РСТ РСО-А'!$I$7+'РСТ РСО-А'!$G$9</f>
        <v>1087.829</v>
      </c>
      <c r="T66" s="117">
        <f>VLOOKUP($A66+ROUND((COLUMN()-2)/24,5),АТС!$A$41:$F$784,6)+'Иные услуги '!$C$5+'РСТ РСО-А'!$I$7+'РСТ РСО-А'!$G$9</f>
        <v>1087.789</v>
      </c>
      <c r="U66" s="117">
        <f>VLOOKUP($A66+ROUND((COLUMN()-2)/24,5),АТС!$A$41:$F$784,6)+'Иные услуги '!$C$5+'РСТ РСО-А'!$I$7+'РСТ РСО-А'!$G$9</f>
        <v>1087.8589999999999</v>
      </c>
      <c r="V66" s="117">
        <f>VLOOKUP($A66+ROUND((COLUMN()-2)/24,5),АТС!$A$41:$F$784,6)+'Иные услуги '!$C$5+'РСТ РСО-А'!$I$7+'РСТ РСО-А'!$G$9</f>
        <v>1087.6889999999999</v>
      </c>
      <c r="W66" s="117">
        <f>VLOOKUP($A66+ROUND((COLUMN()-2)/24,5),АТС!$A$41:$F$784,6)+'Иные услуги '!$C$5+'РСТ РСО-А'!$I$7+'РСТ РСО-А'!$G$9</f>
        <v>1087.6889999999999</v>
      </c>
      <c r="X66" s="117">
        <f>VLOOKUP($A66+ROUND((COLUMN()-2)/24,5),АТС!$A$41:$F$784,6)+'Иные услуги '!$C$5+'РСТ РСО-А'!$I$7+'РСТ РСО-А'!$G$9</f>
        <v>1087.3589999999999</v>
      </c>
      <c r="Y66" s="117">
        <f>VLOOKUP($A66+ROUND((COLUMN()-2)/24,5),АТС!$A$41:$F$784,6)+'Иные услуги '!$C$5+'РСТ РСО-А'!$I$7+'РСТ РСО-А'!$G$9</f>
        <v>1086.269</v>
      </c>
    </row>
    <row r="67" spans="1:25" x14ac:dyDescent="0.2">
      <c r="A67" s="66">
        <f t="shared" si="1"/>
        <v>43631</v>
      </c>
      <c r="B67" s="117">
        <f>VLOOKUP($A67+ROUND((COLUMN()-2)/24,5),АТС!$A$41:$F$784,6)+'Иные услуги '!$C$5+'РСТ РСО-А'!$I$7+'РСТ РСО-А'!$G$9</f>
        <v>1087.4389999999999</v>
      </c>
      <c r="C67" s="117">
        <f>VLOOKUP($A67+ROUND((COLUMN()-2)/24,5),АТС!$A$41:$F$784,6)+'Иные услуги '!$C$5+'РСТ РСО-А'!$I$7+'РСТ РСО-А'!$G$9</f>
        <v>1087.229</v>
      </c>
      <c r="D67" s="117">
        <f>VLOOKUP($A67+ROUND((COLUMN()-2)/24,5),АТС!$A$41:$F$784,6)+'Иные услуги '!$C$5+'РСТ РСО-А'!$I$7+'РСТ РСО-А'!$G$9</f>
        <v>1087.309</v>
      </c>
      <c r="E67" s="117">
        <f>VLOOKUP($A67+ROUND((COLUMN()-2)/24,5),АТС!$A$41:$F$784,6)+'Иные услуги '!$C$5+'РСТ РСО-А'!$I$7+'РСТ РСО-А'!$G$9</f>
        <v>1087.3689999999999</v>
      </c>
      <c r="F67" s="117">
        <f>VLOOKUP($A67+ROUND((COLUMN()-2)/24,5),АТС!$A$41:$F$784,6)+'Иные услуги '!$C$5+'РСТ РСО-А'!$I$7+'РСТ РСО-А'!$G$9</f>
        <v>1087.4189999999999</v>
      </c>
      <c r="G67" s="117">
        <f>VLOOKUP($A67+ROUND((COLUMN()-2)/24,5),АТС!$A$41:$F$784,6)+'Иные услуги '!$C$5+'РСТ РСО-А'!$I$7+'РСТ РСО-А'!$G$9</f>
        <v>1087.4089999999999</v>
      </c>
      <c r="H67" s="117">
        <f>VLOOKUP($A67+ROUND((COLUMN()-2)/24,5),АТС!$A$41:$F$784,6)+'Иные услуги '!$C$5+'РСТ РСО-А'!$I$7+'РСТ РСО-А'!$G$9</f>
        <v>1086.519</v>
      </c>
      <c r="I67" s="117">
        <f>VLOOKUP($A67+ROUND((COLUMN()-2)/24,5),АТС!$A$41:$F$784,6)+'Иные услуги '!$C$5+'РСТ РСО-А'!$I$7+'РСТ РСО-А'!$G$9</f>
        <v>1086.819</v>
      </c>
      <c r="J67" s="117">
        <f>VLOOKUP($A67+ROUND((COLUMN()-2)/24,5),АТС!$A$41:$F$784,6)+'Иные услуги '!$C$5+'РСТ РСО-А'!$I$7+'РСТ РСО-А'!$G$9</f>
        <v>1087.3789999999999</v>
      </c>
      <c r="K67" s="117">
        <f>VLOOKUP($A67+ROUND((COLUMN()-2)/24,5),АТС!$A$41:$F$784,6)+'Иные услуги '!$C$5+'РСТ РСО-А'!$I$7+'РСТ РСО-А'!$G$9</f>
        <v>1087.6289999999999</v>
      </c>
      <c r="L67" s="117">
        <f>VLOOKUP($A67+ROUND((COLUMN()-2)/24,5),АТС!$A$41:$F$784,6)+'Иные услуги '!$C$5+'РСТ РСО-А'!$I$7+'РСТ РСО-А'!$G$9</f>
        <v>1087.769</v>
      </c>
      <c r="M67" s="117">
        <f>VLOOKUP($A67+ROUND((COLUMN()-2)/24,5),АТС!$A$41:$F$784,6)+'Иные услуги '!$C$5+'РСТ РСО-А'!$I$7+'РСТ РСО-А'!$G$9</f>
        <v>1087.809</v>
      </c>
      <c r="N67" s="117">
        <f>VLOOKUP($A67+ROUND((COLUMN()-2)/24,5),АТС!$A$41:$F$784,6)+'Иные услуги '!$C$5+'РСТ РСО-А'!$I$7+'РСТ РСО-А'!$G$9</f>
        <v>1087.809</v>
      </c>
      <c r="O67" s="117">
        <f>VLOOKUP($A67+ROUND((COLUMN()-2)/24,5),АТС!$A$41:$F$784,6)+'Иные услуги '!$C$5+'РСТ РСО-А'!$I$7+'РСТ РСО-А'!$G$9</f>
        <v>1087.799</v>
      </c>
      <c r="P67" s="117">
        <f>VLOOKUP($A67+ROUND((COLUMN()-2)/24,5),АТС!$A$41:$F$784,6)+'Иные услуги '!$C$5+'РСТ РСО-А'!$I$7+'РСТ РСО-А'!$G$9</f>
        <v>1087.779</v>
      </c>
      <c r="Q67" s="117">
        <f>VLOOKUP($A67+ROUND((COLUMN()-2)/24,5),АТС!$A$41:$F$784,6)+'Иные услуги '!$C$5+'РСТ РСО-А'!$I$7+'РСТ РСО-А'!$G$9</f>
        <v>1087.749</v>
      </c>
      <c r="R67" s="117">
        <f>VLOOKUP($A67+ROUND((COLUMN()-2)/24,5),АТС!$A$41:$F$784,6)+'Иные услуги '!$C$5+'РСТ РСО-А'!$I$7+'РСТ РСО-А'!$G$9</f>
        <v>1087.6689999999999</v>
      </c>
      <c r="S67" s="117">
        <f>VLOOKUP($A67+ROUND((COLUMN()-2)/24,5),АТС!$A$41:$F$784,6)+'Иные услуги '!$C$5+'РСТ РСО-А'!$I$7+'РСТ РСО-А'!$G$9</f>
        <v>1087.6889999999999</v>
      </c>
      <c r="T67" s="117">
        <f>VLOOKUP($A67+ROUND((COLUMN()-2)/24,5),АТС!$A$41:$F$784,6)+'Иные услуги '!$C$5+'РСТ РСО-А'!$I$7+'РСТ РСО-А'!$G$9</f>
        <v>1087.6789999999999</v>
      </c>
      <c r="U67" s="117">
        <f>VLOOKUP($A67+ROUND((COLUMN()-2)/24,5),АТС!$A$41:$F$784,6)+'Иные услуги '!$C$5+'РСТ РСО-А'!$I$7+'РСТ РСО-А'!$G$9</f>
        <v>1087.6889999999999</v>
      </c>
      <c r="V67" s="117">
        <f>VLOOKUP($A67+ROUND((COLUMN()-2)/24,5),АТС!$A$41:$F$784,6)+'Иные услуги '!$C$5+'РСТ РСО-А'!$I$7+'РСТ РСО-А'!$G$9</f>
        <v>1087.4189999999999</v>
      </c>
      <c r="W67" s="117">
        <f>VLOOKUP($A67+ROUND((COLUMN()-2)/24,5),АТС!$A$41:$F$784,6)+'Иные услуги '!$C$5+'РСТ РСО-А'!$I$7+'РСТ РСО-А'!$G$9</f>
        <v>1087.3389999999999</v>
      </c>
      <c r="X67" s="117">
        <f>VLOOKUP($A67+ROUND((COLUMN()-2)/24,5),АТС!$A$41:$F$784,6)+'Иные услуги '!$C$5+'РСТ РСО-А'!$I$7+'РСТ РСО-А'!$G$9</f>
        <v>1086.7090000000001</v>
      </c>
      <c r="Y67" s="117">
        <f>VLOOKUP($A67+ROUND((COLUMN()-2)/24,5),АТС!$A$41:$F$784,6)+'Иные услуги '!$C$5+'РСТ РСО-А'!$I$7+'РСТ РСО-А'!$G$9</f>
        <v>1085.269</v>
      </c>
    </row>
    <row r="68" spans="1:25" x14ac:dyDescent="0.2">
      <c r="A68" s="66">
        <f t="shared" si="1"/>
        <v>43632</v>
      </c>
      <c r="B68" s="117">
        <f>VLOOKUP($A68+ROUND((COLUMN()-2)/24,5),АТС!$A$41:$F$784,6)+'Иные услуги '!$C$5+'РСТ РСО-А'!$I$7+'РСТ РСО-А'!$G$9</f>
        <v>1087.079</v>
      </c>
      <c r="C68" s="117">
        <f>VLOOKUP($A68+ROUND((COLUMN()-2)/24,5),АТС!$A$41:$F$784,6)+'Иные услуги '!$C$5+'РСТ РСО-А'!$I$7+'РСТ РСО-А'!$G$9</f>
        <v>1087.029</v>
      </c>
      <c r="D68" s="117">
        <f>VLOOKUP($A68+ROUND((COLUMN()-2)/24,5),АТС!$A$41:$F$784,6)+'Иные услуги '!$C$5+'РСТ РСО-А'!$I$7+'РСТ РСО-А'!$G$9</f>
        <v>1087.2190000000001</v>
      </c>
      <c r="E68" s="117">
        <f>VLOOKUP($A68+ROUND((COLUMN()-2)/24,5),АТС!$A$41:$F$784,6)+'Иные услуги '!$C$5+'РСТ РСО-А'!$I$7+'РСТ РСО-А'!$G$9</f>
        <v>1087.279</v>
      </c>
      <c r="F68" s="117">
        <f>VLOOKUP($A68+ROUND((COLUMN()-2)/24,5),АТС!$A$41:$F$784,6)+'Иные услуги '!$C$5+'РСТ РСО-А'!$I$7+'РСТ РСО-А'!$G$9</f>
        <v>1087.0889999999999</v>
      </c>
      <c r="G68" s="117">
        <f>VLOOKUP($A68+ROUND((COLUMN()-2)/24,5),АТС!$A$41:$F$784,6)+'Иные услуги '!$C$5+'РСТ РСО-А'!$I$7+'РСТ РСО-А'!$G$9</f>
        <v>1088.319</v>
      </c>
      <c r="H68" s="117">
        <f>VLOOKUP($A68+ROUND((COLUMN()-2)/24,5),АТС!$A$41:$F$784,6)+'Иные услуги '!$C$5+'РСТ РСО-А'!$I$7+'РСТ РСО-А'!$G$9</f>
        <v>1088.2090000000001</v>
      </c>
      <c r="I68" s="117">
        <f>VLOOKUP($A68+ROUND((COLUMN()-2)/24,5),АТС!$A$41:$F$784,6)+'Иные услуги '!$C$5+'РСТ РСО-А'!$I$7+'РСТ РСО-А'!$G$9</f>
        <v>1086.989</v>
      </c>
      <c r="J68" s="117">
        <f>VLOOKUP($A68+ROUND((COLUMN()-2)/24,5),АТС!$A$41:$F$784,6)+'Иные услуги '!$C$5+'РСТ РСО-А'!$I$7+'РСТ РСО-А'!$G$9</f>
        <v>1087.3989999999999</v>
      </c>
      <c r="K68" s="117">
        <f>VLOOKUP($A68+ROUND((COLUMN()-2)/24,5),АТС!$A$41:$F$784,6)+'Иные услуги '!$C$5+'РСТ РСО-А'!$I$7+'РСТ РСО-А'!$G$9</f>
        <v>1087.5889999999999</v>
      </c>
      <c r="L68" s="117">
        <f>VLOOKUP($A68+ROUND((COLUMN()-2)/24,5),АТС!$A$41:$F$784,6)+'Иные услуги '!$C$5+'РСТ РСО-А'!$I$7+'РСТ РСО-А'!$G$9</f>
        <v>1087.6889999999999</v>
      </c>
      <c r="M68" s="117">
        <f>VLOOKUP($A68+ROUND((COLUMN()-2)/24,5),АТС!$A$41:$F$784,6)+'Иные услуги '!$C$5+'РСТ РСО-А'!$I$7+'РСТ РСО-А'!$G$9</f>
        <v>1087.7190000000001</v>
      </c>
      <c r="N68" s="117">
        <f>VLOOKUP($A68+ROUND((COLUMN()-2)/24,5),АТС!$A$41:$F$784,6)+'Иные услуги '!$C$5+'РСТ РСО-А'!$I$7+'РСТ РСО-А'!$G$9</f>
        <v>1087.7190000000001</v>
      </c>
      <c r="O68" s="117">
        <f>VLOOKUP($A68+ROUND((COLUMN()-2)/24,5),АТС!$A$41:$F$784,6)+'Иные услуги '!$C$5+'РСТ РСО-А'!$I$7+'РСТ РСО-А'!$G$9</f>
        <v>1087.7090000000001</v>
      </c>
      <c r="P68" s="117">
        <f>VLOOKUP($A68+ROUND((COLUMN()-2)/24,5),АТС!$A$41:$F$784,6)+'Иные услуги '!$C$5+'РСТ РСО-А'!$I$7+'РСТ РСО-А'!$G$9</f>
        <v>1087.7090000000001</v>
      </c>
      <c r="Q68" s="117">
        <f>VLOOKUP($A68+ROUND((COLUMN()-2)/24,5),АТС!$A$41:$F$784,6)+'Иные услуги '!$C$5+'РСТ РСО-А'!$I$7+'РСТ РСО-А'!$G$9</f>
        <v>1087.6589999999999</v>
      </c>
      <c r="R68" s="117">
        <f>VLOOKUP($A68+ROUND((COLUMN()-2)/24,5),АТС!$A$41:$F$784,6)+'Иные услуги '!$C$5+'РСТ РСО-А'!$I$7+'РСТ РСО-А'!$G$9</f>
        <v>1087.6289999999999</v>
      </c>
      <c r="S68" s="117">
        <f>VLOOKUP($A68+ROUND((COLUMN()-2)/24,5),АТС!$A$41:$F$784,6)+'Иные услуги '!$C$5+'РСТ РСО-А'!$I$7+'РСТ РСО-А'!$G$9</f>
        <v>1087.6389999999999</v>
      </c>
      <c r="T68" s="117">
        <f>VLOOKUP($A68+ROUND((COLUMN()-2)/24,5),АТС!$A$41:$F$784,6)+'Иные услуги '!$C$5+'РСТ РСО-А'!$I$7+'РСТ РСО-А'!$G$9</f>
        <v>1087.6589999999999</v>
      </c>
      <c r="U68" s="117">
        <f>VLOOKUP($A68+ROUND((COLUMN()-2)/24,5),АТС!$A$41:$F$784,6)+'Иные услуги '!$C$5+'РСТ РСО-А'!$I$7+'РСТ РСО-А'!$G$9</f>
        <v>1087.6789999999999</v>
      </c>
      <c r="V68" s="117">
        <f>VLOOKUP($A68+ROUND((COLUMN()-2)/24,5),АТС!$A$41:$F$784,6)+'Иные услуги '!$C$5+'РСТ РСО-А'!$I$7+'РСТ РСО-А'!$G$9</f>
        <v>1087.319</v>
      </c>
      <c r="W68" s="117">
        <f>VLOOKUP($A68+ROUND((COLUMN()-2)/24,5),АТС!$A$41:$F$784,6)+'Иные услуги '!$C$5+'РСТ РСО-А'!$I$7+'РСТ РСО-А'!$G$9</f>
        <v>1087.319</v>
      </c>
      <c r="X68" s="117">
        <f>VLOOKUP($A68+ROUND((COLUMN()-2)/24,5),АТС!$A$41:$F$784,6)+'Иные услуги '!$C$5+'РСТ РСО-А'!$I$7+'РСТ РСО-А'!$G$9</f>
        <v>1086.6889999999999</v>
      </c>
      <c r="Y68" s="117">
        <f>VLOOKUP($A68+ROUND((COLUMN()-2)/24,5),АТС!$A$41:$F$784,6)+'Иные услуги '!$C$5+'РСТ РСО-А'!$I$7+'РСТ РСО-А'!$G$9</f>
        <v>1085.0989999999999</v>
      </c>
    </row>
    <row r="69" spans="1:25" x14ac:dyDescent="0.2">
      <c r="A69" s="66">
        <f t="shared" si="1"/>
        <v>43633</v>
      </c>
      <c r="B69" s="117">
        <f>VLOOKUP($A69+ROUND((COLUMN()-2)/24,5),АТС!$A$41:$F$784,6)+'Иные услуги '!$C$5+'РСТ РСО-А'!$I$7+'РСТ РСО-А'!$G$9</f>
        <v>1087.239</v>
      </c>
      <c r="C69" s="117">
        <f>VLOOKUP($A69+ROUND((COLUMN()-2)/24,5),АТС!$A$41:$F$784,6)+'Иные услуги '!$C$5+'РСТ РСО-А'!$I$7+'РСТ РСО-А'!$G$9</f>
        <v>1087.079</v>
      </c>
      <c r="D69" s="117">
        <f>VLOOKUP($A69+ROUND((COLUMN()-2)/24,5),АТС!$A$41:$F$784,6)+'Иные услуги '!$C$5+'РСТ РСО-А'!$I$7+'РСТ РСО-А'!$G$9</f>
        <v>1087.1189999999999</v>
      </c>
      <c r="E69" s="117">
        <f>VLOOKUP($A69+ROUND((COLUMN()-2)/24,5),АТС!$A$41:$F$784,6)+'Иные услуги '!$C$5+'РСТ РСО-А'!$I$7+'РСТ РСО-А'!$G$9</f>
        <v>1087.279</v>
      </c>
      <c r="F69" s="117">
        <f>VLOOKUP($A69+ROUND((COLUMN()-2)/24,5),АТС!$A$41:$F$784,6)+'Иные услуги '!$C$5+'РСТ РСО-А'!$I$7+'РСТ РСО-А'!$G$9</f>
        <v>1087.539</v>
      </c>
      <c r="G69" s="117">
        <f>VLOOKUP($A69+ROUND((COLUMN()-2)/24,5),АТС!$A$41:$F$784,6)+'Иные услуги '!$C$5+'РСТ РСО-А'!$I$7+'РСТ РСО-А'!$G$9</f>
        <v>1087.549</v>
      </c>
      <c r="H69" s="117">
        <f>VLOOKUP($A69+ROUND((COLUMN()-2)/24,5),АТС!$A$41:$F$784,6)+'Иные услуги '!$C$5+'РСТ РСО-А'!$I$7+'РСТ РСО-А'!$G$9</f>
        <v>1086.979</v>
      </c>
      <c r="I69" s="117">
        <f>VLOOKUP($A69+ROUND((COLUMN()-2)/24,5),АТС!$A$41:$F$784,6)+'Иные услуги '!$C$5+'РСТ РСО-А'!$I$7+'РСТ РСО-А'!$G$9</f>
        <v>1087.2190000000001</v>
      </c>
      <c r="J69" s="117">
        <f>VLOOKUP($A69+ROUND((COLUMN()-2)/24,5),АТС!$A$41:$F$784,6)+'Иные услуги '!$C$5+'РСТ РСО-А'!$I$7+'РСТ РСО-А'!$G$9</f>
        <v>1087.6589999999999</v>
      </c>
      <c r="K69" s="117">
        <f>VLOOKUP($A69+ROUND((COLUMN()-2)/24,5),АТС!$A$41:$F$784,6)+'Иные услуги '!$C$5+'РСТ РСО-А'!$I$7+'РСТ РСО-А'!$G$9</f>
        <v>1087.819</v>
      </c>
      <c r="L69" s="117">
        <f>VLOOKUP($A69+ROUND((COLUMN()-2)/24,5),АТС!$A$41:$F$784,6)+'Иные услуги '!$C$5+'РСТ РСО-А'!$I$7+'РСТ РСО-А'!$G$9</f>
        <v>1087.9189999999999</v>
      </c>
      <c r="M69" s="117">
        <f>VLOOKUP($A69+ROUND((COLUMN()-2)/24,5),АТС!$A$41:$F$784,6)+'Иные услуги '!$C$5+'РСТ РСО-А'!$I$7+'РСТ РСО-А'!$G$9</f>
        <v>1087.9289999999999</v>
      </c>
      <c r="N69" s="117">
        <f>VLOOKUP($A69+ROUND((COLUMN()-2)/24,5),АТС!$A$41:$F$784,6)+'Иные услуги '!$C$5+'РСТ РСО-А'!$I$7+'РСТ РСО-А'!$G$9</f>
        <v>1087.8989999999999</v>
      </c>
      <c r="O69" s="117">
        <f>VLOOKUP($A69+ROUND((COLUMN()-2)/24,5),АТС!$A$41:$F$784,6)+'Иные услуги '!$C$5+'РСТ РСО-А'!$I$7+'РСТ РСО-А'!$G$9</f>
        <v>1087.8989999999999</v>
      </c>
      <c r="P69" s="117">
        <f>VLOOKUP($A69+ROUND((COLUMN()-2)/24,5),АТС!$A$41:$F$784,6)+'Иные услуги '!$C$5+'РСТ РСО-А'!$I$7+'РСТ РСО-А'!$G$9</f>
        <v>1087.8889999999999</v>
      </c>
      <c r="Q69" s="117">
        <f>VLOOKUP($A69+ROUND((COLUMN()-2)/24,5),АТС!$A$41:$F$784,6)+'Иные услуги '!$C$5+'РСТ РСО-А'!$I$7+'РСТ РСО-А'!$G$9</f>
        <v>1087.9389999999999</v>
      </c>
      <c r="R69" s="117">
        <f>VLOOKUP($A69+ROUND((COLUMN()-2)/24,5),АТС!$A$41:$F$784,6)+'Иные услуги '!$C$5+'РСТ РСО-А'!$I$7+'РСТ РСО-А'!$G$9</f>
        <v>1087.9289999999999</v>
      </c>
      <c r="S69" s="117">
        <f>VLOOKUP($A69+ROUND((COLUMN()-2)/24,5),АТС!$A$41:$F$784,6)+'Иные услуги '!$C$5+'РСТ РСО-А'!$I$7+'РСТ РСО-А'!$G$9</f>
        <v>1087.8989999999999</v>
      </c>
      <c r="T69" s="117">
        <f>VLOOKUP($A69+ROUND((COLUMN()-2)/24,5),АТС!$A$41:$F$784,6)+'Иные услуги '!$C$5+'РСТ РСО-А'!$I$7+'РСТ РСО-А'!$G$9</f>
        <v>1087.9289999999999</v>
      </c>
      <c r="U69" s="117">
        <f>VLOOKUP($A69+ROUND((COLUMN()-2)/24,5),АТС!$A$41:$F$784,6)+'Иные услуги '!$C$5+'РСТ РСО-А'!$I$7+'РСТ РСО-А'!$G$9</f>
        <v>1087.8989999999999</v>
      </c>
      <c r="V69" s="117">
        <f>VLOOKUP($A69+ROUND((COLUMN()-2)/24,5),АТС!$A$41:$F$784,6)+'Иные услуги '!$C$5+'РСТ РСО-А'!$I$7+'РСТ РСО-А'!$G$9</f>
        <v>1087.509</v>
      </c>
      <c r="W69" s="117">
        <f>VLOOKUP($A69+ROUND((COLUMN()-2)/24,5),АТС!$A$41:$F$784,6)+'Иные услуги '!$C$5+'РСТ РСО-А'!$I$7+'РСТ РСО-А'!$G$9</f>
        <v>1087.4590000000001</v>
      </c>
      <c r="X69" s="117">
        <f>VLOOKUP($A69+ROUND((COLUMN()-2)/24,5),АТС!$A$41:$F$784,6)+'Иные услуги '!$C$5+'РСТ РСО-А'!$I$7+'РСТ РСО-А'!$G$9</f>
        <v>1086.9690000000001</v>
      </c>
      <c r="Y69" s="117">
        <f>VLOOKUP($A69+ROUND((COLUMN()-2)/24,5),АТС!$A$41:$F$784,6)+'Иные услуги '!$C$5+'РСТ РСО-А'!$I$7+'РСТ РСО-А'!$G$9</f>
        <v>1085.809</v>
      </c>
    </row>
    <row r="70" spans="1:25" x14ac:dyDescent="0.2">
      <c r="A70" s="66">
        <f t="shared" si="1"/>
        <v>43634</v>
      </c>
      <c r="B70" s="117">
        <f>VLOOKUP($A70+ROUND((COLUMN()-2)/24,5),АТС!$A$41:$F$784,6)+'Иные услуги '!$C$5+'РСТ РСО-А'!$I$7+'РСТ РСО-А'!$G$9</f>
        <v>1087.569</v>
      </c>
      <c r="C70" s="117">
        <f>VLOOKUP($A70+ROUND((COLUMN()-2)/24,5),АТС!$A$41:$F$784,6)+'Иные услуги '!$C$5+'РСТ РСО-А'!$I$7+'РСТ РСО-А'!$G$9</f>
        <v>1087.4289999999999</v>
      </c>
      <c r="D70" s="117">
        <f>VLOOKUP($A70+ROUND((COLUMN()-2)/24,5),АТС!$A$41:$F$784,6)+'Иные услуги '!$C$5+'РСТ РСО-А'!$I$7+'РСТ РСО-А'!$G$9</f>
        <v>1087.3789999999999</v>
      </c>
      <c r="E70" s="117">
        <f>VLOOKUP($A70+ROUND((COLUMN()-2)/24,5),АТС!$A$41:$F$784,6)+'Иные услуги '!$C$5+'РСТ РСО-А'!$I$7+'РСТ РСО-А'!$G$9</f>
        <v>1087.3989999999999</v>
      </c>
      <c r="F70" s="117">
        <f>VLOOKUP($A70+ROUND((COLUMN()-2)/24,5),АТС!$A$41:$F$784,6)+'Иные услуги '!$C$5+'РСТ РСО-А'!$I$7+'РСТ РСО-А'!$G$9</f>
        <v>1087.519</v>
      </c>
      <c r="G70" s="117">
        <f>VLOOKUP($A70+ROUND((COLUMN()-2)/24,5),АТС!$A$41:$F$784,6)+'Иные услуги '!$C$5+'РСТ РСО-А'!$I$7+'РСТ РСО-А'!$G$9</f>
        <v>1087.3589999999999</v>
      </c>
      <c r="H70" s="117">
        <f>VLOOKUP($A70+ROUND((COLUMN()-2)/24,5),АТС!$A$41:$F$784,6)+'Иные услуги '!$C$5+'РСТ РСО-А'!$I$7+'РСТ РСО-А'!$G$9</f>
        <v>1086.979</v>
      </c>
      <c r="I70" s="117">
        <f>VLOOKUP($A70+ROUND((COLUMN()-2)/24,5),АТС!$A$41:$F$784,6)+'Иные услуги '!$C$5+'РСТ РСО-А'!$I$7+'РСТ РСО-А'!$G$9</f>
        <v>1087.299</v>
      </c>
      <c r="J70" s="117">
        <f>VLOOKUP($A70+ROUND((COLUMN()-2)/24,5),АТС!$A$41:$F$784,6)+'Иные услуги '!$C$5+'РСТ РСО-А'!$I$7+'РСТ РСО-А'!$G$9</f>
        <v>1087.6389999999999</v>
      </c>
      <c r="K70" s="117">
        <f>VLOOKUP($A70+ROUND((COLUMN()-2)/24,5),АТС!$A$41:$F$784,6)+'Иные услуги '!$C$5+'РСТ РСО-А'!$I$7+'РСТ РСО-А'!$G$9</f>
        <v>1087.6189999999999</v>
      </c>
      <c r="L70" s="117">
        <f>VLOOKUP($A70+ROUND((COLUMN()-2)/24,5),АТС!$A$41:$F$784,6)+'Иные услуги '!$C$5+'РСТ РСО-А'!$I$7+'РСТ РСО-А'!$G$9</f>
        <v>1087.6889999999999</v>
      </c>
      <c r="M70" s="117">
        <f>VLOOKUP($A70+ROUND((COLUMN()-2)/24,5),АТС!$A$41:$F$784,6)+'Иные услуги '!$C$5+'РСТ РСО-А'!$I$7+'РСТ РСО-А'!$G$9</f>
        <v>1087.6889999999999</v>
      </c>
      <c r="N70" s="117">
        <f>VLOOKUP($A70+ROUND((COLUMN()-2)/24,5),АТС!$A$41:$F$784,6)+'Иные услуги '!$C$5+'РСТ РСО-А'!$I$7+'РСТ РСО-А'!$G$9</f>
        <v>1087.6889999999999</v>
      </c>
      <c r="O70" s="117">
        <f>VLOOKUP($A70+ROUND((COLUMN()-2)/24,5),АТС!$A$41:$F$784,6)+'Иные услуги '!$C$5+'РСТ РСО-А'!$I$7+'РСТ РСО-А'!$G$9</f>
        <v>1087.7090000000001</v>
      </c>
      <c r="P70" s="117">
        <f>VLOOKUP($A70+ROUND((COLUMN()-2)/24,5),АТС!$A$41:$F$784,6)+'Иные услуги '!$C$5+'РСТ РСО-А'!$I$7+'РСТ РСО-А'!$G$9</f>
        <v>1087.7090000000001</v>
      </c>
      <c r="Q70" s="117">
        <f>VLOOKUP($A70+ROUND((COLUMN()-2)/24,5),АТС!$A$41:$F$784,6)+'Иные услуги '!$C$5+'РСТ РСО-А'!$I$7+'РСТ РСО-А'!$G$9</f>
        <v>1087.739</v>
      </c>
      <c r="R70" s="117">
        <f>VLOOKUP($A70+ROUND((COLUMN()-2)/24,5),АТС!$A$41:$F$784,6)+'Иные услуги '!$C$5+'РСТ РСО-А'!$I$7+'РСТ РСО-А'!$G$9</f>
        <v>1087.7090000000001</v>
      </c>
      <c r="S70" s="117">
        <f>VLOOKUP($A70+ROUND((COLUMN()-2)/24,5),АТС!$A$41:$F$784,6)+'Иные услуги '!$C$5+'РСТ РСО-А'!$I$7+'РСТ РСО-А'!$G$9</f>
        <v>1087.6489999999999</v>
      </c>
      <c r="T70" s="117">
        <f>VLOOKUP($A70+ROUND((COLUMN()-2)/24,5),АТС!$A$41:$F$784,6)+'Иные услуги '!$C$5+'РСТ РСО-А'!$I$7+'РСТ РСО-А'!$G$9</f>
        <v>1087.6489999999999</v>
      </c>
      <c r="U70" s="117">
        <f>VLOOKUP($A70+ROUND((COLUMN()-2)/24,5),АТС!$A$41:$F$784,6)+'Иные услуги '!$C$5+'РСТ РСО-А'!$I$7+'РСТ РСО-А'!$G$9</f>
        <v>1087.6089999999999</v>
      </c>
      <c r="V70" s="117">
        <f>VLOOKUP($A70+ROUND((COLUMN()-2)/24,5),АТС!$A$41:$F$784,6)+'Иные услуги '!$C$5+'РСТ РСО-А'!$I$7+'РСТ РСО-А'!$G$9</f>
        <v>1086.979</v>
      </c>
      <c r="W70" s="117">
        <f>VLOOKUP($A70+ROUND((COLUMN()-2)/24,5),АТС!$A$41:$F$784,6)+'Иные услуги '!$C$5+'РСТ РСО-А'!$I$7+'РСТ РСО-А'!$G$9</f>
        <v>1086.759</v>
      </c>
      <c r="X70" s="117">
        <f>VLOOKUP($A70+ROUND((COLUMN()-2)/24,5),АТС!$A$41:$F$784,6)+'Иные услуги '!$C$5+'РСТ РСО-А'!$I$7+'РСТ РСО-А'!$G$9</f>
        <v>1086.3989999999999</v>
      </c>
      <c r="Y70" s="117">
        <f>VLOOKUP($A70+ROUND((COLUMN()-2)/24,5),АТС!$A$41:$F$784,6)+'Иные услуги '!$C$5+'РСТ РСО-А'!$I$7+'РСТ РСО-А'!$G$9</f>
        <v>1085.229</v>
      </c>
    </row>
    <row r="71" spans="1:25" x14ac:dyDescent="0.2">
      <c r="A71" s="66">
        <f t="shared" si="1"/>
        <v>43635</v>
      </c>
      <c r="B71" s="117">
        <f>VLOOKUP($A71+ROUND((COLUMN()-2)/24,5),АТС!$A$41:$F$784,6)+'Иные услуги '!$C$5+'РСТ РСО-А'!$I$7+'РСТ РСО-А'!$G$9</f>
        <v>1087.5889999999999</v>
      </c>
      <c r="C71" s="117">
        <f>VLOOKUP($A71+ROUND((COLUMN()-2)/24,5),АТС!$A$41:$F$784,6)+'Иные услуги '!$C$5+'РСТ РСО-А'!$I$7+'РСТ РСО-А'!$G$9</f>
        <v>1087.4690000000001</v>
      </c>
      <c r="D71" s="117">
        <f>VLOOKUP($A71+ROUND((COLUMN()-2)/24,5),АТС!$A$41:$F$784,6)+'Иные услуги '!$C$5+'РСТ РСО-А'!$I$7+'РСТ РСО-А'!$G$9</f>
        <v>1087.559</v>
      </c>
      <c r="E71" s="117">
        <f>VLOOKUP($A71+ROUND((COLUMN()-2)/24,5),АТС!$A$41:$F$784,6)+'Иные услуги '!$C$5+'РСТ РСО-А'!$I$7+'РСТ РСО-А'!$G$9</f>
        <v>1087.6089999999999</v>
      </c>
      <c r="F71" s="117">
        <f>VLOOKUP($A71+ROUND((COLUMN()-2)/24,5),АТС!$A$41:$F$784,6)+'Иные услуги '!$C$5+'РСТ РСО-А'!$I$7+'РСТ РСО-А'!$G$9</f>
        <v>1088.529</v>
      </c>
      <c r="G71" s="117">
        <f>VLOOKUP($A71+ROUND((COLUMN()-2)/24,5),АТС!$A$41:$F$784,6)+'Иные услуги '!$C$5+'РСТ РСО-А'!$I$7+'РСТ РСО-А'!$G$9</f>
        <v>1088.529</v>
      </c>
      <c r="H71" s="117">
        <f>VLOOKUP($A71+ROUND((COLUMN()-2)/24,5),АТС!$A$41:$F$784,6)+'Иные услуги '!$C$5+'РСТ РСО-А'!$I$7+'РСТ РСО-А'!$G$9</f>
        <v>1086.8389999999999</v>
      </c>
      <c r="I71" s="117">
        <f>VLOOKUP($A71+ROUND((COLUMN()-2)/24,5),АТС!$A$41:$F$784,6)+'Иные услуги '!$C$5+'РСТ РСО-А'!$I$7+'РСТ РСО-А'!$G$9</f>
        <v>1087.1789999999999</v>
      </c>
      <c r="J71" s="117">
        <f>VLOOKUP($A71+ROUND((COLUMN()-2)/24,5),АТС!$A$41:$F$784,6)+'Иные услуги '!$C$5+'РСТ РСО-А'!$I$7+'РСТ РСО-А'!$G$9</f>
        <v>1087.529</v>
      </c>
      <c r="K71" s="117">
        <f>VLOOKUP($A71+ROUND((COLUMN()-2)/24,5),АТС!$A$41:$F$784,6)+'Иные услуги '!$C$5+'РСТ РСО-А'!$I$7+'РСТ РСО-А'!$G$9</f>
        <v>1087.6689999999999</v>
      </c>
      <c r="L71" s="117">
        <f>VLOOKUP($A71+ROUND((COLUMN()-2)/24,5),АТС!$A$41:$F$784,6)+'Иные услуги '!$C$5+'РСТ РСО-А'!$I$7+'РСТ РСО-А'!$G$9</f>
        <v>1087.749</v>
      </c>
      <c r="M71" s="117">
        <f>VLOOKUP($A71+ROUND((COLUMN()-2)/24,5),АТС!$A$41:$F$784,6)+'Иные услуги '!$C$5+'РСТ РСО-А'!$I$7+'РСТ РСО-А'!$G$9</f>
        <v>1087.759</v>
      </c>
      <c r="N71" s="117">
        <f>VLOOKUP($A71+ROUND((COLUMN()-2)/24,5),АТС!$A$41:$F$784,6)+'Иные услуги '!$C$5+'РСТ РСО-А'!$I$7+'РСТ РСО-А'!$G$9</f>
        <v>1087.749</v>
      </c>
      <c r="O71" s="117">
        <f>VLOOKUP($A71+ROUND((COLUMN()-2)/24,5),АТС!$A$41:$F$784,6)+'Иные услуги '!$C$5+'РСТ РСО-А'!$I$7+'РСТ РСО-А'!$G$9</f>
        <v>1087.749</v>
      </c>
      <c r="P71" s="117">
        <f>VLOOKUP($A71+ROUND((COLUMN()-2)/24,5),АТС!$A$41:$F$784,6)+'Иные услуги '!$C$5+'РСТ РСО-А'!$I$7+'РСТ РСО-А'!$G$9</f>
        <v>1087.7090000000001</v>
      </c>
      <c r="Q71" s="117">
        <f>VLOOKUP($A71+ROUND((COLUMN()-2)/24,5),АТС!$A$41:$F$784,6)+'Иные услуги '!$C$5+'РСТ РСО-А'!$I$7+'РСТ РСО-А'!$G$9</f>
        <v>1087.759</v>
      </c>
      <c r="R71" s="117">
        <f>VLOOKUP($A71+ROUND((COLUMN()-2)/24,5),АТС!$A$41:$F$784,6)+'Иные услуги '!$C$5+'РСТ РСО-А'!$I$7+'РСТ РСО-А'!$G$9</f>
        <v>1087.999</v>
      </c>
      <c r="S71" s="117">
        <f>VLOOKUP($A71+ROUND((COLUMN()-2)/24,5),АТС!$A$41:$F$784,6)+'Иные услуги '!$C$5+'РСТ РСО-А'!$I$7+'РСТ РСО-А'!$G$9</f>
        <v>1087.989</v>
      </c>
      <c r="T71" s="117">
        <f>VLOOKUP($A71+ROUND((COLUMN()-2)/24,5),АТС!$A$41:$F$784,6)+'Иные услуги '!$C$5+'РСТ РСО-А'!$I$7+'РСТ РСО-А'!$G$9</f>
        <v>1087.9289999999999</v>
      </c>
      <c r="U71" s="117">
        <f>VLOOKUP($A71+ROUND((COLUMN()-2)/24,5),АТС!$A$41:$F$784,6)+'Иные услуги '!$C$5+'РСТ РСО-А'!$I$7+'РСТ РСО-А'!$G$9</f>
        <v>1087.9490000000001</v>
      </c>
      <c r="V71" s="117">
        <f>VLOOKUP($A71+ROUND((COLUMN()-2)/24,5),АТС!$A$41:$F$784,6)+'Иные услуги '!$C$5+'РСТ РСО-А'!$I$7+'РСТ РСО-А'!$G$9</f>
        <v>1087.519</v>
      </c>
      <c r="W71" s="117">
        <f>VLOOKUP($A71+ROUND((COLUMN()-2)/24,5),АТС!$A$41:$F$784,6)+'Иные услуги '!$C$5+'РСТ РСО-А'!$I$7+'РСТ РСО-А'!$G$9</f>
        <v>1087.4590000000001</v>
      </c>
      <c r="X71" s="117">
        <f>VLOOKUP($A71+ROUND((COLUMN()-2)/24,5),АТС!$A$41:$F$784,6)+'Иные услуги '!$C$5+'РСТ РСО-А'!$I$7+'РСТ РСО-А'!$G$9</f>
        <v>1086.999</v>
      </c>
      <c r="Y71" s="117">
        <f>VLOOKUP($A71+ROUND((COLUMN()-2)/24,5),АТС!$A$41:$F$784,6)+'Иные услуги '!$C$5+'РСТ РСО-А'!$I$7+'РСТ РСО-А'!$G$9</f>
        <v>1086.309</v>
      </c>
    </row>
    <row r="72" spans="1:25" x14ac:dyDescent="0.2">
      <c r="A72" s="66">
        <f t="shared" si="1"/>
        <v>43636</v>
      </c>
      <c r="B72" s="117">
        <f>VLOOKUP($A72+ROUND((COLUMN()-2)/24,5),АТС!$A$41:$F$784,6)+'Иные услуги '!$C$5+'РСТ РСО-А'!$I$7+'РСТ РСО-А'!$G$9</f>
        <v>1087.9089999999999</v>
      </c>
      <c r="C72" s="117">
        <f>VLOOKUP($A72+ROUND((COLUMN()-2)/24,5),АТС!$A$41:$F$784,6)+'Иные услуги '!$C$5+'РСТ РСО-А'!$I$7+'РСТ РСО-А'!$G$9</f>
        <v>1087.6589999999999</v>
      </c>
      <c r="D72" s="117">
        <f>VLOOKUP($A72+ROUND((COLUMN()-2)/24,5),АТС!$A$41:$F$784,6)+'Иные услуги '!$C$5+'РСТ РСО-А'!$I$7+'РСТ РСО-А'!$G$9</f>
        <v>1087.809</v>
      </c>
      <c r="E72" s="117">
        <f>VLOOKUP($A72+ROUND((COLUMN()-2)/24,5),АТС!$A$41:$F$784,6)+'Иные услуги '!$C$5+'РСТ РСО-А'!$I$7+'РСТ РСО-А'!$G$9</f>
        <v>1088.529</v>
      </c>
      <c r="F72" s="117">
        <f>VLOOKUP($A72+ROUND((COLUMN()-2)/24,5),АТС!$A$41:$F$784,6)+'Иные услуги '!$C$5+'РСТ РСО-А'!$I$7+'РСТ РСО-А'!$G$9</f>
        <v>1088.529</v>
      </c>
      <c r="G72" s="117">
        <f>VLOOKUP($A72+ROUND((COLUMN()-2)/24,5),АТС!$A$41:$F$784,6)+'Иные услуги '!$C$5+'РСТ РСО-А'!$I$7+'РСТ РСО-А'!$G$9</f>
        <v>1088.529</v>
      </c>
      <c r="H72" s="117">
        <f>VLOOKUP($A72+ROUND((COLUMN()-2)/24,5),АТС!$A$41:$F$784,6)+'Иные услуги '!$C$5+'РСТ РСО-А'!$I$7+'РСТ РСО-А'!$G$9</f>
        <v>1087.6789999999999</v>
      </c>
      <c r="I72" s="117">
        <f>VLOOKUP($A72+ROUND((COLUMN()-2)/24,5),АТС!$A$41:$F$784,6)+'Иные услуги '!$C$5+'РСТ РСО-А'!$I$7+'РСТ РСО-А'!$G$9</f>
        <v>1087.739</v>
      </c>
      <c r="J72" s="117">
        <f>VLOOKUP($A72+ROUND((COLUMN()-2)/24,5),АТС!$A$41:$F$784,6)+'Иные услуги '!$C$5+'РСТ РСО-А'!$I$7+'РСТ РСО-А'!$G$9</f>
        <v>1087.9389999999999</v>
      </c>
      <c r="K72" s="117">
        <f>VLOOKUP($A72+ROUND((COLUMN()-2)/24,5),АТС!$A$41:$F$784,6)+'Иные услуги '!$C$5+'РСТ РСО-А'!$I$7+'РСТ РСО-А'!$G$9</f>
        <v>1087.979</v>
      </c>
      <c r="L72" s="117">
        <f>VLOOKUP($A72+ROUND((COLUMN()-2)/24,5),АТС!$A$41:$F$784,6)+'Иные услуги '!$C$5+'РСТ РСО-А'!$I$7+'РСТ РСО-А'!$G$9</f>
        <v>1088.009</v>
      </c>
      <c r="M72" s="117">
        <f>VLOOKUP($A72+ROUND((COLUMN()-2)/24,5),АТС!$A$41:$F$784,6)+'Иные услуги '!$C$5+'РСТ РСО-А'!$I$7+'РСТ РСО-А'!$G$9</f>
        <v>1088.049</v>
      </c>
      <c r="N72" s="117">
        <f>VLOOKUP($A72+ROUND((COLUMN()-2)/24,5),АТС!$A$41:$F$784,6)+'Иные услуги '!$C$5+'РСТ РСО-А'!$I$7+'РСТ РСО-А'!$G$9</f>
        <v>1088.059</v>
      </c>
      <c r="O72" s="117">
        <f>VLOOKUP($A72+ROUND((COLUMN()-2)/24,5),АТС!$A$41:$F$784,6)+'Иные услуги '!$C$5+'РСТ РСО-А'!$I$7+'РСТ РСО-А'!$G$9</f>
        <v>1088.049</v>
      </c>
      <c r="P72" s="117">
        <f>VLOOKUP($A72+ROUND((COLUMN()-2)/24,5),АТС!$A$41:$F$784,6)+'Иные услуги '!$C$5+'РСТ РСО-А'!$I$7+'РСТ РСО-А'!$G$9</f>
        <v>1087.7190000000001</v>
      </c>
      <c r="Q72" s="117">
        <f>VLOOKUP($A72+ROUND((COLUMN()-2)/24,5),АТС!$A$41:$F$784,6)+'Иные услуги '!$C$5+'РСТ РСО-А'!$I$7+'РСТ РСО-А'!$G$9</f>
        <v>1087.7090000000001</v>
      </c>
      <c r="R72" s="117">
        <f>VLOOKUP($A72+ROUND((COLUMN()-2)/24,5),АТС!$A$41:$F$784,6)+'Иные услуги '!$C$5+'РСТ РСО-А'!$I$7+'РСТ РСО-А'!$G$9</f>
        <v>1087.729</v>
      </c>
      <c r="S72" s="117">
        <f>VLOOKUP($A72+ROUND((COLUMN()-2)/24,5),АТС!$A$41:$F$784,6)+'Иные услуги '!$C$5+'РСТ РСО-А'!$I$7+'РСТ РСО-А'!$G$9</f>
        <v>1087.7090000000001</v>
      </c>
      <c r="T72" s="117">
        <f>VLOOKUP($A72+ROUND((COLUMN()-2)/24,5),АТС!$A$41:$F$784,6)+'Иные услуги '!$C$5+'РСТ РСО-А'!$I$7+'РСТ РСО-А'!$G$9</f>
        <v>1087.999</v>
      </c>
      <c r="U72" s="117">
        <f>VLOOKUP($A72+ROUND((COLUMN()-2)/24,5),АТС!$A$41:$F$784,6)+'Иные услуги '!$C$5+'РСТ РСО-А'!$I$7+'РСТ РСО-А'!$G$9</f>
        <v>1087.999</v>
      </c>
      <c r="V72" s="117">
        <f>VLOOKUP($A72+ROUND((COLUMN()-2)/24,5),АТС!$A$41:$F$784,6)+'Иные услуги '!$C$5+'РСТ РСО-А'!$I$7+'РСТ РСО-А'!$G$9</f>
        <v>1087.6389999999999</v>
      </c>
      <c r="W72" s="117">
        <f>VLOOKUP($A72+ROUND((COLUMN()-2)/24,5),АТС!$A$41:$F$784,6)+'Иные услуги '!$C$5+'РСТ РСО-А'!$I$7+'РСТ РСО-А'!$G$9</f>
        <v>1087.6689999999999</v>
      </c>
      <c r="X72" s="117">
        <f>VLOOKUP($A72+ROUND((COLUMN()-2)/24,5),АТС!$A$41:$F$784,6)+'Иные услуги '!$C$5+'РСТ РСО-А'!$I$7+'РСТ РСО-А'!$G$9</f>
        <v>1087.3489999999999</v>
      </c>
      <c r="Y72" s="117">
        <f>VLOOKUP($A72+ROUND((COLUMN()-2)/24,5),АТС!$A$41:$F$784,6)+'Иные услуги '!$C$5+'РСТ РСО-А'!$I$7+'РСТ РСО-А'!$G$9</f>
        <v>1086.989</v>
      </c>
    </row>
    <row r="73" spans="1:25" x14ac:dyDescent="0.2">
      <c r="A73" s="66">
        <f t="shared" si="1"/>
        <v>43637</v>
      </c>
      <c r="B73" s="117">
        <f>VLOOKUP($A73+ROUND((COLUMN()-2)/24,5),АТС!$A$41:$F$784,6)+'Иные услуги '!$C$5+'РСТ РСО-А'!$I$7+'РСТ РСО-А'!$G$9</f>
        <v>1087.8789999999999</v>
      </c>
      <c r="C73" s="117">
        <f>VLOOKUP($A73+ROUND((COLUMN()-2)/24,5),АТС!$A$41:$F$784,6)+'Иные услуги '!$C$5+'РСТ РСО-А'!$I$7+'РСТ РСО-А'!$G$9</f>
        <v>1087.6889999999999</v>
      </c>
      <c r="D73" s="117">
        <f>VLOOKUP($A73+ROUND((COLUMN()-2)/24,5),АТС!$A$41:$F$784,6)+'Иные услуги '!$C$5+'РСТ РСО-А'!$I$7+'РСТ РСО-А'!$G$9</f>
        <v>1087.7190000000001</v>
      </c>
      <c r="E73" s="117">
        <f>VLOOKUP($A73+ROUND((COLUMN()-2)/24,5),АТС!$A$41:$F$784,6)+'Иные услуги '!$C$5+'РСТ РСО-А'!$I$7+'РСТ РСО-А'!$G$9</f>
        <v>1087.779</v>
      </c>
      <c r="F73" s="117">
        <f>VLOOKUP($A73+ROUND((COLUMN()-2)/24,5),АТС!$A$41:$F$784,6)+'Иные услуги '!$C$5+'РСТ РСО-А'!$I$7+'РСТ РСО-А'!$G$9</f>
        <v>1087.6689999999999</v>
      </c>
      <c r="G73" s="117">
        <f>VLOOKUP($A73+ROUND((COLUMN()-2)/24,5),АТС!$A$41:$F$784,6)+'Иные услуги '!$C$5+'РСТ РСО-А'!$I$7+'РСТ РСО-А'!$G$9</f>
        <v>1087.6789999999999</v>
      </c>
      <c r="H73" s="117">
        <f>VLOOKUP($A73+ROUND((COLUMN()-2)/24,5),АТС!$A$41:$F$784,6)+'Иные услуги '!$C$5+'РСТ РСО-А'!$I$7+'РСТ РСО-А'!$G$9</f>
        <v>1087.079</v>
      </c>
      <c r="I73" s="117">
        <f>VLOOKUP($A73+ROUND((COLUMN()-2)/24,5),АТС!$A$41:$F$784,6)+'Иные услуги '!$C$5+'РСТ РСО-А'!$I$7+'РСТ РСО-А'!$G$9</f>
        <v>1087.4590000000001</v>
      </c>
      <c r="J73" s="117">
        <f>VLOOKUP($A73+ROUND((COLUMN()-2)/24,5),АТС!$A$41:$F$784,6)+'Иные услуги '!$C$5+'РСТ РСО-А'!$I$7+'РСТ РСО-А'!$G$9</f>
        <v>1087.8789999999999</v>
      </c>
      <c r="K73" s="117">
        <f>VLOOKUP($A73+ROUND((COLUMN()-2)/24,5),АТС!$A$41:$F$784,6)+'Иные услуги '!$C$5+'РСТ РСО-А'!$I$7+'РСТ РСО-А'!$G$9</f>
        <v>1087.9490000000001</v>
      </c>
      <c r="L73" s="117">
        <f>VLOOKUP($A73+ROUND((COLUMN()-2)/24,5),АТС!$A$41:$F$784,6)+'Иные услуги '!$C$5+'РСТ РСО-А'!$I$7+'РСТ РСО-А'!$G$9</f>
        <v>1087.979</v>
      </c>
      <c r="M73" s="117">
        <f>VLOOKUP($A73+ROUND((COLUMN()-2)/24,5),АТС!$A$41:$F$784,6)+'Иные услуги '!$C$5+'РСТ РСО-А'!$I$7+'РСТ РСО-А'!$G$9</f>
        <v>1088.009</v>
      </c>
      <c r="N73" s="117">
        <f>VLOOKUP($A73+ROUND((COLUMN()-2)/24,5),АТС!$A$41:$F$784,6)+'Иные услуги '!$C$5+'РСТ РСО-А'!$I$7+'РСТ РСО-А'!$G$9</f>
        <v>1087.989</v>
      </c>
      <c r="O73" s="117">
        <f>VLOOKUP($A73+ROUND((COLUMN()-2)/24,5),АТС!$A$41:$F$784,6)+'Иные услуги '!$C$5+'РСТ РСО-А'!$I$7+'РСТ РСО-А'!$G$9</f>
        <v>1087.6990000000001</v>
      </c>
      <c r="P73" s="117">
        <f>VLOOKUP($A73+ROUND((COLUMN()-2)/24,5),АТС!$A$41:$F$784,6)+'Иные услуги '!$C$5+'РСТ РСО-А'!$I$7+'РСТ РСО-А'!$G$9</f>
        <v>1087.7090000000001</v>
      </c>
      <c r="Q73" s="117">
        <f>VLOOKUP($A73+ROUND((COLUMN()-2)/24,5),АТС!$A$41:$F$784,6)+'Иные услуги '!$C$5+'РСТ РСО-А'!$I$7+'РСТ РСО-А'!$G$9</f>
        <v>1087.6889999999999</v>
      </c>
      <c r="R73" s="117">
        <f>VLOOKUP($A73+ROUND((COLUMN()-2)/24,5),АТС!$A$41:$F$784,6)+'Иные услуги '!$C$5+'РСТ РСО-А'!$I$7+'РСТ РСО-А'!$G$9</f>
        <v>1087.6689999999999</v>
      </c>
      <c r="S73" s="117">
        <f>VLOOKUP($A73+ROUND((COLUMN()-2)/24,5),АТС!$A$41:$F$784,6)+'Иные услуги '!$C$5+'РСТ РСО-А'!$I$7+'РСТ РСО-А'!$G$9</f>
        <v>1087.729</v>
      </c>
      <c r="T73" s="117">
        <f>VLOOKUP($A73+ROUND((COLUMN()-2)/24,5),АТС!$A$41:$F$784,6)+'Иные услуги '!$C$5+'РСТ РСО-А'!$I$7+'РСТ РСО-А'!$G$9</f>
        <v>1087.8989999999999</v>
      </c>
      <c r="U73" s="117">
        <f>VLOOKUP($A73+ROUND((COLUMN()-2)/24,5),АТС!$A$41:$F$784,6)+'Иные услуги '!$C$5+'РСТ РСО-А'!$I$7+'РСТ РСО-А'!$G$9</f>
        <v>1087.9089999999999</v>
      </c>
      <c r="V73" s="117">
        <f>VLOOKUP($A73+ROUND((COLUMN()-2)/24,5),АТС!$A$41:$F$784,6)+'Иные услуги '!$C$5+'РСТ РСО-А'!$I$7+'РСТ РСО-А'!$G$9</f>
        <v>1087.4289999999999</v>
      </c>
      <c r="W73" s="117">
        <f>VLOOKUP($A73+ROUND((COLUMN()-2)/24,5),АТС!$A$41:$F$784,6)+'Иные услуги '!$C$5+'РСТ РСО-А'!$I$7+'РСТ РСО-А'!$G$9</f>
        <v>1087.569</v>
      </c>
      <c r="X73" s="117">
        <f>VLOOKUP($A73+ROUND((COLUMN()-2)/24,5),АТС!$A$41:$F$784,6)+'Иные услуги '!$C$5+'РСТ РСО-А'!$I$7+'РСТ РСО-А'!$G$9</f>
        <v>1087.1489999999999</v>
      </c>
      <c r="Y73" s="117">
        <f>VLOOKUP($A73+ROUND((COLUMN()-2)/24,5),АТС!$A$41:$F$784,6)+'Иные услуги '!$C$5+'РСТ РСО-А'!$I$7+'РСТ РСО-А'!$G$9</f>
        <v>1086.789</v>
      </c>
    </row>
    <row r="74" spans="1:25" x14ac:dyDescent="0.2">
      <c r="A74" s="66">
        <f t="shared" si="1"/>
        <v>43638</v>
      </c>
      <c r="B74" s="117">
        <f>VLOOKUP($A74+ROUND((COLUMN()-2)/24,5),АТС!$A$41:$F$784,6)+'Иные услуги '!$C$5+'РСТ РСО-А'!$I$7+'РСТ РСО-А'!$G$9</f>
        <v>1087.739</v>
      </c>
      <c r="C74" s="117">
        <f>VLOOKUP($A74+ROUND((COLUMN()-2)/24,5),АТС!$A$41:$F$784,6)+'Иные услуги '!$C$5+'РСТ РСО-А'!$I$7+'РСТ РСО-А'!$G$9</f>
        <v>1087.6990000000001</v>
      </c>
      <c r="D74" s="117">
        <f>VLOOKUP($A74+ROUND((COLUMN()-2)/24,5),АТС!$A$41:$F$784,6)+'Иные услуги '!$C$5+'РСТ РСО-А'!$I$7+'РСТ РСО-А'!$G$9</f>
        <v>1087.8389999999999</v>
      </c>
      <c r="E74" s="117">
        <f>VLOOKUP($A74+ROUND((COLUMN()-2)/24,5),АТС!$A$41:$F$784,6)+'Иные услуги '!$C$5+'РСТ РСО-А'!$I$7+'РСТ РСО-А'!$G$9</f>
        <v>1087.8589999999999</v>
      </c>
      <c r="F74" s="117">
        <f>VLOOKUP($A74+ROUND((COLUMN()-2)/24,5),АТС!$A$41:$F$784,6)+'Иные услуги '!$C$5+'РСТ РСО-А'!$I$7+'РСТ РСО-А'!$G$9</f>
        <v>1087.799</v>
      </c>
      <c r="G74" s="117">
        <f>VLOOKUP($A74+ROUND((COLUMN()-2)/24,5),АТС!$A$41:$F$784,6)+'Иные услуги '!$C$5+'РСТ РСО-А'!$I$7+'РСТ РСО-А'!$G$9</f>
        <v>1087.819</v>
      </c>
      <c r="H74" s="117">
        <f>VLOOKUP($A74+ROUND((COLUMN()-2)/24,5),АТС!$A$41:$F$784,6)+'Иные услуги '!$C$5+'РСТ РСО-А'!$I$7+'РСТ РСО-А'!$G$9</f>
        <v>1087.6589999999999</v>
      </c>
      <c r="I74" s="117">
        <f>VLOOKUP($A74+ROUND((COLUMN()-2)/24,5),АТС!$A$41:$F$784,6)+'Иные услуги '!$C$5+'РСТ РСО-А'!$I$7+'РСТ РСО-А'!$G$9</f>
        <v>1087.579</v>
      </c>
      <c r="J74" s="117">
        <f>VLOOKUP($A74+ROUND((COLUMN()-2)/24,5),АТС!$A$41:$F$784,6)+'Иные услуги '!$C$5+'РСТ РСО-А'!$I$7+'РСТ РСО-А'!$G$9</f>
        <v>1087.8989999999999</v>
      </c>
      <c r="K74" s="117">
        <f>VLOOKUP($A74+ROUND((COLUMN()-2)/24,5),АТС!$A$41:$F$784,6)+'Иные услуги '!$C$5+'РСТ РСО-А'!$I$7+'РСТ РСО-А'!$G$9</f>
        <v>1087.999</v>
      </c>
      <c r="L74" s="117">
        <f>VLOOKUP($A74+ROUND((COLUMN()-2)/24,5),АТС!$A$41:$F$784,6)+'Иные услуги '!$C$5+'РСТ РСО-А'!$I$7+'РСТ РСО-А'!$G$9</f>
        <v>1087.989</v>
      </c>
      <c r="M74" s="117">
        <f>VLOOKUP($A74+ROUND((COLUMN()-2)/24,5),АТС!$A$41:$F$784,6)+'Иные услуги '!$C$5+'РСТ РСО-А'!$I$7+'РСТ РСО-А'!$G$9</f>
        <v>1087.989</v>
      </c>
      <c r="N74" s="117">
        <f>VLOOKUP($A74+ROUND((COLUMN()-2)/24,5),АТС!$A$41:$F$784,6)+'Иные услуги '!$C$5+'РСТ РСО-А'!$I$7+'РСТ РСО-А'!$G$9</f>
        <v>1087.979</v>
      </c>
      <c r="O74" s="117">
        <f>VLOOKUP($A74+ROUND((COLUMN()-2)/24,5),АТС!$A$41:$F$784,6)+'Иные услуги '!$C$5+'РСТ РСО-А'!$I$7+'РСТ РСО-А'!$G$9</f>
        <v>1087.769</v>
      </c>
      <c r="P74" s="117">
        <f>VLOOKUP($A74+ROUND((COLUMN()-2)/24,5),АТС!$A$41:$F$784,6)+'Иные услуги '!$C$5+'РСТ РСО-А'!$I$7+'РСТ РСО-А'!$G$9</f>
        <v>1087.769</v>
      </c>
      <c r="Q74" s="117">
        <f>VLOOKUP($A74+ROUND((COLUMN()-2)/24,5),АТС!$A$41:$F$784,6)+'Иные услуги '!$C$5+'РСТ РСО-А'!$I$7+'РСТ РСО-А'!$G$9</f>
        <v>1087.809</v>
      </c>
      <c r="R74" s="117">
        <f>VLOOKUP($A74+ROUND((COLUMN()-2)/24,5),АТС!$A$41:$F$784,6)+'Иные услуги '!$C$5+'РСТ РСО-А'!$I$7+'РСТ РСО-А'!$G$9</f>
        <v>1087.809</v>
      </c>
      <c r="S74" s="117">
        <f>VLOOKUP($A74+ROUND((COLUMN()-2)/24,5),АТС!$A$41:$F$784,6)+'Иные услуги '!$C$5+'РСТ РСО-А'!$I$7+'РСТ РСО-А'!$G$9</f>
        <v>1087.749</v>
      </c>
      <c r="T74" s="117">
        <f>VLOOKUP($A74+ROUND((COLUMN()-2)/24,5),АТС!$A$41:$F$784,6)+'Иные услуги '!$C$5+'РСТ РСО-А'!$I$7+'РСТ РСО-А'!$G$9</f>
        <v>1087.9690000000001</v>
      </c>
      <c r="U74" s="117">
        <f>VLOOKUP($A74+ROUND((COLUMN()-2)/24,5),АТС!$A$41:$F$784,6)+'Иные услуги '!$C$5+'РСТ РСО-А'!$I$7+'РСТ РСО-А'!$G$9</f>
        <v>1087.9490000000001</v>
      </c>
      <c r="V74" s="117">
        <f>VLOOKUP($A74+ROUND((COLUMN()-2)/24,5),АТС!$A$41:$F$784,6)+'Иные услуги '!$C$5+'РСТ РСО-А'!$I$7+'РСТ РСО-А'!$G$9</f>
        <v>1087.499</v>
      </c>
      <c r="W74" s="117">
        <f>VLOOKUP($A74+ROUND((COLUMN()-2)/24,5),АТС!$A$41:$F$784,6)+'Иные услуги '!$C$5+'РСТ РСО-А'!$I$7+'РСТ РСО-А'!$G$9</f>
        <v>1087.519</v>
      </c>
      <c r="X74" s="117">
        <f>VLOOKUP($A74+ROUND((COLUMN()-2)/24,5),АТС!$A$41:$F$784,6)+'Иные услуги '!$C$5+'РСТ РСО-А'!$I$7+'РСТ РСО-А'!$G$9</f>
        <v>1087.1389999999999</v>
      </c>
      <c r="Y74" s="117">
        <f>VLOOKUP($A74+ROUND((COLUMN()-2)/24,5),АТС!$A$41:$F$784,6)+'Иные услуги '!$C$5+'РСТ РСО-А'!$I$7+'РСТ РСО-А'!$G$9</f>
        <v>1086.779</v>
      </c>
    </row>
    <row r="75" spans="1:25" x14ac:dyDescent="0.2">
      <c r="A75" s="66">
        <f t="shared" si="1"/>
        <v>43639</v>
      </c>
      <c r="B75" s="117">
        <f>VLOOKUP($A75+ROUND((COLUMN()-2)/24,5),АТС!$A$41:$F$784,6)+'Иные услуги '!$C$5+'РСТ РСО-А'!$I$7+'РСТ РСО-А'!$G$9</f>
        <v>1087.779</v>
      </c>
      <c r="C75" s="117">
        <f>VLOOKUP($A75+ROUND((COLUMN()-2)/24,5),АТС!$A$41:$F$784,6)+'Иные услуги '!$C$5+'РСТ РСО-А'!$I$7+'РСТ РСО-А'!$G$9</f>
        <v>1087.6889999999999</v>
      </c>
      <c r="D75" s="117">
        <f>VLOOKUP($A75+ROUND((COLUMN()-2)/24,5),АТС!$A$41:$F$784,6)+'Иные услуги '!$C$5+'РСТ РСО-А'!$I$7+'РСТ РСО-А'!$G$9</f>
        <v>1087.7190000000001</v>
      </c>
      <c r="E75" s="117">
        <f>VLOOKUP($A75+ROUND((COLUMN()-2)/24,5),АТС!$A$41:$F$784,6)+'Иные услуги '!$C$5+'РСТ РСО-А'!$I$7+'РСТ РСО-А'!$G$9</f>
        <v>1087.799</v>
      </c>
      <c r="F75" s="117">
        <f>VLOOKUP($A75+ROUND((COLUMN()-2)/24,5),АТС!$A$41:$F$784,6)+'Иные услуги '!$C$5+'РСТ РСО-А'!$I$7+'РСТ РСО-А'!$G$9</f>
        <v>1087.6990000000001</v>
      </c>
      <c r="G75" s="117">
        <f>VLOOKUP($A75+ROUND((COLUMN()-2)/24,5),АТС!$A$41:$F$784,6)+'Иные услуги '!$C$5+'РСТ РСО-А'!$I$7+'РСТ РСО-А'!$G$9</f>
        <v>1087.7190000000001</v>
      </c>
      <c r="H75" s="117">
        <f>VLOOKUP($A75+ROUND((COLUMN()-2)/24,5),АТС!$A$41:$F$784,6)+'Иные услуги '!$C$5+'РСТ РСО-А'!$I$7+'РСТ РСО-А'!$G$9</f>
        <v>1087.769</v>
      </c>
      <c r="I75" s="117">
        <f>VLOOKUP($A75+ROUND((COLUMN()-2)/24,5),АТС!$A$41:$F$784,6)+'Иные услуги '!$C$5+'РСТ РСО-А'!$I$7+'РСТ РСО-А'!$G$9</f>
        <v>1087.5889999999999</v>
      </c>
      <c r="J75" s="117">
        <f>VLOOKUP($A75+ROUND((COLUMN()-2)/24,5),АТС!$A$41:$F$784,6)+'Иные услуги '!$C$5+'РСТ РСО-А'!$I$7+'РСТ РСО-А'!$G$9</f>
        <v>1087.8889999999999</v>
      </c>
      <c r="K75" s="117">
        <f>VLOOKUP($A75+ROUND((COLUMN()-2)/24,5),АТС!$A$41:$F$784,6)+'Иные услуги '!$C$5+'РСТ РСО-А'!$I$7+'РСТ РСО-А'!$G$9</f>
        <v>1087.9089999999999</v>
      </c>
      <c r="L75" s="117">
        <f>VLOOKUP($A75+ROUND((COLUMN()-2)/24,5),АТС!$A$41:$F$784,6)+'Иные услуги '!$C$5+'РСТ РСО-А'!$I$7+'РСТ РСО-А'!$G$9</f>
        <v>1087.9189999999999</v>
      </c>
      <c r="M75" s="117">
        <f>VLOOKUP($A75+ROUND((COLUMN()-2)/24,5),АТС!$A$41:$F$784,6)+'Иные услуги '!$C$5+'РСТ РСО-А'!$I$7+'РСТ РСО-А'!$G$9</f>
        <v>1087.9289999999999</v>
      </c>
      <c r="N75" s="117">
        <f>VLOOKUP($A75+ROUND((COLUMN()-2)/24,5),АТС!$A$41:$F$784,6)+'Иные услуги '!$C$5+'РСТ РСО-А'!$I$7+'РСТ РСО-А'!$G$9</f>
        <v>1087.9289999999999</v>
      </c>
      <c r="O75" s="117">
        <f>VLOOKUP($A75+ROUND((COLUMN()-2)/24,5),АТС!$A$41:$F$784,6)+'Иные услуги '!$C$5+'РСТ РСО-А'!$I$7+'РСТ РСО-А'!$G$9</f>
        <v>1087.729</v>
      </c>
      <c r="P75" s="117">
        <f>VLOOKUP($A75+ROUND((COLUMN()-2)/24,5),АТС!$A$41:$F$784,6)+'Иные услуги '!$C$5+'РСТ РСО-А'!$I$7+'РСТ РСО-А'!$G$9</f>
        <v>1087.739</v>
      </c>
      <c r="Q75" s="117">
        <f>VLOOKUP($A75+ROUND((COLUMN()-2)/24,5),АТС!$A$41:$F$784,6)+'Иные услуги '!$C$5+'РСТ РСО-А'!$I$7+'РСТ РСО-А'!$G$9</f>
        <v>1087.789</v>
      </c>
      <c r="R75" s="117">
        <f>VLOOKUP($A75+ROUND((COLUMN()-2)/24,5),АТС!$A$41:$F$784,6)+'Иные услуги '!$C$5+'РСТ РСО-А'!$I$7+'РСТ РСО-А'!$G$9</f>
        <v>1087.789</v>
      </c>
      <c r="S75" s="117">
        <f>VLOOKUP($A75+ROUND((COLUMN()-2)/24,5),АТС!$A$41:$F$784,6)+'Иные услуги '!$C$5+'РСТ РСО-А'!$I$7+'РСТ РСО-А'!$G$9</f>
        <v>1087.789</v>
      </c>
      <c r="T75" s="117">
        <f>VLOOKUP($A75+ROUND((COLUMN()-2)/24,5),АТС!$A$41:$F$784,6)+'Иные услуги '!$C$5+'РСТ РСО-А'!$I$7+'РСТ РСО-А'!$G$9</f>
        <v>1087.9490000000001</v>
      </c>
      <c r="U75" s="117">
        <f>VLOOKUP($A75+ROUND((COLUMN()-2)/24,5),АТС!$A$41:$F$784,6)+'Иные услуги '!$C$5+'РСТ РСО-А'!$I$7+'РСТ РСО-А'!$G$9</f>
        <v>1087.749</v>
      </c>
      <c r="V75" s="117">
        <f>VLOOKUP($A75+ROUND((COLUMN()-2)/24,5),АТС!$A$41:$F$784,6)+'Иные услуги '!$C$5+'РСТ РСО-А'!$I$7+'РСТ РСО-А'!$G$9</f>
        <v>1087.269</v>
      </c>
      <c r="W75" s="117">
        <f>VLOOKUP($A75+ROUND((COLUMN()-2)/24,5),АТС!$A$41:$F$784,6)+'Иные услуги '!$C$5+'РСТ РСО-А'!$I$7+'РСТ РСО-А'!$G$9</f>
        <v>1087.229</v>
      </c>
      <c r="X75" s="117">
        <f>VLOOKUP($A75+ROUND((COLUMN()-2)/24,5),АТС!$A$41:$F$784,6)+'Иные услуги '!$C$5+'РСТ РСО-А'!$I$7+'РСТ РСО-А'!$G$9</f>
        <v>1086.539</v>
      </c>
      <c r="Y75" s="117">
        <f>VLOOKUP($A75+ROUND((COLUMN()-2)/24,5),АТС!$A$41:$F$784,6)+'Иные услуги '!$C$5+'РСТ РСО-А'!$I$7+'РСТ РСО-А'!$G$9</f>
        <v>1085.8989999999999</v>
      </c>
    </row>
    <row r="76" spans="1:25" x14ac:dyDescent="0.2">
      <c r="A76" s="66">
        <f t="shared" si="1"/>
        <v>43640</v>
      </c>
      <c r="B76" s="117">
        <f>VLOOKUP($A76+ROUND((COLUMN()-2)/24,5),АТС!$A$41:$F$784,6)+'Иные услуги '!$C$5+'РСТ РСО-А'!$I$7+'РСТ РСО-А'!$G$9</f>
        <v>1087.569</v>
      </c>
      <c r="C76" s="117">
        <f>VLOOKUP($A76+ROUND((COLUMN()-2)/24,5),АТС!$A$41:$F$784,6)+'Иные услуги '!$C$5+'РСТ РСО-А'!$I$7+'РСТ РСО-А'!$G$9</f>
        <v>1087.549</v>
      </c>
      <c r="D76" s="117">
        <f>VLOOKUP($A76+ROUND((COLUMN()-2)/24,5),АТС!$A$41:$F$784,6)+'Иные услуги '!$C$5+'РСТ РСО-А'!$I$7+'РСТ РСО-А'!$G$9</f>
        <v>1087.6689999999999</v>
      </c>
      <c r="E76" s="117">
        <f>VLOOKUP($A76+ROUND((COLUMN()-2)/24,5),АТС!$A$41:$F$784,6)+'Иные услуги '!$C$5+'РСТ РСО-А'!$I$7+'РСТ РСО-А'!$G$9</f>
        <v>1087.569</v>
      </c>
      <c r="F76" s="117">
        <f>VLOOKUP($A76+ROUND((COLUMN()-2)/24,5),АТС!$A$41:$F$784,6)+'Иные услуги '!$C$5+'РСТ РСО-А'!$I$7+'РСТ РСО-А'!$G$9</f>
        <v>1087.3589999999999</v>
      </c>
      <c r="G76" s="117">
        <f>VLOOKUP($A76+ROUND((COLUMN()-2)/24,5),АТС!$A$41:$F$784,6)+'Иные услуги '!$C$5+'РСТ РСО-А'!$I$7+'РСТ РСО-А'!$G$9</f>
        <v>1087.3989999999999</v>
      </c>
      <c r="H76" s="117">
        <f>VLOOKUP($A76+ROUND((COLUMN()-2)/24,5),АТС!$A$41:$F$784,6)+'Иные услуги '!$C$5+'РСТ РСО-А'!$I$7+'РСТ РСО-А'!$G$9</f>
        <v>1086.759</v>
      </c>
      <c r="I76" s="117">
        <f>VLOOKUP($A76+ROUND((COLUMN()-2)/24,5),АТС!$A$41:$F$784,6)+'Иные услуги '!$C$5+'РСТ РСО-А'!$I$7+'РСТ РСО-А'!$G$9</f>
        <v>1087.0889999999999</v>
      </c>
      <c r="J76" s="117">
        <f>VLOOKUP($A76+ROUND((COLUMN()-2)/24,5),АТС!$A$41:$F$784,6)+'Иные услуги '!$C$5+'РСТ РСО-А'!$I$7+'РСТ РСО-А'!$G$9</f>
        <v>1087.529</v>
      </c>
      <c r="K76" s="117">
        <f>VLOOKUP($A76+ROUND((COLUMN()-2)/24,5),АТС!$A$41:$F$784,6)+'Иные услуги '!$C$5+'РСТ РСО-А'!$I$7+'РСТ РСО-А'!$G$9</f>
        <v>1087.6889999999999</v>
      </c>
      <c r="L76" s="117">
        <f>VLOOKUP($A76+ROUND((COLUMN()-2)/24,5),АТС!$A$41:$F$784,6)+'Иные услуги '!$C$5+'РСТ РСО-А'!$I$7+'РСТ РСО-А'!$G$9</f>
        <v>1087.769</v>
      </c>
      <c r="M76" s="117">
        <f>VLOOKUP($A76+ROUND((COLUMN()-2)/24,5),АТС!$A$41:$F$784,6)+'Иные услуги '!$C$5+'РСТ РСО-А'!$I$7+'РСТ РСО-А'!$G$9</f>
        <v>1087.779</v>
      </c>
      <c r="N76" s="117">
        <f>VLOOKUP($A76+ROUND((COLUMN()-2)/24,5),АТС!$A$41:$F$784,6)+'Иные услуги '!$C$5+'РСТ РСО-А'!$I$7+'РСТ РСО-А'!$G$9</f>
        <v>1087.749</v>
      </c>
      <c r="O76" s="117">
        <f>VLOOKUP($A76+ROUND((COLUMN()-2)/24,5),АТС!$A$41:$F$784,6)+'Иные услуги '!$C$5+'РСТ РСО-А'!$I$7+'РСТ РСО-А'!$G$9</f>
        <v>1087.3789999999999</v>
      </c>
      <c r="P76" s="117">
        <f>VLOOKUP($A76+ROUND((COLUMN()-2)/24,5),АТС!$A$41:$F$784,6)+'Иные услуги '!$C$5+'РСТ РСО-А'!$I$7+'РСТ РСО-А'!$G$9</f>
        <v>1087.4289999999999</v>
      </c>
      <c r="Q76" s="117">
        <f>VLOOKUP($A76+ROUND((COLUMN()-2)/24,5),АТС!$A$41:$F$784,6)+'Иные услуги '!$C$5+'РСТ РСО-А'!$I$7+'РСТ РСО-А'!$G$9</f>
        <v>1087.539</v>
      </c>
      <c r="R76" s="117">
        <f>VLOOKUP($A76+ROUND((COLUMN()-2)/24,5),АТС!$A$41:$F$784,6)+'Иные услуги '!$C$5+'РСТ РСО-А'!$I$7+'РСТ РСО-А'!$G$9</f>
        <v>1087.6089999999999</v>
      </c>
      <c r="S76" s="117">
        <f>VLOOKUP($A76+ROUND((COLUMN()-2)/24,5),АТС!$A$41:$F$784,6)+'Иные услуги '!$C$5+'РСТ РСО-А'!$I$7+'РСТ РСО-А'!$G$9</f>
        <v>1087.6389999999999</v>
      </c>
      <c r="T76" s="117">
        <f>VLOOKUP($A76+ROUND((COLUMN()-2)/24,5),АТС!$A$41:$F$784,6)+'Иные услуги '!$C$5+'РСТ РСО-А'!$I$7+'РСТ РСО-А'!$G$9</f>
        <v>1087.8889999999999</v>
      </c>
      <c r="U76" s="117">
        <f>VLOOKUP($A76+ROUND((COLUMN()-2)/24,5),АТС!$A$41:$F$784,6)+'Иные услуги '!$C$5+'РСТ РСО-А'!$I$7+'РСТ РСО-А'!$G$9</f>
        <v>1087.8589999999999</v>
      </c>
      <c r="V76" s="117">
        <f>VLOOKUP($A76+ROUND((COLUMN()-2)/24,5),АТС!$A$41:$F$784,6)+'Иные услуги '!$C$5+'РСТ РСО-А'!$I$7+'РСТ РСО-А'!$G$9</f>
        <v>1087.0889999999999</v>
      </c>
      <c r="W76" s="117">
        <f>VLOOKUP($A76+ROUND((COLUMN()-2)/24,5),АТС!$A$41:$F$784,6)+'Иные услуги '!$C$5+'РСТ РСО-А'!$I$7+'РСТ РСО-А'!$G$9</f>
        <v>1086.8489999999999</v>
      </c>
      <c r="X76" s="117">
        <f>VLOOKUP($A76+ROUND((COLUMN()-2)/24,5),АТС!$A$41:$F$784,6)+'Иные услуги '!$C$5+'РСТ РСО-А'!$I$7+'РСТ РСО-А'!$G$9</f>
        <v>1085.9389999999999</v>
      </c>
      <c r="Y76" s="117">
        <f>VLOOKUP($A76+ROUND((COLUMN()-2)/24,5),АТС!$A$41:$F$784,6)+'Иные услуги '!$C$5+'РСТ РСО-А'!$I$7+'РСТ РСО-А'!$G$9</f>
        <v>1085.4590000000001</v>
      </c>
    </row>
    <row r="77" spans="1:25" x14ac:dyDescent="0.2">
      <c r="A77" s="66">
        <f t="shared" si="1"/>
        <v>43641</v>
      </c>
      <c r="B77" s="117">
        <f>VLOOKUP($A77+ROUND((COLUMN()-2)/24,5),АТС!$A$41:$F$784,6)+'Иные услуги '!$C$5+'РСТ РСО-А'!$I$7+'РСТ РСО-А'!$G$9</f>
        <v>1087.6889999999999</v>
      </c>
      <c r="C77" s="117">
        <f>VLOOKUP($A77+ROUND((COLUMN()-2)/24,5),АТС!$A$41:$F$784,6)+'Иные услуги '!$C$5+'РСТ РСО-А'!$I$7+'РСТ РСО-А'!$G$9</f>
        <v>1087.6789999999999</v>
      </c>
      <c r="D77" s="117">
        <f>VLOOKUP($A77+ROUND((COLUMN()-2)/24,5),АТС!$A$41:$F$784,6)+'Иные услуги '!$C$5+'РСТ РСО-А'!$I$7+'РСТ РСО-А'!$G$9</f>
        <v>1088.519</v>
      </c>
      <c r="E77" s="117">
        <f>VLOOKUP($A77+ROUND((COLUMN()-2)/24,5),АТС!$A$41:$F$784,6)+'Иные услуги '!$C$5+'РСТ РСО-А'!$I$7+'РСТ РСО-А'!$G$9</f>
        <v>1088.529</v>
      </c>
      <c r="F77" s="117">
        <f>VLOOKUP($A77+ROUND((COLUMN()-2)/24,5),АТС!$A$41:$F$784,6)+'Иные услуги '!$C$5+'РСТ РСО-А'!$I$7+'РСТ РСО-А'!$G$9</f>
        <v>1088.529</v>
      </c>
      <c r="G77" s="117">
        <f>VLOOKUP($A77+ROUND((COLUMN()-2)/24,5),АТС!$A$41:$F$784,6)+'Иные услуги '!$C$5+'РСТ РСО-А'!$I$7+'РСТ РСО-А'!$G$9</f>
        <v>1088.529</v>
      </c>
      <c r="H77" s="117">
        <f>VLOOKUP($A77+ROUND((COLUMN()-2)/24,5),АТС!$A$41:$F$784,6)+'Иные услуги '!$C$5+'РСТ РСО-А'!$I$7+'РСТ РСО-А'!$G$9</f>
        <v>1087.0889999999999</v>
      </c>
      <c r="I77" s="117">
        <f>VLOOKUP($A77+ROUND((COLUMN()-2)/24,5),АТС!$A$41:$F$784,6)+'Иные услуги '!$C$5+'РСТ РСО-А'!$I$7+'РСТ РСО-А'!$G$9</f>
        <v>1087.5989999999999</v>
      </c>
      <c r="J77" s="117">
        <f>VLOOKUP($A77+ROUND((COLUMN()-2)/24,5),АТС!$A$41:$F$784,6)+'Иные услуги '!$C$5+'РСТ РСО-А'!$I$7+'РСТ РСО-А'!$G$9</f>
        <v>1087.9590000000001</v>
      </c>
      <c r="K77" s="117">
        <f>VLOOKUP($A77+ROUND((COLUMN()-2)/24,5),АТС!$A$41:$F$784,6)+'Иные услуги '!$C$5+'РСТ РСО-А'!$I$7+'РСТ РСО-А'!$G$9</f>
        <v>1087.999</v>
      </c>
      <c r="L77" s="117">
        <f>VLOOKUP($A77+ROUND((COLUMN()-2)/24,5),АТС!$A$41:$F$784,6)+'Иные услуги '!$C$5+'РСТ РСО-А'!$I$7+'РСТ РСО-А'!$G$9</f>
        <v>1088.049</v>
      </c>
      <c r="M77" s="117">
        <f>VLOOKUP($A77+ROUND((COLUMN()-2)/24,5),АТС!$A$41:$F$784,6)+'Иные услуги '!$C$5+'РСТ РСО-А'!$I$7+'РСТ РСО-А'!$G$9</f>
        <v>1088.049</v>
      </c>
      <c r="N77" s="117">
        <f>VLOOKUP($A77+ROUND((COLUMN()-2)/24,5),АТС!$A$41:$F$784,6)+'Иные услуги '!$C$5+'РСТ РСО-А'!$I$7+'РСТ РСО-А'!$G$9</f>
        <v>1088.059</v>
      </c>
      <c r="O77" s="117">
        <f>VLOOKUP($A77+ROUND((COLUMN()-2)/24,5),АТС!$A$41:$F$784,6)+'Иные услуги '!$C$5+'РСТ РСО-А'!$I$7+'РСТ РСО-А'!$G$9</f>
        <v>1087.799</v>
      </c>
      <c r="P77" s="117">
        <f>VLOOKUP($A77+ROUND((COLUMN()-2)/24,5),АТС!$A$41:$F$784,6)+'Иные услуги '!$C$5+'РСТ РСО-А'!$I$7+'РСТ РСО-А'!$G$9</f>
        <v>1087.799</v>
      </c>
      <c r="Q77" s="117">
        <f>VLOOKUP($A77+ROUND((COLUMN()-2)/24,5),АТС!$A$41:$F$784,6)+'Иные услуги '!$C$5+'РСТ РСО-А'!$I$7+'РСТ РСО-А'!$G$9</f>
        <v>1087.809</v>
      </c>
      <c r="R77" s="117">
        <f>VLOOKUP($A77+ROUND((COLUMN()-2)/24,5),АТС!$A$41:$F$784,6)+'Иные услуги '!$C$5+'РСТ РСО-А'!$I$7+'РСТ РСО-А'!$G$9</f>
        <v>1087.809</v>
      </c>
      <c r="S77" s="117">
        <f>VLOOKUP($A77+ROUND((COLUMN()-2)/24,5),АТС!$A$41:$F$784,6)+'Иные услуги '!$C$5+'РСТ РСО-А'!$I$7+'РСТ РСО-А'!$G$9</f>
        <v>1087.7190000000001</v>
      </c>
      <c r="T77" s="117">
        <f>VLOOKUP($A77+ROUND((COLUMN()-2)/24,5),АТС!$A$41:$F$784,6)+'Иные услуги '!$C$5+'РСТ РСО-А'!$I$7+'РСТ РСО-А'!$G$9</f>
        <v>1087.9690000000001</v>
      </c>
      <c r="U77" s="117">
        <f>VLOOKUP($A77+ROUND((COLUMN()-2)/24,5),АТС!$A$41:$F$784,6)+'Иные услуги '!$C$5+'РСТ РСО-А'!$I$7+'РСТ РСО-А'!$G$9</f>
        <v>1087.8389999999999</v>
      </c>
      <c r="V77" s="117">
        <f>VLOOKUP($A77+ROUND((COLUMN()-2)/24,5),АТС!$A$41:$F$784,6)+'Иные услуги '!$C$5+'РСТ РСО-А'!$I$7+'РСТ РСО-А'!$G$9</f>
        <v>1087.1189999999999</v>
      </c>
      <c r="W77" s="117">
        <f>VLOOKUP($A77+ROUND((COLUMN()-2)/24,5),АТС!$A$41:$F$784,6)+'Иные услуги '!$C$5+'РСТ РСО-А'!$I$7+'РСТ РСО-А'!$G$9</f>
        <v>1087.1589999999999</v>
      </c>
      <c r="X77" s="117">
        <f>VLOOKUP($A77+ROUND((COLUMN()-2)/24,5),АТС!$A$41:$F$784,6)+'Иные услуги '!$C$5+'РСТ РСО-А'!$I$7+'РСТ РСО-А'!$G$9</f>
        <v>1086.519</v>
      </c>
      <c r="Y77" s="117">
        <f>VLOOKUP($A77+ROUND((COLUMN()-2)/24,5),АТС!$A$41:$F$784,6)+'Иные услуги '!$C$5+'РСТ РСО-А'!$I$7+'РСТ РСО-А'!$G$9</f>
        <v>1085.8689999999999</v>
      </c>
    </row>
    <row r="78" spans="1:25" x14ac:dyDescent="0.2">
      <c r="A78" s="66">
        <f t="shared" si="1"/>
        <v>43642</v>
      </c>
      <c r="B78" s="117">
        <f>VLOOKUP($A78+ROUND((COLUMN()-2)/24,5),АТС!$A$41:$F$784,6)+'Иные услуги '!$C$5+'РСТ РСО-А'!$I$7+'РСТ РСО-А'!$G$9</f>
        <v>1087.6289999999999</v>
      </c>
      <c r="C78" s="117">
        <f>VLOOKUP($A78+ROUND((COLUMN()-2)/24,5),АТС!$A$41:$F$784,6)+'Иные услуги '!$C$5+'РСТ РСО-А'!$I$7+'РСТ РСО-А'!$G$9</f>
        <v>1087.6289999999999</v>
      </c>
      <c r="D78" s="117">
        <f>VLOOKUP($A78+ROUND((COLUMN()-2)/24,5),АТС!$A$41:$F$784,6)+'Иные услуги '!$C$5+'РСТ РСО-А'!$I$7+'РСТ РСО-А'!$G$9</f>
        <v>1088.529</v>
      </c>
      <c r="E78" s="117">
        <f>VLOOKUP($A78+ROUND((COLUMN()-2)/24,5),АТС!$A$41:$F$784,6)+'Иные услуги '!$C$5+'РСТ РСО-А'!$I$7+'РСТ РСО-А'!$G$9</f>
        <v>1088.529</v>
      </c>
      <c r="F78" s="117">
        <f>VLOOKUP($A78+ROUND((COLUMN()-2)/24,5),АТС!$A$41:$F$784,6)+'Иные услуги '!$C$5+'РСТ РСО-А'!$I$7+'РСТ РСО-А'!$G$9</f>
        <v>1088.529</v>
      </c>
      <c r="G78" s="117">
        <f>VLOOKUP($A78+ROUND((COLUMN()-2)/24,5),АТС!$A$41:$F$784,6)+'Иные услуги '!$C$5+'РСТ РСО-А'!$I$7+'РСТ РСО-А'!$G$9</f>
        <v>1088.529</v>
      </c>
      <c r="H78" s="117">
        <f>VLOOKUP($A78+ROUND((COLUMN()-2)/24,5),АТС!$A$41:$F$784,6)+'Иные услуги '!$C$5+'РСТ РСО-А'!$I$7+'РСТ РСО-А'!$G$9</f>
        <v>1088.499</v>
      </c>
      <c r="I78" s="117">
        <f>VLOOKUP($A78+ROUND((COLUMN()-2)/24,5),АТС!$A$41:$F$784,6)+'Иные услуги '!$C$5+'РСТ РСО-А'!$I$7+'РСТ РСО-А'!$G$9</f>
        <v>1087.319</v>
      </c>
      <c r="J78" s="117">
        <f>VLOOKUP($A78+ROUND((COLUMN()-2)/24,5),АТС!$A$41:$F$784,6)+'Иные услуги '!$C$5+'РСТ РСО-А'!$I$7+'РСТ РСО-А'!$G$9</f>
        <v>1087.6389999999999</v>
      </c>
      <c r="K78" s="117">
        <f>VLOOKUP($A78+ROUND((COLUMN()-2)/24,5),АТС!$A$41:$F$784,6)+'Иные услуги '!$C$5+'РСТ РСО-А'!$I$7+'РСТ РСО-А'!$G$9</f>
        <v>1087.8589999999999</v>
      </c>
      <c r="L78" s="117">
        <f>VLOOKUP($A78+ROUND((COLUMN()-2)/24,5),АТС!$A$41:$F$784,6)+'Иные услуги '!$C$5+'РСТ РСО-А'!$I$7+'РСТ РСО-А'!$G$9</f>
        <v>1087.9289999999999</v>
      </c>
      <c r="M78" s="117">
        <f>VLOOKUP($A78+ROUND((COLUMN()-2)/24,5),АТС!$A$41:$F$784,6)+'Иные услуги '!$C$5+'РСТ РСО-А'!$I$7+'РСТ РСО-А'!$G$9</f>
        <v>1087.9189999999999</v>
      </c>
      <c r="N78" s="117">
        <f>VLOOKUP($A78+ROUND((COLUMN()-2)/24,5),АТС!$A$41:$F$784,6)+'Иные услуги '!$C$5+'РСТ РСО-А'!$I$7+'РСТ РСО-А'!$G$9</f>
        <v>1087.8989999999999</v>
      </c>
      <c r="O78" s="117">
        <f>VLOOKUP($A78+ROUND((COLUMN()-2)/24,5),АТС!$A$41:$F$784,6)+'Иные услуги '!$C$5+'РСТ РСО-А'!$I$7+'РСТ РСО-А'!$G$9</f>
        <v>1087.6489999999999</v>
      </c>
      <c r="P78" s="117">
        <f>VLOOKUP($A78+ROUND((COLUMN()-2)/24,5),АТС!$A$41:$F$784,6)+'Иные услуги '!$C$5+'РСТ РСО-А'!$I$7+'РСТ РСО-А'!$G$9</f>
        <v>1087.6589999999999</v>
      </c>
      <c r="Q78" s="117">
        <f>VLOOKUP($A78+ROUND((COLUMN()-2)/24,5),АТС!$A$41:$F$784,6)+'Иные услуги '!$C$5+'РСТ РСО-А'!$I$7+'РСТ РСО-А'!$G$9</f>
        <v>1087.729</v>
      </c>
      <c r="R78" s="117">
        <f>VLOOKUP($A78+ROUND((COLUMN()-2)/24,5),АТС!$A$41:$F$784,6)+'Иные услуги '!$C$5+'РСТ РСО-А'!$I$7+'РСТ РСО-А'!$G$9</f>
        <v>1087.769</v>
      </c>
      <c r="S78" s="117">
        <f>VLOOKUP($A78+ROUND((COLUMN()-2)/24,5),АТС!$A$41:$F$784,6)+'Иные услуги '!$C$5+'РСТ РСО-А'!$I$7+'РСТ РСО-А'!$G$9</f>
        <v>1087.6990000000001</v>
      </c>
      <c r="T78" s="117">
        <f>VLOOKUP($A78+ROUND((COLUMN()-2)/24,5),АТС!$A$41:$F$784,6)+'Иные услуги '!$C$5+'РСТ РСО-А'!$I$7+'РСТ РСО-А'!$G$9</f>
        <v>1087.8889999999999</v>
      </c>
      <c r="U78" s="117">
        <f>VLOOKUP($A78+ROUND((COLUMN()-2)/24,5),АТС!$A$41:$F$784,6)+'Иные услуги '!$C$5+'РСТ РСО-А'!$I$7+'РСТ РСО-А'!$G$9</f>
        <v>1087.809</v>
      </c>
      <c r="V78" s="117">
        <f>VLOOKUP($A78+ROUND((COLUMN()-2)/24,5),АТС!$A$41:$F$784,6)+'Иные услуги '!$C$5+'РСТ РСО-А'!$I$7+'РСТ РСО-А'!$G$9</f>
        <v>1087.039</v>
      </c>
      <c r="W78" s="117">
        <f>VLOOKUP($A78+ROUND((COLUMN()-2)/24,5),АТС!$A$41:$F$784,6)+'Иные услуги '!$C$5+'РСТ РСО-А'!$I$7+'РСТ РСО-А'!$G$9</f>
        <v>1086.9189999999999</v>
      </c>
      <c r="X78" s="117">
        <f>VLOOKUP($A78+ROUND((COLUMN()-2)/24,5),АТС!$A$41:$F$784,6)+'Иные услуги '!$C$5+'РСТ РСО-А'!$I$7+'РСТ РСО-А'!$G$9</f>
        <v>1085.779</v>
      </c>
      <c r="Y78" s="117">
        <f>VLOOKUP($A78+ROUND((COLUMN()-2)/24,5),АТС!$A$41:$F$784,6)+'Иные услуги '!$C$5+'РСТ РСО-А'!$I$7+'РСТ РСО-А'!$G$9</f>
        <v>1085.6589999999999</v>
      </c>
    </row>
    <row r="79" spans="1:25" x14ac:dyDescent="0.2">
      <c r="A79" s="66">
        <f t="shared" si="1"/>
        <v>43643</v>
      </c>
      <c r="B79" s="117">
        <f>VLOOKUP($A79+ROUND((COLUMN()-2)/24,5),АТС!$A$41:$F$784,6)+'Иные услуги '!$C$5+'РСТ РСО-А'!$I$7+'РСТ РСО-А'!$G$9</f>
        <v>1087.749</v>
      </c>
      <c r="C79" s="117">
        <f>VLOOKUP($A79+ROUND((COLUMN()-2)/24,5),АТС!$A$41:$F$784,6)+'Иные услуги '!$C$5+'РСТ РСО-А'!$I$7+'РСТ РСО-А'!$G$9</f>
        <v>1087.529</v>
      </c>
      <c r="D79" s="117">
        <f>VLOOKUP($A79+ROUND((COLUMN()-2)/24,5),АТС!$A$41:$F$784,6)+'Иные услуги '!$C$5+'РСТ РСО-А'!$I$7+'РСТ РСО-А'!$G$9</f>
        <v>1087.729</v>
      </c>
      <c r="E79" s="117">
        <f>VLOOKUP($A79+ROUND((COLUMN()-2)/24,5),АТС!$A$41:$F$784,6)+'Иные услуги '!$C$5+'РСТ РСО-А'!$I$7+'РСТ РСО-А'!$G$9</f>
        <v>1087.8589999999999</v>
      </c>
      <c r="F79" s="117">
        <f>VLOOKUP($A79+ROUND((COLUMN()-2)/24,5),АТС!$A$41:$F$784,6)+'Иные услуги '!$C$5+'РСТ РСО-А'!$I$7+'РСТ РСО-А'!$G$9</f>
        <v>1088.509</v>
      </c>
      <c r="G79" s="117">
        <f>VLOOKUP($A79+ROUND((COLUMN()-2)/24,5),АТС!$A$41:$F$784,6)+'Иные услуги '!$C$5+'РСТ РСО-А'!$I$7+'РСТ РСО-А'!$G$9</f>
        <v>1088.499</v>
      </c>
      <c r="H79" s="117">
        <f>VLOOKUP($A79+ROUND((COLUMN()-2)/24,5),АТС!$A$41:$F$784,6)+'Иные услуги '!$C$5+'РСТ РСО-А'!$I$7+'РСТ РСО-А'!$G$9</f>
        <v>1087.079</v>
      </c>
      <c r="I79" s="117">
        <f>VLOOKUP($A79+ROUND((COLUMN()-2)/24,5),АТС!$A$41:$F$784,6)+'Иные услуги '!$C$5+'РСТ РСО-А'!$I$7+'РСТ РСО-А'!$G$9</f>
        <v>1087.3489999999999</v>
      </c>
      <c r="J79" s="117">
        <f>VLOOKUP($A79+ROUND((COLUMN()-2)/24,5),АТС!$A$41:$F$784,6)+'Иные услуги '!$C$5+'РСТ РСО-А'!$I$7+'РСТ РСО-А'!$G$9</f>
        <v>1087.6289999999999</v>
      </c>
      <c r="K79" s="117">
        <f>VLOOKUP($A79+ROUND((COLUMN()-2)/24,5),АТС!$A$41:$F$784,6)+'Иные услуги '!$C$5+'РСТ РСО-А'!$I$7+'РСТ РСО-А'!$G$9</f>
        <v>1087.829</v>
      </c>
      <c r="L79" s="117">
        <f>VLOOKUP($A79+ROUND((COLUMN()-2)/24,5),АТС!$A$41:$F$784,6)+'Иные услуги '!$C$5+'РСТ РСО-А'!$I$7+'РСТ РСО-А'!$G$9</f>
        <v>1087.8489999999999</v>
      </c>
      <c r="M79" s="117">
        <f>VLOOKUP($A79+ROUND((COLUMN()-2)/24,5),АТС!$A$41:$F$784,6)+'Иные услуги '!$C$5+'РСТ РСО-А'!$I$7+'РСТ РСО-А'!$G$9</f>
        <v>1087.8589999999999</v>
      </c>
      <c r="N79" s="117">
        <f>VLOOKUP($A79+ROUND((COLUMN()-2)/24,5),АТС!$A$41:$F$784,6)+'Иные услуги '!$C$5+'РСТ РСО-А'!$I$7+'РСТ РСО-А'!$G$9</f>
        <v>1087.819</v>
      </c>
      <c r="O79" s="117">
        <f>VLOOKUP($A79+ROUND((COLUMN()-2)/24,5),АТС!$A$41:$F$784,6)+'Иные услуги '!$C$5+'РСТ РСО-А'!$I$7+'РСТ РСО-А'!$G$9</f>
        <v>1087.489</v>
      </c>
      <c r="P79" s="117">
        <f>VLOOKUP($A79+ROUND((COLUMN()-2)/24,5),АТС!$A$41:$F$784,6)+'Иные услуги '!$C$5+'РСТ РСО-А'!$I$7+'РСТ РСО-А'!$G$9</f>
        <v>1087.489</v>
      </c>
      <c r="Q79" s="117">
        <f>VLOOKUP($A79+ROUND((COLUMN()-2)/24,5),АТС!$A$41:$F$784,6)+'Иные услуги '!$C$5+'РСТ РСО-А'!$I$7+'РСТ РСО-А'!$G$9</f>
        <v>1087.5989999999999</v>
      </c>
      <c r="R79" s="117">
        <f>VLOOKUP($A79+ROUND((COLUMN()-2)/24,5),АТС!$A$41:$F$784,6)+'Иные услуги '!$C$5+'РСТ РСО-А'!$I$7+'РСТ РСО-А'!$G$9</f>
        <v>1087.7190000000001</v>
      </c>
      <c r="S79" s="117">
        <f>VLOOKUP($A79+ROUND((COLUMN()-2)/24,5),АТС!$A$41:$F$784,6)+'Иные услуги '!$C$5+'РСТ РСО-А'!$I$7+'РСТ РСО-А'!$G$9</f>
        <v>1087.6489999999999</v>
      </c>
      <c r="T79" s="117">
        <f>VLOOKUP($A79+ROUND((COLUMN()-2)/24,5),АТС!$A$41:$F$784,6)+'Иные услуги '!$C$5+'РСТ РСО-А'!$I$7+'РСТ РСО-А'!$G$9</f>
        <v>1087.9089999999999</v>
      </c>
      <c r="U79" s="117">
        <f>VLOOKUP($A79+ROUND((COLUMN()-2)/24,5),АТС!$A$41:$F$784,6)+'Иные услуги '!$C$5+'РСТ РСО-А'!$I$7+'РСТ РСО-А'!$G$9</f>
        <v>1087.769</v>
      </c>
      <c r="V79" s="117">
        <f>VLOOKUP($A79+ROUND((COLUMN()-2)/24,5),АТС!$A$41:$F$784,6)+'Иные услуги '!$C$5+'РСТ РСО-А'!$I$7+'РСТ РСО-А'!$G$9</f>
        <v>1086.819</v>
      </c>
      <c r="W79" s="117">
        <f>VLOOKUP($A79+ROUND((COLUMN()-2)/24,5),АТС!$A$41:$F$784,6)+'Иные услуги '!$C$5+'РСТ РСО-А'!$I$7+'РСТ РСО-А'!$G$9</f>
        <v>1086.7090000000001</v>
      </c>
      <c r="X79" s="117">
        <f>VLOOKUP($A79+ROUND((COLUMN()-2)/24,5),АТС!$A$41:$F$784,6)+'Иные услуги '!$C$5+'РСТ РСО-А'!$I$7+'РСТ РСО-А'!$G$9</f>
        <v>1086.1289999999999</v>
      </c>
      <c r="Y79" s="117">
        <f>VLOOKUP($A79+ROUND((COLUMN()-2)/24,5),АТС!$A$41:$F$784,6)+'Иные услуги '!$C$5+'РСТ РСО-А'!$I$7+'РСТ РСО-А'!$G$9</f>
        <v>1085.769</v>
      </c>
    </row>
    <row r="80" spans="1:25" x14ac:dyDescent="0.2">
      <c r="A80" s="66">
        <f t="shared" si="1"/>
        <v>43644</v>
      </c>
      <c r="B80" s="117">
        <f>VLOOKUP($A80+ROUND((COLUMN()-2)/24,5),АТС!$A$41:$F$784,6)+'Иные услуги '!$C$5+'РСТ РСО-А'!$I$7+'РСТ РСО-А'!$G$9</f>
        <v>1087.579</v>
      </c>
      <c r="C80" s="117">
        <f>VLOOKUP($A80+ROUND((COLUMN()-2)/24,5),АТС!$A$41:$F$784,6)+'Иные услуги '!$C$5+'РСТ РСО-А'!$I$7+'РСТ РСО-А'!$G$9</f>
        <v>1087.3889999999999</v>
      </c>
      <c r="D80" s="117">
        <f>VLOOKUP($A80+ROUND((COLUMN()-2)/24,5),АТС!$A$41:$F$784,6)+'Иные услуги '!$C$5+'РСТ РСО-А'!$I$7+'РСТ РСО-А'!$G$9</f>
        <v>1087.549</v>
      </c>
      <c r="E80" s="117">
        <f>VLOOKUP($A80+ROUND((COLUMN()-2)/24,5),АТС!$A$41:$F$784,6)+'Иные услуги '!$C$5+'РСТ РСО-А'!$I$7+'РСТ РСО-А'!$G$9</f>
        <v>1087.819</v>
      </c>
      <c r="F80" s="117">
        <f>VLOOKUP($A80+ROUND((COLUMN()-2)/24,5),АТС!$A$41:$F$784,6)+'Иные услуги '!$C$5+'РСТ РСО-А'!$I$7+'РСТ РСО-А'!$G$9</f>
        <v>1087.9089999999999</v>
      </c>
      <c r="G80" s="117">
        <f>VLOOKUP($A80+ROUND((COLUMN()-2)/24,5),АТС!$A$41:$F$784,6)+'Иные услуги '!$C$5+'РСТ РСО-А'!$I$7+'РСТ РСО-А'!$G$9</f>
        <v>1088.509</v>
      </c>
      <c r="H80" s="117">
        <f>VLOOKUP($A80+ROUND((COLUMN()-2)/24,5),АТС!$A$41:$F$784,6)+'Иные услуги '!$C$5+'РСТ РСО-А'!$I$7+'РСТ РСО-А'!$G$9</f>
        <v>1087.6389999999999</v>
      </c>
      <c r="I80" s="117">
        <f>VLOOKUP($A80+ROUND((COLUMN()-2)/24,5),АТС!$A$41:$F$784,6)+'Иные услуги '!$C$5+'РСТ РСО-А'!$I$7+'РСТ РСО-А'!$G$9</f>
        <v>1087.6189999999999</v>
      </c>
      <c r="J80" s="117">
        <f>VLOOKUP($A80+ROUND((COLUMN()-2)/24,5),АТС!$A$41:$F$784,6)+'Иные услуги '!$C$5+'РСТ РСО-А'!$I$7+'РСТ РСО-А'!$G$9</f>
        <v>1087.8989999999999</v>
      </c>
      <c r="K80" s="117">
        <f>VLOOKUP($A80+ROUND((COLUMN()-2)/24,5),АТС!$A$41:$F$784,6)+'Иные услуги '!$C$5+'РСТ РСО-А'!$I$7+'РСТ РСО-А'!$G$9</f>
        <v>1088.009</v>
      </c>
      <c r="L80" s="117">
        <f>VLOOKUP($A80+ROUND((COLUMN()-2)/24,5),АТС!$A$41:$F$784,6)+'Иные услуги '!$C$5+'РСТ РСО-А'!$I$7+'РСТ РСО-А'!$G$9</f>
        <v>1088.009</v>
      </c>
      <c r="M80" s="117">
        <f>VLOOKUP($A80+ROUND((COLUMN()-2)/24,5),АТС!$A$41:$F$784,6)+'Иные услуги '!$C$5+'РСТ РСО-А'!$I$7+'РСТ РСО-А'!$G$9</f>
        <v>1088.019</v>
      </c>
      <c r="N80" s="117">
        <f>VLOOKUP($A80+ROUND((COLUMN()-2)/24,5),АТС!$A$41:$F$784,6)+'Иные услуги '!$C$5+'РСТ РСО-А'!$I$7+'РСТ РСО-А'!$G$9</f>
        <v>1088.029</v>
      </c>
      <c r="O80" s="117">
        <f>VLOOKUP($A80+ROUND((COLUMN()-2)/24,5),АТС!$A$41:$F$784,6)+'Иные услуги '!$C$5+'РСТ РСО-А'!$I$7+'РСТ РСО-А'!$G$9</f>
        <v>1087.809</v>
      </c>
      <c r="P80" s="117">
        <f>VLOOKUP($A80+ROUND((COLUMN()-2)/24,5),АТС!$A$41:$F$784,6)+'Иные услуги '!$C$5+'РСТ РСО-А'!$I$7+'РСТ РСО-А'!$G$9</f>
        <v>1087.789</v>
      </c>
      <c r="Q80" s="117">
        <f>VLOOKUP($A80+ROUND((COLUMN()-2)/24,5),АТС!$A$41:$F$784,6)+'Иные услуги '!$C$5+'РСТ РСО-А'!$I$7+'РСТ РСО-А'!$G$9</f>
        <v>1087.799</v>
      </c>
      <c r="R80" s="117">
        <f>VLOOKUP($A80+ROUND((COLUMN()-2)/24,5),АТС!$A$41:$F$784,6)+'Иные услуги '!$C$5+'РСТ РСО-А'!$I$7+'РСТ РСО-А'!$G$9</f>
        <v>1087.809</v>
      </c>
      <c r="S80" s="117">
        <f>VLOOKUP($A80+ROUND((COLUMN()-2)/24,5),АТС!$A$41:$F$784,6)+'Иные услуги '!$C$5+'РСТ РСО-А'!$I$7+'РСТ РСО-А'!$G$9</f>
        <v>1087.799</v>
      </c>
      <c r="T80" s="117">
        <f>VLOOKUP($A80+ROUND((COLUMN()-2)/24,5),АТС!$A$41:$F$784,6)+'Иные услуги '!$C$5+'РСТ РСО-А'!$I$7+'РСТ РСО-А'!$G$9</f>
        <v>1087.9690000000001</v>
      </c>
      <c r="U80" s="117">
        <f>VLOOKUP($A80+ROUND((COLUMN()-2)/24,5),АТС!$A$41:$F$784,6)+'Иные услуги '!$C$5+'РСТ РСО-А'!$I$7+'РСТ РСО-А'!$G$9</f>
        <v>1087.789</v>
      </c>
      <c r="V80" s="117">
        <f>VLOOKUP($A80+ROUND((COLUMN()-2)/24,5),АТС!$A$41:$F$784,6)+'Иные услуги '!$C$5+'РСТ РСО-А'!$I$7+'РСТ РСО-А'!$G$9</f>
        <v>1087.299</v>
      </c>
      <c r="W80" s="117">
        <f>VLOOKUP($A80+ROUND((COLUMN()-2)/24,5),АТС!$A$41:$F$784,6)+'Иные услуги '!$C$5+'РСТ РСО-А'!$I$7+'РСТ РСО-А'!$G$9</f>
        <v>1087.329</v>
      </c>
      <c r="X80" s="117">
        <f>VLOOKUP($A80+ROUND((COLUMN()-2)/24,5),АТС!$A$41:$F$784,6)+'Иные услуги '!$C$5+'РСТ РСО-А'!$I$7+'РСТ РСО-А'!$G$9</f>
        <v>1086.789</v>
      </c>
      <c r="Y80" s="117">
        <f>VLOOKUP($A80+ROUND((COLUMN()-2)/24,5),АТС!$A$41:$F$784,6)+'Иные услуги '!$C$5+'РСТ РСО-А'!$I$7+'РСТ РСО-А'!$G$9</f>
        <v>1086.1489999999999</v>
      </c>
    </row>
    <row r="81" spans="1:27" x14ac:dyDescent="0.2">
      <c r="A81" s="66">
        <f t="shared" si="1"/>
        <v>43645</v>
      </c>
      <c r="B81" s="117">
        <f>VLOOKUP($A81+ROUND((COLUMN()-2)/24,5),АТС!$A$41:$F$784,6)+'Иные услуги '!$C$5+'РСТ РСО-А'!$I$7+'РСТ РСО-А'!$G$9</f>
        <v>1087.9289999999999</v>
      </c>
      <c r="C81" s="117">
        <f>VLOOKUP($A81+ROUND((COLUMN()-2)/24,5),АТС!$A$41:$F$784,6)+'Иные услуги '!$C$5+'РСТ РСО-А'!$I$7+'РСТ РСО-А'!$G$9</f>
        <v>1088.489</v>
      </c>
      <c r="D81" s="117">
        <f>VLOOKUP($A81+ROUND((COLUMN()-2)/24,5),АТС!$A$41:$F$784,6)+'Иные услуги '!$C$5+'РСТ РСО-А'!$I$7+'РСТ РСО-А'!$G$9</f>
        <v>1088.509</v>
      </c>
      <c r="E81" s="117">
        <f>VLOOKUP($A81+ROUND((COLUMN()-2)/24,5),АТС!$A$41:$F$784,6)+'Иные услуги '!$C$5+'РСТ РСО-А'!$I$7+'РСТ РСО-А'!$G$9</f>
        <v>1088.519</v>
      </c>
      <c r="F81" s="117">
        <f>VLOOKUP($A81+ROUND((COLUMN()-2)/24,5),АТС!$A$41:$F$784,6)+'Иные услуги '!$C$5+'РСТ РСО-А'!$I$7+'РСТ РСО-А'!$G$9</f>
        <v>1088.509</v>
      </c>
      <c r="G81" s="117">
        <f>VLOOKUP($A81+ROUND((COLUMN()-2)/24,5),АТС!$A$41:$F$784,6)+'Иные услуги '!$C$5+'РСТ РСО-А'!$I$7+'РСТ РСО-А'!$G$9</f>
        <v>1088.509</v>
      </c>
      <c r="H81" s="117">
        <f>VLOOKUP($A81+ROUND((COLUMN()-2)/24,5),АТС!$A$41:$F$784,6)+'Иные услуги '!$C$5+'РСТ РСО-А'!$I$7+'РСТ РСО-А'!$G$9</f>
        <v>1088.509</v>
      </c>
      <c r="I81" s="117">
        <f>VLOOKUP($A81+ROUND((COLUMN()-2)/24,5),АТС!$A$41:$F$784,6)+'Иные услуги '!$C$5+'РСТ РСО-А'!$I$7+'РСТ РСО-А'!$G$9</f>
        <v>1087.5989999999999</v>
      </c>
      <c r="J81" s="117">
        <f>VLOOKUP($A81+ROUND((COLUMN()-2)/24,5),АТС!$A$41:$F$784,6)+'Иные услуги '!$C$5+'РСТ РСО-А'!$I$7+'РСТ РСО-А'!$G$9</f>
        <v>1087.5889999999999</v>
      </c>
      <c r="K81" s="117">
        <f>VLOOKUP($A81+ROUND((COLUMN()-2)/24,5),АТС!$A$41:$F$784,6)+'Иные услуги '!$C$5+'РСТ РСО-А'!$I$7+'РСТ РСО-А'!$G$9</f>
        <v>1087.6689999999999</v>
      </c>
      <c r="L81" s="117">
        <f>VLOOKUP($A81+ROUND((COLUMN()-2)/24,5),АТС!$A$41:$F$784,6)+'Иные услуги '!$C$5+'РСТ РСО-А'!$I$7+'РСТ РСО-А'!$G$9</f>
        <v>1087.739</v>
      </c>
      <c r="M81" s="117">
        <f>VLOOKUP($A81+ROUND((COLUMN()-2)/24,5),АТС!$A$41:$F$784,6)+'Иные услуги '!$C$5+'РСТ РСО-А'!$I$7+'РСТ РСО-А'!$G$9</f>
        <v>1087.739</v>
      </c>
      <c r="N81" s="117">
        <f>VLOOKUP($A81+ROUND((COLUMN()-2)/24,5),АТС!$A$41:$F$784,6)+'Иные услуги '!$C$5+'РСТ РСО-А'!$I$7+'РСТ РСО-А'!$G$9</f>
        <v>1087.729</v>
      </c>
      <c r="O81" s="117">
        <f>VLOOKUP($A81+ROUND((COLUMN()-2)/24,5),АТС!$A$41:$F$784,6)+'Иные услуги '!$C$5+'РСТ РСО-А'!$I$7+'РСТ РСО-А'!$G$9</f>
        <v>1087.6089999999999</v>
      </c>
      <c r="P81" s="117">
        <f>VLOOKUP($A81+ROUND((COLUMN()-2)/24,5),АТС!$A$41:$F$784,6)+'Иные услуги '!$C$5+'РСТ РСО-А'!$I$7+'РСТ РСО-А'!$G$9</f>
        <v>1087.6289999999999</v>
      </c>
      <c r="Q81" s="117">
        <f>VLOOKUP($A81+ROUND((COLUMN()-2)/24,5),АТС!$A$41:$F$784,6)+'Иные услуги '!$C$5+'РСТ РСО-А'!$I$7+'РСТ РСО-А'!$G$9</f>
        <v>1087.6789999999999</v>
      </c>
      <c r="R81" s="117">
        <f>VLOOKUP($A81+ROUND((COLUMN()-2)/24,5),АТС!$A$41:$F$784,6)+'Иные услуги '!$C$5+'РСТ РСО-А'!$I$7+'РСТ РСО-А'!$G$9</f>
        <v>1087.6990000000001</v>
      </c>
      <c r="S81" s="117">
        <f>VLOOKUP($A81+ROUND((COLUMN()-2)/24,5),АТС!$A$41:$F$784,6)+'Иные услуги '!$C$5+'РСТ РСО-А'!$I$7+'РСТ РСО-А'!$G$9</f>
        <v>1087.6589999999999</v>
      </c>
      <c r="T81" s="117">
        <f>VLOOKUP($A81+ROUND((COLUMN()-2)/24,5),АТС!$A$41:$F$784,6)+'Иные услуги '!$C$5+'РСТ РСО-А'!$I$7+'РСТ РСО-А'!$G$9</f>
        <v>1087.779</v>
      </c>
      <c r="U81" s="117">
        <f>VLOOKUP($A81+ROUND((COLUMN()-2)/24,5),АТС!$A$41:$F$784,6)+'Иные услуги '!$C$5+'РСТ РСО-А'!$I$7+'РСТ РСО-А'!$G$9</f>
        <v>1087.779</v>
      </c>
      <c r="V81" s="117">
        <f>VLOOKUP($A81+ROUND((COLUMN()-2)/24,5),АТС!$A$41:$F$784,6)+'Иные услуги '!$C$5+'РСТ РСО-А'!$I$7+'РСТ РСО-А'!$G$9</f>
        <v>1087.3389999999999</v>
      </c>
      <c r="W81" s="117">
        <f>VLOOKUP($A81+ROUND((COLUMN()-2)/24,5),АТС!$A$41:$F$784,6)+'Иные услуги '!$C$5+'РСТ РСО-А'!$I$7+'РСТ РСО-А'!$G$9</f>
        <v>1087.3589999999999</v>
      </c>
      <c r="X81" s="117">
        <f>VLOOKUP($A81+ROUND((COLUMN()-2)/24,5),АТС!$A$41:$F$784,6)+'Иные услуги '!$C$5+'РСТ РСО-А'!$I$7+'РСТ РСО-А'!$G$9</f>
        <v>1086.9089999999999</v>
      </c>
      <c r="Y81" s="117">
        <f>VLOOKUP($A81+ROUND((COLUMN()-2)/24,5),АТС!$A$41:$F$784,6)+'Иные услуги '!$C$5+'РСТ РСО-А'!$I$7+'РСТ РСО-А'!$G$9</f>
        <v>1086.289</v>
      </c>
    </row>
    <row r="82" spans="1:27" x14ac:dyDescent="0.2">
      <c r="A82" s="66">
        <f t="shared" si="1"/>
        <v>43646</v>
      </c>
      <c r="B82" s="117">
        <f>VLOOKUP($A82+ROUND((COLUMN()-2)/24,5),АТС!$A$41:$F$784,6)+'Иные услуги '!$C$5+'РСТ РСО-А'!$I$7+'РСТ РСО-А'!$G$9</f>
        <v>1087.6589999999999</v>
      </c>
      <c r="C82" s="117">
        <f>VLOOKUP($A82+ROUND((COLUMN()-2)/24,5),АТС!$A$41:$F$784,6)+'Иные услуги '!$C$5+'РСТ РСО-А'!$I$7+'РСТ РСО-А'!$G$9</f>
        <v>1087.769</v>
      </c>
      <c r="D82" s="117">
        <f>VLOOKUP($A82+ROUND((COLUMN()-2)/24,5),АТС!$A$41:$F$784,6)+'Иные услуги '!$C$5+'РСТ РСО-А'!$I$7+'РСТ РСО-А'!$G$9</f>
        <v>1087.8889999999999</v>
      </c>
      <c r="E82" s="117">
        <f>VLOOKUP($A82+ROUND((COLUMN()-2)/24,5),АТС!$A$41:$F$784,6)+'Иные услуги '!$C$5+'РСТ РСО-А'!$I$7+'РСТ РСО-А'!$G$9</f>
        <v>1087.829</v>
      </c>
      <c r="F82" s="117">
        <f>VLOOKUP($A82+ROUND((COLUMN()-2)/24,5),АТС!$A$41:$F$784,6)+'Иные услуги '!$C$5+'РСТ РСО-А'!$I$7+'РСТ РСО-А'!$G$9</f>
        <v>1087.7090000000001</v>
      </c>
      <c r="G82" s="117">
        <f>VLOOKUP($A82+ROUND((COLUMN()-2)/24,5),АТС!$A$41:$F$784,6)+'Иные услуги '!$C$5+'РСТ РСО-А'!$I$7+'РСТ РСО-А'!$G$9</f>
        <v>1088.4690000000001</v>
      </c>
      <c r="H82" s="117">
        <f>VLOOKUP($A82+ROUND((COLUMN()-2)/24,5),АТС!$A$41:$F$784,6)+'Иные услуги '!$C$5+'РСТ РСО-А'!$I$7+'РСТ РСО-А'!$G$9</f>
        <v>1088.499</v>
      </c>
      <c r="I82" s="117">
        <f>VLOOKUP($A82+ROUND((COLUMN()-2)/24,5),АТС!$A$41:$F$784,6)+'Иные услуги '!$C$5+'РСТ РСО-А'!$I$7+'РСТ РСО-А'!$G$9</f>
        <v>1087.4490000000001</v>
      </c>
      <c r="J82" s="117">
        <f>VLOOKUP($A82+ROUND((COLUMN()-2)/24,5),АТС!$A$41:$F$784,6)+'Иные услуги '!$C$5+'РСТ РСО-А'!$I$7+'РСТ РСО-А'!$G$9</f>
        <v>1087.729</v>
      </c>
      <c r="K82" s="117">
        <f>VLOOKUP($A82+ROUND((COLUMN()-2)/24,5),АТС!$A$41:$F$784,6)+'Иные услуги '!$C$5+'РСТ РСО-А'!$I$7+'РСТ РСО-А'!$G$9</f>
        <v>1087.789</v>
      </c>
      <c r="L82" s="117">
        <f>VLOOKUP($A82+ROUND((COLUMN()-2)/24,5),АТС!$A$41:$F$784,6)+'Иные услуги '!$C$5+'РСТ РСО-А'!$I$7+'РСТ РСО-А'!$G$9</f>
        <v>1087.7090000000001</v>
      </c>
      <c r="M82" s="117">
        <f>VLOOKUP($A82+ROUND((COLUMN()-2)/24,5),АТС!$A$41:$F$784,6)+'Иные услуги '!$C$5+'РСТ РСО-А'!$I$7+'РСТ РСО-А'!$G$9</f>
        <v>1087.7190000000001</v>
      </c>
      <c r="N82" s="117">
        <f>VLOOKUP($A82+ROUND((COLUMN()-2)/24,5),АТС!$A$41:$F$784,6)+'Иные услуги '!$C$5+'РСТ РСО-А'!$I$7+'РСТ РСО-А'!$G$9</f>
        <v>1087.7190000000001</v>
      </c>
      <c r="O82" s="117">
        <f>VLOOKUP($A82+ROUND((COLUMN()-2)/24,5),АТС!$A$41:$F$784,6)+'Иные услуги '!$C$5+'РСТ РСО-А'!$I$7+'РСТ РСО-А'!$G$9</f>
        <v>1087.569</v>
      </c>
      <c r="P82" s="117">
        <f>VLOOKUP($A82+ROUND((COLUMN()-2)/24,5),АТС!$A$41:$F$784,6)+'Иные услуги '!$C$5+'РСТ РСО-А'!$I$7+'РСТ РСО-А'!$G$9</f>
        <v>1087.549</v>
      </c>
      <c r="Q82" s="117">
        <f>VLOOKUP($A82+ROUND((COLUMN()-2)/24,5),АТС!$A$41:$F$784,6)+'Иные услуги '!$C$5+'РСТ РСО-А'!$I$7+'РСТ РСО-А'!$G$9</f>
        <v>1087.5989999999999</v>
      </c>
      <c r="R82" s="117">
        <f>VLOOKUP($A82+ROUND((COLUMN()-2)/24,5),АТС!$A$41:$F$784,6)+'Иные услуги '!$C$5+'РСТ РСО-А'!$I$7+'РСТ РСО-А'!$G$9</f>
        <v>1087.6289999999999</v>
      </c>
      <c r="S82" s="117">
        <f>VLOOKUP($A82+ROUND((COLUMN()-2)/24,5),АТС!$A$41:$F$784,6)+'Иные услуги '!$C$5+'РСТ РСО-А'!$I$7+'РСТ РСО-А'!$G$9</f>
        <v>1087.6489999999999</v>
      </c>
      <c r="T82" s="117">
        <f>VLOOKUP($A82+ROUND((COLUMN()-2)/24,5),АТС!$A$41:$F$784,6)+'Иные услуги '!$C$5+'РСТ РСО-А'!$I$7+'РСТ РСО-А'!$G$9</f>
        <v>1087.799</v>
      </c>
      <c r="U82" s="117">
        <f>VLOOKUP($A82+ROUND((COLUMN()-2)/24,5),АТС!$A$41:$F$784,6)+'Иные услуги '!$C$5+'РСТ РСО-А'!$I$7+'РСТ РСО-А'!$G$9</f>
        <v>1087.759</v>
      </c>
      <c r="V82" s="117">
        <f>VLOOKUP($A82+ROUND((COLUMN()-2)/24,5),АТС!$A$41:$F$784,6)+'Иные услуги '!$C$5+'РСТ РСО-А'!$I$7+'РСТ РСО-А'!$G$9</f>
        <v>1087.1489999999999</v>
      </c>
      <c r="W82" s="117">
        <f>VLOOKUP($A82+ROUND((COLUMN()-2)/24,5),АТС!$A$41:$F$784,6)+'Иные услуги '!$C$5+'РСТ РСО-А'!$I$7+'РСТ РСО-А'!$G$9</f>
        <v>1087.269</v>
      </c>
      <c r="X82" s="117">
        <f>VLOOKUP($A82+ROUND((COLUMN()-2)/24,5),АТС!$A$41:$F$784,6)+'Иные услуги '!$C$5+'РСТ РСО-А'!$I$7+'РСТ РСО-А'!$G$9</f>
        <v>1086.7190000000001</v>
      </c>
      <c r="Y82" s="117">
        <f>VLOOKUP($A82+ROUND((COLUMN()-2)/24,5),АТС!$A$41:$F$784,6)+'Иные услуги '!$C$5+'РСТ РСО-А'!$I$7+'РСТ РСО-А'!$G$9</f>
        <v>1086.1589999999999</v>
      </c>
    </row>
    <row r="83" spans="1:27" hidden="1" x14ac:dyDescent="0.2">
      <c r="A83" s="66">
        <f t="shared" si="1"/>
        <v>43647</v>
      </c>
      <c r="B83" s="117">
        <f>VLOOKUP($A83+ROUND((COLUMN()-2)/24,5),АТС!$A$41:$F$784,6)+'Иные услуги '!$C$5+'РСТ РСО-А'!$I$7+'РСТ РСО-А'!$G$9</f>
        <v>249.00900000000001</v>
      </c>
      <c r="C83" s="117">
        <f>VLOOKUP($A83+ROUND((COLUMN()-2)/24,5),АТС!$A$41:$F$784,6)+'Иные услуги '!$C$5+'РСТ РСО-А'!$I$7+'РСТ РСО-А'!$G$9</f>
        <v>249.00900000000001</v>
      </c>
      <c r="D83" s="117">
        <f>VLOOKUP($A83+ROUND((COLUMN()-2)/24,5),АТС!$A$41:$F$784,6)+'Иные услуги '!$C$5+'РСТ РСО-А'!$I$7+'РСТ РСО-А'!$G$9</f>
        <v>249.00900000000001</v>
      </c>
      <c r="E83" s="117">
        <f>VLOOKUP($A83+ROUND((COLUMN()-2)/24,5),АТС!$A$41:$F$784,6)+'Иные услуги '!$C$5+'РСТ РСО-А'!$I$7+'РСТ РСО-А'!$G$9</f>
        <v>249.00900000000001</v>
      </c>
      <c r="F83" s="117">
        <f>VLOOKUP($A83+ROUND((COLUMN()-2)/24,5),АТС!$A$41:$F$784,6)+'Иные услуги '!$C$5+'РСТ РСО-А'!$I$7+'РСТ РСО-А'!$G$9</f>
        <v>249.00900000000001</v>
      </c>
      <c r="G83" s="117">
        <f>VLOOKUP($A83+ROUND((COLUMN()-2)/24,5),АТС!$A$41:$F$784,6)+'Иные услуги '!$C$5+'РСТ РСО-А'!$I$7+'РСТ РСО-А'!$G$9</f>
        <v>249.00900000000001</v>
      </c>
      <c r="H83" s="117">
        <f>VLOOKUP($A83+ROUND((COLUMN()-2)/24,5),АТС!$A$41:$F$784,6)+'Иные услуги '!$C$5+'РСТ РСО-А'!$I$7+'РСТ РСО-А'!$G$9</f>
        <v>249.00900000000001</v>
      </c>
      <c r="I83" s="117">
        <f>VLOOKUP($A83+ROUND((COLUMN()-2)/24,5),АТС!$A$41:$F$784,6)+'Иные услуги '!$C$5+'РСТ РСО-А'!$I$7+'РСТ РСО-А'!$G$9</f>
        <v>249.00900000000001</v>
      </c>
      <c r="J83" s="117">
        <f>VLOOKUP($A83+ROUND((COLUMN()-2)/24,5),АТС!$A$41:$F$784,6)+'Иные услуги '!$C$5+'РСТ РСО-А'!$I$7+'РСТ РСО-А'!$G$9</f>
        <v>249.00900000000001</v>
      </c>
      <c r="K83" s="117">
        <f>VLOOKUP($A83+ROUND((COLUMN()-2)/24,5),АТС!$A$41:$F$784,6)+'Иные услуги '!$C$5+'РСТ РСО-А'!$I$7+'РСТ РСО-А'!$G$9</f>
        <v>249.00900000000001</v>
      </c>
      <c r="L83" s="117">
        <f>VLOOKUP($A83+ROUND((COLUMN()-2)/24,5),АТС!$A$41:$F$784,6)+'Иные услуги '!$C$5+'РСТ РСО-А'!$I$7+'РСТ РСО-А'!$G$9</f>
        <v>249.00900000000001</v>
      </c>
      <c r="M83" s="117">
        <f>VLOOKUP($A83+ROUND((COLUMN()-2)/24,5),АТС!$A$41:$F$784,6)+'Иные услуги '!$C$5+'РСТ РСО-А'!$I$7+'РСТ РСО-А'!$G$9</f>
        <v>249.00900000000001</v>
      </c>
      <c r="N83" s="117">
        <f>VLOOKUP($A83+ROUND((COLUMN()-2)/24,5),АТС!$A$41:$F$784,6)+'Иные услуги '!$C$5+'РСТ РСО-А'!$I$7+'РСТ РСО-А'!$G$9</f>
        <v>249.00900000000001</v>
      </c>
      <c r="O83" s="117">
        <f>VLOOKUP($A83+ROUND((COLUMN()-2)/24,5),АТС!$A$41:$F$784,6)+'Иные услуги '!$C$5+'РСТ РСО-А'!$I$7+'РСТ РСО-А'!$G$9</f>
        <v>249.00900000000001</v>
      </c>
      <c r="P83" s="117">
        <f>VLOOKUP($A83+ROUND((COLUMN()-2)/24,5),АТС!$A$41:$F$784,6)+'Иные услуги '!$C$5+'РСТ РСО-А'!$I$7+'РСТ РСО-А'!$G$9</f>
        <v>249.00900000000001</v>
      </c>
      <c r="Q83" s="117">
        <f>VLOOKUP($A83+ROUND((COLUMN()-2)/24,5),АТС!$A$41:$F$784,6)+'Иные услуги '!$C$5+'РСТ РСО-А'!$I$7+'РСТ РСО-А'!$G$9</f>
        <v>249.00900000000001</v>
      </c>
      <c r="R83" s="117">
        <f>VLOOKUP($A83+ROUND((COLUMN()-2)/24,5),АТС!$A$41:$F$784,6)+'Иные услуги '!$C$5+'РСТ РСО-А'!$I$7+'РСТ РСО-А'!$G$9</f>
        <v>249.00900000000001</v>
      </c>
      <c r="S83" s="117">
        <f>VLOOKUP($A83+ROUND((COLUMN()-2)/24,5),АТС!$A$41:$F$784,6)+'Иные услуги '!$C$5+'РСТ РСО-А'!$I$7+'РСТ РСО-А'!$G$9</f>
        <v>249.00900000000001</v>
      </c>
      <c r="T83" s="117">
        <f>VLOOKUP($A83+ROUND((COLUMN()-2)/24,5),АТС!$A$41:$F$784,6)+'Иные услуги '!$C$5+'РСТ РСО-А'!$I$7+'РСТ РСО-А'!$G$9</f>
        <v>249.00900000000001</v>
      </c>
      <c r="U83" s="117">
        <f>VLOOKUP($A83+ROUND((COLUMN()-2)/24,5),АТС!$A$41:$F$784,6)+'Иные услуги '!$C$5+'РСТ РСО-А'!$I$7+'РСТ РСО-А'!$G$9</f>
        <v>249.00900000000001</v>
      </c>
      <c r="V83" s="117">
        <f>VLOOKUP($A83+ROUND((COLUMN()-2)/24,5),АТС!$A$41:$F$784,6)+'Иные услуги '!$C$5+'РСТ РСО-А'!$I$7+'РСТ РСО-А'!$G$9</f>
        <v>249.00900000000001</v>
      </c>
      <c r="W83" s="117">
        <f>VLOOKUP($A83+ROUND((COLUMN()-2)/24,5),АТС!$A$41:$F$784,6)+'Иные услуги '!$C$5+'РСТ РСО-А'!$I$7+'РСТ РСО-А'!$G$9</f>
        <v>249.00900000000001</v>
      </c>
      <c r="X83" s="117">
        <f>VLOOKUP($A83+ROUND((COLUMN()-2)/24,5),АТС!$A$41:$F$784,6)+'Иные услуги '!$C$5+'РСТ РСО-А'!$I$7+'РСТ РСО-А'!$G$9</f>
        <v>249.00900000000001</v>
      </c>
      <c r="Y83" s="117">
        <f>VLOOKUP($A83+ROUND((COLUMN()-2)/24,5),АТС!$A$41:$F$784,6)+'Иные услуги '!$C$5+'РСТ РСО-А'!$I$7+'РСТ РСО-А'!$G$9</f>
        <v>249.00900000000001</v>
      </c>
    </row>
    <row r="84" spans="1:27" x14ac:dyDescent="0.2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1:27" x14ac:dyDescent="0.25">
      <c r="A85" s="74" t="s">
        <v>128</v>
      </c>
    </row>
    <row r="86" spans="1:27" ht="12.75" x14ac:dyDescent="0.2">
      <c r="A86" s="144" t="s">
        <v>35</v>
      </c>
      <c r="B86" s="147" t="s">
        <v>99</v>
      </c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9"/>
    </row>
    <row r="87" spans="1:27" ht="12.75" x14ac:dyDescent="0.2">
      <c r="A87" s="145"/>
      <c r="B87" s="150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2"/>
    </row>
    <row r="88" spans="1:27" ht="12.75" customHeight="1" x14ac:dyDescent="0.2">
      <c r="A88" s="145"/>
      <c r="B88" s="153" t="s">
        <v>100</v>
      </c>
      <c r="C88" s="155" t="s">
        <v>101</v>
      </c>
      <c r="D88" s="155" t="s">
        <v>102</v>
      </c>
      <c r="E88" s="155" t="s">
        <v>103</v>
      </c>
      <c r="F88" s="155" t="s">
        <v>104</v>
      </c>
      <c r="G88" s="155" t="s">
        <v>105</v>
      </c>
      <c r="H88" s="155" t="s">
        <v>106</v>
      </c>
      <c r="I88" s="155" t="s">
        <v>107</v>
      </c>
      <c r="J88" s="155" t="s">
        <v>108</v>
      </c>
      <c r="K88" s="155" t="s">
        <v>109</v>
      </c>
      <c r="L88" s="155" t="s">
        <v>110</v>
      </c>
      <c r="M88" s="155" t="s">
        <v>111</v>
      </c>
      <c r="N88" s="157" t="s">
        <v>112</v>
      </c>
      <c r="O88" s="155" t="s">
        <v>113</v>
      </c>
      <c r="P88" s="155" t="s">
        <v>114</v>
      </c>
      <c r="Q88" s="155" t="s">
        <v>115</v>
      </c>
      <c r="R88" s="155" t="s">
        <v>116</v>
      </c>
      <c r="S88" s="155" t="s">
        <v>117</v>
      </c>
      <c r="T88" s="155" t="s">
        <v>118</v>
      </c>
      <c r="U88" s="155" t="s">
        <v>119</v>
      </c>
      <c r="V88" s="155" t="s">
        <v>120</v>
      </c>
      <c r="W88" s="155" t="s">
        <v>121</v>
      </c>
      <c r="X88" s="155" t="s">
        <v>122</v>
      </c>
      <c r="Y88" s="155" t="s">
        <v>123</v>
      </c>
    </row>
    <row r="89" spans="1:27" ht="11.25" customHeight="1" x14ac:dyDescent="0.2">
      <c r="A89" s="146"/>
      <c r="B89" s="154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8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</row>
    <row r="90" spans="1:27" ht="18.75" customHeight="1" x14ac:dyDescent="0.2">
      <c r="A90" s="66">
        <f t="shared" ref="A90:A118" si="2">A53</f>
        <v>43617</v>
      </c>
      <c r="B90" s="91">
        <f>VLOOKUP($A90+ROUND((COLUMN()-2)/24,5),АТС!$A$41:$F$784,6)+'Иные услуги '!$C$5+'РСТ РСО-А'!$I$7+'РСТ РСО-А'!$H$9</f>
        <v>1008.919</v>
      </c>
      <c r="C90" s="117">
        <f>VLOOKUP($A90+ROUND((COLUMN()-2)/24,5),АТС!$A$41:$F$784,6)+'Иные услуги '!$C$5+'РСТ РСО-А'!$I$7+'РСТ РСО-А'!$H$9</f>
        <v>1008.8789999999999</v>
      </c>
      <c r="D90" s="117">
        <f>VLOOKUP($A90+ROUND((COLUMN()-2)/24,5),АТС!$A$41:$F$784,6)+'Иные услуги '!$C$5+'РСТ РСО-А'!$I$7+'РСТ РСО-А'!$H$9</f>
        <v>1009.029</v>
      </c>
      <c r="E90" s="117">
        <f>VLOOKUP($A90+ROUND((COLUMN()-2)/24,5),АТС!$A$41:$F$784,6)+'Иные услуги '!$C$5+'РСТ РСО-А'!$I$7+'РСТ РСО-А'!$H$9</f>
        <v>1009.0189999999999</v>
      </c>
      <c r="F90" s="117">
        <f>VLOOKUP($A90+ROUND((COLUMN()-2)/24,5),АТС!$A$41:$F$784,6)+'Иные услуги '!$C$5+'РСТ РСО-А'!$I$7+'РСТ РСО-А'!$H$9</f>
        <v>1008.829</v>
      </c>
      <c r="G90" s="117">
        <f>VLOOKUP($A90+ROUND((COLUMN()-2)/24,5),АТС!$A$41:$F$784,6)+'Иные услуги '!$C$5+'РСТ РСО-А'!$I$7+'РСТ РСО-А'!$H$9</f>
        <v>1008.7489999999999</v>
      </c>
      <c r="H90" s="117">
        <f>VLOOKUP($A90+ROUND((COLUMN()-2)/24,5),АТС!$A$41:$F$784,6)+'Иные услуги '!$C$5+'РСТ РСО-А'!$I$7+'РСТ РСО-А'!$H$9</f>
        <v>1007.4789999999999</v>
      </c>
      <c r="I90" s="117">
        <f>VLOOKUP($A90+ROUND((COLUMN()-2)/24,5),АТС!$A$41:$F$784,6)+'Иные услуги '!$C$5+'РСТ РСО-А'!$I$7+'РСТ РСО-А'!$H$9</f>
        <v>1008.2289999999999</v>
      </c>
      <c r="J90" s="117">
        <f>VLOOKUP($A90+ROUND((COLUMN()-2)/24,5),АТС!$A$41:$F$784,6)+'Иные услуги '!$C$5+'РСТ РСО-А'!$I$7+'РСТ РСО-А'!$H$9</f>
        <v>1009.079</v>
      </c>
      <c r="K90" s="117">
        <f>VLOOKUP($A90+ROUND((COLUMN()-2)/24,5),АТС!$A$41:$F$784,6)+'Иные услуги '!$C$5+'РСТ РСО-А'!$I$7+'РСТ РСО-А'!$H$9</f>
        <v>1009.5189999999999</v>
      </c>
      <c r="L90" s="117">
        <f>VLOOKUP($A90+ROUND((COLUMN()-2)/24,5),АТС!$A$41:$F$784,6)+'Иные услуги '!$C$5+'РСТ РСО-А'!$I$7+'РСТ РСО-А'!$H$9</f>
        <v>1009.6189999999999</v>
      </c>
      <c r="M90" s="117">
        <f>VLOOKUP($A90+ROUND((COLUMN()-2)/24,5),АТС!$A$41:$F$784,6)+'Иные услуги '!$C$5+'РСТ РСО-А'!$I$7+'РСТ РСО-А'!$H$9</f>
        <v>1009.659</v>
      </c>
      <c r="N90" s="117">
        <f>VLOOKUP($A90+ROUND((COLUMN()-2)/24,5),АТС!$A$41:$F$784,6)+'Иные услуги '!$C$5+'РСТ РСО-А'!$I$7+'РСТ РСО-А'!$H$9</f>
        <v>1009.4889999999999</v>
      </c>
      <c r="O90" s="117">
        <f>VLOOKUP($A90+ROUND((COLUMN()-2)/24,5),АТС!$A$41:$F$784,6)+'Иные услуги '!$C$5+'РСТ РСО-А'!$I$7+'РСТ РСО-А'!$H$9</f>
        <v>1009.539</v>
      </c>
      <c r="P90" s="117">
        <f>VLOOKUP($A90+ROUND((COLUMN()-2)/24,5),АТС!$A$41:$F$784,6)+'Иные услуги '!$C$5+'РСТ РСО-А'!$I$7+'РСТ РСО-А'!$H$9</f>
        <v>1009.5989999999999</v>
      </c>
      <c r="Q90" s="117">
        <f>VLOOKUP($A90+ROUND((COLUMN()-2)/24,5),АТС!$A$41:$F$784,6)+'Иные услуги '!$C$5+'РСТ РСО-А'!$I$7+'РСТ РСО-А'!$H$9</f>
        <v>1009.6089999999999</v>
      </c>
      <c r="R90" s="117">
        <f>VLOOKUP($A90+ROUND((COLUMN()-2)/24,5),АТС!$A$41:$F$784,6)+'Иные услуги '!$C$5+'РСТ РСО-А'!$I$7+'РСТ РСО-А'!$H$9</f>
        <v>1009.4889999999999</v>
      </c>
      <c r="S90" s="117">
        <f>VLOOKUP($A90+ROUND((COLUMN()-2)/24,5),АТС!$A$41:$F$784,6)+'Иные услуги '!$C$5+'РСТ РСО-А'!$I$7+'РСТ РСО-А'!$H$9</f>
        <v>1009.529</v>
      </c>
      <c r="T90" s="117">
        <f>VLOOKUP($A90+ROUND((COLUMN()-2)/24,5),АТС!$A$41:$F$784,6)+'Иные услуги '!$C$5+'РСТ РСО-А'!$I$7+'РСТ РСО-А'!$H$9</f>
        <v>1009.679</v>
      </c>
      <c r="U90" s="117">
        <f>VLOOKUP($A90+ROUND((COLUMN()-2)/24,5),АТС!$A$41:$F$784,6)+'Иные услуги '!$C$5+'РСТ РСО-А'!$I$7+'РСТ РСО-А'!$H$9</f>
        <v>1009.8689999999999</v>
      </c>
      <c r="V90" s="117">
        <f>VLOOKUP($A90+ROUND((COLUMN()-2)/24,5),АТС!$A$41:$F$784,6)+'Иные услуги '!$C$5+'РСТ РСО-А'!$I$7+'РСТ РСО-А'!$H$9</f>
        <v>1009.049</v>
      </c>
      <c r="W90" s="117">
        <f>VLOOKUP($A90+ROUND((COLUMN()-2)/24,5),АТС!$A$41:$F$784,6)+'Иные услуги '!$C$5+'РСТ РСО-А'!$I$7+'РСТ РСО-А'!$H$9</f>
        <v>1008.9689999999999</v>
      </c>
      <c r="X90" s="117">
        <f>VLOOKUP($A90+ROUND((COLUMN()-2)/24,5),АТС!$A$41:$F$784,6)+'Иные услуги '!$C$5+'РСТ РСО-А'!$I$7+'РСТ РСО-А'!$H$9</f>
        <v>1007.9589999999999</v>
      </c>
      <c r="Y90" s="117">
        <f>VLOOKUP($A90+ROUND((COLUMN()-2)/24,5),АТС!$A$41:$F$784,6)+'Иные услуги '!$C$5+'РСТ РСО-А'!$I$7+'РСТ РСО-А'!$H$9</f>
        <v>1006.9589999999999</v>
      </c>
      <c r="AA90" s="67"/>
    </row>
    <row r="91" spans="1:27" x14ac:dyDescent="0.2">
      <c r="A91" s="66">
        <f t="shared" si="2"/>
        <v>43618</v>
      </c>
      <c r="B91" s="117">
        <f>VLOOKUP($A91+ROUND((COLUMN()-2)/24,5),АТС!$A$41:$F$784,6)+'Иные услуги '!$C$5+'РСТ РСО-А'!$I$7+'РСТ РСО-А'!$H$9</f>
        <v>1008.809</v>
      </c>
      <c r="C91" s="117">
        <f>VLOOKUP($A91+ROUND((COLUMN()-2)/24,5),АТС!$A$41:$F$784,6)+'Иные услуги '!$C$5+'РСТ РСО-А'!$I$7+'РСТ РСО-А'!$H$9</f>
        <v>1008.529</v>
      </c>
      <c r="D91" s="117">
        <f>VLOOKUP($A91+ROUND((COLUMN()-2)/24,5),АТС!$A$41:$F$784,6)+'Иные услуги '!$C$5+'РСТ РСО-А'!$I$7+'РСТ РСО-А'!$H$9</f>
        <v>1008.779</v>
      </c>
      <c r="E91" s="117">
        <f>VLOOKUP($A91+ROUND((COLUMN()-2)/24,5),АТС!$A$41:$F$784,6)+'Иные услуги '!$C$5+'РСТ РСО-А'!$I$7+'РСТ РСО-А'!$H$9</f>
        <v>1008.829</v>
      </c>
      <c r="F91" s="117">
        <f>VLOOKUP($A91+ROUND((COLUMN()-2)/24,5),АТС!$A$41:$F$784,6)+'Иные услуги '!$C$5+'РСТ РСО-А'!$I$7+'РСТ РСО-А'!$H$9</f>
        <v>1008.439</v>
      </c>
      <c r="G91" s="117">
        <f>VLOOKUP($A91+ROUND((COLUMN()-2)/24,5),АТС!$A$41:$F$784,6)+'Иные услуги '!$C$5+'РСТ РСО-А'!$I$7+'РСТ РСО-А'!$H$9</f>
        <v>1008.569</v>
      </c>
      <c r="H91" s="117">
        <f>VLOOKUP($A91+ROUND((COLUMN()-2)/24,5),АТС!$A$41:$F$784,6)+'Иные услуги '!$C$5+'РСТ РСО-А'!$I$7+'РСТ РСО-А'!$H$9</f>
        <v>1007.049</v>
      </c>
      <c r="I91" s="117">
        <f>VLOOKUP($A91+ROUND((COLUMN()-2)/24,5),АТС!$A$41:$F$784,6)+'Иные услуги '!$C$5+'РСТ РСО-А'!$I$7+'РСТ РСО-А'!$H$9</f>
        <v>1008.3589999999999</v>
      </c>
      <c r="J91" s="117">
        <f>VLOOKUP($A91+ROUND((COLUMN()-2)/24,5),АТС!$A$41:$F$784,6)+'Иные услуги '!$C$5+'РСТ РСО-А'!$I$7+'РСТ РСО-А'!$H$9</f>
        <v>1009.0989999999999</v>
      </c>
      <c r="K91" s="117">
        <f>VLOOKUP($A91+ROUND((COLUMN()-2)/24,5),АТС!$A$41:$F$784,6)+'Иные услуги '!$C$5+'РСТ РСО-А'!$I$7+'РСТ РСО-А'!$H$9</f>
        <v>1009.429</v>
      </c>
      <c r="L91" s="117">
        <f>VLOOKUP($A91+ROUND((COLUMN()-2)/24,5),АТС!$A$41:$F$784,6)+'Иные услуги '!$C$5+'РСТ РСО-А'!$I$7+'РСТ РСО-А'!$H$9</f>
        <v>1009.6289999999999</v>
      </c>
      <c r="M91" s="117">
        <f>VLOOKUP($A91+ROUND((COLUMN()-2)/24,5),АТС!$A$41:$F$784,6)+'Иные услуги '!$C$5+'РСТ РСО-А'!$I$7+'РСТ РСО-А'!$H$9</f>
        <v>1009.6289999999999</v>
      </c>
      <c r="N91" s="117">
        <f>VLOOKUP($A91+ROUND((COLUMN()-2)/24,5),АТС!$A$41:$F$784,6)+'Иные услуги '!$C$5+'РСТ РСО-А'!$I$7+'РСТ РСО-А'!$H$9</f>
        <v>1009.4889999999999</v>
      </c>
      <c r="O91" s="117">
        <f>VLOOKUP($A91+ROUND((COLUMN()-2)/24,5),АТС!$A$41:$F$784,6)+'Иные услуги '!$C$5+'РСТ РСО-А'!$I$7+'РСТ РСО-А'!$H$9</f>
        <v>1009.549</v>
      </c>
      <c r="P91" s="117">
        <f>VLOOKUP($A91+ROUND((COLUMN()-2)/24,5),АТС!$A$41:$F$784,6)+'Иные услуги '!$C$5+'РСТ РСО-А'!$I$7+'РСТ РСО-А'!$H$9</f>
        <v>1009.6089999999999</v>
      </c>
      <c r="Q91" s="117">
        <f>VLOOKUP($A91+ROUND((COLUMN()-2)/24,5),АТС!$A$41:$F$784,6)+'Иные услуги '!$C$5+'РСТ РСО-А'!$I$7+'РСТ РСО-А'!$H$9</f>
        <v>1009.579</v>
      </c>
      <c r="R91" s="117">
        <f>VLOOKUP($A91+ROUND((COLUMN()-2)/24,5),АТС!$A$41:$F$784,6)+'Иные услуги '!$C$5+'РСТ РСО-А'!$I$7+'РСТ РСО-А'!$H$9</f>
        <v>1009.4589999999999</v>
      </c>
      <c r="S91" s="117">
        <f>VLOOKUP($A91+ROUND((COLUMN()-2)/24,5),АТС!$A$41:$F$784,6)+'Иные услуги '!$C$5+'РСТ РСО-А'!$I$7+'РСТ РСО-А'!$H$9</f>
        <v>1009.4889999999999</v>
      </c>
      <c r="T91" s="117">
        <f>VLOOKUP($A91+ROUND((COLUMN()-2)/24,5),АТС!$A$41:$F$784,6)+'Иные услуги '!$C$5+'РСТ РСО-А'!$I$7+'РСТ РСО-А'!$H$9</f>
        <v>1009.4989999999999</v>
      </c>
      <c r="U91" s="117">
        <f>VLOOKUP($A91+ROUND((COLUMN()-2)/24,5),АТС!$A$41:$F$784,6)+'Иные услуги '!$C$5+'РСТ РСО-А'!$I$7+'РСТ РСО-А'!$H$9</f>
        <v>1009.699</v>
      </c>
      <c r="V91" s="117">
        <f>VLOOKUP($A91+ROUND((COLUMN()-2)/24,5),АТС!$A$41:$F$784,6)+'Иные услуги '!$C$5+'РСТ РСО-А'!$I$7+'РСТ РСО-А'!$H$9</f>
        <v>1008.949</v>
      </c>
      <c r="W91" s="117">
        <f>VLOOKUP($A91+ROUND((COLUMN()-2)/24,5),АТС!$A$41:$F$784,6)+'Иные услуги '!$C$5+'РСТ РСО-А'!$I$7+'РСТ РСО-А'!$H$9</f>
        <v>1008.9589999999999</v>
      </c>
      <c r="X91" s="117">
        <f>VLOOKUP($A91+ROUND((COLUMN()-2)/24,5),АТС!$A$41:$F$784,6)+'Иные услуги '!$C$5+'РСТ РСО-А'!$I$7+'РСТ РСО-А'!$H$9</f>
        <v>1007.8389999999999</v>
      </c>
      <c r="Y91" s="117">
        <f>VLOOKUP($A91+ROUND((COLUMN()-2)/24,5),АТС!$A$41:$F$784,6)+'Иные услуги '!$C$5+'РСТ РСО-А'!$I$7+'РСТ РСО-А'!$H$9</f>
        <v>1005.919</v>
      </c>
    </row>
    <row r="92" spans="1:27" x14ac:dyDescent="0.2">
      <c r="A92" s="66">
        <f t="shared" si="2"/>
        <v>43619</v>
      </c>
      <c r="B92" s="117">
        <f>VLOOKUP($A92+ROUND((COLUMN()-2)/24,5),АТС!$A$41:$F$784,6)+'Иные услуги '!$C$5+'РСТ РСО-А'!$I$7+'РСТ РСО-А'!$H$9</f>
        <v>1009.189</v>
      </c>
      <c r="C92" s="117">
        <f>VLOOKUP($A92+ROUND((COLUMN()-2)/24,5),АТС!$A$41:$F$784,6)+'Иные услуги '!$C$5+'РСТ РСО-А'!$I$7+'РСТ РСО-А'!$H$9</f>
        <v>1009.059</v>
      </c>
      <c r="D92" s="117">
        <f>VLOOKUP($A92+ROUND((COLUMN()-2)/24,5),АТС!$A$41:$F$784,6)+'Иные услуги '!$C$5+'РСТ РСО-А'!$I$7+'РСТ РСО-А'!$H$9</f>
        <v>1008.9889999999999</v>
      </c>
      <c r="E92" s="117">
        <f>VLOOKUP($A92+ROUND((COLUMN()-2)/24,5),АТС!$A$41:$F$784,6)+'Иные услуги '!$C$5+'РСТ РСО-А'!$I$7+'РСТ РСО-А'!$H$9</f>
        <v>1009.0889999999999</v>
      </c>
      <c r="F92" s="117">
        <f>VLOOKUP($A92+ROUND((COLUMN()-2)/24,5),АТС!$A$41:$F$784,6)+'Иные услуги '!$C$5+'РСТ РСО-А'!$I$7+'РСТ РСО-А'!$H$9</f>
        <v>1008.699</v>
      </c>
      <c r="G92" s="117">
        <f>VLOOKUP($A92+ROUND((COLUMN()-2)/24,5),АТС!$A$41:$F$784,6)+'Иные услуги '!$C$5+'РСТ РСО-А'!$I$7+'РСТ РСО-А'!$H$9</f>
        <v>1011.3489999999999</v>
      </c>
      <c r="H92" s="117">
        <f>VLOOKUP($A92+ROUND((COLUMN()-2)/24,5),АТС!$A$41:$F$784,6)+'Иные услуги '!$C$5+'РСТ РСО-А'!$I$7+'РСТ РСО-А'!$H$9</f>
        <v>1008.2589999999999</v>
      </c>
      <c r="I92" s="117">
        <f>VLOOKUP($A92+ROUND((COLUMN()-2)/24,5),АТС!$A$41:$F$784,6)+'Иные услуги '!$C$5+'РСТ РСО-А'!$I$7+'РСТ РСО-А'!$H$9</f>
        <v>1008.9589999999999</v>
      </c>
      <c r="J92" s="117">
        <f>VLOOKUP($A92+ROUND((COLUMN()-2)/24,5),АТС!$A$41:$F$784,6)+'Иные услуги '!$C$5+'РСТ РСО-А'!$I$7+'РСТ РСО-А'!$H$9</f>
        <v>1009.909</v>
      </c>
      <c r="K92" s="117">
        <f>VLOOKUP($A92+ROUND((COLUMN()-2)/24,5),АТС!$A$41:$F$784,6)+'Иные услуги '!$C$5+'РСТ РСО-А'!$I$7+'РСТ РСО-А'!$H$9</f>
        <v>1010.1389999999999</v>
      </c>
      <c r="L92" s="117">
        <f>VLOOKUP($A92+ROUND((COLUMN()-2)/24,5),АТС!$A$41:$F$784,6)+'Иные услуги '!$C$5+'РСТ РСО-А'!$I$7+'РСТ РСО-А'!$H$9</f>
        <v>1010.1489999999999</v>
      </c>
      <c r="M92" s="117">
        <f>VLOOKUP($A92+ROUND((COLUMN()-2)/24,5),АТС!$A$41:$F$784,6)+'Иные услуги '!$C$5+'РСТ РСО-А'!$I$7+'РСТ РСО-А'!$H$9</f>
        <v>1010.169</v>
      </c>
      <c r="N92" s="117">
        <f>VLOOKUP($A92+ROUND((COLUMN()-2)/24,5),АТС!$A$41:$F$784,6)+'Иные услуги '!$C$5+'РСТ РСО-А'!$I$7+'РСТ РСО-А'!$H$9</f>
        <v>1010.159</v>
      </c>
      <c r="O92" s="117">
        <f>VLOOKUP($A92+ROUND((COLUMN()-2)/24,5),АТС!$A$41:$F$784,6)+'Иные услуги '!$C$5+'РСТ РСО-А'!$I$7+'РСТ РСО-А'!$H$9</f>
        <v>1010.1189999999999</v>
      </c>
      <c r="P92" s="117">
        <f>VLOOKUP($A92+ROUND((COLUMN()-2)/24,5),АТС!$A$41:$F$784,6)+'Иные услуги '!$C$5+'РСТ РСО-А'!$I$7+'РСТ РСО-А'!$H$9</f>
        <v>1010.0989999999999</v>
      </c>
      <c r="Q92" s="117">
        <f>VLOOKUP($A92+ROUND((COLUMN()-2)/24,5),АТС!$A$41:$F$784,6)+'Иные услуги '!$C$5+'РСТ РСО-А'!$I$7+'РСТ РСО-А'!$H$9</f>
        <v>1010.079</v>
      </c>
      <c r="R92" s="117">
        <f>VLOOKUP($A92+ROUND((COLUMN()-2)/24,5),АТС!$A$41:$F$784,6)+'Иные услуги '!$C$5+'РСТ РСО-А'!$I$7+'РСТ РСО-А'!$H$9</f>
        <v>1009.9989999999999</v>
      </c>
      <c r="S92" s="117">
        <f>VLOOKUP($A92+ROUND((COLUMN()-2)/24,5),АТС!$A$41:$F$784,6)+'Иные услуги '!$C$5+'РСТ РСО-А'!$I$7+'РСТ РСО-А'!$H$9</f>
        <v>1009.909</v>
      </c>
      <c r="T92" s="117">
        <f>VLOOKUP($A92+ROUND((COLUMN()-2)/24,5),АТС!$A$41:$F$784,6)+'Иные услуги '!$C$5+'РСТ РСО-А'!$I$7+'РСТ РСО-А'!$H$9</f>
        <v>1009.919</v>
      </c>
      <c r="U92" s="117">
        <f>VLOOKUP($A92+ROUND((COLUMN()-2)/24,5),АТС!$A$41:$F$784,6)+'Иные услуги '!$C$5+'РСТ РСО-А'!$I$7+'РСТ РСО-А'!$H$9</f>
        <v>1010.079</v>
      </c>
      <c r="V92" s="117">
        <f>VLOOKUP($A92+ROUND((COLUMN()-2)/24,5),АТС!$A$41:$F$784,6)+'Иные услуги '!$C$5+'РСТ РСО-А'!$I$7+'РСТ РСО-А'!$H$9</f>
        <v>1009.4889999999999</v>
      </c>
      <c r="W92" s="117">
        <f>VLOOKUP($A92+ROUND((COLUMN()-2)/24,5),АТС!$A$41:$F$784,6)+'Иные услуги '!$C$5+'РСТ РСО-А'!$I$7+'РСТ РСО-А'!$H$9</f>
        <v>1009.2389999999999</v>
      </c>
      <c r="X92" s="117">
        <f>VLOOKUP($A92+ROUND((COLUMN()-2)/24,5),АТС!$A$41:$F$784,6)+'Иные услуги '!$C$5+'РСТ РСО-А'!$I$7+'РСТ РСО-А'!$H$9</f>
        <v>1008.689</v>
      </c>
      <c r="Y92" s="117">
        <f>VLOOKUP($A92+ROUND((COLUMN()-2)/24,5),АТС!$A$41:$F$784,6)+'Иные услуги '!$C$5+'РСТ РСО-А'!$I$7+'РСТ РСО-А'!$H$9</f>
        <v>1006.9589999999999</v>
      </c>
    </row>
    <row r="93" spans="1:27" x14ac:dyDescent="0.2">
      <c r="A93" s="66">
        <f t="shared" si="2"/>
        <v>43620</v>
      </c>
      <c r="B93" s="117">
        <f>VLOOKUP($A93+ROUND((COLUMN()-2)/24,5),АТС!$A$41:$F$784,6)+'Иные услуги '!$C$5+'РСТ РСО-А'!$I$7+'РСТ РСО-А'!$H$9</f>
        <v>1009.8689999999999</v>
      </c>
      <c r="C93" s="117">
        <f>VLOOKUP($A93+ROUND((COLUMN()-2)/24,5),АТС!$A$41:$F$784,6)+'Иные услуги '!$C$5+'РСТ РСО-А'!$I$7+'РСТ РСО-А'!$H$9</f>
        <v>1009.9689999999999</v>
      </c>
      <c r="D93" s="117">
        <f>VLOOKUP($A93+ROUND((COLUMN()-2)/24,5),АТС!$A$41:$F$784,6)+'Иные услуги '!$C$5+'РСТ РСО-А'!$I$7+'РСТ РСО-А'!$H$9</f>
        <v>1009.819</v>
      </c>
      <c r="E93" s="117">
        <f>VLOOKUP($A93+ROUND((COLUMN()-2)/24,5),АТС!$A$41:$F$784,6)+'Иные услуги '!$C$5+'РСТ РСО-А'!$I$7+'РСТ РСО-А'!$H$9</f>
        <v>1009.9689999999999</v>
      </c>
      <c r="F93" s="117">
        <f>VLOOKUP($A93+ROUND((COLUMN()-2)/24,5),АТС!$A$41:$F$784,6)+'Иные услуги '!$C$5+'РСТ РСО-А'!$I$7+'РСТ РСО-А'!$H$9</f>
        <v>1011.3489999999999</v>
      </c>
      <c r="G93" s="117">
        <f>VLOOKUP($A93+ROUND((COLUMN()-2)/24,5),АТС!$A$41:$F$784,6)+'Иные услуги '!$C$5+'РСТ РСО-А'!$I$7+'РСТ РСО-А'!$H$9</f>
        <v>1011.3489999999999</v>
      </c>
      <c r="H93" s="117">
        <f>VLOOKUP($A93+ROUND((COLUMN()-2)/24,5),АТС!$A$41:$F$784,6)+'Иные услуги '!$C$5+'РСТ РСО-А'!$I$7+'РСТ РСО-А'!$H$9</f>
        <v>1008.699</v>
      </c>
      <c r="I93" s="117">
        <f>VLOOKUP($A93+ROUND((COLUMN()-2)/24,5),АТС!$A$41:$F$784,6)+'Иные услуги '!$C$5+'РСТ РСО-А'!$I$7+'РСТ РСО-А'!$H$9</f>
        <v>1009.0889999999999</v>
      </c>
      <c r="J93" s="117">
        <f>VLOOKUP($A93+ROUND((COLUMN()-2)/24,5),АТС!$A$41:$F$784,6)+'Иные услуги '!$C$5+'РСТ РСО-А'!$I$7+'РСТ РСО-А'!$H$9</f>
        <v>1009.929</v>
      </c>
      <c r="K93" s="117">
        <f>VLOOKUP($A93+ROUND((COLUMN()-2)/24,5),АТС!$A$41:$F$784,6)+'Иные услуги '!$C$5+'РСТ РСО-А'!$I$7+'РСТ РСО-А'!$H$9</f>
        <v>1010.159</v>
      </c>
      <c r="L93" s="117">
        <f>VLOOKUP($A93+ROUND((COLUMN()-2)/24,5),АТС!$A$41:$F$784,6)+'Иные услуги '!$C$5+'РСТ РСО-А'!$I$7+'РСТ РСО-А'!$H$9</f>
        <v>1010.2689999999999</v>
      </c>
      <c r="M93" s="117">
        <f>VLOOKUP($A93+ROUND((COLUMN()-2)/24,5),АТС!$A$41:$F$784,6)+'Иные услуги '!$C$5+'РСТ РСО-А'!$I$7+'РСТ РСО-А'!$H$9</f>
        <v>1010.419</v>
      </c>
      <c r="N93" s="117">
        <f>VLOOKUP($A93+ROUND((COLUMN()-2)/24,5),АТС!$A$41:$F$784,6)+'Иные услуги '!$C$5+'РСТ РСО-А'!$I$7+'РСТ РСО-А'!$H$9</f>
        <v>1010.3989999999999</v>
      </c>
      <c r="O93" s="117">
        <f>VLOOKUP($A93+ROUND((COLUMN()-2)/24,5),АТС!$A$41:$F$784,6)+'Иные услуги '!$C$5+'РСТ РСО-А'!$I$7+'РСТ РСО-А'!$H$9</f>
        <v>1010.3889999999999</v>
      </c>
      <c r="P93" s="117">
        <f>VLOOKUP($A93+ROUND((COLUMN()-2)/24,5),АТС!$A$41:$F$784,6)+'Иные услуги '!$C$5+'РСТ РСО-А'!$I$7+'РСТ РСО-А'!$H$9</f>
        <v>1010.3789999999999</v>
      </c>
      <c r="Q93" s="117">
        <f>VLOOKUP($A93+ROUND((COLUMN()-2)/24,5),АТС!$A$41:$F$784,6)+'Иные услуги '!$C$5+'РСТ РСО-А'!$I$7+'РСТ РСО-А'!$H$9</f>
        <v>1010.319</v>
      </c>
      <c r="R93" s="117">
        <f>VLOOKUP($A93+ROUND((COLUMN()-2)/24,5),АТС!$A$41:$F$784,6)+'Иные услуги '!$C$5+'РСТ РСО-А'!$I$7+'РСТ РСО-А'!$H$9</f>
        <v>1010.3689999999999</v>
      </c>
      <c r="S93" s="117">
        <f>VLOOKUP($A93+ROUND((COLUMN()-2)/24,5),АТС!$A$41:$F$784,6)+'Иные услуги '!$C$5+'РСТ РСО-А'!$I$7+'РСТ РСО-А'!$H$9</f>
        <v>1010.309</v>
      </c>
      <c r="T93" s="117">
        <f>VLOOKUP($A93+ROUND((COLUMN()-2)/24,5),АТС!$A$41:$F$784,6)+'Иные услуги '!$C$5+'РСТ РСО-А'!$I$7+'РСТ РСО-А'!$H$9</f>
        <v>1010.1289999999999</v>
      </c>
      <c r="U93" s="117">
        <f>VLOOKUP($A93+ROUND((COLUMN()-2)/24,5),АТС!$A$41:$F$784,6)+'Иные услуги '!$C$5+'РСТ РСО-А'!$I$7+'РСТ РСО-А'!$H$9</f>
        <v>1010.2189999999999</v>
      </c>
      <c r="V93" s="117">
        <f>VLOOKUP($A93+ROUND((COLUMN()-2)/24,5),АТС!$A$41:$F$784,6)+'Иные услуги '!$C$5+'РСТ РСО-А'!$I$7+'РСТ РСО-А'!$H$9</f>
        <v>1009.7289999999999</v>
      </c>
      <c r="W93" s="117">
        <f>VLOOKUP($A93+ROUND((COLUMN()-2)/24,5),АТС!$A$41:$F$784,6)+'Иные услуги '!$C$5+'РСТ РСО-А'!$I$7+'РСТ РСО-А'!$H$9</f>
        <v>1009.569</v>
      </c>
      <c r="X93" s="117">
        <f>VLOOKUP($A93+ROUND((COLUMN()-2)/24,5),АТС!$A$41:$F$784,6)+'Иные услуги '!$C$5+'РСТ РСО-А'!$I$7+'РСТ РСО-А'!$H$9</f>
        <v>1009.069</v>
      </c>
      <c r="Y93" s="117">
        <f>VLOOKUP($A93+ROUND((COLUMN()-2)/24,5),АТС!$A$41:$F$784,6)+'Иные услуги '!$C$5+'РСТ РСО-А'!$I$7+'РСТ РСО-А'!$H$9</f>
        <v>1008.0089999999999</v>
      </c>
    </row>
    <row r="94" spans="1:27" x14ac:dyDescent="0.2">
      <c r="A94" s="66">
        <f t="shared" si="2"/>
        <v>43621</v>
      </c>
      <c r="B94" s="117">
        <f>VLOOKUP($A94+ROUND((COLUMN()-2)/24,5),АТС!$A$41:$F$784,6)+'Иные услуги '!$C$5+'РСТ РСО-А'!$I$7+'РСТ РСО-А'!$H$9</f>
        <v>1009.8489999999999</v>
      </c>
      <c r="C94" s="117">
        <f>VLOOKUP($A94+ROUND((COLUMN()-2)/24,5),АТС!$A$41:$F$784,6)+'Иные услуги '!$C$5+'РСТ РСО-А'!$I$7+'РСТ РСО-А'!$H$9</f>
        <v>1009.819</v>
      </c>
      <c r="D94" s="117">
        <f>VLOOKUP($A94+ROUND((COLUMN()-2)/24,5),АТС!$A$41:$F$784,6)+'Иные услуги '!$C$5+'РСТ РСО-А'!$I$7+'РСТ РСО-А'!$H$9</f>
        <v>1009.7389999999999</v>
      </c>
      <c r="E94" s="117">
        <f>VLOOKUP($A94+ROUND((COLUMN()-2)/24,5),АТС!$A$41:$F$784,6)+'Иные услуги '!$C$5+'РСТ РСО-А'!$I$7+'РСТ РСО-А'!$H$9</f>
        <v>1009.7089999999999</v>
      </c>
      <c r="F94" s="117">
        <f>VLOOKUP($A94+ROUND((COLUMN()-2)/24,5),АТС!$A$41:$F$784,6)+'Иные услуги '!$C$5+'РСТ РСО-А'!$I$7+'РСТ РСО-А'!$H$9</f>
        <v>1009.5889999999999</v>
      </c>
      <c r="G94" s="117">
        <f>VLOOKUP($A94+ROUND((COLUMN()-2)/24,5),АТС!$A$41:$F$784,6)+'Иные услуги '!$C$5+'РСТ РСО-А'!$I$7+'РСТ РСО-А'!$H$9</f>
        <v>1011.3489999999999</v>
      </c>
      <c r="H94" s="117">
        <f>VLOOKUP($A94+ROUND((COLUMN()-2)/24,5),АТС!$A$41:$F$784,6)+'Иные услуги '!$C$5+'РСТ РСО-А'!$I$7+'РСТ РСО-А'!$H$9</f>
        <v>1008.8889999999999</v>
      </c>
      <c r="I94" s="117">
        <f>VLOOKUP($A94+ROUND((COLUMN()-2)/24,5),АТС!$A$41:$F$784,6)+'Иные услуги '!$C$5+'РСТ РСО-А'!$I$7+'РСТ РСО-А'!$H$9</f>
        <v>1009.3489999999999</v>
      </c>
      <c r="J94" s="117">
        <f>VLOOKUP($A94+ROUND((COLUMN()-2)/24,5),АТС!$A$41:$F$784,6)+'Иные услуги '!$C$5+'РСТ РСО-А'!$I$7+'РСТ РСО-А'!$H$9</f>
        <v>1010.1189999999999</v>
      </c>
      <c r="K94" s="117">
        <f>VLOOKUP($A94+ROUND((COLUMN()-2)/24,5),АТС!$A$41:$F$784,6)+'Иные услуги '!$C$5+'РСТ РСО-А'!$I$7+'РСТ РСО-А'!$H$9</f>
        <v>1010.2389999999999</v>
      </c>
      <c r="L94" s="117">
        <f>VLOOKUP($A94+ROUND((COLUMN()-2)/24,5),АТС!$A$41:$F$784,6)+'Иные услуги '!$C$5+'РСТ РСО-А'!$I$7+'РСТ РСО-А'!$H$9</f>
        <v>1010.329</v>
      </c>
      <c r="M94" s="117">
        <f>VLOOKUP($A94+ROUND((COLUMN()-2)/24,5),АТС!$A$41:$F$784,6)+'Иные услуги '!$C$5+'РСТ РСО-А'!$I$7+'РСТ РСО-А'!$H$9</f>
        <v>1010.319</v>
      </c>
      <c r="N94" s="117">
        <f>VLOOKUP($A94+ROUND((COLUMN()-2)/24,5),АТС!$A$41:$F$784,6)+'Иные услуги '!$C$5+'РСТ РСО-А'!$I$7+'РСТ РСО-А'!$H$9</f>
        <v>1010.309</v>
      </c>
      <c r="O94" s="117">
        <f>VLOOKUP($A94+ROUND((COLUMN()-2)/24,5),АТС!$A$41:$F$784,6)+'Иные услуги '!$C$5+'РСТ РСО-А'!$I$7+'РСТ РСО-А'!$H$9</f>
        <v>1010.319</v>
      </c>
      <c r="P94" s="117">
        <f>VLOOKUP($A94+ROUND((COLUMN()-2)/24,5),АТС!$A$41:$F$784,6)+'Иные услуги '!$C$5+'РСТ РСО-А'!$I$7+'РСТ РСО-А'!$H$9</f>
        <v>1010.3489999999999</v>
      </c>
      <c r="Q94" s="117">
        <f>VLOOKUP($A94+ROUND((COLUMN()-2)/24,5),АТС!$A$41:$F$784,6)+'Иные услуги '!$C$5+'РСТ РСО-А'!$I$7+'РСТ РСО-А'!$H$9</f>
        <v>1010.3489999999999</v>
      </c>
      <c r="R94" s="117">
        <f>VLOOKUP($A94+ROUND((COLUMN()-2)/24,5),АТС!$A$41:$F$784,6)+'Иные услуги '!$C$5+'РСТ РСО-А'!$I$7+'РСТ РСО-А'!$H$9</f>
        <v>1010.319</v>
      </c>
      <c r="S94" s="117">
        <f>VLOOKUP($A94+ROUND((COLUMN()-2)/24,5),АТС!$A$41:$F$784,6)+'Иные услуги '!$C$5+'РСТ РСО-А'!$I$7+'РСТ РСО-А'!$H$9</f>
        <v>1010.309</v>
      </c>
      <c r="T94" s="117">
        <f>VLOOKUP($A94+ROUND((COLUMN()-2)/24,5),АТС!$A$41:$F$784,6)+'Иные услуги '!$C$5+'РСТ РСО-А'!$I$7+'РСТ РСО-А'!$H$9</f>
        <v>1010.2289999999999</v>
      </c>
      <c r="U94" s="117">
        <f>VLOOKUP($A94+ROUND((COLUMN()-2)/24,5),АТС!$A$41:$F$784,6)+'Иные услуги '!$C$5+'РСТ РСО-А'!$I$7+'РСТ РСО-А'!$H$9</f>
        <v>1010.2689999999999</v>
      </c>
      <c r="V94" s="117">
        <f>VLOOKUP($A94+ROUND((COLUMN()-2)/24,5),АТС!$A$41:$F$784,6)+'Иные услуги '!$C$5+'РСТ РСО-А'!$I$7+'РСТ РСО-А'!$H$9</f>
        <v>1009.779</v>
      </c>
      <c r="W94" s="117">
        <f>VLOOKUP($A94+ROUND((COLUMN()-2)/24,5),АТС!$A$41:$F$784,6)+'Иные услуги '!$C$5+'РСТ РСО-А'!$I$7+'РСТ РСО-А'!$H$9</f>
        <v>1009.6089999999999</v>
      </c>
      <c r="X94" s="117">
        <f>VLOOKUP($A94+ROUND((COLUMN()-2)/24,5),АТС!$A$41:$F$784,6)+'Иные услуги '!$C$5+'РСТ РСО-А'!$I$7+'РСТ РСО-А'!$H$9</f>
        <v>1009.069</v>
      </c>
      <c r="Y94" s="117">
        <f>VLOOKUP($A94+ROUND((COLUMN()-2)/24,5),АТС!$A$41:$F$784,6)+'Иные услуги '!$C$5+'РСТ РСО-А'!$I$7+'РСТ РСО-А'!$H$9</f>
        <v>1008.3989999999999</v>
      </c>
    </row>
    <row r="95" spans="1:27" x14ac:dyDescent="0.2">
      <c r="A95" s="66">
        <f t="shared" si="2"/>
        <v>43622</v>
      </c>
      <c r="B95" s="117">
        <f>VLOOKUP($A95+ROUND((COLUMN()-2)/24,5),АТС!$A$41:$F$784,6)+'Иные услуги '!$C$5+'РСТ РСО-А'!$I$7+'РСТ РСО-А'!$H$9</f>
        <v>1010.0989999999999</v>
      </c>
      <c r="C95" s="117">
        <f>VLOOKUP($A95+ROUND((COLUMN()-2)/24,5),АТС!$A$41:$F$784,6)+'Иные услуги '!$C$5+'РСТ РСО-А'!$I$7+'РСТ РСО-А'!$H$9</f>
        <v>1010.0089999999999</v>
      </c>
      <c r="D95" s="117">
        <f>VLOOKUP($A95+ROUND((COLUMN()-2)/24,5),АТС!$A$41:$F$784,6)+'Иные услуги '!$C$5+'РСТ РСО-А'!$I$7+'РСТ РСО-А'!$H$9</f>
        <v>1010.059</v>
      </c>
      <c r="E95" s="117">
        <f>VLOOKUP($A95+ROUND((COLUMN()-2)/24,5),АТС!$A$41:$F$784,6)+'Иные услуги '!$C$5+'РСТ РСО-А'!$I$7+'РСТ РСО-А'!$H$9</f>
        <v>1010.0889999999999</v>
      </c>
      <c r="F95" s="117">
        <f>VLOOKUP($A95+ROUND((COLUMN()-2)/24,5),АТС!$A$41:$F$784,6)+'Иные услуги '!$C$5+'РСТ РСО-А'!$I$7+'РСТ РСО-А'!$H$9</f>
        <v>1009.939</v>
      </c>
      <c r="G95" s="117">
        <f>VLOOKUP($A95+ROUND((COLUMN()-2)/24,5),АТС!$A$41:$F$784,6)+'Иные услуги '!$C$5+'РСТ РСО-А'!$I$7+'РСТ РСО-А'!$H$9</f>
        <v>1011.3489999999999</v>
      </c>
      <c r="H95" s="117">
        <f>VLOOKUP($A95+ROUND((COLUMN()-2)/24,5),АТС!$A$41:$F$784,6)+'Иные услуги '!$C$5+'РСТ РСО-А'!$I$7+'РСТ РСО-А'!$H$9</f>
        <v>1011.3389999999999</v>
      </c>
      <c r="I95" s="117">
        <f>VLOOKUP($A95+ROUND((COLUMN()-2)/24,5),АТС!$A$41:$F$784,6)+'Иные услуги '!$C$5+'РСТ РСО-А'!$I$7+'РСТ РСО-А'!$H$9</f>
        <v>1010.0189999999999</v>
      </c>
      <c r="J95" s="117">
        <f>VLOOKUP($A95+ROUND((COLUMN()-2)/24,5),АТС!$A$41:$F$784,6)+'Иные услуги '!$C$5+'РСТ РСО-А'!$I$7+'РСТ РСО-А'!$H$9</f>
        <v>1010.3389999999999</v>
      </c>
      <c r="K95" s="117">
        <f>VLOOKUP($A95+ROUND((COLUMN()-2)/24,5),АТС!$A$41:$F$784,6)+'Иные услуги '!$C$5+'РСТ РСО-А'!$I$7+'РСТ РСО-А'!$H$9</f>
        <v>1010.4589999999999</v>
      </c>
      <c r="L95" s="117">
        <f>VLOOKUP($A95+ROUND((COLUMN()-2)/24,5),АТС!$A$41:$F$784,6)+'Иные услуги '!$C$5+'РСТ РСО-А'!$I$7+'РСТ РСО-А'!$H$9</f>
        <v>1010.539</v>
      </c>
      <c r="M95" s="117">
        <f>VLOOKUP($A95+ROUND((COLUMN()-2)/24,5),АТС!$A$41:$F$784,6)+'Иные услуги '!$C$5+'РСТ РСО-А'!$I$7+'РСТ РСО-А'!$H$9</f>
        <v>1010.5189999999999</v>
      </c>
      <c r="N95" s="117">
        <f>VLOOKUP($A95+ROUND((COLUMN()-2)/24,5),АТС!$A$41:$F$784,6)+'Иные услуги '!$C$5+'РСТ РСО-А'!$I$7+'РСТ РСО-А'!$H$9</f>
        <v>1010.5089999999999</v>
      </c>
      <c r="O95" s="117">
        <f>VLOOKUP($A95+ROUND((COLUMN()-2)/24,5),АТС!$A$41:$F$784,6)+'Иные услуги '!$C$5+'РСТ РСО-А'!$I$7+'РСТ РСО-А'!$H$9</f>
        <v>1010.4989999999999</v>
      </c>
      <c r="P95" s="117">
        <f>VLOOKUP($A95+ROUND((COLUMN()-2)/24,5),АТС!$A$41:$F$784,6)+'Иные услуги '!$C$5+'РСТ РСО-А'!$I$7+'РСТ РСО-А'!$H$9</f>
        <v>1010.449</v>
      </c>
      <c r="Q95" s="117">
        <f>VLOOKUP($A95+ROUND((COLUMN()-2)/24,5),АТС!$A$41:$F$784,6)+'Иные услуги '!$C$5+'РСТ РСО-А'!$I$7+'РСТ РСО-А'!$H$9</f>
        <v>1010.5189999999999</v>
      </c>
      <c r="R95" s="117">
        <f>VLOOKUP($A95+ROUND((COLUMN()-2)/24,5),АТС!$A$41:$F$784,6)+'Иные услуги '!$C$5+'РСТ РСО-А'!$I$7+'РСТ РСО-А'!$H$9</f>
        <v>1010.529</v>
      </c>
      <c r="S95" s="117">
        <f>VLOOKUP($A95+ROUND((COLUMN()-2)/24,5),АТС!$A$41:$F$784,6)+'Иные услуги '!$C$5+'РСТ РСО-А'!$I$7+'РСТ РСО-А'!$H$9</f>
        <v>1010.5889999999999</v>
      </c>
      <c r="T95" s="117">
        <f>VLOOKUP($A95+ROUND((COLUMN()-2)/24,5),АТС!$A$41:$F$784,6)+'Иные услуги '!$C$5+'РСТ РСО-А'!$I$7+'РСТ РСО-А'!$H$9</f>
        <v>1010.579</v>
      </c>
      <c r="U95" s="117">
        <f>VLOOKUP($A95+ROUND((COLUMN()-2)/24,5),АТС!$A$41:$F$784,6)+'Иные услуги '!$C$5+'РСТ РСО-А'!$I$7+'РСТ РСО-А'!$H$9</f>
        <v>1010.529</v>
      </c>
      <c r="V95" s="117">
        <f>VLOOKUP($A95+ROUND((COLUMN()-2)/24,5),АТС!$A$41:$F$784,6)+'Иные услуги '!$C$5+'РСТ РСО-А'!$I$7+'РСТ РСО-А'!$H$9</f>
        <v>1010.039</v>
      </c>
      <c r="W95" s="117">
        <f>VLOOKUP($A95+ROUND((COLUMN()-2)/24,5),АТС!$A$41:$F$784,6)+'Иные услуги '!$C$5+'РСТ РСО-А'!$I$7+'РСТ РСО-А'!$H$9</f>
        <v>1009.9789999999999</v>
      </c>
      <c r="X95" s="117">
        <f>VLOOKUP($A95+ROUND((COLUMN()-2)/24,5),АТС!$A$41:$F$784,6)+'Иные услуги '!$C$5+'РСТ РСО-А'!$I$7+'РСТ РСО-А'!$H$9</f>
        <v>1009.529</v>
      </c>
      <c r="Y95" s="117">
        <f>VLOOKUP($A95+ROUND((COLUMN()-2)/24,5),АТС!$A$41:$F$784,6)+'Иные услуги '!$C$5+'РСТ РСО-А'!$I$7+'РСТ РСО-А'!$H$9</f>
        <v>1009.1489999999999</v>
      </c>
    </row>
    <row r="96" spans="1:27" x14ac:dyDescent="0.2">
      <c r="A96" s="66">
        <f t="shared" si="2"/>
        <v>43623</v>
      </c>
      <c r="B96" s="117">
        <f>VLOOKUP($A96+ROUND((COLUMN()-2)/24,5),АТС!$A$41:$F$784,6)+'Иные услуги '!$C$5+'РСТ РСО-А'!$I$7+'РСТ РСО-А'!$H$9</f>
        <v>1010.5189999999999</v>
      </c>
      <c r="C96" s="117">
        <f>VLOOKUP($A96+ROUND((COLUMN()-2)/24,5),АТС!$A$41:$F$784,6)+'Иные услуги '!$C$5+'РСТ РСО-А'!$I$7+'РСТ РСО-А'!$H$9</f>
        <v>1010.2589999999999</v>
      </c>
      <c r="D96" s="117">
        <f>VLOOKUP($A96+ROUND((COLUMN()-2)/24,5),АТС!$A$41:$F$784,6)+'Иные услуги '!$C$5+'РСТ РСО-А'!$I$7+'РСТ РСО-А'!$H$9</f>
        <v>1010.3389999999999</v>
      </c>
      <c r="E96" s="117">
        <f>VLOOKUP($A96+ROUND((COLUMN()-2)/24,5),АТС!$A$41:$F$784,6)+'Иные услуги '!$C$5+'РСТ РСО-А'!$I$7+'РСТ РСО-А'!$H$9</f>
        <v>1010.409</v>
      </c>
      <c r="F96" s="117">
        <f>VLOOKUP($A96+ROUND((COLUMN()-2)/24,5),АТС!$A$41:$F$784,6)+'Иные услуги '!$C$5+'РСТ РСО-А'!$I$7+'РСТ РСО-А'!$H$9</f>
        <v>1010.2689999999999</v>
      </c>
      <c r="G96" s="117">
        <f>VLOOKUP($A96+ROUND((COLUMN()-2)/24,5),АТС!$A$41:$F$784,6)+'Иные услуги '!$C$5+'РСТ РСО-А'!$I$7+'РСТ РСО-А'!$H$9</f>
        <v>1010.2289999999999</v>
      </c>
      <c r="H96" s="117">
        <f>VLOOKUP($A96+ROUND((COLUMN()-2)/24,5),АТС!$A$41:$F$784,6)+'Иные услуги '!$C$5+'РСТ РСО-А'!$I$7+'РСТ РСО-А'!$H$9</f>
        <v>1009.779</v>
      </c>
      <c r="I96" s="117">
        <f>VLOOKUP($A96+ROUND((COLUMN()-2)/24,5),АТС!$A$41:$F$784,6)+'Иные услуги '!$C$5+'РСТ РСО-А'!$I$7+'РСТ РСО-А'!$H$9</f>
        <v>1009.8489999999999</v>
      </c>
      <c r="J96" s="117">
        <f>VLOOKUP($A96+ROUND((COLUMN()-2)/24,5),АТС!$A$41:$F$784,6)+'Иные услуги '!$C$5+'РСТ РСО-А'!$I$7+'РСТ РСО-А'!$H$9</f>
        <v>1010.429</v>
      </c>
      <c r="K96" s="117">
        <f>VLOOKUP($A96+ROUND((COLUMN()-2)/24,5),АТС!$A$41:$F$784,6)+'Иные услуги '!$C$5+'РСТ РСО-А'!$I$7+'РСТ РСО-А'!$H$9</f>
        <v>1010.6189999999999</v>
      </c>
      <c r="L96" s="117">
        <f>VLOOKUP($A96+ROUND((COLUMN()-2)/24,5),АТС!$A$41:$F$784,6)+'Иные услуги '!$C$5+'РСТ РСО-А'!$I$7+'РСТ РСО-А'!$H$9</f>
        <v>1010.679</v>
      </c>
      <c r="M96" s="117">
        <f>VLOOKUP($A96+ROUND((COLUMN()-2)/24,5),АТС!$A$41:$F$784,6)+'Иные услуги '!$C$5+'РСТ РСО-А'!$I$7+'РСТ РСО-А'!$H$9</f>
        <v>1010.669</v>
      </c>
      <c r="N96" s="117">
        <f>VLOOKUP($A96+ROUND((COLUMN()-2)/24,5),АТС!$A$41:$F$784,6)+'Иные услуги '!$C$5+'РСТ РСО-А'!$I$7+'РСТ РСО-А'!$H$9</f>
        <v>1010.699</v>
      </c>
      <c r="O96" s="117">
        <f>VLOOKUP($A96+ROUND((COLUMN()-2)/24,5),АТС!$A$41:$F$784,6)+'Иные услуги '!$C$5+'РСТ РСО-А'!$I$7+'РСТ РСО-А'!$H$9</f>
        <v>1010.689</v>
      </c>
      <c r="P96" s="117">
        <f>VLOOKUP($A96+ROUND((COLUMN()-2)/24,5),АТС!$A$41:$F$784,6)+'Иные услуги '!$C$5+'РСТ РСО-А'!$I$7+'РСТ РСО-А'!$H$9</f>
        <v>1010.669</v>
      </c>
      <c r="Q96" s="117">
        <f>VLOOKUP($A96+ROUND((COLUMN()-2)/24,5),АТС!$A$41:$F$784,6)+'Иные услуги '!$C$5+'РСТ РСО-А'!$I$7+'РСТ РСО-А'!$H$9</f>
        <v>1010.689</v>
      </c>
      <c r="R96" s="117">
        <f>VLOOKUP($A96+ROUND((COLUMN()-2)/24,5),АТС!$A$41:$F$784,6)+'Иные услуги '!$C$5+'РСТ РСО-А'!$I$7+'РСТ РСО-А'!$H$9</f>
        <v>1010.5989999999999</v>
      </c>
      <c r="S96" s="117">
        <f>VLOOKUP($A96+ROUND((COLUMN()-2)/24,5),АТС!$A$41:$F$784,6)+'Иные услуги '!$C$5+'РСТ РСО-А'!$I$7+'РСТ РСО-А'!$H$9</f>
        <v>1010.5889999999999</v>
      </c>
      <c r="T96" s="117">
        <f>VLOOKUP($A96+ROUND((COLUMN()-2)/24,5),АТС!$A$41:$F$784,6)+'Иные услуги '!$C$5+'РСТ РСО-А'!$I$7+'РСТ РСО-А'!$H$9</f>
        <v>1010.529</v>
      </c>
      <c r="U96" s="117">
        <f>VLOOKUP($A96+ROUND((COLUMN()-2)/24,5),АТС!$A$41:$F$784,6)+'Иные услуги '!$C$5+'РСТ РСО-А'!$I$7+'РСТ РСО-А'!$H$9</f>
        <v>1010.6189999999999</v>
      </c>
      <c r="V96" s="117">
        <f>VLOOKUP($A96+ROUND((COLUMN()-2)/24,5),АТС!$A$41:$F$784,6)+'Иные услуги '!$C$5+'РСТ РСО-А'!$I$7+'РСТ РСО-А'!$H$9</f>
        <v>1010.279</v>
      </c>
      <c r="W96" s="117">
        <f>VLOOKUP($A96+ROUND((COLUMN()-2)/24,5),АТС!$A$41:$F$784,6)+'Иные услуги '!$C$5+'РСТ РСО-А'!$I$7+'РСТ РСО-А'!$H$9</f>
        <v>1010.059</v>
      </c>
      <c r="X96" s="117">
        <f>VLOOKUP($A96+ROUND((COLUMN()-2)/24,5),АТС!$A$41:$F$784,6)+'Иные услуги '!$C$5+'РСТ РСО-А'!$I$7+'РСТ РСО-А'!$H$9</f>
        <v>1009.429</v>
      </c>
      <c r="Y96" s="117">
        <f>VLOOKUP($A96+ROUND((COLUMN()-2)/24,5),АТС!$A$41:$F$784,6)+'Иные услуги '!$C$5+'РСТ РСО-А'!$I$7+'РСТ РСО-А'!$H$9</f>
        <v>1007.6289999999999</v>
      </c>
    </row>
    <row r="97" spans="1:25" x14ac:dyDescent="0.2">
      <c r="A97" s="66">
        <f t="shared" si="2"/>
        <v>43624</v>
      </c>
      <c r="B97" s="117">
        <f>VLOOKUP($A97+ROUND((COLUMN()-2)/24,5),АТС!$A$41:$F$784,6)+'Иные услуги '!$C$5+'РСТ РСО-А'!$I$7+'РСТ РСО-А'!$H$9</f>
        <v>1009.779</v>
      </c>
      <c r="C97" s="117">
        <f>VLOOKUP($A97+ROUND((COLUMN()-2)/24,5),АТС!$A$41:$F$784,6)+'Иные услуги '!$C$5+'РСТ РСО-А'!$I$7+'РСТ РСО-А'!$H$9</f>
        <v>1010.1189999999999</v>
      </c>
      <c r="D97" s="117">
        <f>VLOOKUP($A97+ROUND((COLUMN()-2)/24,5),АТС!$A$41:$F$784,6)+'Иные услуги '!$C$5+'РСТ РСО-А'!$I$7+'РСТ РСО-А'!$H$9</f>
        <v>1010.189</v>
      </c>
      <c r="E97" s="117">
        <f>VLOOKUP($A97+ROUND((COLUMN()-2)/24,5),АТС!$A$41:$F$784,6)+'Иные услуги '!$C$5+'РСТ РСО-А'!$I$7+'РСТ РСО-А'!$H$9</f>
        <v>1010.1189999999999</v>
      </c>
      <c r="F97" s="117">
        <f>VLOOKUP($A97+ROUND((COLUMN()-2)/24,5),АТС!$A$41:$F$784,6)+'Иные услуги '!$C$5+'РСТ РСО-А'!$I$7+'РСТ РСО-А'!$H$9</f>
        <v>1010.1089999999999</v>
      </c>
      <c r="G97" s="117">
        <f>VLOOKUP($A97+ROUND((COLUMN()-2)/24,5),АТС!$A$41:$F$784,6)+'Иные услуги '!$C$5+'РСТ РСО-А'!$I$7+'РСТ РСО-А'!$H$9</f>
        <v>1010.1189999999999</v>
      </c>
      <c r="H97" s="117">
        <f>VLOOKUP($A97+ROUND((COLUMN()-2)/24,5),АТС!$A$41:$F$784,6)+'Иные услуги '!$C$5+'РСТ РСО-А'!$I$7+'РСТ РСО-А'!$H$9</f>
        <v>1009.2089999999999</v>
      </c>
      <c r="I97" s="117">
        <f>VLOOKUP($A97+ROUND((COLUMN()-2)/24,5),АТС!$A$41:$F$784,6)+'Иные услуги '!$C$5+'РСТ РСО-А'!$I$7+'РСТ РСО-А'!$H$9</f>
        <v>1009.7589999999999</v>
      </c>
      <c r="J97" s="117">
        <f>VLOOKUP($A97+ROUND((COLUMN()-2)/24,5),АТС!$A$41:$F$784,6)+'Иные услуги '!$C$5+'РСТ РСО-А'!$I$7+'РСТ РСО-А'!$H$9</f>
        <v>1010.429</v>
      </c>
      <c r="K97" s="117">
        <f>VLOOKUP($A97+ROUND((COLUMN()-2)/24,5),АТС!$A$41:$F$784,6)+'Иные услуги '!$C$5+'РСТ РСО-А'!$I$7+'РСТ РСО-А'!$H$9</f>
        <v>1010.549</v>
      </c>
      <c r="L97" s="117">
        <f>VLOOKUP($A97+ROUND((COLUMN()-2)/24,5),АТС!$A$41:$F$784,6)+'Иные услуги '!$C$5+'РСТ РСО-А'!$I$7+'РСТ РСО-А'!$H$9</f>
        <v>1010.5989999999999</v>
      </c>
      <c r="M97" s="117">
        <f>VLOOKUP($A97+ROUND((COLUMN()-2)/24,5),АТС!$A$41:$F$784,6)+'Иные услуги '!$C$5+'РСТ РСО-А'!$I$7+'РСТ РСО-А'!$H$9</f>
        <v>1010.6189999999999</v>
      </c>
      <c r="N97" s="117">
        <f>VLOOKUP($A97+ROUND((COLUMN()-2)/24,5),АТС!$A$41:$F$784,6)+'Иные услуги '!$C$5+'РСТ РСО-А'!$I$7+'РСТ РСО-А'!$H$9</f>
        <v>1010.5889999999999</v>
      </c>
      <c r="O97" s="117">
        <f>VLOOKUP($A97+ROUND((COLUMN()-2)/24,5),АТС!$A$41:$F$784,6)+'Иные услуги '!$C$5+'РСТ РСО-А'!$I$7+'РСТ РСО-А'!$H$9</f>
        <v>1010.559</v>
      </c>
      <c r="P97" s="117">
        <f>VLOOKUP($A97+ROUND((COLUMN()-2)/24,5),АТС!$A$41:$F$784,6)+'Иные услуги '!$C$5+'РСТ РСО-А'!$I$7+'РСТ РСО-А'!$H$9</f>
        <v>1010.5889999999999</v>
      </c>
      <c r="Q97" s="117">
        <f>VLOOKUP($A97+ROUND((COLUMN()-2)/24,5),АТС!$A$41:$F$784,6)+'Иные услуги '!$C$5+'РСТ РСО-А'!$I$7+'РСТ РСО-А'!$H$9</f>
        <v>1010.5989999999999</v>
      </c>
      <c r="R97" s="117">
        <f>VLOOKUP($A97+ROUND((COLUMN()-2)/24,5),АТС!$A$41:$F$784,6)+'Иные услуги '!$C$5+'РСТ РСО-А'!$I$7+'РСТ РСО-А'!$H$9</f>
        <v>1010.6089999999999</v>
      </c>
      <c r="S97" s="117">
        <f>VLOOKUP($A97+ROUND((COLUMN()-2)/24,5),АТС!$A$41:$F$784,6)+'Иные услуги '!$C$5+'РСТ РСО-А'!$I$7+'РСТ РСО-А'!$H$9</f>
        <v>1010.559</v>
      </c>
      <c r="T97" s="117">
        <f>VLOOKUP($A97+ROUND((COLUMN()-2)/24,5),АТС!$A$41:$F$784,6)+'Иные услуги '!$C$5+'РСТ РСО-А'!$I$7+'РСТ РСО-А'!$H$9</f>
        <v>1010.569</v>
      </c>
      <c r="U97" s="117">
        <f>VLOOKUP($A97+ROUND((COLUMN()-2)/24,5),АТС!$A$41:$F$784,6)+'Иные услуги '!$C$5+'РСТ РСО-А'!$I$7+'РСТ РСО-А'!$H$9</f>
        <v>1010.6189999999999</v>
      </c>
      <c r="V97" s="117">
        <f>VLOOKUP($A97+ROUND((COLUMN()-2)/24,5),АТС!$A$41:$F$784,6)+'Иные услуги '!$C$5+'РСТ РСО-А'!$I$7+'РСТ РСО-А'!$H$9</f>
        <v>1010.299</v>
      </c>
      <c r="W97" s="117">
        <f>VLOOKUP($A97+ROUND((COLUMN()-2)/24,5),АТС!$A$41:$F$784,6)+'Иные услуги '!$C$5+'РСТ РСО-А'!$I$7+'РСТ РСО-А'!$H$9</f>
        <v>1010.189</v>
      </c>
      <c r="X97" s="117">
        <f>VLOOKUP($A97+ROUND((COLUMN()-2)/24,5),АТС!$A$41:$F$784,6)+'Иные услуги '!$C$5+'РСТ РСО-А'!$I$7+'РСТ РСО-А'!$H$9</f>
        <v>1009.5189999999999</v>
      </c>
      <c r="Y97" s="117">
        <f>VLOOKUP($A97+ROUND((COLUMN()-2)/24,5),АТС!$A$41:$F$784,6)+'Иные услуги '!$C$5+'РСТ РСО-А'!$I$7+'РСТ РСО-А'!$H$9</f>
        <v>1008.4689999999999</v>
      </c>
    </row>
    <row r="98" spans="1:25" x14ac:dyDescent="0.2">
      <c r="A98" s="66">
        <f t="shared" si="2"/>
        <v>43625</v>
      </c>
      <c r="B98" s="117">
        <f>VLOOKUP($A98+ROUND((COLUMN()-2)/24,5),АТС!$A$41:$F$784,6)+'Иные услуги '!$C$5+'РСТ РСО-А'!$I$7+'РСТ РСО-А'!$H$9</f>
        <v>1010.059</v>
      </c>
      <c r="C98" s="117">
        <f>VLOOKUP($A98+ROUND((COLUMN()-2)/24,5),АТС!$A$41:$F$784,6)+'Иные услуги '!$C$5+'РСТ РСО-А'!$I$7+'РСТ РСО-А'!$H$9</f>
        <v>1010.069</v>
      </c>
      <c r="D98" s="117">
        <f>VLOOKUP($A98+ROUND((COLUMN()-2)/24,5),АТС!$A$41:$F$784,6)+'Иные услуги '!$C$5+'РСТ РСО-А'!$I$7+'РСТ РСО-А'!$H$9</f>
        <v>1010.029</v>
      </c>
      <c r="E98" s="117">
        <f>VLOOKUP($A98+ROUND((COLUMN()-2)/24,5),АТС!$A$41:$F$784,6)+'Иные услуги '!$C$5+'РСТ РСО-А'!$I$7+'РСТ РСО-А'!$H$9</f>
        <v>1010.059</v>
      </c>
      <c r="F98" s="117">
        <f>VLOOKUP($A98+ROUND((COLUMN()-2)/24,5),АТС!$A$41:$F$784,6)+'Иные услуги '!$C$5+'РСТ РСО-А'!$I$7+'РСТ РСО-А'!$H$9</f>
        <v>1009.939</v>
      </c>
      <c r="G98" s="117">
        <f>VLOOKUP($A98+ROUND((COLUMN()-2)/24,5),АТС!$A$41:$F$784,6)+'Иные услуги '!$C$5+'РСТ РСО-А'!$I$7+'РСТ РСО-А'!$H$9</f>
        <v>1011.2189999999999</v>
      </c>
      <c r="H98" s="117">
        <f>VLOOKUP($A98+ROUND((COLUMN()-2)/24,5),АТС!$A$41:$F$784,6)+'Иные услуги '!$C$5+'РСТ РСО-А'!$I$7+'РСТ РСО-А'!$H$9</f>
        <v>1009.419</v>
      </c>
      <c r="I98" s="117">
        <f>VLOOKUP($A98+ROUND((COLUMN()-2)/24,5),АТС!$A$41:$F$784,6)+'Иные услуги '!$C$5+'РСТ РСО-А'!$I$7+'РСТ РСО-А'!$H$9</f>
        <v>1010.059</v>
      </c>
      <c r="J98" s="117">
        <f>VLOOKUP($A98+ROUND((COLUMN()-2)/24,5),АТС!$A$41:$F$784,6)+'Иные услуги '!$C$5+'РСТ РСО-А'!$I$7+'РСТ РСО-А'!$H$9</f>
        <v>1010.5889999999999</v>
      </c>
      <c r="K98" s="117">
        <f>VLOOKUP($A98+ROUND((COLUMN()-2)/24,5),АТС!$A$41:$F$784,6)+'Иные услуги '!$C$5+'РСТ РСО-А'!$I$7+'РСТ РСО-А'!$H$9</f>
        <v>1010.569</v>
      </c>
      <c r="L98" s="117">
        <f>VLOOKUP($A98+ROUND((COLUMN()-2)/24,5),АТС!$A$41:$F$784,6)+'Иные услуги '!$C$5+'РСТ РСО-А'!$I$7+'РСТ РСО-А'!$H$9</f>
        <v>1010.569</v>
      </c>
      <c r="M98" s="117">
        <f>VLOOKUP($A98+ROUND((COLUMN()-2)/24,5),АТС!$A$41:$F$784,6)+'Иные услуги '!$C$5+'РСТ РСО-А'!$I$7+'РСТ РСО-А'!$H$9</f>
        <v>1010.6089999999999</v>
      </c>
      <c r="N98" s="117">
        <f>VLOOKUP($A98+ROUND((COLUMN()-2)/24,5),АТС!$A$41:$F$784,6)+'Иные услуги '!$C$5+'РСТ РСО-А'!$I$7+'РСТ РСО-А'!$H$9</f>
        <v>1010.5989999999999</v>
      </c>
      <c r="O98" s="117">
        <f>VLOOKUP($A98+ROUND((COLUMN()-2)/24,5),АТС!$A$41:$F$784,6)+'Иные услуги '!$C$5+'РСТ РСО-А'!$I$7+'РСТ РСО-А'!$H$9</f>
        <v>1010.4789999999999</v>
      </c>
      <c r="P98" s="117">
        <f>VLOOKUP($A98+ROUND((COLUMN()-2)/24,5),АТС!$A$41:$F$784,6)+'Иные услуги '!$C$5+'РСТ РСО-А'!$I$7+'РСТ РСО-А'!$H$9</f>
        <v>1010.5089999999999</v>
      </c>
      <c r="Q98" s="117">
        <f>VLOOKUP($A98+ROUND((COLUMN()-2)/24,5),АТС!$A$41:$F$784,6)+'Иные услуги '!$C$5+'РСТ РСО-А'!$I$7+'РСТ РСО-А'!$H$9</f>
        <v>1010.5189999999999</v>
      </c>
      <c r="R98" s="117">
        <f>VLOOKUP($A98+ROUND((COLUMN()-2)/24,5),АТС!$A$41:$F$784,6)+'Иные услуги '!$C$5+'РСТ РСО-А'!$I$7+'РСТ РСО-А'!$H$9</f>
        <v>1010.6089999999999</v>
      </c>
      <c r="S98" s="117">
        <f>VLOOKUP($A98+ROUND((COLUMN()-2)/24,5),АТС!$A$41:$F$784,6)+'Иные услуги '!$C$5+'РСТ РСО-А'!$I$7+'РСТ РСО-А'!$H$9</f>
        <v>1010.539</v>
      </c>
      <c r="T98" s="117">
        <f>VLOOKUP($A98+ROUND((COLUMN()-2)/24,5),АТС!$A$41:$F$784,6)+'Иные услуги '!$C$5+'РСТ РСО-А'!$I$7+'РСТ РСО-А'!$H$9</f>
        <v>1010.4789999999999</v>
      </c>
      <c r="U98" s="117">
        <f>VLOOKUP($A98+ROUND((COLUMN()-2)/24,5),АТС!$A$41:$F$784,6)+'Иные услуги '!$C$5+'РСТ РСО-А'!$I$7+'РСТ РСО-А'!$H$9</f>
        <v>1010.5989999999999</v>
      </c>
      <c r="V98" s="117">
        <f>VLOOKUP($A98+ROUND((COLUMN()-2)/24,5),АТС!$A$41:$F$784,6)+'Иные услуги '!$C$5+'РСТ РСО-А'!$I$7+'РСТ РСО-А'!$H$9</f>
        <v>1010.3989999999999</v>
      </c>
      <c r="W98" s="117">
        <f>VLOOKUP($A98+ROUND((COLUMN()-2)/24,5),АТС!$A$41:$F$784,6)+'Иные услуги '!$C$5+'РСТ РСО-А'!$I$7+'РСТ РСО-А'!$H$9</f>
        <v>1010.3389999999999</v>
      </c>
      <c r="X98" s="117">
        <f>VLOOKUP($A98+ROUND((COLUMN()-2)/24,5),АТС!$A$41:$F$784,6)+'Иные услуги '!$C$5+'РСТ РСО-А'!$I$7+'РСТ РСО-А'!$H$9</f>
        <v>1009.8989999999999</v>
      </c>
      <c r="Y98" s="117">
        <f>VLOOKUP($A98+ROUND((COLUMN()-2)/24,5),АТС!$A$41:$F$784,6)+'Иные услуги '!$C$5+'РСТ РСО-А'!$I$7+'РСТ РСО-А'!$H$9</f>
        <v>1009.0889999999999</v>
      </c>
    </row>
    <row r="99" spans="1:25" x14ac:dyDescent="0.2">
      <c r="A99" s="66">
        <f t="shared" si="2"/>
        <v>43626</v>
      </c>
      <c r="B99" s="117">
        <f>VLOOKUP($A99+ROUND((COLUMN()-2)/24,5),АТС!$A$41:$F$784,6)+'Иные услуги '!$C$5+'РСТ РСО-А'!$I$7+'РСТ РСО-А'!$H$9</f>
        <v>1010.4989999999999</v>
      </c>
      <c r="C99" s="117">
        <f>VLOOKUP($A99+ROUND((COLUMN()-2)/24,5),АТС!$A$41:$F$784,6)+'Иные услуги '!$C$5+'РСТ РСО-А'!$I$7+'РСТ РСО-А'!$H$9</f>
        <v>1010.5089999999999</v>
      </c>
      <c r="D99" s="117">
        <f>VLOOKUP($A99+ROUND((COLUMN()-2)/24,5),АТС!$A$41:$F$784,6)+'Иные услуги '!$C$5+'РСТ РСО-А'!$I$7+'РСТ РСО-А'!$H$9</f>
        <v>1010.529</v>
      </c>
      <c r="E99" s="117">
        <f>VLOOKUP($A99+ROUND((COLUMN()-2)/24,5),АТС!$A$41:$F$784,6)+'Иные услуги '!$C$5+'РСТ РСО-А'!$I$7+'РСТ РСО-А'!$H$9</f>
        <v>1010.5189999999999</v>
      </c>
      <c r="F99" s="117">
        <f>VLOOKUP($A99+ROUND((COLUMN()-2)/24,5),АТС!$A$41:$F$784,6)+'Иные услуги '!$C$5+'РСТ РСО-А'!$I$7+'РСТ РСО-А'!$H$9</f>
        <v>1010.429</v>
      </c>
      <c r="G99" s="117">
        <f>VLOOKUP($A99+ROUND((COLUMN()-2)/24,5),АТС!$A$41:$F$784,6)+'Иные услуги '!$C$5+'РСТ РСО-А'!$I$7+'РСТ РСО-А'!$H$9</f>
        <v>1010.2389999999999</v>
      </c>
      <c r="H99" s="117">
        <f>VLOOKUP($A99+ROUND((COLUMN()-2)/24,5),АТС!$A$41:$F$784,6)+'Иные услуги '!$C$5+'РСТ РСО-А'!$I$7+'РСТ РСО-А'!$H$9</f>
        <v>1009.819</v>
      </c>
      <c r="I99" s="117">
        <f>VLOOKUP($A99+ROUND((COLUMN()-2)/24,5),АТС!$A$41:$F$784,6)+'Иные услуги '!$C$5+'РСТ РСО-А'!$I$7+'РСТ РСО-А'!$H$9</f>
        <v>1009.8389999999999</v>
      </c>
      <c r="J99" s="117">
        <f>VLOOKUP($A99+ROUND((COLUMN()-2)/24,5),АТС!$A$41:$F$784,6)+'Иные услуги '!$C$5+'РСТ РСО-А'!$I$7+'РСТ РСО-А'!$H$9</f>
        <v>1010.409</v>
      </c>
      <c r="K99" s="117">
        <f>VLOOKUP($A99+ROUND((COLUMN()-2)/24,5),АТС!$A$41:$F$784,6)+'Иные услуги '!$C$5+'РСТ РСО-А'!$I$7+'РСТ РСО-А'!$H$9</f>
        <v>1010.4789999999999</v>
      </c>
      <c r="L99" s="117">
        <f>VLOOKUP($A99+ROUND((COLUMN()-2)/24,5),АТС!$A$41:$F$784,6)+'Иные услуги '!$C$5+'РСТ РСО-А'!$I$7+'РСТ РСО-А'!$H$9</f>
        <v>1010.549</v>
      </c>
      <c r="M99" s="117">
        <f>VLOOKUP($A99+ROUND((COLUMN()-2)/24,5),АТС!$A$41:$F$784,6)+'Иные услуги '!$C$5+'РСТ РСО-А'!$I$7+'РСТ РСО-А'!$H$9</f>
        <v>1010.539</v>
      </c>
      <c r="N99" s="117">
        <f>VLOOKUP($A99+ROUND((COLUMN()-2)/24,5),АТС!$A$41:$F$784,6)+'Иные услуги '!$C$5+'РСТ РСО-А'!$I$7+'РСТ РСО-А'!$H$9</f>
        <v>1010.579</v>
      </c>
      <c r="O99" s="117">
        <f>VLOOKUP($A99+ROUND((COLUMN()-2)/24,5),АТС!$A$41:$F$784,6)+'Иные услуги '!$C$5+'РСТ РСО-А'!$I$7+'РСТ РСО-А'!$H$9</f>
        <v>1010.4989999999999</v>
      </c>
      <c r="P99" s="117">
        <f>VLOOKUP($A99+ROUND((COLUMN()-2)/24,5),АТС!$A$41:$F$784,6)+'Иные услуги '!$C$5+'РСТ РСО-А'!$I$7+'РСТ РСО-А'!$H$9</f>
        <v>1010.4589999999999</v>
      </c>
      <c r="Q99" s="117">
        <f>VLOOKUP($A99+ROUND((COLUMN()-2)/24,5),АТС!$A$41:$F$784,6)+'Иные услуги '!$C$5+'РСТ РСО-А'!$I$7+'РСТ РСО-А'!$H$9</f>
        <v>1010.4689999999999</v>
      </c>
      <c r="R99" s="117">
        <f>VLOOKUP($A99+ROUND((COLUMN()-2)/24,5),АТС!$A$41:$F$784,6)+'Иные услуги '!$C$5+'РСТ РСО-А'!$I$7+'РСТ РСО-А'!$H$9</f>
        <v>1010.4989999999999</v>
      </c>
      <c r="S99" s="117">
        <f>VLOOKUP($A99+ROUND((COLUMN()-2)/24,5),АТС!$A$41:$F$784,6)+'Иные услуги '!$C$5+'РСТ РСО-А'!$I$7+'РСТ РСО-А'!$H$9</f>
        <v>1010.6089999999999</v>
      </c>
      <c r="T99" s="117">
        <f>VLOOKUP($A99+ROUND((COLUMN()-2)/24,5),АТС!$A$41:$F$784,6)+'Иные услуги '!$C$5+'РСТ РСО-А'!$I$7+'РСТ РСО-А'!$H$9</f>
        <v>1010.579</v>
      </c>
      <c r="U99" s="117">
        <f>VLOOKUP($A99+ROUND((COLUMN()-2)/24,5),АТС!$A$41:$F$784,6)+'Иные услуги '!$C$5+'РСТ РСО-А'!$I$7+'РСТ РСО-А'!$H$9</f>
        <v>1010.6289999999999</v>
      </c>
      <c r="V99" s="117">
        <f>VLOOKUP($A99+ROUND((COLUMN()-2)/24,5),АТС!$A$41:$F$784,6)+'Иные услуги '!$C$5+'РСТ РСО-А'!$I$7+'РСТ РСО-А'!$H$9</f>
        <v>1010.439</v>
      </c>
      <c r="W99" s="117">
        <f>VLOOKUP($A99+ROUND((COLUMN()-2)/24,5),АТС!$A$41:$F$784,6)+'Иные услуги '!$C$5+'РСТ РСО-А'!$I$7+'РСТ РСО-А'!$H$9</f>
        <v>1010.2689999999999</v>
      </c>
      <c r="X99" s="117">
        <f>VLOOKUP($A99+ROUND((COLUMN()-2)/24,5),АТС!$A$41:$F$784,6)+'Иные услуги '!$C$5+'РСТ РСО-А'!$I$7+'РСТ РСО-А'!$H$9</f>
        <v>1009.949</v>
      </c>
      <c r="Y99" s="117">
        <f>VLOOKUP($A99+ROUND((COLUMN()-2)/24,5),АТС!$A$41:$F$784,6)+'Иные услуги '!$C$5+'РСТ РСО-А'!$I$7+'РСТ РСО-А'!$H$9</f>
        <v>1009.4889999999999</v>
      </c>
    </row>
    <row r="100" spans="1:25" x14ac:dyDescent="0.2">
      <c r="A100" s="66">
        <f t="shared" si="2"/>
        <v>43627</v>
      </c>
      <c r="B100" s="117">
        <f>VLOOKUP($A100+ROUND((COLUMN()-2)/24,5),АТС!$A$41:$F$784,6)+'Иные услуги '!$C$5+'РСТ РСО-А'!$I$7+'РСТ РСО-А'!$H$9</f>
        <v>1010.6289999999999</v>
      </c>
      <c r="C100" s="117">
        <f>VLOOKUP($A100+ROUND((COLUMN()-2)/24,5),АТС!$A$41:$F$784,6)+'Иные услуги '!$C$5+'РСТ РСО-А'!$I$7+'РСТ РСО-А'!$H$9</f>
        <v>1010.5189999999999</v>
      </c>
      <c r="D100" s="117">
        <f>VLOOKUP($A100+ROUND((COLUMN()-2)/24,5),АТС!$A$41:$F$784,6)+'Иные услуги '!$C$5+'РСТ РСО-А'!$I$7+'РСТ РСО-А'!$H$9</f>
        <v>1010.5989999999999</v>
      </c>
      <c r="E100" s="117">
        <f>VLOOKUP($A100+ROUND((COLUMN()-2)/24,5),АТС!$A$41:$F$784,6)+'Иные услуги '!$C$5+'РСТ РСО-А'!$I$7+'РСТ РСО-А'!$H$9</f>
        <v>1010.669</v>
      </c>
      <c r="F100" s="117">
        <f>VLOOKUP($A100+ROUND((COLUMN()-2)/24,5),АТС!$A$41:$F$784,6)+'Иные услуги '!$C$5+'РСТ РСО-А'!$I$7+'РСТ РСО-А'!$H$9</f>
        <v>1010.579</v>
      </c>
      <c r="G100" s="117">
        <f>VLOOKUP($A100+ROUND((COLUMN()-2)/24,5),АТС!$A$41:$F$784,6)+'Иные услуги '!$C$5+'РСТ РСО-А'!$I$7+'РСТ РСО-А'!$H$9</f>
        <v>1010.199</v>
      </c>
      <c r="H100" s="117">
        <f>VLOOKUP($A100+ROUND((COLUMN()-2)/24,5),АТС!$A$41:$F$784,6)+'Иные услуги '!$C$5+'РСТ РСО-А'!$I$7+'РСТ РСО-А'!$H$9</f>
        <v>1009.529</v>
      </c>
      <c r="I100" s="117">
        <f>VLOOKUP($A100+ROUND((COLUMN()-2)/24,5),АТС!$A$41:$F$784,6)+'Иные услуги '!$C$5+'РСТ РСО-А'!$I$7+'РСТ РСО-А'!$H$9</f>
        <v>1009.6189999999999</v>
      </c>
      <c r="J100" s="117">
        <f>VLOOKUP($A100+ROUND((COLUMN()-2)/24,5),АТС!$A$41:$F$784,6)+'Иные услуги '!$C$5+'РСТ РСО-А'!$I$7+'РСТ РСО-А'!$H$9</f>
        <v>1010.329</v>
      </c>
      <c r="K100" s="117">
        <f>VLOOKUP($A100+ROUND((COLUMN()-2)/24,5),АТС!$A$41:$F$784,6)+'Иные услуги '!$C$5+'РСТ РСО-А'!$I$7+'РСТ РСО-А'!$H$9</f>
        <v>1010.4789999999999</v>
      </c>
      <c r="L100" s="117">
        <f>VLOOKUP($A100+ROUND((COLUMN()-2)/24,5),АТС!$A$41:$F$784,6)+'Иные услуги '!$C$5+'РСТ РСО-А'!$I$7+'РСТ РСО-А'!$H$9</f>
        <v>1010.529</v>
      </c>
      <c r="M100" s="117">
        <f>VLOOKUP($A100+ROUND((COLUMN()-2)/24,5),АТС!$A$41:$F$784,6)+'Иные услуги '!$C$5+'РСТ РСО-А'!$I$7+'РСТ РСО-А'!$H$9</f>
        <v>1010.569</v>
      </c>
      <c r="N100" s="117">
        <f>VLOOKUP($A100+ROUND((COLUMN()-2)/24,5),АТС!$A$41:$F$784,6)+'Иные услуги '!$C$5+'РСТ РСО-А'!$I$7+'РСТ РСО-А'!$H$9</f>
        <v>1010.4889999999999</v>
      </c>
      <c r="O100" s="117">
        <f>VLOOKUP($A100+ROUND((COLUMN()-2)/24,5),АТС!$A$41:$F$784,6)+'Иные услуги '!$C$5+'РСТ РСО-А'!$I$7+'РСТ РСО-А'!$H$9</f>
        <v>1010.4789999999999</v>
      </c>
      <c r="P100" s="117">
        <f>VLOOKUP($A100+ROUND((COLUMN()-2)/24,5),АТС!$A$41:$F$784,6)+'Иные услуги '!$C$5+'РСТ РСО-А'!$I$7+'РСТ РСО-А'!$H$9</f>
        <v>1010.5889999999999</v>
      </c>
      <c r="Q100" s="117">
        <f>VLOOKUP($A100+ROUND((COLUMN()-2)/24,5),АТС!$A$41:$F$784,6)+'Иные услуги '!$C$5+'РСТ РСО-А'!$I$7+'РСТ РСО-А'!$H$9</f>
        <v>1010.5889999999999</v>
      </c>
      <c r="R100" s="117">
        <f>VLOOKUP($A100+ROUND((COLUMN()-2)/24,5),АТС!$A$41:$F$784,6)+'Иные услуги '!$C$5+'РСТ РСО-А'!$I$7+'РСТ РСО-А'!$H$9</f>
        <v>1010.579</v>
      </c>
      <c r="S100" s="117">
        <f>VLOOKUP($A100+ROUND((COLUMN()-2)/24,5),АТС!$A$41:$F$784,6)+'Иные услуги '!$C$5+'РСТ РСО-А'!$I$7+'РСТ РСО-А'!$H$9</f>
        <v>1010.5089999999999</v>
      </c>
      <c r="T100" s="117">
        <f>VLOOKUP($A100+ROUND((COLUMN()-2)/24,5),АТС!$A$41:$F$784,6)+'Иные услуги '!$C$5+'РСТ РСО-А'!$I$7+'РСТ РСО-А'!$H$9</f>
        <v>1010.4589999999999</v>
      </c>
      <c r="U100" s="117">
        <f>VLOOKUP($A100+ROUND((COLUMN()-2)/24,5),АТС!$A$41:$F$784,6)+'Иные услуги '!$C$5+'РСТ РСО-А'!$I$7+'РСТ РСО-А'!$H$9</f>
        <v>1010.539</v>
      </c>
      <c r="V100" s="117">
        <f>VLOOKUP($A100+ROUND((COLUMN()-2)/24,5),АТС!$A$41:$F$784,6)+'Иные услуги '!$C$5+'РСТ РСО-А'!$I$7+'РСТ РСО-А'!$H$9</f>
        <v>1010.3489999999999</v>
      </c>
      <c r="W100" s="117">
        <f>VLOOKUP($A100+ROUND((COLUMN()-2)/24,5),АТС!$A$41:$F$784,6)+'Иные услуги '!$C$5+'РСТ РСО-А'!$I$7+'РСТ РСО-А'!$H$9</f>
        <v>1010.069</v>
      </c>
      <c r="X100" s="117">
        <f>VLOOKUP($A100+ROUND((COLUMN()-2)/24,5),АТС!$A$41:$F$784,6)+'Иные услуги '!$C$5+'РСТ РСО-А'!$I$7+'РСТ РСО-А'!$H$9</f>
        <v>1009.8789999999999</v>
      </c>
      <c r="Y100" s="117">
        <f>VLOOKUP($A100+ROUND((COLUMN()-2)/24,5),АТС!$A$41:$F$784,6)+'Иные услуги '!$C$5+'РСТ РСО-А'!$I$7+'РСТ РСО-А'!$H$9</f>
        <v>1009.1189999999999</v>
      </c>
    </row>
    <row r="101" spans="1:25" x14ac:dyDescent="0.2">
      <c r="A101" s="66">
        <f t="shared" si="2"/>
        <v>43628</v>
      </c>
      <c r="B101" s="117">
        <f>VLOOKUP($A101+ROUND((COLUMN()-2)/24,5),АТС!$A$41:$F$784,6)+'Иные услуги '!$C$5+'РСТ РСО-А'!$I$7+'РСТ РСО-А'!$H$9</f>
        <v>1010.4589999999999</v>
      </c>
      <c r="C101" s="117">
        <f>VLOOKUP($A101+ROUND((COLUMN()-2)/24,5),АТС!$A$41:$F$784,6)+'Иные услуги '!$C$5+'РСТ РСО-А'!$I$7+'РСТ РСО-А'!$H$9</f>
        <v>1010.4689999999999</v>
      </c>
      <c r="D101" s="117">
        <f>VLOOKUP($A101+ROUND((COLUMN()-2)/24,5),АТС!$A$41:$F$784,6)+'Иные услуги '!$C$5+'РСТ РСО-А'!$I$7+'РСТ РСО-А'!$H$9</f>
        <v>1010.439</v>
      </c>
      <c r="E101" s="117">
        <f>VLOOKUP($A101+ROUND((COLUMN()-2)/24,5),АТС!$A$41:$F$784,6)+'Иные услуги '!$C$5+'РСТ РСО-А'!$I$7+'РСТ РСО-А'!$H$9</f>
        <v>1010.419</v>
      </c>
      <c r="F101" s="117">
        <f>VLOOKUP($A101+ROUND((COLUMN()-2)/24,5),АТС!$A$41:$F$784,6)+'Иные услуги '!$C$5+'РСТ РСО-А'!$I$7+'РСТ РСО-А'!$H$9</f>
        <v>1010.299</v>
      </c>
      <c r="G101" s="117">
        <f>VLOOKUP($A101+ROUND((COLUMN()-2)/24,5),АТС!$A$41:$F$784,6)+'Иные услуги '!$C$5+'РСТ РСО-А'!$I$7+'РСТ РСО-А'!$H$9</f>
        <v>1010.2389999999999</v>
      </c>
      <c r="H101" s="117">
        <f>VLOOKUP($A101+ROUND((COLUMN()-2)/24,5),АТС!$A$41:$F$784,6)+'Иные услуги '!$C$5+'РСТ РСО-А'!$I$7+'РСТ РСО-А'!$H$9</f>
        <v>1009.579</v>
      </c>
      <c r="I101" s="117">
        <f>VLOOKUP($A101+ROUND((COLUMN()-2)/24,5),АТС!$A$41:$F$784,6)+'Иные услуги '!$C$5+'РСТ РСО-А'!$I$7+'РСТ РСО-А'!$H$9</f>
        <v>1010.069</v>
      </c>
      <c r="J101" s="117">
        <f>VLOOKUP($A101+ROUND((COLUMN()-2)/24,5),АТС!$A$41:$F$784,6)+'Иные услуги '!$C$5+'РСТ РСО-А'!$I$7+'РСТ РСО-А'!$H$9</f>
        <v>1010.529</v>
      </c>
      <c r="K101" s="117">
        <f>VLOOKUP($A101+ROUND((COLUMN()-2)/24,5),АТС!$A$41:$F$784,6)+'Иные услуги '!$C$5+'РСТ РСО-А'!$I$7+'РСТ РСО-А'!$H$9</f>
        <v>1010.6189999999999</v>
      </c>
      <c r="L101" s="117">
        <f>VLOOKUP($A101+ROUND((COLUMN()-2)/24,5),АТС!$A$41:$F$784,6)+'Иные услуги '!$C$5+'РСТ РСО-А'!$I$7+'РСТ РСО-А'!$H$9</f>
        <v>1010.6089999999999</v>
      </c>
      <c r="M101" s="117">
        <f>VLOOKUP($A101+ROUND((COLUMN()-2)/24,5),АТС!$A$41:$F$784,6)+'Иные услуги '!$C$5+'РСТ РСО-А'!$I$7+'РСТ РСО-А'!$H$9</f>
        <v>1010.6089999999999</v>
      </c>
      <c r="N101" s="117">
        <f>VLOOKUP($A101+ROUND((COLUMN()-2)/24,5),АТС!$A$41:$F$784,6)+'Иные услуги '!$C$5+'РСТ РСО-А'!$I$7+'РСТ РСО-А'!$H$9</f>
        <v>1010.6089999999999</v>
      </c>
      <c r="O101" s="117">
        <f>VLOOKUP($A101+ROUND((COLUMN()-2)/24,5),АТС!$A$41:$F$784,6)+'Иные услуги '!$C$5+'РСТ РСО-А'!$I$7+'РСТ РСО-А'!$H$9</f>
        <v>1010.6189999999999</v>
      </c>
      <c r="P101" s="117">
        <f>VLOOKUP($A101+ROUND((COLUMN()-2)/24,5),АТС!$A$41:$F$784,6)+'Иные услуги '!$C$5+'РСТ РСО-А'!$I$7+'РСТ РСО-А'!$H$9</f>
        <v>1010.6189999999999</v>
      </c>
      <c r="Q101" s="117">
        <f>VLOOKUP($A101+ROUND((COLUMN()-2)/24,5),АТС!$A$41:$F$784,6)+'Иные услуги '!$C$5+'РСТ РСО-А'!$I$7+'РСТ РСО-А'!$H$9</f>
        <v>1010.6089999999999</v>
      </c>
      <c r="R101" s="117">
        <f>VLOOKUP($A101+ROUND((COLUMN()-2)/24,5),АТС!$A$41:$F$784,6)+'Иные услуги '!$C$5+'РСТ РСО-А'!$I$7+'РСТ РСО-А'!$H$9</f>
        <v>1010.5989999999999</v>
      </c>
      <c r="S101" s="117">
        <f>VLOOKUP($A101+ROUND((COLUMN()-2)/24,5),АТС!$A$41:$F$784,6)+'Иные услуги '!$C$5+'РСТ РСО-А'!$I$7+'РСТ РСО-А'!$H$9</f>
        <v>1010.549</v>
      </c>
      <c r="T101" s="117">
        <f>VLOOKUP($A101+ROUND((COLUMN()-2)/24,5),АТС!$A$41:$F$784,6)+'Иные услуги '!$C$5+'РСТ РСО-А'!$I$7+'РСТ РСО-А'!$H$9</f>
        <v>1010.539</v>
      </c>
      <c r="U101" s="117">
        <f>VLOOKUP($A101+ROUND((COLUMN()-2)/24,5),АТС!$A$41:$F$784,6)+'Иные услуги '!$C$5+'РСТ РСО-А'!$I$7+'РСТ РСО-А'!$H$9</f>
        <v>1010.6289999999999</v>
      </c>
      <c r="V101" s="117">
        <f>VLOOKUP($A101+ROUND((COLUMN()-2)/24,5),АТС!$A$41:$F$784,6)+'Иные услуги '!$C$5+'РСТ РСО-А'!$I$7+'РСТ РСО-А'!$H$9</f>
        <v>1010.429</v>
      </c>
      <c r="W101" s="117">
        <f>VLOOKUP($A101+ROUND((COLUMN()-2)/24,5),АТС!$A$41:$F$784,6)+'Иные услуги '!$C$5+'РСТ РСО-А'!$I$7+'РСТ РСО-А'!$H$9</f>
        <v>1010.2289999999999</v>
      </c>
      <c r="X101" s="117">
        <f>VLOOKUP($A101+ROUND((COLUMN()-2)/24,5),АТС!$A$41:$F$784,6)+'Иные услуги '!$C$5+'РСТ РСО-А'!$I$7+'РСТ РСО-А'!$H$9</f>
        <v>1009.9589999999999</v>
      </c>
      <c r="Y101" s="117">
        <f>VLOOKUP($A101+ROUND((COLUMN()-2)/24,5),АТС!$A$41:$F$784,6)+'Иные услуги '!$C$5+'РСТ РСО-А'!$I$7+'РСТ РСО-А'!$H$9</f>
        <v>1009.299</v>
      </c>
    </row>
    <row r="102" spans="1:25" x14ac:dyDescent="0.2">
      <c r="A102" s="66">
        <f t="shared" si="2"/>
        <v>43629</v>
      </c>
      <c r="B102" s="117">
        <f>VLOOKUP($A102+ROUND((COLUMN()-2)/24,5),АТС!$A$41:$F$784,6)+'Иные услуги '!$C$5+'РСТ РСО-А'!$I$7+'РСТ РСО-А'!$H$9</f>
        <v>1010.3889999999999</v>
      </c>
      <c r="C102" s="117">
        <f>VLOOKUP($A102+ROUND((COLUMN()-2)/24,5),АТС!$A$41:$F$784,6)+'Иные услуги '!$C$5+'РСТ РСО-А'!$I$7+'РСТ РСО-А'!$H$9</f>
        <v>1010.2289999999999</v>
      </c>
      <c r="D102" s="117">
        <f>VLOOKUP($A102+ROUND((COLUMN()-2)/24,5),АТС!$A$41:$F$784,6)+'Иные услуги '!$C$5+'РСТ РСО-А'!$I$7+'РСТ РСО-А'!$H$9</f>
        <v>1010.309</v>
      </c>
      <c r="E102" s="117">
        <f>VLOOKUP($A102+ROUND((COLUMN()-2)/24,5),АТС!$A$41:$F$784,6)+'Иные услуги '!$C$5+'РСТ РСО-А'!$I$7+'РСТ РСО-А'!$H$9</f>
        <v>1010.1389999999999</v>
      </c>
      <c r="F102" s="117">
        <f>VLOOKUP($A102+ROUND((COLUMN()-2)/24,5),АТС!$A$41:$F$784,6)+'Иные услуги '!$C$5+'РСТ РСО-А'!$I$7+'РСТ РСО-А'!$H$9</f>
        <v>1010.0189999999999</v>
      </c>
      <c r="G102" s="117">
        <f>VLOOKUP($A102+ROUND((COLUMN()-2)/24,5),АТС!$A$41:$F$784,6)+'Иные услуги '!$C$5+'РСТ РСО-А'!$I$7+'РСТ РСО-А'!$H$9</f>
        <v>1010.3789999999999</v>
      </c>
      <c r="H102" s="117">
        <f>VLOOKUP($A102+ROUND((COLUMN()-2)/24,5),АТС!$A$41:$F$784,6)+'Иные услуги '!$C$5+'РСТ РСО-А'!$I$7+'РСТ РСО-А'!$H$9</f>
        <v>1009.939</v>
      </c>
      <c r="I102" s="117">
        <f>VLOOKUP($A102+ROUND((COLUMN()-2)/24,5),АТС!$A$41:$F$784,6)+'Иные услуги '!$C$5+'РСТ РСО-А'!$I$7+'РСТ РСО-А'!$H$9</f>
        <v>1010.069</v>
      </c>
      <c r="J102" s="117">
        <f>VLOOKUP($A102+ROUND((COLUMN()-2)/24,5),АТС!$A$41:$F$784,6)+'Иные услуги '!$C$5+'РСТ РСО-А'!$I$7+'РСТ РСО-А'!$H$9</f>
        <v>1010.539</v>
      </c>
      <c r="K102" s="117">
        <f>VLOOKUP($A102+ROUND((COLUMN()-2)/24,5),АТС!$A$41:$F$784,6)+'Иные услуги '!$C$5+'РСТ РСО-А'!$I$7+'РСТ РСО-А'!$H$9</f>
        <v>1010.7289999999999</v>
      </c>
      <c r="L102" s="117">
        <f>VLOOKUP($A102+ROUND((COLUMN()-2)/24,5),АТС!$A$41:$F$784,6)+'Иные услуги '!$C$5+'РСТ РСО-А'!$I$7+'РСТ РСО-А'!$H$9</f>
        <v>1010.7289999999999</v>
      </c>
      <c r="M102" s="117">
        <f>VLOOKUP($A102+ROUND((COLUMN()-2)/24,5),АТС!$A$41:$F$784,6)+'Иные услуги '!$C$5+'РСТ РСО-А'!$I$7+'РСТ РСО-А'!$H$9</f>
        <v>1010.7589999999999</v>
      </c>
      <c r="N102" s="117">
        <f>VLOOKUP($A102+ROUND((COLUMN()-2)/24,5),АТС!$A$41:$F$784,6)+'Иные услуги '!$C$5+'РСТ РСО-А'!$I$7+'РСТ РСО-А'!$H$9</f>
        <v>1010.779</v>
      </c>
      <c r="O102" s="117">
        <f>VLOOKUP($A102+ROUND((COLUMN()-2)/24,5),АТС!$A$41:$F$784,6)+'Иные услуги '!$C$5+'РСТ РСО-А'!$I$7+'РСТ РСО-А'!$H$9</f>
        <v>1010.7689999999999</v>
      </c>
      <c r="P102" s="117">
        <f>VLOOKUP($A102+ROUND((COLUMN()-2)/24,5),АТС!$A$41:$F$784,6)+'Иные услуги '!$C$5+'РСТ РСО-А'!$I$7+'РСТ РСО-А'!$H$9</f>
        <v>1010.7489999999999</v>
      </c>
      <c r="Q102" s="117">
        <f>VLOOKUP($A102+ROUND((COLUMN()-2)/24,5),АТС!$A$41:$F$784,6)+'Иные услуги '!$C$5+'РСТ РСО-А'!$I$7+'РСТ РСО-А'!$H$9</f>
        <v>1010.7289999999999</v>
      </c>
      <c r="R102" s="117">
        <f>VLOOKUP($A102+ROUND((COLUMN()-2)/24,5),АТС!$A$41:$F$784,6)+'Иные услуги '!$C$5+'РСТ РСО-А'!$I$7+'РСТ РСО-А'!$H$9</f>
        <v>1010.7389999999999</v>
      </c>
      <c r="S102" s="117">
        <f>VLOOKUP($A102+ROUND((COLUMN()-2)/24,5),АТС!$A$41:$F$784,6)+'Иные услуги '!$C$5+'РСТ РСО-А'!$I$7+'РСТ РСО-А'!$H$9</f>
        <v>1010.679</v>
      </c>
      <c r="T102" s="117">
        <f>VLOOKUP($A102+ROUND((COLUMN()-2)/24,5),АТС!$A$41:$F$784,6)+'Иные услуги '!$C$5+'РСТ РСО-А'!$I$7+'РСТ РСО-А'!$H$9</f>
        <v>1010.679</v>
      </c>
      <c r="U102" s="117">
        <f>VLOOKUP($A102+ROUND((COLUMN()-2)/24,5),АТС!$A$41:$F$784,6)+'Иные услуги '!$C$5+'РСТ РСО-А'!$I$7+'РСТ РСО-А'!$H$9</f>
        <v>1010.7189999999999</v>
      </c>
      <c r="V102" s="117">
        <f>VLOOKUP($A102+ROUND((COLUMN()-2)/24,5),АТС!$A$41:$F$784,6)+'Иные услуги '!$C$5+'РСТ РСО-А'!$I$7+'РСТ РСО-А'!$H$9</f>
        <v>1010.5189999999999</v>
      </c>
      <c r="W102" s="117">
        <f>VLOOKUP($A102+ROUND((COLUMN()-2)/24,5),АТС!$A$41:$F$784,6)+'Иные услуги '!$C$5+'РСТ РСО-А'!$I$7+'РСТ РСО-А'!$H$9</f>
        <v>1010.529</v>
      </c>
      <c r="X102" s="117">
        <f>VLOOKUP($A102+ROUND((COLUMN()-2)/24,5),АТС!$A$41:$F$784,6)+'Иные услуги '!$C$5+'РСТ РСО-А'!$I$7+'РСТ РСО-А'!$H$9</f>
        <v>1010.299</v>
      </c>
      <c r="Y102" s="117">
        <f>VLOOKUP($A102+ROUND((COLUMN()-2)/24,5),АТС!$A$41:$F$784,6)+'Иные услуги '!$C$5+'РСТ РСО-А'!$I$7+'РСТ РСО-А'!$H$9</f>
        <v>1009.569</v>
      </c>
    </row>
    <row r="103" spans="1:25" x14ac:dyDescent="0.2">
      <c r="A103" s="66">
        <f t="shared" si="2"/>
        <v>43630</v>
      </c>
      <c r="B103" s="117">
        <f>VLOOKUP($A103+ROUND((COLUMN()-2)/24,5),АТС!$A$41:$F$784,6)+'Иные услуги '!$C$5+'РСТ РСО-А'!$I$7+'РСТ РСО-А'!$H$9</f>
        <v>1010.699</v>
      </c>
      <c r="C103" s="117">
        <f>VLOOKUP($A103+ROUND((COLUMN()-2)/24,5),АТС!$A$41:$F$784,6)+'Иные услуги '!$C$5+'РСТ РСО-А'!$I$7+'РСТ РСО-А'!$H$9</f>
        <v>1010.6189999999999</v>
      </c>
      <c r="D103" s="117">
        <f>VLOOKUP($A103+ROUND((COLUMN()-2)/24,5),АТС!$A$41:$F$784,6)+'Иные услуги '!$C$5+'РСТ РСО-А'!$I$7+'РСТ РСО-А'!$H$9</f>
        <v>1010.679</v>
      </c>
      <c r="E103" s="117">
        <f>VLOOKUP($A103+ROUND((COLUMN()-2)/24,5),АТС!$A$41:$F$784,6)+'Иные услуги '!$C$5+'РСТ РСО-А'!$I$7+'РСТ РСО-А'!$H$9</f>
        <v>1010.539</v>
      </c>
      <c r="F103" s="117">
        <f>VLOOKUP($A103+ROUND((COLUMN()-2)/24,5),АТС!$A$41:$F$784,6)+'Иные услуги '!$C$5+'РСТ РСО-А'!$I$7+'РСТ РСО-А'!$H$9</f>
        <v>1010.5089999999999</v>
      </c>
      <c r="G103" s="117">
        <f>VLOOKUP($A103+ROUND((COLUMN()-2)/24,5),АТС!$A$41:$F$784,6)+'Иные услуги '!$C$5+'РСТ РСО-А'!$I$7+'РСТ РСО-А'!$H$9</f>
        <v>1011.2389999999999</v>
      </c>
      <c r="H103" s="117">
        <f>VLOOKUP($A103+ROUND((COLUMN()-2)/24,5),АТС!$A$41:$F$784,6)+'Иные услуги '!$C$5+'РСТ РСО-А'!$I$7+'РСТ РСО-А'!$H$9</f>
        <v>1010.4589999999999</v>
      </c>
      <c r="I103" s="117">
        <f>VLOOKUP($A103+ROUND((COLUMN()-2)/24,5),АТС!$A$41:$F$784,6)+'Иные услуги '!$C$5+'РСТ РСО-А'!$I$7+'РСТ РСО-А'!$H$9</f>
        <v>1010.2489999999999</v>
      </c>
      <c r="J103" s="117">
        <f>VLOOKUP($A103+ROUND((COLUMN()-2)/24,5),АТС!$A$41:$F$784,6)+'Иные услуги '!$C$5+'РСТ РСО-А'!$I$7+'РСТ РСО-А'!$H$9</f>
        <v>1010.6189999999999</v>
      </c>
      <c r="K103" s="117">
        <f>VLOOKUP($A103+ROUND((COLUMN()-2)/24,5),АТС!$A$41:$F$784,6)+'Иные услуги '!$C$5+'РСТ РСО-А'!$I$7+'РСТ РСО-А'!$H$9</f>
        <v>1010.7689999999999</v>
      </c>
      <c r="L103" s="117">
        <f>VLOOKUP($A103+ROUND((COLUMN()-2)/24,5),АТС!$A$41:$F$784,6)+'Иные услуги '!$C$5+'РСТ РСО-А'!$I$7+'РСТ РСО-А'!$H$9</f>
        <v>1010.7589999999999</v>
      </c>
      <c r="M103" s="117">
        <f>VLOOKUP($A103+ROUND((COLUMN()-2)/24,5),АТС!$A$41:$F$784,6)+'Иные услуги '!$C$5+'РСТ РСО-А'!$I$7+'РСТ РСО-А'!$H$9</f>
        <v>1010.799</v>
      </c>
      <c r="N103" s="117">
        <f>VLOOKUP($A103+ROUND((COLUMN()-2)/24,5),АТС!$A$41:$F$784,6)+'Иные услуги '!$C$5+'РСТ РСО-А'!$I$7+'РСТ РСО-А'!$H$9</f>
        <v>1010.799</v>
      </c>
      <c r="O103" s="117">
        <f>VLOOKUP($A103+ROUND((COLUMN()-2)/24,5),АТС!$A$41:$F$784,6)+'Иные услуги '!$C$5+'РСТ РСО-А'!$I$7+'РСТ РСО-А'!$H$9</f>
        <v>1010.809</v>
      </c>
      <c r="P103" s="117">
        <f>VLOOKUP($A103+ROUND((COLUMN()-2)/24,5),АТС!$A$41:$F$784,6)+'Иные услуги '!$C$5+'РСТ РСО-А'!$I$7+'РСТ РСО-А'!$H$9</f>
        <v>1010.7689999999999</v>
      </c>
      <c r="Q103" s="117">
        <f>VLOOKUP($A103+ROUND((COLUMN()-2)/24,5),АТС!$A$41:$F$784,6)+'Иные услуги '!$C$5+'РСТ РСО-А'!$I$7+'РСТ РСО-А'!$H$9</f>
        <v>1010.7489999999999</v>
      </c>
      <c r="R103" s="117">
        <f>VLOOKUP($A103+ROUND((COLUMN()-2)/24,5),АТС!$A$41:$F$784,6)+'Иные услуги '!$C$5+'РСТ РСО-А'!$I$7+'РСТ РСО-А'!$H$9</f>
        <v>1010.7089999999999</v>
      </c>
      <c r="S103" s="117">
        <f>VLOOKUP($A103+ROUND((COLUMN()-2)/24,5),АТС!$A$41:$F$784,6)+'Иные услуги '!$C$5+'РСТ РСО-А'!$I$7+'РСТ РСО-А'!$H$9</f>
        <v>1010.659</v>
      </c>
      <c r="T103" s="117">
        <f>VLOOKUP($A103+ROUND((COLUMN()-2)/24,5),АТС!$A$41:$F$784,6)+'Иные услуги '!$C$5+'РСТ РСО-А'!$I$7+'РСТ РСО-А'!$H$9</f>
        <v>1010.6189999999999</v>
      </c>
      <c r="U103" s="117">
        <f>VLOOKUP($A103+ROUND((COLUMN()-2)/24,5),АТС!$A$41:$F$784,6)+'Иные услуги '!$C$5+'РСТ РСО-А'!$I$7+'РСТ РСО-А'!$H$9</f>
        <v>1010.689</v>
      </c>
      <c r="V103" s="117">
        <f>VLOOKUP($A103+ROUND((COLUMN()-2)/24,5),АТС!$A$41:$F$784,6)+'Иные услуги '!$C$5+'РСТ РСО-А'!$I$7+'РСТ РСО-А'!$H$9</f>
        <v>1010.5189999999999</v>
      </c>
      <c r="W103" s="117">
        <f>VLOOKUP($A103+ROUND((COLUMN()-2)/24,5),АТС!$A$41:$F$784,6)+'Иные услуги '!$C$5+'РСТ РСО-А'!$I$7+'РСТ РСО-А'!$H$9</f>
        <v>1010.5189999999999</v>
      </c>
      <c r="X103" s="117">
        <f>VLOOKUP($A103+ROUND((COLUMN()-2)/24,5),АТС!$A$41:$F$784,6)+'Иные услуги '!$C$5+'РСТ РСО-А'!$I$7+'РСТ РСО-А'!$H$9</f>
        <v>1010.189</v>
      </c>
      <c r="Y103" s="117">
        <f>VLOOKUP($A103+ROUND((COLUMN()-2)/24,5),АТС!$A$41:$F$784,6)+'Иные услуги '!$C$5+'РСТ РСО-А'!$I$7+'РСТ РСО-А'!$H$9</f>
        <v>1009.0989999999999</v>
      </c>
    </row>
    <row r="104" spans="1:25" x14ac:dyDescent="0.2">
      <c r="A104" s="66">
        <f t="shared" si="2"/>
        <v>43631</v>
      </c>
      <c r="B104" s="117">
        <f>VLOOKUP($A104+ROUND((COLUMN()-2)/24,5),АТС!$A$41:$F$784,6)+'Иные услуги '!$C$5+'РСТ РСО-А'!$I$7+'РСТ РСО-А'!$H$9</f>
        <v>1010.2689999999999</v>
      </c>
      <c r="C104" s="117">
        <f>VLOOKUP($A104+ROUND((COLUMN()-2)/24,5),АТС!$A$41:$F$784,6)+'Иные услуги '!$C$5+'РСТ РСО-А'!$I$7+'РСТ РСО-А'!$H$9</f>
        <v>1010.059</v>
      </c>
      <c r="D104" s="117">
        <f>VLOOKUP($A104+ROUND((COLUMN()-2)/24,5),АТС!$A$41:$F$784,6)+'Иные услуги '!$C$5+'РСТ РСО-А'!$I$7+'РСТ РСО-А'!$H$9</f>
        <v>1010.1389999999999</v>
      </c>
      <c r="E104" s="117">
        <f>VLOOKUP($A104+ROUND((COLUMN()-2)/24,5),АТС!$A$41:$F$784,6)+'Иные услуги '!$C$5+'РСТ РСО-А'!$I$7+'РСТ РСО-А'!$H$9</f>
        <v>1010.199</v>
      </c>
      <c r="F104" s="117">
        <f>VLOOKUP($A104+ROUND((COLUMN()-2)/24,5),АТС!$A$41:$F$784,6)+'Иные услуги '!$C$5+'РСТ РСО-А'!$I$7+'РСТ РСО-А'!$H$9</f>
        <v>1010.2489999999999</v>
      </c>
      <c r="G104" s="117">
        <f>VLOOKUP($A104+ROUND((COLUMN()-2)/24,5),АТС!$A$41:$F$784,6)+'Иные услуги '!$C$5+'РСТ РСО-А'!$I$7+'РСТ РСО-А'!$H$9</f>
        <v>1010.2389999999999</v>
      </c>
      <c r="H104" s="117">
        <f>VLOOKUP($A104+ROUND((COLUMN()-2)/24,5),АТС!$A$41:$F$784,6)+'Иные услуги '!$C$5+'РСТ РСО-А'!$I$7+'РСТ РСО-А'!$H$9</f>
        <v>1009.3489999999999</v>
      </c>
      <c r="I104" s="117">
        <f>VLOOKUP($A104+ROUND((COLUMN()-2)/24,5),АТС!$A$41:$F$784,6)+'Иные услуги '!$C$5+'РСТ РСО-А'!$I$7+'РСТ РСО-А'!$H$9</f>
        <v>1009.6489999999999</v>
      </c>
      <c r="J104" s="117">
        <f>VLOOKUP($A104+ROUND((COLUMN()-2)/24,5),АТС!$A$41:$F$784,6)+'Иные услуги '!$C$5+'РСТ РСО-А'!$I$7+'РСТ РСО-А'!$H$9</f>
        <v>1010.2089999999999</v>
      </c>
      <c r="K104" s="117">
        <f>VLOOKUP($A104+ROUND((COLUMN()-2)/24,5),АТС!$A$41:$F$784,6)+'Иные услуги '!$C$5+'РСТ РСО-А'!$I$7+'РСТ РСО-А'!$H$9</f>
        <v>1010.4589999999999</v>
      </c>
      <c r="L104" s="117">
        <f>VLOOKUP($A104+ROUND((COLUMN()-2)/24,5),АТС!$A$41:$F$784,6)+'Иные услуги '!$C$5+'РСТ РСО-А'!$I$7+'РСТ РСО-А'!$H$9</f>
        <v>1010.5989999999999</v>
      </c>
      <c r="M104" s="117">
        <f>VLOOKUP($A104+ROUND((COLUMN()-2)/24,5),АТС!$A$41:$F$784,6)+'Иные услуги '!$C$5+'РСТ РСО-А'!$I$7+'РСТ РСО-А'!$H$9</f>
        <v>1010.6389999999999</v>
      </c>
      <c r="N104" s="117">
        <f>VLOOKUP($A104+ROUND((COLUMN()-2)/24,5),АТС!$A$41:$F$784,6)+'Иные услуги '!$C$5+'РСТ РСО-А'!$I$7+'РСТ РСО-А'!$H$9</f>
        <v>1010.6389999999999</v>
      </c>
      <c r="O104" s="117">
        <f>VLOOKUP($A104+ROUND((COLUMN()-2)/24,5),АТС!$A$41:$F$784,6)+'Иные услуги '!$C$5+'РСТ РСО-А'!$I$7+'РСТ РСО-А'!$H$9</f>
        <v>1010.6289999999999</v>
      </c>
      <c r="P104" s="117">
        <f>VLOOKUP($A104+ROUND((COLUMN()-2)/24,5),АТС!$A$41:$F$784,6)+'Иные услуги '!$C$5+'РСТ РСО-А'!$I$7+'РСТ РСО-А'!$H$9</f>
        <v>1010.6089999999999</v>
      </c>
      <c r="Q104" s="117">
        <f>VLOOKUP($A104+ROUND((COLUMN()-2)/24,5),АТС!$A$41:$F$784,6)+'Иные услуги '!$C$5+'РСТ РСО-А'!$I$7+'РСТ РСО-А'!$H$9</f>
        <v>1010.579</v>
      </c>
      <c r="R104" s="117">
        <f>VLOOKUP($A104+ROUND((COLUMN()-2)/24,5),АТС!$A$41:$F$784,6)+'Иные услуги '!$C$5+'РСТ РСО-А'!$I$7+'РСТ РСО-А'!$H$9</f>
        <v>1010.4989999999999</v>
      </c>
      <c r="S104" s="117">
        <f>VLOOKUP($A104+ROUND((COLUMN()-2)/24,5),АТС!$A$41:$F$784,6)+'Иные услуги '!$C$5+'РСТ РСО-А'!$I$7+'РСТ РСО-А'!$H$9</f>
        <v>1010.5189999999999</v>
      </c>
      <c r="T104" s="117">
        <f>VLOOKUP($A104+ROUND((COLUMN()-2)/24,5),АТС!$A$41:$F$784,6)+'Иные услуги '!$C$5+'РСТ РСО-А'!$I$7+'РСТ РСО-А'!$H$9</f>
        <v>1010.5089999999999</v>
      </c>
      <c r="U104" s="117">
        <f>VLOOKUP($A104+ROUND((COLUMN()-2)/24,5),АТС!$A$41:$F$784,6)+'Иные услуги '!$C$5+'РСТ РСО-А'!$I$7+'РСТ РСО-А'!$H$9</f>
        <v>1010.5189999999999</v>
      </c>
      <c r="V104" s="117">
        <f>VLOOKUP($A104+ROUND((COLUMN()-2)/24,5),АТС!$A$41:$F$784,6)+'Иные услуги '!$C$5+'РСТ РСО-А'!$I$7+'РСТ РСО-А'!$H$9</f>
        <v>1010.2489999999999</v>
      </c>
      <c r="W104" s="117">
        <f>VLOOKUP($A104+ROUND((COLUMN()-2)/24,5),АТС!$A$41:$F$784,6)+'Иные услуги '!$C$5+'РСТ РСО-А'!$I$7+'РСТ РСО-А'!$H$9</f>
        <v>1010.169</v>
      </c>
      <c r="X104" s="117">
        <f>VLOOKUP($A104+ROUND((COLUMN()-2)/24,5),АТС!$A$41:$F$784,6)+'Иные услуги '!$C$5+'РСТ РСО-А'!$I$7+'РСТ РСО-А'!$H$9</f>
        <v>1009.539</v>
      </c>
      <c r="Y104" s="117">
        <f>VLOOKUP($A104+ROUND((COLUMN()-2)/24,5),АТС!$A$41:$F$784,6)+'Иные услуги '!$C$5+'РСТ РСО-А'!$I$7+'РСТ РСО-А'!$H$9</f>
        <v>1008.0989999999999</v>
      </c>
    </row>
    <row r="105" spans="1:25" x14ac:dyDescent="0.2">
      <c r="A105" s="66">
        <f t="shared" si="2"/>
        <v>43632</v>
      </c>
      <c r="B105" s="117">
        <f>VLOOKUP($A105+ROUND((COLUMN()-2)/24,5),АТС!$A$41:$F$784,6)+'Иные услуги '!$C$5+'РСТ РСО-А'!$I$7+'РСТ РСО-А'!$H$9</f>
        <v>1009.909</v>
      </c>
      <c r="C105" s="117">
        <f>VLOOKUP($A105+ROUND((COLUMN()-2)/24,5),АТС!$A$41:$F$784,6)+'Иные услуги '!$C$5+'РСТ РСО-А'!$I$7+'РСТ РСО-А'!$H$9</f>
        <v>1009.8589999999999</v>
      </c>
      <c r="D105" s="117">
        <f>VLOOKUP($A105+ROUND((COLUMN()-2)/24,5),АТС!$A$41:$F$784,6)+'Иные услуги '!$C$5+'РСТ РСО-А'!$I$7+'РСТ РСО-А'!$H$9</f>
        <v>1010.049</v>
      </c>
      <c r="E105" s="117">
        <f>VLOOKUP($A105+ROUND((COLUMN()-2)/24,5),АТС!$A$41:$F$784,6)+'Иные услуги '!$C$5+'РСТ РСО-А'!$I$7+'РСТ РСО-А'!$H$9</f>
        <v>1010.1089999999999</v>
      </c>
      <c r="F105" s="117">
        <f>VLOOKUP($A105+ROUND((COLUMN()-2)/24,5),АТС!$A$41:$F$784,6)+'Иные услуги '!$C$5+'РСТ РСО-А'!$I$7+'РСТ РСО-А'!$H$9</f>
        <v>1009.919</v>
      </c>
      <c r="G105" s="117">
        <f>VLOOKUP($A105+ROUND((COLUMN()-2)/24,5),АТС!$A$41:$F$784,6)+'Иные услуги '!$C$5+'РСТ РСО-А'!$I$7+'РСТ РСО-А'!$H$9</f>
        <v>1011.1489999999999</v>
      </c>
      <c r="H105" s="117">
        <f>VLOOKUP($A105+ROUND((COLUMN()-2)/24,5),АТС!$A$41:$F$784,6)+'Иные услуги '!$C$5+'РСТ РСО-А'!$I$7+'РСТ РСО-А'!$H$9</f>
        <v>1011.039</v>
      </c>
      <c r="I105" s="117">
        <f>VLOOKUP($A105+ROUND((COLUMN()-2)/24,5),АТС!$A$41:$F$784,6)+'Иные услуги '!$C$5+'РСТ РСО-А'!$I$7+'РСТ РСО-А'!$H$9</f>
        <v>1009.819</v>
      </c>
      <c r="J105" s="117">
        <f>VLOOKUP($A105+ROUND((COLUMN()-2)/24,5),АТС!$A$41:$F$784,6)+'Иные услуги '!$C$5+'РСТ РСО-А'!$I$7+'РСТ РСО-А'!$H$9</f>
        <v>1010.2289999999999</v>
      </c>
      <c r="K105" s="117">
        <f>VLOOKUP($A105+ROUND((COLUMN()-2)/24,5),АТС!$A$41:$F$784,6)+'Иные услуги '!$C$5+'РСТ РСО-А'!$I$7+'РСТ РСО-А'!$H$9</f>
        <v>1010.419</v>
      </c>
      <c r="L105" s="117">
        <f>VLOOKUP($A105+ROUND((COLUMN()-2)/24,5),АТС!$A$41:$F$784,6)+'Иные услуги '!$C$5+'РСТ РСО-А'!$I$7+'РСТ РСО-А'!$H$9</f>
        <v>1010.5189999999999</v>
      </c>
      <c r="M105" s="117">
        <f>VLOOKUP($A105+ROUND((COLUMN()-2)/24,5),АТС!$A$41:$F$784,6)+'Иные услуги '!$C$5+'РСТ РСО-А'!$I$7+'РСТ РСО-А'!$H$9</f>
        <v>1010.549</v>
      </c>
      <c r="N105" s="117">
        <f>VLOOKUP($A105+ROUND((COLUMN()-2)/24,5),АТС!$A$41:$F$784,6)+'Иные услуги '!$C$5+'РСТ РСО-А'!$I$7+'РСТ РСО-А'!$H$9</f>
        <v>1010.549</v>
      </c>
      <c r="O105" s="117">
        <f>VLOOKUP($A105+ROUND((COLUMN()-2)/24,5),АТС!$A$41:$F$784,6)+'Иные услуги '!$C$5+'РСТ РСО-А'!$I$7+'РСТ РСО-А'!$H$9</f>
        <v>1010.539</v>
      </c>
      <c r="P105" s="117">
        <f>VLOOKUP($A105+ROUND((COLUMN()-2)/24,5),АТС!$A$41:$F$784,6)+'Иные услуги '!$C$5+'РСТ РСО-А'!$I$7+'РСТ РСО-А'!$H$9</f>
        <v>1010.539</v>
      </c>
      <c r="Q105" s="117">
        <f>VLOOKUP($A105+ROUND((COLUMN()-2)/24,5),АТС!$A$41:$F$784,6)+'Иные услуги '!$C$5+'РСТ РСО-А'!$I$7+'РСТ РСО-А'!$H$9</f>
        <v>1010.4889999999999</v>
      </c>
      <c r="R105" s="117">
        <f>VLOOKUP($A105+ROUND((COLUMN()-2)/24,5),АТС!$A$41:$F$784,6)+'Иные услуги '!$C$5+'РСТ РСО-А'!$I$7+'РСТ РСО-А'!$H$9</f>
        <v>1010.4589999999999</v>
      </c>
      <c r="S105" s="117">
        <f>VLOOKUP($A105+ROUND((COLUMN()-2)/24,5),АТС!$A$41:$F$784,6)+'Иные услуги '!$C$5+'РСТ РСО-А'!$I$7+'РСТ РСО-А'!$H$9</f>
        <v>1010.4689999999999</v>
      </c>
      <c r="T105" s="117">
        <f>VLOOKUP($A105+ROUND((COLUMN()-2)/24,5),АТС!$A$41:$F$784,6)+'Иные услуги '!$C$5+'РСТ РСО-А'!$I$7+'РСТ РСО-А'!$H$9</f>
        <v>1010.4889999999999</v>
      </c>
      <c r="U105" s="117">
        <f>VLOOKUP($A105+ROUND((COLUMN()-2)/24,5),АТС!$A$41:$F$784,6)+'Иные услуги '!$C$5+'РСТ РСО-А'!$I$7+'РСТ РСО-А'!$H$9</f>
        <v>1010.5089999999999</v>
      </c>
      <c r="V105" s="117">
        <f>VLOOKUP($A105+ROUND((COLUMN()-2)/24,5),АТС!$A$41:$F$784,6)+'Иные услуги '!$C$5+'РСТ РСО-А'!$I$7+'РСТ РСО-А'!$H$9</f>
        <v>1010.1489999999999</v>
      </c>
      <c r="W105" s="117">
        <f>VLOOKUP($A105+ROUND((COLUMN()-2)/24,5),АТС!$A$41:$F$784,6)+'Иные услуги '!$C$5+'РСТ РСО-А'!$I$7+'РСТ РСО-А'!$H$9</f>
        <v>1010.1489999999999</v>
      </c>
      <c r="X105" s="117">
        <f>VLOOKUP($A105+ROUND((COLUMN()-2)/24,5),АТС!$A$41:$F$784,6)+'Иные услуги '!$C$5+'РСТ РСО-А'!$I$7+'РСТ РСО-А'!$H$9</f>
        <v>1009.5189999999999</v>
      </c>
      <c r="Y105" s="117">
        <f>VLOOKUP($A105+ROUND((COLUMN()-2)/24,5),АТС!$A$41:$F$784,6)+'Иные услуги '!$C$5+'РСТ РСО-А'!$I$7+'РСТ РСО-А'!$H$9</f>
        <v>1007.929</v>
      </c>
    </row>
    <row r="106" spans="1:25" x14ac:dyDescent="0.2">
      <c r="A106" s="66">
        <f t="shared" si="2"/>
        <v>43633</v>
      </c>
      <c r="B106" s="117">
        <f>VLOOKUP($A106+ROUND((COLUMN()-2)/24,5),АТС!$A$41:$F$784,6)+'Иные услуги '!$C$5+'РСТ РСО-А'!$I$7+'РСТ РСО-А'!$H$9</f>
        <v>1010.069</v>
      </c>
      <c r="C106" s="117">
        <f>VLOOKUP($A106+ROUND((COLUMN()-2)/24,5),АТС!$A$41:$F$784,6)+'Иные услуги '!$C$5+'РСТ РСО-А'!$I$7+'РСТ РСО-А'!$H$9</f>
        <v>1009.909</v>
      </c>
      <c r="D106" s="117">
        <f>VLOOKUP($A106+ROUND((COLUMN()-2)/24,5),АТС!$A$41:$F$784,6)+'Иные услуги '!$C$5+'РСТ РСО-А'!$I$7+'РСТ РСО-А'!$H$9</f>
        <v>1009.949</v>
      </c>
      <c r="E106" s="117">
        <f>VLOOKUP($A106+ROUND((COLUMN()-2)/24,5),АТС!$A$41:$F$784,6)+'Иные услуги '!$C$5+'РСТ РСО-А'!$I$7+'РСТ РСО-А'!$H$9</f>
        <v>1010.1089999999999</v>
      </c>
      <c r="F106" s="117">
        <f>VLOOKUP($A106+ROUND((COLUMN()-2)/24,5),АТС!$A$41:$F$784,6)+'Иные услуги '!$C$5+'РСТ РСО-А'!$I$7+'РСТ РСО-А'!$H$9</f>
        <v>1010.3689999999999</v>
      </c>
      <c r="G106" s="117">
        <f>VLOOKUP($A106+ROUND((COLUMN()-2)/24,5),АТС!$A$41:$F$784,6)+'Иные услуги '!$C$5+'РСТ РСО-А'!$I$7+'РСТ РСО-А'!$H$9</f>
        <v>1010.3789999999999</v>
      </c>
      <c r="H106" s="117">
        <f>VLOOKUP($A106+ROUND((COLUMN()-2)/24,5),АТС!$A$41:$F$784,6)+'Иные услуги '!$C$5+'РСТ РСО-А'!$I$7+'РСТ РСО-А'!$H$9</f>
        <v>1009.809</v>
      </c>
      <c r="I106" s="117">
        <f>VLOOKUP($A106+ROUND((COLUMN()-2)/24,5),АТС!$A$41:$F$784,6)+'Иные услуги '!$C$5+'РСТ РСО-А'!$I$7+'РСТ РСО-А'!$H$9</f>
        <v>1010.049</v>
      </c>
      <c r="J106" s="117">
        <f>VLOOKUP($A106+ROUND((COLUMN()-2)/24,5),АТС!$A$41:$F$784,6)+'Иные услуги '!$C$5+'РСТ РСО-А'!$I$7+'РСТ РСО-А'!$H$9</f>
        <v>1010.4889999999999</v>
      </c>
      <c r="K106" s="117">
        <f>VLOOKUP($A106+ROUND((COLUMN()-2)/24,5),АТС!$A$41:$F$784,6)+'Иные услуги '!$C$5+'РСТ РСО-А'!$I$7+'РСТ РСО-А'!$H$9</f>
        <v>1010.6489999999999</v>
      </c>
      <c r="L106" s="117">
        <f>VLOOKUP($A106+ROUND((COLUMN()-2)/24,5),АТС!$A$41:$F$784,6)+'Иные услуги '!$C$5+'РСТ РСО-А'!$I$7+'РСТ РСО-А'!$H$9</f>
        <v>1010.7489999999999</v>
      </c>
      <c r="M106" s="117">
        <f>VLOOKUP($A106+ROUND((COLUMN()-2)/24,5),АТС!$A$41:$F$784,6)+'Иные услуги '!$C$5+'РСТ РСО-А'!$I$7+'РСТ РСО-А'!$H$9</f>
        <v>1010.7589999999999</v>
      </c>
      <c r="N106" s="117">
        <f>VLOOKUP($A106+ROUND((COLUMN()-2)/24,5),АТС!$A$41:$F$784,6)+'Иные услуги '!$C$5+'РСТ РСО-А'!$I$7+'РСТ РСО-А'!$H$9</f>
        <v>1010.7289999999999</v>
      </c>
      <c r="O106" s="117">
        <f>VLOOKUP($A106+ROUND((COLUMN()-2)/24,5),АТС!$A$41:$F$784,6)+'Иные услуги '!$C$5+'РСТ РСО-А'!$I$7+'РСТ РСО-А'!$H$9</f>
        <v>1010.7289999999999</v>
      </c>
      <c r="P106" s="117">
        <f>VLOOKUP($A106+ROUND((COLUMN()-2)/24,5),АТС!$A$41:$F$784,6)+'Иные услуги '!$C$5+'РСТ РСО-А'!$I$7+'РСТ РСО-А'!$H$9</f>
        <v>1010.7189999999999</v>
      </c>
      <c r="Q106" s="117">
        <f>VLOOKUP($A106+ROUND((COLUMN()-2)/24,5),АТС!$A$41:$F$784,6)+'Иные услуги '!$C$5+'РСТ РСО-А'!$I$7+'РСТ РСО-А'!$H$9</f>
        <v>1010.7689999999999</v>
      </c>
      <c r="R106" s="117">
        <f>VLOOKUP($A106+ROUND((COLUMN()-2)/24,5),АТС!$A$41:$F$784,6)+'Иные услуги '!$C$5+'РСТ РСО-А'!$I$7+'РСТ РСО-А'!$H$9</f>
        <v>1010.7589999999999</v>
      </c>
      <c r="S106" s="117">
        <f>VLOOKUP($A106+ROUND((COLUMN()-2)/24,5),АТС!$A$41:$F$784,6)+'Иные услуги '!$C$5+'РСТ РСО-А'!$I$7+'РСТ РСО-А'!$H$9</f>
        <v>1010.7289999999999</v>
      </c>
      <c r="T106" s="117">
        <f>VLOOKUP($A106+ROUND((COLUMN()-2)/24,5),АТС!$A$41:$F$784,6)+'Иные услуги '!$C$5+'РСТ РСО-А'!$I$7+'РСТ РСО-А'!$H$9</f>
        <v>1010.7589999999999</v>
      </c>
      <c r="U106" s="117">
        <f>VLOOKUP($A106+ROUND((COLUMN()-2)/24,5),АТС!$A$41:$F$784,6)+'Иные услуги '!$C$5+'РСТ РСО-А'!$I$7+'РСТ РСО-А'!$H$9</f>
        <v>1010.7289999999999</v>
      </c>
      <c r="V106" s="117">
        <f>VLOOKUP($A106+ROUND((COLUMN()-2)/24,5),АТС!$A$41:$F$784,6)+'Иные услуги '!$C$5+'РСТ РСО-А'!$I$7+'РСТ РСО-А'!$H$9</f>
        <v>1010.3389999999999</v>
      </c>
      <c r="W106" s="117">
        <f>VLOOKUP($A106+ROUND((COLUMN()-2)/24,5),АТС!$A$41:$F$784,6)+'Иные услуги '!$C$5+'РСТ РСО-А'!$I$7+'РСТ РСО-А'!$H$9</f>
        <v>1010.289</v>
      </c>
      <c r="X106" s="117">
        <f>VLOOKUP($A106+ROUND((COLUMN()-2)/24,5),АТС!$A$41:$F$784,6)+'Иные услуги '!$C$5+'РСТ РСО-А'!$I$7+'РСТ РСО-А'!$H$9</f>
        <v>1009.799</v>
      </c>
      <c r="Y106" s="117">
        <f>VLOOKUP($A106+ROUND((COLUMN()-2)/24,5),АТС!$A$41:$F$784,6)+'Иные услуги '!$C$5+'РСТ РСО-А'!$I$7+'РСТ РСО-А'!$H$9</f>
        <v>1008.6389999999999</v>
      </c>
    </row>
    <row r="107" spans="1:25" x14ac:dyDescent="0.2">
      <c r="A107" s="66">
        <f t="shared" si="2"/>
        <v>43634</v>
      </c>
      <c r="B107" s="117">
        <f>VLOOKUP($A107+ROUND((COLUMN()-2)/24,5),АТС!$A$41:$F$784,6)+'Иные услуги '!$C$5+'РСТ РСО-А'!$I$7+'РСТ РСО-А'!$H$9</f>
        <v>1010.3989999999999</v>
      </c>
      <c r="C107" s="117">
        <f>VLOOKUP($A107+ROUND((COLUMN()-2)/24,5),АТС!$A$41:$F$784,6)+'Иные услуги '!$C$5+'РСТ РСО-А'!$I$7+'РСТ РСО-А'!$H$9</f>
        <v>1010.2589999999999</v>
      </c>
      <c r="D107" s="117">
        <f>VLOOKUP($A107+ROUND((COLUMN()-2)/24,5),АТС!$A$41:$F$784,6)+'Иные услуги '!$C$5+'РСТ РСО-А'!$I$7+'РСТ РСО-А'!$H$9</f>
        <v>1010.2089999999999</v>
      </c>
      <c r="E107" s="117">
        <f>VLOOKUP($A107+ROUND((COLUMN()-2)/24,5),АТС!$A$41:$F$784,6)+'Иные услуги '!$C$5+'РСТ РСО-А'!$I$7+'РСТ РСО-А'!$H$9</f>
        <v>1010.2289999999999</v>
      </c>
      <c r="F107" s="117">
        <f>VLOOKUP($A107+ROUND((COLUMN()-2)/24,5),АТС!$A$41:$F$784,6)+'Иные услуги '!$C$5+'РСТ РСО-А'!$I$7+'РСТ РСО-А'!$H$9</f>
        <v>1010.3489999999999</v>
      </c>
      <c r="G107" s="117">
        <f>VLOOKUP($A107+ROUND((COLUMN()-2)/24,5),АТС!$A$41:$F$784,6)+'Иные услуги '!$C$5+'РСТ РСО-А'!$I$7+'РСТ РСО-А'!$H$9</f>
        <v>1010.189</v>
      </c>
      <c r="H107" s="117">
        <f>VLOOKUP($A107+ROUND((COLUMN()-2)/24,5),АТС!$A$41:$F$784,6)+'Иные услуги '!$C$5+'РСТ РСО-А'!$I$7+'РСТ РСО-А'!$H$9</f>
        <v>1009.809</v>
      </c>
      <c r="I107" s="117">
        <f>VLOOKUP($A107+ROUND((COLUMN()-2)/24,5),АТС!$A$41:$F$784,6)+'Иные услуги '!$C$5+'РСТ РСО-А'!$I$7+'РСТ РСО-А'!$H$9</f>
        <v>1010.1289999999999</v>
      </c>
      <c r="J107" s="117">
        <f>VLOOKUP($A107+ROUND((COLUMN()-2)/24,5),АТС!$A$41:$F$784,6)+'Иные услуги '!$C$5+'РСТ РСО-А'!$I$7+'РСТ РСО-А'!$H$9</f>
        <v>1010.4689999999999</v>
      </c>
      <c r="K107" s="117">
        <f>VLOOKUP($A107+ROUND((COLUMN()-2)/24,5),АТС!$A$41:$F$784,6)+'Иные услуги '!$C$5+'РСТ РСО-А'!$I$7+'РСТ РСО-А'!$H$9</f>
        <v>1010.449</v>
      </c>
      <c r="L107" s="117">
        <f>VLOOKUP($A107+ROUND((COLUMN()-2)/24,5),АТС!$A$41:$F$784,6)+'Иные услуги '!$C$5+'РСТ РСО-А'!$I$7+'РСТ РСО-А'!$H$9</f>
        <v>1010.5189999999999</v>
      </c>
      <c r="M107" s="117">
        <f>VLOOKUP($A107+ROUND((COLUMN()-2)/24,5),АТС!$A$41:$F$784,6)+'Иные услуги '!$C$5+'РСТ РСО-А'!$I$7+'РСТ РСО-А'!$H$9</f>
        <v>1010.5189999999999</v>
      </c>
      <c r="N107" s="117">
        <f>VLOOKUP($A107+ROUND((COLUMN()-2)/24,5),АТС!$A$41:$F$784,6)+'Иные услуги '!$C$5+'РСТ РСО-А'!$I$7+'РСТ РСО-А'!$H$9</f>
        <v>1010.5189999999999</v>
      </c>
      <c r="O107" s="117">
        <f>VLOOKUP($A107+ROUND((COLUMN()-2)/24,5),АТС!$A$41:$F$784,6)+'Иные услуги '!$C$5+'РСТ РСО-А'!$I$7+'РСТ РСО-А'!$H$9</f>
        <v>1010.539</v>
      </c>
      <c r="P107" s="117">
        <f>VLOOKUP($A107+ROUND((COLUMN()-2)/24,5),АТС!$A$41:$F$784,6)+'Иные услуги '!$C$5+'РСТ РСО-А'!$I$7+'РСТ РСО-А'!$H$9</f>
        <v>1010.539</v>
      </c>
      <c r="Q107" s="117">
        <f>VLOOKUP($A107+ROUND((COLUMN()-2)/24,5),АТС!$A$41:$F$784,6)+'Иные услуги '!$C$5+'РСТ РСО-А'!$I$7+'РСТ РСО-А'!$H$9</f>
        <v>1010.569</v>
      </c>
      <c r="R107" s="117">
        <f>VLOOKUP($A107+ROUND((COLUMN()-2)/24,5),АТС!$A$41:$F$784,6)+'Иные услуги '!$C$5+'РСТ РСО-А'!$I$7+'РСТ РСО-А'!$H$9</f>
        <v>1010.539</v>
      </c>
      <c r="S107" s="117">
        <f>VLOOKUP($A107+ROUND((COLUMN()-2)/24,5),АТС!$A$41:$F$784,6)+'Иные услуги '!$C$5+'РСТ РСО-А'!$I$7+'РСТ РСО-А'!$H$9</f>
        <v>1010.4789999999999</v>
      </c>
      <c r="T107" s="117">
        <f>VLOOKUP($A107+ROUND((COLUMN()-2)/24,5),АТС!$A$41:$F$784,6)+'Иные услуги '!$C$5+'РСТ РСО-А'!$I$7+'РСТ РСО-А'!$H$9</f>
        <v>1010.4789999999999</v>
      </c>
      <c r="U107" s="117">
        <f>VLOOKUP($A107+ROUND((COLUMN()-2)/24,5),АТС!$A$41:$F$784,6)+'Иные услуги '!$C$5+'РСТ РСО-А'!$I$7+'РСТ РСО-А'!$H$9</f>
        <v>1010.439</v>
      </c>
      <c r="V107" s="117">
        <f>VLOOKUP($A107+ROUND((COLUMN()-2)/24,5),АТС!$A$41:$F$784,6)+'Иные услуги '!$C$5+'РСТ РСО-А'!$I$7+'РСТ РСО-А'!$H$9</f>
        <v>1009.809</v>
      </c>
      <c r="W107" s="117">
        <f>VLOOKUP($A107+ROUND((COLUMN()-2)/24,5),АТС!$A$41:$F$784,6)+'Иные услуги '!$C$5+'РСТ РСО-А'!$I$7+'РСТ РСО-А'!$H$9</f>
        <v>1009.5889999999999</v>
      </c>
      <c r="X107" s="117">
        <f>VLOOKUP($A107+ROUND((COLUMN()-2)/24,5),АТС!$A$41:$F$784,6)+'Иные услуги '!$C$5+'РСТ РСО-А'!$I$7+'РСТ РСО-А'!$H$9</f>
        <v>1009.2289999999999</v>
      </c>
      <c r="Y107" s="117">
        <f>VLOOKUP($A107+ROUND((COLUMN()-2)/24,5),АТС!$A$41:$F$784,6)+'Иные услуги '!$C$5+'РСТ РСО-А'!$I$7+'РСТ РСО-А'!$H$9</f>
        <v>1008.059</v>
      </c>
    </row>
    <row r="108" spans="1:25" x14ac:dyDescent="0.2">
      <c r="A108" s="66">
        <f t="shared" si="2"/>
        <v>43635</v>
      </c>
      <c r="B108" s="117">
        <f>VLOOKUP($A108+ROUND((COLUMN()-2)/24,5),АТС!$A$41:$F$784,6)+'Иные услуги '!$C$5+'РСТ РСО-А'!$I$7+'РСТ РСО-А'!$H$9</f>
        <v>1010.419</v>
      </c>
      <c r="C108" s="117">
        <f>VLOOKUP($A108+ROUND((COLUMN()-2)/24,5),АТС!$A$41:$F$784,6)+'Иные услуги '!$C$5+'РСТ РСО-А'!$I$7+'РСТ РСО-А'!$H$9</f>
        <v>1010.299</v>
      </c>
      <c r="D108" s="117">
        <f>VLOOKUP($A108+ROUND((COLUMN()-2)/24,5),АТС!$A$41:$F$784,6)+'Иные услуги '!$C$5+'РСТ РСО-А'!$I$7+'РСТ РСО-А'!$H$9</f>
        <v>1010.3889999999999</v>
      </c>
      <c r="E108" s="117">
        <f>VLOOKUP($A108+ROUND((COLUMN()-2)/24,5),АТС!$A$41:$F$784,6)+'Иные услуги '!$C$5+'РСТ РСО-А'!$I$7+'РСТ РСО-А'!$H$9</f>
        <v>1010.439</v>
      </c>
      <c r="F108" s="117">
        <f>VLOOKUP($A108+ROUND((COLUMN()-2)/24,5),АТС!$A$41:$F$784,6)+'Иные услуги '!$C$5+'РСТ РСО-А'!$I$7+'РСТ РСО-А'!$H$9</f>
        <v>1011.3589999999999</v>
      </c>
      <c r="G108" s="117">
        <f>VLOOKUP($A108+ROUND((COLUMN()-2)/24,5),АТС!$A$41:$F$784,6)+'Иные услуги '!$C$5+'РСТ РСО-А'!$I$7+'РСТ РСО-А'!$H$9</f>
        <v>1011.3589999999999</v>
      </c>
      <c r="H108" s="117">
        <f>VLOOKUP($A108+ROUND((COLUMN()-2)/24,5),АТС!$A$41:$F$784,6)+'Иные услуги '!$C$5+'РСТ РСО-А'!$I$7+'РСТ РСО-А'!$H$9</f>
        <v>1009.669</v>
      </c>
      <c r="I108" s="117">
        <f>VLOOKUP($A108+ROUND((COLUMN()-2)/24,5),АТС!$A$41:$F$784,6)+'Иные услуги '!$C$5+'РСТ РСО-А'!$I$7+'РСТ РСО-А'!$H$9</f>
        <v>1010.0089999999999</v>
      </c>
      <c r="J108" s="117">
        <f>VLOOKUP($A108+ROUND((COLUMN()-2)/24,5),АТС!$A$41:$F$784,6)+'Иные услуги '!$C$5+'РСТ РСО-А'!$I$7+'РСТ РСО-А'!$H$9</f>
        <v>1010.3589999999999</v>
      </c>
      <c r="K108" s="117">
        <f>VLOOKUP($A108+ROUND((COLUMN()-2)/24,5),АТС!$A$41:$F$784,6)+'Иные услуги '!$C$5+'РСТ РСО-А'!$I$7+'РСТ РСО-А'!$H$9</f>
        <v>1010.4989999999999</v>
      </c>
      <c r="L108" s="117">
        <f>VLOOKUP($A108+ROUND((COLUMN()-2)/24,5),АТС!$A$41:$F$784,6)+'Иные услуги '!$C$5+'РСТ РСО-А'!$I$7+'РСТ РСО-А'!$H$9</f>
        <v>1010.579</v>
      </c>
      <c r="M108" s="117">
        <f>VLOOKUP($A108+ROUND((COLUMN()-2)/24,5),АТС!$A$41:$F$784,6)+'Иные услуги '!$C$5+'РСТ РСО-А'!$I$7+'РСТ РСО-А'!$H$9</f>
        <v>1010.5889999999999</v>
      </c>
      <c r="N108" s="117">
        <f>VLOOKUP($A108+ROUND((COLUMN()-2)/24,5),АТС!$A$41:$F$784,6)+'Иные услуги '!$C$5+'РСТ РСО-А'!$I$7+'РСТ РСО-А'!$H$9</f>
        <v>1010.579</v>
      </c>
      <c r="O108" s="117">
        <f>VLOOKUP($A108+ROUND((COLUMN()-2)/24,5),АТС!$A$41:$F$784,6)+'Иные услуги '!$C$5+'РСТ РСО-А'!$I$7+'РСТ РСО-А'!$H$9</f>
        <v>1010.579</v>
      </c>
      <c r="P108" s="117">
        <f>VLOOKUP($A108+ROUND((COLUMN()-2)/24,5),АТС!$A$41:$F$784,6)+'Иные услуги '!$C$5+'РСТ РСО-А'!$I$7+'РСТ РСО-А'!$H$9</f>
        <v>1010.539</v>
      </c>
      <c r="Q108" s="117">
        <f>VLOOKUP($A108+ROUND((COLUMN()-2)/24,5),АТС!$A$41:$F$784,6)+'Иные услуги '!$C$5+'РСТ РСО-А'!$I$7+'РСТ РСО-А'!$H$9</f>
        <v>1010.5889999999999</v>
      </c>
      <c r="R108" s="117">
        <f>VLOOKUP($A108+ROUND((COLUMN()-2)/24,5),АТС!$A$41:$F$784,6)+'Иные услуги '!$C$5+'РСТ РСО-А'!$I$7+'РСТ РСО-А'!$H$9</f>
        <v>1010.829</v>
      </c>
      <c r="S108" s="117">
        <f>VLOOKUP($A108+ROUND((COLUMN()-2)/24,5),АТС!$A$41:$F$784,6)+'Иные услуги '!$C$5+'РСТ РСО-А'!$I$7+'РСТ РСО-А'!$H$9</f>
        <v>1010.819</v>
      </c>
      <c r="T108" s="117">
        <f>VLOOKUP($A108+ROUND((COLUMN()-2)/24,5),АТС!$A$41:$F$784,6)+'Иные услуги '!$C$5+'РСТ РСО-А'!$I$7+'РСТ РСО-А'!$H$9</f>
        <v>1010.7589999999999</v>
      </c>
      <c r="U108" s="117">
        <f>VLOOKUP($A108+ROUND((COLUMN()-2)/24,5),АТС!$A$41:$F$784,6)+'Иные услуги '!$C$5+'РСТ РСО-А'!$I$7+'РСТ РСО-А'!$H$9</f>
        <v>1010.779</v>
      </c>
      <c r="V108" s="117">
        <f>VLOOKUP($A108+ROUND((COLUMN()-2)/24,5),АТС!$A$41:$F$784,6)+'Иные услуги '!$C$5+'РСТ РСО-А'!$I$7+'РСТ РСО-А'!$H$9</f>
        <v>1010.3489999999999</v>
      </c>
      <c r="W108" s="117">
        <f>VLOOKUP($A108+ROUND((COLUMN()-2)/24,5),АТС!$A$41:$F$784,6)+'Иные услуги '!$C$5+'РСТ РСО-А'!$I$7+'РСТ РСО-А'!$H$9</f>
        <v>1010.289</v>
      </c>
      <c r="X108" s="117">
        <f>VLOOKUP($A108+ROUND((COLUMN()-2)/24,5),АТС!$A$41:$F$784,6)+'Иные услуги '!$C$5+'РСТ РСО-А'!$I$7+'РСТ РСО-А'!$H$9</f>
        <v>1009.829</v>
      </c>
      <c r="Y108" s="117">
        <f>VLOOKUP($A108+ROUND((COLUMN()-2)/24,5),АТС!$A$41:$F$784,6)+'Иные услуги '!$C$5+'РСТ РСО-А'!$I$7+'РСТ РСО-А'!$H$9</f>
        <v>1009.1389999999999</v>
      </c>
    </row>
    <row r="109" spans="1:25" x14ac:dyDescent="0.2">
      <c r="A109" s="66">
        <f t="shared" si="2"/>
        <v>43636</v>
      </c>
      <c r="B109" s="117">
        <f>VLOOKUP($A109+ROUND((COLUMN()-2)/24,5),АТС!$A$41:$F$784,6)+'Иные услуги '!$C$5+'РСТ РСО-А'!$I$7+'РСТ РСО-А'!$H$9</f>
        <v>1010.7389999999999</v>
      </c>
      <c r="C109" s="117">
        <f>VLOOKUP($A109+ROUND((COLUMN()-2)/24,5),АТС!$A$41:$F$784,6)+'Иные услуги '!$C$5+'РСТ РСО-А'!$I$7+'РСТ РСО-А'!$H$9</f>
        <v>1010.4889999999999</v>
      </c>
      <c r="D109" s="117">
        <f>VLOOKUP($A109+ROUND((COLUMN()-2)/24,5),АТС!$A$41:$F$784,6)+'Иные услуги '!$C$5+'РСТ РСО-А'!$I$7+'РСТ РСО-А'!$H$9</f>
        <v>1010.6389999999999</v>
      </c>
      <c r="E109" s="117">
        <f>VLOOKUP($A109+ROUND((COLUMN()-2)/24,5),АТС!$A$41:$F$784,6)+'Иные услуги '!$C$5+'РСТ РСО-А'!$I$7+'РСТ РСО-А'!$H$9</f>
        <v>1011.3589999999999</v>
      </c>
      <c r="F109" s="117">
        <f>VLOOKUP($A109+ROUND((COLUMN()-2)/24,5),АТС!$A$41:$F$784,6)+'Иные услуги '!$C$5+'РСТ РСО-А'!$I$7+'РСТ РСО-А'!$H$9</f>
        <v>1011.3589999999999</v>
      </c>
      <c r="G109" s="117">
        <f>VLOOKUP($A109+ROUND((COLUMN()-2)/24,5),АТС!$A$41:$F$784,6)+'Иные услуги '!$C$5+'РСТ РСО-А'!$I$7+'РСТ РСО-А'!$H$9</f>
        <v>1011.3589999999999</v>
      </c>
      <c r="H109" s="117">
        <f>VLOOKUP($A109+ROUND((COLUMN()-2)/24,5),АТС!$A$41:$F$784,6)+'Иные услуги '!$C$5+'РСТ РСО-А'!$I$7+'РСТ РСО-А'!$H$9</f>
        <v>1010.5089999999999</v>
      </c>
      <c r="I109" s="117">
        <f>VLOOKUP($A109+ROUND((COLUMN()-2)/24,5),АТС!$A$41:$F$784,6)+'Иные услуги '!$C$5+'РСТ РСО-А'!$I$7+'РСТ РСО-А'!$H$9</f>
        <v>1010.569</v>
      </c>
      <c r="J109" s="117">
        <f>VLOOKUP($A109+ROUND((COLUMN()-2)/24,5),АТС!$A$41:$F$784,6)+'Иные услуги '!$C$5+'РСТ РСО-А'!$I$7+'РСТ РСО-А'!$H$9</f>
        <v>1010.7689999999999</v>
      </c>
      <c r="K109" s="117">
        <f>VLOOKUP($A109+ROUND((COLUMN()-2)/24,5),АТС!$A$41:$F$784,6)+'Иные услуги '!$C$5+'РСТ РСО-А'!$I$7+'РСТ РСО-А'!$H$9</f>
        <v>1010.809</v>
      </c>
      <c r="L109" s="117">
        <f>VLOOKUP($A109+ROUND((COLUMN()-2)/24,5),АТС!$A$41:$F$784,6)+'Иные услуги '!$C$5+'РСТ РСО-А'!$I$7+'РСТ РСО-А'!$H$9</f>
        <v>1010.8389999999999</v>
      </c>
      <c r="M109" s="117">
        <f>VLOOKUP($A109+ROUND((COLUMN()-2)/24,5),АТС!$A$41:$F$784,6)+'Иные услуги '!$C$5+'РСТ РСО-А'!$I$7+'РСТ РСО-А'!$H$9</f>
        <v>1010.8789999999999</v>
      </c>
      <c r="N109" s="117">
        <f>VLOOKUP($A109+ROUND((COLUMN()-2)/24,5),АТС!$A$41:$F$784,6)+'Иные услуги '!$C$5+'РСТ РСО-А'!$I$7+'РСТ РСО-А'!$H$9</f>
        <v>1010.8889999999999</v>
      </c>
      <c r="O109" s="117">
        <f>VLOOKUP($A109+ROUND((COLUMN()-2)/24,5),АТС!$A$41:$F$784,6)+'Иные услуги '!$C$5+'РСТ РСО-А'!$I$7+'РСТ РСО-А'!$H$9</f>
        <v>1010.8789999999999</v>
      </c>
      <c r="P109" s="117">
        <f>VLOOKUP($A109+ROUND((COLUMN()-2)/24,5),АТС!$A$41:$F$784,6)+'Иные услуги '!$C$5+'РСТ РСО-А'!$I$7+'РСТ РСО-А'!$H$9</f>
        <v>1010.549</v>
      </c>
      <c r="Q109" s="117">
        <f>VLOOKUP($A109+ROUND((COLUMN()-2)/24,5),АТС!$A$41:$F$784,6)+'Иные услуги '!$C$5+'РСТ РСО-А'!$I$7+'РСТ РСО-А'!$H$9</f>
        <v>1010.539</v>
      </c>
      <c r="R109" s="117">
        <f>VLOOKUP($A109+ROUND((COLUMN()-2)/24,5),АТС!$A$41:$F$784,6)+'Иные услуги '!$C$5+'РСТ РСО-А'!$I$7+'РСТ РСО-А'!$H$9</f>
        <v>1010.559</v>
      </c>
      <c r="S109" s="117">
        <f>VLOOKUP($A109+ROUND((COLUMN()-2)/24,5),АТС!$A$41:$F$784,6)+'Иные услуги '!$C$5+'РСТ РСО-А'!$I$7+'РСТ РСО-А'!$H$9</f>
        <v>1010.539</v>
      </c>
      <c r="T109" s="117">
        <f>VLOOKUP($A109+ROUND((COLUMN()-2)/24,5),АТС!$A$41:$F$784,6)+'Иные услуги '!$C$5+'РСТ РСО-А'!$I$7+'РСТ РСО-А'!$H$9</f>
        <v>1010.829</v>
      </c>
      <c r="U109" s="117">
        <f>VLOOKUP($A109+ROUND((COLUMN()-2)/24,5),АТС!$A$41:$F$784,6)+'Иные услуги '!$C$5+'РСТ РСО-А'!$I$7+'РСТ РСО-А'!$H$9</f>
        <v>1010.829</v>
      </c>
      <c r="V109" s="117">
        <f>VLOOKUP($A109+ROUND((COLUMN()-2)/24,5),АТС!$A$41:$F$784,6)+'Иные услуги '!$C$5+'РСТ РСО-А'!$I$7+'РСТ РСО-А'!$H$9</f>
        <v>1010.4689999999999</v>
      </c>
      <c r="W109" s="117">
        <f>VLOOKUP($A109+ROUND((COLUMN()-2)/24,5),АТС!$A$41:$F$784,6)+'Иные услуги '!$C$5+'РСТ РСО-А'!$I$7+'РСТ РСО-А'!$H$9</f>
        <v>1010.4989999999999</v>
      </c>
      <c r="X109" s="117">
        <f>VLOOKUP($A109+ROUND((COLUMN()-2)/24,5),АТС!$A$41:$F$784,6)+'Иные услуги '!$C$5+'РСТ РСО-А'!$I$7+'РСТ РСО-А'!$H$9</f>
        <v>1010.179</v>
      </c>
      <c r="Y109" s="117">
        <f>VLOOKUP($A109+ROUND((COLUMN()-2)/24,5),АТС!$A$41:$F$784,6)+'Иные услуги '!$C$5+'РСТ РСО-А'!$I$7+'РСТ РСО-А'!$H$9</f>
        <v>1009.819</v>
      </c>
    </row>
    <row r="110" spans="1:25" x14ac:dyDescent="0.2">
      <c r="A110" s="66">
        <f t="shared" si="2"/>
        <v>43637</v>
      </c>
      <c r="B110" s="117">
        <f>VLOOKUP($A110+ROUND((COLUMN()-2)/24,5),АТС!$A$41:$F$784,6)+'Иные услуги '!$C$5+'РСТ РСО-А'!$I$7+'РСТ РСО-А'!$H$9</f>
        <v>1010.7089999999999</v>
      </c>
      <c r="C110" s="117">
        <f>VLOOKUP($A110+ROUND((COLUMN()-2)/24,5),АТС!$A$41:$F$784,6)+'Иные услуги '!$C$5+'РСТ РСО-А'!$I$7+'РСТ РСО-А'!$H$9</f>
        <v>1010.5189999999999</v>
      </c>
      <c r="D110" s="117">
        <f>VLOOKUP($A110+ROUND((COLUMN()-2)/24,5),АТС!$A$41:$F$784,6)+'Иные услуги '!$C$5+'РСТ РСО-А'!$I$7+'РСТ РСО-А'!$H$9</f>
        <v>1010.549</v>
      </c>
      <c r="E110" s="117">
        <f>VLOOKUP($A110+ROUND((COLUMN()-2)/24,5),АТС!$A$41:$F$784,6)+'Иные услуги '!$C$5+'РСТ РСО-А'!$I$7+'РСТ РСО-А'!$H$9</f>
        <v>1010.6089999999999</v>
      </c>
      <c r="F110" s="117">
        <f>VLOOKUP($A110+ROUND((COLUMN()-2)/24,5),АТС!$A$41:$F$784,6)+'Иные услуги '!$C$5+'РСТ РСО-А'!$I$7+'РСТ РСО-А'!$H$9</f>
        <v>1010.4989999999999</v>
      </c>
      <c r="G110" s="117">
        <f>VLOOKUP($A110+ROUND((COLUMN()-2)/24,5),АТС!$A$41:$F$784,6)+'Иные услуги '!$C$5+'РСТ РСО-А'!$I$7+'РСТ РСО-А'!$H$9</f>
        <v>1010.5089999999999</v>
      </c>
      <c r="H110" s="117">
        <f>VLOOKUP($A110+ROUND((COLUMN()-2)/24,5),АТС!$A$41:$F$784,6)+'Иные услуги '!$C$5+'РСТ РСО-А'!$I$7+'РСТ РСО-А'!$H$9</f>
        <v>1009.909</v>
      </c>
      <c r="I110" s="117">
        <f>VLOOKUP($A110+ROUND((COLUMN()-2)/24,5),АТС!$A$41:$F$784,6)+'Иные услуги '!$C$5+'РСТ РСО-А'!$I$7+'РСТ РСО-А'!$H$9</f>
        <v>1010.289</v>
      </c>
      <c r="J110" s="117">
        <f>VLOOKUP($A110+ROUND((COLUMN()-2)/24,5),АТС!$A$41:$F$784,6)+'Иные услуги '!$C$5+'РСТ РСО-А'!$I$7+'РСТ РСО-А'!$H$9</f>
        <v>1010.7089999999999</v>
      </c>
      <c r="K110" s="117">
        <f>VLOOKUP($A110+ROUND((COLUMN()-2)/24,5),АТС!$A$41:$F$784,6)+'Иные услуги '!$C$5+'РСТ РСО-А'!$I$7+'РСТ РСО-А'!$H$9</f>
        <v>1010.779</v>
      </c>
      <c r="L110" s="117">
        <f>VLOOKUP($A110+ROUND((COLUMN()-2)/24,5),АТС!$A$41:$F$784,6)+'Иные услуги '!$C$5+'РСТ РСО-А'!$I$7+'РСТ РСО-А'!$H$9</f>
        <v>1010.809</v>
      </c>
      <c r="M110" s="117">
        <f>VLOOKUP($A110+ROUND((COLUMN()-2)/24,5),АТС!$A$41:$F$784,6)+'Иные услуги '!$C$5+'РСТ РСО-А'!$I$7+'РСТ РСО-А'!$H$9</f>
        <v>1010.8389999999999</v>
      </c>
      <c r="N110" s="117">
        <f>VLOOKUP($A110+ROUND((COLUMN()-2)/24,5),АТС!$A$41:$F$784,6)+'Иные услуги '!$C$5+'РСТ РСО-А'!$I$7+'РСТ РСО-А'!$H$9</f>
        <v>1010.819</v>
      </c>
      <c r="O110" s="117">
        <f>VLOOKUP($A110+ROUND((COLUMN()-2)/24,5),АТС!$A$41:$F$784,6)+'Иные услуги '!$C$5+'РСТ РСО-А'!$I$7+'РСТ РСО-А'!$H$9</f>
        <v>1010.529</v>
      </c>
      <c r="P110" s="117">
        <f>VLOOKUP($A110+ROUND((COLUMN()-2)/24,5),АТС!$A$41:$F$784,6)+'Иные услуги '!$C$5+'РСТ РСО-А'!$I$7+'РСТ РСО-А'!$H$9</f>
        <v>1010.539</v>
      </c>
      <c r="Q110" s="117">
        <f>VLOOKUP($A110+ROUND((COLUMN()-2)/24,5),АТС!$A$41:$F$784,6)+'Иные услуги '!$C$5+'РСТ РСО-А'!$I$7+'РСТ РСО-А'!$H$9</f>
        <v>1010.5189999999999</v>
      </c>
      <c r="R110" s="117">
        <f>VLOOKUP($A110+ROUND((COLUMN()-2)/24,5),АТС!$A$41:$F$784,6)+'Иные услуги '!$C$5+'РСТ РСО-А'!$I$7+'РСТ РСО-А'!$H$9</f>
        <v>1010.4989999999999</v>
      </c>
      <c r="S110" s="117">
        <f>VLOOKUP($A110+ROUND((COLUMN()-2)/24,5),АТС!$A$41:$F$784,6)+'Иные услуги '!$C$5+'РСТ РСО-А'!$I$7+'РСТ РСО-А'!$H$9</f>
        <v>1010.559</v>
      </c>
      <c r="T110" s="117">
        <f>VLOOKUP($A110+ROUND((COLUMN()-2)/24,5),АТС!$A$41:$F$784,6)+'Иные услуги '!$C$5+'РСТ РСО-А'!$I$7+'РСТ РСО-А'!$H$9</f>
        <v>1010.7289999999999</v>
      </c>
      <c r="U110" s="117">
        <f>VLOOKUP($A110+ROUND((COLUMN()-2)/24,5),АТС!$A$41:$F$784,6)+'Иные услуги '!$C$5+'РСТ РСО-А'!$I$7+'РСТ РСО-А'!$H$9</f>
        <v>1010.7389999999999</v>
      </c>
      <c r="V110" s="117">
        <f>VLOOKUP($A110+ROUND((COLUMN()-2)/24,5),АТС!$A$41:$F$784,6)+'Иные услуги '!$C$5+'РСТ РСО-А'!$I$7+'РСТ РСО-А'!$H$9</f>
        <v>1010.2589999999999</v>
      </c>
      <c r="W110" s="117">
        <f>VLOOKUP($A110+ROUND((COLUMN()-2)/24,5),АТС!$A$41:$F$784,6)+'Иные услуги '!$C$5+'РСТ РСО-А'!$I$7+'РСТ РСО-А'!$H$9</f>
        <v>1010.3989999999999</v>
      </c>
      <c r="X110" s="117">
        <f>VLOOKUP($A110+ROUND((COLUMN()-2)/24,5),АТС!$A$41:$F$784,6)+'Иные услуги '!$C$5+'РСТ РСО-А'!$I$7+'РСТ РСО-А'!$H$9</f>
        <v>1009.9789999999999</v>
      </c>
      <c r="Y110" s="117">
        <f>VLOOKUP($A110+ROUND((COLUMN()-2)/24,5),АТС!$A$41:$F$784,6)+'Иные услуги '!$C$5+'РСТ РСО-А'!$I$7+'РСТ РСО-А'!$H$9</f>
        <v>1009.6189999999999</v>
      </c>
    </row>
    <row r="111" spans="1:25" x14ac:dyDescent="0.2">
      <c r="A111" s="66">
        <f t="shared" si="2"/>
        <v>43638</v>
      </c>
      <c r="B111" s="117">
        <f>VLOOKUP($A111+ROUND((COLUMN()-2)/24,5),АТС!$A$41:$F$784,6)+'Иные услуги '!$C$5+'РСТ РСО-А'!$I$7+'РСТ РСО-А'!$H$9</f>
        <v>1010.569</v>
      </c>
      <c r="C111" s="117">
        <f>VLOOKUP($A111+ROUND((COLUMN()-2)/24,5),АТС!$A$41:$F$784,6)+'Иные услуги '!$C$5+'РСТ РСО-А'!$I$7+'РСТ РСО-А'!$H$9</f>
        <v>1010.529</v>
      </c>
      <c r="D111" s="117">
        <f>VLOOKUP($A111+ROUND((COLUMN()-2)/24,5),АТС!$A$41:$F$784,6)+'Иные услуги '!$C$5+'РСТ РСО-А'!$I$7+'РСТ РСО-А'!$H$9</f>
        <v>1010.669</v>
      </c>
      <c r="E111" s="117">
        <f>VLOOKUP($A111+ROUND((COLUMN()-2)/24,5),АТС!$A$41:$F$784,6)+'Иные услуги '!$C$5+'РСТ РСО-А'!$I$7+'РСТ РСО-А'!$H$9</f>
        <v>1010.689</v>
      </c>
      <c r="F111" s="117">
        <f>VLOOKUP($A111+ROUND((COLUMN()-2)/24,5),АТС!$A$41:$F$784,6)+'Иные услуги '!$C$5+'РСТ РСО-А'!$I$7+'РСТ РСО-А'!$H$9</f>
        <v>1010.6289999999999</v>
      </c>
      <c r="G111" s="117">
        <f>VLOOKUP($A111+ROUND((COLUMN()-2)/24,5),АТС!$A$41:$F$784,6)+'Иные услуги '!$C$5+'РСТ РСО-А'!$I$7+'РСТ РСО-А'!$H$9</f>
        <v>1010.6489999999999</v>
      </c>
      <c r="H111" s="117">
        <f>VLOOKUP($A111+ROUND((COLUMN()-2)/24,5),АТС!$A$41:$F$784,6)+'Иные услуги '!$C$5+'РСТ РСО-А'!$I$7+'РСТ РСО-А'!$H$9</f>
        <v>1010.4889999999999</v>
      </c>
      <c r="I111" s="117">
        <f>VLOOKUP($A111+ROUND((COLUMN()-2)/24,5),АТС!$A$41:$F$784,6)+'Иные услуги '!$C$5+'РСТ РСО-А'!$I$7+'РСТ РСО-А'!$H$9</f>
        <v>1010.409</v>
      </c>
      <c r="J111" s="117">
        <f>VLOOKUP($A111+ROUND((COLUMN()-2)/24,5),АТС!$A$41:$F$784,6)+'Иные услуги '!$C$5+'РСТ РСО-А'!$I$7+'РСТ РСО-А'!$H$9</f>
        <v>1010.7289999999999</v>
      </c>
      <c r="K111" s="117">
        <f>VLOOKUP($A111+ROUND((COLUMN()-2)/24,5),АТС!$A$41:$F$784,6)+'Иные услуги '!$C$5+'РСТ РСО-А'!$I$7+'РСТ РСО-А'!$H$9</f>
        <v>1010.829</v>
      </c>
      <c r="L111" s="117">
        <f>VLOOKUP($A111+ROUND((COLUMN()-2)/24,5),АТС!$A$41:$F$784,6)+'Иные услуги '!$C$5+'РСТ РСО-А'!$I$7+'РСТ РСО-А'!$H$9</f>
        <v>1010.819</v>
      </c>
      <c r="M111" s="117">
        <f>VLOOKUP($A111+ROUND((COLUMN()-2)/24,5),АТС!$A$41:$F$784,6)+'Иные услуги '!$C$5+'РСТ РСО-А'!$I$7+'РСТ РСО-А'!$H$9</f>
        <v>1010.819</v>
      </c>
      <c r="N111" s="117">
        <f>VLOOKUP($A111+ROUND((COLUMN()-2)/24,5),АТС!$A$41:$F$784,6)+'Иные услуги '!$C$5+'РСТ РСО-А'!$I$7+'РСТ РСО-А'!$H$9</f>
        <v>1010.809</v>
      </c>
      <c r="O111" s="117">
        <f>VLOOKUP($A111+ROUND((COLUMN()-2)/24,5),АТС!$A$41:$F$784,6)+'Иные услуги '!$C$5+'РСТ РСО-А'!$I$7+'РСТ РСО-А'!$H$9</f>
        <v>1010.5989999999999</v>
      </c>
      <c r="P111" s="117">
        <f>VLOOKUP($A111+ROUND((COLUMN()-2)/24,5),АТС!$A$41:$F$784,6)+'Иные услуги '!$C$5+'РСТ РСО-А'!$I$7+'РСТ РСО-А'!$H$9</f>
        <v>1010.5989999999999</v>
      </c>
      <c r="Q111" s="117">
        <f>VLOOKUP($A111+ROUND((COLUMN()-2)/24,5),АТС!$A$41:$F$784,6)+'Иные услуги '!$C$5+'РСТ РСО-А'!$I$7+'РСТ РСО-А'!$H$9</f>
        <v>1010.6389999999999</v>
      </c>
      <c r="R111" s="117">
        <f>VLOOKUP($A111+ROUND((COLUMN()-2)/24,5),АТС!$A$41:$F$784,6)+'Иные услуги '!$C$5+'РСТ РСО-А'!$I$7+'РСТ РСО-А'!$H$9</f>
        <v>1010.6389999999999</v>
      </c>
      <c r="S111" s="117">
        <f>VLOOKUP($A111+ROUND((COLUMN()-2)/24,5),АТС!$A$41:$F$784,6)+'Иные услуги '!$C$5+'РСТ РСО-А'!$I$7+'РСТ РСО-А'!$H$9</f>
        <v>1010.579</v>
      </c>
      <c r="T111" s="117">
        <f>VLOOKUP($A111+ROUND((COLUMN()-2)/24,5),АТС!$A$41:$F$784,6)+'Иные услуги '!$C$5+'РСТ РСО-А'!$I$7+'РСТ РСО-А'!$H$9</f>
        <v>1010.799</v>
      </c>
      <c r="U111" s="117">
        <f>VLOOKUP($A111+ROUND((COLUMN()-2)/24,5),АТС!$A$41:$F$784,6)+'Иные услуги '!$C$5+'РСТ РСО-А'!$I$7+'РСТ РСО-А'!$H$9</f>
        <v>1010.779</v>
      </c>
      <c r="V111" s="117">
        <f>VLOOKUP($A111+ROUND((COLUMN()-2)/24,5),АТС!$A$41:$F$784,6)+'Иные услуги '!$C$5+'РСТ РСО-А'!$I$7+'РСТ РСО-А'!$H$9</f>
        <v>1010.329</v>
      </c>
      <c r="W111" s="117">
        <f>VLOOKUP($A111+ROUND((COLUMN()-2)/24,5),АТС!$A$41:$F$784,6)+'Иные услуги '!$C$5+'РСТ РСО-А'!$I$7+'РСТ РСО-А'!$H$9</f>
        <v>1010.3489999999999</v>
      </c>
      <c r="X111" s="117">
        <f>VLOOKUP($A111+ROUND((COLUMN()-2)/24,5),АТС!$A$41:$F$784,6)+'Иные услуги '!$C$5+'РСТ РСО-А'!$I$7+'РСТ РСО-А'!$H$9</f>
        <v>1009.9689999999999</v>
      </c>
      <c r="Y111" s="117">
        <f>VLOOKUP($A111+ROUND((COLUMN()-2)/24,5),АТС!$A$41:$F$784,6)+'Иные услуги '!$C$5+'РСТ РСО-А'!$I$7+'РСТ РСО-А'!$H$9</f>
        <v>1009.6089999999999</v>
      </c>
    </row>
    <row r="112" spans="1:25" x14ac:dyDescent="0.2">
      <c r="A112" s="66">
        <f t="shared" si="2"/>
        <v>43639</v>
      </c>
      <c r="B112" s="117">
        <f>VLOOKUP($A112+ROUND((COLUMN()-2)/24,5),АТС!$A$41:$F$784,6)+'Иные услуги '!$C$5+'РСТ РСО-А'!$I$7+'РСТ РСО-А'!$H$9</f>
        <v>1010.6089999999999</v>
      </c>
      <c r="C112" s="117">
        <f>VLOOKUP($A112+ROUND((COLUMN()-2)/24,5),АТС!$A$41:$F$784,6)+'Иные услуги '!$C$5+'РСТ РСО-А'!$I$7+'РСТ РСО-А'!$H$9</f>
        <v>1010.5189999999999</v>
      </c>
      <c r="D112" s="117">
        <f>VLOOKUP($A112+ROUND((COLUMN()-2)/24,5),АТС!$A$41:$F$784,6)+'Иные услуги '!$C$5+'РСТ РСО-А'!$I$7+'РСТ РСО-А'!$H$9</f>
        <v>1010.549</v>
      </c>
      <c r="E112" s="117">
        <f>VLOOKUP($A112+ROUND((COLUMN()-2)/24,5),АТС!$A$41:$F$784,6)+'Иные услуги '!$C$5+'РСТ РСО-А'!$I$7+'РСТ РСО-А'!$H$9</f>
        <v>1010.6289999999999</v>
      </c>
      <c r="F112" s="117">
        <f>VLOOKUP($A112+ROUND((COLUMN()-2)/24,5),АТС!$A$41:$F$784,6)+'Иные услуги '!$C$5+'РСТ РСО-А'!$I$7+'РСТ РСО-А'!$H$9</f>
        <v>1010.529</v>
      </c>
      <c r="G112" s="117">
        <f>VLOOKUP($A112+ROUND((COLUMN()-2)/24,5),АТС!$A$41:$F$784,6)+'Иные услуги '!$C$5+'РСТ РСО-А'!$I$7+'РСТ РСО-А'!$H$9</f>
        <v>1010.549</v>
      </c>
      <c r="H112" s="117">
        <f>VLOOKUP($A112+ROUND((COLUMN()-2)/24,5),АТС!$A$41:$F$784,6)+'Иные услуги '!$C$5+'РСТ РСО-А'!$I$7+'РСТ РСО-А'!$H$9</f>
        <v>1010.5989999999999</v>
      </c>
      <c r="I112" s="117">
        <f>VLOOKUP($A112+ROUND((COLUMN()-2)/24,5),АТС!$A$41:$F$784,6)+'Иные услуги '!$C$5+'РСТ РСО-А'!$I$7+'РСТ РСО-А'!$H$9</f>
        <v>1010.419</v>
      </c>
      <c r="J112" s="117">
        <f>VLOOKUP($A112+ROUND((COLUMN()-2)/24,5),АТС!$A$41:$F$784,6)+'Иные услуги '!$C$5+'РСТ РСО-А'!$I$7+'РСТ РСО-А'!$H$9</f>
        <v>1010.7189999999999</v>
      </c>
      <c r="K112" s="117">
        <f>VLOOKUP($A112+ROUND((COLUMN()-2)/24,5),АТС!$A$41:$F$784,6)+'Иные услуги '!$C$5+'РСТ РСО-А'!$I$7+'РСТ РСО-А'!$H$9</f>
        <v>1010.7389999999999</v>
      </c>
      <c r="L112" s="117">
        <f>VLOOKUP($A112+ROUND((COLUMN()-2)/24,5),АТС!$A$41:$F$784,6)+'Иные услуги '!$C$5+'РСТ РСО-А'!$I$7+'РСТ РСО-А'!$H$9</f>
        <v>1010.7489999999999</v>
      </c>
      <c r="M112" s="117">
        <f>VLOOKUP($A112+ROUND((COLUMN()-2)/24,5),АТС!$A$41:$F$784,6)+'Иные услуги '!$C$5+'РСТ РСО-А'!$I$7+'РСТ РСО-А'!$H$9</f>
        <v>1010.7589999999999</v>
      </c>
      <c r="N112" s="117">
        <f>VLOOKUP($A112+ROUND((COLUMN()-2)/24,5),АТС!$A$41:$F$784,6)+'Иные услуги '!$C$5+'РСТ РСО-А'!$I$7+'РСТ РСО-А'!$H$9</f>
        <v>1010.7589999999999</v>
      </c>
      <c r="O112" s="117">
        <f>VLOOKUP($A112+ROUND((COLUMN()-2)/24,5),АТС!$A$41:$F$784,6)+'Иные услуги '!$C$5+'РСТ РСО-А'!$I$7+'РСТ РСО-А'!$H$9</f>
        <v>1010.559</v>
      </c>
      <c r="P112" s="117">
        <f>VLOOKUP($A112+ROUND((COLUMN()-2)/24,5),АТС!$A$41:$F$784,6)+'Иные услуги '!$C$5+'РСТ РСО-А'!$I$7+'РСТ РСО-А'!$H$9</f>
        <v>1010.569</v>
      </c>
      <c r="Q112" s="117">
        <f>VLOOKUP($A112+ROUND((COLUMN()-2)/24,5),АТС!$A$41:$F$784,6)+'Иные услуги '!$C$5+'РСТ РСО-А'!$I$7+'РСТ РСО-А'!$H$9</f>
        <v>1010.6189999999999</v>
      </c>
      <c r="R112" s="117">
        <f>VLOOKUP($A112+ROUND((COLUMN()-2)/24,5),АТС!$A$41:$F$784,6)+'Иные услуги '!$C$5+'РСТ РСО-А'!$I$7+'РСТ РСО-А'!$H$9</f>
        <v>1010.6189999999999</v>
      </c>
      <c r="S112" s="117">
        <f>VLOOKUP($A112+ROUND((COLUMN()-2)/24,5),АТС!$A$41:$F$784,6)+'Иные услуги '!$C$5+'РСТ РСО-А'!$I$7+'РСТ РСО-А'!$H$9</f>
        <v>1010.6189999999999</v>
      </c>
      <c r="T112" s="117">
        <f>VLOOKUP($A112+ROUND((COLUMN()-2)/24,5),АТС!$A$41:$F$784,6)+'Иные услуги '!$C$5+'РСТ РСО-А'!$I$7+'РСТ РСО-А'!$H$9</f>
        <v>1010.779</v>
      </c>
      <c r="U112" s="117">
        <f>VLOOKUP($A112+ROUND((COLUMN()-2)/24,5),АТС!$A$41:$F$784,6)+'Иные услуги '!$C$5+'РСТ РСО-А'!$I$7+'РСТ РСО-А'!$H$9</f>
        <v>1010.579</v>
      </c>
      <c r="V112" s="117">
        <f>VLOOKUP($A112+ROUND((COLUMN()-2)/24,5),АТС!$A$41:$F$784,6)+'Иные услуги '!$C$5+'РСТ РСО-А'!$I$7+'РСТ РСО-А'!$H$9</f>
        <v>1010.0989999999999</v>
      </c>
      <c r="W112" s="117">
        <f>VLOOKUP($A112+ROUND((COLUMN()-2)/24,5),АТС!$A$41:$F$784,6)+'Иные услуги '!$C$5+'РСТ РСО-А'!$I$7+'РСТ РСО-А'!$H$9</f>
        <v>1010.059</v>
      </c>
      <c r="X112" s="117">
        <f>VLOOKUP($A112+ROUND((COLUMN()-2)/24,5),АТС!$A$41:$F$784,6)+'Иные услуги '!$C$5+'РСТ РСО-А'!$I$7+'РСТ РСО-А'!$H$9</f>
        <v>1009.3689999999999</v>
      </c>
      <c r="Y112" s="117">
        <f>VLOOKUP($A112+ROUND((COLUMN()-2)/24,5),АТС!$A$41:$F$784,6)+'Иные услуги '!$C$5+'РСТ РСО-А'!$I$7+'РСТ РСО-А'!$H$9</f>
        <v>1008.7289999999999</v>
      </c>
    </row>
    <row r="113" spans="1:27" x14ac:dyDescent="0.2">
      <c r="A113" s="66">
        <f t="shared" si="2"/>
        <v>43640</v>
      </c>
      <c r="B113" s="117">
        <f>VLOOKUP($A113+ROUND((COLUMN()-2)/24,5),АТС!$A$41:$F$784,6)+'Иные услуги '!$C$5+'РСТ РСО-А'!$I$7+'РСТ РСО-А'!$H$9</f>
        <v>1010.3989999999999</v>
      </c>
      <c r="C113" s="117">
        <f>VLOOKUP($A113+ROUND((COLUMN()-2)/24,5),АТС!$A$41:$F$784,6)+'Иные услуги '!$C$5+'РСТ РСО-А'!$I$7+'РСТ РСО-А'!$H$9</f>
        <v>1010.3789999999999</v>
      </c>
      <c r="D113" s="117">
        <f>VLOOKUP($A113+ROUND((COLUMN()-2)/24,5),АТС!$A$41:$F$784,6)+'Иные услуги '!$C$5+'РСТ РСО-А'!$I$7+'РСТ РСО-А'!$H$9</f>
        <v>1010.4989999999999</v>
      </c>
      <c r="E113" s="117">
        <f>VLOOKUP($A113+ROUND((COLUMN()-2)/24,5),АТС!$A$41:$F$784,6)+'Иные услуги '!$C$5+'РСТ РСО-А'!$I$7+'РСТ РСО-А'!$H$9</f>
        <v>1010.3989999999999</v>
      </c>
      <c r="F113" s="117">
        <f>VLOOKUP($A113+ROUND((COLUMN()-2)/24,5),АТС!$A$41:$F$784,6)+'Иные услуги '!$C$5+'РСТ РСО-А'!$I$7+'РСТ РСО-А'!$H$9</f>
        <v>1010.189</v>
      </c>
      <c r="G113" s="117">
        <f>VLOOKUP($A113+ROUND((COLUMN()-2)/24,5),АТС!$A$41:$F$784,6)+'Иные услуги '!$C$5+'РСТ РСО-А'!$I$7+'РСТ РСО-А'!$H$9</f>
        <v>1010.2289999999999</v>
      </c>
      <c r="H113" s="117">
        <f>VLOOKUP($A113+ROUND((COLUMN()-2)/24,5),АТС!$A$41:$F$784,6)+'Иные услуги '!$C$5+'РСТ РСО-А'!$I$7+'РСТ РСО-А'!$H$9</f>
        <v>1009.5889999999999</v>
      </c>
      <c r="I113" s="117">
        <f>VLOOKUP($A113+ROUND((COLUMN()-2)/24,5),АТС!$A$41:$F$784,6)+'Иные услуги '!$C$5+'РСТ РСО-А'!$I$7+'РСТ РСО-А'!$H$9</f>
        <v>1009.919</v>
      </c>
      <c r="J113" s="117">
        <f>VLOOKUP($A113+ROUND((COLUMN()-2)/24,5),АТС!$A$41:$F$784,6)+'Иные услуги '!$C$5+'РСТ РСО-А'!$I$7+'РСТ РСО-А'!$H$9</f>
        <v>1010.3589999999999</v>
      </c>
      <c r="K113" s="117">
        <f>VLOOKUP($A113+ROUND((COLUMN()-2)/24,5),АТС!$A$41:$F$784,6)+'Иные услуги '!$C$5+'РСТ РСО-А'!$I$7+'РСТ РСО-А'!$H$9</f>
        <v>1010.5189999999999</v>
      </c>
      <c r="L113" s="117">
        <f>VLOOKUP($A113+ROUND((COLUMN()-2)/24,5),АТС!$A$41:$F$784,6)+'Иные услуги '!$C$5+'РСТ РСО-А'!$I$7+'РСТ РСО-А'!$H$9</f>
        <v>1010.5989999999999</v>
      </c>
      <c r="M113" s="117">
        <f>VLOOKUP($A113+ROUND((COLUMN()-2)/24,5),АТС!$A$41:$F$784,6)+'Иные услуги '!$C$5+'РСТ РСО-А'!$I$7+'РСТ РСО-А'!$H$9</f>
        <v>1010.6089999999999</v>
      </c>
      <c r="N113" s="117">
        <f>VLOOKUP($A113+ROUND((COLUMN()-2)/24,5),АТС!$A$41:$F$784,6)+'Иные услуги '!$C$5+'РСТ РСО-А'!$I$7+'РСТ РСО-А'!$H$9</f>
        <v>1010.579</v>
      </c>
      <c r="O113" s="117">
        <f>VLOOKUP($A113+ROUND((COLUMN()-2)/24,5),АТС!$A$41:$F$784,6)+'Иные услуги '!$C$5+'РСТ РСО-А'!$I$7+'РСТ РСО-А'!$H$9</f>
        <v>1010.2089999999999</v>
      </c>
      <c r="P113" s="117">
        <f>VLOOKUP($A113+ROUND((COLUMN()-2)/24,5),АТС!$A$41:$F$784,6)+'Иные услуги '!$C$5+'РСТ РСО-А'!$I$7+'РСТ РСО-А'!$H$9</f>
        <v>1010.2589999999999</v>
      </c>
      <c r="Q113" s="117">
        <f>VLOOKUP($A113+ROUND((COLUMN()-2)/24,5),АТС!$A$41:$F$784,6)+'Иные услуги '!$C$5+'РСТ РСО-А'!$I$7+'РСТ РСО-А'!$H$9</f>
        <v>1010.3689999999999</v>
      </c>
      <c r="R113" s="117">
        <f>VLOOKUP($A113+ROUND((COLUMN()-2)/24,5),АТС!$A$41:$F$784,6)+'Иные услуги '!$C$5+'РСТ РСО-А'!$I$7+'РСТ РСО-А'!$H$9</f>
        <v>1010.439</v>
      </c>
      <c r="S113" s="117">
        <f>VLOOKUP($A113+ROUND((COLUMN()-2)/24,5),АТС!$A$41:$F$784,6)+'Иные услуги '!$C$5+'РСТ РСО-А'!$I$7+'РСТ РСО-А'!$H$9</f>
        <v>1010.4689999999999</v>
      </c>
      <c r="T113" s="117">
        <f>VLOOKUP($A113+ROUND((COLUMN()-2)/24,5),АТС!$A$41:$F$784,6)+'Иные услуги '!$C$5+'РСТ РСО-А'!$I$7+'РСТ РСО-А'!$H$9</f>
        <v>1010.7189999999999</v>
      </c>
      <c r="U113" s="117">
        <f>VLOOKUP($A113+ROUND((COLUMN()-2)/24,5),АТС!$A$41:$F$784,6)+'Иные услуги '!$C$5+'РСТ РСО-А'!$I$7+'РСТ РСО-А'!$H$9</f>
        <v>1010.689</v>
      </c>
      <c r="V113" s="117">
        <f>VLOOKUP($A113+ROUND((COLUMN()-2)/24,5),АТС!$A$41:$F$784,6)+'Иные услуги '!$C$5+'РСТ РСО-А'!$I$7+'РСТ РСО-А'!$H$9</f>
        <v>1009.919</v>
      </c>
      <c r="W113" s="117">
        <f>VLOOKUP($A113+ROUND((COLUMN()-2)/24,5),АТС!$A$41:$F$784,6)+'Иные услуги '!$C$5+'РСТ РСО-А'!$I$7+'РСТ РСО-А'!$H$9</f>
        <v>1009.679</v>
      </c>
      <c r="X113" s="117">
        <f>VLOOKUP($A113+ROUND((COLUMN()-2)/24,5),АТС!$A$41:$F$784,6)+'Иные услуги '!$C$5+'РСТ РСО-А'!$I$7+'РСТ РСО-А'!$H$9</f>
        <v>1008.7689999999999</v>
      </c>
      <c r="Y113" s="117">
        <f>VLOOKUP($A113+ROUND((COLUMN()-2)/24,5),АТС!$A$41:$F$784,6)+'Иные услуги '!$C$5+'РСТ РСО-А'!$I$7+'РСТ РСО-А'!$H$9</f>
        <v>1008.289</v>
      </c>
    </row>
    <row r="114" spans="1:27" x14ac:dyDescent="0.2">
      <c r="A114" s="66">
        <f t="shared" si="2"/>
        <v>43641</v>
      </c>
      <c r="B114" s="117">
        <f>VLOOKUP($A114+ROUND((COLUMN()-2)/24,5),АТС!$A$41:$F$784,6)+'Иные услуги '!$C$5+'РСТ РСО-А'!$I$7+'РСТ РСО-А'!$H$9</f>
        <v>1010.5189999999999</v>
      </c>
      <c r="C114" s="117">
        <f>VLOOKUP($A114+ROUND((COLUMN()-2)/24,5),АТС!$A$41:$F$784,6)+'Иные услуги '!$C$5+'РСТ РСО-А'!$I$7+'РСТ РСО-А'!$H$9</f>
        <v>1010.5089999999999</v>
      </c>
      <c r="D114" s="117">
        <f>VLOOKUP($A114+ROUND((COLUMN()-2)/24,5),АТС!$A$41:$F$784,6)+'Иные услуги '!$C$5+'РСТ РСО-А'!$I$7+'РСТ РСО-А'!$H$9</f>
        <v>1011.3489999999999</v>
      </c>
      <c r="E114" s="117">
        <f>VLOOKUP($A114+ROUND((COLUMN()-2)/24,5),АТС!$A$41:$F$784,6)+'Иные услуги '!$C$5+'РСТ РСО-А'!$I$7+'РСТ РСО-А'!$H$9</f>
        <v>1011.3589999999999</v>
      </c>
      <c r="F114" s="117">
        <f>VLOOKUP($A114+ROUND((COLUMN()-2)/24,5),АТС!$A$41:$F$784,6)+'Иные услуги '!$C$5+'РСТ РСО-А'!$I$7+'РСТ РСО-А'!$H$9</f>
        <v>1011.3589999999999</v>
      </c>
      <c r="G114" s="117">
        <f>VLOOKUP($A114+ROUND((COLUMN()-2)/24,5),АТС!$A$41:$F$784,6)+'Иные услуги '!$C$5+'РСТ РСО-А'!$I$7+'РСТ РСО-А'!$H$9</f>
        <v>1011.3589999999999</v>
      </c>
      <c r="H114" s="117">
        <f>VLOOKUP($A114+ROUND((COLUMN()-2)/24,5),АТС!$A$41:$F$784,6)+'Иные услуги '!$C$5+'РСТ РСО-А'!$I$7+'РСТ РСО-А'!$H$9</f>
        <v>1009.919</v>
      </c>
      <c r="I114" s="117">
        <f>VLOOKUP($A114+ROUND((COLUMN()-2)/24,5),АТС!$A$41:$F$784,6)+'Иные услуги '!$C$5+'РСТ РСО-А'!$I$7+'РСТ РСО-А'!$H$9</f>
        <v>1010.429</v>
      </c>
      <c r="J114" s="117">
        <f>VLOOKUP($A114+ROUND((COLUMN()-2)/24,5),АТС!$A$41:$F$784,6)+'Иные услуги '!$C$5+'РСТ РСО-А'!$I$7+'РСТ РСО-А'!$H$9</f>
        <v>1010.789</v>
      </c>
      <c r="K114" s="117">
        <f>VLOOKUP($A114+ROUND((COLUMN()-2)/24,5),АТС!$A$41:$F$784,6)+'Иные услуги '!$C$5+'РСТ РСО-А'!$I$7+'РСТ РСО-А'!$H$9</f>
        <v>1010.829</v>
      </c>
      <c r="L114" s="117">
        <f>VLOOKUP($A114+ROUND((COLUMN()-2)/24,5),АТС!$A$41:$F$784,6)+'Иные услуги '!$C$5+'РСТ РСО-А'!$I$7+'РСТ РСО-А'!$H$9</f>
        <v>1010.8789999999999</v>
      </c>
      <c r="M114" s="117">
        <f>VLOOKUP($A114+ROUND((COLUMN()-2)/24,5),АТС!$A$41:$F$784,6)+'Иные услуги '!$C$5+'РСТ РСО-А'!$I$7+'РСТ РСО-А'!$H$9</f>
        <v>1010.8789999999999</v>
      </c>
      <c r="N114" s="117">
        <f>VLOOKUP($A114+ROUND((COLUMN()-2)/24,5),АТС!$A$41:$F$784,6)+'Иные услуги '!$C$5+'РСТ РСО-А'!$I$7+'РСТ РСО-А'!$H$9</f>
        <v>1010.8889999999999</v>
      </c>
      <c r="O114" s="117">
        <f>VLOOKUP($A114+ROUND((COLUMN()-2)/24,5),АТС!$A$41:$F$784,6)+'Иные услуги '!$C$5+'РСТ РСО-А'!$I$7+'РСТ РСО-А'!$H$9</f>
        <v>1010.6289999999999</v>
      </c>
      <c r="P114" s="117">
        <f>VLOOKUP($A114+ROUND((COLUMN()-2)/24,5),АТС!$A$41:$F$784,6)+'Иные услуги '!$C$5+'РСТ РСО-А'!$I$7+'РСТ РСО-А'!$H$9</f>
        <v>1010.6289999999999</v>
      </c>
      <c r="Q114" s="117">
        <f>VLOOKUP($A114+ROUND((COLUMN()-2)/24,5),АТС!$A$41:$F$784,6)+'Иные услуги '!$C$5+'РСТ РСО-А'!$I$7+'РСТ РСО-А'!$H$9</f>
        <v>1010.6389999999999</v>
      </c>
      <c r="R114" s="117">
        <f>VLOOKUP($A114+ROUND((COLUMN()-2)/24,5),АТС!$A$41:$F$784,6)+'Иные услуги '!$C$5+'РСТ РСО-А'!$I$7+'РСТ РСО-А'!$H$9</f>
        <v>1010.6389999999999</v>
      </c>
      <c r="S114" s="117">
        <f>VLOOKUP($A114+ROUND((COLUMN()-2)/24,5),АТС!$A$41:$F$784,6)+'Иные услуги '!$C$5+'РСТ РСО-А'!$I$7+'РСТ РСО-А'!$H$9</f>
        <v>1010.549</v>
      </c>
      <c r="T114" s="117">
        <f>VLOOKUP($A114+ROUND((COLUMN()-2)/24,5),АТС!$A$41:$F$784,6)+'Иные услуги '!$C$5+'РСТ РСО-А'!$I$7+'РСТ РСО-А'!$H$9</f>
        <v>1010.799</v>
      </c>
      <c r="U114" s="117">
        <f>VLOOKUP($A114+ROUND((COLUMN()-2)/24,5),АТС!$A$41:$F$784,6)+'Иные услуги '!$C$5+'РСТ РСО-А'!$I$7+'РСТ РСО-А'!$H$9</f>
        <v>1010.669</v>
      </c>
      <c r="V114" s="117">
        <f>VLOOKUP($A114+ROUND((COLUMN()-2)/24,5),АТС!$A$41:$F$784,6)+'Иные услуги '!$C$5+'РСТ РСО-А'!$I$7+'РСТ РСО-А'!$H$9</f>
        <v>1009.949</v>
      </c>
      <c r="W114" s="117">
        <f>VLOOKUP($A114+ROUND((COLUMN()-2)/24,5),АТС!$A$41:$F$784,6)+'Иные услуги '!$C$5+'РСТ РСО-А'!$I$7+'РСТ РСО-А'!$H$9</f>
        <v>1009.9889999999999</v>
      </c>
      <c r="X114" s="117">
        <f>VLOOKUP($A114+ROUND((COLUMN()-2)/24,5),АТС!$A$41:$F$784,6)+'Иные услуги '!$C$5+'РСТ РСО-А'!$I$7+'РСТ РСО-А'!$H$9</f>
        <v>1009.3489999999999</v>
      </c>
      <c r="Y114" s="117">
        <f>VLOOKUP($A114+ROUND((COLUMN()-2)/24,5),АТС!$A$41:$F$784,6)+'Иные услуги '!$C$5+'РСТ РСО-А'!$I$7+'РСТ РСО-А'!$H$9</f>
        <v>1008.699</v>
      </c>
    </row>
    <row r="115" spans="1:27" x14ac:dyDescent="0.2">
      <c r="A115" s="66">
        <f t="shared" si="2"/>
        <v>43642</v>
      </c>
      <c r="B115" s="117">
        <f>VLOOKUP($A115+ROUND((COLUMN()-2)/24,5),АТС!$A$41:$F$784,6)+'Иные услуги '!$C$5+'РСТ РСО-А'!$I$7+'РСТ РСО-А'!$H$9</f>
        <v>1010.4589999999999</v>
      </c>
      <c r="C115" s="117">
        <f>VLOOKUP($A115+ROUND((COLUMN()-2)/24,5),АТС!$A$41:$F$784,6)+'Иные услуги '!$C$5+'РСТ РСО-А'!$I$7+'РСТ РСО-А'!$H$9</f>
        <v>1010.4589999999999</v>
      </c>
      <c r="D115" s="117">
        <f>VLOOKUP($A115+ROUND((COLUMN()-2)/24,5),АТС!$A$41:$F$784,6)+'Иные услуги '!$C$5+'РСТ РСО-А'!$I$7+'РСТ РСО-А'!$H$9</f>
        <v>1011.3589999999999</v>
      </c>
      <c r="E115" s="117">
        <f>VLOOKUP($A115+ROUND((COLUMN()-2)/24,5),АТС!$A$41:$F$784,6)+'Иные услуги '!$C$5+'РСТ РСО-А'!$I$7+'РСТ РСО-А'!$H$9</f>
        <v>1011.3589999999999</v>
      </c>
      <c r="F115" s="117">
        <f>VLOOKUP($A115+ROUND((COLUMN()-2)/24,5),АТС!$A$41:$F$784,6)+'Иные услуги '!$C$5+'РСТ РСО-А'!$I$7+'РСТ РСО-А'!$H$9</f>
        <v>1011.3589999999999</v>
      </c>
      <c r="G115" s="117">
        <f>VLOOKUP($A115+ROUND((COLUMN()-2)/24,5),АТС!$A$41:$F$784,6)+'Иные услуги '!$C$5+'РСТ РСО-А'!$I$7+'РСТ РСО-А'!$H$9</f>
        <v>1011.3589999999999</v>
      </c>
      <c r="H115" s="117">
        <f>VLOOKUP($A115+ROUND((COLUMN()-2)/24,5),АТС!$A$41:$F$784,6)+'Иные услуги '!$C$5+'РСТ РСО-А'!$I$7+'РСТ РСО-А'!$H$9</f>
        <v>1011.329</v>
      </c>
      <c r="I115" s="117">
        <f>VLOOKUP($A115+ROUND((COLUMN()-2)/24,5),АТС!$A$41:$F$784,6)+'Иные услуги '!$C$5+'РСТ РСО-А'!$I$7+'РСТ РСО-А'!$H$9</f>
        <v>1010.1489999999999</v>
      </c>
      <c r="J115" s="117">
        <f>VLOOKUP($A115+ROUND((COLUMN()-2)/24,5),АТС!$A$41:$F$784,6)+'Иные услуги '!$C$5+'РСТ РСО-А'!$I$7+'РСТ РСО-А'!$H$9</f>
        <v>1010.4689999999999</v>
      </c>
      <c r="K115" s="117">
        <f>VLOOKUP($A115+ROUND((COLUMN()-2)/24,5),АТС!$A$41:$F$784,6)+'Иные услуги '!$C$5+'РСТ РСО-А'!$I$7+'РСТ РСО-А'!$H$9</f>
        <v>1010.689</v>
      </c>
      <c r="L115" s="117">
        <f>VLOOKUP($A115+ROUND((COLUMN()-2)/24,5),АТС!$A$41:$F$784,6)+'Иные услуги '!$C$5+'РСТ РСО-А'!$I$7+'РСТ РСО-А'!$H$9</f>
        <v>1010.7589999999999</v>
      </c>
      <c r="M115" s="117">
        <f>VLOOKUP($A115+ROUND((COLUMN()-2)/24,5),АТС!$A$41:$F$784,6)+'Иные услуги '!$C$5+'РСТ РСО-А'!$I$7+'РСТ РСО-А'!$H$9</f>
        <v>1010.7489999999999</v>
      </c>
      <c r="N115" s="117">
        <f>VLOOKUP($A115+ROUND((COLUMN()-2)/24,5),АТС!$A$41:$F$784,6)+'Иные услуги '!$C$5+'РСТ РСО-А'!$I$7+'РСТ РСО-А'!$H$9</f>
        <v>1010.7289999999999</v>
      </c>
      <c r="O115" s="117">
        <f>VLOOKUP($A115+ROUND((COLUMN()-2)/24,5),АТС!$A$41:$F$784,6)+'Иные услуги '!$C$5+'РСТ РСО-А'!$I$7+'РСТ РСО-А'!$H$9</f>
        <v>1010.4789999999999</v>
      </c>
      <c r="P115" s="117">
        <f>VLOOKUP($A115+ROUND((COLUMN()-2)/24,5),АТС!$A$41:$F$784,6)+'Иные услуги '!$C$5+'РСТ РСО-А'!$I$7+'РСТ РСО-А'!$H$9</f>
        <v>1010.4889999999999</v>
      </c>
      <c r="Q115" s="117">
        <f>VLOOKUP($A115+ROUND((COLUMN()-2)/24,5),АТС!$A$41:$F$784,6)+'Иные услуги '!$C$5+'РСТ РСО-А'!$I$7+'РСТ РСО-А'!$H$9</f>
        <v>1010.559</v>
      </c>
      <c r="R115" s="117">
        <f>VLOOKUP($A115+ROUND((COLUMN()-2)/24,5),АТС!$A$41:$F$784,6)+'Иные услуги '!$C$5+'РСТ РСО-А'!$I$7+'РСТ РСО-А'!$H$9</f>
        <v>1010.5989999999999</v>
      </c>
      <c r="S115" s="117">
        <f>VLOOKUP($A115+ROUND((COLUMN()-2)/24,5),АТС!$A$41:$F$784,6)+'Иные услуги '!$C$5+'РСТ РСО-А'!$I$7+'РСТ РСО-А'!$H$9</f>
        <v>1010.529</v>
      </c>
      <c r="T115" s="117">
        <f>VLOOKUP($A115+ROUND((COLUMN()-2)/24,5),АТС!$A$41:$F$784,6)+'Иные услуги '!$C$5+'РСТ РСО-А'!$I$7+'РСТ РСО-А'!$H$9</f>
        <v>1010.7189999999999</v>
      </c>
      <c r="U115" s="117">
        <f>VLOOKUP($A115+ROUND((COLUMN()-2)/24,5),АТС!$A$41:$F$784,6)+'Иные услуги '!$C$5+'РСТ РСО-А'!$I$7+'РСТ РСО-А'!$H$9</f>
        <v>1010.6389999999999</v>
      </c>
      <c r="V115" s="117">
        <f>VLOOKUP($A115+ROUND((COLUMN()-2)/24,5),АТС!$A$41:$F$784,6)+'Иные услуги '!$C$5+'РСТ РСО-А'!$I$7+'РСТ РСО-А'!$H$9</f>
        <v>1009.8689999999999</v>
      </c>
      <c r="W115" s="117">
        <f>VLOOKUP($A115+ROUND((COLUMN()-2)/24,5),АТС!$A$41:$F$784,6)+'Иные услуги '!$C$5+'РСТ РСО-А'!$I$7+'РСТ РСО-А'!$H$9</f>
        <v>1009.7489999999999</v>
      </c>
      <c r="X115" s="117">
        <f>VLOOKUP($A115+ROUND((COLUMN()-2)/24,5),АТС!$A$41:$F$784,6)+'Иные услуги '!$C$5+'РСТ РСО-А'!$I$7+'РСТ РСО-А'!$H$9</f>
        <v>1008.6089999999999</v>
      </c>
      <c r="Y115" s="117">
        <f>VLOOKUP($A115+ROUND((COLUMN()-2)/24,5),АТС!$A$41:$F$784,6)+'Иные услуги '!$C$5+'РСТ РСО-А'!$I$7+'РСТ РСО-А'!$H$9</f>
        <v>1008.4889999999999</v>
      </c>
    </row>
    <row r="116" spans="1:27" x14ac:dyDescent="0.2">
      <c r="A116" s="66">
        <f t="shared" si="2"/>
        <v>43643</v>
      </c>
      <c r="B116" s="117">
        <f>VLOOKUP($A116+ROUND((COLUMN()-2)/24,5),АТС!$A$41:$F$784,6)+'Иные услуги '!$C$5+'РСТ РСО-А'!$I$7+'РСТ РСО-А'!$H$9</f>
        <v>1010.579</v>
      </c>
      <c r="C116" s="117">
        <f>VLOOKUP($A116+ROUND((COLUMN()-2)/24,5),АТС!$A$41:$F$784,6)+'Иные услуги '!$C$5+'РСТ РСО-А'!$I$7+'РСТ РСО-А'!$H$9</f>
        <v>1010.3589999999999</v>
      </c>
      <c r="D116" s="117">
        <f>VLOOKUP($A116+ROUND((COLUMN()-2)/24,5),АТС!$A$41:$F$784,6)+'Иные услуги '!$C$5+'РСТ РСО-А'!$I$7+'РСТ РСО-А'!$H$9</f>
        <v>1010.559</v>
      </c>
      <c r="E116" s="117">
        <f>VLOOKUP($A116+ROUND((COLUMN()-2)/24,5),АТС!$A$41:$F$784,6)+'Иные услуги '!$C$5+'РСТ РСО-А'!$I$7+'РСТ РСО-А'!$H$9</f>
        <v>1010.689</v>
      </c>
      <c r="F116" s="117">
        <f>VLOOKUP($A116+ROUND((COLUMN()-2)/24,5),АТС!$A$41:$F$784,6)+'Иные услуги '!$C$5+'РСТ РСО-А'!$I$7+'РСТ РСО-А'!$H$9</f>
        <v>1011.3389999999999</v>
      </c>
      <c r="G116" s="117">
        <f>VLOOKUP($A116+ROUND((COLUMN()-2)/24,5),АТС!$A$41:$F$784,6)+'Иные услуги '!$C$5+'РСТ РСО-А'!$I$7+'РСТ РСО-А'!$H$9</f>
        <v>1011.329</v>
      </c>
      <c r="H116" s="117">
        <f>VLOOKUP($A116+ROUND((COLUMN()-2)/24,5),АТС!$A$41:$F$784,6)+'Иные услуги '!$C$5+'РСТ РСО-А'!$I$7+'РСТ РСО-А'!$H$9</f>
        <v>1009.909</v>
      </c>
      <c r="I116" s="117">
        <f>VLOOKUP($A116+ROUND((COLUMN()-2)/24,5),АТС!$A$41:$F$784,6)+'Иные услуги '!$C$5+'РСТ РСО-А'!$I$7+'РСТ РСО-А'!$H$9</f>
        <v>1010.179</v>
      </c>
      <c r="J116" s="117">
        <f>VLOOKUP($A116+ROUND((COLUMN()-2)/24,5),АТС!$A$41:$F$784,6)+'Иные услуги '!$C$5+'РСТ РСО-А'!$I$7+'РСТ РСО-А'!$H$9</f>
        <v>1010.4589999999999</v>
      </c>
      <c r="K116" s="117">
        <f>VLOOKUP($A116+ROUND((COLUMN()-2)/24,5),АТС!$A$41:$F$784,6)+'Иные услуги '!$C$5+'РСТ РСО-А'!$I$7+'РСТ РСО-А'!$H$9</f>
        <v>1010.659</v>
      </c>
      <c r="L116" s="117">
        <f>VLOOKUP($A116+ROUND((COLUMN()-2)/24,5),АТС!$A$41:$F$784,6)+'Иные услуги '!$C$5+'РСТ РСО-А'!$I$7+'РСТ РСО-А'!$H$9</f>
        <v>1010.679</v>
      </c>
      <c r="M116" s="117">
        <f>VLOOKUP($A116+ROUND((COLUMN()-2)/24,5),АТС!$A$41:$F$784,6)+'Иные услуги '!$C$5+'РСТ РСО-А'!$I$7+'РСТ РСО-А'!$H$9</f>
        <v>1010.689</v>
      </c>
      <c r="N116" s="117">
        <f>VLOOKUP($A116+ROUND((COLUMN()-2)/24,5),АТС!$A$41:$F$784,6)+'Иные услуги '!$C$5+'РСТ РСО-А'!$I$7+'РСТ РСО-А'!$H$9</f>
        <v>1010.6489999999999</v>
      </c>
      <c r="O116" s="117">
        <f>VLOOKUP($A116+ROUND((COLUMN()-2)/24,5),АТС!$A$41:$F$784,6)+'Иные услуги '!$C$5+'РСТ РСО-А'!$I$7+'РСТ РСО-А'!$H$9</f>
        <v>1010.319</v>
      </c>
      <c r="P116" s="117">
        <f>VLOOKUP($A116+ROUND((COLUMN()-2)/24,5),АТС!$A$41:$F$784,6)+'Иные услуги '!$C$5+'РСТ РСО-А'!$I$7+'РСТ РСО-А'!$H$9</f>
        <v>1010.319</v>
      </c>
      <c r="Q116" s="117">
        <f>VLOOKUP($A116+ROUND((COLUMN()-2)/24,5),АТС!$A$41:$F$784,6)+'Иные услуги '!$C$5+'РСТ РСО-А'!$I$7+'РСТ РСО-А'!$H$9</f>
        <v>1010.429</v>
      </c>
      <c r="R116" s="117">
        <f>VLOOKUP($A116+ROUND((COLUMN()-2)/24,5),АТС!$A$41:$F$784,6)+'Иные услуги '!$C$5+'РСТ РСО-А'!$I$7+'РСТ РСО-А'!$H$9</f>
        <v>1010.549</v>
      </c>
      <c r="S116" s="117">
        <f>VLOOKUP($A116+ROUND((COLUMN()-2)/24,5),АТС!$A$41:$F$784,6)+'Иные услуги '!$C$5+'РСТ РСО-А'!$I$7+'РСТ РСО-А'!$H$9</f>
        <v>1010.4789999999999</v>
      </c>
      <c r="T116" s="117">
        <f>VLOOKUP($A116+ROUND((COLUMN()-2)/24,5),АТС!$A$41:$F$784,6)+'Иные услуги '!$C$5+'РСТ РСО-А'!$I$7+'РСТ РСО-А'!$H$9</f>
        <v>1010.7389999999999</v>
      </c>
      <c r="U116" s="117">
        <f>VLOOKUP($A116+ROUND((COLUMN()-2)/24,5),АТС!$A$41:$F$784,6)+'Иные услуги '!$C$5+'РСТ РСО-А'!$I$7+'РСТ РСО-А'!$H$9</f>
        <v>1010.5989999999999</v>
      </c>
      <c r="V116" s="117">
        <f>VLOOKUP($A116+ROUND((COLUMN()-2)/24,5),АТС!$A$41:$F$784,6)+'Иные услуги '!$C$5+'РСТ РСО-А'!$I$7+'РСТ РСО-А'!$H$9</f>
        <v>1009.6489999999999</v>
      </c>
      <c r="W116" s="117">
        <f>VLOOKUP($A116+ROUND((COLUMN()-2)/24,5),АТС!$A$41:$F$784,6)+'Иные услуги '!$C$5+'РСТ РСО-А'!$I$7+'РСТ РСО-А'!$H$9</f>
        <v>1009.539</v>
      </c>
      <c r="X116" s="117">
        <f>VLOOKUP($A116+ROUND((COLUMN()-2)/24,5),АТС!$A$41:$F$784,6)+'Иные услуги '!$C$5+'РСТ РСО-А'!$I$7+'РСТ РСО-А'!$H$9</f>
        <v>1008.9589999999999</v>
      </c>
      <c r="Y116" s="117">
        <f>VLOOKUP($A116+ROUND((COLUMN()-2)/24,5),АТС!$A$41:$F$784,6)+'Иные услуги '!$C$5+'РСТ РСО-А'!$I$7+'РСТ РСО-А'!$H$9</f>
        <v>1008.5989999999999</v>
      </c>
    </row>
    <row r="117" spans="1:27" x14ac:dyDescent="0.2">
      <c r="A117" s="66">
        <f t="shared" si="2"/>
        <v>43644</v>
      </c>
      <c r="B117" s="117">
        <f>VLOOKUP($A117+ROUND((COLUMN()-2)/24,5),АТС!$A$41:$F$784,6)+'Иные услуги '!$C$5+'РСТ РСО-А'!$I$7+'РСТ РСО-А'!$H$9</f>
        <v>1010.409</v>
      </c>
      <c r="C117" s="117">
        <f>VLOOKUP($A117+ROUND((COLUMN()-2)/24,5),АТС!$A$41:$F$784,6)+'Иные услуги '!$C$5+'РСТ РСО-А'!$I$7+'РСТ РСО-А'!$H$9</f>
        <v>1010.2189999999999</v>
      </c>
      <c r="D117" s="117">
        <f>VLOOKUP($A117+ROUND((COLUMN()-2)/24,5),АТС!$A$41:$F$784,6)+'Иные услуги '!$C$5+'РСТ РСО-А'!$I$7+'РСТ РСО-А'!$H$9</f>
        <v>1010.3789999999999</v>
      </c>
      <c r="E117" s="117">
        <f>VLOOKUP($A117+ROUND((COLUMN()-2)/24,5),АТС!$A$41:$F$784,6)+'Иные услуги '!$C$5+'РСТ РСО-А'!$I$7+'РСТ РСО-А'!$H$9</f>
        <v>1010.6489999999999</v>
      </c>
      <c r="F117" s="117">
        <f>VLOOKUP($A117+ROUND((COLUMN()-2)/24,5),АТС!$A$41:$F$784,6)+'Иные услуги '!$C$5+'РСТ РСО-А'!$I$7+'РСТ РСО-А'!$H$9</f>
        <v>1010.7389999999999</v>
      </c>
      <c r="G117" s="117">
        <f>VLOOKUP($A117+ROUND((COLUMN()-2)/24,5),АТС!$A$41:$F$784,6)+'Иные услуги '!$C$5+'РСТ РСО-А'!$I$7+'РСТ РСО-А'!$H$9</f>
        <v>1011.3389999999999</v>
      </c>
      <c r="H117" s="117">
        <f>VLOOKUP($A117+ROUND((COLUMN()-2)/24,5),АТС!$A$41:$F$784,6)+'Иные услуги '!$C$5+'РСТ РСО-А'!$I$7+'РСТ РСО-А'!$H$9</f>
        <v>1010.4689999999999</v>
      </c>
      <c r="I117" s="117">
        <f>VLOOKUP($A117+ROUND((COLUMN()-2)/24,5),АТС!$A$41:$F$784,6)+'Иные услуги '!$C$5+'РСТ РСО-А'!$I$7+'РСТ РСО-А'!$H$9</f>
        <v>1010.449</v>
      </c>
      <c r="J117" s="117">
        <f>VLOOKUP($A117+ROUND((COLUMN()-2)/24,5),АТС!$A$41:$F$784,6)+'Иные услуги '!$C$5+'РСТ РСО-А'!$I$7+'РСТ РСО-А'!$H$9</f>
        <v>1010.7289999999999</v>
      </c>
      <c r="K117" s="117">
        <f>VLOOKUP($A117+ROUND((COLUMN()-2)/24,5),АТС!$A$41:$F$784,6)+'Иные услуги '!$C$5+'РСТ РСО-А'!$I$7+'РСТ РСО-А'!$H$9</f>
        <v>1010.8389999999999</v>
      </c>
      <c r="L117" s="117">
        <f>VLOOKUP($A117+ROUND((COLUMN()-2)/24,5),АТС!$A$41:$F$784,6)+'Иные услуги '!$C$5+'РСТ РСО-А'!$I$7+'РСТ РСО-А'!$H$9</f>
        <v>1010.8389999999999</v>
      </c>
      <c r="M117" s="117">
        <f>VLOOKUP($A117+ROUND((COLUMN()-2)/24,5),АТС!$A$41:$F$784,6)+'Иные услуги '!$C$5+'РСТ РСО-А'!$I$7+'РСТ РСО-А'!$H$9</f>
        <v>1010.8489999999999</v>
      </c>
      <c r="N117" s="117">
        <f>VLOOKUP($A117+ROUND((COLUMN()-2)/24,5),АТС!$A$41:$F$784,6)+'Иные услуги '!$C$5+'РСТ РСО-А'!$I$7+'РСТ РСО-А'!$H$9</f>
        <v>1010.8589999999999</v>
      </c>
      <c r="O117" s="117">
        <f>VLOOKUP($A117+ROUND((COLUMN()-2)/24,5),АТС!$A$41:$F$784,6)+'Иные услуги '!$C$5+'РСТ РСО-А'!$I$7+'РСТ РСО-А'!$H$9</f>
        <v>1010.6389999999999</v>
      </c>
      <c r="P117" s="117">
        <f>VLOOKUP($A117+ROUND((COLUMN()-2)/24,5),АТС!$A$41:$F$784,6)+'Иные услуги '!$C$5+'РСТ РСО-А'!$I$7+'РСТ РСО-А'!$H$9</f>
        <v>1010.6189999999999</v>
      </c>
      <c r="Q117" s="117">
        <f>VLOOKUP($A117+ROUND((COLUMN()-2)/24,5),АТС!$A$41:$F$784,6)+'Иные услуги '!$C$5+'РСТ РСО-А'!$I$7+'РСТ РСО-А'!$H$9</f>
        <v>1010.6289999999999</v>
      </c>
      <c r="R117" s="117">
        <f>VLOOKUP($A117+ROUND((COLUMN()-2)/24,5),АТС!$A$41:$F$784,6)+'Иные услуги '!$C$5+'РСТ РСО-А'!$I$7+'РСТ РСО-А'!$H$9</f>
        <v>1010.6389999999999</v>
      </c>
      <c r="S117" s="117">
        <f>VLOOKUP($A117+ROUND((COLUMN()-2)/24,5),АТС!$A$41:$F$784,6)+'Иные услуги '!$C$5+'РСТ РСО-А'!$I$7+'РСТ РСО-А'!$H$9</f>
        <v>1010.6289999999999</v>
      </c>
      <c r="T117" s="117">
        <f>VLOOKUP($A117+ROUND((COLUMN()-2)/24,5),АТС!$A$41:$F$784,6)+'Иные услуги '!$C$5+'РСТ РСО-А'!$I$7+'РСТ РСО-А'!$H$9</f>
        <v>1010.799</v>
      </c>
      <c r="U117" s="117">
        <f>VLOOKUP($A117+ROUND((COLUMN()-2)/24,5),АТС!$A$41:$F$784,6)+'Иные услуги '!$C$5+'РСТ РСО-А'!$I$7+'РСТ РСО-А'!$H$9</f>
        <v>1010.6189999999999</v>
      </c>
      <c r="V117" s="117">
        <f>VLOOKUP($A117+ROUND((COLUMN()-2)/24,5),АТС!$A$41:$F$784,6)+'Иные услуги '!$C$5+'РСТ РСО-А'!$I$7+'РСТ РСО-А'!$H$9</f>
        <v>1010.1289999999999</v>
      </c>
      <c r="W117" s="117">
        <f>VLOOKUP($A117+ROUND((COLUMN()-2)/24,5),АТС!$A$41:$F$784,6)+'Иные услуги '!$C$5+'РСТ РСО-А'!$I$7+'РСТ РСО-А'!$H$9</f>
        <v>1010.159</v>
      </c>
      <c r="X117" s="117">
        <f>VLOOKUP($A117+ROUND((COLUMN()-2)/24,5),АТС!$A$41:$F$784,6)+'Иные услуги '!$C$5+'РСТ РСО-А'!$I$7+'РСТ РСО-А'!$H$9</f>
        <v>1009.6189999999999</v>
      </c>
      <c r="Y117" s="117">
        <f>VLOOKUP($A117+ROUND((COLUMN()-2)/24,5),АТС!$A$41:$F$784,6)+'Иные услуги '!$C$5+'РСТ РСО-А'!$I$7+'РСТ РСО-А'!$H$9</f>
        <v>1008.9789999999999</v>
      </c>
    </row>
    <row r="118" spans="1:27" x14ac:dyDescent="0.2">
      <c r="A118" s="66">
        <f t="shared" si="2"/>
        <v>43645</v>
      </c>
      <c r="B118" s="117">
        <f>VLOOKUP($A118+ROUND((COLUMN()-2)/24,5),АТС!$A$41:$F$784,6)+'Иные услуги '!$C$5+'РСТ РСО-А'!$I$7+'РСТ РСО-А'!$H$9</f>
        <v>1010.7589999999999</v>
      </c>
      <c r="C118" s="117">
        <f>VLOOKUP($A118+ROUND((COLUMN()-2)/24,5),АТС!$A$41:$F$784,6)+'Иные услуги '!$C$5+'РСТ РСО-А'!$I$7+'РСТ РСО-А'!$H$9</f>
        <v>1011.319</v>
      </c>
      <c r="D118" s="117">
        <f>VLOOKUP($A118+ROUND((COLUMN()-2)/24,5),АТС!$A$41:$F$784,6)+'Иные услуги '!$C$5+'РСТ РСО-А'!$I$7+'РСТ РСО-А'!$H$9</f>
        <v>1011.3389999999999</v>
      </c>
      <c r="E118" s="117">
        <f>VLOOKUP($A118+ROUND((COLUMN()-2)/24,5),АТС!$A$41:$F$784,6)+'Иные услуги '!$C$5+'РСТ РСО-А'!$I$7+'РСТ РСО-А'!$H$9</f>
        <v>1011.3489999999999</v>
      </c>
      <c r="F118" s="117">
        <f>VLOOKUP($A118+ROUND((COLUMN()-2)/24,5),АТС!$A$41:$F$784,6)+'Иные услуги '!$C$5+'РСТ РСО-А'!$I$7+'РСТ РСО-А'!$H$9</f>
        <v>1011.3389999999999</v>
      </c>
      <c r="G118" s="117">
        <f>VLOOKUP($A118+ROUND((COLUMN()-2)/24,5),АТС!$A$41:$F$784,6)+'Иные услуги '!$C$5+'РСТ РСО-А'!$I$7+'РСТ РСО-А'!$H$9</f>
        <v>1011.3389999999999</v>
      </c>
      <c r="H118" s="117">
        <f>VLOOKUP($A118+ROUND((COLUMN()-2)/24,5),АТС!$A$41:$F$784,6)+'Иные услуги '!$C$5+'РСТ РСО-А'!$I$7+'РСТ РСО-А'!$H$9</f>
        <v>1011.3389999999999</v>
      </c>
      <c r="I118" s="117">
        <f>VLOOKUP($A118+ROUND((COLUMN()-2)/24,5),АТС!$A$41:$F$784,6)+'Иные услуги '!$C$5+'РСТ РСО-А'!$I$7+'РСТ РСО-А'!$H$9</f>
        <v>1010.429</v>
      </c>
      <c r="J118" s="117">
        <f>VLOOKUP($A118+ROUND((COLUMN()-2)/24,5),АТС!$A$41:$F$784,6)+'Иные услуги '!$C$5+'РСТ РСО-А'!$I$7+'РСТ РСО-А'!$H$9</f>
        <v>1010.419</v>
      </c>
      <c r="K118" s="117">
        <f>VLOOKUP($A118+ROUND((COLUMN()-2)/24,5),АТС!$A$41:$F$784,6)+'Иные услуги '!$C$5+'РСТ РСО-А'!$I$7+'РСТ РСО-А'!$H$9</f>
        <v>1010.4989999999999</v>
      </c>
      <c r="L118" s="117">
        <f>VLOOKUP($A118+ROUND((COLUMN()-2)/24,5),АТС!$A$41:$F$784,6)+'Иные услуги '!$C$5+'РСТ РСО-А'!$I$7+'РСТ РСО-А'!$H$9</f>
        <v>1010.569</v>
      </c>
      <c r="M118" s="117">
        <f>VLOOKUP($A118+ROUND((COLUMN()-2)/24,5),АТС!$A$41:$F$784,6)+'Иные услуги '!$C$5+'РСТ РСО-А'!$I$7+'РСТ РСО-А'!$H$9</f>
        <v>1010.569</v>
      </c>
      <c r="N118" s="117">
        <f>VLOOKUP($A118+ROUND((COLUMN()-2)/24,5),АТС!$A$41:$F$784,6)+'Иные услуги '!$C$5+'РСТ РСО-А'!$I$7+'РСТ РСО-А'!$H$9</f>
        <v>1010.559</v>
      </c>
      <c r="O118" s="117">
        <f>VLOOKUP($A118+ROUND((COLUMN()-2)/24,5),АТС!$A$41:$F$784,6)+'Иные услуги '!$C$5+'РСТ РСО-А'!$I$7+'РСТ РСО-А'!$H$9</f>
        <v>1010.439</v>
      </c>
      <c r="P118" s="117">
        <f>VLOOKUP($A118+ROUND((COLUMN()-2)/24,5),АТС!$A$41:$F$784,6)+'Иные услуги '!$C$5+'РСТ РСО-А'!$I$7+'РСТ РСО-А'!$H$9</f>
        <v>1010.4589999999999</v>
      </c>
      <c r="Q118" s="117">
        <f>VLOOKUP($A118+ROUND((COLUMN()-2)/24,5),АТС!$A$41:$F$784,6)+'Иные услуги '!$C$5+'РСТ РСО-А'!$I$7+'РСТ РСО-А'!$H$9</f>
        <v>1010.5089999999999</v>
      </c>
      <c r="R118" s="117">
        <f>VLOOKUP($A118+ROUND((COLUMN()-2)/24,5),АТС!$A$41:$F$784,6)+'Иные услуги '!$C$5+'РСТ РСО-А'!$I$7+'РСТ РСО-А'!$H$9</f>
        <v>1010.529</v>
      </c>
      <c r="S118" s="117">
        <f>VLOOKUP($A118+ROUND((COLUMN()-2)/24,5),АТС!$A$41:$F$784,6)+'Иные услуги '!$C$5+'РСТ РСО-А'!$I$7+'РСТ РСО-А'!$H$9</f>
        <v>1010.4889999999999</v>
      </c>
      <c r="T118" s="117">
        <f>VLOOKUP($A118+ROUND((COLUMN()-2)/24,5),АТС!$A$41:$F$784,6)+'Иные услуги '!$C$5+'РСТ РСО-А'!$I$7+'РСТ РСО-А'!$H$9</f>
        <v>1010.6089999999999</v>
      </c>
      <c r="U118" s="117">
        <f>VLOOKUP($A118+ROUND((COLUMN()-2)/24,5),АТС!$A$41:$F$784,6)+'Иные услуги '!$C$5+'РСТ РСО-А'!$I$7+'РСТ РСО-А'!$H$9</f>
        <v>1010.6089999999999</v>
      </c>
      <c r="V118" s="117">
        <f>VLOOKUP($A118+ROUND((COLUMN()-2)/24,5),АТС!$A$41:$F$784,6)+'Иные услуги '!$C$5+'РСТ РСО-А'!$I$7+'РСТ РСО-А'!$H$9</f>
        <v>1010.169</v>
      </c>
      <c r="W118" s="117">
        <f>VLOOKUP($A118+ROUND((COLUMN()-2)/24,5),АТС!$A$41:$F$784,6)+'Иные услуги '!$C$5+'РСТ РСО-А'!$I$7+'РСТ РСО-А'!$H$9</f>
        <v>1010.189</v>
      </c>
      <c r="X118" s="117">
        <f>VLOOKUP($A118+ROUND((COLUMN()-2)/24,5),АТС!$A$41:$F$784,6)+'Иные услуги '!$C$5+'РСТ РСО-А'!$I$7+'РСТ РСО-А'!$H$9</f>
        <v>1009.7389999999999</v>
      </c>
      <c r="Y118" s="117">
        <f>VLOOKUP($A118+ROUND((COLUMN()-2)/24,5),АТС!$A$41:$F$784,6)+'Иные услуги '!$C$5+'РСТ РСО-А'!$I$7+'РСТ РСО-А'!$H$9</f>
        <v>1009.1189999999999</v>
      </c>
    </row>
    <row r="119" spans="1:27" x14ac:dyDescent="0.2">
      <c r="A119" s="66">
        <f t="shared" ref="A119:A120" si="3">A82</f>
        <v>43646</v>
      </c>
      <c r="B119" s="117">
        <f>VLOOKUP($A119+ROUND((COLUMN()-2)/24,5),АТС!$A$41:$F$784,6)+'Иные услуги '!$C$5+'РСТ РСО-А'!$I$7+'РСТ РСО-А'!$H$9</f>
        <v>1010.4889999999999</v>
      </c>
      <c r="C119" s="117">
        <f>VLOOKUP($A119+ROUND((COLUMN()-2)/24,5),АТС!$A$41:$F$784,6)+'Иные услуги '!$C$5+'РСТ РСО-А'!$I$7+'РСТ РСО-А'!$H$9</f>
        <v>1010.5989999999999</v>
      </c>
      <c r="D119" s="117">
        <f>VLOOKUP($A119+ROUND((COLUMN()-2)/24,5),АТС!$A$41:$F$784,6)+'Иные услуги '!$C$5+'РСТ РСО-А'!$I$7+'РСТ РСО-А'!$H$9</f>
        <v>1010.7189999999999</v>
      </c>
      <c r="E119" s="117">
        <f>VLOOKUP($A119+ROUND((COLUMN()-2)/24,5),АТС!$A$41:$F$784,6)+'Иные услуги '!$C$5+'РСТ РСО-А'!$I$7+'РСТ РСО-А'!$H$9</f>
        <v>1010.659</v>
      </c>
      <c r="F119" s="117">
        <f>VLOOKUP($A119+ROUND((COLUMN()-2)/24,5),АТС!$A$41:$F$784,6)+'Иные услуги '!$C$5+'РСТ РСО-А'!$I$7+'РСТ РСО-А'!$H$9</f>
        <v>1010.539</v>
      </c>
      <c r="G119" s="117">
        <f>VLOOKUP($A119+ROUND((COLUMN()-2)/24,5),АТС!$A$41:$F$784,6)+'Иные услуги '!$C$5+'РСТ РСО-А'!$I$7+'РСТ РСО-А'!$H$9</f>
        <v>1011.299</v>
      </c>
      <c r="H119" s="117">
        <f>VLOOKUP($A119+ROUND((COLUMN()-2)/24,5),АТС!$A$41:$F$784,6)+'Иные услуги '!$C$5+'РСТ РСО-А'!$I$7+'РСТ РСО-А'!$H$9</f>
        <v>1011.329</v>
      </c>
      <c r="I119" s="117">
        <f>VLOOKUP($A119+ROUND((COLUMN()-2)/24,5),АТС!$A$41:$F$784,6)+'Иные услуги '!$C$5+'РСТ РСО-А'!$I$7+'РСТ РСО-А'!$H$9</f>
        <v>1010.279</v>
      </c>
      <c r="J119" s="117">
        <f>VLOOKUP($A119+ROUND((COLUMN()-2)/24,5),АТС!$A$41:$F$784,6)+'Иные услуги '!$C$5+'РСТ РСО-А'!$I$7+'РСТ РСО-А'!$H$9</f>
        <v>1010.559</v>
      </c>
      <c r="K119" s="117">
        <f>VLOOKUP($A119+ROUND((COLUMN()-2)/24,5),АТС!$A$41:$F$784,6)+'Иные услуги '!$C$5+'РСТ РСО-А'!$I$7+'РСТ РСО-А'!$H$9</f>
        <v>1010.6189999999999</v>
      </c>
      <c r="L119" s="117">
        <f>VLOOKUP($A119+ROUND((COLUMN()-2)/24,5),АТС!$A$41:$F$784,6)+'Иные услуги '!$C$5+'РСТ РСО-А'!$I$7+'РСТ РСО-А'!$H$9</f>
        <v>1010.539</v>
      </c>
      <c r="M119" s="117">
        <f>VLOOKUP($A119+ROUND((COLUMN()-2)/24,5),АТС!$A$41:$F$784,6)+'Иные услуги '!$C$5+'РСТ РСО-А'!$I$7+'РСТ РСО-А'!$H$9</f>
        <v>1010.549</v>
      </c>
      <c r="N119" s="117">
        <f>VLOOKUP($A119+ROUND((COLUMN()-2)/24,5),АТС!$A$41:$F$784,6)+'Иные услуги '!$C$5+'РСТ РСО-А'!$I$7+'РСТ РСО-А'!$H$9</f>
        <v>1010.549</v>
      </c>
      <c r="O119" s="117">
        <f>VLOOKUP($A119+ROUND((COLUMN()-2)/24,5),АТС!$A$41:$F$784,6)+'Иные услуги '!$C$5+'РСТ РСО-А'!$I$7+'РСТ РСО-А'!$H$9</f>
        <v>1010.3989999999999</v>
      </c>
      <c r="P119" s="117">
        <f>VLOOKUP($A119+ROUND((COLUMN()-2)/24,5),АТС!$A$41:$F$784,6)+'Иные услуги '!$C$5+'РСТ РСО-А'!$I$7+'РСТ РСО-А'!$H$9</f>
        <v>1010.3789999999999</v>
      </c>
      <c r="Q119" s="117">
        <f>VLOOKUP($A119+ROUND((COLUMN()-2)/24,5),АТС!$A$41:$F$784,6)+'Иные услуги '!$C$5+'РСТ РСО-А'!$I$7+'РСТ РСО-А'!$H$9</f>
        <v>1010.429</v>
      </c>
      <c r="R119" s="117">
        <f>VLOOKUP($A119+ROUND((COLUMN()-2)/24,5),АТС!$A$41:$F$784,6)+'Иные услуги '!$C$5+'РСТ РСО-А'!$I$7+'РСТ РСО-А'!$H$9</f>
        <v>1010.4589999999999</v>
      </c>
      <c r="S119" s="117">
        <f>VLOOKUP($A119+ROUND((COLUMN()-2)/24,5),АТС!$A$41:$F$784,6)+'Иные услуги '!$C$5+'РСТ РСО-А'!$I$7+'РСТ РСО-А'!$H$9</f>
        <v>1010.4789999999999</v>
      </c>
      <c r="T119" s="117">
        <f>VLOOKUP($A119+ROUND((COLUMN()-2)/24,5),АТС!$A$41:$F$784,6)+'Иные услуги '!$C$5+'РСТ РСО-А'!$I$7+'РСТ РСО-А'!$H$9</f>
        <v>1010.6289999999999</v>
      </c>
      <c r="U119" s="117">
        <f>VLOOKUP($A119+ROUND((COLUMN()-2)/24,5),АТС!$A$41:$F$784,6)+'Иные услуги '!$C$5+'РСТ РСО-А'!$I$7+'РСТ РСО-А'!$H$9</f>
        <v>1010.5889999999999</v>
      </c>
      <c r="V119" s="117">
        <f>VLOOKUP($A119+ROUND((COLUMN()-2)/24,5),АТС!$A$41:$F$784,6)+'Иные услуги '!$C$5+'РСТ РСО-А'!$I$7+'РСТ РСО-А'!$H$9</f>
        <v>1009.9789999999999</v>
      </c>
      <c r="W119" s="117">
        <f>VLOOKUP($A119+ROUND((COLUMN()-2)/24,5),АТС!$A$41:$F$784,6)+'Иные услуги '!$C$5+'РСТ РСО-А'!$I$7+'РСТ РСО-А'!$H$9</f>
        <v>1010.0989999999999</v>
      </c>
      <c r="X119" s="117">
        <f>VLOOKUP($A119+ROUND((COLUMN()-2)/24,5),АТС!$A$41:$F$784,6)+'Иные услуги '!$C$5+'РСТ РСО-А'!$I$7+'РСТ РСО-А'!$H$9</f>
        <v>1009.549</v>
      </c>
      <c r="Y119" s="117">
        <f>VLOOKUP($A119+ROUND((COLUMN()-2)/24,5),АТС!$A$41:$F$784,6)+'Иные услуги '!$C$5+'РСТ РСО-А'!$I$7+'РСТ РСО-А'!$H$9</f>
        <v>1008.9889999999999</v>
      </c>
    </row>
    <row r="120" spans="1:27" hidden="1" x14ac:dyDescent="0.2">
      <c r="A120" s="66">
        <f t="shared" si="3"/>
        <v>43647</v>
      </c>
      <c r="B120" s="117">
        <f>VLOOKUP($A120+ROUND((COLUMN()-2)/24,5),АТС!$A$41:$F$784,6)+'Иные услуги '!$C$5+'РСТ РСО-А'!$I$7+'РСТ РСО-А'!$H$9</f>
        <v>171.839</v>
      </c>
      <c r="C120" s="117">
        <f>VLOOKUP($A120+ROUND((COLUMN()-2)/24,5),АТС!$A$41:$F$784,6)+'Иные услуги '!$C$5+'РСТ РСО-А'!$I$7+'РСТ РСО-А'!$H$9</f>
        <v>171.839</v>
      </c>
      <c r="D120" s="117">
        <f>VLOOKUP($A120+ROUND((COLUMN()-2)/24,5),АТС!$A$41:$F$784,6)+'Иные услуги '!$C$5+'РСТ РСО-А'!$I$7+'РСТ РСО-А'!$H$9</f>
        <v>171.839</v>
      </c>
      <c r="E120" s="117">
        <f>VLOOKUP($A120+ROUND((COLUMN()-2)/24,5),АТС!$A$41:$F$784,6)+'Иные услуги '!$C$5+'РСТ РСО-А'!$I$7+'РСТ РСО-А'!$H$9</f>
        <v>171.839</v>
      </c>
      <c r="F120" s="117">
        <f>VLOOKUP($A120+ROUND((COLUMN()-2)/24,5),АТС!$A$41:$F$784,6)+'Иные услуги '!$C$5+'РСТ РСО-А'!$I$7+'РСТ РСО-А'!$H$9</f>
        <v>171.839</v>
      </c>
      <c r="G120" s="117">
        <f>VLOOKUP($A120+ROUND((COLUMN()-2)/24,5),АТС!$A$41:$F$784,6)+'Иные услуги '!$C$5+'РСТ РСО-А'!$I$7+'РСТ РСО-А'!$H$9</f>
        <v>171.839</v>
      </c>
      <c r="H120" s="117">
        <f>VLOOKUP($A120+ROUND((COLUMN()-2)/24,5),АТС!$A$41:$F$784,6)+'Иные услуги '!$C$5+'РСТ РСО-А'!$I$7+'РСТ РСО-А'!$H$9</f>
        <v>171.839</v>
      </c>
      <c r="I120" s="117">
        <f>VLOOKUP($A120+ROUND((COLUMN()-2)/24,5),АТС!$A$41:$F$784,6)+'Иные услуги '!$C$5+'РСТ РСО-А'!$I$7+'РСТ РСО-А'!$H$9</f>
        <v>171.839</v>
      </c>
      <c r="J120" s="117">
        <f>VLOOKUP($A120+ROUND((COLUMN()-2)/24,5),АТС!$A$41:$F$784,6)+'Иные услуги '!$C$5+'РСТ РСО-А'!$I$7+'РСТ РСО-А'!$H$9</f>
        <v>171.839</v>
      </c>
      <c r="K120" s="117">
        <f>VLOOKUP($A120+ROUND((COLUMN()-2)/24,5),АТС!$A$41:$F$784,6)+'Иные услуги '!$C$5+'РСТ РСО-А'!$I$7+'РСТ РСО-А'!$H$9</f>
        <v>171.839</v>
      </c>
      <c r="L120" s="117">
        <f>VLOOKUP($A120+ROUND((COLUMN()-2)/24,5),АТС!$A$41:$F$784,6)+'Иные услуги '!$C$5+'РСТ РСО-А'!$I$7+'РСТ РСО-А'!$H$9</f>
        <v>171.839</v>
      </c>
      <c r="M120" s="117">
        <f>VLOOKUP($A120+ROUND((COLUMN()-2)/24,5),АТС!$A$41:$F$784,6)+'Иные услуги '!$C$5+'РСТ РСО-А'!$I$7+'РСТ РСО-А'!$H$9</f>
        <v>171.839</v>
      </c>
      <c r="N120" s="117">
        <f>VLOOKUP($A120+ROUND((COLUMN()-2)/24,5),АТС!$A$41:$F$784,6)+'Иные услуги '!$C$5+'РСТ РСО-А'!$I$7+'РСТ РСО-А'!$H$9</f>
        <v>171.839</v>
      </c>
      <c r="O120" s="117">
        <f>VLOOKUP($A120+ROUND((COLUMN()-2)/24,5),АТС!$A$41:$F$784,6)+'Иные услуги '!$C$5+'РСТ РСО-А'!$I$7+'РСТ РСО-А'!$H$9</f>
        <v>171.839</v>
      </c>
      <c r="P120" s="117">
        <f>VLOOKUP($A120+ROUND((COLUMN()-2)/24,5),АТС!$A$41:$F$784,6)+'Иные услуги '!$C$5+'РСТ РСО-А'!$I$7+'РСТ РСО-А'!$H$9</f>
        <v>171.839</v>
      </c>
      <c r="Q120" s="117">
        <f>VLOOKUP($A120+ROUND((COLUMN()-2)/24,5),АТС!$A$41:$F$784,6)+'Иные услуги '!$C$5+'РСТ РСО-А'!$I$7+'РСТ РСО-А'!$H$9</f>
        <v>171.839</v>
      </c>
      <c r="R120" s="117">
        <f>VLOOKUP($A120+ROUND((COLUMN()-2)/24,5),АТС!$A$41:$F$784,6)+'Иные услуги '!$C$5+'РСТ РСО-А'!$I$7+'РСТ РСО-А'!$H$9</f>
        <v>171.839</v>
      </c>
      <c r="S120" s="117">
        <f>VLOOKUP($A120+ROUND((COLUMN()-2)/24,5),АТС!$A$41:$F$784,6)+'Иные услуги '!$C$5+'РСТ РСО-А'!$I$7+'РСТ РСО-А'!$H$9</f>
        <v>171.839</v>
      </c>
      <c r="T120" s="117">
        <f>VLOOKUP($A120+ROUND((COLUMN()-2)/24,5),АТС!$A$41:$F$784,6)+'Иные услуги '!$C$5+'РСТ РСО-А'!$I$7+'РСТ РСО-А'!$H$9</f>
        <v>171.839</v>
      </c>
      <c r="U120" s="117">
        <f>VLOOKUP($A120+ROUND((COLUMN()-2)/24,5),АТС!$A$41:$F$784,6)+'Иные услуги '!$C$5+'РСТ РСО-А'!$I$7+'РСТ РСО-А'!$H$9</f>
        <v>171.839</v>
      </c>
      <c r="V120" s="117">
        <f>VLOOKUP($A120+ROUND((COLUMN()-2)/24,5),АТС!$A$41:$F$784,6)+'Иные услуги '!$C$5+'РСТ РСО-А'!$I$7+'РСТ РСО-А'!$H$9</f>
        <v>171.839</v>
      </c>
      <c r="W120" s="117">
        <f>VLOOKUP($A120+ROUND((COLUMN()-2)/24,5),АТС!$A$41:$F$784,6)+'Иные услуги '!$C$5+'РСТ РСО-А'!$I$7+'РСТ РСО-А'!$H$9</f>
        <v>171.839</v>
      </c>
      <c r="X120" s="117">
        <f>VLOOKUP($A120+ROUND((COLUMN()-2)/24,5),АТС!$A$41:$F$784,6)+'Иные услуги '!$C$5+'РСТ РСО-А'!$I$7+'РСТ РСО-А'!$H$9</f>
        <v>171.839</v>
      </c>
      <c r="Y120" s="117">
        <f>VLOOKUP($A120+ROUND((COLUMN()-2)/24,5),АТС!$A$41:$F$784,6)+'Иные услуги '!$C$5+'РСТ РСО-А'!$I$7+'РСТ РСО-А'!$H$9</f>
        <v>171.839</v>
      </c>
    </row>
    <row r="121" spans="1:27" x14ac:dyDescent="0.2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</row>
    <row r="122" spans="1:27" s="93" customFormat="1" ht="19.5" customHeight="1" x14ac:dyDescent="0.25">
      <c r="A122" s="92" t="s">
        <v>124</v>
      </c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</row>
    <row r="123" spans="1:27" ht="15.75" customHeight="1" x14ac:dyDescent="0.25">
      <c r="A123" s="74" t="s">
        <v>159</v>
      </c>
      <c r="B123" s="65"/>
      <c r="C123" s="65"/>
      <c r="D123" s="65"/>
      <c r="AA123" s="67"/>
    </row>
    <row r="124" spans="1:27" ht="12.75" x14ac:dyDescent="0.2">
      <c r="A124" s="144" t="s">
        <v>35</v>
      </c>
      <c r="B124" s="147" t="s">
        <v>99</v>
      </c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9"/>
    </row>
    <row r="125" spans="1:27" ht="12.75" x14ac:dyDescent="0.2">
      <c r="A125" s="145"/>
      <c r="B125" s="150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2"/>
    </row>
    <row r="126" spans="1:27" ht="12.75" x14ac:dyDescent="0.2">
      <c r="A126" s="145"/>
      <c r="B126" s="153" t="s">
        <v>100</v>
      </c>
      <c r="C126" s="155" t="s">
        <v>101</v>
      </c>
      <c r="D126" s="155" t="s">
        <v>102</v>
      </c>
      <c r="E126" s="155" t="s">
        <v>103</v>
      </c>
      <c r="F126" s="155" t="s">
        <v>104</v>
      </c>
      <c r="G126" s="155" t="s">
        <v>105</v>
      </c>
      <c r="H126" s="155" t="s">
        <v>106</v>
      </c>
      <c r="I126" s="155" t="s">
        <v>107</v>
      </c>
      <c r="J126" s="155" t="s">
        <v>108</v>
      </c>
      <c r="K126" s="155" t="s">
        <v>109</v>
      </c>
      <c r="L126" s="155" t="s">
        <v>110</v>
      </c>
      <c r="M126" s="155" t="s">
        <v>111</v>
      </c>
      <c r="N126" s="157" t="s">
        <v>112</v>
      </c>
      <c r="O126" s="155" t="s">
        <v>113</v>
      </c>
      <c r="P126" s="155" t="s">
        <v>114</v>
      </c>
      <c r="Q126" s="155" t="s">
        <v>115</v>
      </c>
      <c r="R126" s="155" t="s">
        <v>116</v>
      </c>
      <c r="S126" s="155" t="s">
        <v>117</v>
      </c>
      <c r="T126" s="155" t="s">
        <v>118</v>
      </c>
      <c r="U126" s="155" t="s">
        <v>119</v>
      </c>
      <c r="V126" s="155" t="s">
        <v>120</v>
      </c>
      <c r="W126" s="155" t="s">
        <v>121</v>
      </c>
      <c r="X126" s="155" t="s">
        <v>122</v>
      </c>
      <c r="Y126" s="155" t="s">
        <v>123</v>
      </c>
    </row>
    <row r="127" spans="1:27" ht="12.75" x14ac:dyDescent="0.2">
      <c r="A127" s="146"/>
      <c r="B127" s="154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8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</row>
    <row r="128" spans="1:27" x14ac:dyDescent="0.2">
      <c r="A128" s="66">
        <f>A90</f>
        <v>43617</v>
      </c>
      <c r="B128" s="91">
        <f>VLOOKUP($A128+ROUND((COLUMN()-2)/24,5),АТС!$A$41:$F$784,6)+'Иные услуги '!$C$5+'РСТ РСО-А'!$J$7+'РСТ РСО-А'!$F$9</f>
        <v>1224.152</v>
      </c>
      <c r="C128" s="117">
        <f>VLOOKUP($A128+ROUND((COLUMN()-2)/24,5),АТС!$A$41:$F$784,6)+'Иные услуги '!$C$5+'РСТ РСО-А'!$J$7+'РСТ РСО-А'!$F$9</f>
        <v>1224.1120000000001</v>
      </c>
      <c r="D128" s="117">
        <f>VLOOKUP($A128+ROUND((COLUMN()-2)/24,5),АТС!$A$41:$F$784,6)+'Иные услуги '!$C$5+'РСТ РСО-А'!$J$7+'РСТ РСО-А'!$F$9</f>
        <v>1224.2620000000002</v>
      </c>
      <c r="E128" s="117">
        <f>VLOOKUP($A128+ROUND((COLUMN()-2)/24,5),АТС!$A$41:$F$784,6)+'Иные услуги '!$C$5+'РСТ РСО-А'!$J$7+'РСТ РСО-А'!$F$9</f>
        <v>1224.252</v>
      </c>
      <c r="F128" s="117">
        <f>VLOOKUP($A128+ROUND((COLUMN()-2)/24,5),АТС!$A$41:$F$784,6)+'Иные услуги '!$C$5+'РСТ РСО-А'!$J$7+'РСТ РСО-А'!$F$9</f>
        <v>1224.0619999999999</v>
      </c>
      <c r="G128" s="117">
        <f>VLOOKUP($A128+ROUND((COLUMN()-2)/24,5),АТС!$A$41:$F$784,6)+'Иные услуги '!$C$5+'РСТ РСО-А'!$J$7+'РСТ РСО-А'!$F$9</f>
        <v>1223.982</v>
      </c>
      <c r="H128" s="117">
        <f>VLOOKUP($A128+ROUND((COLUMN()-2)/24,5),АТС!$A$41:$F$784,6)+'Иные услуги '!$C$5+'РСТ РСО-А'!$J$7+'РСТ РСО-А'!$F$9</f>
        <v>1222.712</v>
      </c>
      <c r="I128" s="117">
        <f>VLOOKUP($A128+ROUND((COLUMN()-2)/24,5),АТС!$A$41:$F$784,6)+'Иные услуги '!$C$5+'РСТ РСО-А'!$J$7+'РСТ РСО-А'!$F$9</f>
        <v>1223.462</v>
      </c>
      <c r="J128" s="117">
        <f>VLOOKUP($A128+ROUND((COLUMN()-2)/24,5),АТС!$A$41:$F$784,6)+'Иные услуги '!$C$5+'РСТ РСО-А'!$J$7+'РСТ РСО-А'!$F$9</f>
        <v>1224.3119999999999</v>
      </c>
      <c r="K128" s="117">
        <f>VLOOKUP($A128+ROUND((COLUMN()-2)/24,5),АТС!$A$41:$F$784,6)+'Иные услуги '!$C$5+'РСТ РСО-А'!$J$7+'РСТ РСО-А'!$F$9</f>
        <v>1224.752</v>
      </c>
      <c r="L128" s="117">
        <f>VLOOKUP($A128+ROUND((COLUMN()-2)/24,5),АТС!$A$41:$F$784,6)+'Иные услуги '!$C$5+'РСТ РСО-А'!$J$7+'РСТ РСО-А'!$F$9</f>
        <v>1224.8519999999999</v>
      </c>
      <c r="M128" s="117">
        <f>VLOOKUP($A128+ROUND((COLUMN()-2)/24,5),АТС!$A$41:$F$784,6)+'Иные услуги '!$C$5+'РСТ РСО-А'!$J$7+'РСТ РСО-А'!$F$9</f>
        <v>1224.8920000000001</v>
      </c>
      <c r="N128" s="117">
        <f>VLOOKUP($A128+ROUND((COLUMN()-2)/24,5),АТС!$A$41:$F$784,6)+'Иные услуги '!$C$5+'РСТ РСО-А'!$J$7+'РСТ РСО-А'!$F$9</f>
        <v>1224.722</v>
      </c>
      <c r="O128" s="117">
        <f>VLOOKUP($A128+ROUND((COLUMN()-2)/24,5),АТС!$A$41:$F$784,6)+'Иные услуги '!$C$5+'РСТ РСО-А'!$J$7+'РСТ РСО-А'!$F$9</f>
        <v>1224.7719999999999</v>
      </c>
      <c r="P128" s="117">
        <f>VLOOKUP($A128+ROUND((COLUMN()-2)/24,5),АТС!$A$41:$F$784,6)+'Иные услуги '!$C$5+'РСТ РСО-А'!$J$7+'РСТ РСО-А'!$F$9</f>
        <v>1224.8319999999999</v>
      </c>
      <c r="Q128" s="117">
        <f>VLOOKUP($A128+ROUND((COLUMN()-2)/24,5),АТС!$A$41:$F$784,6)+'Иные услуги '!$C$5+'РСТ РСО-А'!$J$7+'РСТ РСО-А'!$F$9</f>
        <v>1224.8420000000001</v>
      </c>
      <c r="R128" s="117">
        <f>VLOOKUP($A128+ROUND((COLUMN()-2)/24,5),АТС!$A$41:$F$784,6)+'Иные услуги '!$C$5+'РСТ РСО-А'!$J$7+'РСТ РСО-А'!$F$9</f>
        <v>1224.722</v>
      </c>
      <c r="S128" s="117">
        <f>VLOOKUP($A128+ROUND((COLUMN()-2)/24,5),АТС!$A$41:$F$784,6)+'Иные услуги '!$C$5+'РСТ РСО-А'!$J$7+'РСТ РСО-А'!$F$9</f>
        <v>1224.7620000000002</v>
      </c>
      <c r="T128" s="117">
        <f>VLOOKUP($A128+ROUND((COLUMN()-2)/24,5),АТС!$A$41:$F$784,6)+'Иные услуги '!$C$5+'РСТ РСО-А'!$J$7+'РСТ РСО-А'!$F$9</f>
        <v>1224.912</v>
      </c>
      <c r="U128" s="117">
        <f>VLOOKUP($A128+ROUND((COLUMN()-2)/24,5),АТС!$A$41:$F$784,6)+'Иные услуги '!$C$5+'РСТ РСО-А'!$J$7+'РСТ РСО-А'!$F$9</f>
        <v>1225.1019999999999</v>
      </c>
      <c r="V128" s="117">
        <f>VLOOKUP($A128+ROUND((COLUMN()-2)/24,5),АТС!$A$41:$F$784,6)+'Иные услуги '!$C$5+'РСТ РСО-А'!$J$7+'РСТ РСО-А'!$F$9</f>
        <v>1224.2820000000002</v>
      </c>
      <c r="W128" s="117">
        <f>VLOOKUP($A128+ROUND((COLUMN()-2)/24,5),АТС!$A$41:$F$784,6)+'Иные услуги '!$C$5+'РСТ РСО-А'!$J$7+'РСТ РСО-А'!$F$9</f>
        <v>1224.202</v>
      </c>
      <c r="X128" s="117">
        <f>VLOOKUP($A128+ROUND((COLUMN()-2)/24,5),АТС!$A$41:$F$784,6)+'Иные услуги '!$C$5+'РСТ РСО-А'!$J$7+'РСТ РСО-А'!$F$9</f>
        <v>1223.192</v>
      </c>
      <c r="Y128" s="117">
        <f>VLOOKUP($A128+ROUND((COLUMN()-2)/24,5),АТС!$A$41:$F$784,6)+'Иные услуги '!$C$5+'РСТ РСО-А'!$J$7+'РСТ РСО-А'!$F$9</f>
        <v>1222.192</v>
      </c>
    </row>
    <row r="129" spans="1:25" x14ac:dyDescent="0.2">
      <c r="A129" s="66">
        <f>A128+1</f>
        <v>43618</v>
      </c>
      <c r="B129" s="117">
        <f>VLOOKUP($A129+ROUND((COLUMN()-2)/24,5),АТС!$A$41:$F$784,6)+'Иные услуги '!$C$5+'РСТ РСО-А'!$J$7+'РСТ РСО-А'!$F$9</f>
        <v>1224.0419999999999</v>
      </c>
      <c r="C129" s="117">
        <f>VLOOKUP($A129+ROUND((COLUMN()-2)/24,5),АТС!$A$41:$F$784,6)+'Иные услуги '!$C$5+'РСТ РСО-А'!$J$7+'РСТ РСО-А'!$F$9</f>
        <v>1223.7620000000002</v>
      </c>
      <c r="D129" s="117">
        <f>VLOOKUP($A129+ROUND((COLUMN()-2)/24,5),АТС!$A$41:$F$784,6)+'Иные услуги '!$C$5+'РСТ РСО-А'!$J$7+'РСТ РСО-А'!$F$9</f>
        <v>1224.0120000000002</v>
      </c>
      <c r="E129" s="117">
        <f>VLOOKUP($A129+ROUND((COLUMN()-2)/24,5),АТС!$A$41:$F$784,6)+'Иные услуги '!$C$5+'РСТ РСО-А'!$J$7+'РСТ РСО-А'!$F$9</f>
        <v>1224.0619999999999</v>
      </c>
      <c r="F129" s="117">
        <f>VLOOKUP($A129+ROUND((COLUMN()-2)/24,5),АТС!$A$41:$F$784,6)+'Иные услуги '!$C$5+'РСТ РСО-А'!$J$7+'РСТ РСО-А'!$F$9</f>
        <v>1223.672</v>
      </c>
      <c r="G129" s="117">
        <f>VLOOKUP($A129+ROUND((COLUMN()-2)/24,5),АТС!$A$41:$F$784,6)+'Иные услуги '!$C$5+'РСТ РСО-А'!$J$7+'РСТ РСО-А'!$F$9</f>
        <v>1223.8020000000001</v>
      </c>
      <c r="H129" s="117">
        <f>VLOOKUP($A129+ROUND((COLUMN()-2)/24,5),АТС!$A$41:$F$784,6)+'Иные услуги '!$C$5+'РСТ РСО-А'!$J$7+'РСТ РСО-А'!$F$9</f>
        <v>1222.2820000000002</v>
      </c>
      <c r="I129" s="117">
        <f>VLOOKUP($A129+ROUND((COLUMN()-2)/24,5),АТС!$A$41:$F$784,6)+'Иные услуги '!$C$5+'РСТ РСО-А'!$J$7+'РСТ РСО-А'!$F$9</f>
        <v>1223.5920000000001</v>
      </c>
      <c r="J129" s="117">
        <f>VLOOKUP($A129+ROUND((COLUMN()-2)/24,5),АТС!$A$41:$F$784,6)+'Иные услуги '!$C$5+'РСТ РСО-А'!$J$7+'РСТ РСО-А'!$F$9</f>
        <v>1224.3319999999999</v>
      </c>
      <c r="K129" s="117">
        <f>VLOOKUP($A129+ROUND((COLUMN()-2)/24,5),АТС!$A$41:$F$784,6)+'Иные услуги '!$C$5+'РСТ РСО-А'!$J$7+'РСТ РСО-А'!$F$9</f>
        <v>1224.662</v>
      </c>
      <c r="L129" s="117">
        <f>VLOOKUP($A129+ROUND((COLUMN()-2)/24,5),АТС!$A$41:$F$784,6)+'Иные услуги '!$C$5+'РСТ РСО-А'!$J$7+'РСТ РСО-А'!$F$9</f>
        <v>1224.8620000000001</v>
      </c>
      <c r="M129" s="117">
        <f>VLOOKUP($A129+ROUND((COLUMN()-2)/24,5),АТС!$A$41:$F$784,6)+'Иные услуги '!$C$5+'РСТ РСО-А'!$J$7+'РСТ РСО-А'!$F$9</f>
        <v>1224.8620000000001</v>
      </c>
      <c r="N129" s="117">
        <f>VLOOKUP($A129+ROUND((COLUMN()-2)/24,5),АТС!$A$41:$F$784,6)+'Иные услуги '!$C$5+'РСТ РСО-А'!$J$7+'РСТ РСО-А'!$F$9</f>
        <v>1224.722</v>
      </c>
      <c r="O129" s="117">
        <f>VLOOKUP($A129+ROUND((COLUMN()-2)/24,5),АТС!$A$41:$F$784,6)+'Иные услуги '!$C$5+'РСТ РСО-А'!$J$7+'РСТ РСО-А'!$F$9</f>
        <v>1224.7820000000002</v>
      </c>
      <c r="P129" s="117">
        <f>VLOOKUP($A129+ROUND((COLUMN()-2)/24,5),АТС!$A$41:$F$784,6)+'Иные услуги '!$C$5+'РСТ РСО-А'!$J$7+'РСТ РСО-А'!$F$9</f>
        <v>1224.8420000000001</v>
      </c>
      <c r="Q129" s="117">
        <f>VLOOKUP($A129+ROUND((COLUMN()-2)/24,5),АТС!$A$41:$F$784,6)+'Иные услуги '!$C$5+'РСТ РСО-А'!$J$7+'РСТ РСО-А'!$F$9</f>
        <v>1224.8119999999999</v>
      </c>
      <c r="R129" s="117">
        <f>VLOOKUP($A129+ROUND((COLUMN()-2)/24,5),АТС!$A$41:$F$784,6)+'Иные услуги '!$C$5+'РСТ РСО-А'!$J$7+'РСТ РСО-А'!$F$9</f>
        <v>1224.692</v>
      </c>
      <c r="S129" s="117">
        <f>VLOOKUP($A129+ROUND((COLUMN()-2)/24,5),АТС!$A$41:$F$784,6)+'Иные услуги '!$C$5+'РСТ РСО-А'!$J$7+'РСТ РСО-А'!$F$9</f>
        <v>1224.722</v>
      </c>
      <c r="T129" s="117">
        <f>VLOOKUP($A129+ROUND((COLUMN()-2)/24,5),АТС!$A$41:$F$784,6)+'Иные услуги '!$C$5+'РСТ РСО-А'!$J$7+'РСТ РСО-А'!$F$9</f>
        <v>1224.732</v>
      </c>
      <c r="U129" s="117">
        <f>VLOOKUP($A129+ROUND((COLUMN()-2)/24,5),АТС!$A$41:$F$784,6)+'Иные услуги '!$C$5+'РСТ РСО-А'!$J$7+'РСТ РСО-А'!$F$9</f>
        <v>1224.932</v>
      </c>
      <c r="V129" s="117">
        <f>VLOOKUP($A129+ROUND((COLUMN()-2)/24,5),АТС!$A$41:$F$784,6)+'Иные услуги '!$C$5+'РСТ РСО-А'!$J$7+'РСТ РСО-А'!$F$9</f>
        <v>1224.182</v>
      </c>
      <c r="W129" s="117">
        <f>VLOOKUP($A129+ROUND((COLUMN()-2)/24,5),АТС!$A$41:$F$784,6)+'Иные услуги '!$C$5+'РСТ РСО-А'!$J$7+'РСТ РСО-А'!$F$9</f>
        <v>1224.192</v>
      </c>
      <c r="X129" s="117">
        <f>VLOOKUP($A129+ROUND((COLUMN()-2)/24,5),АТС!$A$41:$F$784,6)+'Иные услуги '!$C$5+'РСТ РСО-А'!$J$7+'РСТ РСО-А'!$F$9</f>
        <v>1223.0720000000001</v>
      </c>
      <c r="Y129" s="117">
        <f>VLOOKUP($A129+ROUND((COLUMN()-2)/24,5),АТС!$A$41:$F$784,6)+'Иные услуги '!$C$5+'РСТ РСО-А'!$J$7+'РСТ РСО-А'!$F$9</f>
        <v>1221.152</v>
      </c>
    </row>
    <row r="130" spans="1:25" x14ac:dyDescent="0.2">
      <c r="A130" s="66">
        <f t="shared" ref="A130:A158" si="4">A129+1</f>
        <v>43619</v>
      </c>
      <c r="B130" s="117">
        <f>VLOOKUP($A130+ROUND((COLUMN()-2)/24,5),АТС!$A$41:$F$784,6)+'Иные услуги '!$C$5+'РСТ РСО-А'!$J$7+'РСТ РСО-А'!$F$9</f>
        <v>1224.422</v>
      </c>
      <c r="C130" s="117">
        <f>VLOOKUP($A130+ROUND((COLUMN()-2)/24,5),АТС!$A$41:$F$784,6)+'Иные услуги '!$C$5+'РСТ РСО-А'!$J$7+'РСТ РСО-А'!$F$9</f>
        <v>1224.2919999999999</v>
      </c>
      <c r="D130" s="117">
        <f>VLOOKUP($A130+ROUND((COLUMN()-2)/24,5),АТС!$A$41:$F$784,6)+'Иные услуги '!$C$5+'РСТ РСО-А'!$J$7+'РСТ РСО-А'!$F$9</f>
        <v>1224.222</v>
      </c>
      <c r="E130" s="117">
        <f>VLOOKUP($A130+ROUND((COLUMN()-2)/24,5),АТС!$A$41:$F$784,6)+'Иные услуги '!$C$5+'РСТ РСО-А'!$J$7+'РСТ РСО-А'!$F$9</f>
        <v>1224.3220000000001</v>
      </c>
      <c r="F130" s="117">
        <f>VLOOKUP($A130+ROUND((COLUMN()-2)/24,5),АТС!$A$41:$F$784,6)+'Иные услуги '!$C$5+'РСТ РСО-А'!$J$7+'РСТ РСО-А'!$F$9</f>
        <v>1223.932</v>
      </c>
      <c r="G130" s="117">
        <f>VLOOKUP($A130+ROUND((COLUMN()-2)/24,5),АТС!$A$41:$F$784,6)+'Иные услуги '!$C$5+'РСТ РСО-А'!$J$7+'РСТ РСО-А'!$F$9</f>
        <v>1226.5819999999999</v>
      </c>
      <c r="H130" s="117">
        <f>VLOOKUP($A130+ROUND((COLUMN()-2)/24,5),АТС!$A$41:$F$784,6)+'Иные услуги '!$C$5+'РСТ РСО-А'!$J$7+'РСТ РСО-А'!$F$9</f>
        <v>1223.492</v>
      </c>
      <c r="I130" s="117">
        <f>VLOOKUP($A130+ROUND((COLUMN()-2)/24,5),АТС!$A$41:$F$784,6)+'Иные услуги '!$C$5+'РСТ РСО-А'!$J$7+'РСТ РСО-А'!$F$9</f>
        <v>1224.192</v>
      </c>
      <c r="J130" s="117">
        <f>VLOOKUP($A130+ROUND((COLUMN()-2)/24,5),АТС!$A$41:$F$784,6)+'Иные услуги '!$C$5+'РСТ РСО-А'!$J$7+'РСТ РСО-А'!$F$9</f>
        <v>1225.1420000000001</v>
      </c>
      <c r="K130" s="117">
        <f>VLOOKUP($A130+ROUND((COLUMN()-2)/24,5),АТС!$A$41:$F$784,6)+'Иные услуги '!$C$5+'РСТ РСО-А'!$J$7+'РСТ РСО-А'!$F$9</f>
        <v>1225.3719999999998</v>
      </c>
      <c r="L130" s="117">
        <f>VLOOKUP($A130+ROUND((COLUMN()-2)/24,5),АТС!$A$41:$F$784,6)+'Иные услуги '!$C$5+'РСТ РСО-А'!$J$7+'РСТ РСО-А'!$F$9</f>
        <v>1225.3820000000001</v>
      </c>
      <c r="M130" s="117">
        <f>VLOOKUP($A130+ROUND((COLUMN()-2)/24,5),АТС!$A$41:$F$784,6)+'Иные услуги '!$C$5+'РСТ РСО-А'!$J$7+'РСТ РСО-А'!$F$9</f>
        <v>1225.402</v>
      </c>
      <c r="N130" s="117">
        <f>VLOOKUP($A130+ROUND((COLUMN()-2)/24,5),АТС!$A$41:$F$784,6)+'Иные услуги '!$C$5+'РСТ РСО-А'!$J$7+'РСТ РСО-А'!$F$9</f>
        <v>1225.3920000000001</v>
      </c>
      <c r="O130" s="117">
        <f>VLOOKUP($A130+ROUND((COLUMN()-2)/24,5),АТС!$A$41:$F$784,6)+'Иные услуги '!$C$5+'РСТ РСО-А'!$J$7+'РСТ РСО-А'!$F$9</f>
        <v>1225.3519999999999</v>
      </c>
      <c r="P130" s="117">
        <f>VLOOKUP($A130+ROUND((COLUMN()-2)/24,5),АТС!$A$41:$F$784,6)+'Иные услуги '!$C$5+'РСТ РСО-А'!$J$7+'РСТ РСО-А'!$F$9</f>
        <v>1225.3319999999999</v>
      </c>
      <c r="Q130" s="117">
        <f>VLOOKUP($A130+ROUND((COLUMN()-2)/24,5),АТС!$A$41:$F$784,6)+'Иные услуги '!$C$5+'РСТ РСО-А'!$J$7+'РСТ РСО-А'!$F$9</f>
        <v>1225.3119999999999</v>
      </c>
      <c r="R130" s="117">
        <f>VLOOKUP($A130+ROUND((COLUMN()-2)/24,5),АТС!$A$41:$F$784,6)+'Иные услуги '!$C$5+'РСТ РСО-А'!$J$7+'РСТ РСО-А'!$F$9</f>
        <v>1225.232</v>
      </c>
      <c r="S130" s="117">
        <f>VLOOKUP($A130+ROUND((COLUMN()-2)/24,5),АТС!$A$41:$F$784,6)+'Иные услуги '!$C$5+'РСТ РСО-А'!$J$7+'РСТ РСО-А'!$F$9</f>
        <v>1225.1420000000001</v>
      </c>
      <c r="T130" s="117">
        <f>VLOOKUP($A130+ROUND((COLUMN()-2)/24,5),АТС!$A$41:$F$784,6)+'Иные услуги '!$C$5+'РСТ РСО-А'!$J$7+'РСТ РСО-А'!$F$9</f>
        <v>1225.152</v>
      </c>
      <c r="U130" s="117">
        <f>VLOOKUP($A130+ROUND((COLUMN()-2)/24,5),АТС!$A$41:$F$784,6)+'Иные услуги '!$C$5+'РСТ РСО-А'!$J$7+'РСТ РСО-А'!$F$9</f>
        <v>1225.3119999999999</v>
      </c>
      <c r="V130" s="117">
        <f>VLOOKUP($A130+ROUND((COLUMN()-2)/24,5),АТС!$A$41:$F$784,6)+'Иные услуги '!$C$5+'РСТ РСО-А'!$J$7+'РСТ РСО-А'!$F$9</f>
        <v>1224.722</v>
      </c>
      <c r="W130" s="117">
        <f>VLOOKUP($A130+ROUND((COLUMN()-2)/24,5),АТС!$A$41:$F$784,6)+'Иные услуги '!$C$5+'РСТ РСО-А'!$J$7+'РСТ РСО-А'!$F$9</f>
        <v>1224.472</v>
      </c>
      <c r="X130" s="117">
        <f>VLOOKUP($A130+ROUND((COLUMN()-2)/24,5),АТС!$A$41:$F$784,6)+'Иные услуги '!$C$5+'РСТ РСО-А'!$J$7+'РСТ РСО-А'!$F$9</f>
        <v>1223.922</v>
      </c>
      <c r="Y130" s="117">
        <f>VLOOKUP($A130+ROUND((COLUMN()-2)/24,5),АТС!$A$41:$F$784,6)+'Иные услуги '!$C$5+'РСТ РСО-А'!$J$7+'РСТ РСО-А'!$F$9</f>
        <v>1222.192</v>
      </c>
    </row>
    <row r="131" spans="1:25" x14ac:dyDescent="0.2">
      <c r="A131" s="66">
        <f t="shared" si="4"/>
        <v>43620</v>
      </c>
      <c r="B131" s="117">
        <f>VLOOKUP($A131+ROUND((COLUMN()-2)/24,5),АТС!$A$41:$F$784,6)+'Иные услуги '!$C$5+'РСТ РСО-А'!$J$7+'РСТ РСО-А'!$F$9</f>
        <v>1225.1019999999999</v>
      </c>
      <c r="C131" s="117">
        <f>VLOOKUP($A131+ROUND((COLUMN()-2)/24,5),АТС!$A$41:$F$784,6)+'Иные услуги '!$C$5+'РСТ РСО-А'!$J$7+'РСТ РСО-А'!$F$9</f>
        <v>1225.202</v>
      </c>
      <c r="D131" s="117">
        <f>VLOOKUP($A131+ROUND((COLUMN()-2)/24,5),АТС!$A$41:$F$784,6)+'Иные услуги '!$C$5+'РСТ РСО-А'!$J$7+'РСТ РСО-А'!$F$9</f>
        <v>1225.0520000000001</v>
      </c>
      <c r="E131" s="117">
        <f>VLOOKUP($A131+ROUND((COLUMN()-2)/24,5),АТС!$A$41:$F$784,6)+'Иные услуги '!$C$5+'РСТ РСО-А'!$J$7+'РСТ РСО-А'!$F$9</f>
        <v>1225.202</v>
      </c>
      <c r="F131" s="117">
        <f>VLOOKUP($A131+ROUND((COLUMN()-2)/24,5),АТС!$A$41:$F$784,6)+'Иные услуги '!$C$5+'РСТ РСО-А'!$J$7+'РСТ РСО-А'!$F$9</f>
        <v>1226.5819999999999</v>
      </c>
      <c r="G131" s="117">
        <f>VLOOKUP($A131+ROUND((COLUMN()-2)/24,5),АТС!$A$41:$F$784,6)+'Иные услуги '!$C$5+'РСТ РСО-А'!$J$7+'РСТ РСО-А'!$F$9</f>
        <v>1226.5819999999999</v>
      </c>
      <c r="H131" s="117">
        <f>VLOOKUP($A131+ROUND((COLUMN()-2)/24,5),АТС!$A$41:$F$784,6)+'Иные услуги '!$C$5+'РСТ РСО-А'!$J$7+'РСТ РСО-А'!$F$9</f>
        <v>1223.932</v>
      </c>
      <c r="I131" s="117">
        <f>VLOOKUP($A131+ROUND((COLUMN()-2)/24,5),АТС!$A$41:$F$784,6)+'Иные услуги '!$C$5+'РСТ РСО-А'!$J$7+'РСТ РСО-А'!$F$9</f>
        <v>1224.3220000000001</v>
      </c>
      <c r="J131" s="117">
        <f>VLOOKUP($A131+ROUND((COLUMN()-2)/24,5),АТС!$A$41:$F$784,6)+'Иные услуги '!$C$5+'РСТ РСО-А'!$J$7+'РСТ РСО-А'!$F$9</f>
        <v>1225.162</v>
      </c>
      <c r="K131" s="117">
        <f>VLOOKUP($A131+ROUND((COLUMN()-2)/24,5),АТС!$A$41:$F$784,6)+'Иные услуги '!$C$5+'РСТ РСО-А'!$J$7+'РСТ РСО-А'!$F$9</f>
        <v>1225.3920000000001</v>
      </c>
      <c r="L131" s="117">
        <f>VLOOKUP($A131+ROUND((COLUMN()-2)/24,5),АТС!$A$41:$F$784,6)+'Иные услуги '!$C$5+'РСТ РСО-А'!$J$7+'РСТ РСО-А'!$F$9</f>
        <v>1225.502</v>
      </c>
      <c r="M131" s="117">
        <f>VLOOKUP($A131+ROUND((COLUMN()-2)/24,5),АТС!$A$41:$F$784,6)+'Иные услуги '!$C$5+'РСТ РСО-А'!$J$7+'РСТ РСО-А'!$F$9</f>
        <v>1225.652</v>
      </c>
      <c r="N131" s="117">
        <f>VLOOKUP($A131+ROUND((COLUMN()-2)/24,5),АТС!$A$41:$F$784,6)+'Иные услуги '!$C$5+'РСТ РСО-А'!$J$7+'РСТ РСО-А'!$F$9</f>
        <v>1225.6320000000001</v>
      </c>
      <c r="O131" s="117">
        <f>VLOOKUP($A131+ROUND((COLUMN()-2)/24,5),АТС!$A$41:$F$784,6)+'Иные услуги '!$C$5+'РСТ РСО-А'!$J$7+'РСТ РСО-А'!$F$9</f>
        <v>1225.6219999999998</v>
      </c>
      <c r="P131" s="117">
        <f>VLOOKUP($A131+ROUND((COLUMN()-2)/24,5),АТС!$A$41:$F$784,6)+'Иные услуги '!$C$5+'РСТ РСО-А'!$J$7+'РСТ РСО-А'!$F$9</f>
        <v>1225.6120000000001</v>
      </c>
      <c r="Q131" s="117">
        <f>VLOOKUP($A131+ROUND((COLUMN()-2)/24,5),АТС!$A$41:$F$784,6)+'Иные услуги '!$C$5+'РСТ РСО-А'!$J$7+'РСТ РСО-А'!$F$9</f>
        <v>1225.5520000000001</v>
      </c>
      <c r="R131" s="117">
        <f>VLOOKUP($A131+ROUND((COLUMN()-2)/24,5),АТС!$A$41:$F$784,6)+'Иные услуги '!$C$5+'РСТ РСО-А'!$J$7+'РСТ РСО-А'!$F$9</f>
        <v>1225.6019999999999</v>
      </c>
      <c r="S131" s="117">
        <f>VLOOKUP($A131+ROUND((COLUMN()-2)/24,5),АТС!$A$41:$F$784,6)+'Иные услуги '!$C$5+'РСТ РСО-А'!$J$7+'РСТ РСО-А'!$F$9</f>
        <v>1225.5419999999999</v>
      </c>
      <c r="T131" s="117">
        <f>VLOOKUP($A131+ROUND((COLUMN()-2)/24,5),АТС!$A$41:$F$784,6)+'Иные услуги '!$C$5+'РСТ РСО-А'!$J$7+'РСТ РСО-А'!$F$9</f>
        <v>1225.3620000000001</v>
      </c>
      <c r="U131" s="117">
        <f>VLOOKUP($A131+ROUND((COLUMN()-2)/24,5),АТС!$A$41:$F$784,6)+'Иные услуги '!$C$5+'РСТ РСО-А'!$J$7+'РСТ РСО-А'!$F$9</f>
        <v>1225.452</v>
      </c>
      <c r="V131" s="117">
        <f>VLOOKUP($A131+ROUND((COLUMN()-2)/24,5),АТС!$A$41:$F$784,6)+'Иные услуги '!$C$5+'РСТ РСО-А'!$J$7+'РСТ РСО-А'!$F$9</f>
        <v>1224.962</v>
      </c>
      <c r="W131" s="117">
        <f>VLOOKUP($A131+ROUND((COLUMN()-2)/24,5),АТС!$A$41:$F$784,6)+'Иные услуги '!$C$5+'РСТ РСО-А'!$J$7+'РСТ РСО-А'!$F$9</f>
        <v>1224.8020000000001</v>
      </c>
      <c r="X131" s="117">
        <f>VLOOKUP($A131+ROUND((COLUMN()-2)/24,5),АТС!$A$41:$F$784,6)+'Иные услуги '!$C$5+'РСТ РСО-А'!$J$7+'РСТ РСО-А'!$F$9</f>
        <v>1224.3020000000001</v>
      </c>
      <c r="Y131" s="117">
        <f>VLOOKUP($A131+ROUND((COLUMN()-2)/24,5),АТС!$A$41:$F$784,6)+'Иные услуги '!$C$5+'РСТ РСО-А'!$J$7+'РСТ РСО-А'!$F$9</f>
        <v>1223.242</v>
      </c>
    </row>
    <row r="132" spans="1:25" x14ac:dyDescent="0.2">
      <c r="A132" s="66">
        <f t="shared" si="4"/>
        <v>43621</v>
      </c>
      <c r="B132" s="117">
        <f>VLOOKUP($A132+ROUND((COLUMN()-2)/24,5),АТС!$A$41:$F$784,6)+'Иные услуги '!$C$5+'РСТ РСО-А'!$J$7+'РСТ РСО-А'!$F$9</f>
        <v>1225.0819999999999</v>
      </c>
      <c r="C132" s="117">
        <f>VLOOKUP($A132+ROUND((COLUMN()-2)/24,5),АТС!$A$41:$F$784,6)+'Иные услуги '!$C$5+'РСТ РСО-А'!$J$7+'РСТ РСО-А'!$F$9</f>
        <v>1225.0520000000001</v>
      </c>
      <c r="D132" s="117">
        <f>VLOOKUP($A132+ROUND((COLUMN()-2)/24,5),АТС!$A$41:$F$784,6)+'Иные услуги '!$C$5+'РСТ РСО-А'!$J$7+'РСТ РСО-А'!$F$9</f>
        <v>1224.972</v>
      </c>
      <c r="E132" s="117">
        <f>VLOOKUP($A132+ROUND((COLUMN()-2)/24,5),АТС!$A$41:$F$784,6)+'Иные услуги '!$C$5+'РСТ РСО-А'!$J$7+'РСТ РСО-А'!$F$9</f>
        <v>1224.942</v>
      </c>
      <c r="F132" s="117">
        <f>VLOOKUP($A132+ROUND((COLUMN()-2)/24,5),АТС!$A$41:$F$784,6)+'Иные услуги '!$C$5+'РСТ РСО-А'!$J$7+'РСТ РСО-А'!$F$9</f>
        <v>1224.8220000000001</v>
      </c>
      <c r="G132" s="117">
        <f>VLOOKUP($A132+ROUND((COLUMN()-2)/24,5),АТС!$A$41:$F$784,6)+'Иные услуги '!$C$5+'РСТ РСО-А'!$J$7+'РСТ РСО-А'!$F$9</f>
        <v>1226.5819999999999</v>
      </c>
      <c r="H132" s="117">
        <f>VLOOKUP($A132+ROUND((COLUMN()-2)/24,5),АТС!$A$41:$F$784,6)+'Иные услуги '!$C$5+'РСТ РСО-А'!$J$7+'РСТ РСО-А'!$F$9</f>
        <v>1224.1219999999998</v>
      </c>
      <c r="I132" s="117">
        <f>VLOOKUP($A132+ROUND((COLUMN()-2)/24,5),АТС!$A$41:$F$784,6)+'Иные услуги '!$C$5+'РСТ РСО-А'!$J$7+'РСТ РСО-А'!$F$9</f>
        <v>1224.5819999999999</v>
      </c>
      <c r="J132" s="117">
        <f>VLOOKUP($A132+ROUND((COLUMN()-2)/24,5),АТС!$A$41:$F$784,6)+'Иные услуги '!$C$5+'РСТ РСО-А'!$J$7+'РСТ РСО-А'!$F$9</f>
        <v>1225.3519999999999</v>
      </c>
      <c r="K132" s="117">
        <f>VLOOKUP($A132+ROUND((COLUMN()-2)/24,5),АТС!$A$41:$F$784,6)+'Иные услуги '!$C$5+'РСТ РСО-А'!$J$7+'РСТ РСО-А'!$F$9</f>
        <v>1225.472</v>
      </c>
      <c r="L132" s="117">
        <f>VLOOKUP($A132+ROUND((COLUMN()-2)/24,5),АТС!$A$41:$F$784,6)+'Иные услуги '!$C$5+'РСТ РСО-А'!$J$7+'РСТ РСО-А'!$F$9</f>
        <v>1225.5619999999999</v>
      </c>
      <c r="M132" s="117">
        <f>VLOOKUP($A132+ROUND((COLUMN()-2)/24,5),АТС!$A$41:$F$784,6)+'Иные услуги '!$C$5+'РСТ РСО-А'!$J$7+'РСТ РСО-А'!$F$9</f>
        <v>1225.5520000000001</v>
      </c>
      <c r="N132" s="117">
        <f>VLOOKUP($A132+ROUND((COLUMN()-2)/24,5),АТС!$A$41:$F$784,6)+'Иные услуги '!$C$5+'РСТ РСО-А'!$J$7+'РСТ РСО-А'!$F$9</f>
        <v>1225.5419999999999</v>
      </c>
      <c r="O132" s="117">
        <f>VLOOKUP($A132+ROUND((COLUMN()-2)/24,5),АТС!$A$41:$F$784,6)+'Иные услуги '!$C$5+'РСТ РСО-А'!$J$7+'РСТ РСО-А'!$F$9</f>
        <v>1225.5520000000001</v>
      </c>
      <c r="P132" s="117">
        <f>VLOOKUP($A132+ROUND((COLUMN()-2)/24,5),АТС!$A$41:$F$784,6)+'Иные услуги '!$C$5+'РСТ РСО-А'!$J$7+'РСТ РСО-А'!$F$9</f>
        <v>1225.5819999999999</v>
      </c>
      <c r="Q132" s="117">
        <f>VLOOKUP($A132+ROUND((COLUMN()-2)/24,5),АТС!$A$41:$F$784,6)+'Иные услуги '!$C$5+'РСТ РСО-А'!$J$7+'РСТ РСО-А'!$F$9</f>
        <v>1225.5819999999999</v>
      </c>
      <c r="R132" s="117">
        <f>VLOOKUP($A132+ROUND((COLUMN()-2)/24,5),АТС!$A$41:$F$784,6)+'Иные услуги '!$C$5+'РСТ РСО-А'!$J$7+'РСТ РСО-А'!$F$9</f>
        <v>1225.5520000000001</v>
      </c>
      <c r="S132" s="117">
        <f>VLOOKUP($A132+ROUND((COLUMN()-2)/24,5),АТС!$A$41:$F$784,6)+'Иные услуги '!$C$5+'РСТ РСО-А'!$J$7+'РСТ РСО-А'!$F$9</f>
        <v>1225.5419999999999</v>
      </c>
      <c r="T132" s="117">
        <f>VLOOKUP($A132+ROUND((COLUMN()-2)/24,5),АТС!$A$41:$F$784,6)+'Иные услуги '!$C$5+'РСТ РСО-А'!$J$7+'РСТ РСО-А'!$F$9</f>
        <v>1225.462</v>
      </c>
      <c r="U132" s="117">
        <f>VLOOKUP($A132+ROUND((COLUMN()-2)/24,5),АТС!$A$41:$F$784,6)+'Иные услуги '!$C$5+'РСТ РСО-А'!$J$7+'РСТ РСО-А'!$F$9</f>
        <v>1225.502</v>
      </c>
      <c r="V132" s="117">
        <f>VLOOKUP($A132+ROUND((COLUMN()-2)/24,5),АТС!$A$41:$F$784,6)+'Иные услуги '!$C$5+'РСТ РСО-А'!$J$7+'РСТ РСО-А'!$F$9</f>
        <v>1225.0120000000002</v>
      </c>
      <c r="W132" s="117">
        <f>VLOOKUP($A132+ROUND((COLUMN()-2)/24,5),АТС!$A$41:$F$784,6)+'Иные услуги '!$C$5+'РСТ РСО-А'!$J$7+'РСТ РСО-А'!$F$9</f>
        <v>1224.8420000000001</v>
      </c>
      <c r="X132" s="117">
        <f>VLOOKUP($A132+ROUND((COLUMN()-2)/24,5),АТС!$A$41:$F$784,6)+'Иные услуги '!$C$5+'РСТ РСО-А'!$J$7+'РСТ РСО-А'!$F$9</f>
        <v>1224.3020000000001</v>
      </c>
      <c r="Y132" s="117">
        <f>VLOOKUP($A132+ROUND((COLUMN()-2)/24,5),АТС!$A$41:$F$784,6)+'Иные услуги '!$C$5+'РСТ РСО-А'!$J$7+'РСТ РСО-А'!$F$9</f>
        <v>1223.6320000000001</v>
      </c>
    </row>
    <row r="133" spans="1:25" x14ac:dyDescent="0.2">
      <c r="A133" s="66">
        <f t="shared" si="4"/>
        <v>43622</v>
      </c>
      <c r="B133" s="117">
        <f>VLOOKUP($A133+ROUND((COLUMN()-2)/24,5),АТС!$A$41:$F$784,6)+'Иные услуги '!$C$5+'РСТ РСО-А'!$J$7+'РСТ РСО-А'!$F$9</f>
        <v>1225.3319999999999</v>
      </c>
      <c r="C133" s="117">
        <f>VLOOKUP($A133+ROUND((COLUMN()-2)/24,5),АТС!$A$41:$F$784,6)+'Иные услуги '!$C$5+'РСТ РСО-А'!$J$7+'РСТ РСО-А'!$F$9</f>
        <v>1225.242</v>
      </c>
      <c r="D133" s="117">
        <f>VLOOKUP($A133+ROUND((COLUMN()-2)/24,5),АТС!$A$41:$F$784,6)+'Иные услуги '!$C$5+'РСТ РСО-А'!$J$7+'РСТ РСО-А'!$F$9</f>
        <v>1225.2919999999999</v>
      </c>
      <c r="E133" s="117">
        <f>VLOOKUP($A133+ROUND((COLUMN()-2)/24,5),АТС!$A$41:$F$784,6)+'Иные услуги '!$C$5+'РСТ РСО-А'!$J$7+'РСТ РСО-А'!$F$9</f>
        <v>1225.3220000000001</v>
      </c>
      <c r="F133" s="117">
        <f>VLOOKUP($A133+ROUND((COLUMN()-2)/24,5),АТС!$A$41:$F$784,6)+'Иные услуги '!$C$5+'РСТ РСО-А'!$J$7+'РСТ РСО-А'!$F$9</f>
        <v>1225.172</v>
      </c>
      <c r="G133" s="117">
        <f>VLOOKUP($A133+ROUND((COLUMN()-2)/24,5),АТС!$A$41:$F$784,6)+'Иные услуги '!$C$5+'РСТ РСО-А'!$J$7+'РСТ РСО-А'!$F$9</f>
        <v>1226.5819999999999</v>
      </c>
      <c r="H133" s="117">
        <f>VLOOKUP($A133+ROUND((COLUMN()-2)/24,5),АТС!$A$41:$F$784,6)+'Иные услуги '!$C$5+'РСТ РСО-А'!$J$7+'РСТ РСО-А'!$F$9</f>
        <v>1226.5720000000001</v>
      </c>
      <c r="I133" s="117">
        <f>VLOOKUP($A133+ROUND((COLUMN()-2)/24,5),АТС!$A$41:$F$784,6)+'Иные услуги '!$C$5+'РСТ РСО-А'!$J$7+'РСТ РСО-А'!$F$9</f>
        <v>1225.252</v>
      </c>
      <c r="J133" s="117">
        <f>VLOOKUP($A133+ROUND((COLUMN()-2)/24,5),АТС!$A$41:$F$784,6)+'Иные услуги '!$C$5+'РСТ РСО-А'!$J$7+'РСТ РСО-А'!$F$9</f>
        <v>1225.5720000000001</v>
      </c>
      <c r="K133" s="117">
        <f>VLOOKUP($A133+ROUND((COLUMN()-2)/24,5),АТС!$A$41:$F$784,6)+'Иные услуги '!$C$5+'РСТ РСО-А'!$J$7+'РСТ РСО-А'!$F$9</f>
        <v>1225.692</v>
      </c>
      <c r="L133" s="117">
        <f>VLOOKUP($A133+ROUND((COLUMN()-2)/24,5),АТС!$A$41:$F$784,6)+'Иные услуги '!$C$5+'РСТ РСО-А'!$J$7+'РСТ РСО-А'!$F$9</f>
        <v>1225.7719999999999</v>
      </c>
      <c r="M133" s="117">
        <f>VLOOKUP($A133+ROUND((COLUMN()-2)/24,5),АТС!$A$41:$F$784,6)+'Иные услуги '!$C$5+'РСТ РСО-А'!$J$7+'РСТ РСО-А'!$F$9</f>
        <v>1225.752</v>
      </c>
      <c r="N133" s="117">
        <f>VLOOKUP($A133+ROUND((COLUMN()-2)/24,5),АТС!$A$41:$F$784,6)+'Иные услуги '!$C$5+'РСТ РСО-А'!$J$7+'РСТ РСО-А'!$F$9</f>
        <v>1225.742</v>
      </c>
      <c r="O133" s="117">
        <f>VLOOKUP($A133+ROUND((COLUMN()-2)/24,5),АТС!$A$41:$F$784,6)+'Иные услуги '!$C$5+'РСТ РСО-А'!$J$7+'РСТ РСО-А'!$F$9</f>
        <v>1225.732</v>
      </c>
      <c r="P133" s="117">
        <f>VLOOKUP($A133+ROUND((COLUMN()-2)/24,5),АТС!$A$41:$F$784,6)+'Иные услуги '!$C$5+'РСТ РСО-А'!$J$7+'РСТ РСО-А'!$F$9</f>
        <v>1225.682</v>
      </c>
      <c r="Q133" s="117">
        <f>VLOOKUP($A133+ROUND((COLUMN()-2)/24,5),АТС!$A$41:$F$784,6)+'Иные услуги '!$C$5+'РСТ РСО-А'!$J$7+'РСТ РСО-А'!$F$9</f>
        <v>1225.752</v>
      </c>
      <c r="R133" s="117">
        <f>VLOOKUP($A133+ROUND((COLUMN()-2)/24,5),АТС!$A$41:$F$784,6)+'Иные услуги '!$C$5+'РСТ РСО-А'!$J$7+'РСТ РСО-А'!$F$9</f>
        <v>1225.7620000000002</v>
      </c>
      <c r="S133" s="117">
        <f>VLOOKUP($A133+ROUND((COLUMN()-2)/24,5),АТС!$A$41:$F$784,6)+'Иные услуги '!$C$5+'РСТ РСО-А'!$J$7+'РСТ РСО-А'!$F$9</f>
        <v>1225.8220000000001</v>
      </c>
      <c r="T133" s="117">
        <f>VLOOKUP($A133+ROUND((COLUMN()-2)/24,5),АТС!$A$41:$F$784,6)+'Иные услуги '!$C$5+'РСТ РСО-А'!$J$7+'РСТ РСО-А'!$F$9</f>
        <v>1225.8119999999999</v>
      </c>
      <c r="U133" s="117">
        <f>VLOOKUP($A133+ROUND((COLUMN()-2)/24,5),АТС!$A$41:$F$784,6)+'Иные услуги '!$C$5+'РСТ РСО-А'!$J$7+'РСТ РСО-А'!$F$9</f>
        <v>1225.7620000000002</v>
      </c>
      <c r="V133" s="117">
        <f>VLOOKUP($A133+ROUND((COLUMN()-2)/24,5),АТС!$A$41:$F$784,6)+'Иные услуги '!$C$5+'РСТ РСО-А'!$J$7+'РСТ РСО-А'!$F$9</f>
        <v>1225.2719999999999</v>
      </c>
      <c r="W133" s="117">
        <f>VLOOKUP($A133+ROUND((COLUMN()-2)/24,5),АТС!$A$41:$F$784,6)+'Иные услуги '!$C$5+'РСТ РСО-А'!$J$7+'РСТ РСО-А'!$F$9</f>
        <v>1225.212</v>
      </c>
      <c r="X133" s="117">
        <f>VLOOKUP($A133+ROUND((COLUMN()-2)/24,5),АТС!$A$41:$F$784,6)+'Иные услуги '!$C$5+'РСТ РСО-А'!$J$7+'РСТ РСО-А'!$F$9</f>
        <v>1224.7620000000002</v>
      </c>
      <c r="Y133" s="117">
        <f>VLOOKUP($A133+ROUND((COLUMN()-2)/24,5),АТС!$A$41:$F$784,6)+'Иные услуги '!$C$5+'РСТ РСО-А'!$J$7+'РСТ РСО-А'!$F$9</f>
        <v>1224.3820000000001</v>
      </c>
    </row>
    <row r="134" spans="1:25" x14ac:dyDescent="0.2">
      <c r="A134" s="66">
        <f t="shared" si="4"/>
        <v>43623</v>
      </c>
      <c r="B134" s="117">
        <f>VLOOKUP($A134+ROUND((COLUMN()-2)/24,5),АТС!$A$41:$F$784,6)+'Иные услуги '!$C$5+'РСТ РСО-А'!$J$7+'РСТ РСО-А'!$F$9</f>
        <v>1225.752</v>
      </c>
      <c r="C134" s="117">
        <f>VLOOKUP($A134+ROUND((COLUMN()-2)/24,5),АТС!$A$41:$F$784,6)+'Иные услуги '!$C$5+'РСТ РСО-А'!$J$7+'РСТ РСО-А'!$F$9</f>
        <v>1225.492</v>
      </c>
      <c r="D134" s="117">
        <f>VLOOKUP($A134+ROUND((COLUMN()-2)/24,5),АТС!$A$41:$F$784,6)+'Иные услуги '!$C$5+'РСТ РСО-А'!$J$7+'РСТ РСО-А'!$F$9</f>
        <v>1225.5720000000001</v>
      </c>
      <c r="E134" s="117">
        <f>VLOOKUP($A134+ROUND((COLUMN()-2)/24,5),АТС!$A$41:$F$784,6)+'Иные услуги '!$C$5+'РСТ РСО-А'!$J$7+'РСТ РСО-А'!$F$9</f>
        <v>1225.6420000000001</v>
      </c>
      <c r="F134" s="117">
        <f>VLOOKUP($A134+ROUND((COLUMN()-2)/24,5),АТС!$A$41:$F$784,6)+'Иные услуги '!$C$5+'РСТ РСО-А'!$J$7+'РСТ РСО-А'!$F$9</f>
        <v>1225.502</v>
      </c>
      <c r="G134" s="117">
        <f>VLOOKUP($A134+ROUND((COLUMN()-2)/24,5),АТС!$A$41:$F$784,6)+'Иные услуги '!$C$5+'РСТ РСО-А'!$J$7+'РСТ РСО-А'!$F$9</f>
        <v>1225.462</v>
      </c>
      <c r="H134" s="117">
        <f>VLOOKUP($A134+ROUND((COLUMN()-2)/24,5),АТС!$A$41:$F$784,6)+'Иные услуги '!$C$5+'РСТ РСО-А'!$J$7+'РСТ РСО-А'!$F$9</f>
        <v>1225.0120000000002</v>
      </c>
      <c r="I134" s="117">
        <f>VLOOKUP($A134+ROUND((COLUMN()-2)/24,5),АТС!$A$41:$F$784,6)+'Иные услуги '!$C$5+'РСТ РСО-А'!$J$7+'РСТ РСО-А'!$F$9</f>
        <v>1225.0819999999999</v>
      </c>
      <c r="J134" s="117">
        <f>VLOOKUP($A134+ROUND((COLUMN()-2)/24,5),АТС!$A$41:$F$784,6)+'Иные услуги '!$C$5+'РСТ РСО-А'!$J$7+'РСТ РСО-А'!$F$9</f>
        <v>1225.662</v>
      </c>
      <c r="K134" s="117">
        <f>VLOOKUP($A134+ROUND((COLUMN()-2)/24,5),АТС!$A$41:$F$784,6)+'Иные услуги '!$C$5+'РСТ РСО-А'!$J$7+'РСТ РСО-А'!$F$9</f>
        <v>1225.8519999999999</v>
      </c>
      <c r="L134" s="117">
        <f>VLOOKUP($A134+ROUND((COLUMN()-2)/24,5),АТС!$A$41:$F$784,6)+'Иные услуги '!$C$5+'РСТ РСО-А'!$J$7+'РСТ РСО-А'!$F$9</f>
        <v>1225.912</v>
      </c>
      <c r="M134" s="117">
        <f>VLOOKUP($A134+ROUND((COLUMN()-2)/24,5),АТС!$A$41:$F$784,6)+'Иные услуги '!$C$5+'РСТ РСО-А'!$J$7+'РСТ РСО-А'!$F$9</f>
        <v>1225.902</v>
      </c>
      <c r="N134" s="117">
        <f>VLOOKUP($A134+ROUND((COLUMN()-2)/24,5),АТС!$A$41:$F$784,6)+'Иные услуги '!$C$5+'РСТ РСО-А'!$J$7+'РСТ РСО-А'!$F$9</f>
        <v>1225.932</v>
      </c>
      <c r="O134" s="117">
        <f>VLOOKUP($A134+ROUND((COLUMN()-2)/24,5),АТС!$A$41:$F$784,6)+'Иные услуги '!$C$5+'РСТ РСО-А'!$J$7+'РСТ РСО-А'!$F$9</f>
        <v>1225.922</v>
      </c>
      <c r="P134" s="117">
        <f>VLOOKUP($A134+ROUND((COLUMN()-2)/24,5),АТС!$A$41:$F$784,6)+'Иные услуги '!$C$5+'РСТ РСО-А'!$J$7+'РСТ РСО-А'!$F$9</f>
        <v>1225.902</v>
      </c>
      <c r="Q134" s="117">
        <f>VLOOKUP($A134+ROUND((COLUMN()-2)/24,5),АТС!$A$41:$F$784,6)+'Иные услуги '!$C$5+'РСТ РСО-А'!$J$7+'РСТ РСО-А'!$F$9</f>
        <v>1225.922</v>
      </c>
      <c r="R134" s="117">
        <f>VLOOKUP($A134+ROUND((COLUMN()-2)/24,5),АТС!$A$41:$F$784,6)+'Иные услуги '!$C$5+'РСТ РСО-А'!$J$7+'РСТ РСО-А'!$F$9</f>
        <v>1225.8319999999999</v>
      </c>
      <c r="S134" s="117">
        <f>VLOOKUP($A134+ROUND((COLUMN()-2)/24,5),АТС!$A$41:$F$784,6)+'Иные услуги '!$C$5+'РСТ РСО-А'!$J$7+'РСТ РСО-А'!$F$9</f>
        <v>1225.8220000000001</v>
      </c>
      <c r="T134" s="117">
        <f>VLOOKUP($A134+ROUND((COLUMN()-2)/24,5),АТС!$A$41:$F$784,6)+'Иные услуги '!$C$5+'РСТ РСО-А'!$J$7+'РСТ РСО-А'!$F$9</f>
        <v>1225.7620000000002</v>
      </c>
      <c r="U134" s="117">
        <f>VLOOKUP($A134+ROUND((COLUMN()-2)/24,5),АТС!$A$41:$F$784,6)+'Иные услуги '!$C$5+'РСТ РСО-А'!$J$7+'РСТ РСО-А'!$F$9</f>
        <v>1225.8519999999999</v>
      </c>
      <c r="V134" s="117">
        <f>VLOOKUP($A134+ROUND((COLUMN()-2)/24,5),АТС!$A$41:$F$784,6)+'Иные услуги '!$C$5+'РСТ РСО-А'!$J$7+'РСТ РСО-А'!$F$9</f>
        <v>1225.5120000000002</v>
      </c>
      <c r="W134" s="117">
        <f>VLOOKUP($A134+ROUND((COLUMN()-2)/24,5),АТС!$A$41:$F$784,6)+'Иные услуги '!$C$5+'РСТ РСО-А'!$J$7+'РСТ РСО-А'!$F$9</f>
        <v>1225.2919999999999</v>
      </c>
      <c r="X134" s="117">
        <f>VLOOKUP($A134+ROUND((COLUMN()-2)/24,5),АТС!$A$41:$F$784,6)+'Иные услуги '!$C$5+'РСТ РСО-А'!$J$7+'РСТ РСО-А'!$F$9</f>
        <v>1224.662</v>
      </c>
      <c r="Y134" s="117">
        <f>VLOOKUP($A134+ROUND((COLUMN()-2)/24,5),АТС!$A$41:$F$784,6)+'Иные услуги '!$C$5+'РСТ РСО-А'!$J$7+'РСТ РСО-А'!$F$9</f>
        <v>1222.8620000000001</v>
      </c>
    </row>
    <row r="135" spans="1:25" x14ac:dyDescent="0.2">
      <c r="A135" s="66">
        <f t="shared" si="4"/>
        <v>43624</v>
      </c>
      <c r="B135" s="117">
        <f>VLOOKUP($A135+ROUND((COLUMN()-2)/24,5),АТС!$A$41:$F$784,6)+'Иные услуги '!$C$5+'РСТ РСО-А'!$J$7+'РСТ РСО-А'!$F$9</f>
        <v>1225.0120000000002</v>
      </c>
      <c r="C135" s="117">
        <f>VLOOKUP($A135+ROUND((COLUMN()-2)/24,5),АТС!$A$41:$F$784,6)+'Иные услуги '!$C$5+'РСТ РСО-А'!$J$7+'РСТ РСО-А'!$F$9</f>
        <v>1225.3519999999999</v>
      </c>
      <c r="D135" s="117">
        <f>VLOOKUP($A135+ROUND((COLUMN()-2)/24,5),АТС!$A$41:$F$784,6)+'Иные услуги '!$C$5+'РСТ РСО-А'!$J$7+'РСТ РСО-А'!$F$9</f>
        <v>1225.422</v>
      </c>
      <c r="E135" s="117">
        <f>VLOOKUP($A135+ROUND((COLUMN()-2)/24,5),АТС!$A$41:$F$784,6)+'Иные услуги '!$C$5+'РСТ РСО-А'!$J$7+'РСТ РСО-А'!$F$9</f>
        <v>1225.3519999999999</v>
      </c>
      <c r="F135" s="117">
        <f>VLOOKUP($A135+ROUND((COLUMN()-2)/24,5),АТС!$A$41:$F$784,6)+'Иные услуги '!$C$5+'РСТ РСО-А'!$J$7+'РСТ РСО-А'!$F$9</f>
        <v>1225.3420000000001</v>
      </c>
      <c r="G135" s="117">
        <f>VLOOKUP($A135+ROUND((COLUMN()-2)/24,5),АТС!$A$41:$F$784,6)+'Иные услуги '!$C$5+'РСТ РСО-А'!$J$7+'РСТ РСО-А'!$F$9</f>
        <v>1225.3519999999999</v>
      </c>
      <c r="H135" s="117">
        <f>VLOOKUP($A135+ROUND((COLUMN()-2)/24,5),АТС!$A$41:$F$784,6)+'Иные услуги '!$C$5+'РСТ РСО-А'!$J$7+'РСТ РСО-А'!$F$9</f>
        <v>1224.442</v>
      </c>
      <c r="I135" s="117">
        <f>VLOOKUP($A135+ROUND((COLUMN()-2)/24,5),АТС!$A$41:$F$784,6)+'Иные услуги '!$C$5+'РСТ РСО-А'!$J$7+'РСТ РСО-А'!$F$9</f>
        <v>1224.992</v>
      </c>
      <c r="J135" s="117">
        <f>VLOOKUP($A135+ROUND((COLUMN()-2)/24,5),АТС!$A$41:$F$784,6)+'Иные услуги '!$C$5+'РСТ РСО-А'!$J$7+'РСТ РСО-А'!$F$9</f>
        <v>1225.662</v>
      </c>
      <c r="K135" s="117">
        <f>VLOOKUP($A135+ROUND((COLUMN()-2)/24,5),АТС!$A$41:$F$784,6)+'Иные услуги '!$C$5+'РСТ РСО-А'!$J$7+'РСТ РСО-А'!$F$9</f>
        <v>1225.7820000000002</v>
      </c>
      <c r="L135" s="117">
        <f>VLOOKUP($A135+ROUND((COLUMN()-2)/24,5),АТС!$A$41:$F$784,6)+'Иные услуги '!$C$5+'РСТ РСО-А'!$J$7+'РСТ РСО-А'!$F$9</f>
        <v>1225.8319999999999</v>
      </c>
      <c r="M135" s="117">
        <f>VLOOKUP($A135+ROUND((COLUMN()-2)/24,5),АТС!$A$41:$F$784,6)+'Иные услуги '!$C$5+'РСТ РСО-А'!$J$7+'РСТ РСО-А'!$F$9</f>
        <v>1225.8519999999999</v>
      </c>
      <c r="N135" s="117">
        <f>VLOOKUP($A135+ROUND((COLUMN()-2)/24,5),АТС!$A$41:$F$784,6)+'Иные услуги '!$C$5+'РСТ РСО-А'!$J$7+'РСТ РСО-А'!$F$9</f>
        <v>1225.8220000000001</v>
      </c>
      <c r="O135" s="117">
        <f>VLOOKUP($A135+ROUND((COLUMN()-2)/24,5),АТС!$A$41:$F$784,6)+'Иные услуги '!$C$5+'РСТ РСО-А'!$J$7+'РСТ РСО-А'!$F$9</f>
        <v>1225.7919999999999</v>
      </c>
      <c r="P135" s="117">
        <f>VLOOKUP($A135+ROUND((COLUMN()-2)/24,5),АТС!$A$41:$F$784,6)+'Иные услуги '!$C$5+'РСТ РСО-А'!$J$7+'РСТ РСО-А'!$F$9</f>
        <v>1225.8220000000001</v>
      </c>
      <c r="Q135" s="117">
        <f>VLOOKUP($A135+ROUND((COLUMN()-2)/24,5),АТС!$A$41:$F$784,6)+'Иные услуги '!$C$5+'РСТ РСО-А'!$J$7+'РСТ РСО-А'!$F$9</f>
        <v>1225.8319999999999</v>
      </c>
      <c r="R135" s="117">
        <f>VLOOKUP($A135+ROUND((COLUMN()-2)/24,5),АТС!$A$41:$F$784,6)+'Иные услуги '!$C$5+'РСТ РСО-А'!$J$7+'РСТ РСО-А'!$F$9</f>
        <v>1225.8420000000001</v>
      </c>
      <c r="S135" s="117">
        <f>VLOOKUP($A135+ROUND((COLUMN()-2)/24,5),АТС!$A$41:$F$784,6)+'Иные услуги '!$C$5+'РСТ РСО-А'!$J$7+'РСТ РСО-А'!$F$9</f>
        <v>1225.7919999999999</v>
      </c>
      <c r="T135" s="117">
        <f>VLOOKUP($A135+ROUND((COLUMN()-2)/24,5),АТС!$A$41:$F$784,6)+'Иные услуги '!$C$5+'РСТ РСО-А'!$J$7+'РСТ РСО-А'!$F$9</f>
        <v>1225.8020000000001</v>
      </c>
      <c r="U135" s="117">
        <f>VLOOKUP($A135+ROUND((COLUMN()-2)/24,5),АТС!$A$41:$F$784,6)+'Иные услуги '!$C$5+'РСТ РСО-А'!$J$7+'РСТ РСО-А'!$F$9</f>
        <v>1225.8519999999999</v>
      </c>
      <c r="V135" s="117">
        <f>VLOOKUP($A135+ROUND((COLUMN()-2)/24,5),АТС!$A$41:$F$784,6)+'Иные услуги '!$C$5+'РСТ РСО-А'!$J$7+'РСТ РСО-А'!$F$9</f>
        <v>1225.5320000000002</v>
      </c>
      <c r="W135" s="117">
        <f>VLOOKUP($A135+ROUND((COLUMN()-2)/24,5),АТС!$A$41:$F$784,6)+'Иные услуги '!$C$5+'РСТ РСО-А'!$J$7+'РСТ РСО-А'!$F$9</f>
        <v>1225.422</v>
      </c>
      <c r="X135" s="117">
        <f>VLOOKUP($A135+ROUND((COLUMN()-2)/24,5),АТС!$A$41:$F$784,6)+'Иные услуги '!$C$5+'РСТ РСО-А'!$J$7+'РСТ РСО-А'!$F$9</f>
        <v>1224.752</v>
      </c>
      <c r="Y135" s="117">
        <f>VLOOKUP($A135+ROUND((COLUMN()-2)/24,5),АТС!$A$41:$F$784,6)+'Иные услуги '!$C$5+'РСТ РСО-А'!$J$7+'РСТ РСО-А'!$F$9</f>
        <v>1223.702</v>
      </c>
    </row>
    <row r="136" spans="1:25" x14ac:dyDescent="0.2">
      <c r="A136" s="66">
        <f t="shared" si="4"/>
        <v>43625</v>
      </c>
      <c r="B136" s="117">
        <f>VLOOKUP($A136+ROUND((COLUMN()-2)/24,5),АТС!$A$41:$F$784,6)+'Иные услуги '!$C$5+'РСТ РСО-А'!$J$7+'РСТ РСО-А'!$F$9</f>
        <v>1225.2919999999999</v>
      </c>
      <c r="C136" s="117">
        <f>VLOOKUP($A136+ROUND((COLUMN()-2)/24,5),АТС!$A$41:$F$784,6)+'Иные услуги '!$C$5+'РСТ РСО-А'!$J$7+'РСТ РСО-А'!$F$9</f>
        <v>1225.3020000000001</v>
      </c>
      <c r="D136" s="117">
        <f>VLOOKUP($A136+ROUND((COLUMN()-2)/24,5),АТС!$A$41:$F$784,6)+'Иные услуги '!$C$5+'РСТ РСО-А'!$J$7+'РСТ РСО-А'!$F$9</f>
        <v>1225.2620000000002</v>
      </c>
      <c r="E136" s="117">
        <f>VLOOKUP($A136+ROUND((COLUMN()-2)/24,5),АТС!$A$41:$F$784,6)+'Иные услуги '!$C$5+'РСТ РСО-А'!$J$7+'РСТ РСО-А'!$F$9</f>
        <v>1225.2919999999999</v>
      </c>
      <c r="F136" s="117">
        <f>VLOOKUP($A136+ROUND((COLUMN()-2)/24,5),АТС!$A$41:$F$784,6)+'Иные услуги '!$C$5+'РСТ РСО-А'!$J$7+'РСТ РСО-А'!$F$9</f>
        <v>1225.172</v>
      </c>
      <c r="G136" s="117">
        <f>VLOOKUP($A136+ROUND((COLUMN()-2)/24,5),АТС!$A$41:$F$784,6)+'Иные услуги '!$C$5+'РСТ РСО-А'!$J$7+'РСТ РСО-А'!$F$9</f>
        <v>1226.452</v>
      </c>
      <c r="H136" s="117">
        <f>VLOOKUP($A136+ROUND((COLUMN()-2)/24,5),АТС!$A$41:$F$784,6)+'Иные услуги '!$C$5+'РСТ РСО-А'!$J$7+'РСТ РСО-А'!$F$9</f>
        <v>1224.652</v>
      </c>
      <c r="I136" s="117">
        <f>VLOOKUP($A136+ROUND((COLUMN()-2)/24,5),АТС!$A$41:$F$784,6)+'Иные услуги '!$C$5+'РСТ РСО-А'!$J$7+'РСТ РСО-А'!$F$9</f>
        <v>1225.2919999999999</v>
      </c>
      <c r="J136" s="117">
        <f>VLOOKUP($A136+ROUND((COLUMN()-2)/24,5),АТС!$A$41:$F$784,6)+'Иные услуги '!$C$5+'РСТ РСО-А'!$J$7+'РСТ РСО-А'!$F$9</f>
        <v>1225.8220000000001</v>
      </c>
      <c r="K136" s="117">
        <f>VLOOKUP($A136+ROUND((COLUMN()-2)/24,5),АТС!$A$41:$F$784,6)+'Иные услуги '!$C$5+'РСТ РСО-А'!$J$7+'РСТ РСО-А'!$F$9</f>
        <v>1225.8020000000001</v>
      </c>
      <c r="L136" s="117">
        <f>VLOOKUP($A136+ROUND((COLUMN()-2)/24,5),АТС!$A$41:$F$784,6)+'Иные услуги '!$C$5+'РСТ РСО-А'!$J$7+'РСТ РСО-А'!$F$9</f>
        <v>1225.8020000000001</v>
      </c>
      <c r="M136" s="117">
        <f>VLOOKUP($A136+ROUND((COLUMN()-2)/24,5),АТС!$A$41:$F$784,6)+'Иные услуги '!$C$5+'РСТ РСО-А'!$J$7+'РСТ РСО-А'!$F$9</f>
        <v>1225.8420000000001</v>
      </c>
      <c r="N136" s="117">
        <f>VLOOKUP($A136+ROUND((COLUMN()-2)/24,5),АТС!$A$41:$F$784,6)+'Иные услуги '!$C$5+'РСТ РСО-А'!$J$7+'РСТ РСО-А'!$F$9</f>
        <v>1225.8319999999999</v>
      </c>
      <c r="O136" s="117">
        <f>VLOOKUP($A136+ROUND((COLUMN()-2)/24,5),АТС!$A$41:$F$784,6)+'Иные услуги '!$C$5+'РСТ РСО-А'!$J$7+'РСТ РСО-А'!$F$9</f>
        <v>1225.712</v>
      </c>
      <c r="P136" s="117">
        <f>VLOOKUP($A136+ROUND((COLUMN()-2)/24,5),АТС!$A$41:$F$784,6)+'Иные услуги '!$C$5+'РСТ РСО-А'!$J$7+'РСТ РСО-А'!$F$9</f>
        <v>1225.742</v>
      </c>
      <c r="Q136" s="117">
        <f>VLOOKUP($A136+ROUND((COLUMN()-2)/24,5),АТС!$A$41:$F$784,6)+'Иные услуги '!$C$5+'РСТ РСО-А'!$J$7+'РСТ РСО-А'!$F$9</f>
        <v>1225.752</v>
      </c>
      <c r="R136" s="117">
        <f>VLOOKUP($A136+ROUND((COLUMN()-2)/24,5),АТС!$A$41:$F$784,6)+'Иные услуги '!$C$5+'РСТ РСО-А'!$J$7+'РСТ РСО-А'!$F$9</f>
        <v>1225.8420000000001</v>
      </c>
      <c r="S136" s="117">
        <f>VLOOKUP($A136+ROUND((COLUMN()-2)/24,5),АТС!$A$41:$F$784,6)+'Иные услуги '!$C$5+'РСТ РСО-А'!$J$7+'РСТ РСО-А'!$F$9</f>
        <v>1225.7719999999999</v>
      </c>
      <c r="T136" s="117">
        <f>VLOOKUP($A136+ROUND((COLUMN()-2)/24,5),АТС!$A$41:$F$784,6)+'Иные услуги '!$C$5+'РСТ РСО-А'!$J$7+'РСТ РСО-А'!$F$9</f>
        <v>1225.712</v>
      </c>
      <c r="U136" s="117">
        <f>VLOOKUP($A136+ROUND((COLUMN()-2)/24,5),АТС!$A$41:$F$784,6)+'Иные услуги '!$C$5+'РСТ РСО-А'!$J$7+'РСТ РСО-А'!$F$9</f>
        <v>1225.8319999999999</v>
      </c>
      <c r="V136" s="117">
        <f>VLOOKUP($A136+ROUND((COLUMN()-2)/24,5),АТС!$A$41:$F$784,6)+'Иные услуги '!$C$5+'РСТ РСО-А'!$J$7+'РСТ РСО-А'!$F$9</f>
        <v>1225.6320000000001</v>
      </c>
      <c r="W136" s="117">
        <f>VLOOKUP($A136+ROUND((COLUMN()-2)/24,5),АТС!$A$41:$F$784,6)+'Иные услуги '!$C$5+'РСТ РСО-А'!$J$7+'РСТ РСО-А'!$F$9</f>
        <v>1225.5720000000001</v>
      </c>
      <c r="X136" s="117">
        <f>VLOOKUP($A136+ROUND((COLUMN()-2)/24,5),АТС!$A$41:$F$784,6)+'Иные услуги '!$C$5+'РСТ РСО-А'!$J$7+'РСТ РСО-А'!$F$9</f>
        <v>1225.1320000000001</v>
      </c>
      <c r="Y136" s="117">
        <f>VLOOKUP($A136+ROUND((COLUMN()-2)/24,5),АТС!$A$41:$F$784,6)+'Иные услуги '!$C$5+'РСТ РСО-А'!$J$7+'РСТ РСО-А'!$F$9</f>
        <v>1224.3220000000001</v>
      </c>
    </row>
    <row r="137" spans="1:25" x14ac:dyDescent="0.2">
      <c r="A137" s="66">
        <f t="shared" si="4"/>
        <v>43626</v>
      </c>
      <c r="B137" s="117">
        <f>VLOOKUP($A137+ROUND((COLUMN()-2)/24,5),АТС!$A$41:$F$784,6)+'Иные услуги '!$C$5+'РСТ РСО-А'!$J$7+'РСТ РСО-А'!$F$9</f>
        <v>1225.732</v>
      </c>
      <c r="C137" s="117">
        <f>VLOOKUP($A137+ROUND((COLUMN()-2)/24,5),АТС!$A$41:$F$784,6)+'Иные услуги '!$C$5+'РСТ РСО-А'!$J$7+'РСТ РСО-А'!$F$9</f>
        <v>1225.742</v>
      </c>
      <c r="D137" s="117">
        <f>VLOOKUP($A137+ROUND((COLUMN()-2)/24,5),АТС!$A$41:$F$784,6)+'Иные услуги '!$C$5+'РСТ РСО-А'!$J$7+'РСТ РСО-А'!$F$9</f>
        <v>1225.7620000000002</v>
      </c>
      <c r="E137" s="117">
        <f>VLOOKUP($A137+ROUND((COLUMN()-2)/24,5),АТС!$A$41:$F$784,6)+'Иные услуги '!$C$5+'РСТ РСО-А'!$J$7+'РСТ РСО-А'!$F$9</f>
        <v>1225.752</v>
      </c>
      <c r="F137" s="117">
        <f>VLOOKUP($A137+ROUND((COLUMN()-2)/24,5),АТС!$A$41:$F$784,6)+'Иные услуги '!$C$5+'РСТ РСО-А'!$J$7+'РСТ РСО-А'!$F$9</f>
        <v>1225.662</v>
      </c>
      <c r="G137" s="117">
        <f>VLOOKUP($A137+ROUND((COLUMN()-2)/24,5),АТС!$A$41:$F$784,6)+'Иные услуги '!$C$5+'РСТ РСО-А'!$J$7+'РСТ РСО-А'!$F$9</f>
        <v>1225.472</v>
      </c>
      <c r="H137" s="117">
        <f>VLOOKUP($A137+ROUND((COLUMN()-2)/24,5),АТС!$A$41:$F$784,6)+'Иные услуги '!$C$5+'РСТ РСО-А'!$J$7+'РСТ РСО-А'!$F$9</f>
        <v>1225.0520000000001</v>
      </c>
      <c r="I137" s="117">
        <f>VLOOKUP($A137+ROUND((COLUMN()-2)/24,5),АТС!$A$41:$F$784,6)+'Иные услуги '!$C$5+'РСТ РСО-А'!$J$7+'РСТ РСО-А'!$F$9</f>
        <v>1225.0720000000001</v>
      </c>
      <c r="J137" s="117">
        <f>VLOOKUP($A137+ROUND((COLUMN()-2)/24,5),АТС!$A$41:$F$784,6)+'Иные услуги '!$C$5+'РСТ РСО-А'!$J$7+'РСТ РСО-А'!$F$9</f>
        <v>1225.6420000000001</v>
      </c>
      <c r="K137" s="117">
        <f>VLOOKUP($A137+ROUND((COLUMN()-2)/24,5),АТС!$A$41:$F$784,6)+'Иные услуги '!$C$5+'РСТ РСО-А'!$J$7+'РСТ РСО-А'!$F$9</f>
        <v>1225.712</v>
      </c>
      <c r="L137" s="117">
        <f>VLOOKUP($A137+ROUND((COLUMN()-2)/24,5),АТС!$A$41:$F$784,6)+'Иные услуги '!$C$5+'РСТ РСО-А'!$J$7+'РСТ РСО-А'!$F$9</f>
        <v>1225.7820000000002</v>
      </c>
      <c r="M137" s="117">
        <f>VLOOKUP($A137+ROUND((COLUMN()-2)/24,5),АТС!$A$41:$F$784,6)+'Иные услуги '!$C$5+'РСТ РСО-А'!$J$7+'РСТ РСО-А'!$F$9</f>
        <v>1225.7719999999999</v>
      </c>
      <c r="N137" s="117">
        <f>VLOOKUP($A137+ROUND((COLUMN()-2)/24,5),АТС!$A$41:$F$784,6)+'Иные услуги '!$C$5+'РСТ РСО-А'!$J$7+'РСТ РСО-А'!$F$9</f>
        <v>1225.8119999999999</v>
      </c>
      <c r="O137" s="117">
        <f>VLOOKUP($A137+ROUND((COLUMN()-2)/24,5),АТС!$A$41:$F$784,6)+'Иные услуги '!$C$5+'РСТ РСО-А'!$J$7+'РСТ РСО-А'!$F$9</f>
        <v>1225.732</v>
      </c>
      <c r="P137" s="117">
        <f>VLOOKUP($A137+ROUND((COLUMN()-2)/24,5),АТС!$A$41:$F$784,6)+'Иные услуги '!$C$5+'РСТ РСО-А'!$J$7+'РСТ РСО-А'!$F$9</f>
        <v>1225.692</v>
      </c>
      <c r="Q137" s="117">
        <f>VLOOKUP($A137+ROUND((COLUMN()-2)/24,5),АТС!$A$41:$F$784,6)+'Иные услуги '!$C$5+'РСТ РСО-А'!$J$7+'РСТ РСО-А'!$F$9</f>
        <v>1225.702</v>
      </c>
      <c r="R137" s="117">
        <f>VLOOKUP($A137+ROUND((COLUMN()-2)/24,5),АТС!$A$41:$F$784,6)+'Иные услуги '!$C$5+'РСТ РСО-А'!$J$7+'РСТ РСО-А'!$F$9</f>
        <v>1225.732</v>
      </c>
      <c r="S137" s="117">
        <f>VLOOKUP($A137+ROUND((COLUMN()-2)/24,5),АТС!$A$41:$F$784,6)+'Иные услуги '!$C$5+'РСТ РСО-А'!$J$7+'РСТ РСО-А'!$F$9</f>
        <v>1225.8420000000001</v>
      </c>
      <c r="T137" s="117">
        <f>VLOOKUP($A137+ROUND((COLUMN()-2)/24,5),АТС!$A$41:$F$784,6)+'Иные услуги '!$C$5+'РСТ РСО-А'!$J$7+'РСТ РСО-А'!$F$9</f>
        <v>1225.8119999999999</v>
      </c>
      <c r="U137" s="117">
        <f>VLOOKUP($A137+ROUND((COLUMN()-2)/24,5),АТС!$A$41:$F$784,6)+'Иные услуги '!$C$5+'РСТ РСО-А'!$J$7+'РСТ РСО-А'!$F$9</f>
        <v>1225.8620000000001</v>
      </c>
      <c r="V137" s="117">
        <f>VLOOKUP($A137+ROUND((COLUMN()-2)/24,5),АТС!$A$41:$F$784,6)+'Иные услуги '!$C$5+'РСТ РСО-А'!$J$7+'РСТ РСО-А'!$F$9</f>
        <v>1225.672</v>
      </c>
      <c r="W137" s="117">
        <f>VLOOKUP($A137+ROUND((COLUMN()-2)/24,5),АТС!$A$41:$F$784,6)+'Иные услуги '!$C$5+'РСТ РСО-А'!$J$7+'РСТ РСО-А'!$F$9</f>
        <v>1225.502</v>
      </c>
      <c r="X137" s="117">
        <f>VLOOKUP($A137+ROUND((COLUMN()-2)/24,5),АТС!$A$41:$F$784,6)+'Иные услуги '!$C$5+'РСТ РСО-А'!$J$7+'РСТ РСО-А'!$F$9</f>
        <v>1225.182</v>
      </c>
      <c r="Y137" s="117">
        <f>VLOOKUP($A137+ROUND((COLUMN()-2)/24,5),АТС!$A$41:$F$784,6)+'Иные услуги '!$C$5+'РСТ РСО-А'!$J$7+'РСТ РСО-А'!$F$9</f>
        <v>1224.722</v>
      </c>
    </row>
    <row r="138" spans="1:25" x14ac:dyDescent="0.2">
      <c r="A138" s="66">
        <f t="shared" si="4"/>
        <v>43627</v>
      </c>
      <c r="B138" s="117">
        <f>VLOOKUP($A138+ROUND((COLUMN()-2)/24,5),АТС!$A$41:$F$784,6)+'Иные услуги '!$C$5+'РСТ РСО-А'!$J$7+'РСТ РСО-А'!$F$9</f>
        <v>1225.8620000000001</v>
      </c>
      <c r="C138" s="117">
        <f>VLOOKUP($A138+ROUND((COLUMN()-2)/24,5),АТС!$A$41:$F$784,6)+'Иные услуги '!$C$5+'РСТ РСО-А'!$J$7+'РСТ РСО-А'!$F$9</f>
        <v>1225.752</v>
      </c>
      <c r="D138" s="117">
        <f>VLOOKUP($A138+ROUND((COLUMN()-2)/24,5),АТС!$A$41:$F$784,6)+'Иные услуги '!$C$5+'РСТ РСО-А'!$J$7+'РСТ РСО-А'!$F$9</f>
        <v>1225.8319999999999</v>
      </c>
      <c r="E138" s="117">
        <f>VLOOKUP($A138+ROUND((COLUMN()-2)/24,5),АТС!$A$41:$F$784,6)+'Иные услуги '!$C$5+'РСТ РСО-А'!$J$7+'РСТ РСО-А'!$F$9</f>
        <v>1225.902</v>
      </c>
      <c r="F138" s="117">
        <f>VLOOKUP($A138+ROUND((COLUMN()-2)/24,5),АТС!$A$41:$F$784,6)+'Иные услуги '!$C$5+'РСТ РСО-А'!$J$7+'РСТ РСО-А'!$F$9</f>
        <v>1225.8119999999999</v>
      </c>
      <c r="G138" s="117">
        <f>VLOOKUP($A138+ROUND((COLUMN()-2)/24,5),АТС!$A$41:$F$784,6)+'Иные услуги '!$C$5+'РСТ РСО-А'!$J$7+'РСТ РСО-А'!$F$9</f>
        <v>1225.432</v>
      </c>
      <c r="H138" s="117">
        <f>VLOOKUP($A138+ROUND((COLUMN()-2)/24,5),АТС!$A$41:$F$784,6)+'Иные услуги '!$C$5+'РСТ РСО-А'!$J$7+'РСТ РСО-А'!$F$9</f>
        <v>1224.7620000000002</v>
      </c>
      <c r="I138" s="117">
        <f>VLOOKUP($A138+ROUND((COLUMN()-2)/24,5),АТС!$A$41:$F$784,6)+'Иные услуги '!$C$5+'РСТ РСО-А'!$J$7+'РСТ РСО-А'!$F$9</f>
        <v>1224.8519999999999</v>
      </c>
      <c r="J138" s="117">
        <f>VLOOKUP($A138+ROUND((COLUMN()-2)/24,5),АТС!$A$41:$F$784,6)+'Иные услуги '!$C$5+'РСТ РСО-А'!$J$7+'РСТ РСО-А'!$F$9</f>
        <v>1225.5619999999999</v>
      </c>
      <c r="K138" s="117">
        <f>VLOOKUP($A138+ROUND((COLUMN()-2)/24,5),АТС!$A$41:$F$784,6)+'Иные услуги '!$C$5+'РСТ РСО-А'!$J$7+'РСТ РСО-А'!$F$9</f>
        <v>1225.712</v>
      </c>
      <c r="L138" s="117">
        <f>VLOOKUP($A138+ROUND((COLUMN()-2)/24,5),АТС!$A$41:$F$784,6)+'Иные услуги '!$C$5+'РСТ РСО-А'!$J$7+'РСТ РСО-А'!$F$9</f>
        <v>1225.7620000000002</v>
      </c>
      <c r="M138" s="117">
        <f>VLOOKUP($A138+ROUND((COLUMN()-2)/24,5),АТС!$A$41:$F$784,6)+'Иные услуги '!$C$5+'РСТ РСО-А'!$J$7+'РСТ РСО-А'!$F$9</f>
        <v>1225.8020000000001</v>
      </c>
      <c r="N138" s="117">
        <f>VLOOKUP($A138+ROUND((COLUMN()-2)/24,5),АТС!$A$41:$F$784,6)+'Иные услуги '!$C$5+'РСТ РСО-А'!$J$7+'РСТ РСО-А'!$F$9</f>
        <v>1225.722</v>
      </c>
      <c r="O138" s="117">
        <f>VLOOKUP($A138+ROUND((COLUMN()-2)/24,5),АТС!$A$41:$F$784,6)+'Иные услуги '!$C$5+'РСТ РСО-А'!$J$7+'РСТ РСО-А'!$F$9</f>
        <v>1225.712</v>
      </c>
      <c r="P138" s="117">
        <f>VLOOKUP($A138+ROUND((COLUMN()-2)/24,5),АТС!$A$41:$F$784,6)+'Иные услуги '!$C$5+'РСТ РСО-А'!$J$7+'РСТ РСО-А'!$F$9</f>
        <v>1225.8220000000001</v>
      </c>
      <c r="Q138" s="117">
        <f>VLOOKUP($A138+ROUND((COLUMN()-2)/24,5),АТС!$A$41:$F$784,6)+'Иные услуги '!$C$5+'РСТ РСО-А'!$J$7+'РСТ РСО-А'!$F$9</f>
        <v>1225.8220000000001</v>
      </c>
      <c r="R138" s="117">
        <f>VLOOKUP($A138+ROUND((COLUMN()-2)/24,5),АТС!$A$41:$F$784,6)+'Иные услуги '!$C$5+'РСТ РСО-А'!$J$7+'РСТ РСО-А'!$F$9</f>
        <v>1225.8119999999999</v>
      </c>
      <c r="S138" s="117">
        <f>VLOOKUP($A138+ROUND((COLUMN()-2)/24,5),АТС!$A$41:$F$784,6)+'Иные услуги '!$C$5+'РСТ РСО-А'!$J$7+'РСТ РСО-А'!$F$9</f>
        <v>1225.742</v>
      </c>
      <c r="T138" s="117">
        <f>VLOOKUP($A138+ROUND((COLUMN()-2)/24,5),АТС!$A$41:$F$784,6)+'Иные услуги '!$C$5+'РСТ РСО-А'!$J$7+'РСТ РСО-А'!$F$9</f>
        <v>1225.692</v>
      </c>
      <c r="U138" s="117">
        <f>VLOOKUP($A138+ROUND((COLUMN()-2)/24,5),АТС!$A$41:$F$784,6)+'Иные услуги '!$C$5+'РСТ РСО-А'!$J$7+'РСТ РСО-А'!$F$9</f>
        <v>1225.7719999999999</v>
      </c>
      <c r="V138" s="117">
        <f>VLOOKUP($A138+ROUND((COLUMN()-2)/24,5),АТС!$A$41:$F$784,6)+'Иные услуги '!$C$5+'РСТ РСО-А'!$J$7+'РСТ РСО-А'!$F$9</f>
        <v>1225.5819999999999</v>
      </c>
      <c r="W138" s="117">
        <f>VLOOKUP($A138+ROUND((COLUMN()-2)/24,5),АТС!$A$41:$F$784,6)+'Иные услуги '!$C$5+'РСТ РСО-А'!$J$7+'РСТ РСО-А'!$F$9</f>
        <v>1225.3020000000001</v>
      </c>
      <c r="X138" s="117">
        <f>VLOOKUP($A138+ROUND((COLUMN()-2)/24,5),АТС!$A$41:$F$784,6)+'Иные услуги '!$C$5+'РСТ РСО-А'!$J$7+'РСТ РСО-А'!$F$9</f>
        <v>1225.1120000000001</v>
      </c>
      <c r="Y138" s="117">
        <f>VLOOKUP($A138+ROUND((COLUMN()-2)/24,5),АТС!$A$41:$F$784,6)+'Иные услуги '!$C$5+'РСТ РСО-А'!$J$7+'РСТ РСО-А'!$F$9</f>
        <v>1224.3519999999999</v>
      </c>
    </row>
    <row r="139" spans="1:25" x14ac:dyDescent="0.2">
      <c r="A139" s="66">
        <f t="shared" si="4"/>
        <v>43628</v>
      </c>
      <c r="B139" s="117">
        <f>VLOOKUP($A139+ROUND((COLUMN()-2)/24,5),АТС!$A$41:$F$784,6)+'Иные услуги '!$C$5+'РСТ РСО-А'!$J$7+'РСТ РСО-А'!$F$9</f>
        <v>1225.692</v>
      </c>
      <c r="C139" s="117">
        <f>VLOOKUP($A139+ROUND((COLUMN()-2)/24,5),АТС!$A$41:$F$784,6)+'Иные услуги '!$C$5+'РСТ РСО-А'!$J$7+'РСТ РСО-А'!$F$9</f>
        <v>1225.702</v>
      </c>
      <c r="D139" s="117">
        <f>VLOOKUP($A139+ROUND((COLUMN()-2)/24,5),АТС!$A$41:$F$784,6)+'Иные услуги '!$C$5+'РСТ РСО-А'!$J$7+'РСТ РСО-А'!$F$9</f>
        <v>1225.672</v>
      </c>
      <c r="E139" s="117">
        <f>VLOOKUP($A139+ROUND((COLUMN()-2)/24,5),АТС!$A$41:$F$784,6)+'Иные услуги '!$C$5+'РСТ РСО-А'!$J$7+'РСТ РСО-А'!$F$9</f>
        <v>1225.652</v>
      </c>
      <c r="F139" s="117">
        <f>VLOOKUP($A139+ROUND((COLUMN()-2)/24,5),АТС!$A$41:$F$784,6)+'Иные услуги '!$C$5+'РСТ РСО-А'!$J$7+'РСТ РСО-А'!$F$9</f>
        <v>1225.5320000000002</v>
      </c>
      <c r="G139" s="117">
        <f>VLOOKUP($A139+ROUND((COLUMN()-2)/24,5),АТС!$A$41:$F$784,6)+'Иные услуги '!$C$5+'РСТ РСО-А'!$J$7+'РСТ РСО-А'!$F$9</f>
        <v>1225.472</v>
      </c>
      <c r="H139" s="117">
        <f>VLOOKUP($A139+ROUND((COLUMN()-2)/24,5),АТС!$A$41:$F$784,6)+'Иные услуги '!$C$5+'РСТ РСО-А'!$J$7+'РСТ РСО-А'!$F$9</f>
        <v>1224.8119999999999</v>
      </c>
      <c r="I139" s="117">
        <f>VLOOKUP($A139+ROUND((COLUMN()-2)/24,5),АТС!$A$41:$F$784,6)+'Иные услуги '!$C$5+'РСТ РСО-А'!$J$7+'РСТ РСО-А'!$F$9</f>
        <v>1225.3020000000001</v>
      </c>
      <c r="J139" s="117">
        <f>VLOOKUP($A139+ROUND((COLUMN()-2)/24,5),АТС!$A$41:$F$784,6)+'Иные услуги '!$C$5+'РСТ РСО-А'!$J$7+'РСТ РСО-А'!$F$9</f>
        <v>1225.7620000000002</v>
      </c>
      <c r="K139" s="117">
        <f>VLOOKUP($A139+ROUND((COLUMN()-2)/24,5),АТС!$A$41:$F$784,6)+'Иные услуги '!$C$5+'РСТ РСО-А'!$J$7+'РСТ РСО-А'!$F$9</f>
        <v>1225.8519999999999</v>
      </c>
      <c r="L139" s="117">
        <f>VLOOKUP($A139+ROUND((COLUMN()-2)/24,5),АТС!$A$41:$F$784,6)+'Иные услуги '!$C$5+'РСТ РСО-А'!$J$7+'РСТ РСО-А'!$F$9</f>
        <v>1225.8420000000001</v>
      </c>
      <c r="M139" s="117">
        <f>VLOOKUP($A139+ROUND((COLUMN()-2)/24,5),АТС!$A$41:$F$784,6)+'Иные услуги '!$C$5+'РСТ РСО-А'!$J$7+'РСТ РСО-А'!$F$9</f>
        <v>1225.8420000000001</v>
      </c>
      <c r="N139" s="117">
        <f>VLOOKUP($A139+ROUND((COLUMN()-2)/24,5),АТС!$A$41:$F$784,6)+'Иные услуги '!$C$5+'РСТ РСО-А'!$J$7+'РСТ РСО-А'!$F$9</f>
        <v>1225.8420000000001</v>
      </c>
      <c r="O139" s="117">
        <f>VLOOKUP($A139+ROUND((COLUMN()-2)/24,5),АТС!$A$41:$F$784,6)+'Иные услуги '!$C$5+'РСТ РСО-А'!$J$7+'РСТ РСО-А'!$F$9</f>
        <v>1225.8519999999999</v>
      </c>
      <c r="P139" s="117">
        <f>VLOOKUP($A139+ROUND((COLUMN()-2)/24,5),АТС!$A$41:$F$784,6)+'Иные услуги '!$C$5+'РСТ РСО-А'!$J$7+'РСТ РСО-А'!$F$9</f>
        <v>1225.8519999999999</v>
      </c>
      <c r="Q139" s="117">
        <f>VLOOKUP($A139+ROUND((COLUMN()-2)/24,5),АТС!$A$41:$F$784,6)+'Иные услуги '!$C$5+'РСТ РСО-А'!$J$7+'РСТ РСО-А'!$F$9</f>
        <v>1225.8420000000001</v>
      </c>
      <c r="R139" s="117">
        <f>VLOOKUP($A139+ROUND((COLUMN()-2)/24,5),АТС!$A$41:$F$784,6)+'Иные услуги '!$C$5+'РСТ РСО-А'!$J$7+'РСТ РСО-А'!$F$9</f>
        <v>1225.8319999999999</v>
      </c>
      <c r="S139" s="117">
        <f>VLOOKUP($A139+ROUND((COLUMN()-2)/24,5),АТС!$A$41:$F$784,6)+'Иные услуги '!$C$5+'РСТ РСО-А'!$J$7+'РСТ РСО-А'!$F$9</f>
        <v>1225.7820000000002</v>
      </c>
      <c r="T139" s="117">
        <f>VLOOKUP($A139+ROUND((COLUMN()-2)/24,5),АТС!$A$41:$F$784,6)+'Иные услуги '!$C$5+'РСТ РСО-А'!$J$7+'РСТ РСО-А'!$F$9</f>
        <v>1225.7719999999999</v>
      </c>
      <c r="U139" s="117">
        <f>VLOOKUP($A139+ROUND((COLUMN()-2)/24,5),АТС!$A$41:$F$784,6)+'Иные услуги '!$C$5+'РСТ РСО-А'!$J$7+'РСТ РСО-А'!$F$9</f>
        <v>1225.8620000000001</v>
      </c>
      <c r="V139" s="117">
        <f>VLOOKUP($A139+ROUND((COLUMN()-2)/24,5),АТС!$A$41:$F$784,6)+'Иные услуги '!$C$5+'РСТ РСО-А'!$J$7+'РСТ РСО-А'!$F$9</f>
        <v>1225.662</v>
      </c>
      <c r="W139" s="117">
        <f>VLOOKUP($A139+ROUND((COLUMN()-2)/24,5),АТС!$A$41:$F$784,6)+'Иные услуги '!$C$5+'РСТ РСО-А'!$J$7+'РСТ РСО-А'!$F$9</f>
        <v>1225.462</v>
      </c>
      <c r="X139" s="117">
        <f>VLOOKUP($A139+ROUND((COLUMN()-2)/24,5),АТС!$A$41:$F$784,6)+'Иные услуги '!$C$5+'РСТ РСО-А'!$J$7+'РСТ РСО-А'!$F$9</f>
        <v>1225.192</v>
      </c>
      <c r="Y139" s="117">
        <f>VLOOKUP($A139+ROUND((COLUMN()-2)/24,5),АТС!$A$41:$F$784,6)+'Иные услуги '!$C$5+'РСТ РСО-А'!$J$7+'РСТ РСО-А'!$F$9</f>
        <v>1224.5320000000002</v>
      </c>
    </row>
    <row r="140" spans="1:25" x14ac:dyDescent="0.2">
      <c r="A140" s="66">
        <f t="shared" si="4"/>
        <v>43629</v>
      </c>
      <c r="B140" s="117">
        <f>VLOOKUP($A140+ROUND((COLUMN()-2)/24,5),АТС!$A$41:$F$784,6)+'Иные услуги '!$C$5+'РСТ РСО-А'!$J$7+'РСТ РСО-А'!$F$9</f>
        <v>1225.6219999999998</v>
      </c>
      <c r="C140" s="117">
        <f>VLOOKUP($A140+ROUND((COLUMN()-2)/24,5),АТС!$A$41:$F$784,6)+'Иные услуги '!$C$5+'РСТ РСО-А'!$J$7+'РСТ РСО-А'!$F$9</f>
        <v>1225.462</v>
      </c>
      <c r="D140" s="117">
        <f>VLOOKUP($A140+ROUND((COLUMN()-2)/24,5),АТС!$A$41:$F$784,6)+'Иные услуги '!$C$5+'РСТ РСО-А'!$J$7+'РСТ РСО-А'!$F$9</f>
        <v>1225.5419999999999</v>
      </c>
      <c r="E140" s="117">
        <f>VLOOKUP($A140+ROUND((COLUMN()-2)/24,5),АТС!$A$41:$F$784,6)+'Иные услуги '!$C$5+'РСТ РСО-А'!$J$7+'РСТ РСО-А'!$F$9</f>
        <v>1225.3719999999998</v>
      </c>
      <c r="F140" s="117">
        <f>VLOOKUP($A140+ROUND((COLUMN()-2)/24,5),АТС!$A$41:$F$784,6)+'Иные услуги '!$C$5+'РСТ РСО-А'!$J$7+'РСТ РСО-А'!$F$9</f>
        <v>1225.252</v>
      </c>
      <c r="G140" s="117">
        <f>VLOOKUP($A140+ROUND((COLUMN()-2)/24,5),АТС!$A$41:$F$784,6)+'Иные услуги '!$C$5+'РСТ РСО-А'!$J$7+'РСТ РСО-А'!$F$9</f>
        <v>1225.6120000000001</v>
      </c>
      <c r="H140" s="117">
        <f>VLOOKUP($A140+ROUND((COLUMN()-2)/24,5),АТС!$A$41:$F$784,6)+'Иные услуги '!$C$5+'РСТ РСО-А'!$J$7+'РСТ РСО-А'!$F$9</f>
        <v>1225.172</v>
      </c>
      <c r="I140" s="117">
        <f>VLOOKUP($A140+ROUND((COLUMN()-2)/24,5),АТС!$A$41:$F$784,6)+'Иные услуги '!$C$5+'РСТ РСО-А'!$J$7+'РСТ РСО-А'!$F$9</f>
        <v>1225.3020000000001</v>
      </c>
      <c r="J140" s="117">
        <f>VLOOKUP($A140+ROUND((COLUMN()-2)/24,5),АТС!$A$41:$F$784,6)+'Иные услуги '!$C$5+'РСТ РСО-А'!$J$7+'РСТ РСО-А'!$F$9</f>
        <v>1225.7719999999999</v>
      </c>
      <c r="K140" s="117">
        <f>VLOOKUP($A140+ROUND((COLUMN()-2)/24,5),АТС!$A$41:$F$784,6)+'Иные услуги '!$C$5+'РСТ РСО-А'!$J$7+'РСТ РСО-А'!$F$9</f>
        <v>1225.962</v>
      </c>
      <c r="L140" s="117">
        <f>VLOOKUP($A140+ROUND((COLUMN()-2)/24,5),АТС!$A$41:$F$784,6)+'Иные услуги '!$C$5+'РСТ РСО-А'!$J$7+'РСТ РСО-А'!$F$9</f>
        <v>1225.962</v>
      </c>
      <c r="M140" s="117">
        <f>VLOOKUP($A140+ROUND((COLUMN()-2)/24,5),АТС!$A$41:$F$784,6)+'Иные услуги '!$C$5+'РСТ РСО-А'!$J$7+'РСТ РСО-А'!$F$9</f>
        <v>1225.992</v>
      </c>
      <c r="N140" s="117">
        <f>VLOOKUP($A140+ROUND((COLUMN()-2)/24,5),АТС!$A$41:$F$784,6)+'Иные услуги '!$C$5+'РСТ РСО-А'!$J$7+'РСТ РСО-А'!$F$9</f>
        <v>1226.0120000000002</v>
      </c>
      <c r="O140" s="117">
        <f>VLOOKUP($A140+ROUND((COLUMN()-2)/24,5),АТС!$A$41:$F$784,6)+'Иные услуги '!$C$5+'РСТ РСО-А'!$J$7+'РСТ РСО-А'!$F$9</f>
        <v>1226.002</v>
      </c>
      <c r="P140" s="117">
        <f>VLOOKUP($A140+ROUND((COLUMN()-2)/24,5),АТС!$A$41:$F$784,6)+'Иные услуги '!$C$5+'РСТ РСО-А'!$J$7+'РСТ РСО-А'!$F$9</f>
        <v>1225.982</v>
      </c>
      <c r="Q140" s="117">
        <f>VLOOKUP($A140+ROUND((COLUMN()-2)/24,5),АТС!$A$41:$F$784,6)+'Иные услуги '!$C$5+'РСТ РСО-А'!$J$7+'РСТ РСО-А'!$F$9</f>
        <v>1225.962</v>
      </c>
      <c r="R140" s="117">
        <f>VLOOKUP($A140+ROUND((COLUMN()-2)/24,5),АТС!$A$41:$F$784,6)+'Иные услуги '!$C$5+'РСТ РСО-А'!$J$7+'РСТ РСО-А'!$F$9</f>
        <v>1225.972</v>
      </c>
      <c r="S140" s="117">
        <f>VLOOKUP($A140+ROUND((COLUMN()-2)/24,5),АТС!$A$41:$F$784,6)+'Иные услуги '!$C$5+'РСТ РСО-А'!$J$7+'РСТ РСО-А'!$F$9</f>
        <v>1225.912</v>
      </c>
      <c r="T140" s="117">
        <f>VLOOKUP($A140+ROUND((COLUMN()-2)/24,5),АТС!$A$41:$F$784,6)+'Иные услуги '!$C$5+'РСТ РСО-А'!$J$7+'РСТ РСО-А'!$F$9</f>
        <v>1225.912</v>
      </c>
      <c r="U140" s="117">
        <f>VLOOKUP($A140+ROUND((COLUMN()-2)/24,5),АТС!$A$41:$F$784,6)+'Иные услуги '!$C$5+'РСТ РСО-А'!$J$7+'РСТ РСО-А'!$F$9</f>
        <v>1225.952</v>
      </c>
      <c r="V140" s="117">
        <f>VLOOKUP($A140+ROUND((COLUMN()-2)/24,5),АТС!$A$41:$F$784,6)+'Иные услуги '!$C$5+'РСТ РСО-А'!$J$7+'РСТ РСО-А'!$F$9</f>
        <v>1225.752</v>
      </c>
      <c r="W140" s="117">
        <f>VLOOKUP($A140+ROUND((COLUMN()-2)/24,5),АТС!$A$41:$F$784,6)+'Иные услуги '!$C$5+'РСТ РСО-А'!$J$7+'РСТ РСО-А'!$F$9</f>
        <v>1225.7620000000002</v>
      </c>
      <c r="X140" s="117">
        <f>VLOOKUP($A140+ROUND((COLUMN()-2)/24,5),АТС!$A$41:$F$784,6)+'Иные услуги '!$C$5+'РСТ РСО-А'!$J$7+'РСТ РСО-А'!$F$9</f>
        <v>1225.5320000000002</v>
      </c>
      <c r="Y140" s="117">
        <f>VLOOKUP($A140+ROUND((COLUMN()-2)/24,5),АТС!$A$41:$F$784,6)+'Иные услуги '!$C$5+'РСТ РСО-А'!$J$7+'РСТ РСО-А'!$F$9</f>
        <v>1224.8020000000001</v>
      </c>
    </row>
    <row r="141" spans="1:25" x14ac:dyDescent="0.2">
      <c r="A141" s="66">
        <f t="shared" si="4"/>
        <v>43630</v>
      </c>
      <c r="B141" s="117">
        <f>VLOOKUP($A141+ROUND((COLUMN()-2)/24,5),АТС!$A$41:$F$784,6)+'Иные услуги '!$C$5+'РСТ РСО-А'!$J$7+'РСТ РСО-А'!$F$9</f>
        <v>1225.932</v>
      </c>
      <c r="C141" s="117">
        <f>VLOOKUP($A141+ROUND((COLUMN()-2)/24,5),АТС!$A$41:$F$784,6)+'Иные услуги '!$C$5+'РСТ РСО-А'!$J$7+'РСТ РСО-А'!$F$9</f>
        <v>1225.8519999999999</v>
      </c>
      <c r="D141" s="117">
        <f>VLOOKUP($A141+ROUND((COLUMN()-2)/24,5),АТС!$A$41:$F$784,6)+'Иные услуги '!$C$5+'РСТ РСО-А'!$J$7+'РСТ РСО-А'!$F$9</f>
        <v>1225.912</v>
      </c>
      <c r="E141" s="117">
        <f>VLOOKUP($A141+ROUND((COLUMN()-2)/24,5),АТС!$A$41:$F$784,6)+'Иные услуги '!$C$5+'РСТ РСО-А'!$J$7+'РСТ РСО-А'!$F$9</f>
        <v>1225.7719999999999</v>
      </c>
      <c r="F141" s="117">
        <f>VLOOKUP($A141+ROUND((COLUMN()-2)/24,5),АТС!$A$41:$F$784,6)+'Иные услуги '!$C$5+'РСТ РСО-А'!$J$7+'РСТ РСО-А'!$F$9</f>
        <v>1225.742</v>
      </c>
      <c r="G141" s="117">
        <f>VLOOKUP($A141+ROUND((COLUMN()-2)/24,5),АТС!$A$41:$F$784,6)+'Иные услуги '!$C$5+'РСТ РСО-А'!$J$7+'РСТ РСО-А'!$F$9</f>
        <v>1226.472</v>
      </c>
      <c r="H141" s="117">
        <f>VLOOKUP($A141+ROUND((COLUMN()-2)/24,5),АТС!$A$41:$F$784,6)+'Иные услуги '!$C$5+'РСТ РСО-А'!$J$7+'РСТ РСО-А'!$F$9</f>
        <v>1225.692</v>
      </c>
      <c r="I141" s="117">
        <f>VLOOKUP($A141+ROUND((COLUMN()-2)/24,5),АТС!$A$41:$F$784,6)+'Иные услуги '!$C$5+'РСТ РСО-А'!$J$7+'РСТ РСО-А'!$F$9</f>
        <v>1225.482</v>
      </c>
      <c r="J141" s="117">
        <f>VLOOKUP($A141+ROUND((COLUMN()-2)/24,5),АТС!$A$41:$F$784,6)+'Иные услуги '!$C$5+'РСТ РСО-А'!$J$7+'РСТ РСО-А'!$F$9</f>
        <v>1225.8519999999999</v>
      </c>
      <c r="K141" s="117">
        <f>VLOOKUP($A141+ROUND((COLUMN()-2)/24,5),АТС!$A$41:$F$784,6)+'Иные услуги '!$C$5+'РСТ РСО-А'!$J$7+'РСТ РСО-А'!$F$9</f>
        <v>1226.002</v>
      </c>
      <c r="L141" s="117">
        <f>VLOOKUP($A141+ROUND((COLUMN()-2)/24,5),АТС!$A$41:$F$784,6)+'Иные услуги '!$C$5+'РСТ РСО-А'!$J$7+'РСТ РСО-А'!$F$9</f>
        <v>1225.992</v>
      </c>
      <c r="M141" s="117">
        <f>VLOOKUP($A141+ROUND((COLUMN()-2)/24,5),АТС!$A$41:$F$784,6)+'Иные услуги '!$C$5+'РСТ РСО-А'!$J$7+'РСТ РСО-А'!$F$9</f>
        <v>1226.0320000000002</v>
      </c>
      <c r="N141" s="117">
        <f>VLOOKUP($A141+ROUND((COLUMN()-2)/24,5),АТС!$A$41:$F$784,6)+'Иные услуги '!$C$5+'РСТ РСО-А'!$J$7+'РСТ РСО-А'!$F$9</f>
        <v>1226.0320000000002</v>
      </c>
      <c r="O141" s="117">
        <f>VLOOKUP($A141+ROUND((COLUMN()-2)/24,5),АТС!$A$41:$F$784,6)+'Иные услуги '!$C$5+'РСТ РСО-А'!$J$7+'РСТ РСО-А'!$F$9</f>
        <v>1226.0419999999999</v>
      </c>
      <c r="P141" s="117">
        <f>VLOOKUP($A141+ROUND((COLUMN()-2)/24,5),АТС!$A$41:$F$784,6)+'Иные услуги '!$C$5+'РСТ РСО-А'!$J$7+'РСТ РСО-А'!$F$9</f>
        <v>1226.002</v>
      </c>
      <c r="Q141" s="117">
        <f>VLOOKUP($A141+ROUND((COLUMN()-2)/24,5),АТС!$A$41:$F$784,6)+'Иные услуги '!$C$5+'РСТ РСО-А'!$J$7+'РСТ РСО-А'!$F$9</f>
        <v>1225.982</v>
      </c>
      <c r="R141" s="117">
        <f>VLOOKUP($A141+ROUND((COLUMN()-2)/24,5),АТС!$A$41:$F$784,6)+'Иные услуги '!$C$5+'РСТ РСО-А'!$J$7+'РСТ РСО-А'!$F$9</f>
        <v>1225.942</v>
      </c>
      <c r="S141" s="117">
        <f>VLOOKUP($A141+ROUND((COLUMN()-2)/24,5),АТС!$A$41:$F$784,6)+'Иные услуги '!$C$5+'РСТ РСО-А'!$J$7+'РСТ РСО-А'!$F$9</f>
        <v>1225.8920000000001</v>
      </c>
      <c r="T141" s="117">
        <f>VLOOKUP($A141+ROUND((COLUMN()-2)/24,5),АТС!$A$41:$F$784,6)+'Иные услуги '!$C$5+'РСТ РСО-А'!$J$7+'РСТ РСО-А'!$F$9</f>
        <v>1225.8519999999999</v>
      </c>
      <c r="U141" s="117">
        <f>VLOOKUP($A141+ROUND((COLUMN()-2)/24,5),АТС!$A$41:$F$784,6)+'Иные услуги '!$C$5+'РСТ РСО-А'!$J$7+'РСТ РСО-А'!$F$9</f>
        <v>1225.922</v>
      </c>
      <c r="V141" s="117">
        <f>VLOOKUP($A141+ROUND((COLUMN()-2)/24,5),АТС!$A$41:$F$784,6)+'Иные услуги '!$C$5+'РСТ РСО-А'!$J$7+'РСТ РСО-А'!$F$9</f>
        <v>1225.752</v>
      </c>
      <c r="W141" s="117">
        <f>VLOOKUP($A141+ROUND((COLUMN()-2)/24,5),АТС!$A$41:$F$784,6)+'Иные услуги '!$C$5+'РСТ РСО-А'!$J$7+'РСТ РСО-А'!$F$9</f>
        <v>1225.752</v>
      </c>
      <c r="X141" s="117">
        <f>VLOOKUP($A141+ROUND((COLUMN()-2)/24,5),АТС!$A$41:$F$784,6)+'Иные услуги '!$C$5+'РСТ РСО-А'!$J$7+'РСТ РСО-А'!$F$9</f>
        <v>1225.422</v>
      </c>
      <c r="Y141" s="117">
        <f>VLOOKUP($A141+ROUND((COLUMN()-2)/24,5),АТС!$A$41:$F$784,6)+'Иные услуги '!$C$5+'РСТ РСО-А'!$J$7+'РСТ РСО-А'!$F$9</f>
        <v>1224.3319999999999</v>
      </c>
    </row>
    <row r="142" spans="1:25" x14ac:dyDescent="0.2">
      <c r="A142" s="66">
        <f t="shared" si="4"/>
        <v>43631</v>
      </c>
      <c r="B142" s="117">
        <f>VLOOKUP($A142+ROUND((COLUMN()-2)/24,5),АТС!$A$41:$F$784,6)+'Иные услуги '!$C$5+'РСТ РСО-А'!$J$7+'РСТ РСО-А'!$F$9</f>
        <v>1225.502</v>
      </c>
      <c r="C142" s="117">
        <f>VLOOKUP($A142+ROUND((COLUMN()-2)/24,5),АТС!$A$41:$F$784,6)+'Иные услуги '!$C$5+'РСТ РСО-А'!$J$7+'РСТ РСО-А'!$F$9</f>
        <v>1225.2919999999999</v>
      </c>
      <c r="D142" s="117">
        <f>VLOOKUP($A142+ROUND((COLUMN()-2)/24,5),АТС!$A$41:$F$784,6)+'Иные услуги '!$C$5+'РСТ РСО-А'!$J$7+'РСТ РСО-А'!$F$9</f>
        <v>1225.3719999999998</v>
      </c>
      <c r="E142" s="117">
        <f>VLOOKUP($A142+ROUND((COLUMN()-2)/24,5),АТС!$A$41:$F$784,6)+'Иные услуги '!$C$5+'РСТ РСО-А'!$J$7+'РСТ РСО-А'!$F$9</f>
        <v>1225.432</v>
      </c>
      <c r="F142" s="117">
        <f>VLOOKUP($A142+ROUND((COLUMN()-2)/24,5),АТС!$A$41:$F$784,6)+'Иные услуги '!$C$5+'РСТ РСО-А'!$J$7+'РСТ РСО-А'!$F$9</f>
        <v>1225.482</v>
      </c>
      <c r="G142" s="117">
        <f>VLOOKUP($A142+ROUND((COLUMN()-2)/24,5),АТС!$A$41:$F$784,6)+'Иные услуги '!$C$5+'РСТ РСО-А'!$J$7+'РСТ РСО-А'!$F$9</f>
        <v>1225.472</v>
      </c>
      <c r="H142" s="117">
        <f>VLOOKUP($A142+ROUND((COLUMN()-2)/24,5),АТС!$A$41:$F$784,6)+'Иные услуги '!$C$5+'РСТ РСО-А'!$J$7+'РСТ РСО-А'!$F$9</f>
        <v>1224.5819999999999</v>
      </c>
      <c r="I142" s="117">
        <f>VLOOKUP($A142+ROUND((COLUMN()-2)/24,5),АТС!$A$41:$F$784,6)+'Иные услуги '!$C$5+'РСТ РСО-А'!$J$7+'РСТ РСО-А'!$F$9</f>
        <v>1224.8820000000001</v>
      </c>
      <c r="J142" s="117">
        <f>VLOOKUP($A142+ROUND((COLUMN()-2)/24,5),АТС!$A$41:$F$784,6)+'Иные услуги '!$C$5+'РСТ РСО-А'!$J$7+'РСТ РСО-А'!$F$9</f>
        <v>1225.442</v>
      </c>
      <c r="K142" s="117">
        <f>VLOOKUP($A142+ROUND((COLUMN()-2)/24,5),АТС!$A$41:$F$784,6)+'Иные услуги '!$C$5+'РСТ РСО-А'!$J$7+'РСТ РСО-А'!$F$9</f>
        <v>1225.692</v>
      </c>
      <c r="L142" s="117">
        <f>VLOOKUP($A142+ROUND((COLUMN()-2)/24,5),АТС!$A$41:$F$784,6)+'Иные услуги '!$C$5+'РСТ РСО-А'!$J$7+'РСТ РСО-А'!$F$9</f>
        <v>1225.8319999999999</v>
      </c>
      <c r="M142" s="117">
        <f>VLOOKUP($A142+ROUND((COLUMN()-2)/24,5),АТС!$A$41:$F$784,6)+'Иные услуги '!$C$5+'РСТ РСО-А'!$J$7+'РСТ РСО-А'!$F$9</f>
        <v>1225.8719999999998</v>
      </c>
      <c r="N142" s="117">
        <f>VLOOKUP($A142+ROUND((COLUMN()-2)/24,5),АТС!$A$41:$F$784,6)+'Иные услуги '!$C$5+'РСТ РСО-А'!$J$7+'РСТ РСО-А'!$F$9</f>
        <v>1225.8719999999998</v>
      </c>
      <c r="O142" s="117">
        <f>VLOOKUP($A142+ROUND((COLUMN()-2)/24,5),АТС!$A$41:$F$784,6)+'Иные услуги '!$C$5+'РСТ РСО-А'!$J$7+'РСТ РСО-А'!$F$9</f>
        <v>1225.8620000000001</v>
      </c>
      <c r="P142" s="117">
        <f>VLOOKUP($A142+ROUND((COLUMN()-2)/24,5),АТС!$A$41:$F$784,6)+'Иные услуги '!$C$5+'РСТ РСО-А'!$J$7+'РСТ РСО-А'!$F$9</f>
        <v>1225.8420000000001</v>
      </c>
      <c r="Q142" s="117">
        <f>VLOOKUP($A142+ROUND((COLUMN()-2)/24,5),АТС!$A$41:$F$784,6)+'Иные услуги '!$C$5+'РСТ РСО-А'!$J$7+'РСТ РСО-А'!$F$9</f>
        <v>1225.8119999999999</v>
      </c>
      <c r="R142" s="117">
        <f>VLOOKUP($A142+ROUND((COLUMN()-2)/24,5),АТС!$A$41:$F$784,6)+'Иные услуги '!$C$5+'РСТ РСО-А'!$J$7+'РСТ РСО-А'!$F$9</f>
        <v>1225.732</v>
      </c>
      <c r="S142" s="117">
        <f>VLOOKUP($A142+ROUND((COLUMN()-2)/24,5),АТС!$A$41:$F$784,6)+'Иные услуги '!$C$5+'РСТ РСО-А'!$J$7+'РСТ РСО-А'!$F$9</f>
        <v>1225.752</v>
      </c>
      <c r="T142" s="117">
        <f>VLOOKUP($A142+ROUND((COLUMN()-2)/24,5),АТС!$A$41:$F$784,6)+'Иные услуги '!$C$5+'РСТ РСО-А'!$J$7+'РСТ РСО-А'!$F$9</f>
        <v>1225.742</v>
      </c>
      <c r="U142" s="117">
        <f>VLOOKUP($A142+ROUND((COLUMN()-2)/24,5),АТС!$A$41:$F$784,6)+'Иные услуги '!$C$5+'РСТ РСО-А'!$J$7+'РСТ РСО-А'!$F$9</f>
        <v>1225.752</v>
      </c>
      <c r="V142" s="117">
        <f>VLOOKUP($A142+ROUND((COLUMN()-2)/24,5),АТС!$A$41:$F$784,6)+'Иные услуги '!$C$5+'РСТ РСО-А'!$J$7+'РСТ РСО-А'!$F$9</f>
        <v>1225.482</v>
      </c>
      <c r="W142" s="117">
        <f>VLOOKUP($A142+ROUND((COLUMN()-2)/24,5),АТС!$A$41:$F$784,6)+'Иные услуги '!$C$5+'РСТ РСО-А'!$J$7+'РСТ РСО-А'!$F$9</f>
        <v>1225.402</v>
      </c>
      <c r="X142" s="117">
        <f>VLOOKUP($A142+ROUND((COLUMN()-2)/24,5),АТС!$A$41:$F$784,6)+'Иные услуги '!$C$5+'РСТ РСО-А'!$J$7+'РСТ РСО-А'!$F$9</f>
        <v>1224.7719999999999</v>
      </c>
      <c r="Y142" s="117">
        <f>VLOOKUP($A142+ROUND((COLUMN()-2)/24,5),АТС!$A$41:$F$784,6)+'Иные услуги '!$C$5+'РСТ РСО-А'!$J$7+'РСТ РСО-А'!$F$9</f>
        <v>1223.3319999999999</v>
      </c>
    </row>
    <row r="143" spans="1:25" x14ac:dyDescent="0.2">
      <c r="A143" s="66">
        <f t="shared" si="4"/>
        <v>43632</v>
      </c>
      <c r="B143" s="117">
        <f>VLOOKUP($A143+ROUND((COLUMN()-2)/24,5),АТС!$A$41:$F$784,6)+'Иные услуги '!$C$5+'РСТ РСО-А'!$J$7+'РСТ РСО-А'!$F$9</f>
        <v>1225.1420000000001</v>
      </c>
      <c r="C143" s="117">
        <f>VLOOKUP($A143+ROUND((COLUMN()-2)/24,5),АТС!$A$41:$F$784,6)+'Иные услуги '!$C$5+'РСТ РСО-А'!$J$7+'РСТ РСО-А'!$F$9</f>
        <v>1225.0920000000001</v>
      </c>
      <c r="D143" s="117">
        <f>VLOOKUP($A143+ROUND((COLUMN()-2)/24,5),АТС!$A$41:$F$784,6)+'Иные услуги '!$C$5+'РСТ РСО-А'!$J$7+'РСТ РСО-А'!$F$9</f>
        <v>1225.2820000000002</v>
      </c>
      <c r="E143" s="117">
        <f>VLOOKUP($A143+ROUND((COLUMN()-2)/24,5),АТС!$A$41:$F$784,6)+'Иные услуги '!$C$5+'РСТ РСО-А'!$J$7+'РСТ РСО-А'!$F$9</f>
        <v>1225.3420000000001</v>
      </c>
      <c r="F143" s="117">
        <f>VLOOKUP($A143+ROUND((COLUMN()-2)/24,5),АТС!$A$41:$F$784,6)+'Иные услуги '!$C$5+'РСТ РСО-А'!$J$7+'РСТ РСО-А'!$F$9</f>
        <v>1225.152</v>
      </c>
      <c r="G143" s="117">
        <f>VLOOKUP($A143+ROUND((COLUMN()-2)/24,5),АТС!$A$41:$F$784,6)+'Иные услуги '!$C$5+'РСТ РСО-А'!$J$7+'РСТ РСО-А'!$F$9</f>
        <v>1226.3820000000001</v>
      </c>
      <c r="H143" s="117">
        <f>VLOOKUP($A143+ROUND((COLUMN()-2)/24,5),АТС!$A$41:$F$784,6)+'Иные услуги '!$C$5+'РСТ РСО-А'!$J$7+'РСТ РСО-А'!$F$9</f>
        <v>1226.2719999999999</v>
      </c>
      <c r="I143" s="117">
        <f>VLOOKUP($A143+ROUND((COLUMN()-2)/24,5),АТС!$A$41:$F$784,6)+'Иные услуги '!$C$5+'РСТ РСО-А'!$J$7+'РСТ РСО-А'!$F$9</f>
        <v>1225.0520000000001</v>
      </c>
      <c r="J143" s="117">
        <f>VLOOKUP($A143+ROUND((COLUMN()-2)/24,5),АТС!$A$41:$F$784,6)+'Иные услуги '!$C$5+'РСТ РСО-А'!$J$7+'РСТ РСО-А'!$F$9</f>
        <v>1225.462</v>
      </c>
      <c r="K143" s="117">
        <f>VLOOKUP($A143+ROUND((COLUMN()-2)/24,5),АТС!$A$41:$F$784,6)+'Иные услуги '!$C$5+'РСТ РСО-А'!$J$7+'РСТ РСО-А'!$F$9</f>
        <v>1225.652</v>
      </c>
      <c r="L143" s="117">
        <f>VLOOKUP($A143+ROUND((COLUMN()-2)/24,5),АТС!$A$41:$F$784,6)+'Иные услуги '!$C$5+'РСТ РСО-А'!$J$7+'РСТ РСО-А'!$F$9</f>
        <v>1225.752</v>
      </c>
      <c r="M143" s="117">
        <f>VLOOKUP($A143+ROUND((COLUMN()-2)/24,5),АТС!$A$41:$F$784,6)+'Иные услуги '!$C$5+'РСТ РСО-А'!$J$7+'РСТ РСО-А'!$F$9</f>
        <v>1225.7820000000002</v>
      </c>
      <c r="N143" s="117">
        <f>VLOOKUP($A143+ROUND((COLUMN()-2)/24,5),АТС!$A$41:$F$784,6)+'Иные услуги '!$C$5+'РСТ РСО-А'!$J$7+'РСТ РСО-А'!$F$9</f>
        <v>1225.7820000000002</v>
      </c>
      <c r="O143" s="117">
        <f>VLOOKUP($A143+ROUND((COLUMN()-2)/24,5),АТС!$A$41:$F$784,6)+'Иные услуги '!$C$5+'РСТ РСО-А'!$J$7+'РСТ РСО-А'!$F$9</f>
        <v>1225.7719999999999</v>
      </c>
      <c r="P143" s="117">
        <f>VLOOKUP($A143+ROUND((COLUMN()-2)/24,5),АТС!$A$41:$F$784,6)+'Иные услуги '!$C$5+'РСТ РСО-А'!$J$7+'РСТ РСО-А'!$F$9</f>
        <v>1225.7719999999999</v>
      </c>
      <c r="Q143" s="117">
        <f>VLOOKUP($A143+ROUND((COLUMN()-2)/24,5),АТС!$A$41:$F$784,6)+'Иные услуги '!$C$5+'РСТ РСО-А'!$J$7+'РСТ РСО-А'!$F$9</f>
        <v>1225.722</v>
      </c>
      <c r="R143" s="117">
        <f>VLOOKUP($A143+ROUND((COLUMN()-2)/24,5),АТС!$A$41:$F$784,6)+'Иные услуги '!$C$5+'РСТ РСО-А'!$J$7+'РСТ РСО-А'!$F$9</f>
        <v>1225.692</v>
      </c>
      <c r="S143" s="117">
        <f>VLOOKUP($A143+ROUND((COLUMN()-2)/24,5),АТС!$A$41:$F$784,6)+'Иные услуги '!$C$5+'РСТ РСО-А'!$J$7+'РСТ РСО-А'!$F$9</f>
        <v>1225.702</v>
      </c>
      <c r="T143" s="117">
        <f>VLOOKUP($A143+ROUND((COLUMN()-2)/24,5),АТС!$A$41:$F$784,6)+'Иные услуги '!$C$5+'РСТ РСО-А'!$J$7+'РСТ РСО-А'!$F$9</f>
        <v>1225.722</v>
      </c>
      <c r="U143" s="117">
        <f>VLOOKUP($A143+ROUND((COLUMN()-2)/24,5),АТС!$A$41:$F$784,6)+'Иные услуги '!$C$5+'РСТ РСО-А'!$J$7+'РСТ РСО-А'!$F$9</f>
        <v>1225.742</v>
      </c>
      <c r="V143" s="117">
        <f>VLOOKUP($A143+ROUND((COLUMN()-2)/24,5),АТС!$A$41:$F$784,6)+'Иные услуги '!$C$5+'РСТ РСО-А'!$J$7+'РСТ РСО-А'!$F$9</f>
        <v>1225.3820000000001</v>
      </c>
      <c r="W143" s="117">
        <f>VLOOKUP($A143+ROUND((COLUMN()-2)/24,5),АТС!$A$41:$F$784,6)+'Иные услуги '!$C$5+'РСТ РСО-А'!$J$7+'РСТ РСО-А'!$F$9</f>
        <v>1225.3820000000001</v>
      </c>
      <c r="X143" s="117">
        <f>VLOOKUP($A143+ROUND((COLUMN()-2)/24,5),АТС!$A$41:$F$784,6)+'Иные услуги '!$C$5+'РСТ РСО-А'!$J$7+'РСТ РСО-А'!$F$9</f>
        <v>1224.752</v>
      </c>
      <c r="Y143" s="117">
        <f>VLOOKUP($A143+ROUND((COLUMN()-2)/24,5),АТС!$A$41:$F$784,6)+'Иные услуги '!$C$5+'РСТ РСО-А'!$J$7+'РСТ РСО-А'!$F$9</f>
        <v>1223.162</v>
      </c>
    </row>
    <row r="144" spans="1:25" x14ac:dyDescent="0.2">
      <c r="A144" s="66">
        <f t="shared" si="4"/>
        <v>43633</v>
      </c>
      <c r="B144" s="117">
        <f>VLOOKUP($A144+ROUND((COLUMN()-2)/24,5),АТС!$A$41:$F$784,6)+'Иные услуги '!$C$5+'РСТ РСО-А'!$J$7+'РСТ РСО-А'!$F$9</f>
        <v>1225.3020000000001</v>
      </c>
      <c r="C144" s="117">
        <f>VLOOKUP($A144+ROUND((COLUMN()-2)/24,5),АТС!$A$41:$F$784,6)+'Иные услуги '!$C$5+'РСТ РСО-А'!$J$7+'РСТ РСО-А'!$F$9</f>
        <v>1225.1420000000001</v>
      </c>
      <c r="D144" s="117">
        <f>VLOOKUP($A144+ROUND((COLUMN()-2)/24,5),АТС!$A$41:$F$784,6)+'Иные услуги '!$C$5+'РСТ РСО-А'!$J$7+'РСТ РСО-А'!$F$9</f>
        <v>1225.182</v>
      </c>
      <c r="E144" s="117">
        <f>VLOOKUP($A144+ROUND((COLUMN()-2)/24,5),АТС!$A$41:$F$784,6)+'Иные услуги '!$C$5+'РСТ РСО-А'!$J$7+'РСТ РСО-А'!$F$9</f>
        <v>1225.3420000000001</v>
      </c>
      <c r="F144" s="117">
        <f>VLOOKUP($A144+ROUND((COLUMN()-2)/24,5),АТС!$A$41:$F$784,6)+'Иные услуги '!$C$5+'РСТ РСО-А'!$J$7+'РСТ РСО-А'!$F$9</f>
        <v>1225.6019999999999</v>
      </c>
      <c r="G144" s="117">
        <f>VLOOKUP($A144+ROUND((COLUMN()-2)/24,5),АТС!$A$41:$F$784,6)+'Иные услуги '!$C$5+'РСТ РСО-А'!$J$7+'РСТ РСО-А'!$F$9</f>
        <v>1225.6120000000001</v>
      </c>
      <c r="H144" s="117">
        <f>VLOOKUP($A144+ROUND((COLUMN()-2)/24,5),АТС!$A$41:$F$784,6)+'Иные услуги '!$C$5+'РСТ РСО-А'!$J$7+'РСТ РСО-А'!$F$9</f>
        <v>1225.0419999999999</v>
      </c>
      <c r="I144" s="117">
        <f>VLOOKUP($A144+ROUND((COLUMN()-2)/24,5),АТС!$A$41:$F$784,6)+'Иные услуги '!$C$5+'РСТ РСО-А'!$J$7+'РСТ РСО-А'!$F$9</f>
        <v>1225.2820000000002</v>
      </c>
      <c r="J144" s="117">
        <f>VLOOKUP($A144+ROUND((COLUMN()-2)/24,5),АТС!$A$41:$F$784,6)+'Иные услуги '!$C$5+'РСТ РСО-А'!$J$7+'РСТ РСО-А'!$F$9</f>
        <v>1225.722</v>
      </c>
      <c r="K144" s="117">
        <f>VLOOKUP($A144+ROUND((COLUMN()-2)/24,5),АТС!$A$41:$F$784,6)+'Иные услуги '!$C$5+'РСТ РСО-А'!$J$7+'РСТ РСО-А'!$F$9</f>
        <v>1225.8820000000001</v>
      </c>
      <c r="L144" s="117">
        <f>VLOOKUP($A144+ROUND((COLUMN()-2)/24,5),АТС!$A$41:$F$784,6)+'Иные услуги '!$C$5+'РСТ РСО-А'!$J$7+'РСТ РСО-А'!$F$9</f>
        <v>1225.982</v>
      </c>
      <c r="M144" s="117">
        <f>VLOOKUP($A144+ROUND((COLUMN()-2)/24,5),АТС!$A$41:$F$784,6)+'Иные услуги '!$C$5+'РСТ РСО-А'!$J$7+'РСТ РСО-А'!$F$9</f>
        <v>1225.992</v>
      </c>
      <c r="N144" s="117">
        <f>VLOOKUP($A144+ROUND((COLUMN()-2)/24,5),АТС!$A$41:$F$784,6)+'Иные услуги '!$C$5+'РСТ РСО-А'!$J$7+'РСТ РСО-А'!$F$9</f>
        <v>1225.962</v>
      </c>
      <c r="O144" s="117">
        <f>VLOOKUP($A144+ROUND((COLUMN()-2)/24,5),АТС!$A$41:$F$784,6)+'Иные услуги '!$C$5+'РСТ РСО-А'!$J$7+'РСТ РСО-А'!$F$9</f>
        <v>1225.962</v>
      </c>
      <c r="P144" s="117">
        <f>VLOOKUP($A144+ROUND((COLUMN()-2)/24,5),АТС!$A$41:$F$784,6)+'Иные услуги '!$C$5+'РСТ РСО-А'!$J$7+'РСТ РСО-А'!$F$9</f>
        <v>1225.952</v>
      </c>
      <c r="Q144" s="117">
        <f>VLOOKUP($A144+ROUND((COLUMN()-2)/24,5),АТС!$A$41:$F$784,6)+'Иные услуги '!$C$5+'РСТ РСО-А'!$J$7+'РСТ РСО-А'!$F$9</f>
        <v>1226.002</v>
      </c>
      <c r="R144" s="117">
        <f>VLOOKUP($A144+ROUND((COLUMN()-2)/24,5),АТС!$A$41:$F$784,6)+'Иные услуги '!$C$5+'РСТ РСО-А'!$J$7+'РСТ РСО-А'!$F$9</f>
        <v>1225.992</v>
      </c>
      <c r="S144" s="117">
        <f>VLOOKUP($A144+ROUND((COLUMN()-2)/24,5),АТС!$A$41:$F$784,6)+'Иные услуги '!$C$5+'РСТ РСО-А'!$J$7+'РСТ РСО-А'!$F$9</f>
        <v>1225.962</v>
      </c>
      <c r="T144" s="117">
        <f>VLOOKUP($A144+ROUND((COLUMN()-2)/24,5),АТС!$A$41:$F$784,6)+'Иные услуги '!$C$5+'РСТ РСО-А'!$J$7+'РСТ РСО-А'!$F$9</f>
        <v>1225.992</v>
      </c>
      <c r="U144" s="117">
        <f>VLOOKUP($A144+ROUND((COLUMN()-2)/24,5),АТС!$A$41:$F$784,6)+'Иные услуги '!$C$5+'РСТ РСО-А'!$J$7+'РСТ РСО-А'!$F$9</f>
        <v>1225.962</v>
      </c>
      <c r="V144" s="117">
        <f>VLOOKUP($A144+ROUND((COLUMN()-2)/24,5),АТС!$A$41:$F$784,6)+'Иные услуги '!$C$5+'РСТ РСО-А'!$J$7+'РСТ РСО-А'!$F$9</f>
        <v>1225.5720000000001</v>
      </c>
      <c r="W144" s="117">
        <f>VLOOKUP($A144+ROUND((COLUMN()-2)/24,5),АТС!$A$41:$F$784,6)+'Иные услуги '!$C$5+'РСТ РСО-А'!$J$7+'РСТ РСО-А'!$F$9</f>
        <v>1225.5219999999999</v>
      </c>
      <c r="X144" s="117">
        <f>VLOOKUP($A144+ROUND((COLUMN()-2)/24,5),АТС!$A$41:$F$784,6)+'Иные услуги '!$C$5+'РСТ РСО-А'!$J$7+'РСТ РСО-А'!$F$9</f>
        <v>1225.0320000000002</v>
      </c>
      <c r="Y144" s="117">
        <f>VLOOKUP($A144+ROUND((COLUMN()-2)/24,5),АТС!$A$41:$F$784,6)+'Иные услуги '!$C$5+'РСТ РСО-А'!$J$7+'РСТ РСО-А'!$F$9</f>
        <v>1223.8719999999998</v>
      </c>
    </row>
    <row r="145" spans="1:25" x14ac:dyDescent="0.2">
      <c r="A145" s="66">
        <f t="shared" si="4"/>
        <v>43634</v>
      </c>
      <c r="B145" s="117">
        <f>VLOOKUP($A145+ROUND((COLUMN()-2)/24,5),АТС!$A$41:$F$784,6)+'Иные услуги '!$C$5+'РСТ РСО-А'!$J$7+'РСТ РСО-А'!$F$9</f>
        <v>1225.6320000000001</v>
      </c>
      <c r="C145" s="117">
        <f>VLOOKUP($A145+ROUND((COLUMN()-2)/24,5),АТС!$A$41:$F$784,6)+'Иные услуги '!$C$5+'РСТ РСО-А'!$J$7+'РСТ РСО-А'!$F$9</f>
        <v>1225.492</v>
      </c>
      <c r="D145" s="117">
        <f>VLOOKUP($A145+ROUND((COLUMN()-2)/24,5),АТС!$A$41:$F$784,6)+'Иные услуги '!$C$5+'РСТ РСО-А'!$J$7+'РСТ РСО-А'!$F$9</f>
        <v>1225.442</v>
      </c>
      <c r="E145" s="117">
        <f>VLOOKUP($A145+ROUND((COLUMN()-2)/24,5),АТС!$A$41:$F$784,6)+'Иные услуги '!$C$5+'РСТ РСО-А'!$J$7+'РСТ РСО-А'!$F$9</f>
        <v>1225.462</v>
      </c>
      <c r="F145" s="117">
        <f>VLOOKUP($A145+ROUND((COLUMN()-2)/24,5),АТС!$A$41:$F$784,6)+'Иные услуги '!$C$5+'РСТ РСО-А'!$J$7+'РСТ РСО-А'!$F$9</f>
        <v>1225.5819999999999</v>
      </c>
      <c r="G145" s="117">
        <f>VLOOKUP($A145+ROUND((COLUMN()-2)/24,5),АТС!$A$41:$F$784,6)+'Иные услуги '!$C$5+'РСТ РСО-А'!$J$7+'РСТ РСО-А'!$F$9</f>
        <v>1225.422</v>
      </c>
      <c r="H145" s="117">
        <f>VLOOKUP($A145+ROUND((COLUMN()-2)/24,5),АТС!$A$41:$F$784,6)+'Иные услуги '!$C$5+'РСТ РСО-А'!$J$7+'РСТ РСО-А'!$F$9</f>
        <v>1225.0419999999999</v>
      </c>
      <c r="I145" s="117">
        <f>VLOOKUP($A145+ROUND((COLUMN()-2)/24,5),АТС!$A$41:$F$784,6)+'Иные услуги '!$C$5+'РСТ РСО-А'!$J$7+'РСТ РСО-А'!$F$9</f>
        <v>1225.3620000000001</v>
      </c>
      <c r="J145" s="117">
        <f>VLOOKUP($A145+ROUND((COLUMN()-2)/24,5),АТС!$A$41:$F$784,6)+'Иные услуги '!$C$5+'РСТ РСО-А'!$J$7+'РСТ РСО-А'!$F$9</f>
        <v>1225.702</v>
      </c>
      <c r="K145" s="117">
        <f>VLOOKUP($A145+ROUND((COLUMN()-2)/24,5),АТС!$A$41:$F$784,6)+'Иные услуги '!$C$5+'РСТ РСО-А'!$J$7+'РСТ РСО-А'!$F$9</f>
        <v>1225.682</v>
      </c>
      <c r="L145" s="117">
        <f>VLOOKUP($A145+ROUND((COLUMN()-2)/24,5),АТС!$A$41:$F$784,6)+'Иные услуги '!$C$5+'РСТ РСО-А'!$J$7+'РСТ РСО-А'!$F$9</f>
        <v>1225.752</v>
      </c>
      <c r="M145" s="117">
        <f>VLOOKUP($A145+ROUND((COLUMN()-2)/24,5),АТС!$A$41:$F$784,6)+'Иные услуги '!$C$5+'РСТ РСО-А'!$J$7+'РСТ РСО-А'!$F$9</f>
        <v>1225.752</v>
      </c>
      <c r="N145" s="117">
        <f>VLOOKUP($A145+ROUND((COLUMN()-2)/24,5),АТС!$A$41:$F$784,6)+'Иные услуги '!$C$5+'РСТ РСО-А'!$J$7+'РСТ РСО-А'!$F$9</f>
        <v>1225.752</v>
      </c>
      <c r="O145" s="117">
        <f>VLOOKUP($A145+ROUND((COLUMN()-2)/24,5),АТС!$A$41:$F$784,6)+'Иные услуги '!$C$5+'РСТ РСО-А'!$J$7+'РСТ РСО-А'!$F$9</f>
        <v>1225.7719999999999</v>
      </c>
      <c r="P145" s="117">
        <f>VLOOKUP($A145+ROUND((COLUMN()-2)/24,5),АТС!$A$41:$F$784,6)+'Иные услуги '!$C$5+'РСТ РСО-А'!$J$7+'РСТ РСО-А'!$F$9</f>
        <v>1225.7719999999999</v>
      </c>
      <c r="Q145" s="117">
        <f>VLOOKUP($A145+ROUND((COLUMN()-2)/24,5),АТС!$A$41:$F$784,6)+'Иные услуги '!$C$5+'РСТ РСО-А'!$J$7+'РСТ РСО-А'!$F$9</f>
        <v>1225.8020000000001</v>
      </c>
      <c r="R145" s="117">
        <f>VLOOKUP($A145+ROUND((COLUMN()-2)/24,5),АТС!$A$41:$F$784,6)+'Иные услуги '!$C$5+'РСТ РСО-А'!$J$7+'РСТ РСО-А'!$F$9</f>
        <v>1225.7719999999999</v>
      </c>
      <c r="S145" s="117">
        <f>VLOOKUP($A145+ROUND((COLUMN()-2)/24,5),АТС!$A$41:$F$784,6)+'Иные услуги '!$C$5+'РСТ РСО-А'!$J$7+'РСТ РСО-А'!$F$9</f>
        <v>1225.712</v>
      </c>
      <c r="T145" s="117">
        <f>VLOOKUP($A145+ROUND((COLUMN()-2)/24,5),АТС!$A$41:$F$784,6)+'Иные услуги '!$C$5+'РСТ РСО-А'!$J$7+'РСТ РСО-А'!$F$9</f>
        <v>1225.712</v>
      </c>
      <c r="U145" s="117">
        <f>VLOOKUP($A145+ROUND((COLUMN()-2)/24,5),АТС!$A$41:$F$784,6)+'Иные услуги '!$C$5+'РСТ РСО-А'!$J$7+'РСТ РСО-А'!$F$9</f>
        <v>1225.672</v>
      </c>
      <c r="V145" s="117">
        <f>VLOOKUP($A145+ROUND((COLUMN()-2)/24,5),АТС!$A$41:$F$784,6)+'Иные услуги '!$C$5+'РСТ РСО-А'!$J$7+'РСТ РСО-А'!$F$9</f>
        <v>1225.0419999999999</v>
      </c>
      <c r="W145" s="117">
        <f>VLOOKUP($A145+ROUND((COLUMN()-2)/24,5),АТС!$A$41:$F$784,6)+'Иные услуги '!$C$5+'РСТ РСО-А'!$J$7+'РСТ РСО-А'!$F$9</f>
        <v>1224.8220000000001</v>
      </c>
      <c r="X145" s="117">
        <f>VLOOKUP($A145+ROUND((COLUMN()-2)/24,5),АТС!$A$41:$F$784,6)+'Иные услуги '!$C$5+'РСТ РСО-А'!$J$7+'РСТ РСО-А'!$F$9</f>
        <v>1224.462</v>
      </c>
      <c r="Y145" s="117">
        <f>VLOOKUP($A145+ROUND((COLUMN()-2)/24,5),АТС!$A$41:$F$784,6)+'Иные услуги '!$C$5+'РСТ РСО-А'!$J$7+'РСТ РСО-А'!$F$9</f>
        <v>1223.2919999999999</v>
      </c>
    </row>
    <row r="146" spans="1:25" x14ac:dyDescent="0.2">
      <c r="A146" s="66">
        <f t="shared" si="4"/>
        <v>43635</v>
      </c>
      <c r="B146" s="117">
        <f>VLOOKUP($A146+ROUND((COLUMN()-2)/24,5),АТС!$A$41:$F$784,6)+'Иные услуги '!$C$5+'РСТ РСО-А'!$J$7+'РСТ РСО-А'!$F$9</f>
        <v>1225.652</v>
      </c>
      <c r="C146" s="117">
        <f>VLOOKUP($A146+ROUND((COLUMN()-2)/24,5),АТС!$A$41:$F$784,6)+'Иные услуги '!$C$5+'РСТ РСО-А'!$J$7+'РСТ РСО-А'!$F$9</f>
        <v>1225.5320000000002</v>
      </c>
      <c r="D146" s="117">
        <f>VLOOKUP($A146+ROUND((COLUMN()-2)/24,5),АТС!$A$41:$F$784,6)+'Иные услуги '!$C$5+'РСТ РСО-А'!$J$7+'РСТ РСО-А'!$F$9</f>
        <v>1225.6219999999998</v>
      </c>
      <c r="E146" s="117">
        <f>VLOOKUP($A146+ROUND((COLUMN()-2)/24,5),АТС!$A$41:$F$784,6)+'Иные услуги '!$C$5+'РСТ РСО-А'!$J$7+'РСТ РСО-А'!$F$9</f>
        <v>1225.672</v>
      </c>
      <c r="F146" s="117">
        <f>VLOOKUP($A146+ROUND((COLUMN()-2)/24,5),АТС!$A$41:$F$784,6)+'Иные услуги '!$C$5+'РСТ РСО-А'!$J$7+'РСТ РСО-А'!$F$9</f>
        <v>1226.5920000000001</v>
      </c>
      <c r="G146" s="117">
        <f>VLOOKUP($A146+ROUND((COLUMN()-2)/24,5),АТС!$A$41:$F$784,6)+'Иные услуги '!$C$5+'РСТ РСО-А'!$J$7+'РСТ РСО-А'!$F$9</f>
        <v>1226.5920000000001</v>
      </c>
      <c r="H146" s="117">
        <f>VLOOKUP($A146+ROUND((COLUMN()-2)/24,5),АТС!$A$41:$F$784,6)+'Иные услуги '!$C$5+'РСТ РСО-А'!$J$7+'РСТ РСО-А'!$F$9</f>
        <v>1224.902</v>
      </c>
      <c r="I146" s="117">
        <f>VLOOKUP($A146+ROUND((COLUMN()-2)/24,5),АТС!$A$41:$F$784,6)+'Иные услуги '!$C$5+'РСТ РСО-А'!$J$7+'РСТ РСО-А'!$F$9</f>
        <v>1225.242</v>
      </c>
      <c r="J146" s="117">
        <f>VLOOKUP($A146+ROUND((COLUMN()-2)/24,5),АТС!$A$41:$F$784,6)+'Иные услуги '!$C$5+'РСТ РСО-А'!$J$7+'РСТ РСО-А'!$F$9</f>
        <v>1225.5920000000001</v>
      </c>
      <c r="K146" s="117">
        <f>VLOOKUP($A146+ROUND((COLUMN()-2)/24,5),АТС!$A$41:$F$784,6)+'Иные услуги '!$C$5+'РСТ РСО-А'!$J$7+'РСТ РСО-А'!$F$9</f>
        <v>1225.732</v>
      </c>
      <c r="L146" s="117">
        <f>VLOOKUP($A146+ROUND((COLUMN()-2)/24,5),АТС!$A$41:$F$784,6)+'Иные услуги '!$C$5+'РСТ РСО-А'!$J$7+'РСТ РСО-А'!$F$9</f>
        <v>1225.8119999999999</v>
      </c>
      <c r="M146" s="117">
        <f>VLOOKUP($A146+ROUND((COLUMN()-2)/24,5),АТС!$A$41:$F$784,6)+'Иные услуги '!$C$5+'РСТ РСО-А'!$J$7+'РСТ РСО-А'!$F$9</f>
        <v>1225.8220000000001</v>
      </c>
      <c r="N146" s="117">
        <f>VLOOKUP($A146+ROUND((COLUMN()-2)/24,5),АТС!$A$41:$F$784,6)+'Иные услуги '!$C$5+'РСТ РСО-А'!$J$7+'РСТ РСО-А'!$F$9</f>
        <v>1225.8119999999999</v>
      </c>
      <c r="O146" s="117">
        <f>VLOOKUP($A146+ROUND((COLUMN()-2)/24,5),АТС!$A$41:$F$784,6)+'Иные услуги '!$C$5+'РСТ РСО-А'!$J$7+'РСТ РСО-А'!$F$9</f>
        <v>1225.8119999999999</v>
      </c>
      <c r="P146" s="117">
        <f>VLOOKUP($A146+ROUND((COLUMN()-2)/24,5),АТС!$A$41:$F$784,6)+'Иные услуги '!$C$5+'РСТ РСО-А'!$J$7+'РСТ РСО-А'!$F$9</f>
        <v>1225.7719999999999</v>
      </c>
      <c r="Q146" s="117">
        <f>VLOOKUP($A146+ROUND((COLUMN()-2)/24,5),АТС!$A$41:$F$784,6)+'Иные услуги '!$C$5+'РСТ РСО-А'!$J$7+'РСТ РСО-А'!$F$9</f>
        <v>1225.8220000000001</v>
      </c>
      <c r="R146" s="117">
        <f>VLOOKUP($A146+ROUND((COLUMN()-2)/24,5),АТС!$A$41:$F$784,6)+'Иные услуги '!$C$5+'РСТ РСО-А'!$J$7+'РСТ РСО-А'!$F$9</f>
        <v>1226.0619999999999</v>
      </c>
      <c r="S146" s="117">
        <f>VLOOKUP($A146+ROUND((COLUMN()-2)/24,5),АТС!$A$41:$F$784,6)+'Иные услуги '!$C$5+'РСТ РСО-А'!$J$7+'РСТ РСО-А'!$F$9</f>
        <v>1226.0520000000001</v>
      </c>
      <c r="T146" s="117">
        <f>VLOOKUP($A146+ROUND((COLUMN()-2)/24,5),АТС!$A$41:$F$784,6)+'Иные услуги '!$C$5+'РСТ РСО-А'!$J$7+'РСТ РСО-А'!$F$9</f>
        <v>1225.992</v>
      </c>
      <c r="U146" s="117">
        <f>VLOOKUP($A146+ROUND((COLUMN()-2)/24,5),АТС!$A$41:$F$784,6)+'Иные услуги '!$C$5+'РСТ РСО-А'!$J$7+'РСТ РСО-А'!$F$9</f>
        <v>1226.0120000000002</v>
      </c>
      <c r="V146" s="117">
        <f>VLOOKUP($A146+ROUND((COLUMN()-2)/24,5),АТС!$A$41:$F$784,6)+'Иные услуги '!$C$5+'РСТ РСО-А'!$J$7+'РСТ РСО-А'!$F$9</f>
        <v>1225.5819999999999</v>
      </c>
      <c r="W146" s="117">
        <f>VLOOKUP($A146+ROUND((COLUMN()-2)/24,5),АТС!$A$41:$F$784,6)+'Иные услуги '!$C$5+'РСТ РСО-А'!$J$7+'РСТ РСО-А'!$F$9</f>
        <v>1225.5219999999999</v>
      </c>
      <c r="X146" s="117">
        <f>VLOOKUP($A146+ROUND((COLUMN()-2)/24,5),АТС!$A$41:$F$784,6)+'Иные услуги '!$C$5+'РСТ РСО-А'!$J$7+'РСТ РСО-А'!$F$9</f>
        <v>1225.0619999999999</v>
      </c>
      <c r="Y146" s="117">
        <f>VLOOKUP($A146+ROUND((COLUMN()-2)/24,5),АТС!$A$41:$F$784,6)+'Иные услуги '!$C$5+'РСТ РСО-А'!$J$7+'РСТ РСО-А'!$F$9</f>
        <v>1224.3719999999998</v>
      </c>
    </row>
    <row r="147" spans="1:25" x14ac:dyDescent="0.2">
      <c r="A147" s="66">
        <f t="shared" si="4"/>
        <v>43636</v>
      </c>
      <c r="B147" s="117">
        <f>VLOOKUP($A147+ROUND((COLUMN()-2)/24,5),АТС!$A$41:$F$784,6)+'Иные услуги '!$C$5+'РСТ РСО-А'!$J$7+'РСТ РСО-А'!$F$9</f>
        <v>1225.972</v>
      </c>
      <c r="C147" s="117">
        <f>VLOOKUP($A147+ROUND((COLUMN()-2)/24,5),АТС!$A$41:$F$784,6)+'Иные услуги '!$C$5+'РСТ РСО-А'!$J$7+'РСТ РСО-А'!$F$9</f>
        <v>1225.722</v>
      </c>
      <c r="D147" s="117">
        <f>VLOOKUP($A147+ROUND((COLUMN()-2)/24,5),АТС!$A$41:$F$784,6)+'Иные услуги '!$C$5+'РСТ РСО-А'!$J$7+'РСТ РСО-А'!$F$9</f>
        <v>1225.8719999999998</v>
      </c>
      <c r="E147" s="117">
        <f>VLOOKUP($A147+ROUND((COLUMN()-2)/24,5),АТС!$A$41:$F$784,6)+'Иные услуги '!$C$5+'РСТ РСО-А'!$J$7+'РСТ РСО-А'!$F$9</f>
        <v>1226.5920000000001</v>
      </c>
      <c r="F147" s="117">
        <f>VLOOKUP($A147+ROUND((COLUMN()-2)/24,5),АТС!$A$41:$F$784,6)+'Иные услуги '!$C$5+'РСТ РСО-А'!$J$7+'РСТ РСО-А'!$F$9</f>
        <v>1226.5920000000001</v>
      </c>
      <c r="G147" s="117">
        <f>VLOOKUP($A147+ROUND((COLUMN()-2)/24,5),АТС!$A$41:$F$784,6)+'Иные услуги '!$C$5+'РСТ РСО-А'!$J$7+'РСТ РСО-А'!$F$9</f>
        <v>1226.5920000000001</v>
      </c>
      <c r="H147" s="117">
        <f>VLOOKUP($A147+ROUND((COLUMN()-2)/24,5),АТС!$A$41:$F$784,6)+'Иные услуги '!$C$5+'РСТ РСО-А'!$J$7+'РСТ РСО-А'!$F$9</f>
        <v>1225.742</v>
      </c>
      <c r="I147" s="117">
        <f>VLOOKUP($A147+ROUND((COLUMN()-2)/24,5),АТС!$A$41:$F$784,6)+'Иные услуги '!$C$5+'РСТ РСО-А'!$J$7+'РСТ РСО-А'!$F$9</f>
        <v>1225.8020000000001</v>
      </c>
      <c r="J147" s="117">
        <f>VLOOKUP($A147+ROUND((COLUMN()-2)/24,5),АТС!$A$41:$F$784,6)+'Иные услуги '!$C$5+'РСТ РСО-А'!$J$7+'РСТ РСО-А'!$F$9</f>
        <v>1226.002</v>
      </c>
      <c r="K147" s="117">
        <f>VLOOKUP($A147+ROUND((COLUMN()-2)/24,5),АТС!$A$41:$F$784,6)+'Иные услуги '!$C$5+'РСТ РСО-А'!$J$7+'РСТ РСО-А'!$F$9</f>
        <v>1226.0419999999999</v>
      </c>
      <c r="L147" s="117">
        <f>VLOOKUP($A147+ROUND((COLUMN()-2)/24,5),АТС!$A$41:$F$784,6)+'Иные услуги '!$C$5+'РСТ РСО-А'!$J$7+'РСТ РСО-А'!$F$9</f>
        <v>1226.0720000000001</v>
      </c>
      <c r="M147" s="117">
        <f>VLOOKUP($A147+ROUND((COLUMN()-2)/24,5),АТС!$A$41:$F$784,6)+'Иные услуги '!$C$5+'РСТ РСО-А'!$J$7+'РСТ РСО-А'!$F$9</f>
        <v>1226.1120000000001</v>
      </c>
      <c r="N147" s="117">
        <f>VLOOKUP($A147+ROUND((COLUMN()-2)/24,5),АТС!$A$41:$F$784,6)+'Иные услуги '!$C$5+'РСТ РСО-А'!$J$7+'РСТ РСО-А'!$F$9</f>
        <v>1226.1219999999998</v>
      </c>
      <c r="O147" s="117">
        <f>VLOOKUP($A147+ROUND((COLUMN()-2)/24,5),АТС!$A$41:$F$784,6)+'Иные услуги '!$C$5+'РСТ РСО-А'!$J$7+'РСТ РСО-А'!$F$9</f>
        <v>1226.1120000000001</v>
      </c>
      <c r="P147" s="117">
        <f>VLOOKUP($A147+ROUND((COLUMN()-2)/24,5),АТС!$A$41:$F$784,6)+'Иные услуги '!$C$5+'РСТ РСО-А'!$J$7+'РСТ РСО-А'!$F$9</f>
        <v>1225.7820000000002</v>
      </c>
      <c r="Q147" s="117">
        <f>VLOOKUP($A147+ROUND((COLUMN()-2)/24,5),АТС!$A$41:$F$784,6)+'Иные услуги '!$C$5+'РСТ РСО-А'!$J$7+'РСТ РСО-А'!$F$9</f>
        <v>1225.7719999999999</v>
      </c>
      <c r="R147" s="117">
        <f>VLOOKUP($A147+ROUND((COLUMN()-2)/24,5),АТС!$A$41:$F$784,6)+'Иные услуги '!$C$5+'РСТ РСО-А'!$J$7+'РСТ РСО-А'!$F$9</f>
        <v>1225.7919999999999</v>
      </c>
      <c r="S147" s="117">
        <f>VLOOKUP($A147+ROUND((COLUMN()-2)/24,5),АТС!$A$41:$F$784,6)+'Иные услуги '!$C$5+'РСТ РСО-А'!$J$7+'РСТ РСО-А'!$F$9</f>
        <v>1225.7719999999999</v>
      </c>
      <c r="T147" s="117">
        <f>VLOOKUP($A147+ROUND((COLUMN()-2)/24,5),АТС!$A$41:$F$784,6)+'Иные услуги '!$C$5+'РСТ РСО-А'!$J$7+'РСТ РСО-А'!$F$9</f>
        <v>1226.0619999999999</v>
      </c>
      <c r="U147" s="117">
        <f>VLOOKUP($A147+ROUND((COLUMN()-2)/24,5),АТС!$A$41:$F$784,6)+'Иные услуги '!$C$5+'РСТ РСО-А'!$J$7+'РСТ РСО-А'!$F$9</f>
        <v>1226.0619999999999</v>
      </c>
      <c r="V147" s="117">
        <f>VLOOKUP($A147+ROUND((COLUMN()-2)/24,5),АТС!$A$41:$F$784,6)+'Иные услуги '!$C$5+'РСТ РСО-А'!$J$7+'РСТ РСО-А'!$F$9</f>
        <v>1225.702</v>
      </c>
      <c r="W147" s="117">
        <f>VLOOKUP($A147+ROUND((COLUMN()-2)/24,5),АТС!$A$41:$F$784,6)+'Иные услуги '!$C$5+'РСТ РСО-А'!$J$7+'РСТ РСО-А'!$F$9</f>
        <v>1225.732</v>
      </c>
      <c r="X147" s="117">
        <f>VLOOKUP($A147+ROUND((COLUMN()-2)/24,5),АТС!$A$41:$F$784,6)+'Иные услуги '!$C$5+'РСТ РСО-А'!$J$7+'РСТ РСО-А'!$F$9</f>
        <v>1225.412</v>
      </c>
      <c r="Y147" s="117">
        <f>VLOOKUP($A147+ROUND((COLUMN()-2)/24,5),АТС!$A$41:$F$784,6)+'Иные услуги '!$C$5+'РСТ РСО-А'!$J$7+'РСТ РСО-А'!$F$9</f>
        <v>1225.0520000000001</v>
      </c>
    </row>
    <row r="148" spans="1:25" x14ac:dyDescent="0.2">
      <c r="A148" s="66">
        <f t="shared" si="4"/>
        <v>43637</v>
      </c>
      <c r="B148" s="117">
        <f>VLOOKUP($A148+ROUND((COLUMN()-2)/24,5),АТС!$A$41:$F$784,6)+'Иные услуги '!$C$5+'РСТ РСО-А'!$J$7+'РСТ РСО-А'!$F$9</f>
        <v>1225.942</v>
      </c>
      <c r="C148" s="117">
        <f>VLOOKUP($A148+ROUND((COLUMN()-2)/24,5),АТС!$A$41:$F$784,6)+'Иные услуги '!$C$5+'РСТ РСО-А'!$J$7+'РСТ РСО-А'!$F$9</f>
        <v>1225.752</v>
      </c>
      <c r="D148" s="117">
        <f>VLOOKUP($A148+ROUND((COLUMN()-2)/24,5),АТС!$A$41:$F$784,6)+'Иные услуги '!$C$5+'РСТ РСО-А'!$J$7+'РСТ РСО-А'!$F$9</f>
        <v>1225.7820000000002</v>
      </c>
      <c r="E148" s="117">
        <f>VLOOKUP($A148+ROUND((COLUMN()-2)/24,5),АТС!$A$41:$F$784,6)+'Иные услуги '!$C$5+'РСТ РСО-А'!$J$7+'РСТ РСО-А'!$F$9</f>
        <v>1225.8420000000001</v>
      </c>
      <c r="F148" s="117">
        <f>VLOOKUP($A148+ROUND((COLUMN()-2)/24,5),АТС!$A$41:$F$784,6)+'Иные услуги '!$C$5+'РСТ РСО-А'!$J$7+'РСТ РСО-А'!$F$9</f>
        <v>1225.732</v>
      </c>
      <c r="G148" s="117">
        <f>VLOOKUP($A148+ROUND((COLUMN()-2)/24,5),АТС!$A$41:$F$784,6)+'Иные услуги '!$C$5+'РСТ РСО-А'!$J$7+'РСТ РСО-А'!$F$9</f>
        <v>1225.742</v>
      </c>
      <c r="H148" s="117">
        <f>VLOOKUP($A148+ROUND((COLUMN()-2)/24,5),АТС!$A$41:$F$784,6)+'Иные услуги '!$C$5+'РСТ РСО-А'!$J$7+'РСТ РСО-А'!$F$9</f>
        <v>1225.1420000000001</v>
      </c>
      <c r="I148" s="117">
        <f>VLOOKUP($A148+ROUND((COLUMN()-2)/24,5),АТС!$A$41:$F$784,6)+'Иные услуги '!$C$5+'РСТ РСО-А'!$J$7+'РСТ РСО-А'!$F$9</f>
        <v>1225.5219999999999</v>
      </c>
      <c r="J148" s="117">
        <f>VLOOKUP($A148+ROUND((COLUMN()-2)/24,5),АТС!$A$41:$F$784,6)+'Иные услуги '!$C$5+'РСТ РСО-А'!$J$7+'РСТ РСО-А'!$F$9</f>
        <v>1225.942</v>
      </c>
      <c r="K148" s="117">
        <f>VLOOKUP($A148+ROUND((COLUMN()-2)/24,5),АТС!$A$41:$F$784,6)+'Иные услуги '!$C$5+'РСТ РСО-А'!$J$7+'РСТ РСО-А'!$F$9</f>
        <v>1226.0120000000002</v>
      </c>
      <c r="L148" s="117">
        <f>VLOOKUP($A148+ROUND((COLUMN()-2)/24,5),АТС!$A$41:$F$784,6)+'Иные услуги '!$C$5+'РСТ РСО-А'!$J$7+'РСТ РСО-А'!$F$9</f>
        <v>1226.0419999999999</v>
      </c>
      <c r="M148" s="117">
        <f>VLOOKUP($A148+ROUND((COLUMN()-2)/24,5),АТС!$A$41:$F$784,6)+'Иные услуги '!$C$5+'РСТ РСО-А'!$J$7+'РСТ РСО-А'!$F$9</f>
        <v>1226.0720000000001</v>
      </c>
      <c r="N148" s="117">
        <f>VLOOKUP($A148+ROUND((COLUMN()-2)/24,5),АТС!$A$41:$F$784,6)+'Иные услуги '!$C$5+'РСТ РСО-А'!$J$7+'РСТ РСО-А'!$F$9</f>
        <v>1226.0520000000001</v>
      </c>
      <c r="O148" s="117">
        <f>VLOOKUP($A148+ROUND((COLUMN()-2)/24,5),АТС!$A$41:$F$784,6)+'Иные услуги '!$C$5+'РСТ РСО-А'!$J$7+'РСТ РСО-А'!$F$9</f>
        <v>1225.7620000000002</v>
      </c>
      <c r="P148" s="117">
        <f>VLOOKUP($A148+ROUND((COLUMN()-2)/24,5),АТС!$A$41:$F$784,6)+'Иные услуги '!$C$5+'РСТ РСО-А'!$J$7+'РСТ РСО-А'!$F$9</f>
        <v>1225.7719999999999</v>
      </c>
      <c r="Q148" s="117">
        <f>VLOOKUP($A148+ROUND((COLUMN()-2)/24,5),АТС!$A$41:$F$784,6)+'Иные услуги '!$C$5+'РСТ РСО-А'!$J$7+'РСТ РСО-А'!$F$9</f>
        <v>1225.752</v>
      </c>
      <c r="R148" s="117">
        <f>VLOOKUP($A148+ROUND((COLUMN()-2)/24,5),АТС!$A$41:$F$784,6)+'Иные услуги '!$C$5+'РСТ РСО-А'!$J$7+'РСТ РСО-А'!$F$9</f>
        <v>1225.732</v>
      </c>
      <c r="S148" s="117">
        <f>VLOOKUP($A148+ROUND((COLUMN()-2)/24,5),АТС!$A$41:$F$784,6)+'Иные услуги '!$C$5+'РСТ РСО-А'!$J$7+'РСТ РСО-А'!$F$9</f>
        <v>1225.7919999999999</v>
      </c>
      <c r="T148" s="117">
        <f>VLOOKUP($A148+ROUND((COLUMN()-2)/24,5),АТС!$A$41:$F$784,6)+'Иные услуги '!$C$5+'РСТ РСО-А'!$J$7+'РСТ РСО-А'!$F$9</f>
        <v>1225.962</v>
      </c>
      <c r="U148" s="117">
        <f>VLOOKUP($A148+ROUND((COLUMN()-2)/24,5),АТС!$A$41:$F$784,6)+'Иные услуги '!$C$5+'РСТ РСО-А'!$J$7+'РСТ РСО-А'!$F$9</f>
        <v>1225.972</v>
      </c>
      <c r="V148" s="117">
        <f>VLOOKUP($A148+ROUND((COLUMN()-2)/24,5),АТС!$A$41:$F$784,6)+'Иные услуги '!$C$5+'РСТ РСО-А'!$J$7+'РСТ РСО-А'!$F$9</f>
        <v>1225.492</v>
      </c>
      <c r="W148" s="117">
        <f>VLOOKUP($A148+ROUND((COLUMN()-2)/24,5),АТС!$A$41:$F$784,6)+'Иные услуги '!$C$5+'РСТ РСО-А'!$J$7+'РСТ РСО-А'!$F$9</f>
        <v>1225.6320000000001</v>
      </c>
      <c r="X148" s="117">
        <f>VLOOKUP($A148+ROUND((COLUMN()-2)/24,5),АТС!$A$41:$F$784,6)+'Иные услуги '!$C$5+'РСТ РСО-А'!$J$7+'РСТ РСО-А'!$F$9</f>
        <v>1225.212</v>
      </c>
      <c r="Y148" s="117">
        <f>VLOOKUP($A148+ROUND((COLUMN()-2)/24,5),АТС!$A$41:$F$784,6)+'Иные услуги '!$C$5+'РСТ РСО-А'!$J$7+'РСТ РСО-А'!$F$9</f>
        <v>1224.8519999999999</v>
      </c>
    </row>
    <row r="149" spans="1:25" x14ac:dyDescent="0.2">
      <c r="A149" s="66">
        <f t="shared" si="4"/>
        <v>43638</v>
      </c>
      <c r="B149" s="117">
        <f>VLOOKUP($A149+ROUND((COLUMN()-2)/24,5),АТС!$A$41:$F$784,6)+'Иные услуги '!$C$5+'РСТ РСО-А'!$J$7+'РСТ РСО-А'!$F$9</f>
        <v>1225.8020000000001</v>
      </c>
      <c r="C149" s="117">
        <f>VLOOKUP($A149+ROUND((COLUMN()-2)/24,5),АТС!$A$41:$F$784,6)+'Иные услуги '!$C$5+'РСТ РСО-А'!$J$7+'РСТ РСО-А'!$F$9</f>
        <v>1225.7620000000002</v>
      </c>
      <c r="D149" s="117">
        <f>VLOOKUP($A149+ROUND((COLUMN()-2)/24,5),АТС!$A$41:$F$784,6)+'Иные услуги '!$C$5+'РСТ РСО-А'!$J$7+'РСТ РСО-А'!$F$9</f>
        <v>1225.902</v>
      </c>
      <c r="E149" s="117">
        <f>VLOOKUP($A149+ROUND((COLUMN()-2)/24,5),АТС!$A$41:$F$784,6)+'Иные услуги '!$C$5+'РСТ РСО-А'!$J$7+'РСТ РСО-А'!$F$9</f>
        <v>1225.922</v>
      </c>
      <c r="F149" s="117">
        <f>VLOOKUP($A149+ROUND((COLUMN()-2)/24,5),АТС!$A$41:$F$784,6)+'Иные услуги '!$C$5+'РСТ РСО-А'!$J$7+'РСТ РСО-А'!$F$9</f>
        <v>1225.8620000000001</v>
      </c>
      <c r="G149" s="117">
        <f>VLOOKUP($A149+ROUND((COLUMN()-2)/24,5),АТС!$A$41:$F$784,6)+'Иные услуги '!$C$5+'РСТ РСО-А'!$J$7+'РСТ РСО-А'!$F$9</f>
        <v>1225.8820000000001</v>
      </c>
      <c r="H149" s="117">
        <f>VLOOKUP($A149+ROUND((COLUMN()-2)/24,5),АТС!$A$41:$F$784,6)+'Иные услуги '!$C$5+'РСТ РСО-А'!$J$7+'РСТ РСО-А'!$F$9</f>
        <v>1225.722</v>
      </c>
      <c r="I149" s="117">
        <f>VLOOKUP($A149+ROUND((COLUMN()-2)/24,5),АТС!$A$41:$F$784,6)+'Иные услуги '!$C$5+'РСТ РСО-А'!$J$7+'РСТ РСО-А'!$F$9</f>
        <v>1225.6420000000001</v>
      </c>
      <c r="J149" s="117">
        <f>VLOOKUP($A149+ROUND((COLUMN()-2)/24,5),АТС!$A$41:$F$784,6)+'Иные услуги '!$C$5+'РСТ РСО-А'!$J$7+'РСТ РСО-А'!$F$9</f>
        <v>1225.962</v>
      </c>
      <c r="K149" s="117">
        <f>VLOOKUP($A149+ROUND((COLUMN()-2)/24,5),АТС!$A$41:$F$784,6)+'Иные услуги '!$C$5+'РСТ РСО-А'!$J$7+'РСТ РСО-А'!$F$9</f>
        <v>1226.0619999999999</v>
      </c>
      <c r="L149" s="117">
        <f>VLOOKUP($A149+ROUND((COLUMN()-2)/24,5),АТС!$A$41:$F$784,6)+'Иные услуги '!$C$5+'РСТ РСО-А'!$J$7+'РСТ РСО-А'!$F$9</f>
        <v>1226.0520000000001</v>
      </c>
      <c r="M149" s="117">
        <f>VLOOKUP($A149+ROUND((COLUMN()-2)/24,5),АТС!$A$41:$F$784,6)+'Иные услуги '!$C$5+'РСТ РСО-А'!$J$7+'РСТ РСО-А'!$F$9</f>
        <v>1226.0520000000001</v>
      </c>
      <c r="N149" s="117">
        <f>VLOOKUP($A149+ROUND((COLUMN()-2)/24,5),АТС!$A$41:$F$784,6)+'Иные услуги '!$C$5+'РСТ РСО-А'!$J$7+'РСТ РСО-А'!$F$9</f>
        <v>1226.0419999999999</v>
      </c>
      <c r="O149" s="117">
        <f>VLOOKUP($A149+ROUND((COLUMN()-2)/24,5),АТС!$A$41:$F$784,6)+'Иные услуги '!$C$5+'РСТ РСО-А'!$J$7+'РСТ РСО-А'!$F$9</f>
        <v>1225.8319999999999</v>
      </c>
      <c r="P149" s="117">
        <f>VLOOKUP($A149+ROUND((COLUMN()-2)/24,5),АТС!$A$41:$F$784,6)+'Иные услуги '!$C$5+'РСТ РСО-А'!$J$7+'РСТ РСО-А'!$F$9</f>
        <v>1225.8319999999999</v>
      </c>
      <c r="Q149" s="117">
        <f>VLOOKUP($A149+ROUND((COLUMN()-2)/24,5),АТС!$A$41:$F$784,6)+'Иные услуги '!$C$5+'РСТ РСО-А'!$J$7+'РСТ РСО-А'!$F$9</f>
        <v>1225.8719999999998</v>
      </c>
      <c r="R149" s="117">
        <f>VLOOKUP($A149+ROUND((COLUMN()-2)/24,5),АТС!$A$41:$F$784,6)+'Иные услуги '!$C$5+'РСТ РСО-А'!$J$7+'РСТ РСО-А'!$F$9</f>
        <v>1225.8719999999998</v>
      </c>
      <c r="S149" s="117">
        <f>VLOOKUP($A149+ROUND((COLUMN()-2)/24,5),АТС!$A$41:$F$784,6)+'Иные услуги '!$C$5+'РСТ РСО-А'!$J$7+'РСТ РСО-А'!$F$9</f>
        <v>1225.8119999999999</v>
      </c>
      <c r="T149" s="117">
        <f>VLOOKUP($A149+ROUND((COLUMN()-2)/24,5),АТС!$A$41:$F$784,6)+'Иные услуги '!$C$5+'РСТ РСО-А'!$J$7+'РСТ РСО-А'!$F$9</f>
        <v>1226.0320000000002</v>
      </c>
      <c r="U149" s="117">
        <f>VLOOKUP($A149+ROUND((COLUMN()-2)/24,5),АТС!$A$41:$F$784,6)+'Иные услуги '!$C$5+'РСТ РСО-А'!$J$7+'РСТ РСО-А'!$F$9</f>
        <v>1226.0120000000002</v>
      </c>
      <c r="V149" s="117">
        <f>VLOOKUP($A149+ROUND((COLUMN()-2)/24,5),АТС!$A$41:$F$784,6)+'Иные услуги '!$C$5+'РСТ РСО-А'!$J$7+'РСТ РСО-А'!$F$9</f>
        <v>1225.5619999999999</v>
      </c>
      <c r="W149" s="117">
        <f>VLOOKUP($A149+ROUND((COLUMN()-2)/24,5),АТС!$A$41:$F$784,6)+'Иные услуги '!$C$5+'РСТ РСО-А'!$J$7+'РСТ РСО-А'!$F$9</f>
        <v>1225.5819999999999</v>
      </c>
      <c r="X149" s="117">
        <f>VLOOKUP($A149+ROUND((COLUMN()-2)/24,5),АТС!$A$41:$F$784,6)+'Иные услуги '!$C$5+'РСТ РСО-А'!$J$7+'РСТ РСО-А'!$F$9</f>
        <v>1225.202</v>
      </c>
      <c r="Y149" s="117">
        <f>VLOOKUP($A149+ROUND((COLUMN()-2)/24,5),АТС!$A$41:$F$784,6)+'Иные услуги '!$C$5+'РСТ РСО-А'!$J$7+'РСТ РСО-А'!$F$9</f>
        <v>1224.8420000000001</v>
      </c>
    </row>
    <row r="150" spans="1:25" x14ac:dyDescent="0.2">
      <c r="A150" s="66">
        <f t="shared" si="4"/>
        <v>43639</v>
      </c>
      <c r="B150" s="117">
        <f>VLOOKUP($A150+ROUND((COLUMN()-2)/24,5),АТС!$A$41:$F$784,6)+'Иные услуги '!$C$5+'РСТ РСО-А'!$J$7+'РСТ РСО-А'!$F$9</f>
        <v>1225.8420000000001</v>
      </c>
      <c r="C150" s="117">
        <f>VLOOKUP($A150+ROUND((COLUMN()-2)/24,5),АТС!$A$41:$F$784,6)+'Иные услуги '!$C$5+'РСТ РСО-А'!$J$7+'РСТ РСО-А'!$F$9</f>
        <v>1225.752</v>
      </c>
      <c r="D150" s="117">
        <f>VLOOKUP($A150+ROUND((COLUMN()-2)/24,5),АТС!$A$41:$F$784,6)+'Иные услуги '!$C$5+'РСТ РСО-А'!$J$7+'РСТ РСО-А'!$F$9</f>
        <v>1225.7820000000002</v>
      </c>
      <c r="E150" s="117">
        <f>VLOOKUP($A150+ROUND((COLUMN()-2)/24,5),АТС!$A$41:$F$784,6)+'Иные услуги '!$C$5+'РСТ РСО-А'!$J$7+'РСТ РСО-А'!$F$9</f>
        <v>1225.8620000000001</v>
      </c>
      <c r="F150" s="117">
        <f>VLOOKUP($A150+ROUND((COLUMN()-2)/24,5),АТС!$A$41:$F$784,6)+'Иные услуги '!$C$5+'РСТ РСО-А'!$J$7+'РСТ РСО-А'!$F$9</f>
        <v>1225.7620000000002</v>
      </c>
      <c r="G150" s="117">
        <f>VLOOKUP($A150+ROUND((COLUMN()-2)/24,5),АТС!$A$41:$F$784,6)+'Иные услуги '!$C$5+'РСТ РСО-А'!$J$7+'РСТ РСО-А'!$F$9</f>
        <v>1225.7820000000002</v>
      </c>
      <c r="H150" s="117">
        <f>VLOOKUP($A150+ROUND((COLUMN()-2)/24,5),АТС!$A$41:$F$784,6)+'Иные услуги '!$C$5+'РСТ РСО-А'!$J$7+'РСТ РСО-А'!$F$9</f>
        <v>1225.8319999999999</v>
      </c>
      <c r="I150" s="117">
        <f>VLOOKUP($A150+ROUND((COLUMN()-2)/24,5),АТС!$A$41:$F$784,6)+'Иные услуги '!$C$5+'РСТ РСО-А'!$J$7+'РСТ РСО-А'!$F$9</f>
        <v>1225.652</v>
      </c>
      <c r="J150" s="117">
        <f>VLOOKUP($A150+ROUND((COLUMN()-2)/24,5),АТС!$A$41:$F$784,6)+'Иные услуги '!$C$5+'РСТ РСО-А'!$J$7+'РСТ РСО-А'!$F$9</f>
        <v>1225.952</v>
      </c>
      <c r="K150" s="117">
        <f>VLOOKUP($A150+ROUND((COLUMN()-2)/24,5),АТС!$A$41:$F$784,6)+'Иные услуги '!$C$5+'РСТ РСО-А'!$J$7+'РСТ РСО-А'!$F$9</f>
        <v>1225.972</v>
      </c>
      <c r="L150" s="117">
        <f>VLOOKUP($A150+ROUND((COLUMN()-2)/24,5),АТС!$A$41:$F$784,6)+'Иные услуги '!$C$5+'РСТ РСО-А'!$J$7+'РСТ РСО-А'!$F$9</f>
        <v>1225.982</v>
      </c>
      <c r="M150" s="117">
        <f>VLOOKUP($A150+ROUND((COLUMN()-2)/24,5),АТС!$A$41:$F$784,6)+'Иные услуги '!$C$5+'РСТ РСО-А'!$J$7+'РСТ РСО-А'!$F$9</f>
        <v>1225.992</v>
      </c>
      <c r="N150" s="117">
        <f>VLOOKUP($A150+ROUND((COLUMN()-2)/24,5),АТС!$A$41:$F$784,6)+'Иные услуги '!$C$5+'РСТ РСО-А'!$J$7+'РСТ РСО-А'!$F$9</f>
        <v>1225.992</v>
      </c>
      <c r="O150" s="117">
        <f>VLOOKUP($A150+ROUND((COLUMN()-2)/24,5),АТС!$A$41:$F$784,6)+'Иные услуги '!$C$5+'РСТ РСО-А'!$J$7+'РСТ РСО-А'!$F$9</f>
        <v>1225.7919999999999</v>
      </c>
      <c r="P150" s="117">
        <f>VLOOKUP($A150+ROUND((COLUMN()-2)/24,5),АТС!$A$41:$F$784,6)+'Иные услуги '!$C$5+'РСТ РСО-А'!$J$7+'РСТ РСО-А'!$F$9</f>
        <v>1225.8020000000001</v>
      </c>
      <c r="Q150" s="117">
        <f>VLOOKUP($A150+ROUND((COLUMN()-2)/24,5),АТС!$A$41:$F$784,6)+'Иные услуги '!$C$5+'РСТ РСО-А'!$J$7+'РСТ РСО-А'!$F$9</f>
        <v>1225.8519999999999</v>
      </c>
      <c r="R150" s="117">
        <f>VLOOKUP($A150+ROUND((COLUMN()-2)/24,5),АТС!$A$41:$F$784,6)+'Иные услуги '!$C$5+'РСТ РСО-А'!$J$7+'РСТ РСО-А'!$F$9</f>
        <v>1225.8519999999999</v>
      </c>
      <c r="S150" s="117">
        <f>VLOOKUP($A150+ROUND((COLUMN()-2)/24,5),АТС!$A$41:$F$784,6)+'Иные услуги '!$C$5+'РСТ РСО-А'!$J$7+'РСТ РСО-А'!$F$9</f>
        <v>1225.8519999999999</v>
      </c>
      <c r="T150" s="117">
        <f>VLOOKUP($A150+ROUND((COLUMN()-2)/24,5),АТС!$A$41:$F$784,6)+'Иные услуги '!$C$5+'РСТ РСО-А'!$J$7+'РСТ РСО-А'!$F$9</f>
        <v>1226.0120000000002</v>
      </c>
      <c r="U150" s="117">
        <f>VLOOKUP($A150+ROUND((COLUMN()-2)/24,5),АТС!$A$41:$F$784,6)+'Иные услуги '!$C$5+'РСТ РСО-А'!$J$7+'РСТ РСО-А'!$F$9</f>
        <v>1225.8119999999999</v>
      </c>
      <c r="V150" s="117">
        <f>VLOOKUP($A150+ROUND((COLUMN()-2)/24,5),АТС!$A$41:$F$784,6)+'Иные услуги '!$C$5+'РСТ РСО-А'!$J$7+'РСТ РСО-А'!$F$9</f>
        <v>1225.3319999999999</v>
      </c>
      <c r="W150" s="117">
        <f>VLOOKUP($A150+ROUND((COLUMN()-2)/24,5),АТС!$A$41:$F$784,6)+'Иные услуги '!$C$5+'РСТ РСО-А'!$J$7+'РСТ РСО-А'!$F$9</f>
        <v>1225.2919999999999</v>
      </c>
      <c r="X150" s="117">
        <f>VLOOKUP($A150+ROUND((COLUMN()-2)/24,5),АТС!$A$41:$F$784,6)+'Иные услуги '!$C$5+'РСТ РСО-А'!$J$7+'РСТ РСО-А'!$F$9</f>
        <v>1224.6019999999999</v>
      </c>
      <c r="Y150" s="117">
        <f>VLOOKUP($A150+ROUND((COLUMN()-2)/24,5),АТС!$A$41:$F$784,6)+'Иные услуги '!$C$5+'РСТ РСО-А'!$J$7+'РСТ РСО-А'!$F$9</f>
        <v>1223.962</v>
      </c>
    </row>
    <row r="151" spans="1:25" x14ac:dyDescent="0.2">
      <c r="A151" s="66">
        <f t="shared" si="4"/>
        <v>43640</v>
      </c>
      <c r="B151" s="117">
        <f>VLOOKUP($A151+ROUND((COLUMN()-2)/24,5),АТС!$A$41:$F$784,6)+'Иные услуги '!$C$5+'РСТ РСО-А'!$J$7+'РСТ РСО-А'!$F$9</f>
        <v>1225.6320000000001</v>
      </c>
      <c r="C151" s="117">
        <f>VLOOKUP($A151+ROUND((COLUMN()-2)/24,5),АТС!$A$41:$F$784,6)+'Иные услуги '!$C$5+'РСТ РСО-А'!$J$7+'РСТ РСО-А'!$F$9</f>
        <v>1225.6120000000001</v>
      </c>
      <c r="D151" s="117">
        <f>VLOOKUP($A151+ROUND((COLUMN()-2)/24,5),АТС!$A$41:$F$784,6)+'Иные услуги '!$C$5+'РСТ РСО-А'!$J$7+'РСТ РСО-А'!$F$9</f>
        <v>1225.732</v>
      </c>
      <c r="E151" s="117">
        <f>VLOOKUP($A151+ROUND((COLUMN()-2)/24,5),АТС!$A$41:$F$784,6)+'Иные услуги '!$C$5+'РСТ РСО-А'!$J$7+'РСТ РСО-А'!$F$9</f>
        <v>1225.6320000000001</v>
      </c>
      <c r="F151" s="117">
        <f>VLOOKUP($A151+ROUND((COLUMN()-2)/24,5),АТС!$A$41:$F$784,6)+'Иные услуги '!$C$5+'РСТ РСО-А'!$J$7+'РСТ РСО-А'!$F$9</f>
        <v>1225.422</v>
      </c>
      <c r="G151" s="117">
        <f>VLOOKUP($A151+ROUND((COLUMN()-2)/24,5),АТС!$A$41:$F$784,6)+'Иные услуги '!$C$5+'РСТ РСО-А'!$J$7+'РСТ РСО-А'!$F$9</f>
        <v>1225.462</v>
      </c>
      <c r="H151" s="117">
        <f>VLOOKUP($A151+ROUND((COLUMN()-2)/24,5),АТС!$A$41:$F$784,6)+'Иные услуги '!$C$5+'РСТ РСО-А'!$J$7+'РСТ РСО-А'!$F$9</f>
        <v>1224.8220000000001</v>
      </c>
      <c r="I151" s="117">
        <f>VLOOKUP($A151+ROUND((COLUMN()-2)/24,5),АТС!$A$41:$F$784,6)+'Иные услуги '!$C$5+'РСТ РСО-А'!$J$7+'РСТ РСО-А'!$F$9</f>
        <v>1225.152</v>
      </c>
      <c r="J151" s="117">
        <f>VLOOKUP($A151+ROUND((COLUMN()-2)/24,5),АТС!$A$41:$F$784,6)+'Иные услуги '!$C$5+'РСТ РСО-А'!$J$7+'РСТ РСО-А'!$F$9</f>
        <v>1225.5920000000001</v>
      </c>
      <c r="K151" s="117">
        <f>VLOOKUP($A151+ROUND((COLUMN()-2)/24,5),АТС!$A$41:$F$784,6)+'Иные услуги '!$C$5+'РСТ РСО-А'!$J$7+'РСТ РСО-А'!$F$9</f>
        <v>1225.752</v>
      </c>
      <c r="L151" s="117">
        <f>VLOOKUP($A151+ROUND((COLUMN()-2)/24,5),АТС!$A$41:$F$784,6)+'Иные услуги '!$C$5+'РСТ РСО-А'!$J$7+'РСТ РСО-А'!$F$9</f>
        <v>1225.8319999999999</v>
      </c>
      <c r="M151" s="117">
        <f>VLOOKUP($A151+ROUND((COLUMN()-2)/24,5),АТС!$A$41:$F$784,6)+'Иные услуги '!$C$5+'РСТ РСО-А'!$J$7+'РСТ РСО-А'!$F$9</f>
        <v>1225.8420000000001</v>
      </c>
      <c r="N151" s="117">
        <f>VLOOKUP($A151+ROUND((COLUMN()-2)/24,5),АТС!$A$41:$F$784,6)+'Иные услуги '!$C$5+'РСТ РСО-А'!$J$7+'РСТ РСО-А'!$F$9</f>
        <v>1225.8119999999999</v>
      </c>
      <c r="O151" s="117">
        <f>VLOOKUP($A151+ROUND((COLUMN()-2)/24,5),АТС!$A$41:$F$784,6)+'Иные услуги '!$C$5+'РСТ РСО-А'!$J$7+'РСТ РСО-А'!$F$9</f>
        <v>1225.442</v>
      </c>
      <c r="P151" s="117">
        <f>VLOOKUP($A151+ROUND((COLUMN()-2)/24,5),АТС!$A$41:$F$784,6)+'Иные услуги '!$C$5+'РСТ РСО-А'!$J$7+'РСТ РСО-А'!$F$9</f>
        <v>1225.492</v>
      </c>
      <c r="Q151" s="117">
        <f>VLOOKUP($A151+ROUND((COLUMN()-2)/24,5),АТС!$A$41:$F$784,6)+'Иные услуги '!$C$5+'РСТ РСО-А'!$J$7+'РСТ РСО-А'!$F$9</f>
        <v>1225.6019999999999</v>
      </c>
      <c r="R151" s="117">
        <f>VLOOKUP($A151+ROUND((COLUMN()-2)/24,5),АТС!$A$41:$F$784,6)+'Иные услуги '!$C$5+'РСТ РСО-А'!$J$7+'РСТ РСО-А'!$F$9</f>
        <v>1225.672</v>
      </c>
      <c r="S151" s="117">
        <f>VLOOKUP($A151+ROUND((COLUMN()-2)/24,5),АТС!$A$41:$F$784,6)+'Иные услуги '!$C$5+'РСТ РСО-А'!$J$7+'РСТ РСО-А'!$F$9</f>
        <v>1225.702</v>
      </c>
      <c r="T151" s="117">
        <f>VLOOKUP($A151+ROUND((COLUMN()-2)/24,5),АТС!$A$41:$F$784,6)+'Иные услуги '!$C$5+'РСТ РСО-А'!$J$7+'РСТ РСО-А'!$F$9</f>
        <v>1225.952</v>
      </c>
      <c r="U151" s="117">
        <f>VLOOKUP($A151+ROUND((COLUMN()-2)/24,5),АТС!$A$41:$F$784,6)+'Иные услуги '!$C$5+'РСТ РСО-А'!$J$7+'РСТ РСО-А'!$F$9</f>
        <v>1225.922</v>
      </c>
      <c r="V151" s="117">
        <f>VLOOKUP($A151+ROUND((COLUMN()-2)/24,5),АТС!$A$41:$F$784,6)+'Иные услуги '!$C$5+'РСТ РСО-А'!$J$7+'РСТ РСО-А'!$F$9</f>
        <v>1225.152</v>
      </c>
      <c r="W151" s="117">
        <f>VLOOKUP($A151+ROUND((COLUMN()-2)/24,5),АТС!$A$41:$F$784,6)+'Иные услуги '!$C$5+'РСТ РСО-А'!$J$7+'РСТ РСО-А'!$F$9</f>
        <v>1224.912</v>
      </c>
      <c r="X151" s="117">
        <f>VLOOKUP($A151+ROUND((COLUMN()-2)/24,5),АТС!$A$41:$F$784,6)+'Иные услуги '!$C$5+'РСТ РСО-А'!$J$7+'РСТ РСО-А'!$F$9</f>
        <v>1224.002</v>
      </c>
      <c r="Y151" s="117">
        <f>VLOOKUP($A151+ROUND((COLUMN()-2)/24,5),АТС!$A$41:$F$784,6)+'Иные услуги '!$C$5+'РСТ РСО-А'!$J$7+'РСТ РСО-А'!$F$9</f>
        <v>1223.5219999999999</v>
      </c>
    </row>
    <row r="152" spans="1:25" x14ac:dyDescent="0.2">
      <c r="A152" s="66">
        <f t="shared" si="4"/>
        <v>43641</v>
      </c>
      <c r="B152" s="117">
        <f>VLOOKUP($A152+ROUND((COLUMN()-2)/24,5),АТС!$A$41:$F$784,6)+'Иные услуги '!$C$5+'РСТ РСО-А'!$J$7+'РСТ РСО-А'!$F$9</f>
        <v>1225.752</v>
      </c>
      <c r="C152" s="117">
        <f>VLOOKUP($A152+ROUND((COLUMN()-2)/24,5),АТС!$A$41:$F$784,6)+'Иные услуги '!$C$5+'РСТ РСО-А'!$J$7+'РСТ РСО-А'!$F$9</f>
        <v>1225.742</v>
      </c>
      <c r="D152" s="117">
        <f>VLOOKUP($A152+ROUND((COLUMN()-2)/24,5),АТС!$A$41:$F$784,6)+'Иные услуги '!$C$5+'РСТ РСО-А'!$J$7+'РСТ РСО-А'!$F$9</f>
        <v>1226.5819999999999</v>
      </c>
      <c r="E152" s="117">
        <f>VLOOKUP($A152+ROUND((COLUMN()-2)/24,5),АТС!$A$41:$F$784,6)+'Иные услуги '!$C$5+'РСТ РСО-А'!$J$7+'РСТ РСО-А'!$F$9</f>
        <v>1226.5920000000001</v>
      </c>
      <c r="F152" s="117">
        <f>VLOOKUP($A152+ROUND((COLUMN()-2)/24,5),АТС!$A$41:$F$784,6)+'Иные услуги '!$C$5+'РСТ РСО-А'!$J$7+'РСТ РСО-А'!$F$9</f>
        <v>1226.5920000000001</v>
      </c>
      <c r="G152" s="117">
        <f>VLOOKUP($A152+ROUND((COLUMN()-2)/24,5),АТС!$A$41:$F$784,6)+'Иные услуги '!$C$5+'РСТ РСО-А'!$J$7+'РСТ РСО-А'!$F$9</f>
        <v>1226.5920000000001</v>
      </c>
      <c r="H152" s="117">
        <f>VLOOKUP($A152+ROUND((COLUMN()-2)/24,5),АТС!$A$41:$F$784,6)+'Иные услуги '!$C$5+'РСТ РСО-А'!$J$7+'РСТ РСО-А'!$F$9</f>
        <v>1225.152</v>
      </c>
      <c r="I152" s="117">
        <f>VLOOKUP($A152+ROUND((COLUMN()-2)/24,5),АТС!$A$41:$F$784,6)+'Иные услуги '!$C$5+'РСТ РСО-А'!$J$7+'РСТ РСО-А'!$F$9</f>
        <v>1225.662</v>
      </c>
      <c r="J152" s="117">
        <f>VLOOKUP($A152+ROUND((COLUMN()-2)/24,5),АТС!$A$41:$F$784,6)+'Иные услуги '!$C$5+'РСТ РСО-А'!$J$7+'РСТ РСО-А'!$F$9</f>
        <v>1226.0219999999999</v>
      </c>
      <c r="K152" s="117">
        <f>VLOOKUP($A152+ROUND((COLUMN()-2)/24,5),АТС!$A$41:$F$784,6)+'Иные услуги '!$C$5+'РСТ РСО-А'!$J$7+'РСТ РСО-А'!$F$9</f>
        <v>1226.0619999999999</v>
      </c>
      <c r="L152" s="117">
        <f>VLOOKUP($A152+ROUND((COLUMN()-2)/24,5),АТС!$A$41:$F$784,6)+'Иные услуги '!$C$5+'РСТ РСО-А'!$J$7+'РСТ РСО-А'!$F$9</f>
        <v>1226.1120000000001</v>
      </c>
      <c r="M152" s="117">
        <f>VLOOKUP($A152+ROUND((COLUMN()-2)/24,5),АТС!$A$41:$F$784,6)+'Иные услуги '!$C$5+'РСТ РСО-А'!$J$7+'РСТ РСО-А'!$F$9</f>
        <v>1226.1120000000001</v>
      </c>
      <c r="N152" s="117">
        <f>VLOOKUP($A152+ROUND((COLUMN()-2)/24,5),АТС!$A$41:$F$784,6)+'Иные услуги '!$C$5+'РСТ РСО-А'!$J$7+'РСТ РСО-А'!$F$9</f>
        <v>1226.1219999999998</v>
      </c>
      <c r="O152" s="117">
        <f>VLOOKUP($A152+ROUND((COLUMN()-2)/24,5),АТС!$A$41:$F$784,6)+'Иные услуги '!$C$5+'РСТ РСО-А'!$J$7+'РСТ РСО-А'!$F$9</f>
        <v>1225.8620000000001</v>
      </c>
      <c r="P152" s="117">
        <f>VLOOKUP($A152+ROUND((COLUMN()-2)/24,5),АТС!$A$41:$F$784,6)+'Иные услуги '!$C$5+'РСТ РСО-А'!$J$7+'РСТ РСО-А'!$F$9</f>
        <v>1225.8620000000001</v>
      </c>
      <c r="Q152" s="117">
        <f>VLOOKUP($A152+ROUND((COLUMN()-2)/24,5),АТС!$A$41:$F$784,6)+'Иные услуги '!$C$5+'РСТ РСО-А'!$J$7+'РСТ РСО-А'!$F$9</f>
        <v>1225.8719999999998</v>
      </c>
      <c r="R152" s="117">
        <f>VLOOKUP($A152+ROUND((COLUMN()-2)/24,5),АТС!$A$41:$F$784,6)+'Иные услуги '!$C$5+'РСТ РСО-А'!$J$7+'РСТ РСО-А'!$F$9</f>
        <v>1225.8719999999998</v>
      </c>
      <c r="S152" s="117">
        <f>VLOOKUP($A152+ROUND((COLUMN()-2)/24,5),АТС!$A$41:$F$784,6)+'Иные услуги '!$C$5+'РСТ РСО-А'!$J$7+'РСТ РСО-А'!$F$9</f>
        <v>1225.7820000000002</v>
      </c>
      <c r="T152" s="117">
        <f>VLOOKUP($A152+ROUND((COLUMN()-2)/24,5),АТС!$A$41:$F$784,6)+'Иные услуги '!$C$5+'РСТ РСО-А'!$J$7+'РСТ РСО-А'!$F$9</f>
        <v>1226.0320000000002</v>
      </c>
      <c r="U152" s="117">
        <f>VLOOKUP($A152+ROUND((COLUMN()-2)/24,5),АТС!$A$41:$F$784,6)+'Иные услуги '!$C$5+'РСТ РСО-А'!$J$7+'РСТ РСО-А'!$F$9</f>
        <v>1225.902</v>
      </c>
      <c r="V152" s="117">
        <f>VLOOKUP($A152+ROUND((COLUMN()-2)/24,5),АТС!$A$41:$F$784,6)+'Иные услуги '!$C$5+'РСТ РСО-А'!$J$7+'РСТ РСО-А'!$F$9</f>
        <v>1225.182</v>
      </c>
      <c r="W152" s="117">
        <f>VLOOKUP($A152+ROUND((COLUMN()-2)/24,5),АТС!$A$41:$F$784,6)+'Иные услуги '!$C$5+'РСТ РСО-А'!$J$7+'РСТ РСО-А'!$F$9</f>
        <v>1225.222</v>
      </c>
      <c r="X152" s="117">
        <f>VLOOKUP($A152+ROUND((COLUMN()-2)/24,5),АТС!$A$41:$F$784,6)+'Иные услуги '!$C$5+'РСТ РСО-А'!$J$7+'РСТ РСО-А'!$F$9</f>
        <v>1224.5819999999999</v>
      </c>
      <c r="Y152" s="117">
        <f>VLOOKUP($A152+ROUND((COLUMN()-2)/24,5),АТС!$A$41:$F$784,6)+'Иные услуги '!$C$5+'РСТ РСО-А'!$J$7+'РСТ РСО-А'!$F$9</f>
        <v>1223.932</v>
      </c>
    </row>
    <row r="153" spans="1:25" x14ac:dyDescent="0.2">
      <c r="A153" s="66">
        <f t="shared" si="4"/>
        <v>43642</v>
      </c>
      <c r="B153" s="117">
        <f>VLOOKUP($A153+ROUND((COLUMN()-2)/24,5),АТС!$A$41:$F$784,6)+'Иные услуги '!$C$5+'РСТ РСО-А'!$J$7+'РСТ РСО-А'!$F$9</f>
        <v>1225.692</v>
      </c>
      <c r="C153" s="117">
        <f>VLOOKUP($A153+ROUND((COLUMN()-2)/24,5),АТС!$A$41:$F$784,6)+'Иные услуги '!$C$5+'РСТ РСО-А'!$J$7+'РСТ РСО-А'!$F$9</f>
        <v>1225.692</v>
      </c>
      <c r="D153" s="117">
        <f>VLOOKUP($A153+ROUND((COLUMN()-2)/24,5),АТС!$A$41:$F$784,6)+'Иные услуги '!$C$5+'РСТ РСО-А'!$J$7+'РСТ РСО-А'!$F$9</f>
        <v>1226.5920000000001</v>
      </c>
      <c r="E153" s="117">
        <f>VLOOKUP($A153+ROUND((COLUMN()-2)/24,5),АТС!$A$41:$F$784,6)+'Иные услуги '!$C$5+'РСТ РСО-А'!$J$7+'РСТ РСО-А'!$F$9</f>
        <v>1226.5920000000001</v>
      </c>
      <c r="F153" s="117">
        <f>VLOOKUP($A153+ROUND((COLUMN()-2)/24,5),АТС!$A$41:$F$784,6)+'Иные услуги '!$C$5+'РСТ РСО-А'!$J$7+'РСТ РСО-А'!$F$9</f>
        <v>1226.5920000000001</v>
      </c>
      <c r="G153" s="117">
        <f>VLOOKUP($A153+ROUND((COLUMN()-2)/24,5),АТС!$A$41:$F$784,6)+'Иные услуги '!$C$5+'РСТ РСО-А'!$J$7+'РСТ РСО-А'!$F$9</f>
        <v>1226.5920000000001</v>
      </c>
      <c r="H153" s="117">
        <f>VLOOKUP($A153+ROUND((COLUMN()-2)/24,5),АТС!$A$41:$F$784,6)+'Иные услуги '!$C$5+'РСТ РСО-А'!$J$7+'РСТ РСО-А'!$F$9</f>
        <v>1226.5619999999999</v>
      </c>
      <c r="I153" s="117">
        <f>VLOOKUP($A153+ROUND((COLUMN()-2)/24,5),АТС!$A$41:$F$784,6)+'Иные услуги '!$C$5+'РСТ РСО-А'!$J$7+'РСТ РСО-А'!$F$9</f>
        <v>1225.3820000000001</v>
      </c>
      <c r="J153" s="117">
        <f>VLOOKUP($A153+ROUND((COLUMN()-2)/24,5),АТС!$A$41:$F$784,6)+'Иные услуги '!$C$5+'РСТ РСО-А'!$J$7+'РСТ РСО-А'!$F$9</f>
        <v>1225.702</v>
      </c>
      <c r="K153" s="117">
        <f>VLOOKUP($A153+ROUND((COLUMN()-2)/24,5),АТС!$A$41:$F$784,6)+'Иные услуги '!$C$5+'РСТ РСО-А'!$J$7+'РСТ РСО-А'!$F$9</f>
        <v>1225.922</v>
      </c>
      <c r="L153" s="117">
        <f>VLOOKUP($A153+ROUND((COLUMN()-2)/24,5),АТС!$A$41:$F$784,6)+'Иные услуги '!$C$5+'РСТ РСО-А'!$J$7+'РСТ РСО-А'!$F$9</f>
        <v>1225.992</v>
      </c>
      <c r="M153" s="117">
        <f>VLOOKUP($A153+ROUND((COLUMN()-2)/24,5),АТС!$A$41:$F$784,6)+'Иные услуги '!$C$5+'РСТ РСО-А'!$J$7+'РСТ РСО-А'!$F$9</f>
        <v>1225.982</v>
      </c>
      <c r="N153" s="117">
        <f>VLOOKUP($A153+ROUND((COLUMN()-2)/24,5),АТС!$A$41:$F$784,6)+'Иные услуги '!$C$5+'РСТ РСО-А'!$J$7+'РСТ РСО-А'!$F$9</f>
        <v>1225.962</v>
      </c>
      <c r="O153" s="117">
        <f>VLOOKUP($A153+ROUND((COLUMN()-2)/24,5),АТС!$A$41:$F$784,6)+'Иные услуги '!$C$5+'РСТ РСО-А'!$J$7+'РСТ РСО-А'!$F$9</f>
        <v>1225.712</v>
      </c>
      <c r="P153" s="117">
        <f>VLOOKUP($A153+ROUND((COLUMN()-2)/24,5),АТС!$A$41:$F$784,6)+'Иные услуги '!$C$5+'РСТ РСО-А'!$J$7+'РСТ РСО-А'!$F$9</f>
        <v>1225.722</v>
      </c>
      <c r="Q153" s="117">
        <f>VLOOKUP($A153+ROUND((COLUMN()-2)/24,5),АТС!$A$41:$F$784,6)+'Иные услуги '!$C$5+'РСТ РСО-А'!$J$7+'РСТ РСО-А'!$F$9</f>
        <v>1225.7919999999999</v>
      </c>
      <c r="R153" s="117">
        <f>VLOOKUP($A153+ROUND((COLUMN()-2)/24,5),АТС!$A$41:$F$784,6)+'Иные услуги '!$C$5+'РСТ РСО-А'!$J$7+'РСТ РСО-А'!$F$9</f>
        <v>1225.8319999999999</v>
      </c>
      <c r="S153" s="117">
        <f>VLOOKUP($A153+ROUND((COLUMN()-2)/24,5),АТС!$A$41:$F$784,6)+'Иные услуги '!$C$5+'РСТ РСО-А'!$J$7+'РСТ РСО-А'!$F$9</f>
        <v>1225.7620000000002</v>
      </c>
      <c r="T153" s="117">
        <f>VLOOKUP($A153+ROUND((COLUMN()-2)/24,5),АТС!$A$41:$F$784,6)+'Иные услуги '!$C$5+'РСТ РСО-А'!$J$7+'РСТ РСО-А'!$F$9</f>
        <v>1225.952</v>
      </c>
      <c r="U153" s="117">
        <f>VLOOKUP($A153+ROUND((COLUMN()-2)/24,5),АТС!$A$41:$F$784,6)+'Иные услуги '!$C$5+'РСТ РСО-А'!$J$7+'РСТ РСО-А'!$F$9</f>
        <v>1225.8719999999998</v>
      </c>
      <c r="V153" s="117">
        <f>VLOOKUP($A153+ROUND((COLUMN()-2)/24,5),АТС!$A$41:$F$784,6)+'Иные услуги '!$C$5+'РСТ РСО-А'!$J$7+'РСТ РСО-А'!$F$9</f>
        <v>1225.1019999999999</v>
      </c>
      <c r="W153" s="117">
        <f>VLOOKUP($A153+ROUND((COLUMN()-2)/24,5),АТС!$A$41:$F$784,6)+'Иные услуги '!$C$5+'РСТ РСО-А'!$J$7+'РСТ РСО-А'!$F$9</f>
        <v>1224.982</v>
      </c>
      <c r="X153" s="117">
        <f>VLOOKUP($A153+ROUND((COLUMN()-2)/24,5),АТС!$A$41:$F$784,6)+'Иные услуги '!$C$5+'РСТ РСО-А'!$J$7+'РСТ РСО-А'!$F$9</f>
        <v>1223.8420000000001</v>
      </c>
      <c r="Y153" s="117">
        <f>VLOOKUP($A153+ROUND((COLUMN()-2)/24,5),АТС!$A$41:$F$784,6)+'Иные услуги '!$C$5+'РСТ РСО-А'!$J$7+'РСТ РСО-А'!$F$9</f>
        <v>1223.722</v>
      </c>
    </row>
    <row r="154" spans="1:25" x14ac:dyDescent="0.2">
      <c r="A154" s="66">
        <f t="shared" si="4"/>
        <v>43643</v>
      </c>
      <c r="B154" s="117">
        <f>VLOOKUP($A154+ROUND((COLUMN()-2)/24,5),АТС!$A$41:$F$784,6)+'Иные услуги '!$C$5+'РСТ РСО-А'!$J$7+'РСТ РСО-А'!$F$9</f>
        <v>1225.8119999999999</v>
      </c>
      <c r="C154" s="117">
        <f>VLOOKUP($A154+ROUND((COLUMN()-2)/24,5),АТС!$A$41:$F$784,6)+'Иные услуги '!$C$5+'РСТ РСО-А'!$J$7+'РСТ РСО-А'!$F$9</f>
        <v>1225.5920000000001</v>
      </c>
      <c r="D154" s="117">
        <f>VLOOKUP($A154+ROUND((COLUMN()-2)/24,5),АТС!$A$41:$F$784,6)+'Иные услуги '!$C$5+'РСТ РСО-А'!$J$7+'РСТ РСО-А'!$F$9</f>
        <v>1225.7919999999999</v>
      </c>
      <c r="E154" s="117">
        <f>VLOOKUP($A154+ROUND((COLUMN()-2)/24,5),АТС!$A$41:$F$784,6)+'Иные услуги '!$C$5+'РСТ РСО-А'!$J$7+'РСТ РСО-А'!$F$9</f>
        <v>1225.922</v>
      </c>
      <c r="F154" s="117">
        <f>VLOOKUP($A154+ROUND((COLUMN()-2)/24,5),АТС!$A$41:$F$784,6)+'Иные услуги '!$C$5+'РСТ РСО-А'!$J$7+'РСТ РСО-А'!$F$9</f>
        <v>1226.5720000000001</v>
      </c>
      <c r="G154" s="117">
        <f>VLOOKUP($A154+ROUND((COLUMN()-2)/24,5),АТС!$A$41:$F$784,6)+'Иные услуги '!$C$5+'РСТ РСО-А'!$J$7+'РСТ РСО-А'!$F$9</f>
        <v>1226.5619999999999</v>
      </c>
      <c r="H154" s="117">
        <f>VLOOKUP($A154+ROUND((COLUMN()-2)/24,5),АТС!$A$41:$F$784,6)+'Иные услуги '!$C$5+'РСТ РСО-А'!$J$7+'РСТ РСО-А'!$F$9</f>
        <v>1225.1420000000001</v>
      </c>
      <c r="I154" s="117">
        <f>VLOOKUP($A154+ROUND((COLUMN()-2)/24,5),АТС!$A$41:$F$784,6)+'Иные услуги '!$C$5+'РСТ РСО-А'!$J$7+'РСТ РСО-А'!$F$9</f>
        <v>1225.412</v>
      </c>
      <c r="J154" s="117">
        <f>VLOOKUP($A154+ROUND((COLUMN()-2)/24,5),АТС!$A$41:$F$784,6)+'Иные услуги '!$C$5+'РСТ РСО-А'!$J$7+'РСТ РСО-А'!$F$9</f>
        <v>1225.692</v>
      </c>
      <c r="K154" s="117">
        <f>VLOOKUP($A154+ROUND((COLUMN()-2)/24,5),АТС!$A$41:$F$784,6)+'Иные услуги '!$C$5+'РСТ РСО-А'!$J$7+'РСТ РСО-А'!$F$9</f>
        <v>1225.8920000000001</v>
      </c>
      <c r="L154" s="117">
        <f>VLOOKUP($A154+ROUND((COLUMN()-2)/24,5),АТС!$A$41:$F$784,6)+'Иные услуги '!$C$5+'РСТ РСО-А'!$J$7+'РСТ РСО-А'!$F$9</f>
        <v>1225.912</v>
      </c>
      <c r="M154" s="117">
        <f>VLOOKUP($A154+ROUND((COLUMN()-2)/24,5),АТС!$A$41:$F$784,6)+'Иные услуги '!$C$5+'РСТ РСО-А'!$J$7+'РСТ РСО-А'!$F$9</f>
        <v>1225.922</v>
      </c>
      <c r="N154" s="117">
        <f>VLOOKUP($A154+ROUND((COLUMN()-2)/24,5),АТС!$A$41:$F$784,6)+'Иные услуги '!$C$5+'РСТ РСО-А'!$J$7+'РСТ РСО-А'!$F$9</f>
        <v>1225.8820000000001</v>
      </c>
      <c r="O154" s="117">
        <f>VLOOKUP($A154+ROUND((COLUMN()-2)/24,5),АТС!$A$41:$F$784,6)+'Иные услуги '!$C$5+'РСТ РСО-А'!$J$7+'РСТ РСО-А'!$F$9</f>
        <v>1225.5520000000001</v>
      </c>
      <c r="P154" s="117">
        <f>VLOOKUP($A154+ROUND((COLUMN()-2)/24,5),АТС!$A$41:$F$784,6)+'Иные услуги '!$C$5+'РСТ РСО-А'!$J$7+'РСТ РСО-А'!$F$9</f>
        <v>1225.5520000000001</v>
      </c>
      <c r="Q154" s="117">
        <f>VLOOKUP($A154+ROUND((COLUMN()-2)/24,5),АТС!$A$41:$F$784,6)+'Иные услуги '!$C$5+'РСТ РСО-А'!$J$7+'РСТ РСО-А'!$F$9</f>
        <v>1225.662</v>
      </c>
      <c r="R154" s="117">
        <f>VLOOKUP($A154+ROUND((COLUMN()-2)/24,5),АТС!$A$41:$F$784,6)+'Иные услуги '!$C$5+'РСТ РСО-А'!$J$7+'РСТ РСО-А'!$F$9</f>
        <v>1225.7820000000002</v>
      </c>
      <c r="S154" s="117">
        <f>VLOOKUP($A154+ROUND((COLUMN()-2)/24,5),АТС!$A$41:$F$784,6)+'Иные услуги '!$C$5+'РСТ РСО-А'!$J$7+'РСТ РСО-А'!$F$9</f>
        <v>1225.712</v>
      </c>
      <c r="T154" s="117">
        <f>VLOOKUP($A154+ROUND((COLUMN()-2)/24,5),АТС!$A$41:$F$784,6)+'Иные услуги '!$C$5+'РСТ РСО-А'!$J$7+'РСТ РСО-А'!$F$9</f>
        <v>1225.972</v>
      </c>
      <c r="U154" s="117">
        <f>VLOOKUP($A154+ROUND((COLUMN()-2)/24,5),АТС!$A$41:$F$784,6)+'Иные услуги '!$C$5+'РСТ РСО-А'!$J$7+'РСТ РСО-А'!$F$9</f>
        <v>1225.8319999999999</v>
      </c>
      <c r="V154" s="117">
        <f>VLOOKUP($A154+ROUND((COLUMN()-2)/24,5),АТС!$A$41:$F$784,6)+'Иные услуги '!$C$5+'РСТ РСО-А'!$J$7+'РСТ РСО-А'!$F$9</f>
        <v>1224.8820000000001</v>
      </c>
      <c r="W154" s="117">
        <f>VLOOKUP($A154+ROUND((COLUMN()-2)/24,5),АТС!$A$41:$F$784,6)+'Иные услуги '!$C$5+'РСТ РСО-А'!$J$7+'РСТ РСО-А'!$F$9</f>
        <v>1224.7719999999999</v>
      </c>
      <c r="X154" s="117">
        <f>VLOOKUP($A154+ROUND((COLUMN()-2)/24,5),АТС!$A$41:$F$784,6)+'Иные услуги '!$C$5+'РСТ РСО-А'!$J$7+'РСТ РСО-А'!$F$9</f>
        <v>1224.192</v>
      </c>
      <c r="Y154" s="117">
        <f>VLOOKUP($A154+ROUND((COLUMN()-2)/24,5),АТС!$A$41:$F$784,6)+'Иные услуги '!$C$5+'РСТ РСО-А'!$J$7+'РСТ РСО-А'!$F$9</f>
        <v>1223.8319999999999</v>
      </c>
    </row>
    <row r="155" spans="1:25" x14ac:dyDescent="0.2">
      <c r="A155" s="66">
        <f t="shared" si="4"/>
        <v>43644</v>
      </c>
      <c r="B155" s="117">
        <f>VLOOKUP($A155+ROUND((COLUMN()-2)/24,5),АТС!$A$41:$F$784,6)+'Иные услуги '!$C$5+'РСТ РСО-А'!$J$7+'РСТ РСО-А'!$F$9</f>
        <v>1225.6420000000001</v>
      </c>
      <c r="C155" s="117">
        <f>VLOOKUP($A155+ROUND((COLUMN()-2)/24,5),АТС!$A$41:$F$784,6)+'Иные услуги '!$C$5+'РСТ РСО-А'!$J$7+'РСТ РСО-А'!$F$9</f>
        <v>1225.452</v>
      </c>
      <c r="D155" s="117">
        <f>VLOOKUP($A155+ROUND((COLUMN()-2)/24,5),АТС!$A$41:$F$784,6)+'Иные услуги '!$C$5+'РСТ РСО-А'!$J$7+'РСТ РСО-А'!$F$9</f>
        <v>1225.6120000000001</v>
      </c>
      <c r="E155" s="117">
        <f>VLOOKUP($A155+ROUND((COLUMN()-2)/24,5),АТС!$A$41:$F$784,6)+'Иные услуги '!$C$5+'РСТ РСО-А'!$J$7+'РСТ РСО-А'!$F$9</f>
        <v>1225.8820000000001</v>
      </c>
      <c r="F155" s="117">
        <f>VLOOKUP($A155+ROUND((COLUMN()-2)/24,5),АТС!$A$41:$F$784,6)+'Иные услуги '!$C$5+'РСТ РСО-А'!$J$7+'РСТ РСО-А'!$F$9</f>
        <v>1225.972</v>
      </c>
      <c r="G155" s="117">
        <f>VLOOKUP($A155+ROUND((COLUMN()-2)/24,5),АТС!$A$41:$F$784,6)+'Иные услуги '!$C$5+'РСТ РСО-А'!$J$7+'РСТ РСО-А'!$F$9</f>
        <v>1226.5720000000001</v>
      </c>
      <c r="H155" s="117">
        <f>VLOOKUP($A155+ROUND((COLUMN()-2)/24,5),АТС!$A$41:$F$784,6)+'Иные услуги '!$C$5+'РСТ РСО-А'!$J$7+'РСТ РСО-А'!$F$9</f>
        <v>1225.702</v>
      </c>
      <c r="I155" s="117">
        <f>VLOOKUP($A155+ROUND((COLUMN()-2)/24,5),АТС!$A$41:$F$784,6)+'Иные услуги '!$C$5+'РСТ РСО-А'!$J$7+'РСТ РСО-А'!$F$9</f>
        <v>1225.682</v>
      </c>
      <c r="J155" s="117">
        <f>VLOOKUP($A155+ROUND((COLUMN()-2)/24,5),АТС!$A$41:$F$784,6)+'Иные услуги '!$C$5+'РСТ РСО-А'!$J$7+'РСТ РСО-А'!$F$9</f>
        <v>1225.962</v>
      </c>
      <c r="K155" s="117">
        <f>VLOOKUP($A155+ROUND((COLUMN()-2)/24,5),АТС!$A$41:$F$784,6)+'Иные услуги '!$C$5+'РСТ РСО-А'!$J$7+'РСТ РСО-А'!$F$9</f>
        <v>1226.0720000000001</v>
      </c>
      <c r="L155" s="117">
        <f>VLOOKUP($A155+ROUND((COLUMN()-2)/24,5),АТС!$A$41:$F$784,6)+'Иные услуги '!$C$5+'РСТ РСО-А'!$J$7+'РСТ РСО-А'!$F$9</f>
        <v>1226.0720000000001</v>
      </c>
      <c r="M155" s="117">
        <f>VLOOKUP($A155+ROUND((COLUMN()-2)/24,5),АТС!$A$41:$F$784,6)+'Иные услуги '!$C$5+'РСТ РСО-А'!$J$7+'РСТ РСО-А'!$F$9</f>
        <v>1226.0819999999999</v>
      </c>
      <c r="N155" s="117">
        <f>VLOOKUP($A155+ROUND((COLUMN()-2)/24,5),АТС!$A$41:$F$784,6)+'Иные услуги '!$C$5+'РСТ РСО-А'!$J$7+'РСТ РСО-А'!$F$9</f>
        <v>1226.0920000000001</v>
      </c>
      <c r="O155" s="117">
        <f>VLOOKUP($A155+ROUND((COLUMN()-2)/24,5),АТС!$A$41:$F$784,6)+'Иные услуги '!$C$5+'РСТ РСО-А'!$J$7+'РСТ РСО-А'!$F$9</f>
        <v>1225.8719999999998</v>
      </c>
      <c r="P155" s="117">
        <f>VLOOKUP($A155+ROUND((COLUMN()-2)/24,5),АТС!$A$41:$F$784,6)+'Иные услуги '!$C$5+'РСТ РСО-А'!$J$7+'РСТ РСО-А'!$F$9</f>
        <v>1225.8519999999999</v>
      </c>
      <c r="Q155" s="117">
        <f>VLOOKUP($A155+ROUND((COLUMN()-2)/24,5),АТС!$A$41:$F$784,6)+'Иные услуги '!$C$5+'РСТ РСО-А'!$J$7+'РСТ РСО-А'!$F$9</f>
        <v>1225.8620000000001</v>
      </c>
      <c r="R155" s="117">
        <f>VLOOKUP($A155+ROUND((COLUMN()-2)/24,5),АТС!$A$41:$F$784,6)+'Иные услуги '!$C$5+'РСТ РСО-А'!$J$7+'РСТ РСО-А'!$F$9</f>
        <v>1225.8719999999998</v>
      </c>
      <c r="S155" s="117">
        <f>VLOOKUP($A155+ROUND((COLUMN()-2)/24,5),АТС!$A$41:$F$784,6)+'Иные услуги '!$C$5+'РСТ РСО-А'!$J$7+'РСТ РСО-А'!$F$9</f>
        <v>1225.8620000000001</v>
      </c>
      <c r="T155" s="117">
        <f>VLOOKUP($A155+ROUND((COLUMN()-2)/24,5),АТС!$A$41:$F$784,6)+'Иные услуги '!$C$5+'РСТ РСО-А'!$J$7+'РСТ РСО-А'!$F$9</f>
        <v>1226.0320000000002</v>
      </c>
      <c r="U155" s="117">
        <f>VLOOKUP($A155+ROUND((COLUMN()-2)/24,5),АТС!$A$41:$F$784,6)+'Иные услуги '!$C$5+'РСТ РСО-А'!$J$7+'РСТ РСО-А'!$F$9</f>
        <v>1225.8519999999999</v>
      </c>
      <c r="V155" s="117">
        <f>VLOOKUP($A155+ROUND((COLUMN()-2)/24,5),АТС!$A$41:$F$784,6)+'Иные услуги '!$C$5+'РСТ РСО-А'!$J$7+'РСТ РСО-А'!$F$9</f>
        <v>1225.3620000000001</v>
      </c>
      <c r="W155" s="117">
        <f>VLOOKUP($A155+ROUND((COLUMN()-2)/24,5),АТС!$A$41:$F$784,6)+'Иные услуги '!$C$5+'РСТ РСО-А'!$J$7+'РСТ РСО-А'!$F$9</f>
        <v>1225.3920000000001</v>
      </c>
      <c r="X155" s="117">
        <f>VLOOKUP($A155+ROUND((COLUMN()-2)/24,5),АТС!$A$41:$F$784,6)+'Иные услуги '!$C$5+'РСТ РСО-А'!$J$7+'РСТ РСО-А'!$F$9</f>
        <v>1224.8519999999999</v>
      </c>
      <c r="Y155" s="117">
        <f>VLOOKUP($A155+ROUND((COLUMN()-2)/24,5),АТС!$A$41:$F$784,6)+'Иные услуги '!$C$5+'РСТ РСО-А'!$J$7+'РСТ РСО-А'!$F$9</f>
        <v>1224.212</v>
      </c>
    </row>
    <row r="156" spans="1:25" x14ac:dyDescent="0.2">
      <c r="A156" s="66">
        <f t="shared" si="4"/>
        <v>43645</v>
      </c>
      <c r="B156" s="117">
        <f>VLOOKUP($A156+ROUND((COLUMN()-2)/24,5),АТС!$A$41:$F$784,6)+'Иные услуги '!$C$5+'РСТ РСО-А'!$J$7+'РСТ РСО-А'!$F$9</f>
        <v>1225.992</v>
      </c>
      <c r="C156" s="117">
        <f>VLOOKUP($A156+ROUND((COLUMN()-2)/24,5),АТС!$A$41:$F$784,6)+'Иные услуги '!$C$5+'РСТ РСО-А'!$J$7+'РСТ РСО-А'!$F$9</f>
        <v>1226.5520000000001</v>
      </c>
      <c r="D156" s="117">
        <f>VLOOKUP($A156+ROUND((COLUMN()-2)/24,5),АТС!$A$41:$F$784,6)+'Иные услуги '!$C$5+'РСТ РСО-А'!$J$7+'РСТ РСО-А'!$F$9</f>
        <v>1226.5720000000001</v>
      </c>
      <c r="E156" s="117">
        <f>VLOOKUP($A156+ROUND((COLUMN()-2)/24,5),АТС!$A$41:$F$784,6)+'Иные услуги '!$C$5+'РСТ РСО-А'!$J$7+'РСТ РСО-А'!$F$9</f>
        <v>1226.5819999999999</v>
      </c>
      <c r="F156" s="117">
        <f>VLOOKUP($A156+ROUND((COLUMN()-2)/24,5),АТС!$A$41:$F$784,6)+'Иные услуги '!$C$5+'РСТ РСО-А'!$J$7+'РСТ РСО-А'!$F$9</f>
        <v>1226.5720000000001</v>
      </c>
      <c r="G156" s="117">
        <f>VLOOKUP($A156+ROUND((COLUMN()-2)/24,5),АТС!$A$41:$F$784,6)+'Иные услуги '!$C$5+'РСТ РСО-А'!$J$7+'РСТ РСО-А'!$F$9</f>
        <v>1226.5720000000001</v>
      </c>
      <c r="H156" s="117">
        <f>VLOOKUP($A156+ROUND((COLUMN()-2)/24,5),АТС!$A$41:$F$784,6)+'Иные услуги '!$C$5+'РСТ РСО-А'!$J$7+'РСТ РСО-А'!$F$9</f>
        <v>1226.5720000000001</v>
      </c>
      <c r="I156" s="117">
        <f>VLOOKUP($A156+ROUND((COLUMN()-2)/24,5),АТС!$A$41:$F$784,6)+'Иные услуги '!$C$5+'РСТ РСО-А'!$J$7+'РСТ РСО-А'!$F$9</f>
        <v>1225.662</v>
      </c>
      <c r="J156" s="117">
        <f>VLOOKUP($A156+ROUND((COLUMN()-2)/24,5),АТС!$A$41:$F$784,6)+'Иные услуги '!$C$5+'РСТ РСО-А'!$J$7+'РСТ РСО-А'!$F$9</f>
        <v>1225.652</v>
      </c>
      <c r="K156" s="117">
        <f>VLOOKUP($A156+ROUND((COLUMN()-2)/24,5),АТС!$A$41:$F$784,6)+'Иные услуги '!$C$5+'РСТ РСО-А'!$J$7+'РСТ РСО-А'!$F$9</f>
        <v>1225.732</v>
      </c>
      <c r="L156" s="117">
        <f>VLOOKUP($A156+ROUND((COLUMN()-2)/24,5),АТС!$A$41:$F$784,6)+'Иные услуги '!$C$5+'РСТ РСО-А'!$J$7+'РСТ РСО-А'!$F$9</f>
        <v>1225.8020000000001</v>
      </c>
      <c r="M156" s="117">
        <f>VLOOKUP($A156+ROUND((COLUMN()-2)/24,5),АТС!$A$41:$F$784,6)+'Иные услуги '!$C$5+'РСТ РСО-А'!$J$7+'РСТ РСО-А'!$F$9</f>
        <v>1225.8020000000001</v>
      </c>
      <c r="N156" s="117">
        <f>VLOOKUP($A156+ROUND((COLUMN()-2)/24,5),АТС!$A$41:$F$784,6)+'Иные услуги '!$C$5+'РСТ РСО-А'!$J$7+'РСТ РСО-А'!$F$9</f>
        <v>1225.7919999999999</v>
      </c>
      <c r="O156" s="117">
        <f>VLOOKUP($A156+ROUND((COLUMN()-2)/24,5),АТС!$A$41:$F$784,6)+'Иные услуги '!$C$5+'РСТ РСО-А'!$J$7+'РСТ РСО-А'!$F$9</f>
        <v>1225.672</v>
      </c>
      <c r="P156" s="117">
        <f>VLOOKUP($A156+ROUND((COLUMN()-2)/24,5),АТС!$A$41:$F$784,6)+'Иные услуги '!$C$5+'РСТ РСО-А'!$J$7+'РСТ РСО-А'!$F$9</f>
        <v>1225.692</v>
      </c>
      <c r="Q156" s="117">
        <f>VLOOKUP($A156+ROUND((COLUMN()-2)/24,5),АТС!$A$41:$F$784,6)+'Иные услуги '!$C$5+'РСТ РСО-А'!$J$7+'РСТ РСО-А'!$F$9</f>
        <v>1225.742</v>
      </c>
      <c r="R156" s="117">
        <f>VLOOKUP($A156+ROUND((COLUMN()-2)/24,5),АТС!$A$41:$F$784,6)+'Иные услуги '!$C$5+'РСТ РСО-А'!$J$7+'РСТ РСО-А'!$F$9</f>
        <v>1225.7620000000002</v>
      </c>
      <c r="S156" s="117">
        <f>VLOOKUP($A156+ROUND((COLUMN()-2)/24,5),АТС!$A$41:$F$784,6)+'Иные услуги '!$C$5+'РСТ РСО-А'!$J$7+'РСТ РСО-А'!$F$9</f>
        <v>1225.722</v>
      </c>
      <c r="T156" s="117">
        <f>VLOOKUP($A156+ROUND((COLUMN()-2)/24,5),АТС!$A$41:$F$784,6)+'Иные услуги '!$C$5+'РСТ РСО-А'!$J$7+'РСТ РСО-А'!$F$9</f>
        <v>1225.8420000000001</v>
      </c>
      <c r="U156" s="117">
        <f>VLOOKUP($A156+ROUND((COLUMN()-2)/24,5),АТС!$A$41:$F$784,6)+'Иные услуги '!$C$5+'РСТ РСО-А'!$J$7+'РСТ РСО-А'!$F$9</f>
        <v>1225.8420000000001</v>
      </c>
      <c r="V156" s="117">
        <f>VLOOKUP($A156+ROUND((COLUMN()-2)/24,5),АТС!$A$41:$F$784,6)+'Иные услуги '!$C$5+'РСТ РСО-А'!$J$7+'РСТ РСО-А'!$F$9</f>
        <v>1225.402</v>
      </c>
      <c r="W156" s="117">
        <f>VLOOKUP($A156+ROUND((COLUMN()-2)/24,5),АТС!$A$41:$F$784,6)+'Иные услуги '!$C$5+'РСТ РСО-А'!$J$7+'РСТ РСО-А'!$F$9</f>
        <v>1225.422</v>
      </c>
      <c r="X156" s="117">
        <f>VLOOKUP($A156+ROUND((COLUMN()-2)/24,5),АТС!$A$41:$F$784,6)+'Иные услуги '!$C$5+'РСТ РСО-А'!$J$7+'РСТ РСО-А'!$F$9</f>
        <v>1224.972</v>
      </c>
      <c r="Y156" s="117">
        <f>VLOOKUP($A156+ROUND((COLUMN()-2)/24,5),АТС!$A$41:$F$784,6)+'Иные услуги '!$C$5+'РСТ РСО-А'!$J$7+'РСТ РСО-А'!$F$9</f>
        <v>1224.3519999999999</v>
      </c>
    </row>
    <row r="157" spans="1:25" x14ac:dyDescent="0.2">
      <c r="A157" s="66">
        <f t="shared" si="4"/>
        <v>43646</v>
      </c>
      <c r="B157" s="117">
        <f>VLOOKUP($A157+ROUND((COLUMN()-2)/24,5),АТС!$A$41:$F$784,6)+'Иные услуги '!$C$5+'РСТ РСО-А'!$J$7+'РСТ РСО-А'!$F$9</f>
        <v>1225.722</v>
      </c>
      <c r="C157" s="117">
        <f>VLOOKUP($A157+ROUND((COLUMN()-2)/24,5),АТС!$A$41:$F$784,6)+'Иные услуги '!$C$5+'РСТ РСО-А'!$J$7+'РСТ РСО-А'!$F$9</f>
        <v>1225.8319999999999</v>
      </c>
      <c r="D157" s="117">
        <f>VLOOKUP($A157+ROUND((COLUMN()-2)/24,5),АТС!$A$41:$F$784,6)+'Иные услуги '!$C$5+'РСТ РСО-А'!$J$7+'РСТ РСО-А'!$F$9</f>
        <v>1225.952</v>
      </c>
      <c r="E157" s="117">
        <f>VLOOKUP($A157+ROUND((COLUMN()-2)/24,5),АТС!$A$41:$F$784,6)+'Иные услуги '!$C$5+'РСТ РСО-А'!$J$7+'РСТ РСО-А'!$F$9</f>
        <v>1225.8920000000001</v>
      </c>
      <c r="F157" s="117">
        <f>VLOOKUP($A157+ROUND((COLUMN()-2)/24,5),АТС!$A$41:$F$784,6)+'Иные услуги '!$C$5+'РСТ РСО-А'!$J$7+'РСТ РСО-А'!$F$9</f>
        <v>1225.7719999999999</v>
      </c>
      <c r="G157" s="117">
        <f>VLOOKUP($A157+ROUND((COLUMN()-2)/24,5),АТС!$A$41:$F$784,6)+'Иные услуги '!$C$5+'РСТ РСО-А'!$J$7+'РСТ РСО-А'!$F$9</f>
        <v>1226.5320000000002</v>
      </c>
      <c r="H157" s="117">
        <f>VLOOKUP($A157+ROUND((COLUMN()-2)/24,5),АТС!$A$41:$F$784,6)+'Иные услуги '!$C$5+'РСТ РСО-А'!$J$7+'РСТ РСО-А'!$F$9</f>
        <v>1226.5619999999999</v>
      </c>
      <c r="I157" s="117">
        <f>VLOOKUP($A157+ROUND((COLUMN()-2)/24,5),АТС!$A$41:$F$784,6)+'Иные услуги '!$C$5+'РСТ РСО-А'!$J$7+'РСТ РСО-А'!$F$9</f>
        <v>1225.5120000000002</v>
      </c>
      <c r="J157" s="117">
        <f>VLOOKUP($A157+ROUND((COLUMN()-2)/24,5),АТС!$A$41:$F$784,6)+'Иные услуги '!$C$5+'РСТ РСО-А'!$J$7+'РСТ РСО-А'!$F$9</f>
        <v>1225.7919999999999</v>
      </c>
      <c r="K157" s="117">
        <f>VLOOKUP($A157+ROUND((COLUMN()-2)/24,5),АТС!$A$41:$F$784,6)+'Иные услуги '!$C$5+'РСТ РСО-А'!$J$7+'РСТ РСО-А'!$F$9</f>
        <v>1225.8519999999999</v>
      </c>
      <c r="L157" s="117">
        <f>VLOOKUP($A157+ROUND((COLUMN()-2)/24,5),АТС!$A$41:$F$784,6)+'Иные услуги '!$C$5+'РСТ РСО-А'!$J$7+'РСТ РСО-А'!$F$9</f>
        <v>1225.7719999999999</v>
      </c>
      <c r="M157" s="117">
        <f>VLOOKUP($A157+ROUND((COLUMN()-2)/24,5),АТС!$A$41:$F$784,6)+'Иные услуги '!$C$5+'РСТ РСО-А'!$J$7+'РСТ РСО-А'!$F$9</f>
        <v>1225.7820000000002</v>
      </c>
      <c r="N157" s="117">
        <f>VLOOKUP($A157+ROUND((COLUMN()-2)/24,5),АТС!$A$41:$F$784,6)+'Иные услуги '!$C$5+'РСТ РСО-А'!$J$7+'РСТ РСО-А'!$F$9</f>
        <v>1225.7820000000002</v>
      </c>
      <c r="O157" s="117">
        <f>VLOOKUP($A157+ROUND((COLUMN()-2)/24,5),АТС!$A$41:$F$784,6)+'Иные услуги '!$C$5+'РСТ РСО-А'!$J$7+'РСТ РСО-А'!$F$9</f>
        <v>1225.6320000000001</v>
      </c>
      <c r="P157" s="117">
        <f>VLOOKUP($A157+ROUND((COLUMN()-2)/24,5),АТС!$A$41:$F$784,6)+'Иные услуги '!$C$5+'РСТ РСО-А'!$J$7+'РСТ РСО-А'!$F$9</f>
        <v>1225.6120000000001</v>
      </c>
      <c r="Q157" s="117">
        <f>VLOOKUP($A157+ROUND((COLUMN()-2)/24,5),АТС!$A$41:$F$784,6)+'Иные услуги '!$C$5+'РСТ РСО-А'!$J$7+'РСТ РСО-А'!$F$9</f>
        <v>1225.662</v>
      </c>
      <c r="R157" s="117">
        <f>VLOOKUP($A157+ROUND((COLUMN()-2)/24,5),АТС!$A$41:$F$784,6)+'Иные услуги '!$C$5+'РСТ РСО-А'!$J$7+'РСТ РСО-А'!$F$9</f>
        <v>1225.692</v>
      </c>
      <c r="S157" s="117">
        <f>VLOOKUP($A157+ROUND((COLUMN()-2)/24,5),АТС!$A$41:$F$784,6)+'Иные услуги '!$C$5+'РСТ РСО-А'!$J$7+'РСТ РСО-А'!$F$9</f>
        <v>1225.712</v>
      </c>
      <c r="T157" s="117">
        <f>VLOOKUP($A157+ROUND((COLUMN()-2)/24,5),АТС!$A$41:$F$784,6)+'Иные услуги '!$C$5+'РСТ РСО-А'!$J$7+'РСТ РСО-А'!$F$9</f>
        <v>1225.8620000000001</v>
      </c>
      <c r="U157" s="117">
        <f>VLOOKUP($A157+ROUND((COLUMN()-2)/24,5),АТС!$A$41:$F$784,6)+'Иные услуги '!$C$5+'РСТ РСО-А'!$J$7+'РСТ РСО-А'!$F$9</f>
        <v>1225.8220000000001</v>
      </c>
      <c r="V157" s="117">
        <f>VLOOKUP($A157+ROUND((COLUMN()-2)/24,5),АТС!$A$41:$F$784,6)+'Иные услуги '!$C$5+'РСТ РСО-А'!$J$7+'РСТ РСО-А'!$F$9</f>
        <v>1225.212</v>
      </c>
      <c r="W157" s="117">
        <f>VLOOKUP($A157+ROUND((COLUMN()-2)/24,5),АТС!$A$41:$F$784,6)+'Иные услуги '!$C$5+'РСТ РСО-А'!$J$7+'РСТ РСО-А'!$F$9</f>
        <v>1225.3319999999999</v>
      </c>
      <c r="X157" s="117">
        <f>VLOOKUP($A157+ROUND((COLUMN()-2)/24,5),АТС!$A$41:$F$784,6)+'Иные услуги '!$C$5+'РСТ РСО-А'!$J$7+'РСТ РСО-А'!$F$9</f>
        <v>1224.7820000000002</v>
      </c>
      <c r="Y157" s="117">
        <f>VLOOKUP($A157+ROUND((COLUMN()-2)/24,5),АТС!$A$41:$F$784,6)+'Иные услуги '!$C$5+'РСТ РСО-А'!$J$7+'РСТ РСО-А'!$F$9</f>
        <v>1224.222</v>
      </c>
    </row>
    <row r="158" spans="1:25" hidden="1" x14ac:dyDescent="0.2">
      <c r="A158" s="66">
        <f t="shared" si="4"/>
        <v>43647</v>
      </c>
      <c r="B158" s="117">
        <f>VLOOKUP($A158+ROUND((COLUMN()-2)/24,5),АТС!$A$41:$F$784,6)+'Иные услуги '!$C$5+'РСТ РСО-А'!$J$7+'РСТ РСО-А'!$F$9</f>
        <v>387.072</v>
      </c>
      <c r="C158" s="117">
        <f>VLOOKUP($A158+ROUND((COLUMN()-2)/24,5),АТС!$A$41:$F$784,6)+'Иные услуги '!$C$5+'РСТ РСО-А'!$J$7+'РСТ РСО-А'!$F$9</f>
        <v>387.072</v>
      </c>
      <c r="D158" s="117">
        <f>VLOOKUP($A158+ROUND((COLUMN()-2)/24,5),АТС!$A$41:$F$784,6)+'Иные услуги '!$C$5+'РСТ РСО-А'!$J$7+'РСТ РСО-А'!$F$9</f>
        <v>387.072</v>
      </c>
      <c r="E158" s="117">
        <f>VLOOKUP($A158+ROUND((COLUMN()-2)/24,5),АТС!$A$41:$F$784,6)+'Иные услуги '!$C$5+'РСТ РСО-А'!$J$7+'РСТ РСО-А'!$F$9</f>
        <v>387.072</v>
      </c>
      <c r="F158" s="117">
        <f>VLOOKUP($A158+ROUND((COLUMN()-2)/24,5),АТС!$A$41:$F$784,6)+'Иные услуги '!$C$5+'РСТ РСО-А'!$J$7+'РСТ РСО-А'!$F$9</f>
        <v>387.072</v>
      </c>
      <c r="G158" s="117">
        <f>VLOOKUP($A158+ROUND((COLUMN()-2)/24,5),АТС!$A$41:$F$784,6)+'Иные услуги '!$C$5+'РСТ РСО-А'!$J$7+'РСТ РСО-А'!$F$9</f>
        <v>387.072</v>
      </c>
      <c r="H158" s="117">
        <f>VLOOKUP($A158+ROUND((COLUMN()-2)/24,5),АТС!$A$41:$F$784,6)+'Иные услуги '!$C$5+'РСТ РСО-А'!$J$7+'РСТ РСО-А'!$F$9</f>
        <v>387.072</v>
      </c>
      <c r="I158" s="117">
        <f>VLOOKUP($A158+ROUND((COLUMN()-2)/24,5),АТС!$A$41:$F$784,6)+'Иные услуги '!$C$5+'РСТ РСО-А'!$J$7+'РСТ РСО-А'!$F$9</f>
        <v>387.072</v>
      </c>
      <c r="J158" s="117">
        <f>VLOOKUP($A158+ROUND((COLUMN()-2)/24,5),АТС!$A$41:$F$784,6)+'Иные услуги '!$C$5+'РСТ РСО-А'!$J$7+'РСТ РСО-А'!$F$9</f>
        <v>387.072</v>
      </c>
      <c r="K158" s="117">
        <f>VLOOKUP($A158+ROUND((COLUMN()-2)/24,5),АТС!$A$41:$F$784,6)+'Иные услуги '!$C$5+'РСТ РСО-А'!$J$7+'РСТ РСО-А'!$F$9</f>
        <v>387.072</v>
      </c>
      <c r="L158" s="117">
        <f>VLOOKUP($A158+ROUND((COLUMN()-2)/24,5),АТС!$A$41:$F$784,6)+'Иные услуги '!$C$5+'РСТ РСО-А'!$J$7+'РСТ РСО-А'!$F$9</f>
        <v>387.072</v>
      </c>
      <c r="M158" s="117">
        <f>VLOOKUP($A158+ROUND((COLUMN()-2)/24,5),АТС!$A$41:$F$784,6)+'Иные услуги '!$C$5+'РСТ РСО-А'!$J$7+'РСТ РСО-А'!$F$9</f>
        <v>387.072</v>
      </c>
      <c r="N158" s="117">
        <f>VLOOKUP($A158+ROUND((COLUMN()-2)/24,5),АТС!$A$41:$F$784,6)+'Иные услуги '!$C$5+'РСТ РСО-А'!$J$7+'РСТ РСО-А'!$F$9</f>
        <v>387.072</v>
      </c>
      <c r="O158" s="117">
        <f>VLOOKUP($A158+ROUND((COLUMN()-2)/24,5),АТС!$A$41:$F$784,6)+'Иные услуги '!$C$5+'РСТ РСО-А'!$J$7+'РСТ РСО-А'!$F$9</f>
        <v>387.072</v>
      </c>
      <c r="P158" s="117">
        <f>VLOOKUP($A158+ROUND((COLUMN()-2)/24,5),АТС!$A$41:$F$784,6)+'Иные услуги '!$C$5+'РСТ РСО-А'!$J$7+'РСТ РСО-А'!$F$9</f>
        <v>387.072</v>
      </c>
      <c r="Q158" s="117">
        <f>VLOOKUP($A158+ROUND((COLUMN()-2)/24,5),АТС!$A$41:$F$784,6)+'Иные услуги '!$C$5+'РСТ РСО-А'!$J$7+'РСТ РСО-А'!$F$9</f>
        <v>387.072</v>
      </c>
      <c r="R158" s="117">
        <f>VLOOKUP($A158+ROUND((COLUMN()-2)/24,5),АТС!$A$41:$F$784,6)+'Иные услуги '!$C$5+'РСТ РСО-А'!$J$7+'РСТ РСО-А'!$F$9</f>
        <v>387.072</v>
      </c>
      <c r="S158" s="117">
        <f>VLOOKUP($A158+ROUND((COLUMN()-2)/24,5),АТС!$A$41:$F$784,6)+'Иные услуги '!$C$5+'РСТ РСО-А'!$J$7+'РСТ РСО-А'!$F$9</f>
        <v>387.072</v>
      </c>
      <c r="T158" s="117">
        <f>VLOOKUP($A158+ROUND((COLUMN()-2)/24,5),АТС!$A$41:$F$784,6)+'Иные услуги '!$C$5+'РСТ РСО-А'!$J$7+'РСТ РСО-А'!$F$9</f>
        <v>387.072</v>
      </c>
      <c r="U158" s="117">
        <f>VLOOKUP($A158+ROUND((COLUMN()-2)/24,5),АТС!$A$41:$F$784,6)+'Иные услуги '!$C$5+'РСТ РСО-А'!$J$7+'РСТ РСО-А'!$F$9</f>
        <v>387.072</v>
      </c>
      <c r="V158" s="117">
        <f>VLOOKUP($A158+ROUND((COLUMN()-2)/24,5),АТС!$A$41:$F$784,6)+'Иные услуги '!$C$5+'РСТ РСО-А'!$J$7+'РСТ РСО-А'!$F$9</f>
        <v>387.072</v>
      </c>
      <c r="W158" s="117">
        <f>VLOOKUP($A158+ROUND((COLUMN()-2)/24,5),АТС!$A$41:$F$784,6)+'Иные услуги '!$C$5+'РСТ РСО-А'!$J$7+'РСТ РСО-А'!$F$9</f>
        <v>387.072</v>
      </c>
      <c r="X158" s="117">
        <f>VLOOKUP($A158+ROUND((COLUMN()-2)/24,5),АТС!$A$41:$F$784,6)+'Иные услуги '!$C$5+'РСТ РСО-А'!$J$7+'РСТ РСО-А'!$F$9</f>
        <v>387.072</v>
      </c>
      <c r="Y158" s="117">
        <f>VLOOKUP($A158+ROUND((COLUMN()-2)/24,5),АТС!$A$41:$F$784,6)+'Иные услуги '!$C$5+'РСТ РСО-А'!$J$7+'РСТ РСО-А'!$F$9</f>
        <v>387.072</v>
      </c>
    </row>
    <row r="160" spans="1:25" x14ac:dyDescent="0.2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</row>
    <row r="161" spans="1:25" x14ac:dyDescent="0.25">
      <c r="A161" s="74" t="s">
        <v>127</v>
      </c>
    </row>
    <row r="162" spans="1:25" ht="12.75" x14ac:dyDescent="0.2">
      <c r="A162" s="144" t="s">
        <v>35</v>
      </c>
      <c r="B162" s="147" t="s">
        <v>99</v>
      </c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9"/>
    </row>
    <row r="163" spans="1:25" ht="12.75" x14ac:dyDescent="0.2">
      <c r="A163" s="145"/>
      <c r="B163" s="150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2"/>
    </row>
    <row r="164" spans="1:25" ht="12.75" x14ac:dyDescent="0.2">
      <c r="A164" s="145"/>
      <c r="B164" s="153" t="s">
        <v>100</v>
      </c>
      <c r="C164" s="155" t="s">
        <v>101</v>
      </c>
      <c r="D164" s="155" t="s">
        <v>102</v>
      </c>
      <c r="E164" s="155" t="s">
        <v>103</v>
      </c>
      <c r="F164" s="155" t="s">
        <v>104</v>
      </c>
      <c r="G164" s="155" t="s">
        <v>105</v>
      </c>
      <c r="H164" s="155" t="s">
        <v>106</v>
      </c>
      <c r="I164" s="155" t="s">
        <v>107</v>
      </c>
      <c r="J164" s="155" t="s">
        <v>108</v>
      </c>
      <c r="K164" s="155" t="s">
        <v>109</v>
      </c>
      <c r="L164" s="155" t="s">
        <v>110</v>
      </c>
      <c r="M164" s="155" t="s">
        <v>111</v>
      </c>
      <c r="N164" s="157" t="s">
        <v>112</v>
      </c>
      <c r="O164" s="155" t="s">
        <v>113</v>
      </c>
      <c r="P164" s="155" t="s">
        <v>114</v>
      </c>
      <c r="Q164" s="155" t="s">
        <v>115</v>
      </c>
      <c r="R164" s="155" t="s">
        <v>116</v>
      </c>
      <c r="S164" s="155" t="s">
        <v>117</v>
      </c>
      <c r="T164" s="155" t="s">
        <v>118</v>
      </c>
      <c r="U164" s="155" t="s">
        <v>119</v>
      </c>
      <c r="V164" s="155" t="s">
        <v>120</v>
      </c>
      <c r="W164" s="155" t="s">
        <v>121</v>
      </c>
      <c r="X164" s="155" t="s">
        <v>122</v>
      </c>
      <c r="Y164" s="155" t="s">
        <v>123</v>
      </c>
    </row>
    <row r="165" spans="1:25" ht="12.75" x14ac:dyDescent="0.2">
      <c r="A165" s="146"/>
      <c r="B165" s="154"/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8"/>
      <c r="O165" s="156"/>
      <c r="P165" s="156"/>
      <c r="Q165" s="156"/>
      <c r="R165" s="156"/>
      <c r="S165" s="156"/>
      <c r="T165" s="156"/>
      <c r="U165" s="156"/>
      <c r="V165" s="156"/>
      <c r="W165" s="156"/>
      <c r="X165" s="156"/>
      <c r="Y165" s="156"/>
    </row>
    <row r="166" spans="1:25" x14ac:dyDescent="0.2">
      <c r="A166" s="66">
        <f t="shared" ref="A166:A196" si="5">A128</f>
        <v>43617</v>
      </c>
      <c r="B166" s="91">
        <f>VLOOKUP($A166+ROUND((COLUMN()-2)/24,5),АТС!$A$41:$F$784,6)+'Иные услуги '!$C$5+'РСТ РСО-А'!$J$7+'РСТ РСО-А'!$G$9</f>
        <v>1108.289</v>
      </c>
      <c r="C166" s="117">
        <f>VLOOKUP($A166+ROUND((COLUMN()-2)/24,5),АТС!$A$41:$F$784,6)+'Иные услуги '!$C$5+'РСТ РСО-А'!$J$7+'РСТ РСО-А'!$G$9</f>
        <v>1108.249</v>
      </c>
      <c r="D166" s="117">
        <f>VLOOKUP($A166+ROUND((COLUMN()-2)/24,5),АТС!$A$41:$F$784,6)+'Иные услуги '!$C$5+'РСТ РСО-А'!$J$7+'РСТ РСО-А'!$G$9</f>
        <v>1108.3990000000001</v>
      </c>
      <c r="E166" s="117">
        <f>VLOOKUP($A166+ROUND((COLUMN()-2)/24,5),АТС!$A$41:$F$784,6)+'Иные услуги '!$C$5+'РСТ РСО-А'!$J$7+'РСТ РСО-А'!$G$9</f>
        <v>1108.3889999999999</v>
      </c>
      <c r="F166" s="117">
        <f>VLOOKUP($A166+ROUND((COLUMN()-2)/24,5),АТС!$A$41:$F$784,6)+'Иные услуги '!$C$5+'РСТ РСО-А'!$J$7+'РСТ РСО-А'!$G$9</f>
        <v>1108.1990000000001</v>
      </c>
      <c r="G166" s="117">
        <f>VLOOKUP($A166+ROUND((COLUMN()-2)/24,5),АТС!$A$41:$F$784,6)+'Иные услуги '!$C$5+'РСТ РСО-А'!$J$7+'РСТ РСО-А'!$G$9</f>
        <v>1108.1189999999999</v>
      </c>
      <c r="H166" s="117">
        <f>VLOOKUP($A166+ROUND((COLUMN()-2)/24,5),АТС!$A$41:$F$784,6)+'Иные услуги '!$C$5+'РСТ РСО-А'!$J$7+'РСТ РСО-А'!$G$9</f>
        <v>1106.8489999999999</v>
      </c>
      <c r="I166" s="117">
        <f>VLOOKUP($A166+ROUND((COLUMN()-2)/24,5),АТС!$A$41:$F$784,6)+'Иные услуги '!$C$5+'РСТ РСО-А'!$J$7+'РСТ РСО-А'!$G$9</f>
        <v>1107.5989999999999</v>
      </c>
      <c r="J166" s="117">
        <f>VLOOKUP($A166+ROUND((COLUMN()-2)/24,5),АТС!$A$41:$F$784,6)+'Иные услуги '!$C$5+'РСТ РСО-А'!$J$7+'РСТ РСО-А'!$G$9</f>
        <v>1108.4490000000001</v>
      </c>
      <c r="K166" s="117">
        <f>VLOOKUP($A166+ROUND((COLUMN()-2)/24,5),АТС!$A$41:$F$784,6)+'Иные услуги '!$C$5+'РСТ РСО-А'!$J$7+'РСТ РСО-А'!$G$9</f>
        <v>1108.8889999999999</v>
      </c>
      <c r="L166" s="117">
        <f>VLOOKUP($A166+ROUND((COLUMN()-2)/24,5),АТС!$A$41:$F$784,6)+'Иные услуги '!$C$5+'РСТ РСО-А'!$J$7+'РСТ РСО-А'!$G$9</f>
        <v>1108.989</v>
      </c>
      <c r="M166" s="117">
        <f>VLOOKUP($A166+ROUND((COLUMN()-2)/24,5),АТС!$A$41:$F$784,6)+'Иные услуги '!$C$5+'РСТ РСО-А'!$J$7+'РСТ РСО-А'!$G$9</f>
        <v>1109.029</v>
      </c>
      <c r="N166" s="117">
        <f>VLOOKUP($A166+ROUND((COLUMN()-2)/24,5),АТС!$A$41:$F$784,6)+'Иные услуги '!$C$5+'РСТ РСО-А'!$J$7+'РСТ РСО-А'!$G$9</f>
        <v>1108.8589999999999</v>
      </c>
      <c r="O166" s="117">
        <f>VLOOKUP($A166+ROUND((COLUMN()-2)/24,5),АТС!$A$41:$F$784,6)+'Иные услуги '!$C$5+'РСТ РСО-А'!$J$7+'РСТ РСО-А'!$G$9</f>
        <v>1108.9090000000001</v>
      </c>
      <c r="P166" s="117">
        <f>VLOOKUP($A166+ROUND((COLUMN()-2)/24,5),АТС!$A$41:$F$784,6)+'Иные услуги '!$C$5+'РСТ РСО-А'!$J$7+'РСТ РСО-А'!$G$9</f>
        <v>1108.9690000000001</v>
      </c>
      <c r="Q166" s="117">
        <f>VLOOKUP($A166+ROUND((COLUMN()-2)/24,5),АТС!$A$41:$F$784,6)+'Иные услуги '!$C$5+'РСТ РСО-А'!$J$7+'РСТ РСО-А'!$G$9</f>
        <v>1108.979</v>
      </c>
      <c r="R166" s="117">
        <f>VLOOKUP($A166+ROUND((COLUMN()-2)/24,5),АТС!$A$41:$F$784,6)+'Иные услуги '!$C$5+'РСТ РСО-А'!$J$7+'РСТ РСО-А'!$G$9</f>
        <v>1108.8589999999999</v>
      </c>
      <c r="S166" s="117">
        <f>VLOOKUP($A166+ROUND((COLUMN()-2)/24,5),АТС!$A$41:$F$784,6)+'Иные услуги '!$C$5+'РСТ РСО-А'!$J$7+'РСТ РСО-А'!$G$9</f>
        <v>1108.8990000000001</v>
      </c>
      <c r="T166" s="117">
        <f>VLOOKUP($A166+ROUND((COLUMN()-2)/24,5),АТС!$A$41:$F$784,6)+'Иные услуги '!$C$5+'РСТ РСО-А'!$J$7+'РСТ РСО-А'!$G$9</f>
        <v>1109.049</v>
      </c>
      <c r="U166" s="117">
        <f>VLOOKUP($A166+ROUND((COLUMN()-2)/24,5),АТС!$A$41:$F$784,6)+'Иные услуги '!$C$5+'РСТ РСО-А'!$J$7+'РСТ РСО-А'!$G$9</f>
        <v>1109.239</v>
      </c>
      <c r="V166" s="117">
        <f>VLOOKUP($A166+ROUND((COLUMN()-2)/24,5),АТС!$A$41:$F$784,6)+'Иные услуги '!$C$5+'РСТ РСО-А'!$J$7+'РСТ РСО-А'!$G$9</f>
        <v>1108.4190000000001</v>
      </c>
      <c r="W166" s="117">
        <f>VLOOKUP($A166+ROUND((COLUMN()-2)/24,5),АТС!$A$41:$F$784,6)+'Иные услуги '!$C$5+'РСТ РСО-А'!$J$7+'РСТ РСО-А'!$G$9</f>
        <v>1108.3389999999999</v>
      </c>
      <c r="X166" s="117">
        <f>VLOOKUP($A166+ROUND((COLUMN()-2)/24,5),АТС!$A$41:$F$784,6)+'Иные услуги '!$C$5+'РСТ РСО-А'!$J$7+'РСТ РСО-А'!$G$9</f>
        <v>1107.329</v>
      </c>
      <c r="Y166" s="117">
        <f>VLOOKUP($A166+ROUND((COLUMN()-2)/24,5),АТС!$A$41:$F$784,6)+'Иные услуги '!$C$5+'РСТ РСО-А'!$J$7+'РСТ РСО-А'!$G$9</f>
        <v>1106.329</v>
      </c>
    </row>
    <row r="167" spans="1:25" x14ac:dyDescent="0.2">
      <c r="A167" s="66">
        <f t="shared" si="5"/>
        <v>43618</v>
      </c>
      <c r="B167" s="117">
        <f>VLOOKUP($A167+ROUND((COLUMN()-2)/24,5),АТС!$A$41:$F$784,6)+'Иные услуги '!$C$5+'РСТ РСО-А'!$J$7+'РСТ РСО-А'!$G$9</f>
        <v>1108.1790000000001</v>
      </c>
      <c r="C167" s="117">
        <f>VLOOKUP($A167+ROUND((COLUMN()-2)/24,5),АТС!$A$41:$F$784,6)+'Иные услуги '!$C$5+'РСТ РСО-А'!$J$7+'РСТ РСО-А'!$G$9</f>
        <v>1107.8990000000001</v>
      </c>
      <c r="D167" s="117">
        <f>VLOOKUP($A167+ROUND((COLUMN()-2)/24,5),АТС!$A$41:$F$784,6)+'Иные услуги '!$C$5+'РСТ РСО-А'!$J$7+'РСТ РСО-А'!$G$9</f>
        <v>1108.1490000000001</v>
      </c>
      <c r="E167" s="117">
        <f>VLOOKUP($A167+ROUND((COLUMN()-2)/24,5),АТС!$A$41:$F$784,6)+'Иные услуги '!$C$5+'РСТ РСО-А'!$J$7+'РСТ РСО-А'!$G$9</f>
        <v>1108.1990000000001</v>
      </c>
      <c r="F167" s="117">
        <f>VLOOKUP($A167+ROUND((COLUMN()-2)/24,5),АТС!$A$41:$F$784,6)+'Иные услуги '!$C$5+'РСТ РСО-А'!$J$7+'РСТ РСО-А'!$G$9</f>
        <v>1107.809</v>
      </c>
      <c r="G167" s="117">
        <f>VLOOKUP($A167+ROUND((COLUMN()-2)/24,5),АТС!$A$41:$F$784,6)+'Иные услуги '!$C$5+'РСТ РСО-А'!$J$7+'РСТ РСО-А'!$G$9</f>
        <v>1107.9390000000001</v>
      </c>
      <c r="H167" s="117">
        <f>VLOOKUP($A167+ROUND((COLUMN()-2)/24,5),АТС!$A$41:$F$784,6)+'Иные услуги '!$C$5+'РСТ РСО-А'!$J$7+'РСТ РСО-А'!$G$9</f>
        <v>1106.4190000000001</v>
      </c>
      <c r="I167" s="117">
        <f>VLOOKUP($A167+ROUND((COLUMN()-2)/24,5),АТС!$A$41:$F$784,6)+'Иные услуги '!$C$5+'РСТ РСО-А'!$J$7+'РСТ РСО-А'!$G$9</f>
        <v>1107.729</v>
      </c>
      <c r="J167" s="117">
        <f>VLOOKUP($A167+ROUND((COLUMN()-2)/24,5),АТС!$A$41:$F$784,6)+'Иные услуги '!$C$5+'РСТ РСО-А'!$J$7+'РСТ РСО-А'!$G$9</f>
        <v>1108.4690000000001</v>
      </c>
      <c r="K167" s="117">
        <f>VLOOKUP($A167+ROUND((COLUMN()-2)/24,5),АТС!$A$41:$F$784,6)+'Иные услуги '!$C$5+'РСТ РСО-А'!$J$7+'РСТ РСО-А'!$G$9</f>
        <v>1108.799</v>
      </c>
      <c r="L167" s="117">
        <f>VLOOKUP($A167+ROUND((COLUMN()-2)/24,5),АТС!$A$41:$F$784,6)+'Иные услуги '!$C$5+'РСТ РСО-А'!$J$7+'РСТ РСО-А'!$G$9</f>
        <v>1108.999</v>
      </c>
      <c r="M167" s="117">
        <f>VLOOKUP($A167+ROUND((COLUMN()-2)/24,5),АТС!$A$41:$F$784,6)+'Иные услуги '!$C$5+'РСТ РСО-А'!$J$7+'РСТ РСО-А'!$G$9</f>
        <v>1108.999</v>
      </c>
      <c r="N167" s="117">
        <f>VLOOKUP($A167+ROUND((COLUMN()-2)/24,5),АТС!$A$41:$F$784,6)+'Иные услуги '!$C$5+'РСТ РСО-А'!$J$7+'РСТ РСО-А'!$G$9</f>
        <v>1108.8589999999999</v>
      </c>
      <c r="O167" s="117">
        <f>VLOOKUP($A167+ROUND((COLUMN()-2)/24,5),АТС!$A$41:$F$784,6)+'Иные услуги '!$C$5+'РСТ РСО-А'!$J$7+'РСТ РСО-А'!$G$9</f>
        <v>1108.9190000000001</v>
      </c>
      <c r="P167" s="117">
        <f>VLOOKUP($A167+ROUND((COLUMN()-2)/24,5),АТС!$A$41:$F$784,6)+'Иные услуги '!$C$5+'РСТ РСО-А'!$J$7+'РСТ РСО-А'!$G$9</f>
        <v>1108.979</v>
      </c>
      <c r="Q167" s="117">
        <f>VLOOKUP($A167+ROUND((COLUMN()-2)/24,5),АТС!$A$41:$F$784,6)+'Иные услуги '!$C$5+'РСТ РСО-А'!$J$7+'РСТ РСО-А'!$G$9</f>
        <v>1108.9490000000001</v>
      </c>
      <c r="R167" s="117">
        <f>VLOOKUP($A167+ROUND((COLUMN()-2)/24,5),АТС!$A$41:$F$784,6)+'Иные услуги '!$C$5+'РСТ РСО-А'!$J$7+'РСТ РСО-А'!$G$9</f>
        <v>1108.829</v>
      </c>
      <c r="S167" s="117">
        <f>VLOOKUP($A167+ROUND((COLUMN()-2)/24,5),АТС!$A$41:$F$784,6)+'Иные услуги '!$C$5+'РСТ РСО-А'!$J$7+'РСТ РСО-А'!$G$9</f>
        <v>1108.8589999999999</v>
      </c>
      <c r="T167" s="117">
        <f>VLOOKUP($A167+ROUND((COLUMN()-2)/24,5),АТС!$A$41:$F$784,6)+'Иные услуги '!$C$5+'РСТ РСО-А'!$J$7+'РСТ РСО-А'!$G$9</f>
        <v>1108.8689999999999</v>
      </c>
      <c r="U167" s="117">
        <f>VLOOKUP($A167+ROUND((COLUMN()-2)/24,5),АТС!$A$41:$F$784,6)+'Иные услуги '!$C$5+'РСТ РСО-А'!$J$7+'РСТ РСО-А'!$G$9</f>
        <v>1109.069</v>
      </c>
      <c r="V167" s="117">
        <f>VLOOKUP($A167+ROUND((COLUMN()-2)/24,5),АТС!$A$41:$F$784,6)+'Иные услуги '!$C$5+'РСТ РСО-А'!$J$7+'РСТ РСО-А'!$G$9</f>
        <v>1108.319</v>
      </c>
      <c r="W167" s="117">
        <f>VLOOKUP($A167+ROUND((COLUMN()-2)/24,5),АТС!$A$41:$F$784,6)+'Иные услуги '!$C$5+'РСТ РСО-А'!$J$7+'РСТ РСО-А'!$G$9</f>
        <v>1108.329</v>
      </c>
      <c r="X167" s="117">
        <f>VLOOKUP($A167+ROUND((COLUMN()-2)/24,5),АТС!$A$41:$F$784,6)+'Иные услуги '!$C$5+'РСТ РСО-А'!$J$7+'РСТ РСО-А'!$G$9</f>
        <v>1107.2090000000001</v>
      </c>
      <c r="Y167" s="117">
        <f>VLOOKUP($A167+ROUND((COLUMN()-2)/24,5),АТС!$A$41:$F$784,6)+'Иные услуги '!$C$5+'РСТ РСО-А'!$J$7+'РСТ РСО-А'!$G$9</f>
        <v>1105.289</v>
      </c>
    </row>
    <row r="168" spans="1:25" x14ac:dyDescent="0.2">
      <c r="A168" s="66">
        <f t="shared" si="5"/>
        <v>43619</v>
      </c>
      <c r="B168" s="117">
        <f>VLOOKUP($A168+ROUND((COLUMN()-2)/24,5),АТС!$A$41:$F$784,6)+'Иные услуги '!$C$5+'РСТ РСО-А'!$J$7+'РСТ РСО-А'!$G$9</f>
        <v>1108.559</v>
      </c>
      <c r="C168" s="117">
        <f>VLOOKUP($A168+ROUND((COLUMN()-2)/24,5),АТС!$A$41:$F$784,6)+'Иные услуги '!$C$5+'РСТ РСО-А'!$J$7+'РСТ РСО-А'!$G$9</f>
        <v>1108.4290000000001</v>
      </c>
      <c r="D168" s="117">
        <f>VLOOKUP($A168+ROUND((COLUMN()-2)/24,5),АТС!$A$41:$F$784,6)+'Иные услуги '!$C$5+'РСТ РСО-А'!$J$7+'РСТ РСО-А'!$G$9</f>
        <v>1108.3589999999999</v>
      </c>
      <c r="E168" s="117">
        <f>VLOOKUP($A168+ROUND((COLUMN()-2)/24,5),АТС!$A$41:$F$784,6)+'Иные услуги '!$C$5+'РСТ РСО-А'!$J$7+'РСТ РСО-А'!$G$9</f>
        <v>1108.4590000000001</v>
      </c>
      <c r="F168" s="117">
        <f>VLOOKUP($A168+ROUND((COLUMN()-2)/24,5),АТС!$A$41:$F$784,6)+'Иные услуги '!$C$5+'РСТ РСО-А'!$J$7+'РСТ РСО-А'!$G$9</f>
        <v>1108.069</v>
      </c>
      <c r="G168" s="117">
        <f>VLOOKUP($A168+ROUND((COLUMN()-2)/24,5),АТС!$A$41:$F$784,6)+'Иные услуги '!$C$5+'РСТ РСО-А'!$J$7+'РСТ РСО-А'!$G$9</f>
        <v>1110.7190000000001</v>
      </c>
      <c r="H168" s="117">
        <f>VLOOKUP($A168+ROUND((COLUMN()-2)/24,5),АТС!$A$41:$F$784,6)+'Иные услуги '!$C$5+'РСТ РСО-А'!$J$7+'РСТ РСО-А'!$G$9</f>
        <v>1107.6289999999999</v>
      </c>
      <c r="I168" s="117">
        <f>VLOOKUP($A168+ROUND((COLUMN()-2)/24,5),АТС!$A$41:$F$784,6)+'Иные услуги '!$C$5+'РСТ РСО-А'!$J$7+'РСТ РСО-А'!$G$9</f>
        <v>1108.329</v>
      </c>
      <c r="J168" s="117">
        <f>VLOOKUP($A168+ROUND((COLUMN()-2)/24,5),АТС!$A$41:$F$784,6)+'Иные услуги '!$C$5+'РСТ РСО-А'!$J$7+'РСТ РСО-А'!$G$9</f>
        <v>1109.279</v>
      </c>
      <c r="K168" s="117">
        <f>VLOOKUP($A168+ROUND((COLUMN()-2)/24,5),АТС!$A$41:$F$784,6)+'Иные услуги '!$C$5+'РСТ РСО-А'!$J$7+'РСТ РСО-А'!$G$9</f>
        <v>1109.509</v>
      </c>
      <c r="L168" s="117">
        <f>VLOOKUP($A168+ROUND((COLUMN()-2)/24,5),АТС!$A$41:$F$784,6)+'Иные услуги '!$C$5+'РСТ РСО-А'!$J$7+'РСТ РСО-А'!$G$9</f>
        <v>1109.519</v>
      </c>
      <c r="M168" s="117">
        <f>VLOOKUP($A168+ROUND((COLUMN()-2)/24,5),АТС!$A$41:$F$784,6)+'Иные услуги '!$C$5+'РСТ РСО-А'!$J$7+'РСТ РСО-А'!$G$9</f>
        <v>1109.539</v>
      </c>
      <c r="N168" s="117">
        <f>VLOOKUP($A168+ROUND((COLUMN()-2)/24,5),АТС!$A$41:$F$784,6)+'Иные услуги '!$C$5+'РСТ РСО-А'!$J$7+'РСТ РСО-А'!$G$9</f>
        <v>1109.529</v>
      </c>
      <c r="O168" s="117">
        <f>VLOOKUP($A168+ROUND((COLUMN()-2)/24,5),АТС!$A$41:$F$784,6)+'Иные услуги '!$C$5+'РСТ РСО-А'!$J$7+'РСТ РСО-А'!$G$9</f>
        <v>1109.489</v>
      </c>
      <c r="P168" s="117">
        <f>VLOOKUP($A168+ROUND((COLUMN()-2)/24,5),АТС!$A$41:$F$784,6)+'Иные услуги '!$C$5+'РСТ РСО-А'!$J$7+'РСТ РСО-А'!$G$9</f>
        <v>1109.4690000000001</v>
      </c>
      <c r="Q168" s="117">
        <f>VLOOKUP($A168+ROUND((COLUMN()-2)/24,5),АТС!$A$41:$F$784,6)+'Иные услуги '!$C$5+'РСТ РСО-А'!$J$7+'РСТ РСО-А'!$G$9</f>
        <v>1109.4490000000001</v>
      </c>
      <c r="R168" s="117">
        <f>VLOOKUP($A168+ROUND((COLUMN()-2)/24,5),АТС!$A$41:$F$784,6)+'Иные услуги '!$C$5+'РСТ РСО-А'!$J$7+'РСТ РСО-А'!$G$9</f>
        <v>1109.3689999999999</v>
      </c>
      <c r="S168" s="117">
        <f>VLOOKUP($A168+ROUND((COLUMN()-2)/24,5),АТС!$A$41:$F$784,6)+'Иные услуги '!$C$5+'РСТ РСО-А'!$J$7+'РСТ РСО-А'!$G$9</f>
        <v>1109.279</v>
      </c>
      <c r="T168" s="117">
        <f>VLOOKUP($A168+ROUND((COLUMN()-2)/24,5),АТС!$A$41:$F$784,6)+'Иные услуги '!$C$5+'РСТ РСО-А'!$J$7+'РСТ РСО-А'!$G$9</f>
        <v>1109.289</v>
      </c>
      <c r="U168" s="117">
        <f>VLOOKUP($A168+ROUND((COLUMN()-2)/24,5),АТС!$A$41:$F$784,6)+'Иные услуги '!$C$5+'РСТ РСО-А'!$J$7+'РСТ РСО-А'!$G$9</f>
        <v>1109.4490000000001</v>
      </c>
      <c r="V168" s="117">
        <f>VLOOKUP($A168+ROUND((COLUMN()-2)/24,5),АТС!$A$41:$F$784,6)+'Иные услуги '!$C$5+'РСТ РСО-А'!$J$7+'РСТ РСО-А'!$G$9</f>
        <v>1108.8589999999999</v>
      </c>
      <c r="W168" s="117">
        <f>VLOOKUP($A168+ROUND((COLUMN()-2)/24,5),АТС!$A$41:$F$784,6)+'Иные услуги '!$C$5+'РСТ РСО-А'!$J$7+'РСТ РСО-А'!$G$9</f>
        <v>1108.6089999999999</v>
      </c>
      <c r="X168" s="117">
        <f>VLOOKUP($A168+ROUND((COLUMN()-2)/24,5),АТС!$A$41:$F$784,6)+'Иные услуги '!$C$5+'РСТ РСО-А'!$J$7+'РСТ РСО-А'!$G$9</f>
        <v>1108.059</v>
      </c>
      <c r="Y168" s="117">
        <f>VLOOKUP($A168+ROUND((COLUMN()-2)/24,5),АТС!$A$41:$F$784,6)+'Иные услуги '!$C$5+'РСТ РСО-А'!$J$7+'РСТ РСО-А'!$G$9</f>
        <v>1106.329</v>
      </c>
    </row>
    <row r="169" spans="1:25" x14ac:dyDescent="0.2">
      <c r="A169" s="66">
        <f t="shared" si="5"/>
        <v>43620</v>
      </c>
      <c r="B169" s="117">
        <f>VLOOKUP($A169+ROUND((COLUMN()-2)/24,5),АТС!$A$41:$F$784,6)+'Иные услуги '!$C$5+'РСТ РСО-А'!$J$7+'РСТ РСО-А'!$G$9</f>
        <v>1109.239</v>
      </c>
      <c r="C169" s="117">
        <f>VLOOKUP($A169+ROUND((COLUMN()-2)/24,5),АТС!$A$41:$F$784,6)+'Иные услуги '!$C$5+'РСТ РСО-А'!$J$7+'РСТ РСО-А'!$G$9</f>
        <v>1109.3389999999999</v>
      </c>
      <c r="D169" s="117">
        <f>VLOOKUP($A169+ROUND((COLUMN()-2)/24,5),АТС!$A$41:$F$784,6)+'Иные услуги '!$C$5+'РСТ РСО-А'!$J$7+'РСТ РСО-А'!$G$9</f>
        <v>1109.1890000000001</v>
      </c>
      <c r="E169" s="117">
        <f>VLOOKUP($A169+ROUND((COLUMN()-2)/24,5),АТС!$A$41:$F$784,6)+'Иные услуги '!$C$5+'РСТ РСО-А'!$J$7+'РСТ РСО-А'!$G$9</f>
        <v>1109.3389999999999</v>
      </c>
      <c r="F169" s="117">
        <f>VLOOKUP($A169+ROUND((COLUMN()-2)/24,5),АТС!$A$41:$F$784,6)+'Иные услуги '!$C$5+'РСТ РСО-А'!$J$7+'РСТ РСО-А'!$G$9</f>
        <v>1110.7190000000001</v>
      </c>
      <c r="G169" s="117">
        <f>VLOOKUP($A169+ROUND((COLUMN()-2)/24,5),АТС!$A$41:$F$784,6)+'Иные услуги '!$C$5+'РСТ РСО-А'!$J$7+'РСТ РСО-А'!$G$9</f>
        <v>1110.7190000000001</v>
      </c>
      <c r="H169" s="117">
        <f>VLOOKUP($A169+ROUND((COLUMN()-2)/24,5),АТС!$A$41:$F$784,6)+'Иные услуги '!$C$5+'РСТ РСО-А'!$J$7+'РСТ РСО-А'!$G$9</f>
        <v>1108.069</v>
      </c>
      <c r="I169" s="117">
        <f>VLOOKUP($A169+ROUND((COLUMN()-2)/24,5),АТС!$A$41:$F$784,6)+'Иные услуги '!$C$5+'РСТ РСО-А'!$J$7+'РСТ РСО-А'!$G$9</f>
        <v>1108.4590000000001</v>
      </c>
      <c r="J169" s="117">
        <f>VLOOKUP($A169+ROUND((COLUMN()-2)/24,5),АТС!$A$41:$F$784,6)+'Иные услуги '!$C$5+'РСТ РСО-А'!$J$7+'РСТ РСО-А'!$G$9</f>
        <v>1109.299</v>
      </c>
      <c r="K169" s="117">
        <f>VLOOKUP($A169+ROUND((COLUMN()-2)/24,5),АТС!$A$41:$F$784,6)+'Иные услуги '!$C$5+'РСТ РСО-А'!$J$7+'РСТ РСО-А'!$G$9</f>
        <v>1109.529</v>
      </c>
      <c r="L169" s="117">
        <f>VLOOKUP($A169+ROUND((COLUMN()-2)/24,5),АТС!$A$41:$F$784,6)+'Иные услуги '!$C$5+'РСТ РСО-А'!$J$7+'РСТ РСО-А'!$G$9</f>
        <v>1109.6389999999999</v>
      </c>
      <c r="M169" s="117">
        <f>VLOOKUP($A169+ROUND((COLUMN()-2)/24,5),АТС!$A$41:$F$784,6)+'Иные услуги '!$C$5+'РСТ РСО-А'!$J$7+'РСТ РСО-А'!$G$9</f>
        <v>1109.789</v>
      </c>
      <c r="N169" s="117">
        <f>VLOOKUP($A169+ROUND((COLUMN()-2)/24,5),АТС!$A$41:$F$784,6)+'Иные услуги '!$C$5+'РСТ РСО-А'!$J$7+'РСТ РСО-А'!$G$9</f>
        <v>1109.769</v>
      </c>
      <c r="O169" s="117">
        <f>VLOOKUP($A169+ROUND((COLUMN()-2)/24,5),АТС!$A$41:$F$784,6)+'Иные услуги '!$C$5+'РСТ РСО-А'!$J$7+'РСТ РСО-А'!$G$9</f>
        <v>1109.759</v>
      </c>
      <c r="P169" s="117">
        <f>VLOOKUP($A169+ROUND((COLUMN()-2)/24,5),АТС!$A$41:$F$784,6)+'Иные услуги '!$C$5+'РСТ РСО-А'!$J$7+'РСТ РСО-А'!$G$9</f>
        <v>1109.749</v>
      </c>
      <c r="Q169" s="117">
        <f>VLOOKUP($A169+ROUND((COLUMN()-2)/24,5),АТС!$A$41:$F$784,6)+'Иные услуги '!$C$5+'РСТ РСО-А'!$J$7+'РСТ РСО-А'!$G$9</f>
        <v>1109.6890000000001</v>
      </c>
      <c r="R169" s="117">
        <f>VLOOKUP($A169+ROUND((COLUMN()-2)/24,5),АТС!$A$41:$F$784,6)+'Иные услуги '!$C$5+'РСТ РСО-А'!$J$7+'РСТ РСО-А'!$G$9</f>
        <v>1109.739</v>
      </c>
      <c r="S169" s="117">
        <f>VLOOKUP($A169+ROUND((COLUMN()-2)/24,5),АТС!$A$41:$F$784,6)+'Иные услуги '!$C$5+'РСТ РСО-А'!$J$7+'РСТ РСО-А'!$G$9</f>
        <v>1109.6790000000001</v>
      </c>
      <c r="T169" s="117">
        <f>VLOOKUP($A169+ROUND((COLUMN()-2)/24,5),АТС!$A$41:$F$784,6)+'Иные услуги '!$C$5+'РСТ РСО-А'!$J$7+'РСТ РСО-А'!$G$9</f>
        <v>1109.499</v>
      </c>
      <c r="U169" s="117">
        <f>VLOOKUP($A169+ROUND((COLUMN()-2)/24,5),АТС!$A$41:$F$784,6)+'Иные услуги '!$C$5+'РСТ РСО-А'!$J$7+'РСТ РСО-А'!$G$9</f>
        <v>1109.5889999999999</v>
      </c>
      <c r="V169" s="117">
        <f>VLOOKUP($A169+ROUND((COLUMN()-2)/24,5),АТС!$A$41:$F$784,6)+'Иные услуги '!$C$5+'РСТ РСО-А'!$J$7+'РСТ РСО-А'!$G$9</f>
        <v>1109.0989999999999</v>
      </c>
      <c r="W169" s="117">
        <f>VLOOKUP($A169+ROUND((COLUMN()-2)/24,5),АТС!$A$41:$F$784,6)+'Иные услуги '!$C$5+'РСТ РСО-А'!$J$7+'РСТ РСО-А'!$G$9</f>
        <v>1108.9390000000001</v>
      </c>
      <c r="X169" s="117">
        <f>VLOOKUP($A169+ROUND((COLUMN()-2)/24,5),АТС!$A$41:$F$784,6)+'Иные услуги '!$C$5+'РСТ РСО-А'!$J$7+'РСТ РСО-А'!$G$9</f>
        <v>1108.4390000000001</v>
      </c>
      <c r="Y169" s="117">
        <f>VLOOKUP($A169+ROUND((COLUMN()-2)/24,5),АТС!$A$41:$F$784,6)+'Иные услуги '!$C$5+'РСТ РСО-А'!$J$7+'РСТ РСО-А'!$G$9</f>
        <v>1107.3789999999999</v>
      </c>
    </row>
    <row r="170" spans="1:25" x14ac:dyDescent="0.2">
      <c r="A170" s="66">
        <f t="shared" si="5"/>
        <v>43621</v>
      </c>
      <c r="B170" s="117">
        <f>VLOOKUP($A170+ROUND((COLUMN()-2)/24,5),АТС!$A$41:$F$784,6)+'Иные услуги '!$C$5+'РСТ РСО-А'!$J$7+'РСТ РСО-А'!$G$9</f>
        <v>1109.2190000000001</v>
      </c>
      <c r="C170" s="117">
        <f>VLOOKUP($A170+ROUND((COLUMN()-2)/24,5),АТС!$A$41:$F$784,6)+'Иные услуги '!$C$5+'РСТ РСО-А'!$J$7+'РСТ РСО-А'!$G$9</f>
        <v>1109.1890000000001</v>
      </c>
      <c r="D170" s="117">
        <f>VLOOKUP($A170+ROUND((COLUMN()-2)/24,5),АТС!$A$41:$F$784,6)+'Иные услуги '!$C$5+'РСТ РСО-А'!$J$7+'РСТ РСО-А'!$G$9</f>
        <v>1109.1089999999999</v>
      </c>
      <c r="E170" s="117">
        <f>VLOOKUP($A170+ROUND((COLUMN()-2)/24,5),АТС!$A$41:$F$784,6)+'Иные услуги '!$C$5+'РСТ РСО-А'!$J$7+'РСТ РСО-А'!$G$9</f>
        <v>1109.079</v>
      </c>
      <c r="F170" s="117">
        <f>VLOOKUP($A170+ROUND((COLUMN()-2)/24,5),АТС!$A$41:$F$784,6)+'Иные услуги '!$C$5+'РСТ РСО-А'!$J$7+'РСТ РСО-А'!$G$9</f>
        <v>1108.9590000000001</v>
      </c>
      <c r="G170" s="117">
        <f>VLOOKUP($A170+ROUND((COLUMN()-2)/24,5),АТС!$A$41:$F$784,6)+'Иные услуги '!$C$5+'РСТ РСО-А'!$J$7+'РСТ РСО-А'!$G$9</f>
        <v>1110.7190000000001</v>
      </c>
      <c r="H170" s="117">
        <f>VLOOKUP($A170+ROUND((COLUMN()-2)/24,5),АТС!$A$41:$F$784,6)+'Иные услуги '!$C$5+'РСТ РСО-А'!$J$7+'РСТ РСО-А'!$G$9</f>
        <v>1108.259</v>
      </c>
      <c r="I170" s="117">
        <f>VLOOKUP($A170+ROUND((COLUMN()-2)/24,5),АТС!$A$41:$F$784,6)+'Иные услуги '!$C$5+'РСТ РСО-А'!$J$7+'РСТ РСО-А'!$G$9</f>
        <v>1108.7190000000001</v>
      </c>
      <c r="J170" s="117">
        <f>VLOOKUP($A170+ROUND((COLUMN()-2)/24,5),АТС!$A$41:$F$784,6)+'Иные услуги '!$C$5+'РСТ РСО-А'!$J$7+'РСТ РСО-А'!$G$9</f>
        <v>1109.489</v>
      </c>
      <c r="K170" s="117">
        <f>VLOOKUP($A170+ROUND((COLUMN()-2)/24,5),АТС!$A$41:$F$784,6)+'Иные услуги '!$C$5+'РСТ РСО-А'!$J$7+'РСТ РСО-А'!$G$9</f>
        <v>1109.6089999999999</v>
      </c>
      <c r="L170" s="117">
        <f>VLOOKUP($A170+ROUND((COLUMN()-2)/24,5),АТС!$A$41:$F$784,6)+'Иные услуги '!$C$5+'РСТ РСО-А'!$J$7+'РСТ РСО-А'!$G$9</f>
        <v>1109.6990000000001</v>
      </c>
      <c r="M170" s="117">
        <f>VLOOKUP($A170+ROUND((COLUMN()-2)/24,5),АТС!$A$41:$F$784,6)+'Иные услуги '!$C$5+'РСТ РСО-А'!$J$7+'РСТ РСО-А'!$G$9</f>
        <v>1109.6890000000001</v>
      </c>
      <c r="N170" s="117">
        <f>VLOOKUP($A170+ROUND((COLUMN()-2)/24,5),АТС!$A$41:$F$784,6)+'Иные услуги '!$C$5+'РСТ РСО-А'!$J$7+'РСТ РСО-А'!$G$9</f>
        <v>1109.6790000000001</v>
      </c>
      <c r="O170" s="117">
        <f>VLOOKUP($A170+ROUND((COLUMN()-2)/24,5),АТС!$A$41:$F$784,6)+'Иные услуги '!$C$5+'РСТ РСО-А'!$J$7+'РСТ РСО-А'!$G$9</f>
        <v>1109.6890000000001</v>
      </c>
      <c r="P170" s="117">
        <f>VLOOKUP($A170+ROUND((COLUMN()-2)/24,5),АТС!$A$41:$F$784,6)+'Иные услуги '!$C$5+'РСТ РСО-А'!$J$7+'РСТ РСО-А'!$G$9</f>
        <v>1109.7190000000001</v>
      </c>
      <c r="Q170" s="117">
        <f>VLOOKUP($A170+ROUND((COLUMN()-2)/24,5),АТС!$A$41:$F$784,6)+'Иные услуги '!$C$5+'РСТ РСО-А'!$J$7+'РСТ РСО-А'!$G$9</f>
        <v>1109.7190000000001</v>
      </c>
      <c r="R170" s="117">
        <f>VLOOKUP($A170+ROUND((COLUMN()-2)/24,5),АТС!$A$41:$F$784,6)+'Иные услуги '!$C$5+'РСТ РСО-А'!$J$7+'РСТ РСО-А'!$G$9</f>
        <v>1109.6890000000001</v>
      </c>
      <c r="S170" s="117">
        <f>VLOOKUP($A170+ROUND((COLUMN()-2)/24,5),АТС!$A$41:$F$784,6)+'Иные услуги '!$C$5+'РСТ РСО-А'!$J$7+'РСТ РСО-А'!$G$9</f>
        <v>1109.6790000000001</v>
      </c>
      <c r="T170" s="117">
        <f>VLOOKUP($A170+ROUND((COLUMN()-2)/24,5),АТС!$A$41:$F$784,6)+'Иные услуги '!$C$5+'РСТ РСО-А'!$J$7+'РСТ РСО-А'!$G$9</f>
        <v>1109.5989999999999</v>
      </c>
      <c r="U170" s="117">
        <f>VLOOKUP($A170+ROUND((COLUMN()-2)/24,5),АТС!$A$41:$F$784,6)+'Иные услуги '!$C$5+'РСТ РСО-А'!$J$7+'РСТ РСО-А'!$G$9</f>
        <v>1109.6389999999999</v>
      </c>
      <c r="V170" s="117">
        <f>VLOOKUP($A170+ROUND((COLUMN()-2)/24,5),АТС!$A$41:$F$784,6)+'Иные услуги '!$C$5+'РСТ РСО-А'!$J$7+'РСТ РСО-А'!$G$9</f>
        <v>1109.1490000000001</v>
      </c>
      <c r="W170" s="117">
        <f>VLOOKUP($A170+ROUND((COLUMN()-2)/24,5),АТС!$A$41:$F$784,6)+'Иные услуги '!$C$5+'РСТ РСО-А'!$J$7+'РСТ РСО-А'!$G$9</f>
        <v>1108.979</v>
      </c>
      <c r="X170" s="117">
        <f>VLOOKUP($A170+ROUND((COLUMN()-2)/24,5),АТС!$A$41:$F$784,6)+'Иные услуги '!$C$5+'РСТ РСО-А'!$J$7+'РСТ РСО-А'!$G$9</f>
        <v>1108.4390000000001</v>
      </c>
      <c r="Y170" s="117">
        <f>VLOOKUP($A170+ROUND((COLUMN()-2)/24,5),АТС!$A$41:$F$784,6)+'Иные услуги '!$C$5+'РСТ РСО-А'!$J$7+'РСТ РСО-А'!$G$9</f>
        <v>1107.769</v>
      </c>
    </row>
    <row r="171" spans="1:25" x14ac:dyDescent="0.2">
      <c r="A171" s="66">
        <f t="shared" si="5"/>
        <v>43622</v>
      </c>
      <c r="B171" s="117">
        <f>VLOOKUP($A171+ROUND((COLUMN()-2)/24,5),АТС!$A$41:$F$784,6)+'Иные услуги '!$C$5+'РСТ РСО-А'!$J$7+'РСТ РСО-А'!$G$9</f>
        <v>1109.4690000000001</v>
      </c>
      <c r="C171" s="117">
        <f>VLOOKUP($A171+ROUND((COLUMN()-2)/24,5),АТС!$A$41:$F$784,6)+'Иные услуги '!$C$5+'РСТ РСО-А'!$J$7+'РСТ РСО-А'!$G$9</f>
        <v>1109.3789999999999</v>
      </c>
      <c r="D171" s="117">
        <f>VLOOKUP($A171+ROUND((COLUMN()-2)/24,5),АТС!$A$41:$F$784,6)+'Иные услуги '!$C$5+'РСТ РСО-А'!$J$7+'РСТ РСО-А'!$G$9</f>
        <v>1109.4290000000001</v>
      </c>
      <c r="E171" s="117">
        <f>VLOOKUP($A171+ROUND((COLUMN()-2)/24,5),АТС!$A$41:$F$784,6)+'Иные услуги '!$C$5+'РСТ РСО-А'!$J$7+'РСТ РСО-А'!$G$9</f>
        <v>1109.4590000000001</v>
      </c>
      <c r="F171" s="117">
        <f>VLOOKUP($A171+ROUND((COLUMN()-2)/24,5),АТС!$A$41:$F$784,6)+'Иные услуги '!$C$5+'РСТ РСО-А'!$J$7+'РСТ РСО-А'!$G$9</f>
        <v>1109.309</v>
      </c>
      <c r="G171" s="117">
        <f>VLOOKUP($A171+ROUND((COLUMN()-2)/24,5),АТС!$A$41:$F$784,6)+'Иные услуги '!$C$5+'РСТ РСО-А'!$J$7+'РСТ РСО-А'!$G$9</f>
        <v>1110.7190000000001</v>
      </c>
      <c r="H171" s="117">
        <f>VLOOKUP($A171+ROUND((COLUMN()-2)/24,5),АТС!$A$41:$F$784,6)+'Иные услуги '!$C$5+'РСТ РСО-А'!$J$7+'РСТ РСО-А'!$G$9</f>
        <v>1110.7090000000001</v>
      </c>
      <c r="I171" s="117">
        <f>VLOOKUP($A171+ROUND((COLUMN()-2)/24,5),АТС!$A$41:$F$784,6)+'Иные услуги '!$C$5+'РСТ РСО-А'!$J$7+'РСТ РСО-А'!$G$9</f>
        <v>1109.3889999999999</v>
      </c>
      <c r="J171" s="117">
        <f>VLOOKUP($A171+ROUND((COLUMN()-2)/24,5),АТС!$A$41:$F$784,6)+'Иные услуги '!$C$5+'РСТ РСО-А'!$J$7+'РСТ РСО-А'!$G$9</f>
        <v>1109.7090000000001</v>
      </c>
      <c r="K171" s="117">
        <f>VLOOKUP($A171+ROUND((COLUMN()-2)/24,5),АТС!$A$41:$F$784,6)+'Иные услуги '!$C$5+'РСТ РСО-А'!$J$7+'РСТ РСО-А'!$G$9</f>
        <v>1109.829</v>
      </c>
      <c r="L171" s="117">
        <f>VLOOKUP($A171+ROUND((COLUMN()-2)/24,5),АТС!$A$41:$F$784,6)+'Иные услуги '!$C$5+'РСТ РСО-А'!$J$7+'РСТ РСО-А'!$G$9</f>
        <v>1109.9090000000001</v>
      </c>
      <c r="M171" s="117">
        <f>VLOOKUP($A171+ROUND((COLUMN()-2)/24,5),АТС!$A$41:$F$784,6)+'Иные услуги '!$C$5+'РСТ РСО-А'!$J$7+'РСТ РСО-А'!$G$9</f>
        <v>1109.8889999999999</v>
      </c>
      <c r="N171" s="117">
        <f>VLOOKUP($A171+ROUND((COLUMN()-2)/24,5),АТС!$A$41:$F$784,6)+'Иные услуги '!$C$5+'РСТ РСО-А'!$J$7+'РСТ РСО-А'!$G$9</f>
        <v>1109.8789999999999</v>
      </c>
      <c r="O171" s="117">
        <f>VLOOKUP($A171+ROUND((COLUMN()-2)/24,5),АТС!$A$41:$F$784,6)+'Иные услуги '!$C$5+'РСТ РСО-А'!$J$7+'РСТ РСО-А'!$G$9</f>
        <v>1109.8689999999999</v>
      </c>
      <c r="P171" s="117">
        <f>VLOOKUP($A171+ROUND((COLUMN()-2)/24,5),АТС!$A$41:$F$784,6)+'Иные услуги '!$C$5+'РСТ РСО-А'!$J$7+'РСТ РСО-А'!$G$9</f>
        <v>1109.819</v>
      </c>
      <c r="Q171" s="117">
        <f>VLOOKUP($A171+ROUND((COLUMN()-2)/24,5),АТС!$A$41:$F$784,6)+'Иные услуги '!$C$5+'РСТ РСО-А'!$J$7+'РСТ РСО-А'!$G$9</f>
        <v>1109.8889999999999</v>
      </c>
      <c r="R171" s="117">
        <f>VLOOKUP($A171+ROUND((COLUMN()-2)/24,5),АТС!$A$41:$F$784,6)+'Иные услуги '!$C$5+'РСТ РСО-А'!$J$7+'РСТ РСО-А'!$G$9</f>
        <v>1109.8990000000001</v>
      </c>
      <c r="S171" s="117">
        <f>VLOOKUP($A171+ROUND((COLUMN()-2)/24,5),АТС!$A$41:$F$784,6)+'Иные услуги '!$C$5+'РСТ РСО-А'!$J$7+'РСТ РСО-А'!$G$9</f>
        <v>1109.9590000000001</v>
      </c>
      <c r="T171" s="117">
        <f>VLOOKUP($A171+ROUND((COLUMN()-2)/24,5),АТС!$A$41:$F$784,6)+'Иные услуги '!$C$5+'РСТ РСО-А'!$J$7+'РСТ РСО-А'!$G$9</f>
        <v>1109.9490000000001</v>
      </c>
      <c r="U171" s="117">
        <f>VLOOKUP($A171+ROUND((COLUMN()-2)/24,5),АТС!$A$41:$F$784,6)+'Иные услуги '!$C$5+'РСТ РСО-А'!$J$7+'РСТ РСО-А'!$G$9</f>
        <v>1109.8990000000001</v>
      </c>
      <c r="V171" s="117">
        <f>VLOOKUP($A171+ROUND((COLUMN()-2)/24,5),АТС!$A$41:$F$784,6)+'Иные услуги '!$C$5+'РСТ РСО-А'!$J$7+'РСТ РСО-А'!$G$9</f>
        <v>1109.4090000000001</v>
      </c>
      <c r="W171" s="117">
        <f>VLOOKUP($A171+ROUND((COLUMN()-2)/24,5),АТС!$A$41:$F$784,6)+'Иные услуги '!$C$5+'РСТ РСО-А'!$J$7+'РСТ РСО-А'!$G$9</f>
        <v>1109.3489999999999</v>
      </c>
      <c r="X171" s="117">
        <f>VLOOKUP($A171+ROUND((COLUMN()-2)/24,5),АТС!$A$41:$F$784,6)+'Иные услуги '!$C$5+'РСТ РСО-А'!$J$7+'РСТ РСО-А'!$G$9</f>
        <v>1108.8990000000001</v>
      </c>
      <c r="Y171" s="117">
        <f>VLOOKUP($A171+ROUND((COLUMN()-2)/24,5),АТС!$A$41:$F$784,6)+'Иные услуги '!$C$5+'РСТ РСО-А'!$J$7+'РСТ РСО-А'!$G$9</f>
        <v>1108.519</v>
      </c>
    </row>
    <row r="172" spans="1:25" x14ac:dyDescent="0.2">
      <c r="A172" s="66">
        <f t="shared" si="5"/>
        <v>43623</v>
      </c>
      <c r="B172" s="117">
        <f>VLOOKUP($A172+ROUND((COLUMN()-2)/24,5),АТС!$A$41:$F$784,6)+'Иные услуги '!$C$5+'РСТ РСО-А'!$J$7+'РСТ РСО-А'!$G$9</f>
        <v>1109.8889999999999</v>
      </c>
      <c r="C172" s="117">
        <f>VLOOKUP($A172+ROUND((COLUMN()-2)/24,5),АТС!$A$41:$F$784,6)+'Иные услуги '!$C$5+'РСТ РСО-А'!$J$7+'РСТ РСО-А'!$G$9</f>
        <v>1109.6289999999999</v>
      </c>
      <c r="D172" s="117">
        <f>VLOOKUP($A172+ROUND((COLUMN()-2)/24,5),АТС!$A$41:$F$784,6)+'Иные услуги '!$C$5+'РСТ РСО-А'!$J$7+'РСТ РСО-А'!$G$9</f>
        <v>1109.7090000000001</v>
      </c>
      <c r="E172" s="117">
        <f>VLOOKUP($A172+ROUND((COLUMN()-2)/24,5),АТС!$A$41:$F$784,6)+'Иные услуги '!$C$5+'РСТ РСО-А'!$J$7+'РСТ РСО-А'!$G$9</f>
        <v>1109.779</v>
      </c>
      <c r="F172" s="117">
        <f>VLOOKUP($A172+ROUND((COLUMN()-2)/24,5),АТС!$A$41:$F$784,6)+'Иные услуги '!$C$5+'РСТ РСО-А'!$J$7+'РСТ РСО-А'!$G$9</f>
        <v>1109.6389999999999</v>
      </c>
      <c r="G172" s="117">
        <f>VLOOKUP($A172+ROUND((COLUMN()-2)/24,5),АТС!$A$41:$F$784,6)+'Иные услуги '!$C$5+'РСТ РСО-А'!$J$7+'РСТ РСО-А'!$G$9</f>
        <v>1109.5989999999999</v>
      </c>
      <c r="H172" s="117">
        <f>VLOOKUP($A172+ROUND((COLUMN()-2)/24,5),АТС!$A$41:$F$784,6)+'Иные услуги '!$C$5+'РСТ РСО-А'!$J$7+'РСТ РСО-А'!$G$9</f>
        <v>1109.1490000000001</v>
      </c>
      <c r="I172" s="117">
        <f>VLOOKUP($A172+ROUND((COLUMN()-2)/24,5),АТС!$A$41:$F$784,6)+'Иные услуги '!$C$5+'РСТ РСО-А'!$J$7+'РСТ РСО-А'!$G$9</f>
        <v>1109.2190000000001</v>
      </c>
      <c r="J172" s="117">
        <f>VLOOKUP($A172+ROUND((COLUMN()-2)/24,5),АТС!$A$41:$F$784,6)+'Иные услуги '!$C$5+'РСТ РСО-А'!$J$7+'РСТ РСО-А'!$G$9</f>
        <v>1109.799</v>
      </c>
      <c r="K172" s="117">
        <f>VLOOKUP($A172+ROUND((COLUMN()-2)/24,5),АТС!$A$41:$F$784,6)+'Иные услуги '!$C$5+'РСТ РСО-А'!$J$7+'РСТ РСО-А'!$G$9</f>
        <v>1109.989</v>
      </c>
      <c r="L172" s="117">
        <f>VLOOKUP($A172+ROUND((COLUMN()-2)/24,5),АТС!$A$41:$F$784,6)+'Иные услуги '!$C$5+'РСТ РСО-А'!$J$7+'РСТ РСО-А'!$G$9</f>
        <v>1110.049</v>
      </c>
      <c r="M172" s="117">
        <f>VLOOKUP($A172+ROUND((COLUMN()-2)/24,5),АТС!$A$41:$F$784,6)+'Иные услуги '!$C$5+'РСТ РСО-А'!$J$7+'РСТ РСО-А'!$G$9</f>
        <v>1110.039</v>
      </c>
      <c r="N172" s="117">
        <f>VLOOKUP($A172+ROUND((COLUMN()-2)/24,5),АТС!$A$41:$F$784,6)+'Иные услуги '!$C$5+'РСТ РСО-А'!$J$7+'РСТ РСО-А'!$G$9</f>
        <v>1110.069</v>
      </c>
      <c r="O172" s="117">
        <f>VLOOKUP($A172+ROUND((COLUMN()-2)/24,5),АТС!$A$41:$F$784,6)+'Иные услуги '!$C$5+'РСТ РСО-А'!$J$7+'РСТ РСО-А'!$G$9</f>
        <v>1110.059</v>
      </c>
      <c r="P172" s="117">
        <f>VLOOKUP($A172+ROUND((COLUMN()-2)/24,5),АТС!$A$41:$F$784,6)+'Иные услуги '!$C$5+'РСТ РСО-А'!$J$7+'РСТ РСО-А'!$G$9</f>
        <v>1110.039</v>
      </c>
      <c r="Q172" s="117">
        <f>VLOOKUP($A172+ROUND((COLUMN()-2)/24,5),АТС!$A$41:$F$784,6)+'Иные услуги '!$C$5+'РСТ РСО-А'!$J$7+'РСТ РСО-А'!$G$9</f>
        <v>1110.059</v>
      </c>
      <c r="R172" s="117">
        <f>VLOOKUP($A172+ROUND((COLUMN()-2)/24,5),АТС!$A$41:$F$784,6)+'Иные услуги '!$C$5+'РСТ РСО-А'!$J$7+'РСТ РСО-А'!$G$9</f>
        <v>1109.9690000000001</v>
      </c>
      <c r="S172" s="117">
        <f>VLOOKUP($A172+ROUND((COLUMN()-2)/24,5),АТС!$A$41:$F$784,6)+'Иные услуги '!$C$5+'РСТ РСО-А'!$J$7+'РСТ РСО-А'!$G$9</f>
        <v>1109.9590000000001</v>
      </c>
      <c r="T172" s="117">
        <f>VLOOKUP($A172+ROUND((COLUMN()-2)/24,5),АТС!$A$41:$F$784,6)+'Иные услуги '!$C$5+'РСТ РСО-А'!$J$7+'РСТ РСО-А'!$G$9</f>
        <v>1109.8990000000001</v>
      </c>
      <c r="U172" s="117">
        <f>VLOOKUP($A172+ROUND((COLUMN()-2)/24,5),АТС!$A$41:$F$784,6)+'Иные услуги '!$C$5+'РСТ РСО-А'!$J$7+'РСТ РСО-А'!$G$9</f>
        <v>1109.989</v>
      </c>
      <c r="V172" s="117">
        <f>VLOOKUP($A172+ROUND((COLUMN()-2)/24,5),АТС!$A$41:$F$784,6)+'Иные услуги '!$C$5+'РСТ РСО-А'!$J$7+'РСТ РСО-А'!$G$9</f>
        <v>1109.6490000000001</v>
      </c>
      <c r="W172" s="117">
        <f>VLOOKUP($A172+ROUND((COLUMN()-2)/24,5),АТС!$A$41:$F$784,6)+'Иные услуги '!$C$5+'РСТ РСО-А'!$J$7+'РСТ РСО-А'!$G$9</f>
        <v>1109.4290000000001</v>
      </c>
      <c r="X172" s="117">
        <f>VLOOKUP($A172+ROUND((COLUMN()-2)/24,5),АТС!$A$41:$F$784,6)+'Иные услуги '!$C$5+'РСТ РСО-А'!$J$7+'РСТ РСО-А'!$G$9</f>
        <v>1108.799</v>
      </c>
      <c r="Y172" s="117">
        <f>VLOOKUP($A172+ROUND((COLUMN()-2)/24,5),АТС!$A$41:$F$784,6)+'Иные услуги '!$C$5+'РСТ РСО-А'!$J$7+'РСТ РСО-А'!$G$9</f>
        <v>1106.999</v>
      </c>
    </row>
    <row r="173" spans="1:25" x14ac:dyDescent="0.2">
      <c r="A173" s="66">
        <f t="shared" si="5"/>
        <v>43624</v>
      </c>
      <c r="B173" s="117">
        <f>VLOOKUP($A173+ROUND((COLUMN()-2)/24,5),АТС!$A$41:$F$784,6)+'Иные услуги '!$C$5+'РСТ РСО-А'!$J$7+'РСТ РСО-А'!$G$9</f>
        <v>1109.1490000000001</v>
      </c>
      <c r="C173" s="117">
        <f>VLOOKUP($A173+ROUND((COLUMN()-2)/24,5),АТС!$A$41:$F$784,6)+'Иные услуги '!$C$5+'РСТ РСО-А'!$J$7+'РСТ РСО-А'!$G$9</f>
        <v>1109.489</v>
      </c>
      <c r="D173" s="117">
        <f>VLOOKUP($A173+ROUND((COLUMN()-2)/24,5),АТС!$A$41:$F$784,6)+'Иные услуги '!$C$5+'РСТ РСО-А'!$J$7+'РСТ РСО-А'!$G$9</f>
        <v>1109.559</v>
      </c>
      <c r="E173" s="117">
        <f>VLOOKUP($A173+ROUND((COLUMN()-2)/24,5),АТС!$A$41:$F$784,6)+'Иные услуги '!$C$5+'РСТ РСО-А'!$J$7+'РСТ РСО-А'!$G$9</f>
        <v>1109.489</v>
      </c>
      <c r="F173" s="117">
        <f>VLOOKUP($A173+ROUND((COLUMN()-2)/24,5),АТС!$A$41:$F$784,6)+'Иные услуги '!$C$5+'РСТ РСО-А'!$J$7+'РСТ РСО-А'!$G$9</f>
        <v>1109.479</v>
      </c>
      <c r="G173" s="117">
        <f>VLOOKUP($A173+ROUND((COLUMN()-2)/24,5),АТС!$A$41:$F$784,6)+'Иные услуги '!$C$5+'РСТ РСО-А'!$J$7+'РСТ РСО-А'!$G$9</f>
        <v>1109.489</v>
      </c>
      <c r="H173" s="117">
        <f>VLOOKUP($A173+ROUND((COLUMN()-2)/24,5),АТС!$A$41:$F$784,6)+'Иные услуги '!$C$5+'РСТ РСО-А'!$J$7+'РСТ РСО-А'!$G$9</f>
        <v>1108.579</v>
      </c>
      <c r="I173" s="117">
        <f>VLOOKUP($A173+ROUND((COLUMN()-2)/24,5),АТС!$A$41:$F$784,6)+'Иные услуги '!$C$5+'РСТ РСО-А'!$J$7+'РСТ РСО-А'!$G$9</f>
        <v>1109.1289999999999</v>
      </c>
      <c r="J173" s="117">
        <f>VLOOKUP($A173+ROUND((COLUMN()-2)/24,5),АТС!$A$41:$F$784,6)+'Иные услуги '!$C$5+'РСТ РСО-А'!$J$7+'РСТ РСО-А'!$G$9</f>
        <v>1109.799</v>
      </c>
      <c r="K173" s="117">
        <f>VLOOKUP($A173+ROUND((COLUMN()-2)/24,5),АТС!$A$41:$F$784,6)+'Иные услуги '!$C$5+'РСТ РСО-А'!$J$7+'РСТ РСО-А'!$G$9</f>
        <v>1109.9190000000001</v>
      </c>
      <c r="L173" s="117">
        <f>VLOOKUP($A173+ROUND((COLUMN()-2)/24,5),АТС!$A$41:$F$784,6)+'Иные услуги '!$C$5+'РСТ РСО-А'!$J$7+'РСТ РСО-А'!$G$9</f>
        <v>1109.9690000000001</v>
      </c>
      <c r="M173" s="117">
        <f>VLOOKUP($A173+ROUND((COLUMN()-2)/24,5),АТС!$A$41:$F$784,6)+'Иные услуги '!$C$5+'РСТ РСО-А'!$J$7+'РСТ РСО-А'!$G$9</f>
        <v>1109.989</v>
      </c>
      <c r="N173" s="117">
        <f>VLOOKUP($A173+ROUND((COLUMN()-2)/24,5),АТС!$A$41:$F$784,6)+'Иные услуги '!$C$5+'РСТ РСО-А'!$J$7+'РСТ РСО-А'!$G$9</f>
        <v>1109.9590000000001</v>
      </c>
      <c r="O173" s="117">
        <f>VLOOKUP($A173+ROUND((COLUMN()-2)/24,5),АТС!$A$41:$F$784,6)+'Иные услуги '!$C$5+'РСТ РСО-А'!$J$7+'РСТ РСО-А'!$G$9</f>
        <v>1109.9290000000001</v>
      </c>
      <c r="P173" s="117">
        <f>VLOOKUP($A173+ROUND((COLUMN()-2)/24,5),АТС!$A$41:$F$784,6)+'Иные услуги '!$C$5+'РСТ РСО-А'!$J$7+'РСТ РСО-А'!$G$9</f>
        <v>1109.9590000000001</v>
      </c>
      <c r="Q173" s="117">
        <f>VLOOKUP($A173+ROUND((COLUMN()-2)/24,5),АТС!$A$41:$F$784,6)+'Иные услуги '!$C$5+'РСТ РСО-А'!$J$7+'РСТ РСО-А'!$G$9</f>
        <v>1109.9690000000001</v>
      </c>
      <c r="R173" s="117">
        <f>VLOOKUP($A173+ROUND((COLUMN()-2)/24,5),АТС!$A$41:$F$784,6)+'Иные услуги '!$C$5+'РСТ РСО-А'!$J$7+'РСТ РСО-А'!$G$9</f>
        <v>1109.979</v>
      </c>
      <c r="S173" s="117">
        <f>VLOOKUP($A173+ROUND((COLUMN()-2)/24,5),АТС!$A$41:$F$784,6)+'Иные услуги '!$C$5+'РСТ РСО-А'!$J$7+'РСТ РСО-А'!$G$9</f>
        <v>1109.9290000000001</v>
      </c>
      <c r="T173" s="117">
        <f>VLOOKUP($A173+ROUND((COLUMN()-2)/24,5),АТС!$A$41:$F$784,6)+'Иные услуги '!$C$5+'РСТ РСО-А'!$J$7+'РСТ РСО-А'!$G$9</f>
        <v>1109.9390000000001</v>
      </c>
      <c r="U173" s="117">
        <f>VLOOKUP($A173+ROUND((COLUMN()-2)/24,5),АТС!$A$41:$F$784,6)+'Иные услуги '!$C$5+'РСТ РСО-А'!$J$7+'РСТ РСО-А'!$G$9</f>
        <v>1109.989</v>
      </c>
      <c r="V173" s="117">
        <f>VLOOKUP($A173+ROUND((COLUMN()-2)/24,5),АТС!$A$41:$F$784,6)+'Иные услуги '!$C$5+'РСТ РСО-А'!$J$7+'РСТ РСО-А'!$G$9</f>
        <v>1109.6690000000001</v>
      </c>
      <c r="W173" s="117">
        <f>VLOOKUP($A173+ROUND((COLUMN()-2)/24,5),АТС!$A$41:$F$784,6)+'Иные услуги '!$C$5+'РСТ РСО-А'!$J$7+'РСТ РСО-А'!$G$9</f>
        <v>1109.559</v>
      </c>
      <c r="X173" s="117">
        <f>VLOOKUP($A173+ROUND((COLUMN()-2)/24,5),АТС!$A$41:$F$784,6)+'Иные услуги '!$C$5+'РСТ РСО-А'!$J$7+'РСТ РСО-А'!$G$9</f>
        <v>1108.8889999999999</v>
      </c>
      <c r="Y173" s="117">
        <f>VLOOKUP($A173+ROUND((COLUMN()-2)/24,5),АТС!$A$41:$F$784,6)+'Иные услуги '!$C$5+'РСТ РСО-А'!$J$7+'РСТ РСО-А'!$G$9</f>
        <v>1107.8389999999999</v>
      </c>
    </row>
    <row r="174" spans="1:25" x14ac:dyDescent="0.2">
      <c r="A174" s="66">
        <f t="shared" si="5"/>
        <v>43625</v>
      </c>
      <c r="B174" s="117">
        <f>VLOOKUP($A174+ROUND((COLUMN()-2)/24,5),АТС!$A$41:$F$784,6)+'Иные услуги '!$C$5+'РСТ РСО-А'!$J$7+'РСТ РСО-А'!$G$9</f>
        <v>1109.4290000000001</v>
      </c>
      <c r="C174" s="117">
        <f>VLOOKUP($A174+ROUND((COLUMN()-2)/24,5),АТС!$A$41:$F$784,6)+'Иные услуги '!$C$5+'РСТ РСО-А'!$J$7+'РСТ РСО-А'!$G$9</f>
        <v>1109.4390000000001</v>
      </c>
      <c r="D174" s="117">
        <f>VLOOKUP($A174+ROUND((COLUMN()-2)/24,5),АТС!$A$41:$F$784,6)+'Иные услуги '!$C$5+'РСТ РСО-А'!$J$7+'РСТ РСО-А'!$G$9</f>
        <v>1109.3990000000001</v>
      </c>
      <c r="E174" s="117">
        <f>VLOOKUP($A174+ROUND((COLUMN()-2)/24,5),АТС!$A$41:$F$784,6)+'Иные услуги '!$C$5+'РСТ РСО-А'!$J$7+'РСТ РСО-А'!$G$9</f>
        <v>1109.4290000000001</v>
      </c>
      <c r="F174" s="117">
        <f>VLOOKUP($A174+ROUND((COLUMN()-2)/24,5),АТС!$A$41:$F$784,6)+'Иные услуги '!$C$5+'РСТ РСО-А'!$J$7+'РСТ РСО-А'!$G$9</f>
        <v>1109.309</v>
      </c>
      <c r="G174" s="117">
        <f>VLOOKUP($A174+ROUND((COLUMN()-2)/24,5),АТС!$A$41:$F$784,6)+'Иные услуги '!$C$5+'РСТ РСО-А'!$J$7+'РСТ РСО-А'!$G$9</f>
        <v>1110.5889999999999</v>
      </c>
      <c r="H174" s="117">
        <f>VLOOKUP($A174+ROUND((COLUMN()-2)/24,5),АТС!$A$41:$F$784,6)+'Иные услуги '!$C$5+'РСТ РСО-А'!$J$7+'РСТ РСО-А'!$G$9</f>
        <v>1108.789</v>
      </c>
      <c r="I174" s="117">
        <f>VLOOKUP($A174+ROUND((COLUMN()-2)/24,5),АТС!$A$41:$F$784,6)+'Иные услуги '!$C$5+'РСТ РСО-А'!$J$7+'РСТ РСО-А'!$G$9</f>
        <v>1109.4290000000001</v>
      </c>
      <c r="J174" s="117">
        <f>VLOOKUP($A174+ROUND((COLUMN()-2)/24,5),АТС!$A$41:$F$784,6)+'Иные услуги '!$C$5+'РСТ РСО-А'!$J$7+'РСТ РСО-А'!$G$9</f>
        <v>1109.9590000000001</v>
      </c>
      <c r="K174" s="117">
        <f>VLOOKUP($A174+ROUND((COLUMN()-2)/24,5),АТС!$A$41:$F$784,6)+'Иные услуги '!$C$5+'РСТ РСО-А'!$J$7+'РСТ РСО-А'!$G$9</f>
        <v>1109.9390000000001</v>
      </c>
      <c r="L174" s="117">
        <f>VLOOKUP($A174+ROUND((COLUMN()-2)/24,5),АТС!$A$41:$F$784,6)+'Иные услуги '!$C$5+'РСТ РСО-А'!$J$7+'РСТ РСО-А'!$G$9</f>
        <v>1109.9390000000001</v>
      </c>
      <c r="M174" s="117">
        <f>VLOOKUP($A174+ROUND((COLUMN()-2)/24,5),АТС!$A$41:$F$784,6)+'Иные услуги '!$C$5+'РСТ РСО-А'!$J$7+'РСТ РСО-А'!$G$9</f>
        <v>1109.979</v>
      </c>
      <c r="N174" s="117">
        <f>VLOOKUP($A174+ROUND((COLUMN()-2)/24,5),АТС!$A$41:$F$784,6)+'Иные услуги '!$C$5+'РСТ РСО-А'!$J$7+'РСТ РСО-А'!$G$9</f>
        <v>1109.9690000000001</v>
      </c>
      <c r="O174" s="117">
        <f>VLOOKUP($A174+ROUND((COLUMN()-2)/24,5),АТС!$A$41:$F$784,6)+'Иные услуги '!$C$5+'РСТ РСО-А'!$J$7+'РСТ РСО-А'!$G$9</f>
        <v>1109.8489999999999</v>
      </c>
      <c r="P174" s="117">
        <f>VLOOKUP($A174+ROUND((COLUMN()-2)/24,5),АТС!$A$41:$F$784,6)+'Иные услуги '!$C$5+'РСТ РСО-А'!$J$7+'РСТ РСО-А'!$G$9</f>
        <v>1109.8789999999999</v>
      </c>
      <c r="Q174" s="117">
        <f>VLOOKUP($A174+ROUND((COLUMN()-2)/24,5),АТС!$A$41:$F$784,6)+'Иные услуги '!$C$5+'РСТ РСО-А'!$J$7+'РСТ РСО-А'!$G$9</f>
        <v>1109.8889999999999</v>
      </c>
      <c r="R174" s="117">
        <f>VLOOKUP($A174+ROUND((COLUMN()-2)/24,5),АТС!$A$41:$F$784,6)+'Иные услуги '!$C$5+'РСТ РСО-А'!$J$7+'РСТ РСО-А'!$G$9</f>
        <v>1109.979</v>
      </c>
      <c r="S174" s="117">
        <f>VLOOKUP($A174+ROUND((COLUMN()-2)/24,5),АТС!$A$41:$F$784,6)+'Иные услуги '!$C$5+'РСТ РСО-А'!$J$7+'РСТ РСО-А'!$G$9</f>
        <v>1109.9090000000001</v>
      </c>
      <c r="T174" s="117">
        <f>VLOOKUP($A174+ROUND((COLUMN()-2)/24,5),АТС!$A$41:$F$784,6)+'Иные услуги '!$C$5+'РСТ РСО-А'!$J$7+'РСТ РСО-А'!$G$9</f>
        <v>1109.8489999999999</v>
      </c>
      <c r="U174" s="117">
        <f>VLOOKUP($A174+ROUND((COLUMN()-2)/24,5),АТС!$A$41:$F$784,6)+'Иные услуги '!$C$5+'РСТ РСО-А'!$J$7+'РСТ РСО-А'!$G$9</f>
        <v>1109.9690000000001</v>
      </c>
      <c r="V174" s="117">
        <f>VLOOKUP($A174+ROUND((COLUMN()-2)/24,5),АТС!$A$41:$F$784,6)+'Иные услуги '!$C$5+'РСТ РСО-А'!$J$7+'РСТ РСО-А'!$G$9</f>
        <v>1109.769</v>
      </c>
      <c r="W174" s="117">
        <f>VLOOKUP($A174+ROUND((COLUMN()-2)/24,5),АТС!$A$41:$F$784,6)+'Иные услуги '!$C$5+'РСТ РСО-А'!$J$7+'РСТ РСО-А'!$G$9</f>
        <v>1109.7090000000001</v>
      </c>
      <c r="X174" s="117">
        <f>VLOOKUP($A174+ROUND((COLUMN()-2)/24,5),АТС!$A$41:$F$784,6)+'Иные услуги '!$C$5+'РСТ РСО-А'!$J$7+'РСТ РСО-А'!$G$9</f>
        <v>1109.269</v>
      </c>
      <c r="Y174" s="117">
        <f>VLOOKUP($A174+ROUND((COLUMN()-2)/24,5),АТС!$A$41:$F$784,6)+'Иные услуги '!$C$5+'РСТ РСО-А'!$J$7+'РСТ РСО-А'!$G$9</f>
        <v>1108.4590000000001</v>
      </c>
    </row>
    <row r="175" spans="1:25" x14ac:dyDescent="0.2">
      <c r="A175" s="66">
        <f t="shared" si="5"/>
        <v>43626</v>
      </c>
      <c r="B175" s="117">
        <f>VLOOKUP($A175+ROUND((COLUMN()-2)/24,5),АТС!$A$41:$F$784,6)+'Иные услуги '!$C$5+'РСТ РСО-А'!$J$7+'РСТ РСО-А'!$G$9</f>
        <v>1109.8689999999999</v>
      </c>
      <c r="C175" s="117">
        <f>VLOOKUP($A175+ROUND((COLUMN()-2)/24,5),АТС!$A$41:$F$784,6)+'Иные услуги '!$C$5+'РСТ РСО-А'!$J$7+'РСТ РСО-А'!$G$9</f>
        <v>1109.8789999999999</v>
      </c>
      <c r="D175" s="117">
        <f>VLOOKUP($A175+ROUND((COLUMN()-2)/24,5),АТС!$A$41:$F$784,6)+'Иные услуги '!$C$5+'РСТ РСО-А'!$J$7+'РСТ РСО-А'!$G$9</f>
        <v>1109.8990000000001</v>
      </c>
      <c r="E175" s="117">
        <f>VLOOKUP($A175+ROUND((COLUMN()-2)/24,5),АТС!$A$41:$F$784,6)+'Иные услуги '!$C$5+'РСТ РСО-А'!$J$7+'РСТ РСО-А'!$G$9</f>
        <v>1109.8889999999999</v>
      </c>
      <c r="F175" s="117">
        <f>VLOOKUP($A175+ROUND((COLUMN()-2)/24,5),АТС!$A$41:$F$784,6)+'Иные услуги '!$C$5+'РСТ РСО-А'!$J$7+'РСТ РСО-А'!$G$9</f>
        <v>1109.799</v>
      </c>
      <c r="G175" s="117">
        <f>VLOOKUP($A175+ROUND((COLUMN()-2)/24,5),АТС!$A$41:$F$784,6)+'Иные услуги '!$C$5+'РСТ РСО-А'!$J$7+'РСТ РСО-А'!$G$9</f>
        <v>1109.6089999999999</v>
      </c>
      <c r="H175" s="117">
        <f>VLOOKUP($A175+ROUND((COLUMN()-2)/24,5),АТС!$A$41:$F$784,6)+'Иные услуги '!$C$5+'РСТ РСО-А'!$J$7+'РСТ РСО-А'!$G$9</f>
        <v>1109.1890000000001</v>
      </c>
      <c r="I175" s="117">
        <f>VLOOKUP($A175+ROUND((COLUMN()-2)/24,5),АТС!$A$41:$F$784,6)+'Иные услуги '!$C$5+'РСТ РСО-А'!$J$7+'РСТ РСО-А'!$G$9</f>
        <v>1109.2090000000001</v>
      </c>
      <c r="J175" s="117">
        <f>VLOOKUP($A175+ROUND((COLUMN()-2)/24,5),АТС!$A$41:$F$784,6)+'Иные услуги '!$C$5+'РСТ РСО-А'!$J$7+'РСТ РСО-А'!$G$9</f>
        <v>1109.779</v>
      </c>
      <c r="K175" s="117">
        <f>VLOOKUP($A175+ROUND((COLUMN()-2)/24,5),АТС!$A$41:$F$784,6)+'Иные услуги '!$C$5+'РСТ РСО-А'!$J$7+'РСТ РСО-А'!$G$9</f>
        <v>1109.8489999999999</v>
      </c>
      <c r="L175" s="117">
        <f>VLOOKUP($A175+ROUND((COLUMN()-2)/24,5),АТС!$A$41:$F$784,6)+'Иные услуги '!$C$5+'РСТ РСО-А'!$J$7+'РСТ РСО-А'!$G$9</f>
        <v>1109.9190000000001</v>
      </c>
      <c r="M175" s="117">
        <f>VLOOKUP($A175+ROUND((COLUMN()-2)/24,5),АТС!$A$41:$F$784,6)+'Иные услуги '!$C$5+'РСТ РСО-А'!$J$7+'РСТ РСО-А'!$G$9</f>
        <v>1109.9090000000001</v>
      </c>
      <c r="N175" s="117">
        <f>VLOOKUP($A175+ROUND((COLUMN()-2)/24,5),АТС!$A$41:$F$784,6)+'Иные услуги '!$C$5+'РСТ РСО-А'!$J$7+'РСТ РСО-А'!$G$9</f>
        <v>1109.9490000000001</v>
      </c>
      <c r="O175" s="117">
        <f>VLOOKUP($A175+ROUND((COLUMN()-2)/24,5),АТС!$A$41:$F$784,6)+'Иные услуги '!$C$5+'РСТ РСО-А'!$J$7+'РСТ РСО-А'!$G$9</f>
        <v>1109.8689999999999</v>
      </c>
      <c r="P175" s="117">
        <f>VLOOKUP($A175+ROUND((COLUMN()-2)/24,5),АТС!$A$41:$F$784,6)+'Иные услуги '!$C$5+'РСТ РСО-А'!$J$7+'РСТ РСО-А'!$G$9</f>
        <v>1109.829</v>
      </c>
      <c r="Q175" s="117">
        <f>VLOOKUP($A175+ROUND((COLUMN()-2)/24,5),АТС!$A$41:$F$784,6)+'Иные услуги '!$C$5+'РСТ РСО-А'!$J$7+'РСТ РСО-А'!$G$9</f>
        <v>1109.8389999999999</v>
      </c>
      <c r="R175" s="117">
        <f>VLOOKUP($A175+ROUND((COLUMN()-2)/24,5),АТС!$A$41:$F$784,6)+'Иные услуги '!$C$5+'РСТ РСО-А'!$J$7+'РСТ РСО-А'!$G$9</f>
        <v>1109.8689999999999</v>
      </c>
      <c r="S175" s="117">
        <f>VLOOKUP($A175+ROUND((COLUMN()-2)/24,5),АТС!$A$41:$F$784,6)+'Иные услуги '!$C$5+'РСТ РСО-А'!$J$7+'РСТ РСО-А'!$G$9</f>
        <v>1109.979</v>
      </c>
      <c r="T175" s="117">
        <f>VLOOKUP($A175+ROUND((COLUMN()-2)/24,5),АТС!$A$41:$F$784,6)+'Иные услуги '!$C$5+'РСТ РСО-А'!$J$7+'РСТ РСО-А'!$G$9</f>
        <v>1109.9490000000001</v>
      </c>
      <c r="U175" s="117">
        <f>VLOOKUP($A175+ROUND((COLUMN()-2)/24,5),АТС!$A$41:$F$784,6)+'Иные услуги '!$C$5+'РСТ РСО-А'!$J$7+'РСТ РСО-А'!$G$9</f>
        <v>1109.999</v>
      </c>
      <c r="V175" s="117">
        <f>VLOOKUP($A175+ROUND((COLUMN()-2)/24,5),АТС!$A$41:$F$784,6)+'Иные услуги '!$C$5+'РСТ РСО-А'!$J$7+'РСТ РСО-А'!$G$9</f>
        <v>1109.809</v>
      </c>
      <c r="W175" s="117">
        <f>VLOOKUP($A175+ROUND((COLUMN()-2)/24,5),АТС!$A$41:$F$784,6)+'Иные услуги '!$C$5+'РСТ РСО-А'!$J$7+'РСТ РСО-А'!$G$9</f>
        <v>1109.6389999999999</v>
      </c>
      <c r="X175" s="117">
        <f>VLOOKUP($A175+ROUND((COLUMN()-2)/24,5),АТС!$A$41:$F$784,6)+'Иные услуги '!$C$5+'РСТ РСО-А'!$J$7+'РСТ РСО-А'!$G$9</f>
        <v>1109.319</v>
      </c>
      <c r="Y175" s="117">
        <f>VLOOKUP($A175+ROUND((COLUMN()-2)/24,5),АТС!$A$41:$F$784,6)+'Иные услуги '!$C$5+'РСТ РСО-А'!$J$7+'РСТ РСО-А'!$G$9</f>
        <v>1108.8589999999999</v>
      </c>
    </row>
    <row r="176" spans="1:25" x14ac:dyDescent="0.2">
      <c r="A176" s="66">
        <f t="shared" si="5"/>
        <v>43627</v>
      </c>
      <c r="B176" s="117">
        <f>VLOOKUP($A176+ROUND((COLUMN()-2)/24,5),АТС!$A$41:$F$784,6)+'Иные услуги '!$C$5+'РСТ РСО-А'!$J$7+'РСТ РСО-А'!$G$9</f>
        <v>1109.999</v>
      </c>
      <c r="C176" s="117">
        <f>VLOOKUP($A176+ROUND((COLUMN()-2)/24,5),АТС!$A$41:$F$784,6)+'Иные услуги '!$C$5+'РСТ РСО-А'!$J$7+'РСТ РСО-А'!$G$9</f>
        <v>1109.8889999999999</v>
      </c>
      <c r="D176" s="117">
        <f>VLOOKUP($A176+ROUND((COLUMN()-2)/24,5),АТС!$A$41:$F$784,6)+'Иные услуги '!$C$5+'РСТ РСО-А'!$J$7+'РСТ РСО-А'!$G$9</f>
        <v>1109.9690000000001</v>
      </c>
      <c r="E176" s="117">
        <f>VLOOKUP($A176+ROUND((COLUMN()-2)/24,5),АТС!$A$41:$F$784,6)+'Иные услуги '!$C$5+'РСТ РСО-А'!$J$7+'РСТ РСО-А'!$G$9</f>
        <v>1110.039</v>
      </c>
      <c r="F176" s="117">
        <f>VLOOKUP($A176+ROUND((COLUMN()-2)/24,5),АТС!$A$41:$F$784,6)+'Иные услуги '!$C$5+'РСТ РСО-А'!$J$7+'РСТ РСО-А'!$G$9</f>
        <v>1109.9490000000001</v>
      </c>
      <c r="G176" s="117">
        <f>VLOOKUP($A176+ROUND((COLUMN()-2)/24,5),АТС!$A$41:$F$784,6)+'Иные услуги '!$C$5+'РСТ РСО-А'!$J$7+'РСТ РСО-А'!$G$9</f>
        <v>1109.569</v>
      </c>
      <c r="H176" s="117">
        <f>VLOOKUP($A176+ROUND((COLUMN()-2)/24,5),АТС!$A$41:$F$784,6)+'Иные услуги '!$C$5+'РСТ РСО-А'!$J$7+'РСТ РСО-А'!$G$9</f>
        <v>1108.8990000000001</v>
      </c>
      <c r="I176" s="117">
        <f>VLOOKUP($A176+ROUND((COLUMN()-2)/24,5),АТС!$A$41:$F$784,6)+'Иные услуги '!$C$5+'РСТ РСО-А'!$J$7+'РСТ РСО-А'!$G$9</f>
        <v>1108.989</v>
      </c>
      <c r="J176" s="117">
        <f>VLOOKUP($A176+ROUND((COLUMN()-2)/24,5),АТС!$A$41:$F$784,6)+'Иные услуги '!$C$5+'РСТ РСО-А'!$J$7+'РСТ РСО-А'!$G$9</f>
        <v>1109.6990000000001</v>
      </c>
      <c r="K176" s="117">
        <f>VLOOKUP($A176+ROUND((COLUMN()-2)/24,5),АТС!$A$41:$F$784,6)+'Иные услуги '!$C$5+'РСТ РСО-А'!$J$7+'РСТ РСО-А'!$G$9</f>
        <v>1109.8489999999999</v>
      </c>
      <c r="L176" s="117">
        <f>VLOOKUP($A176+ROUND((COLUMN()-2)/24,5),АТС!$A$41:$F$784,6)+'Иные услуги '!$C$5+'РСТ РСО-А'!$J$7+'РСТ РСО-А'!$G$9</f>
        <v>1109.8990000000001</v>
      </c>
      <c r="M176" s="117">
        <f>VLOOKUP($A176+ROUND((COLUMN()-2)/24,5),АТС!$A$41:$F$784,6)+'Иные услуги '!$C$5+'РСТ РСО-А'!$J$7+'РСТ РСО-А'!$G$9</f>
        <v>1109.9390000000001</v>
      </c>
      <c r="N176" s="117">
        <f>VLOOKUP($A176+ROUND((COLUMN()-2)/24,5),АТС!$A$41:$F$784,6)+'Иные услуги '!$C$5+'РСТ РСО-А'!$J$7+'РСТ РСО-А'!$G$9</f>
        <v>1109.8589999999999</v>
      </c>
      <c r="O176" s="117">
        <f>VLOOKUP($A176+ROUND((COLUMN()-2)/24,5),АТС!$A$41:$F$784,6)+'Иные услуги '!$C$5+'РСТ РСО-А'!$J$7+'РСТ РСО-А'!$G$9</f>
        <v>1109.8489999999999</v>
      </c>
      <c r="P176" s="117">
        <f>VLOOKUP($A176+ROUND((COLUMN()-2)/24,5),АТС!$A$41:$F$784,6)+'Иные услуги '!$C$5+'РСТ РСО-А'!$J$7+'РСТ РСО-А'!$G$9</f>
        <v>1109.9590000000001</v>
      </c>
      <c r="Q176" s="117">
        <f>VLOOKUP($A176+ROUND((COLUMN()-2)/24,5),АТС!$A$41:$F$784,6)+'Иные услуги '!$C$5+'РСТ РСО-А'!$J$7+'РСТ РСО-А'!$G$9</f>
        <v>1109.9590000000001</v>
      </c>
      <c r="R176" s="117">
        <f>VLOOKUP($A176+ROUND((COLUMN()-2)/24,5),АТС!$A$41:$F$784,6)+'Иные услуги '!$C$5+'РСТ РСО-А'!$J$7+'РСТ РСО-А'!$G$9</f>
        <v>1109.9490000000001</v>
      </c>
      <c r="S176" s="117">
        <f>VLOOKUP($A176+ROUND((COLUMN()-2)/24,5),АТС!$A$41:$F$784,6)+'Иные услуги '!$C$5+'РСТ РСО-А'!$J$7+'РСТ РСО-А'!$G$9</f>
        <v>1109.8789999999999</v>
      </c>
      <c r="T176" s="117">
        <f>VLOOKUP($A176+ROUND((COLUMN()-2)/24,5),АТС!$A$41:$F$784,6)+'Иные услуги '!$C$5+'РСТ РСО-А'!$J$7+'РСТ РСО-А'!$G$9</f>
        <v>1109.829</v>
      </c>
      <c r="U176" s="117">
        <f>VLOOKUP($A176+ROUND((COLUMN()-2)/24,5),АТС!$A$41:$F$784,6)+'Иные услуги '!$C$5+'РСТ РСО-А'!$J$7+'РСТ РСО-А'!$G$9</f>
        <v>1109.9090000000001</v>
      </c>
      <c r="V176" s="117">
        <f>VLOOKUP($A176+ROUND((COLUMN()-2)/24,5),АТС!$A$41:$F$784,6)+'Иные услуги '!$C$5+'РСТ РСО-А'!$J$7+'РСТ РСО-А'!$G$9</f>
        <v>1109.7190000000001</v>
      </c>
      <c r="W176" s="117">
        <f>VLOOKUP($A176+ROUND((COLUMN()-2)/24,5),АТС!$A$41:$F$784,6)+'Иные услуги '!$C$5+'РСТ РСО-А'!$J$7+'РСТ РСО-А'!$G$9</f>
        <v>1109.4390000000001</v>
      </c>
      <c r="X176" s="117">
        <f>VLOOKUP($A176+ROUND((COLUMN()-2)/24,5),АТС!$A$41:$F$784,6)+'Иные услуги '!$C$5+'РСТ РСО-А'!$J$7+'РСТ РСО-А'!$G$9</f>
        <v>1109.249</v>
      </c>
      <c r="Y176" s="117">
        <f>VLOOKUP($A176+ROUND((COLUMN()-2)/24,5),АТС!$A$41:$F$784,6)+'Иные услуги '!$C$5+'РСТ РСО-А'!$J$7+'РСТ РСО-А'!$G$9</f>
        <v>1108.489</v>
      </c>
    </row>
    <row r="177" spans="1:27" x14ac:dyDescent="0.2">
      <c r="A177" s="66">
        <f t="shared" si="5"/>
        <v>43628</v>
      </c>
      <c r="B177" s="117">
        <f>VLOOKUP($A177+ROUND((COLUMN()-2)/24,5),АТС!$A$41:$F$784,6)+'Иные услуги '!$C$5+'РСТ РСО-А'!$J$7+'РСТ РСО-А'!$G$9</f>
        <v>1109.829</v>
      </c>
      <c r="C177" s="117">
        <f>VLOOKUP($A177+ROUND((COLUMN()-2)/24,5),АТС!$A$41:$F$784,6)+'Иные услуги '!$C$5+'РСТ РСО-А'!$J$7+'РСТ РСО-А'!$G$9</f>
        <v>1109.8389999999999</v>
      </c>
      <c r="D177" s="117">
        <f>VLOOKUP($A177+ROUND((COLUMN()-2)/24,5),АТС!$A$41:$F$784,6)+'Иные услуги '!$C$5+'РСТ РСО-А'!$J$7+'РСТ РСО-А'!$G$9</f>
        <v>1109.809</v>
      </c>
      <c r="E177" s="117">
        <f>VLOOKUP($A177+ROUND((COLUMN()-2)/24,5),АТС!$A$41:$F$784,6)+'Иные услуги '!$C$5+'РСТ РСО-А'!$J$7+'РСТ РСО-А'!$G$9</f>
        <v>1109.789</v>
      </c>
      <c r="F177" s="117">
        <f>VLOOKUP($A177+ROUND((COLUMN()-2)/24,5),АТС!$A$41:$F$784,6)+'Иные услуги '!$C$5+'РСТ РСО-А'!$J$7+'РСТ РСО-А'!$G$9</f>
        <v>1109.6690000000001</v>
      </c>
      <c r="G177" s="117">
        <f>VLOOKUP($A177+ROUND((COLUMN()-2)/24,5),АТС!$A$41:$F$784,6)+'Иные услуги '!$C$5+'РСТ РСО-А'!$J$7+'РСТ РСО-А'!$G$9</f>
        <v>1109.6089999999999</v>
      </c>
      <c r="H177" s="117">
        <f>VLOOKUP($A177+ROUND((COLUMN()-2)/24,5),АТС!$A$41:$F$784,6)+'Иные услуги '!$C$5+'РСТ РСО-А'!$J$7+'РСТ РСО-А'!$G$9</f>
        <v>1108.9490000000001</v>
      </c>
      <c r="I177" s="117">
        <f>VLOOKUP($A177+ROUND((COLUMN()-2)/24,5),АТС!$A$41:$F$784,6)+'Иные услуги '!$C$5+'РСТ РСО-А'!$J$7+'РСТ РСО-А'!$G$9</f>
        <v>1109.4390000000001</v>
      </c>
      <c r="J177" s="117">
        <f>VLOOKUP($A177+ROUND((COLUMN()-2)/24,5),АТС!$A$41:$F$784,6)+'Иные услуги '!$C$5+'РСТ РСО-А'!$J$7+'РСТ РСО-А'!$G$9</f>
        <v>1109.8990000000001</v>
      </c>
      <c r="K177" s="117">
        <f>VLOOKUP($A177+ROUND((COLUMN()-2)/24,5),АТС!$A$41:$F$784,6)+'Иные услуги '!$C$5+'РСТ РСО-А'!$J$7+'РСТ РСО-А'!$G$9</f>
        <v>1109.989</v>
      </c>
      <c r="L177" s="117">
        <f>VLOOKUP($A177+ROUND((COLUMN()-2)/24,5),АТС!$A$41:$F$784,6)+'Иные услуги '!$C$5+'РСТ РСО-А'!$J$7+'РСТ РСО-А'!$G$9</f>
        <v>1109.979</v>
      </c>
      <c r="M177" s="117">
        <f>VLOOKUP($A177+ROUND((COLUMN()-2)/24,5),АТС!$A$41:$F$784,6)+'Иные услуги '!$C$5+'РСТ РСО-А'!$J$7+'РСТ РСО-А'!$G$9</f>
        <v>1109.979</v>
      </c>
      <c r="N177" s="117">
        <f>VLOOKUP($A177+ROUND((COLUMN()-2)/24,5),АТС!$A$41:$F$784,6)+'Иные услуги '!$C$5+'РСТ РСО-А'!$J$7+'РСТ РСО-А'!$G$9</f>
        <v>1109.979</v>
      </c>
      <c r="O177" s="117">
        <f>VLOOKUP($A177+ROUND((COLUMN()-2)/24,5),АТС!$A$41:$F$784,6)+'Иные услуги '!$C$5+'РСТ РСО-А'!$J$7+'РСТ РСО-А'!$G$9</f>
        <v>1109.989</v>
      </c>
      <c r="P177" s="117">
        <f>VLOOKUP($A177+ROUND((COLUMN()-2)/24,5),АТС!$A$41:$F$784,6)+'Иные услуги '!$C$5+'РСТ РСО-А'!$J$7+'РСТ РСО-А'!$G$9</f>
        <v>1109.989</v>
      </c>
      <c r="Q177" s="117">
        <f>VLOOKUP($A177+ROUND((COLUMN()-2)/24,5),АТС!$A$41:$F$784,6)+'Иные услуги '!$C$5+'РСТ РСО-А'!$J$7+'РСТ РСО-А'!$G$9</f>
        <v>1109.979</v>
      </c>
      <c r="R177" s="117">
        <f>VLOOKUP($A177+ROUND((COLUMN()-2)/24,5),АТС!$A$41:$F$784,6)+'Иные услуги '!$C$5+'РСТ РСО-А'!$J$7+'РСТ РСО-А'!$G$9</f>
        <v>1109.9690000000001</v>
      </c>
      <c r="S177" s="117">
        <f>VLOOKUP($A177+ROUND((COLUMN()-2)/24,5),АТС!$A$41:$F$784,6)+'Иные услуги '!$C$5+'РСТ РСО-А'!$J$7+'РСТ РСО-А'!$G$9</f>
        <v>1109.9190000000001</v>
      </c>
      <c r="T177" s="117">
        <f>VLOOKUP($A177+ROUND((COLUMN()-2)/24,5),АТС!$A$41:$F$784,6)+'Иные услуги '!$C$5+'РСТ РСО-А'!$J$7+'РСТ РСО-А'!$G$9</f>
        <v>1109.9090000000001</v>
      </c>
      <c r="U177" s="117">
        <f>VLOOKUP($A177+ROUND((COLUMN()-2)/24,5),АТС!$A$41:$F$784,6)+'Иные услуги '!$C$5+'РСТ РСО-А'!$J$7+'РСТ РСО-А'!$G$9</f>
        <v>1109.999</v>
      </c>
      <c r="V177" s="117">
        <f>VLOOKUP($A177+ROUND((COLUMN()-2)/24,5),АТС!$A$41:$F$784,6)+'Иные услуги '!$C$5+'РСТ РСО-А'!$J$7+'РСТ РСО-А'!$G$9</f>
        <v>1109.799</v>
      </c>
      <c r="W177" s="117">
        <f>VLOOKUP($A177+ROUND((COLUMN()-2)/24,5),АТС!$A$41:$F$784,6)+'Иные услуги '!$C$5+'РСТ РСО-А'!$J$7+'РСТ РСО-А'!$G$9</f>
        <v>1109.5989999999999</v>
      </c>
      <c r="X177" s="117">
        <f>VLOOKUP($A177+ROUND((COLUMN()-2)/24,5),АТС!$A$41:$F$784,6)+'Иные услуги '!$C$5+'РСТ РСО-А'!$J$7+'РСТ РСО-А'!$G$9</f>
        <v>1109.329</v>
      </c>
      <c r="Y177" s="117">
        <f>VLOOKUP($A177+ROUND((COLUMN()-2)/24,5),АТС!$A$41:$F$784,6)+'Иные услуги '!$C$5+'РСТ РСО-А'!$J$7+'РСТ РСО-А'!$G$9</f>
        <v>1108.6690000000001</v>
      </c>
    </row>
    <row r="178" spans="1:27" x14ac:dyDescent="0.2">
      <c r="A178" s="66">
        <f t="shared" si="5"/>
        <v>43629</v>
      </c>
      <c r="B178" s="117">
        <f>VLOOKUP($A178+ROUND((COLUMN()-2)/24,5),АТС!$A$41:$F$784,6)+'Иные услуги '!$C$5+'РСТ РСО-А'!$J$7+'РСТ РСО-А'!$G$9</f>
        <v>1109.759</v>
      </c>
      <c r="C178" s="117">
        <f>VLOOKUP($A178+ROUND((COLUMN()-2)/24,5),АТС!$A$41:$F$784,6)+'Иные услуги '!$C$5+'РСТ РСО-А'!$J$7+'РСТ РСО-А'!$G$9</f>
        <v>1109.5989999999999</v>
      </c>
      <c r="D178" s="117">
        <f>VLOOKUP($A178+ROUND((COLUMN()-2)/24,5),АТС!$A$41:$F$784,6)+'Иные услуги '!$C$5+'РСТ РСО-А'!$J$7+'РСТ РСО-А'!$G$9</f>
        <v>1109.6790000000001</v>
      </c>
      <c r="E178" s="117">
        <f>VLOOKUP($A178+ROUND((COLUMN()-2)/24,5),АТС!$A$41:$F$784,6)+'Иные услуги '!$C$5+'РСТ РСО-А'!$J$7+'РСТ РСО-А'!$G$9</f>
        <v>1109.509</v>
      </c>
      <c r="F178" s="117">
        <f>VLOOKUP($A178+ROUND((COLUMN()-2)/24,5),АТС!$A$41:$F$784,6)+'Иные услуги '!$C$5+'РСТ РСО-А'!$J$7+'РСТ РСО-А'!$G$9</f>
        <v>1109.3889999999999</v>
      </c>
      <c r="G178" s="117">
        <f>VLOOKUP($A178+ROUND((COLUMN()-2)/24,5),АТС!$A$41:$F$784,6)+'Иные услуги '!$C$5+'РСТ РСО-А'!$J$7+'РСТ РСО-А'!$G$9</f>
        <v>1109.749</v>
      </c>
      <c r="H178" s="117">
        <f>VLOOKUP($A178+ROUND((COLUMN()-2)/24,5),АТС!$A$41:$F$784,6)+'Иные услуги '!$C$5+'РСТ РСО-А'!$J$7+'РСТ РСО-А'!$G$9</f>
        <v>1109.309</v>
      </c>
      <c r="I178" s="117">
        <f>VLOOKUP($A178+ROUND((COLUMN()-2)/24,5),АТС!$A$41:$F$784,6)+'Иные услуги '!$C$5+'РСТ РСО-А'!$J$7+'РСТ РСО-А'!$G$9</f>
        <v>1109.4390000000001</v>
      </c>
      <c r="J178" s="117">
        <f>VLOOKUP($A178+ROUND((COLUMN()-2)/24,5),АТС!$A$41:$F$784,6)+'Иные услуги '!$C$5+'РСТ РСО-А'!$J$7+'РСТ РСО-А'!$G$9</f>
        <v>1109.9090000000001</v>
      </c>
      <c r="K178" s="117">
        <f>VLOOKUP($A178+ROUND((COLUMN()-2)/24,5),АТС!$A$41:$F$784,6)+'Иные услуги '!$C$5+'РСТ РСО-А'!$J$7+'РСТ РСО-А'!$G$9</f>
        <v>1110.0989999999999</v>
      </c>
      <c r="L178" s="117">
        <f>VLOOKUP($A178+ROUND((COLUMN()-2)/24,5),АТС!$A$41:$F$784,6)+'Иные услуги '!$C$5+'РСТ РСО-А'!$J$7+'РСТ РСО-А'!$G$9</f>
        <v>1110.0989999999999</v>
      </c>
      <c r="M178" s="117">
        <f>VLOOKUP($A178+ROUND((COLUMN()-2)/24,5),АТС!$A$41:$F$784,6)+'Иные услуги '!$C$5+'РСТ РСО-А'!$J$7+'РСТ РСО-А'!$G$9</f>
        <v>1110.1289999999999</v>
      </c>
      <c r="N178" s="117">
        <f>VLOOKUP($A178+ROUND((COLUMN()-2)/24,5),АТС!$A$41:$F$784,6)+'Иные услуги '!$C$5+'РСТ РСО-А'!$J$7+'РСТ РСО-А'!$G$9</f>
        <v>1110.1490000000001</v>
      </c>
      <c r="O178" s="117">
        <f>VLOOKUP($A178+ROUND((COLUMN()-2)/24,5),АТС!$A$41:$F$784,6)+'Иные услуги '!$C$5+'РСТ РСО-А'!$J$7+'РСТ РСО-А'!$G$9</f>
        <v>1110.1389999999999</v>
      </c>
      <c r="P178" s="117">
        <f>VLOOKUP($A178+ROUND((COLUMN()-2)/24,5),АТС!$A$41:$F$784,6)+'Иные услуги '!$C$5+'РСТ РСО-А'!$J$7+'РСТ РСО-А'!$G$9</f>
        <v>1110.1189999999999</v>
      </c>
      <c r="Q178" s="117">
        <f>VLOOKUP($A178+ROUND((COLUMN()-2)/24,5),АТС!$A$41:$F$784,6)+'Иные услуги '!$C$5+'РСТ РСО-А'!$J$7+'РСТ РСО-А'!$G$9</f>
        <v>1110.0989999999999</v>
      </c>
      <c r="R178" s="117">
        <f>VLOOKUP($A178+ROUND((COLUMN()-2)/24,5),АТС!$A$41:$F$784,6)+'Иные услуги '!$C$5+'РСТ РСО-А'!$J$7+'РСТ РСО-А'!$G$9</f>
        <v>1110.1089999999999</v>
      </c>
      <c r="S178" s="117">
        <f>VLOOKUP($A178+ROUND((COLUMN()-2)/24,5),АТС!$A$41:$F$784,6)+'Иные услуги '!$C$5+'РСТ РСО-А'!$J$7+'РСТ РСО-А'!$G$9</f>
        <v>1110.049</v>
      </c>
      <c r="T178" s="117">
        <f>VLOOKUP($A178+ROUND((COLUMN()-2)/24,5),АТС!$A$41:$F$784,6)+'Иные услуги '!$C$5+'РСТ РСО-А'!$J$7+'РСТ РСО-А'!$G$9</f>
        <v>1110.049</v>
      </c>
      <c r="U178" s="117">
        <f>VLOOKUP($A178+ROUND((COLUMN()-2)/24,5),АТС!$A$41:$F$784,6)+'Иные услуги '!$C$5+'РСТ РСО-А'!$J$7+'РСТ РСО-А'!$G$9</f>
        <v>1110.0889999999999</v>
      </c>
      <c r="V178" s="117">
        <f>VLOOKUP($A178+ROUND((COLUMN()-2)/24,5),АТС!$A$41:$F$784,6)+'Иные услуги '!$C$5+'РСТ РСО-А'!$J$7+'РСТ РСО-А'!$G$9</f>
        <v>1109.8889999999999</v>
      </c>
      <c r="W178" s="117">
        <f>VLOOKUP($A178+ROUND((COLUMN()-2)/24,5),АТС!$A$41:$F$784,6)+'Иные услуги '!$C$5+'РСТ РСО-А'!$J$7+'РСТ РСО-А'!$G$9</f>
        <v>1109.8990000000001</v>
      </c>
      <c r="X178" s="117">
        <f>VLOOKUP($A178+ROUND((COLUMN()-2)/24,5),АТС!$A$41:$F$784,6)+'Иные услуги '!$C$5+'РСТ РСО-А'!$J$7+'РСТ РСО-А'!$G$9</f>
        <v>1109.6690000000001</v>
      </c>
      <c r="Y178" s="117">
        <f>VLOOKUP($A178+ROUND((COLUMN()-2)/24,5),АТС!$A$41:$F$784,6)+'Иные услуги '!$C$5+'РСТ РСО-А'!$J$7+'РСТ РСО-А'!$G$9</f>
        <v>1108.9390000000001</v>
      </c>
    </row>
    <row r="179" spans="1:27" x14ac:dyDescent="0.2">
      <c r="A179" s="66">
        <f t="shared" si="5"/>
        <v>43630</v>
      </c>
      <c r="B179" s="117">
        <f>VLOOKUP($A179+ROUND((COLUMN()-2)/24,5),АТС!$A$41:$F$784,6)+'Иные услуги '!$C$5+'РСТ РСО-А'!$J$7+'РСТ РСО-А'!$G$9</f>
        <v>1110.069</v>
      </c>
      <c r="C179" s="117">
        <f>VLOOKUP($A179+ROUND((COLUMN()-2)/24,5),АТС!$A$41:$F$784,6)+'Иные услуги '!$C$5+'РСТ РСО-А'!$J$7+'РСТ РСО-А'!$G$9</f>
        <v>1109.989</v>
      </c>
      <c r="D179" s="117">
        <f>VLOOKUP($A179+ROUND((COLUMN()-2)/24,5),АТС!$A$41:$F$784,6)+'Иные услуги '!$C$5+'РСТ РСО-А'!$J$7+'РСТ РСО-А'!$G$9</f>
        <v>1110.049</v>
      </c>
      <c r="E179" s="117">
        <f>VLOOKUP($A179+ROUND((COLUMN()-2)/24,5),АТС!$A$41:$F$784,6)+'Иные услуги '!$C$5+'РСТ РСО-А'!$J$7+'РСТ РСО-А'!$G$9</f>
        <v>1109.9090000000001</v>
      </c>
      <c r="F179" s="117">
        <f>VLOOKUP($A179+ROUND((COLUMN()-2)/24,5),АТС!$A$41:$F$784,6)+'Иные услуги '!$C$5+'РСТ РСО-А'!$J$7+'РСТ РСО-А'!$G$9</f>
        <v>1109.8789999999999</v>
      </c>
      <c r="G179" s="117">
        <f>VLOOKUP($A179+ROUND((COLUMN()-2)/24,5),АТС!$A$41:$F$784,6)+'Иные услуги '!$C$5+'РСТ РСО-А'!$J$7+'РСТ РСО-А'!$G$9</f>
        <v>1110.6089999999999</v>
      </c>
      <c r="H179" s="117">
        <f>VLOOKUP($A179+ROUND((COLUMN()-2)/24,5),АТС!$A$41:$F$784,6)+'Иные услуги '!$C$5+'РСТ РСО-А'!$J$7+'РСТ РСО-А'!$G$9</f>
        <v>1109.829</v>
      </c>
      <c r="I179" s="117">
        <f>VLOOKUP($A179+ROUND((COLUMN()-2)/24,5),АТС!$A$41:$F$784,6)+'Иные услуги '!$C$5+'РСТ РСО-А'!$J$7+'РСТ РСО-А'!$G$9</f>
        <v>1109.6189999999999</v>
      </c>
      <c r="J179" s="117">
        <f>VLOOKUP($A179+ROUND((COLUMN()-2)/24,5),АТС!$A$41:$F$784,6)+'Иные услуги '!$C$5+'РСТ РСО-А'!$J$7+'РСТ РСО-А'!$G$9</f>
        <v>1109.989</v>
      </c>
      <c r="K179" s="117">
        <f>VLOOKUP($A179+ROUND((COLUMN()-2)/24,5),АТС!$A$41:$F$784,6)+'Иные услуги '!$C$5+'РСТ РСО-А'!$J$7+'РСТ РСО-А'!$G$9</f>
        <v>1110.1389999999999</v>
      </c>
      <c r="L179" s="117">
        <f>VLOOKUP($A179+ROUND((COLUMN()-2)/24,5),АТС!$A$41:$F$784,6)+'Иные услуги '!$C$5+'РСТ РСО-А'!$J$7+'РСТ РСО-А'!$G$9</f>
        <v>1110.1289999999999</v>
      </c>
      <c r="M179" s="117">
        <f>VLOOKUP($A179+ROUND((COLUMN()-2)/24,5),АТС!$A$41:$F$784,6)+'Иные услуги '!$C$5+'РСТ РСО-А'!$J$7+'РСТ РСО-А'!$G$9</f>
        <v>1110.1690000000001</v>
      </c>
      <c r="N179" s="117">
        <f>VLOOKUP($A179+ROUND((COLUMN()-2)/24,5),АТС!$A$41:$F$784,6)+'Иные услуги '!$C$5+'РСТ РСО-А'!$J$7+'РСТ РСО-А'!$G$9</f>
        <v>1110.1690000000001</v>
      </c>
      <c r="O179" s="117">
        <f>VLOOKUP($A179+ROUND((COLUMN()-2)/24,5),АТС!$A$41:$F$784,6)+'Иные услуги '!$C$5+'РСТ РСО-А'!$J$7+'РСТ РСО-А'!$G$9</f>
        <v>1110.1790000000001</v>
      </c>
      <c r="P179" s="117">
        <f>VLOOKUP($A179+ROUND((COLUMN()-2)/24,5),АТС!$A$41:$F$784,6)+'Иные услуги '!$C$5+'РСТ РСО-А'!$J$7+'РСТ РСО-А'!$G$9</f>
        <v>1110.1389999999999</v>
      </c>
      <c r="Q179" s="117">
        <f>VLOOKUP($A179+ROUND((COLUMN()-2)/24,5),АТС!$A$41:$F$784,6)+'Иные услуги '!$C$5+'РСТ РСО-А'!$J$7+'РСТ РСО-А'!$G$9</f>
        <v>1110.1189999999999</v>
      </c>
      <c r="R179" s="117">
        <f>VLOOKUP($A179+ROUND((COLUMN()-2)/24,5),АТС!$A$41:$F$784,6)+'Иные услуги '!$C$5+'РСТ РСО-А'!$J$7+'РСТ РСО-А'!$G$9</f>
        <v>1110.079</v>
      </c>
      <c r="S179" s="117">
        <f>VLOOKUP($A179+ROUND((COLUMN()-2)/24,5),АТС!$A$41:$F$784,6)+'Иные услуги '!$C$5+'РСТ РСО-А'!$J$7+'РСТ РСО-А'!$G$9</f>
        <v>1110.029</v>
      </c>
      <c r="T179" s="117">
        <f>VLOOKUP($A179+ROUND((COLUMN()-2)/24,5),АТС!$A$41:$F$784,6)+'Иные услуги '!$C$5+'РСТ РСО-А'!$J$7+'РСТ РСО-А'!$G$9</f>
        <v>1109.989</v>
      </c>
      <c r="U179" s="117">
        <f>VLOOKUP($A179+ROUND((COLUMN()-2)/24,5),АТС!$A$41:$F$784,6)+'Иные услуги '!$C$5+'РСТ РСО-А'!$J$7+'РСТ РСО-А'!$G$9</f>
        <v>1110.059</v>
      </c>
      <c r="V179" s="117">
        <f>VLOOKUP($A179+ROUND((COLUMN()-2)/24,5),АТС!$A$41:$F$784,6)+'Иные услуги '!$C$5+'РСТ РСО-А'!$J$7+'РСТ РСО-А'!$G$9</f>
        <v>1109.8889999999999</v>
      </c>
      <c r="W179" s="117">
        <f>VLOOKUP($A179+ROUND((COLUMN()-2)/24,5),АТС!$A$41:$F$784,6)+'Иные услуги '!$C$5+'РСТ РСО-А'!$J$7+'РСТ РСО-А'!$G$9</f>
        <v>1109.8889999999999</v>
      </c>
      <c r="X179" s="117">
        <f>VLOOKUP($A179+ROUND((COLUMN()-2)/24,5),АТС!$A$41:$F$784,6)+'Иные услуги '!$C$5+'РСТ РСО-А'!$J$7+'РСТ РСО-А'!$G$9</f>
        <v>1109.559</v>
      </c>
      <c r="Y179" s="117">
        <f>VLOOKUP($A179+ROUND((COLUMN()-2)/24,5),АТС!$A$41:$F$784,6)+'Иные услуги '!$C$5+'РСТ РСО-А'!$J$7+'РСТ РСО-А'!$G$9</f>
        <v>1108.4690000000001</v>
      </c>
    </row>
    <row r="180" spans="1:27" x14ac:dyDescent="0.2">
      <c r="A180" s="66">
        <f t="shared" si="5"/>
        <v>43631</v>
      </c>
      <c r="B180" s="117">
        <f>VLOOKUP($A180+ROUND((COLUMN()-2)/24,5),АТС!$A$41:$F$784,6)+'Иные услуги '!$C$5+'РСТ РСО-А'!$J$7+'РСТ РСО-А'!$G$9</f>
        <v>1109.6389999999999</v>
      </c>
      <c r="C180" s="117">
        <f>VLOOKUP($A180+ROUND((COLUMN()-2)/24,5),АТС!$A$41:$F$784,6)+'Иные услуги '!$C$5+'РСТ РСО-А'!$J$7+'РСТ РСО-А'!$G$9</f>
        <v>1109.4290000000001</v>
      </c>
      <c r="D180" s="117">
        <f>VLOOKUP($A180+ROUND((COLUMN()-2)/24,5),АТС!$A$41:$F$784,6)+'Иные услуги '!$C$5+'РСТ РСО-А'!$J$7+'РСТ РСО-А'!$G$9</f>
        <v>1109.509</v>
      </c>
      <c r="E180" s="117">
        <f>VLOOKUP($A180+ROUND((COLUMN()-2)/24,5),АТС!$A$41:$F$784,6)+'Иные услуги '!$C$5+'РСТ РСО-А'!$J$7+'РСТ РСО-А'!$G$9</f>
        <v>1109.569</v>
      </c>
      <c r="F180" s="117">
        <f>VLOOKUP($A180+ROUND((COLUMN()-2)/24,5),АТС!$A$41:$F$784,6)+'Иные услуги '!$C$5+'РСТ РСО-А'!$J$7+'РСТ РСО-А'!$G$9</f>
        <v>1109.6189999999999</v>
      </c>
      <c r="G180" s="117">
        <f>VLOOKUP($A180+ROUND((COLUMN()-2)/24,5),АТС!$A$41:$F$784,6)+'Иные услуги '!$C$5+'РСТ РСО-А'!$J$7+'РСТ РСО-А'!$G$9</f>
        <v>1109.6089999999999</v>
      </c>
      <c r="H180" s="117">
        <f>VLOOKUP($A180+ROUND((COLUMN()-2)/24,5),АТС!$A$41:$F$784,6)+'Иные услуги '!$C$5+'РСТ РСО-А'!$J$7+'РСТ РСО-А'!$G$9</f>
        <v>1108.7190000000001</v>
      </c>
      <c r="I180" s="117">
        <f>VLOOKUP($A180+ROUND((COLUMN()-2)/24,5),АТС!$A$41:$F$784,6)+'Иные услуги '!$C$5+'РСТ РСО-А'!$J$7+'РСТ РСО-А'!$G$9</f>
        <v>1109.019</v>
      </c>
      <c r="J180" s="117">
        <f>VLOOKUP($A180+ROUND((COLUMN()-2)/24,5),АТС!$A$41:$F$784,6)+'Иные услуги '!$C$5+'РСТ РСО-А'!$J$7+'РСТ РСО-А'!$G$9</f>
        <v>1109.579</v>
      </c>
      <c r="K180" s="117">
        <f>VLOOKUP($A180+ROUND((COLUMN()-2)/24,5),АТС!$A$41:$F$784,6)+'Иные услуги '!$C$5+'РСТ РСО-А'!$J$7+'РСТ РСО-А'!$G$9</f>
        <v>1109.829</v>
      </c>
      <c r="L180" s="117">
        <f>VLOOKUP($A180+ROUND((COLUMN()-2)/24,5),АТС!$A$41:$F$784,6)+'Иные услуги '!$C$5+'РСТ РСО-А'!$J$7+'РСТ РСО-А'!$G$9</f>
        <v>1109.9690000000001</v>
      </c>
      <c r="M180" s="117">
        <f>VLOOKUP($A180+ROUND((COLUMN()-2)/24,5),АТС!$A$41:$F$784,6)+'Иные услуги '!$C$5+'РСТ РСО-А'!$J$7+'РСТ РСО-А'!$G$9</f>
        <v>1110.009</v>
      </c>
      <c r="N180" s="117">
        <f>VLOOKUP($A180+ROUND((COLUMN()-2)/24,5),АТС!$A$41:$F$784,6)+'Иные услуги '!$C$5+'РСТ РСО-А'!$J$7+'РСТ РСО-А'!$G$9</f>
        <v>1110.009</v>
      </c>
      <c r="O180" s="117">
        <f>VLOOKUP($A180+ROUND((COLUMN()-2)/24,5),АТС!$A$41:$F$784,6)+'Иные услуги '!$C$5+'РСТ РСО-А'!$J$7+'РСТ РСО-А'!$G$9</f>
        <v>1109.999</v>
      </c>
      <c r="P180" s="117">
        <f>VLOOKUP($A180+ROUND((COLUMN()-2)/24,5),АТС!$A$41:$F$784,6)+'Иные услуги '!$C$5+'РСТ РСО-А'!$J$7+'РСТ РСО-А'!$G$9</f>
        <v>1109.979</v>
      </c>
      <c r="Q180" s="117">
        <f>VLOOKUP($A180+ROUND((COLUMN()-2)/24,5),АТС!$A$41:$F$784,6)+'Иные услуги '!$C$5+'РСТ РСО-А'!$J$7+'РСТ РСО-А'!$G$9</f>
        <v>1109.9490000000001</v>
      </c>
      <c r="R180" s="117">
        <f>VLOOKUP($A180+ROUND((COLUMN()-2)/24,5),АТС!$A$41:$F$784,6)+'Иные услуги '!$C$5+'РСТ РСО-А'!$J$7+'РСТ РСО-А'!$G$9</f>
        <v>1109.8689999999999</v>
      </c>
      <c r="S180" s="117">
        <f>VLOOKUP($A180+ROUND((COLUMN()-2)/24,5),АТС!$A$41:$F$784,6)+'Иные услуги '!$C$5+'РСТ РСО-А'!$J$7+'РСТ РСО-А'!$G$9</f>
        <v>1109.8889999999999</v>
      </c>
      <c r="T180" s="117">
        <f>VLOOKUP($A180+ROUND((COLUMN()-2)/24,5),АТС!$A$41:$F$784,6)+'Иные услуги '!$C$5+'РСТ РСО-А'!$J$7+'РСТ РСО-А'!$G$9</f>
        <v>1109.8789999999999</v>
      </c>
      <c r="U180" s="117">
        <f>VLOOKUP($A180+ROUND((COLUMN()-2)/24,5),АТС!$A$41:$F$784,6)+'Иные услуги '!$C$5+'РСТ РСО-А'!$J$7+'РСТ РСО-А'!$G$9</f>
        <v>1109.8889999999999</v>
      </c>
      <c r="V180" s="117">
        <f>VLOOKUP($A180+ROUND((COLUMN()-2)/24,5),АТС!$A$41:$F$784,6)+'Иные услуги '!$C$5+'РСТ РСО-А'!$J$7+'РСТ РСО-А'!$G$9</f>
        <v>1109.6189999999999</v>
      </c>
      <c r="W180" s="117">
        <f>VLOOKUP($A180+ROUND((COLUMN()-2)/24,5),АТС!$A$41:$F$784,6)+'Иные услуги '!$C$5+'РСТ РСО-А'!$J$7+'РСТ РСО-А'!$G$9</f>
        <v>1109.539</v>
      </c>
      <c r="X180" s="117">
        <f>VLOOKUP($A180+ROUND((COLUMN()-2)/24,5),АТС!$A$41:$F$784,6)+'Иные услуги '!$C$5+'РСТ РСО-А'!$J$7+'РСТ РСО-А'!$G$9</f>
        <v>1108.9090000000001</v>
      </c>
      <c r="Y180" s="117">
        <f>VLOOKUP($A180+ROUND((COLUMN()-2)/24,5),АТС!$A$41:$F$784,6)+'Иные услуги '!$C$5+'РСТ РСО-А'!$J$7+'РСТ РСО-А'!$G$9</f>
        <v>1107.4690000000001</v>
      </c>
    </row>
    <row r="181" spans="1:27" x14ac:dyDescent="0.2">
      <c r="A181" s="66">
        <f t="shared" si="5"/>
        <v>43632</v>
      </c>
      <c r="B181" s="117">
        <f>VLOOKUP($A181+ROUND((COLUMN()-2)/24,5),АТС!$A$41:$F$784,6)+'Иные услуги '!$C$5+'РСТ РСО-А'!$J$7+'РСТ РСО-А'!$G$9</f>
        <v>1109.279</v>
      </c>
      <c r="C181" s="117">
        <f>VLOOKUP($A181+ROUND((COLUMN()-2)/24,5),АТС!$A$41:$F$784,6)+'Иные услуги '!$C$5+'РСТ РСО-А'!$J$7+'РСТ РСО-А'!$G$9</f>
        <v>1109.229</v>
      </c>
      <c r="D181" s="117">
        <f>VLOOKUP($A181+ROUND((COLUMN()-2)/24,5),АТС!$A$41:$F$784,6)+'Иные услуги '!$C$5+'РСТ РСО-А'!$J$7+'РСТ РСО-А'!$G$9</f>
        <v>1109.4190000000001</v>
      </c>
      <c r="E181" s="117">
        <f>VLOOKUP($A181+ROUND((COLUMN()-2)/24,5),АТС!$A$41:$F$784,6)+'Иные услуги '!$C$5+'РСТ РСО-А'!$J$7+'РСТ РСО-А'!$G$9</f>
        <v>1109.479</v>
      </c>
      <c r="F181" s="117">
        <f>VLOOKUP($A181+ROUND((COLUMN()-2)/24,5),АТС!$A$41:$F$784,6)+'Иные услуги '!$C$5+'РСТ РСО-А'!$J$7+'РСТ РСО-А'!$G$9</f>
        <v>1109.289</v>
      </c>
      <c r="G181" s="117">
        <f>VLOOKUP($A181+ROUND((COLUMN()-2)/24,5),АТС!$A$41:$F$784,6)+'Иные услуги '!$C$5+'РСТ РСО-А'!$J$7+'РСТ РСО-А'!$G$9</f>
        <v>1110.519</v>
      </c>
      <c r="H181" s="117">
        <f>VLOOKUP($A181+ROUND((COLUMN()-2)/24,5),АТС!$A$41:$F$784,6)+'Иные услуги '!$C$5+'РСТ РСО-А'!$J$7+'РСТ РСО-А'!$G$9</f>
        <v>1110.4090000000001</v>
      </c>
      <c r="I181" s="117">
        <f>VLOOKUP($A181+ROUND((COLUMN()-2)/24,5),АТС!$A$41:$F$784,6)+'Иные услуги '!$C$5+'РСТ РСО-А'!$J$7+'РСТ РСО-А'!$G$9</f>
        <v>1109.1890000000001</v>
      </c>
      <c r="J181" s="117">
        <f>VLOOKUP($A181+ROUND((COLUMN()-2)/24,5),АТС!$A$41:$F$784,6)+'Иные услуги '!$C$5+'РСТ РСО-А'!$J$7+'РСТ РСО-А'!$G$9</f>
        <v>1109.5989999999999</v>
      </c>
      <c r="K181" s="117">
        <f>VLOOKUP($A181+ROUND((COLUMN()-2)/24,5),АТС!$A$41:$F$784,6)+'Иные услуги '!$C$5+'РСТ РСО-А'!$J$7+'РСТ РСО-А'!$G$9</f>
        <v>1109.789</v>
      </c>
      <c r="L181" s="117">
        <f>VLOOKUP($A181+ROUND((COLUMN()-2)/24,5),АТС!$A$41:$F$784,6)+'Иные услуги '!$C$5+'РСТ РСО-А'!$J$7+'РСТ РСО-А'!$G$9</f>
        <v>1109.8889999999999</v>
      </c>
      <c r="M181" s="117">
        <f>VLOOKUP($A181+ROUND((COLUMN()-2)/24,5),АТС!$A$41:$F$784,6)+'Иные услуги '!$C$5+'РСТ РСО-А'!$J$7+'РСТ РСО-А'!$G$9</f>
        <v>1109.9190000000001</v>
      </c>
      <c r="N181" s="117">
        <f>VLOOKUP($A181+ROUND((COLUMN()-2)/24,5),АТС!$A$41:$F$784,6)+'Иные услуги '!$C$5+'РСТ РСО-А'!$J$7+'РСТ РСО-А'!$G$9</f>
        <v>1109.9190000000001</v>
      </c>
      <c r="O181" s="117">
        <f>VLOOKUP($A181+ROUND((COLUMN()-2)/24,5),АТС!$A$41:$F$784,6)+'Иные услуги '!$C$5+'РСТ РСО-А'!$J$7+'РСТ РСО-А'!$G$9</f>
        <v>1109.9090000000001</v>
      </c>
      <c r="P181" s="117">
        <f>VLOOKUP($A181+ROUND((COLUMN()-2)/24,5),АТС!$A$41:$F$784,6)+'Иные услуги '!$C$5+'РСТ РСО-А'!$J$7+'РСТ РСО-А'!$G$9</f>
        <v>1109.9090000000001</v>
      </c>
      <c r="Q181" s="117">
        <f>VLOOKUP($A181+ROUND((COLUMN()-2)/24,5),АТС!$A$41:$F$784,6)+'Иные услуги '!$C$5+'РСТ РСО-А'!$J$7+'РСТ РСО-А'!$G$9</f>
        <v>1109.8589999999999</v>
      </c>
      <c r="R181" s="117">
        <f>VLOOKUP($A181+ROUND((COLUMN()-2)/24,5),АТС!$A$41:$F$784,6)+'Иные услуги '!$C$5+'РСТ РСО-А'!$J$7+'РСТ РСО-А'!$G$9</f>
        <v>1109.829</v>
      </c>
      <c r="S181" s="117">
        <f>VLOOKUP($A181+ROUND((COLUMN()-2)/24,5),АТС!$A$41:$F$784,6)+'Иные услуги '!$C$5+'РСТ РСО-А'!$J$7+'РСТ РСО-А'!$G$9</f>
        <v>1109.8389999999999</v>
      </c>
      <c r="T181" s="117">
        <f>VLOOKUP($A181+ROUND((COLUMN()-2)/24,5),АТС!$A$41:$F$784,6)+'Иные услуги '!$C$5+'РСТ РСО-А'!$J$7+'РСТ РСО-А'!$G$9</f>
        <v>1109.8589999999999</v>
      </c>
      <c r="U181" s="117">
        <f>VLOOKUP($A181+ROUND((COLUMN()-2)/24,5),АТС!$A$41:$F$784,6)+'Иные услуги '!$C$5+'РСТ РСО-А'!$J$7+'РСТ РСО-А'!$G$9</f>
        <v>1109.8789999999999</v>
      </c>
      <c r="V181" s="117">
        <f>VLOOKUP($A181+ROUND((COLUMN()-2)/24,5),АТС!$A$41:$F$784,6)+'Иные услуги '!$C$5+'РСТ РСО-А'!$J$7+'РСТ РСО-А'!$G$9</f>
        <v>1109.519</v>
      </c>
      <c r="W181" s="117">
        <f>VLOOKUP($A181+ROUND((COLUMN()-2)/24,5),АТС!$A$41:$F$784,6)+'Иные услуги '!$C$5+'РСТ РСО-А'!$J$7+'РСТ РСО-А'!$G$9</f>
        <v>1109.519</v>
      </c>
      <c r="X181" s="117">
        <f>VLOOKUP($A181+ROUND((COLUMN()-2)/24,5),АТС!$A$41:$F$784,6)+'Иные услуги '!$C$5+'РСТ РСО-А'!$J$7+'РСТ РСО-А'!$G$9</f>
        <v>1108.8889999999999</v>
      </c>
      <c r="Y181" s="117">
        <f>VLOOKUP($A181+ROUND((COLUMN()-2)/24,5),АТС!$A$41:$F$784,6)+'Иные услуги '!$C$5+'РСТ РСО-А'!$J$7+'РСТ РСО-А'!$G$9</f>
        <v>1107.299</v>
      </c>
    </row>
    <row r="182" spans="1:27" x14ac:dyDescent="0.2">
      <c r="A182" s="66">
        <f t="shared" si="5"/>
        <v>43633</v>
      </c>
      <c r="B182" s="117">
        <f>VLOOKUP($A182+ROUND((COLUMN()-2)/24,5),АТС!$A$41:$F$784,6)+'Иные услуги '!$C$5+'РСТ РСО-А'!$J$7+'РСТ РСО-А'!$G$9</f>
        <v>1109.4390000000001</v>
      </c>
      <c r="C182" s="117">
        <f>VLOOKUP($A182+ROUND((COLUMN()-2)/24,5),АТС!$A$41:$F$784,6)+'Иные услуги '!$C$5+'РСТ РСО-А'!$J$7+'РСТ РСО-А'!$G$9</f>
        <v>1109.279</v>
      </c>
      <c r="D182" s="117">
        <f>VLOOKUP($A182+ROUND((COLUMN()-2)/24,5),АТС!$A$41:$F$784,6)+'Иные услуги '!$C$5+'РСТ РСО-А'!$J$7+'РСТ РСО-А'!$G$9</f>
        <v>1109.319</v>
      </c>
      <c r="E182" s="117">
        <f>VLOOKUP($A182+ROUND((COLUMN()-2)/24,5),АТС!$A$41:$F$784,6)+'Иные услуги '!$C$5+'РСТ РСО-А'!$J$7+'РСТ РСО-А'!$G$9</f>
        <v>1109.479</v>
      </c>
      <c r="F182" s="117">
        <f>VLOOKUP($A182+ROUND((COLUMN()-2)/24,5),АТС!$A$41:$F$784,6)+'Иные услуги '!$C$5+'РСТ РСО-А'!$J$7+'РСТ РСО-А'!$G$9</f>
        <v>1109.739</v>
      </c>
      <c r="G182" s="117">
        <f>VLOOKUP($A182+ROUND((COLUMN()-2)/24,5),АТС!$A$41:$F$784,6)+'Иные услуги '!$C$5+'РСТ РСО-А'!$J$7+'РСТ РСО-А'!$G$9</f>
        <v>1109.749</v>
      </c>
      <c r="H182" s="117">
        <f>VLOOKUP($A182+ROUND((COLUMN()-2)/24,5),АТС!$A$41:$F$784,6)+'Иные услуги '!$C$5+'РСТ РСО-А'!$J$7+'РСТ РСО-А'!$G$9</f>
        <v>1109.1790000000001</v>
      </c>
      <c r="I182" s="117">
        <f>VLOOKUP($A182+ROUND((COLUMN()-2)/24,5),АТС!$A$41:$F$784,6)+'Иные услуги '!$C$5+'РСТ РСО-А'!$J$7+'РСТ РСО-А'!$G$9</f>
        <v>1109.4190000000001</v>
      </c>
      <c r="J182" s="117">
        <f>VLOOKUP($A182+ROUND((COLUMN()-2)/24,5),АТС!$A$41:$F$784,6)+'Иные услуги '!$C$5+'РСТ РСО-А'!$J$7+'РСТ РСО-А'!$G$9</f>
        <v>1109.8589999999999</v>
      </c>
      <c r="K182" s="117">
        <f>VLOOKUP($A182+ROUND((COLUMN()-2)/24,5),АТС!$A$41:$F$784,6)+'Иные услуги '!$C$5+'РСТ РСО-А'!$J$7+'РСТ РСО-А'!$G$9</f>
        <v>1110.019</v>
      </c>
      <c r="L182" s="117">
        <f>VLOOKUP($A182+ROUND((COLUMN()-2)/24,5),АТС!$A$41:$F$784,6)+'Иные услуги '!$C$5+'РСТ РСО-А'!$J$7+'РСТ РСО-А'!$G$9</f>
        <v>1110.1189999999999</v>
      </c>
      <c r="M182" s="117">
        <f>VLOOKUP($A182+ROUND((COLUMN()-2)/24,5),АТС!$A$41:$F$784,6)+'Иные услуги '!$C$5+'РСТ РСО-А'!$J$7+'РСТ РСО-А'!$G$9</f>
        <v>1110.1289999999999</v>
      </c>
      <c r="N182" s="117">
        <f>VLOOKUP($A182+ROUND((COLUMN()-2)/24,5),АТС!$A$41:$F$784,6)+'Иные услуги '!$C$5+'РСТ РСО-А'!$J$7+'РСТ РСО-А'!$G$9</f>
        <v>1110.0989999999999</v>
      </c>
      <c r="O182" s="117">
        <f>VLOOKUP($A182+ROUND((COLUMN()-2)/24,5),АТС!$A$41:$F$784,6)+'Иные услуги '!$C$5+'РСТ РСО-А'!$J$7+'РСТ РСО-А'!$G$9</f>
        <v>1110.0989999999999</v>
      </c>
      <c r="P182" s="117">
        <f>VLOOKUP($A182+ROUND((COLUMN()-2)/24,5),АТС!$A$41:$F$784,6)+'Иные услуги '!$C$5+'РСТ РСО-А'!$J$7+'РСТ РСО-А'!$G$9</f>
        <v>1110.0889999999999</v>
      </c>
      <c r="Q182" s="117">
        <f>VLOOKUP($A182+ROUND((COLUMN()-2)/24,5),АТС!$A$41:$F$784,6)+'Иные услуги '!$C$5+'РСТ РСО-А'!$J$7+'РСТ РСО-А'!$G$9</f>
        <v>1110.1389999999999</v>
      </c>
      <c r="R182" s="117">
        <f>VLOOKUP($A182+ROUND((COLUMN()-2)/24,5),АТС!$A$41:$F$784,6)+'Иные услуги '!$C$5+'РСТ РСО-А'!$J$7+'РСТ РСО-А'!$G$9</f>
        <v>1110.1289999999999</v>
      </c>
      <c r="S182" s="117">
        <f>VLOOKUP($A182+ROUND((COLUMN()-2)/24,5),АТС!$A$41:$F$784,6)+'Иные услуги '!$C$5+'РСТ РСО-А'!$J$7+'РСТ РСО-А'!$G$9</f>
        <v>1110.0989999999999</v>
      </c>
      <c r="T182" s="117">
        <f>VLOOKUP($A182+ROUND((COLUMN()-2)/24,5),АТС!$A$41:$F$784,6)+'Иные услуги '!$C$5+'РСТ РСО-А'!$J$7+'РСТ РСО-А'!$G$9</f>
        <v>1110.1289999999999</v>
      </c>
      <c r="U182" s="117">
        <f>VLOOKUP($A182+ROUND((COLUMN()-2)/24,5),АТС!$A$41:$F$784,6)+'Иные услуги '!$C$5+'РСТ РСО-А'!$J$7+'РСТ РСО-А'!$G$9</f>
        <v>1110.0989999999999</v>
      </c>
      <c r="V182" s="117">
        <f>VLOOKUP($A182+ROUND((COLUMN()-2)/24,5),АТС!$A$41:$F$784,6)+'Иные услуги '!$C$5+'РСТ РСО-А'!$J$7+'РСТ РСО-А'!$G$9</f>
        <v>1109.7090000000001</v>
      </c>
      <c r="W182" s="117">
        <f>VLOOKUP($A182+ROUND((COLUMN()-2)/24,5),АТС!$A$41:$F$784,6)+'Иные услуги '!$C$5+'РСТ РСО-А'!$J$7+'РСТ РСО-А'!$G$9</f>
        <v>1109.6590000000001</v>
      </c>
      <c r="X182" s="117">
        <f>VLOOKUP($A182+ROUND((COLUMN()-2)/24,5),АТС!$A$41:$F$784,6)+'Иные услуги '!$C$5+'РСТ РСО-А'!$J$7+'РСТ РСО-А'!$G$9</f>
        <v>1109.1690000000001</v>
      </c>
      <c r="Y182" s="117">
        <f>VLOOKUP($A182+ROUND((COLUMN()-2)/24,5),АТС!$A$41:$F$784,6)+'Иные услуги '!$C$5+'РСТ РСО-А'!$J$7+'РСТ РСО-А'!$G$9</f>
        <v>1108.009</v>
      </c>
    </row>
    <row r="183" spans="1:27" x14ac:dyDescent="0.2">
      <c r="A183" s="66">
        <f t="shared" si="5"/>
        <v>43634</v>
      </c>
      <c r="B183" s="117">
        <f>VLOOKUP($A183+ROUND((COLUMN()-2)/24,5),АТС!$A$41:$F$784,6)+'Иные услуги '!$C$5+'РСТ РСО-А'!$J$7+'РСТ РСО-А'!$G$9</f>
        <v>1109.769</v>
      </c>
      <c r="C183" s="117">
        <f>VLOOKUP($A183+ROUND((COLUMN()-2)/24,5),АТС!$A$41:$F$784,6)+'Иные услуги '!$C$5+'РСТ РСО-А'!$J$7+'РСТ РСО-А'!$G$9</f>
        <v>1109.6289999999999</v>
      </c>
      <c r="D183" s="117">
        <f>VLOOKUP($A183+ROUND((COLUMN()-2)/24,5),АТС!$A$41:$F$784,6)+'Иные услуги '!$C$5+'РСТ РСО-А'!$J$7+'РСТ РСО-А'!$G$9</f>
        <v>1109.579</v>
      </c>
      <c r="E183" s="117">
        <f>VLOOKUP($A183+ROUND((COLUMN()-2)/24,5),АТС!$A$41:$F$784,6)+'Иные услуги '!$C$5+'РСТ РСО-А'!$J$7+'РСТ РСО-А'!$G$9</f>
        <v>1109.5989999999999</v>
      </c>
      <c r="F183" s="117">
        <f>VLOOKUP($A183+ROUND((COLUMN()-2)/24,5),АТС!$A$41:$F$784,6)+'Иные услуги '!$C$5+'РСТ РСО-А'!$J$7+'РСТ РСО-А'!$G$9</f>
        <v>1109.7190000000001</v>
      </c>
      <c r="G183" s="117">
        <f>VLOOKUP($A183+ROUND((COLUMN()-2)/24,5),АТС!$A$41:$F$784,6)+'Иные услуги '!$C$5+'РСТ РСО-А'!$J$7+'РСТ РСО-А'!$G$9</f>
        <v>1109.559</v>
      </c>
      <c r="H183" s="117">
        <f>VLOOKUP($A183+ROUND((COLUMN()-2)/24,5),АТС!$A$41:$F$784,6)+'Иные услуги '!$C$5+'РСТ РСО-А'!$J$7+'РСТ РСО-А'!$G$9</f>
        <v>1109.1790000000001</v>
      </c>
      <c r="I183" s="117">
        <f>VLOOKUP($A183+ROUND((COLUMN()-2)/24,5),АТС!$A$41:$F$784,6)+'Иные услуги '!$C$5+'РСТ РСО-А'!$J$7+'РСТ РСО-А'!$G$9</f>
        <v>1109.499</v>
      </c>
      <c r="J183" s="117">
        <f>VLOOKUP($A183+ROUND((COLUMN()-2)/24,5),АТС!$A$41:$F$784,6)+'Иные услуги '!$C$5+'РСТ РСО-А'!$J$7+'РСТ РСО-А'!$G$9</f>
        <v>1109.8389999999999</v>
      </c>
      <c r="K183" s="117">
        <f>VLOOKUP($A183+ROUND((COLUMN()-2)/24,5),АТС!$A$41:$F$784,6)+'Иные услуги '!$C$5+'РСТ РСО-А'!$J$7+'РСТ РСО-А'!$G$9</f>
        <v>1109.819</v>
      </c>
      <c r="L183" s="117">
        <f>VLOOKUP($A183+ROUND((COLUMN()-2)/24,5),АТС!$A$41:$F$784,6)+'Иные услуги '!$C$5+'РСТ РСО-А'!$J$7+'РСТ РСО-А'!$G$9</f>
        <v>1109.8889999999999</v>
      </c>
      <c r="M183" s="117">
        <f>VLOOKUP($A183+ROUND((COLUMN()-2)/24,5),АТС!$A$41:$F$784,6)+'Иные услуги '!$C$5+'РСТ РСО-А'!$J$7+'РСТ РСО-А'!$G$9</f>
        <v>1109.8889999999999</v>
      </c>
      <c r="N183" s="117">
        <f>VLOOKUP($A183+ROUND((COLUMN()-2)/24,5),АТС!$A$41:$F$784,6)+'Иные услуги '!$C$5+'РСТ РСО-А'!$J$7+'РСТ РСО-А'!$G$9</f>
        <v>1109.8889999999999</v>
      </c>
      <c r="O183" s="117">
        <f>VLOOKUP($A183+ROUND((COLUMN()-2)/24,5),АТС!$A$41:$F$784,6)+'Иные услуги '!$C$5+'РСТ РСО-А'!$J$7+'РСТ РСО-А'!$G$9</f>
        <v>1109.9090000000001</v>
      </c>
      <c r="P183" s="117">
        <f>VLOOKUP($A183+ROUND((COLUMN()-2)/24,5),АТС!$A$41:$F$784,6)+'Иные услуги '!$C$5+'РСТ РСО-А'!$J$7+'РСТ РСО-А'!$G$9</f>
        <v>1109.9090000000001</v>
      </c>
      <c r="Q183" s="117">
        <f>VLOOKUP($A183+ROUND((COLUMN()-2)/24,5),АТС!$A$41:$F$784,6)+'Иные услуги '!$C$5+'РСТ РСО-А'!$J$7+'РСТ РСО-А'!$G$9</f>
        <v>1109.9390000000001</v>
      </c>
      <c r="R183" s="117">
        <f>VLOOKUP($A183+ROUND((COLUMN()-2)/24,5),АТС!$A$41:$F$784,6)+'Иные услуги '!$C$5+'РСТ РСО-А'!$J$7+'РСТ РСО-А'!$G$9</f>
        <v>1109.9090000000001</v>
      </c>
      <c r="S183" s="117">
        <f>VLOOKUP($A183+ROUND((COLUMN()-2)/24,5),АТС!$A$41:$F$784,6)+'Иные услуги '!$C$5+'РСТ РСО-А'!$J$7+'РСТ РСО-А'!$G$9</f>
        <v>1109.8489999999999</v>
      </c>
      <c r="T183" s="117">
        <f>VLOOKUP($A183+ROUND((COLUMN()-2)/24,5),АТС!$A$41:$F$784,6)+'Иные услуги '!$C$5+'РСТ РСО-А'!$J$7+'РСТ РСО-А'!$G$9</f>
        <v>1109.8489999999999</v>
      </c>
      <c r="U183" s="117">
        <f>VLOOKUP($A183+ROUND((COLUMN()-2)/24,5),АТС!$A$41:$F$784,6)+'Иные услуги '!$C$5+'РСТ РСО-А'!$J$7+'РСТ РСО-А'!$G$9</f>
        <v>1109.809</v>
      </c>
      <c r="V183" s="117">
        <f>VLOOKUP($A183+ROUND((COLUMN()-2)/24,5),АТС!$A$41:$F$784,6)+'Иные услуги '!$C$5+'РСТ РСО-А'!$J$7+'РСТ РСО-А'!$G$9</f>
        <v>1109.1790000000001</v>
      </c>
      <c r="W183" s="117">
        <f>VLOOKUP($A183+ROUND((COLUMN()-2)/24,5),АТС!$A$41:$F$784,6)+'Иные услуги '!$C$5+'РСТ РСО-А'!$J$7+'РСТ РСО-А'!$G$9</f>
        <v>1108.9590000000001</v>
      </c>
      <c r="X183" s="117">
        <f>VLOOKUP($A183+ROUND((COLUMN()-2)/24,5),АТС!$A$41:$F$784,6)+'Иные услуги '!$C$5+'РСТ РСО-А'!$J$7+'РСТ РСО-А'!$G$9</f>
        <v>1108.5989999999999</v>
      </c>
      <c r="Y183" s="117">
        <f>VLOOKUP($A183+ROUND((COLUMN()-2)/24,5),АТС!$A$41:$F$784,6)+'Иные услуги '!$C$5+'РСТ РСО-А'!$J$7+'РСТ РСО-А'!$G$9</f>
        <v>1107.4290000000001</v>
      </c>
    </row>
    <row r="184" spans="1:27" x14ac:dyDescent="0.2">
      <c r="A184" s="66">
        <f t="shared" si="5"/>
        <v>43635</v>
      </c>
      <c r="B184" s="117">
        <f>VLOOKUP($A184+ROUND((COLUMN()-2)/24,5),АТС!$A$41:$F$784,6)+'Иные услуги '!$C$5+'РСТ РСО-А'!$J$7+'РСТ РСО-А'!$G$9</f>
        <v>1109.789</v>
      </c>
      <c r="C184" s="117">
        <f>VLOOKUP($A184+ROUND((COLUMN()-2)/24,5),АТС!$A$41:$F$784,6)+'Иные услуги '!$C$5+'РСТ РСО-А'!$J$7+'РСТ РСО-А'!$G$9</f>
        <v>1109.6690000000001</v>
      </c>
      <c r="D184" s="117">
        <f>VLOOKUP($A184+ROUND((COLUMN()-2)/24,5),АТС!$A$41:$F$784,6)+'Иные услуги '!$C$5+'РСТ РСО-А'!$J$7+'РСТ РСО-А'!$G$9</f>
        <v>1109.759</v>
      </c>
      <c r="E184" s="117">
        <f>VLOOKUP($A184+ROUND((COLUMN()-2)/24,5),АТС!$A$41:$F$784,6)+'Иные услуги '!$C$5+'РСТ РСО-А'!$J$7+'РСТ РСО-А'!$G$9</f>
        <v>1109.809</v>
      </c>
      <c r="F184" s="117">
        <f>VLOOKUP($A184+ROUND((COLUMN()-2)/24,5),АТС!$A$41:$F$784,6)+'Иные услуги '!$C$5+'РСТ РСО-А'!$J$7+'РСТ РСО-А'!$G$9</f>
        <v>1110.729</v>
      </c>
      <c r="G184" s="117">
        <f>VLOOKUP($A184+ROUND((COLUMN()-2)/24,5),АТС!$A$41:$F$784,6)+'Иные услуги '!$C$5+'РСТ РСО-А'!$J$7+'РСТ РСО-А'!$G$9</f>
        <v>1110.729</v>
      </c>
      <c r="H184" s="117">
        <f>VLOOKUP($A184+ROUND((COLUMN()-2)/24,5),АТС!$A$41:$F$784,6)+'Иные услуги '!$C$5+'РСТ РСО-А'!$J$7+'РСТ РСО-А'!$G$9</f>
        <v>1109.039</v>
      </c>
      <c r="I184" s="117">
        <f>VLOOKUP($A184+ROUND((COLUMN()-2)/24,5),АТС!$A$41:$F$784,6)+'Иные услуги '!$C$5+'РСТ РСО-А'!$J$7+'РСТ РСО-А'!$G$9</f>
        <v>1109.3789999999999</v>
      </c>
      <c r="J184" s="117">
        <f>VLOOKUP($A184+ROUND((COLUMN()-2)/24,5),АТС!$A$41:$F$784,6)+'Иные услуги '!$C$5+'РСТ РСО-А'!$J$7+'РСТ РСО-А'!$G$9</f>
        <v>1109.729</v>
      </c>
      <c r="K184" s="117">
        <f>VLOOKUP($A184+ROUND((COLUMN()-2)/24,5),АТС!$A$41:$F$784,6)+'Иные услуги '!$C$5+'РСТ РСО-А'!$J$7+'РСТ РСО-А'!$G$9</f>
        <v>1109.8689999999999</v>
      </c>
      <c r="L184" s="117">
        <f>VLOOKUP($A184+ROUND((COLUMN()-2)/24,5),АТС!$A$41:$F$784,6)+'Иные услуги '!$C$5+'РСТ РСО-А'!$J$7+'РСТ РСО-А'!$G$9</f>
        <v>1109.9490000000001</v>
      </c>
      <c r="M184" s="117">
        <f>VLOOKUP($A184+ROUND((COLUMN()-2)/24,5),АТС!$A$41:$F$784,6)+'Иные услуги '!$C$5+'РСТ РСО-А'!$J$7+'РСТ РСО-А'!$G$9</f>
        <v>1109.9590000000001</v>
      </c>
      <c r="N184" s="117">
        <f>VLOOKUP($A184+ROUND((COLUMN()-2)/24,5),АТС!$A$41:$F$784,6)+'Иные услуги '!$C$5+'РСТ РСО-А'!$J$7+'РСТ РСО-А'!$G$9</f>
        <v>1109.9490000000001</v>
      </c>
      <c r="O184" s="117">
        <f>VLOOKUP($A184+ROUND((COLUMN()-2)/24,5),АТС!$A$41:$F$784,6)+'Иные услуги '!$C$5+'РСТ РСО-А'!$J$7+'РСТ РСО-А'!$G$9</f>
        <v>1109.9490000000001</v>
      </c>
      <c r="P184" s="117">
        <f>VLOOKUP($A184+ROUND((COLUMN()-2)/24,5),АТС!$A$41:$F$784,6)+'Иные услуги '!$C$5+'РСТ РСО-А'!$J$7+'РСТ РСО-А'!$G$9</f>
        <v>1109.9090000000001</v>
      </c>
      <c r="Q184" s="117">
        <f>VLOOKUP($A184+ROUND((COLUMN()-2)/24,5),АТС!$A$41:$F$784,6)+'Иные услуги '!$C$5+'РСТ РСО-А'!$J$7+'РСТ РСО-А'!$G$9</f>
        <v>1109.9590000000001</v>
      </c>
      <c r="R184" s="117">
        <f>VLOOKUP($A184+ROUND((COLUMN()-2)/24,5),АТС!$A$41:$F$784,6)+'Иные услуги '!$C$5+'РСТ РСО-А'!$J$7+'РСТ РСО-А'!$G$9</f>
        <v>1110.1990000000001</v>
      </c>
      <c r="S184" s="117">
        <f>VLOOKUP($A184+ROUND((COLUMN()-2)/24,5),АТС!$A$41:$F$784,6)+'Иные услуги '!$C$5+'РСТ РСО-А'!$J$7+'РСТ РСО-А'!$G$9</f>
        <v>1110.1890000000001</v>
      </c>
      <c r="T184" s="117">
        <f>VLOOKUP($A184+ROUND((COLUMN()-2)/24,5),АТС!$A$41:$F$784,6)+'Иные услуги '!$C$5+'РСТ РСО-А'!$J$7+'РСТ РСО-А'!$G$9</f>
        <v>1110.1289999999999</v>
      </c>
      <c r="U184" s="117">
        <f>VLOOKUP($A184+ROUND((COLUMN()-2)/24,5),АТС!$A$41:$F$784,6)+'Иные услуги '!$C$5+'РСТ РСО-А'!$J$7+'РСТ РСО-А'!$G$9</f>
        <v>1110.1490000000001</v>
      </c>
      <c r="V184" s="117">
        <f>VLOOKUP($A184+ROUND((COLUMN()-2)/24,5),АТС!$A$41:$F$784,6)+'Иные услуги '!$C$5+'РСТ РСО-А'!$J$7+'РСТ РСО-А'!$G$9</f>
        <v>1109.7190000000001</v>
      </c>
      <c r="W184" s="117">
        <f>VLOOKUP($A184+ROUND((COLUMN()-2)/24,5),АТС!$A$41:$F$784,6)+'Иные услуги '!$C$5+'РСТ РСО-А'!$J$7+'РСТ РСО-А'!$G$9</f>
        <v>1109.6590000000001</v>
      </c>
      <c r="X184" s="117">
        <f>VLOOKUP($A184+ROUND((COLUMN()-2)/24,5),АТС!$A$41:$F$784,6)+'Иные услуги '!$C$5+'РСТ РСО-А'!$J$7+'РСТ РСО-А'!$G$9</f>
        <v>1109.1990000000001</v>
      </c>
      <c r="Y184" s="117">
        <f>VLOOKUP($A184+ROUND((COLUMN()-2)/24,5),АТС!$A$41:$F$784,6)+'Иные услуги '!$C$5+'РСТ РСО-А'!$J$7+'РСТ РСО-А'!$G$9</f>
        <v>1108.509</v>
      </c>
    </row>
    <row r="185" spans="1:27" x14ac:dyDescent="0.2">
      <c r="A185" s="66">
        <f t="shared" si="5"/>
        <v>43636</v>
      </c>
      <c r="B185" s="117">
        <f>VLOOKUP($A185+ROUND((COLUMN()-2)/24,5),АТС!$A$41:$F$784,6)+'Иные услуги '!$C$5+'РСТ РСО-А'!$J$7+'РСТ РСО-А'!$G$9</f>
        <v>1110.1089999999999</v>
      </c>
      <c r="C185" s="117">
        <f>VLOOKUP($A185+ROUND((COLUMN()-2)/24,5),АТС!$A$41:$F$784,6)+'Иные услуги '!$C$5+'РСТ РСО-А'!$J$7+'РСТ РСО-А'!$G$9</f>
        <v>1109.8589999999999</v>
      </c>
      <c r="D185" s="117">
        <f>VLOOKUP($A185+ROUND((COLUMN()-2)/24,5),АТС!$A$41:$F$784,6)+'Иные услуги '!$C$5+'РСТ РСО-А'!$J$7+'РСТ РСО-А'!$G$9</f>
        <v>1110.009</v>
      </c>
      <c r="E185" s="117">
        <f>VLOOKUP($A185+ROUND((COLUMN()-2)/24,5),АТС!$A$41:$F$784,6)+'Иные услуги '!$C$5+'РСТ РСО-А'!$J$7+'РСТ РСО-А'!$G$9</f>
        <v>1110.729</v>
      </c>
      <c r="F185" s="117">
        <f>VLOOKUP($A185+ROUND((COLUMN()-2)/24,5),АТС!$A$41:$F$784,6)+'Иные услуги '!$C$5+'РСТ РСО-А'!$J$7+'РСТ РСО-А'!$G$9</f>
        <v>1110.729</v>
      </c>
      <c r="G185" s="117">
        <f>VLOOKUP($A185+ROUND((COLUMN()-2)/24,5),АТС!$A$41:$F$784,6)+'Иные услуги '!$C$5+'РСТ РСО-А'!$J$7+'РСТ РСО-А'!$G$9</f>
        <v>1110.729</v>
      </c>
      <c r="H185" s="117">
        <f>VLOOKUP($A185+ROUND((COLUMN()-2)/24,5),АТС!$A$41:$F$784,6)+'Иные услуги '!$C$5+'РСТ РСО-А'!$J$7+'РСТ РСО-А'!$G$9</f>
        <v>1109.8789999999999</v>
      </c>
      <c r="I185" s="117">
        <f>VLOOKUP($A185+ROUND((COLUMN()-2)/24,5),АТС!$A$41:$F$784,6)+'Иные услуги '!$C$5+'РСТ РСО-А'!$J$7+'РСТ РСО-А'!$G$9</f>
        <v>1109.9390000000001</v>
      </c>
      <c r="J185" s="117">
        <f>VLOOKUP($A185+ROUND((COLUMN()-2)/24,5),АТС!$A$41:$F$784,6)+'Иные услуги '!$C$5+'РСТ РСО-А'!$J$7+'РСТ РСО-А'!$G$9</f>
        <v>1110.1389999999999</v>
      </c>
      <c r="K185" s="117">
        <f>VLOOKUP($A185+ROUND((COLUMN()-2)/24,5),АТС!$A$41:$F$784,6)+'Иные услуги '!$C$5+'РСТ РСО-А'!$J$7+'РСТ РСО-А'!$G$9</f>
        <v>1110.1790000000001</v>
      </c>
      <c r="L185" s="117">
        <f>VLOOKUP($A185+ROUND((COLUMN()-2)/24,5),АТС!$A$41:$F$784,6)+'Иные услуги '!$C$5+'РСТ РСО-А'!$J$7+'РСТ РСО-А'!$G$9</f>
        <v>1110.2090000000001</v>
      </c>
      <c r="M185" s="117">
        <f>VLOOKUP($A185+ROUND((COLUMN()-2)/24,5),АТС!$A$41:$F$784,6)+'Иные услуги '!$C$5+'РСТ РСО-А'!$J$7+'РСТ РСО-А'!$G$9</f>
        <v>1110.249</v>
      </c>
      <c r="N185" s="117">
        <f>VLOOKUP($A185+ROUND((COLUMN()-2)/24,5),АТС!$A$41:$F$784,6)+'Иные услуги '!$C$5+'РСТ РСО-А'!$J$7+'РСТ РСО-А'!$G$9</f>
        <v>1110.259</v>
      </c>
      <c r="O185" s="117">
        <f>VLOOKUP($A185+ROUND((COLUMN()-2)/24,5),АТС!$A$41:$F$784,6)+'Иные услуги '!$C$5+'РСТ РСО-А'!$J$7+'РСТ РСО-А'!$G$9</f>
        <v>1110.249</v>
      </c>
      <c r="P185" s="117">
        <f>VLOOKUP($A185+ROUND((COLUMN()-2)/24,5),АТС!$A$41:$F$784,6)+'Иные услуги '!$C$5+'РСТ РСО-А'!$J$7+'РСТ РСО-А'!$G$9</f>
        <v>1109.9190000000001</v>
      </c>
      <c r="Q185" s="117">
        <f>VLOOKUP($A185+ROUND((COLUMN()-2)/24,5),АТС!$A$41:$F$784,6)+'Иные услуги '!$C$5+'РСТ РСО-А'!$J$7+'РСТ РСО-А'!$G$9</f>
        <v>1109.9090000000001</v>
      </c>
      <c r="R185" s="117">
        <f>VLOOKUP($A185+ROUND((COLUMN()-2)/24,5),АТС!$A$41:$F$784,6)+'Иные услуги '!$C$5+'РСТ РСО-А'!$J$7+'РСТ РСО-А'!$G$9</f>
        <v>1109.9290000000001</v>
      </c>
      <c r="S185" s="117">
        <f>VLOOKUP($A185+ROUND((COLUMN()-2)/24,5),АТС!$A$41:$F$784,6)+'Иные услуги '!$C$5+'РСТ РСО-А'!$J$7+'РСТ РСО-А'!$G$9</f>
        <v>1109.9090000000001</v>
      </c>
      <c r="T185" s="117">
        <f>VLOOKUP($A185+ROUND((COLUMN()-2)/24,5),АТС!$A$41:$F$784,6)+'Иные услуги '!$C$5+'РСТ РСО-А'!$J$7+'РСТ РСО-А'!$G$9</f>
        <v>1110.1990000000001</v>
      </c>
      <c r="U185" s="117">
        <f>VLOOKUP($A185+ROUND((COLUMN()-2)/24,5),АТС!$A$41:$F$784,6)+'Иные услуги '!$C$5+'РСТ РСО-А'!$J$7+'РСТ РСО-А'!$G$9</f>
        <v>1110.1990000000001</v>
      </c>
      <c r="V185" s="117">
        <f>VLOOKUP($A185+ROUND((COLUMN()-2)/24,5),АТС!$A$41:$F$784,6)+'Иные услуги '!$C$5+'РСТ РСО-А'!$J$7+'РСТ РСО-А'!$G$9</f>
        <v>1109.8389999999999</v>
      </c>
      <c r="W185" s="117">
        <f>VLOOKUP($A185+ROUND((COLUMN()-2)/24,5),АТС!$A$41:$F$784,6)+'Иные услуги '!$C$5+'РСТ РСО-А'!$J$7+'РСТ РСО-А'!$G$9</f>
        <v>1109.8689999999999</v>
      </c>
      <c r="X185" s="117">
        <f>VLOOKUP($A185+ROUND((COLUMN()-2)/24,5),АТС!$A$41:$F$784,6)+'Иные услуги '!$C$5+'РСТ РСО-А'!$J$7+'РСТ РСО-А'!$G$9</f>
        <v>1109.549</v>
      </c>
      <c r="Y185" s="117">
        <f>VLOOKUP($A185+ROUND((COLUMN()-2)/24,5),АТС!$A$41:$F$784,6)+'Иные услуги '!$C$5+'РСТ РСО-А'!$J$7+'РСТ РСО-А'!$G$9</f>
        <v>1109.1890000000001</v>
      </c>
    </row>
    <row r="186" spans="1:27" x14ac:dyDescent="0.2">
      <c r="A186" s="66">
        <f t="shared" si="5"/>
        <v>43637</v>
      </c>
      <c r="B186" s="117">
        <f>VLOOKUP($A186+ROUND((COLUMN()-2)/24,5),АТС!$A$41:$F$784,6)+'Иные услуги '!$C$5+'РСТ РСО-А'!$J$7+'РСТ РСО-А'!$G$9</f>
        <v>1110.079</v>
      </c>
      <c r="C186" s="117">
        <f>VLOOKUP($A186+ROUND((COLUMN()-2)/24,5),АТС!$A$41:$F$784,6)+'Иные услуги '!$C$5+'РСТ РСО-А'!$J$7+'РСТ РСО-А'!$G$9</f>
        <v>1109.8889999999999</v>
      </c>
      <c r="D186" s="117">
        <f>VLOOKUP($A186+ROUND((COLUMN()-2)/24,5),АТС!$A$41:$F$784,6)+'Иные услуги '!$C$5+'РСТ РСО-А'!$J$7+'РСТ РСО-А'!$G$9</f>
        <v>1109.9190000000001</v>
      </c>
      <c r="E186" s="117">
        <f>VLOOKUP($A186+ROUND((COLUMN()-2)/24,5),АТС!$A$41:$F$784,6)+'Иные услуги '!$C$5+'РСТ РСО-А'!$J$7+'РСТ РСО-А'!$G$9</f>
        <v>1109.979</v>
      </c>
      <c r="F186" s="117">
        <f>VLOOKUP($A186+ROUND((COLUMN()-2)/24,5),АТС!$A$41:$F$784,6)+'Иные услуги '!$C$5+'РСТ РСО-А'!$J$7+'РСТ РСО-А'!$G$9</f>
        <v>1109.8689999999999</v>
      </c>
      <c r="G186" s="117">
        <f>VLOOKUP($A186+ROUND((COLUMN()-2)/24,5),АТС!$A$41:$F$784,6)+'Иные услуги '!$C$5+'РСТ РСО-А'!$J$7+'РСТ РСО-А'!$G$9</f>
        <v>1109.8789999999999</v>
      </c>
      <c r="H186" s="117">
        <f>VLOOKUP($A186+ROUND((COLUMN()-2)/24,5),АТС!$A$41:$F$784,6)+'Иные услуги '!$C$5+'РСТ РСО-А'!$J$7+'РСТ РСО-А'!$G$9</f>
        <v>1109.279</v>
      </c>
      <c r="I186" s="117">
        <f>VLOOKUP($A186+ROUND((COLUMN()-2)/24,5),АТС!$A$41:$F$784,6)+'Иные услуги '!$C$5+'РСТ РСО-А'!$J$7+'РСТ РСО-А'!$G$9</f>
        <v>1109.6590000000001</v>
      </c>
      <c r="J186" s="117">
        <f>VLOOKUP($A186+ROUND((COLUMN()-2)/24,5),АТС!$A$41:$F$784,6)+'Иные услуги '!$C$5+'РСТ РСО-А'!$J$7+'РСТ РСО-А'!$G$9</f>
        <v>1110.079</v>
      </c>
      <c r="K186" s="117">
        <f>VLOOKUP($A186+ROUND((COLUMN()-2)/24,5),АТС!$A$41:$F$784,6)+'Иные услуги '!$C$5+'РСТ РСО-А'!$J$7+'РСТ РСО-А'!$G$9</f>
        <v>1110.1490000000001</v>
      </c>
      <c r="L186" s="117">
        <f>VLOOKUP($A186+ROUND((COLUMN()-2)/24,5),АТС!$A$41:$F$784,6)+'Иные услуги '!$C$5+'РСТ РСО-А'!$J$7+'РСТ РСО-А'!$G$9</f>
        <v>1110.1790000000001</v>
      </c>
      <c r="M186" s="117">
        <f>VLOOKUP($A186+ROUND((COLUMN()-2)/24,5),АТС!$A$41:$F$784,6)+'Иные услуги '!$C$5+'РСТ РСО-А'!$J$7+'РСТ РСО-А'!$G$9</f>
        <v>1110.2090000000001</v>
      </c>
      <c r="N186" s="117">
        <f>VLOOKUP($A186+ROUND((COLUMN()-2)/24,5),АТС!$A$41:$F$784,6)+'Иные услуги '!$C$5+'РСТ РСО-А'!$J$7+'РСТ РСО-А'!$G$9</f>
        <v>1110.1890000000001</v>
      </c>
      <c r="O186" s="117">
        <f>VLOOKUP($A186+ROUND((COLUMN()-2)/24,5),АТС!$A$41:$F$784,6)+'Иные услуги '!$C$5+'РСТ РСО-А'!$J$7+'РСТ РСО-А'!$G$9</f>
        <v>1109.8990000000001</v>
      </c>
      <c r="P186" s="117">
        <f>VLOOKUP($A186+ROUND((COLUMN()-2)/24,5),АТС!$A$41:$F$784,6)+'Иные услуги '!$C$5+'РСТ РСО-А'!$J$7+'РСТ РСО-А'!$G$9</f>
        <v>1109.9090000000001</v>
      </c>
      <c r="Q186" s="117">
        <f>VLOOKUP($A186+ROUND((COLUMN()-2)/24,5),АТС!$A$41:$F$784,6)+'Иные услуги '!$C$5+'РСТ РСО-А'!$J$7+'РСТ РСО-А'!$G$9</f>
        <v>1109.8889999999999</v>
      </c>
      <c r="R186" s="117">
        <f>VLOOKUP($A186+ROUND((COLUMN()-2)/24,5),АТС!$A$41:$F$784,6)+'Иные услуги '!$C$5+'РСТ РСО-А'!$J$7+'РСТ РСО-А'!$G$9</f>
        <v>1109.8689999999999</v>
      </c>
      <c r="S186" s="117">
        <f>VLOOKUP($A186+ROUND((COLUMN()-2)/24,5),АТС!$A$41:$F$784,6)+'Иные услуги '!$C$5+'РСТ РСО-А'!$J$7+'РСТ РСО-А'!$G$9</f>
        <v>1109.9290000000001</v>
      </c>
      <c r="T186" s="117">
        <f>VLOOKUP($A186+ROUND((COLUMN()-2)/24,5),АТС!$A$41:$F$784,6)+'Иные услуги '!$C$5+'РСТ РСО-А'!$J$7+'РСТ РСО-А'!$G$9</f>
        <v>1110.0989999999999</v>
      </c>
      <c r="U186" s="117">
        <f>VLOOKUP($A186+ROUND((COLUMN()-2)/24,5),АТС!$A$41:$F$784,6)+'Иные услуги '!$C$5+'РСТ РСО-А'!$J$7+'РСТ РСО-А'!$G$9</f>
        <v>1110.1089999999999</v>
      </c>
      <c r="V186" s="117">
        <f>VLOOKUP($A186+ROUND((COLUMN()-2)/24,5),АТС!$A$41:$F$784,6)+'Иные услуги '!$C$5+'РСТ РСО-А'!$J$7+'РСТ РСО-А'!$G$9</f>
        <v>1109.6289999999999</v>
      </c>
      <c r="W186" s="117">
        <f>VLOOKUP($A186+ROUND((COLUMN()-2)/24,5),АТС!$A$41:$F$784,6)+'Иные услуги '!$C$5+'РСТ РСО-А'!$J$7+'РСТ РСО-А'!$G$9</f>
        <v>1109.769</v>
      </c>
      <c r="X186" s="117">
        <f>VLOOKUP($A186+ROUND((COLUMN()-2)/24,5),АТС!$A$41:$F$784,6)+'Иные услуги '!$C$5+'РСТ РСО-А'!$J$7+'РСТ РСО-А'!$G$9</f>
        <v>1109.3489999999999</v>
      </c>
      <c r="Y186" s="117">
        <f>VLOOKUP($A186+ROUND((COLUMN()-2)/24,5),АТС!$A$41:$F$784,6)+'Иные услуги '!$C$5+'РСТ РСО-А'!$J$7+'РСТ РСО-А'!$G$9</f>
        <v>1108.989</v>
      </c>
    </row>
    <row r="187" spans="1:27" x14ac:dyDescent="0.2">
      <c r="A187" s="66">
        <f t="shared" si="5"/>
        <v>43638</v>
      </c>
      <c r="B187" s="117">
        <f>VLOOKUP($A187+ROUND((COLUMN()-2)/24,5),АТС!$A$41:$F$784,6)+'Иные услуги '!$C$5+'РСТ РСО-А'!$J$7+'РСТ РСО-А'!$G$9</f>
        <v>1109.9390000000001</v>
      </c>
      <c r="C187" s="117">
        <f>VLOOKUP($A187+ROUND((COLUMN()-2)/24,5),АТС!$A$41:$F$784,6)+'Иные услуги '!$C$5+'РСТ РСО-А'!$J$7+'РСТ РСО-А'!$G$9</f>
        <v>1109.8990000000001</v>
      </c>
      <c r="D187" s="117">
        <f>VLOOKUP($A187+ROUND((COLUMN()-2)/24,5),АТС!$A$41:$F$784,6)+'Иные услуги '!$C$5+'РСТ РСО-А'!$J$7+'РСТ РСО-А'!$G$9</f>
        <v>1110.039</v>
      </c>
      <c r="E187" s="117">
        <f>VLOOKUP($A187+ROUND((COLUMN()-2)/24,5),АТС!$A$41:$F$784,6)+'Иные услуги '!$C$5+'РСТ РСО-А'!$J$7+'РСТ РСО-А'!$G$9</f>
        <v>1110.059</v>
      </c>
      <c r="F187" s="117">
        <f>VLOOKUP($A187+ROUND((COLUMN()-2)/24,5),АТС!$A$41:$F$784,6)+'Иные услуги '!$C$5+'РСТ РСО-А'!$J$7+'РСТ РСО-А'!$G$9</f>
        <v>1109.999</v>
      </c>
      <c r="G187" s="117">
        <f>VLOOKUP($A187+ROUND((COLUMN()-2)/24,5),АТС!$A$41:$F$784,6)+'Иные услуги '!$C$5+'РСТ РСО-А'!$J$7+'РСТ РСО-А'!$G$9</f>
        <v>1110.019</v>
      </c>
      <c r="H187" s="117">
        <f>VLOOKUP($A187+ROUND((COLUMN()-2)/24,5),АТС!$A$41:$F$784,6)+'Иные услуги '!$C$5+'РСТ РСО-А'!$J$7+'РСТ РСО-А'!$G$9</f>
        <v>1109.8589999999999</v>
      </c>
      <c r="I187" s="117">
        <f>VLOOKUP($A187+ROUND((COLUMN()-2)/24,5),АТС!$A$41:$F$784,6)+'Иные услуги '!$C$5+'РСТ РСО-А'!$J$7+'РСТ РСО-А'!$G$9</f>
        <v>1109.779</v>
      </c>
      <c r="J187" s="117">
        <f>VLOOKUP($A187+ROUND((COLUMN()-2)/24,5),АТС!$A$41:$F$784,6)+'Иные услуги '!$C$5+'РСТ РСО-А'!$J$7+'РСТ РСО-А'!$G$9</f>
        <v>1110.0989999999999</v>
      </c>
      <c r="K187" s="117">
        <f>VLOOKUP($A187+ROUND((COLUMN()-2)/24,5),АТС!$A$41:$F$784,6)+'Иные услуги '!$C$5+'РСТ РСО-А'!$J$7+'РСТ РСО-А'!$G$9</f>
        <v>1110.1990000000001</v>
      </c>
      <c r="L187" s="117">
        <f>VLOOKUP($A187+ROUND((COLUMN()-2)/24,5),АТС!$A$41:$F$784,6)+'Иные услуги '!$C$5+'РСТ РСО-А'!$J$7+'РСТ РСО-А'!$G$9</f>
        <v>1110.1890000000001</v>
      </c>
      <c r="M187" s="117">
        <f>VLOOKUP($A187+ROUND((COLUMN()-2)/24,5),АТС!$A$41:$F$784,6)+'Иные услуги '!$C$5+'РСТ РСО-А'!$J$7+'РСТ РСО-А'!$G$9</f>
        <v>1110.1890000000001</v>
      </c>
      <c r="N187" s="117">
        <f>VLOOKUP($A187+ROUND((COLUMN()-2)/24,5),АТС!$A$41:$F$784,6)+'Иные услуги '!$C$5+'РСТ РСО-А'!$J$7+'РСТ РСО-А'!$G$9</f>
        <v>1110.1790000000001</v>
      </c>
      <c r="O187" s="117">
        <f>VLOOKUP($A187+ROUND((COLUMN()-2)/24,5),АТС!$A$41:$F$784,6)+'Иные услуги '!$C$5+'РСТ РСО-А'!$J$7+'РСТ РСО-А'!$G$9</f>
        <v>1109.9690000000001</v>
      </c>
      <c r="P187" s="117">
        <f>VLOOKUP($A187+ROUND((COLUMN()-2)/24,5),АТС!$A$41:$F$784,6)+'Иные услуги '!$C$5+'РСТ РСО-А'!$J$7+'РСТ РСО-А'!$G$9</f>
        <v>1109.9690000000001</v>
      </c>
      <c r="Q187" s="117">
        <f>VLOOKUP($A187+ROUND((COLUMN()-2)/24,5),АТС!$A$41:$F$784,6)+'Иные услуги '!$C$5+'РСТ РСО-А'!$J$7+'РСТ РСО-А'!$G$9</f>
        <v>1110.009</v>
      </c>
      <c r="R187" s="117">
        <f>VLOOKUP($A187+ROUND((COLUMN()-2)/24,5),АТС!$A$41:$F$784,6)+'Иные услуги '!$C$5+'РСТ РСО-А'!$J$7+'РСТ РСО-А'!$G$9</f>
        <v>1110.009</v>
      </c>
      <c r="S187" s="117">
        <f>VLOOKUP($A187+ROUND((COLUMN()-2)/24,5),АТС!$A$41:$F$784,6)+'Иные услуги '!$C$5+'РСТ РСО-А'!$J$7+'РСТ РСО-А'!$G$9</f>
        <v>1109.9490000000001</v>
      </c>
      <c r="T187" s="117">
        <f>VLOOKUP($A187+ROUND((COLUMN()-2)/24,5),АТС!$A$41:$F$784,6)+'Иные услуги '!$C$5+'РСТ РСО-А'!$J$7+'РСТ РСО-А'!$G$9</f>
        <v>1110.1690000000001</v>
      </c>
      <c r="U187" s="117">
        <f>VLOOKUP($A187+ROUND((COLUMN()-2)/24,5),АТС!$A$41:$F$784,6)+'Иные услуги '!$C$5+'РСТ РСО-А'!$J$7+'РСТ РСО-А'!$G$9</f>
        <v>1110.1490000000001</v>
      </c>
      <c r="V187" s="117">
        <f>VLOOKUP($A187+ROUND((COLUMN()-2)/24,5),АТС!$A$41:$F$784,6)+'Иные услуги '!$C$5+'РСТ РСО-А'!$J$7+'РСТ РСО-А'!$G$9</f>
        <v>1109.6990000000001</v>
      </c>
      <c r="W187" s="117">
        <f>VLOOKUP($A187+ROUND((COLUMN()-2)/24,5),АТС!$A$41:$F$784,6)+'Иные услуги '!$C$5+'РСТ РСО-А'!$J$7+'РСТ РСО-А'!$G$9</f>
        <v>1109.7190000000001</v>
      </c>
      <c r="X187" s="117">
        <f>VLOOKUP($A187+ROUND((COLUMN()-2)/24,5),АТС!$A$41:$F$784,6)+'Иные услуги '!$C$5+'РСТ РСО-А'!$J$7+'РСТ РСО-А'!$G$9</f>
        <v>1109.3389999999999</v>
      </c>
      <c r="Y187" s="117">
        <f>VLOOKUP($A187+ROUND((COLUMN()-2)/24,5),АТС!$A$41:$F$784,6)+'Иные услуги '!$C$5+'РСТ РСО-А'!$J$7+'РСТ РСО-А'!$G$9</f>
        <v>1108.979</v>
      </c>
    </row>
    <row r="188" spans="1:27" x14ac:dyDescent="0.2">
      <c r="A188" s="66">
        <f t="shared" si="5"/>
        <v>43639</v>
      </c>
      <c r="B188" s="117">
        <f>VLOOKUP($A188+ROUND((COLUMN()-2)/24,5),АТС!$A$41:$F$784,6)+'Иные услуги '!$C$5+'РСТ РСО-А'!$J$7+'РСТ РСО-А'!$G$9</f>
        <v>1109.979</v>
      </c>
      <c r="C188" s="117">
        <f>VLOOKUP($A188+ROUND((COLUMN()-2)/24,5),АТС!$A$41:$F$784,6)+'Иные услуги '!$C$5+'РСТ РСО-А'!$J$7+'РСТ РСО-А'!$G$9</f>
        <v>1109.8889999999999</v>
      </c>
      <c r="D188" s="117">
        <f>VLOOKUP($A188+ROUND((COLUMN()-2)/24,5),АТС!$A$41:$F$784,6)+'Иные услуги '!$C$5+'РСТ РСО-А'!$J$7+'РСТ РСО-А'!$G$9</f>
        <v>1109.9190000000001</v>
      </c>
      <c r="E188" s="117">
        <f>VLOOKUP($A188+ROUND((COLUMN()-2)/24,5),АТС!$A$41:$F$784,6)+'Иные услуги '!$C$5+'РСТ РСО-А'!$J$7+'РСТ РСО-А'!$G$9</f>
        <v>1109.999</v>
      </c>
      <c r="F188" s="117">
        <f>VLOOKUP($A188+ROUND((COLUMN()-2)/24,5),АТС!$A$41:$F$784,6)+'Иные услуги '!$C$5+'РСТ РСО-А'!$J$7+'РСТ РСО-А'!$G$9</f>
        <v>1109.8990000000001</v>
      </c>
      <c r="G188" s="117">
        <f>VLOOKUP($A188+ROUND((COLUMN()-2)/24,5),АТС!$A$41:$F$784,6)+'Иные услуги '!$C$5+'РСТ РСО-А'!$J$7+'РСТ РСО-А'!$G$9</f>
        <v>1109.9190000000001</v>
      </c>
      <c r="H188" s="117">
        <f>VLOOKUP($A188+ROUND((COLUMN()-2)/24,5),АТС!$A$41:$F$784,6)+'Иные услуги '!$C$5+'РСТ РСО-А'!$J$7+'РСТ РСО-А'!$G$9</f>
        <v>1109.9690000000001</v>
      </c>
      <c r="I188" s="117">
        <f>VLOOKUP($A188+ROUND((COLUMN()-2)/24,5),АТС!$A$41:$F$784,6)+'Иные услуги '!$C$5+'РСТ РСО-А'!$J$7+'РСТ РСО-А'!$G$9</f>
        <v>1109.789</v>
      </c>
      <c r="J188" s="117">
        <f>VLOOKUP($A188+ROUND((COLUMN()-2)/24,5),АТС!$A$41:$F$784,6)+'Иные услуги '!$C$5+'РСТ РСО-А'!$J$7+'РСТ РСО-А'!$G$9</f>
        <v>1110.0889999999999</v>
      </c>
      <c r="K188" s="117">
        <f>VLOOKUP($A188+ROUND((COLUMN()-2)/24,5),АТС!$A$41:$F$784,6)+'Иные услуги '!$C$5+'РСТ РСО-А'!$J$7+'РСТ РСО-А'!$G$9</f>
        <v>1110.1089999999999</v>
      </c>
      <c r="L188" s="117">
        <f>VLOOKUP($A188+ROUND((COLUMN()-2)/24,5),АТС!$A$41:$F$784,6)+'Иные услуги '!$C$5+'РСТ РСО-А'!$J$7+'РСТ РСО-А'!$G$9</f>
        <v>1110.1189999999999</v>
      </c>
      <c r="M188" s="117">
        <f>VLOOKUP($A188+ROUND((COLUMN()-2)/24,5),АТС!$A$41:$F$784,6)+'Иные услуги '!$C$5+'РСТ РСО-А'!$J$7+'РСТ РСО-А'!$G$9</f>
        <v>1110.1289999999999</v>
      </c>
      <c r="N188" s="117">
        <f>VLOOKUP($A188+ROUND((COLUMN()-2)/24,5),АТС!$A$41:$F$784,6)+'Иные услуги '!$C$5+'РСТ РСО-А'!$J$7+'РСТ РСО-А'!$G$9</f>
        <v>1110.1289999999999</v>
      </c>
      <c r="O188" s="117">
        <f>VLOOKUP($A188+ROUND((COLUMN()-2)/24,5),АТС!$A$41:$F$784,6)+'Иные услуги '!$C$5+'РСТ РСО-А'!$J$7+'РСТ РСО-А'!$G$9</f>
        <v>1109.9290000000001</v>
      </c>
      <c r="P188" s="117">
        <f>VLOOKUP($A188+ROUND((COLUMN()-2)/24,5),АТС!$A$41:$F$784,6)+'Иные услуги '!$C$5+'РСТ РСО-А'!$J$7+'РСТ РСО-А'!$G$9</f>
        <v>1109.9390000000001</v>
      </c>
      <c r="Q188" s="117">
        <f>VLOOKUP($A188+ROUND((COLUMN()-2)/24,5),АТС!$A$41:$F$784,6)+'Иные услуги '!$C$5+'РСТ РСО-А'!$J$7+'РСТ РСО-А'!$G$9</f>
        <v>1109.989</v>
      </c>
      <c r="R188" s="117">
        <f>VLOOKUP($A188+ROUND((COLUMN()-2)/24,5),АТС!$A$41:$F$784,6)+'Иные услуги '!$C$5+'РСТ РСО-А'!$J$7+'РСТ РСО-А'!$G$9</f>
        <v>1109.989</v>
      </c>
      <c r="S188" s="117">
        <f>VLOOKUP($A188+ROUND((COLUMN()-2)/24,5),АТС!$A$41:$F$784,6)+'Иные услуги '!$C$5+'РСТ РСО-А'!$J$7+'РСТ РСО-А'!$G$9</f>
        <v>1109.989</v>
      </c>
      <c r="T188" s="117">
        <f>VLOOKUP($A188+ROUND((COLUMN()-2)/24,5),АТС!$A$41:$F$784,6)+'Иные услуги '!$C$5+'РСТ РСО-А'!$J$7+'РСТ РСО-А'!$G$9</f>
        <v>1110.1490000000001</v>
      </c>
      <c r="U188" s="117">
        <f>VLOOKUP($A188+ROUND((COLUMN()-2)/24,5),АТС!$A$41:$F$784,6)+'Иные услуги '!$C$5+'РСТ РСО-А'!$J$7+'РСТ РСО-А'!$G$9</f>
        <v>1109.9490000000001</v>
      </c>
      <c r="V188" s="117">
        <f>VLOOKUP($A188+ROUND((COLUMN()-2)/24,5),АТС!$A$41:$F$784,6)+'Иные услуги '!$C$5+'РСТ РСО-А'!$J$7+'РСТ РСО-А'!$G$9</f>
        <v>1109.4690000000001</v>
      </c>
      <c r="W188" s="117">
        <f>VLOOKUP($A188+ROUND((COLUMN()-2)/24,5),АТС!$A$41:$F$784,6)+'Иные услуги '!$C$5+'РСТ РСО-А'!$J$7+'РСТ РСО-А'!$G$9</f>
        <v>1109.4290000000001</v>
      </c>
      <c r="X188" s="117">
        <f>VLOOKUP($A188+ROUND((COLUMN()-2)/24,5),АТС!$A$41:$F$784,6)+'Иные услуги '!$C$5+'РСТ РСО-А'!$J$7+'РСТ РСО-А'!$G$9</f>
        <v>1108.739</v>
      </c>
      <c r="Y188" s="117">
        <f>VLOOKUP($A188+ROUND((COLUMN()-2)/24,5),АТС!$A$41:$F$784,6)+'Иные услуги '!$C$5+'РСТ РСО-А'!$J$7+'РСТ РСО-А'!$G$9</f>
        <v>1108.0989999999999</v>
      </c>
    </row>
    <row r="189" spans="1:27" x14ac:dyDescent="0.2">
      <c r="A189" s="66">
        <f t="shared" si="5"/>
        <v>43640</v>
      </c>
      <c r="B189" s="117">
        <f>VLOOKUP($A189+ROUND((COLUMN()-2)/24,5),АТС!$A$41:$F$784,6)+'Иные услуги '!$C$5+'РСТ РСО-А'!$J$7+'РСТ РСО-А'!$G$9</f>
        <v>1109.769</v>
      </c>
      <c r="C189" s="117">
        <f>VLOOKUP($A189+ROUND((COLUMN()-2)/24,5),АТС!$A$41:$F$784,6)+'Иные услуги '!$C$5+'РСТ РСО-А'!$J$7+'РСТ РСО-А'!$G$9</f>
        <v>1109.749</v>
      </c>
      <c r="D189" s="117">
        <f>VLOOKUP($A189+ROUND((COLUMN()-2)/24,5),АТС!$A$41:$F$784,6)+'Иные услуги '!$C$5+'РСТ РСО-А'!$J$7+'РСТ РСО-А'!$G$9</f>
        <v>1109.8689999999999</v>
      </c>
      <c r="E189" s="117">
        <f>VLOOKUP($A189+ROUND((COLUMN()-2)/24,5),АТС!$A$41:$F$784,6)+'Иные услуги '!$C$5+'РСТ РСО-А'!$J$7+'РСТ РСО-А'!$G$9</f>
        <v>1109.769</v>
      </c>
      <c r="F189" s="117">
        <f>VLOOKUP($A189+ROUND((COLUMN()-2)/24,5),АТС!$A$41:$F$784,6)+'Иные услуги '!$C$5+'РСТ РСО-А'!$J$7+'РСТ РСО-А'!$G$9</f>
        <v>1109.559</v>
      </c>
      <c r="G189" s="117">
        <f>VLOOKUP($A189+ROUND((COLUMN()-2)/24,5),АТС!$A$41:$F$784,6)+'Иные услуги '!$C$5+'РСТ РСО-А'!$J$7+'РСТ РСО-А'!$G$9</f>
        <v>1109.5989999999999</v>
      </c>
      <c r="H189" s="117">
        <f>VLOOKUP($A189+ROUND((COLUMN()-2)/24,5),АТС!$A$41:$F$784,6)+'Иные услуги '!$C$5+'РСТ РСО-А'!$J$7+'РСТ РСО-А'!$G$9</f>
        <v>1108.9590000000001</v>
      </c>
      <c r="I189" s="117">
        <f>VLOOKUP($A189+ROUND((COLUMN()-2)/24,5),АТС!$A$41:$F$784,6)+'Иные услуги '!$C$5+'РСТ РСО-А'!$J$7+'РСТ РСО-А'!$G$9</f>
        <v>1109.289</v>
      </c>
      <c r="J189" s="117">
        <f>VLOOKUP($A189+ROUND((COLUMN()-2)/24,5),АТС!$A$41:$F$784,6)+'Иные услуги '!$C$5+'РСТ РСО-А'!$J$7+'РСТ РСО-А'!$G$9</f>
        <v>1109.729</v>
      </c>
      <c r="K189" s="117">
        <f>VLOOKUP($A189+ROUND((COLUMN()-2)/24,5),АТС!$A$41:$F$784,6)+'Иные услуги '!$C$5+'РСТ РСО-А'!$J$7+'РСТ РСО-А'!$G$9</f>
        <v>1109.8889999999999</v>
      </c>
      <c r="L189" s="117">
        <f>VLOOKUP($A189+ROUND((COLUMN()-2)/24,5),АТС!$A$41:$F$784,6)+'Иные услуги '!$C$5+'РСТ РСО-А'!$J$7+'РСТ РСО-А'!$G$9</f>
        <v>1109.9690000000001</v>
      </c>
      <c r="M189" s="117">
        <f>VLOOKUP($A189+ROUND((COLUMN()-2)/24,5),АТС!$A$41:$F$784,6)+'Иные услуги '!$C$5+'РСТ РСО-А'!$J$7+'РСТ РСО-А'!$G$9</f>
        <v>1109.979</v>
      </c>
      <c r="N189" s="117">
        <f>VLOOKUP($A189+ROUND((COLUMN()-2)/24,5),АТС!$A$41:$F$784,6)+'Иные услуги '!$C$5+'РСТ РСО-А'!$J$7+'РСТ РСО-А'!$G$9</f>
        <v>1109.9490000000001</v>
      </c>
      <c r="O189" s="117">
        <f>VLOOKUP($A189+ROUND((COLUMN()-2)/24,5),АТС!$A$41:$F$784,6)+'Иные услуги '!$C$5+'РСТ РСО-А'!$J$7+'РСТ РСО-А'!$G$9</f>
        <v>1109.579</v>
      </c>
      <c r="P189" s="117">
        <f>VLOOKUP($A189+ROUND((COLUMN()-2)/24,5),АТС!$A$41:$F$784,6)+'Иные услуги '!$C$5+'РСТ РСО-А'!$J$7+'РСТ РСО-А'!$G$9</f>
        <v>1109.6289999999999</v>
      </c>
      <c r="Q189" s="117">
        <f>VLOOKUP($A189+ROUND((COLUMN()-2)/24,5),АТС!$A$41:$F$784,6)+'Иные услуги '!$C$5+'РСТ РСО-А'!$J$7+'РСТ РСО-А'!$G$9</f>
        <v>1109.739</v>
      </c>
      <c r="R189" s="117">
        <f>VLOOKUP($A189+ROUND((COLUMN()-2)/24,5),АТС!$A$41:$F$784,6)+'Иные услуги '!$C$5+'РСТ РСО-А'!$J$7+'РСТ РСО-А'!$G$9</f>
        <v>1109.809</v>
      </c>
      <c r="S189" s="117">
        <f>VLOOKUP($A189+ROUND((COLUMN()-2)/24,5),АТС!$A$41:$F$784,6)+'Иные услуги '!$C$5+'РСТ РСО-А'!$J$7+'РСТ РСО-А'!$G$9</f>
        <v>1109.8389999999999</v>
      </c>
      <c r="T189" s="117">
        <f>VLOOKUP($A189+ROUND((COLUMN()-2)/24,5),АТС!$A$41:$F$784,6)+'Иные услуги '!$C$5+'РСТ РСО-А'!$J$7+'РСТ РСО-А'!$G$9</f>
        <v>1110.0889999999999</v>
      </c>
      <c r="U189" s="117">
        <f>VLOOKUP($A189+ROUND((COLUMN()-2)/24,5),АТС!$A$41:$F$784,6)+'Иные услуги '!$C$5+'РСТ РСО-А'!$J$7+'РСТ РСО-А'!$G$9</f>
        <v>1110.059</v>
      </c>
      <c r="V189" s="117">
        <f>VLOOKUP($A189+ROUND((COLUMN()-2)/24,5),АТС!$A$41:$F$784,6)+'Иные услуги '!$C$5+'РСТ РСО-А'!$J$7+'РСТ РСО-А'!$G$9</f>
        <v>1109.289</v>
      </c>
      <c r="W189" s="117">
        <f>VLOOKUP($A189+ROUND((COLUMN()-2)/24,5),АТС!$A$41:$F$784,6)+'Иные услуги '!$C$5+'РСТ РСО-А'!$J$7+'РСТ РСО-А'!$G$9</f>
        <v>1109.049</v>
      </c>
      <c r="X189" s="117">
        <f>VLOOKUP($A189+ROUND((COLUMN()-2)/24,5),АТС!$A$41:$F$784,6)+'Иные услуги '!$C$5+'РСТ РСО-А'!$J$7+'РСТ РСО-А'!$G$9</f>
        <v>1108.1389999999999</v>
      </c>
      <c r="Y189" s="117">
        <f>VLOOKUP($A189+ROUND((COLUMN()-2)/24,5),АТС!$A$41:$F$784,6)+'Иные услуги '!$C$5+'РСТ РСО-А'!$J$7+'РСТ РСО-А'!$G$9</f>
        <v>1107.6590000000001</v>
      </c>
      <c r="AA189" s="67"/>
    </row>
    <row r="190" spans="1:27" x14ac:dyDescent="0.2">
      <c r="A190" s="66">
        <f t="shared" si="5"/>
        <v>43641</v>
      </c>
      <c r="B190" s="117">
        <f>VLOOKUP($A190+ROUND((COLUMN()-2)/24,5),АТС!$A$41:$F$784,6)+'Иные услуги '!$C$5+'РСТ РСО-А'!$J$7+'РСТ РСО-А'!$G$9</f>
        <v>1109.8889999999999</v>
      </c>
      <c r="C190" s="117">
        <f>VLOOKUP($A190+ROUND((COLUMN()-2)/24,5),АТС!$A$41:$F$784,6)+'Иные услуги '!$C$5+'РСТ РСО-А'!$J$7+'РСТ РСО-А'!$G$9</f>
        <v>1109.8789999999999</v>
      </c>
      <c r="D190" s="117">
        <f>VLOOKUP($A190+ROUND((COLUMN()-2)/24,5),АТС!$A$41:$F$784,6)+'Иные услуги '!$C$5+'РСТ РСО-А'!$J$7+'РСТ РСО-А'!$G$9</f>
        <v>1110.7190000000001</v>
      </c>
      <c r="E190" s="117">
        <f>VLOOKUP($A190+ROUND((COLUMN()-2)/24,5),АТС!$A$41:$F$784,6)+'Иные услуги '!$C$5+'РСТ РСО-А'!$J$7+'РСТ РСО-А'!$G$9</f>
        <v>1110.729</v>
      </c>
      <c r="F190" s="117">
        <f>VLOOKUP($A190+ROUND((COLUMN()-2)/24,5),АТС!$A$41:$F$784,6)+'Иные услуги '!$C$5+'РСТ РСО-А'!$J$7+'РСТ РСО-А'!$G$9</f>
        <v>1110.729</v>
      </c>
      <c r="G190" s="117">
        <f>VLOOKUP($A190+ROUND((COLUMN()-2)/24,5),АТС!$A$41:$F$784,6)+'Иные услуги '!$C$5+'РСТ РСО-А'!$J$7+'РСТ РСО-А'!$G$9</f>
        <v>1110.729</v>
      </c>
      <c r="H190" s="117">
        <f>VLOOKUP($A190+ROUND((COLUMN()-2)/24,5),АТС!$A$41:$F$784,6)+'Иные услуги '!$C$5+'РСТ РСО-А'!$J$7+'РСТ РСО-А'!$G$9</f>
        <v>1109.289</v>
      </c>
      <c r="I190" s="117">
        <f>VLOOKUP($A190+ROUND((COLUMN()-2)/24,5),АТС!$A$41:$F$784,6)+'Иные услуги '!$C$5+'РСТ РСО-А'!$J$7+'РСТ РСО-А'!$G$9</f>
        <v>1109.799</v>
      </c>
      <c r="J190" s="117">
        <f>VLOOKUP($A190+ROUND((COLUMN()-2)/24,5),АТС!$A$41:$F$784,6)+'Иные услуги '!$C$5+'РСТ РСО-А'!$J$7+'РСТ РСО-А'!$G$9</f>
        <v>1110.1590000000001</v>
      </c>
      <c r="K190" s="117">
        <f>VLOOKUP($A190+ROUND((COLUMN()-2)/24,5),АТС!$A$41:$F$784,6)+'Иные услуги '!$C$5+'РСТ РСО-А'!$J$7+'РСТ РСО-А'!$G$9</f>
        <v>1110.1990000000001</v>
      </c>
      <c r="L190" s="117">
        <f>VLOOKUP($A190+ROUND((COLUMN()-2)/24,5),АТС!$A$41:$F$784,6)+'Иные услуги '!$C$5+'РСТ РСО-А'!$J$7+'РСТ РСО-А'!$G$9</f>
        <v>1110.249</v>
      </c>
      <c r="M190" s="117">
        <f>VLOOKUP($A190+ROUND((COLUMN()-2)/24,5),АТС!$A$41:$F$784,6)+'Иные услуги '!$C$5+'РСТ РСО-А'!$J$7+'РСТ РСО-А'!$G$9</f>
        <v>1110.249</v>
      </c>
      <c r="N190" s="117">
        <f>VLOOKUP($A190+ROUND((COLUMN()-2)/24,5),АТС!$A$41:$F$784,6)+'Иные услуги '!$C$5+'РСТ РСО-А'!$J$7+'РСТ РСО-А'!$G$9</f>
        <v>1110.259</v>
      </c>
      <c r="O190" s="117">
        <f>VLOOKUP($A190+ROUND((COLUMN()-2)/24,5),АТС!$A$41:$F$784,6)+'Иные услуги '!$C$5+'РСТ РСО-А'!$J$7+'РСТ РСО-А'!$G$9</f>
        <v>1109.999</v>
      </c>
      <c r="P190" s="117">
        <f>VLOOKUP($A190+ROUND((COLUMN()-2)/24,5),АТС!$A$41:$F$784,6)+'Иные услуги '!$C$5+'РСТ РСО-А'!$J$7+'РСТ РСО-А'!$G$9</f>
        <v>1109.999</v>
      </c>
      <c r="Q190" s="117">
        <f>VLOOKUP($A190+ROUND((COLUMN()-2)/24,5),АТС!$A$41:$F$784,6)+'Иные услуги '!$C$5+'РСТ РСО-А'!$J$7+'РСТ РСО-А'!$G$9</f>
        <v>1110.009</v>
      </c>
      <c r="R190" s="117">
        <f>VLOOKUP($A190+ROUND((COLUMN()-2)/24,5),АТС!$A$41:$F$784,6)+'Иные услуги '!$C$5+'РСТ РСО-А'!$J$7+'РСТ РСО-А'!$G$9</f>
        <v>1110.009</v>
      </c>
      <c r="S190" s="117">
        <f>VLOOKUP($A190+ROUND((COLUMN()-2)/24,5),АТС!$A$41:$F$784,6)+'Иные услуги '!$C$5+'РСТ РСО-А'!$J$7+'РСТ РСО-А'!$G$9</f>
        <v>1109.9190000000001</v>
      </c>
      <c r="T190" s="117">
        <f>VLOOKUP($A190+ROUND((COLUMN()-2)/24,5),АТС!$A$41:$F$784,6)+'Иные услуги '!$C$5+'РСТ РСО-А'!$J$7+'РСТ РСО-А'!$G$9</f>
        <v>1110.1690000000001</v>
      </c>
      <c r="U190" s="117">
        <f>VLOOKUP($A190+ROUND((COLUMN()-2)/24,5),АТС!$A$41:$F$784,6)+'Иные услуги '!$C$5+'РСТ РСО-А'!$J$7+'РСТ РСО-А'!$G$9</f>
        <v>1110.039</v>
      </c>
      <c r="V190" s="117">
        <f>VLOOKUP($A190+ROUND((COLUMN()-2)/24,5),АТС!$A$41:$F$784,6)+'Иные услуги '!$C$5+'РСТ РСО-А'!$J$7+'РСТ РСО-А'!$G$9</f>
        <v>1109.319</v>
      </c>
      <c r="W190" s="117">
        <f>VLOOKUP($A190+ROUND((COLUMN()-2)/24,5),АТС!$A$41:$F$784,6)+'Иные услуги '!$C$5+'РСТ РСО-А'!$J$7+'РСТ РСО-А'!$G$9</f>
        <v>1109.3589999999999</v>
      </c>
      <c r="X190" s="117">
        <f>VLOOKUP($A190+ROUND((COLUMN()-2)/24,5),АТС!$A$41:$F$784,6)+'Иные услуги '!$C$5+'РСТ РСО-А'!$J$7+'РСТ РСО-А'!$G$9</f>
        <v>1108.7190000000001</v>
      </c>
      <c r="Y190" s="117">
        <f>VLOOKUP($A190+ROUND((COLUMN()-2)/24,5),АТС!$A$41:$F$784,6)+'Иные услуги '!$C$5+'РСТ РСО-А'!$J$7+'РСТ РСО-А'!$G$9</f>
        <v>1108.069</v>
      </c>
    </row>
    <row r="191" spans="1:27" x14ac:dyDescent="0.2">
      <c r="A191" s="66">
        <f t="shared" si="5"/>
        <v>43642</v>
      </c>
      <c r="B191" s="117">
        <f>VLOOKUP($A191+ROUND((COLUMN()-2)/24,5),АТС!$A$41:$F$784,6)+'Иные услуги '!$C$5+'РСТ РСО-А'!$J$7+'РСТ РСО-А'!$G$9</f>
        <v>1109.829</v>
      </c>
      <c r="C191" s="117">
        <f>VLOOKUP($A191+ROUND((COLUMN()-2)/24,5),АТС!$A$41:$F$784,6)+'Иные услуги '!$C$5+'РСТ РСО-А'!$J$7+'РСТ РСО-А'!$G$9</f>
        <v>1109.829</v>
      </c>
      <c r="D191" s="117">
        <f>VLOOKUP($A191+ROUND((COLUMN()-2)/24,5),АТС!$A$41:$F$784,6)+'Иные услуги '!$C$5+'РСТ РСО-А'!$J$7+'РСТ РСО-А'!$G$9</f>
        <v>1110.729</v>
      </c>
      <c r="E191" s="117">
        <f>VLOOKUP($A191+ROUND((COLUMN()-2)/24,5),АТС!$A$41:$F$784,6)+'Иные услуги '!$C$5+'РСТ РСО-А'!$J$7+'РСТ РСО-А'!$G$9</f>
        <v>1110.729</v>
      </c>
      <c r="F191" s="117">
        <f>VLOOKUP($A191+ROUND((COLUMN()-2)/24,5),АТС!$A$41:$F$784,6)+'Иные услуги '!$C$5+'РСТ РСО-А'!$J$7+'РСТ РСО-А'!$G$9</f>
        <v>1110.729</v>
      </c>
      <c r="G191" s="117">
        <f>VLOOKUP($A191+ROUND((COLUMN()-2)/24,5),АТС!$A$41:$F$784,6)+'Иные услуги '!$C$5+'РСТ РСО-А'!$J$7+'РСТ РСО-А'!$G$9</f>
        <v>1110.729</v>
      </c>
      <c r="H191" s="117">
        <f>VLOOKUP($A191+ROUND((COLUMN()-2)/24,5),АТС!$A$41:$F$784,6)+'Иные услуги '!$C$5+'РСТ РСО-А'!$J$7+'РСТ РСО-А'!$G$9</f>
        <v>1110.6990000000001</v>
      </c>
      <c r="I191" s="117">
        <f>VLOOKUP($A191+ROUND((COLUMN()-2)/24,5),АТС!$A$41:$F$784,6)+'Иные услуги '!$C$5+'РСТ РСО-А'!$J$7+'РСТ РСО-А'!$G$9</f>
        <v>1109.519</v>
      </c>
      <c r="J191" s="117">
        <f>VLOOKUP($A191+ROUND((COLUMN()-2)/24,5),АТС!$A$41:$F$784,6)+'Иные услуги '!$C$5+'РСТ РСО-А'!$J$7+'РСТ РСО-А'!$G$9</f>
        <v>1109.8389999999999</v>
      </c>
      <c r="K191" s="117">
        <f>VLOOKUP($A191+ROUND((COLUMN()-2)/24,5),АТС!$A$41:$F$784,6)+'Иные услуги '!$C$5+'РСТ РСО-А'!$J$7+'РСТ РСО-А'!$G$9</f>
        <v>1110.059</v>
      </c>
      <c r="L191" s="117">
        <f>VLOOKUP($A191+ROUND((COLUMN()-2)/24,5),АТС!$A$41:$F$784,6)+'Иные услуги '!$C$5+'РСТ РСО-А'!$J$7+'РСТ РСО-А'!$G$9</f>
        <v>1110.1289999999999</v>
      </c>
      <c r="M191" s="117">
        <f>VLOOKUP($A191+ROUND((COLUMN()-2)/24,5),АТС!$A$41:$F$784,6)+'Иные услуги '!$C$5+'РСТ РСО-А'!$J$7+'РСТ РСО-А'!$G$9</f>
        <v>1110.1189999999999</v>
      </c>
      <c r="N191" s="117">
        <f>VLOOKUP($A191+ROUND((COLUMN()-2)/24,5),АТС!$A$41:$F$784,6)+'Иные услуги '!$C$5+'РСТ РСО-А'!$J$7+'РСТ РСО-А'!$G$9</f>
        <v>1110.0989999999999</v>
      </c>
      <c r="O191" s="117">
        <f>VLOOKUP($A191+ROUND((COLUMN()-2)/24,5),АТС!$A$41:$F$784,6)+'Иные услуги '!$C$5+'РСТ РСО-А'!$J$7+'РСТ РСО-А'!$G$9</f>
        <v>1109.8489999999999</v>
      </c>
      <c r="P191" s="117">
        <f>VLOOKUP($A191+ROUND((COLUMN()-2)/24,5),АТС!$A$41:$F$784,6)+'Иные услуги '!$C$5+'РСТ РСО-А'!$J$7+'РСТ РСО-А'!$G$9</f>
        <v>1109.8589999999999</v>
      </c>
      <c r="Q191" s="117">
        <f>VLOOKUP($A191+ROUND((COLUMN()-2)/24,5),АТС!$A$41:$F$784,6)+'Иные услуги '!$C$5+'РСТ РСО-А'!$J$7+'РСТ РСО-А'!$G$9</f>
        <v>1109.9290000000001</v>
      </c>
      <c r="R191" s="117">
        <f>VLOOKUP($A191+ROUND((COLUMN()-2)/24,5),АТС!$A$41:$F$784,6)+'Иные услуги '!$C$5+'РСТ РСО-А'!$J$7+'РСТ РСО-А'!$G$9</f>
        <v>1109.9690000000001</v>
      </c>
      <c r="S191" s="117">
        <f>VLOOKUP($A191+ROUND((COLUMN()-2)/24,5),АТС!$A$41:$F$784,6)+'Иные услуги '!$C$5+'РСТ РСО-А'!$J$7+'РСТ РСО-А'!$G$9</f>
        <v>1109.8990000000001</v>
      </c>
      <c r="T191" s="117">
        <f>VLOOKUP($A191+ROUND((COLUMN()-2)/24,5),АТС!$A$41:$F$784,6)+'Иные услуги '!$C$5+'РСТ РСО-А'!$J$7+'РСТ РСО-А'!$G$9</f>
        <v>1110.0889999999999</v>
      </c>
      <c r="U191" s="117">
        <f>VLOOKUP($A191+ROUND((COLUMN()-2)/24,5),АТС!$A$41:$F$784,6)+'Иные услуги '!$C$5+'РСТ РСО-А'!$J$7+'РСТ РСО-А'!$G$9</f>
        <v>1110.009</v>
      </c>
      <c r="V191" s="117">
        <f>VLOOKUP($A191+ROUND((COLUMN()-2)/24,5),АТС!$A$41:$F$784,6)+'Иные услуги '!$C$5+'РСТ РСО-А'!$J$7+'РСТ РСО-А'!$G$9</f>
        <v>1109.239</v>
      </c>
      <c r="W191" s="117">
        <f>VLOOKUP($A191+ROUND((COLUMN()-2)/24,5),АТС!$A$41:$F$784,6)+'Иные услуги '!$C$5+'РСТ РСО-А'!$J$7+'РСТ РСО-А'!$G$9</f>
        <v>1109.1189999999999</v>
      </c>
      <c r="X191" s="117">
        <f>VLOOKUP($A191+ROUND((COLUMN()-2)/24,5),АТС!$A$41:$F$784,6)+'Иные услуги '!$C$5+'РСТ РСО-А'!$J$7+'РСТ РСО-А'!$G$9</f>
        <v>1107.979</v>
      </c>
      <c r="Y191" s="117">
        <f>VLOOKUP($A191+ROUND((COLUMN()-2)/24,5),АТС!$A$41:$F$784,6)+'Иные услуги '!$C$5+'РСТ РСО-А'!$J$7+'РСТ РСО-А'!$G$9</f>
        <v>1107.8589999999999</v>
      </c>
    </row>
    <row r="192" spans="1:27" x14ac:dyDescent="0.2">
      <c r="A192" s="66">
        <f t="shared" si="5"/>
        <v>43643</v>
      </c>
      <c r="B192" s="117">
        <f>VLOOKUP($A192+ROUND((COLUMN()-2)/24,5),АТС!$A$41:$F$784,6)+'Иные услуги '!$C$5+'РСТ РСО-А'!$J$7+'РСТ РСО-А'!$G$9</f>
        <v>1109.9490000000001</v>
      </c>
      <c r="C192" s="117">
        <f>VLOOKUP($A192+ROUND((COLUMN()-2)/24,5),АТС!$A$41:$F$784,6)+'Иные услуги '!$C$5+'РСТ РСО-А'!$J$7+'РСТ РСО-А'!$G$9</f>
        <v>1109.729</v>
      </c>
      <c r="D192" s="117">
        <f>VLOOKUP($A192+ROUND((COLUMN()-2)/24,5),АТС!$A$41:$F$784,6)+'Иные услуги '!$C$5+'РСТ РСО-А'!$J$7+'РСТ РСО-А'!$G$9</f>
        <v>1109.9290000000001</v>
      </c>
      <c r="E192" s="117">
        <f>VLOOKUP($A192+ROUND((COLUMN()-2)/24,5),АТС!$A$41:$F$784,6)+'Иные услуги '!$C$5+'РСТ РСО-А'!$J$7+'РСТ РСО-А'!$G$9</f>
        <v>1110.059</v>
      </c>
      <c r="F192" s="117">
        <f>VLOOKUP($A192+ROUND((COLUMN()-2)/24,5),АТС!$A$41:$F$784,6)+'Иные услуги '!$C$5+'РСТ РСО-А'!$J$7+'РСТ РСО-А'!$G$9</f>
        <v>1110.7090000000001</v>
      </c>
      <c r="G192" s="117">
        <f>VLOOKUP($A192+ROUND((COLUMN()-2)/24,5),АТС!$A$41:$F$784,6)+'Иные услуги '!$C$5+'РСТ РСО-А'!$J$7+'РСТ РСО-А'!$G$9</f>
        <v>1110.6990000000001</v>
      </c>
      <c r="H192" s="117">
        <f>VLOOKUP($A192+ROUND((COLUMN()-2)/24,5),АТС!$A$41:$F$784,6)+'Иные услуги '!$C$5+'РСТ РСО-А'!$J$7+'РСТ РСО-А'!$G$9</f>
        <v>1109.279</v>
      </c>
      <c r="I192" s="117">
        <f>VLOOKUP($A192+ROUND((COLUMN()-2)/24,5),АТС!$A$41:$F$784,6)+'Иные услуги '!$C$5+'РСТ РСО-А'!$J$7+'РСТ РСО-А'!$G$9</f>
        <v>1109.549</v>
      </c>
      <c r="J192" s="117">
        <f>VLOOKUP($A192+ROUND((COLUMN()-2)/24,5),АТС!$A$41:$F$784,6)+'Иные услуги '!$C$5+'РСТ РСО-А'!$J$7+'РСТ РСО-А'!$G$9</f>
        <v>1109.829</v>
      </c>
      <c r="K192" s="117">
        <f>VLOOKUP($A192+ROUND((COLUMN()-2)/24,5),АТС!$A$41:$F$784,6)+'Иные услуги '!$C$5+'РСТ РСО-А'!$J$7+'РСТ РСО-А'!$G$9</f>
        <v>1110.029</v>
      </c>
      <c r="L192" s="117">
        <f>VLOOKUP($A192+ROUND((COLUMN()-2)/24,5),АТС!$A$41:$F$784,6)+'Иные услуги '!$C$5+'РСТ РСО-А'!$J$7+'РСТ РСО-А'!$G$9</f>
        <v>1110.049</v>
      </c>
      <c r="M192" s="117">
        <f>VLOOKUP($A192+ROUND((COLUMN()-2)/24,5),АТС!$A$41:$F$784,6)+'Иные услуги '!$C$5+'РСТ РСО-А'!$J$7+'РСТ РСО-А'!$G$9</f>
        <v>1110.059</v>
      </c>
      <c r="N192" s="117">
        <f>VLOOKUP($A192+ROUND((COLUMN()-2)/24,5),АТС!$A$41:$F$784,6)+'Иные услуги '!$C$5+'РСТ РСО-А'!$J$7+'РСТ РСО-А'!$G$9</f>
        <v>1110.019</v>
      </c>
      <c r="O192" s="117">
        <f>VLOOKUP($A192+ROUND((COLUMN()-2)/24,5),АТС!$A$41:$F$784,6)+'Иные услуги '!$C$5+'РСТ РСО-А'!$J$7+'РСТ РСО-А'!$G$9</f>
        <v>1109.6890000000001</v>
      </c>
      <c r="P192" s="117">
        <f>VLOOKUP($A192+ROUND((COLUMN()-2)/24,5),АТС!$A$41:$F$784,6)+'Иные услуги '!$C$5+'РСТ РСО-А'!$J$7+'РСТ РСО-А'!$G$9</f>
        <v>1109.6890000000001</v>
      </c>
      <c r="Q192" s="117">
        <f>VLOOKUP($A192+ROUND((COLUMN()-2)/24,5),АТС!$A$41:$F$784,6)+'Иные услуги '!$C$5+'РСТ РСО-А'!$J$7+'РСТ РСО-А'!$G$9</f>
        <v>1109.799</v>
      </c>
      <c r="R192" s="117">
        <f>VLOOKUP($A192+ROUND((COLUMN()-2)/24,5),АТС!$A$41:$F$784,6)+'Иные услуги '!$C$5+'РСТ РСО-А'!$J$7+'РСТ РСО-А'!$G$9</f>
        <v>1109.9190000000001</v>
      </c>
      <c r="S192" s="117">
        <f>VLOOKUP($A192+ROUND((COLUMN()-2)/24,5),АТС!$A$41:$F$784,6)+'Иные услуги '!$C$5+'РСТ РСО-А'!$J$7+'РСТ РСО-А'!$G$9</f>
        <v>1109.8489999999999</v>
      </c>
      <c r="T192" s="117">
        <f>VLOOKUP($A192+ROUND((COLUMN()-2)/24,5),АТС!$A$41:$F$784,6)+'Иные услуги '!$C$5+'РСТ РСО-А'!$J$7+'РСТ РСО-А'!$G$9</f>
        <v>1110.1089999999999</v>
      </c>
      <c r="U192" s="117">
        <f>VLOOKUP($A192+ROUND((COLUMN()-2)/24,5),АТС!$A$41:$F$784,6)+'Иные услуги '!$C$5+'РСТ РСО-А'!$J$7+'РСТ РСО-А'!$G$9</f>
        <v>1109.9690000000001</v>
      </c>
      <c r="V192" s="117">
        <f>VLOOKUP($A192+ROUND((COLUMN()-2)/24,5),АТС!$A$41:$F$784,6)+'Иные услуги '!$C$5+'РСТ РСО-А'!$J$7+'РСТ РСО-А'!$G$9</f>
        <v>1109.019</v>
      </c>
      <c r="W192" s="117">
        <f>VLOOKUP($A192+ROUND((COLUMN()-2)/24,5),АТС!$A$41:$F$784,6)+'Иные услуги '!$C$5+'РСТ РСО-А'!$J$7+'РСТ РСО-А'!$G$9</f>
        <v>1108.9090000000001</v>
      </c>
      <c r="X192" s="117">
        <f>VLOOKUP($A192+ROUND((COLUMN()-2)/24,5),АТС!$A$41:$F$784,6)+'Иные услуги '!$C$5+'РСТ РСО-А'!$J$7+'РСТ РСО-А'!$G$9</f>
        <v>1108.329</v>
      </c>
      <c r="Y192" s="117">
        <f>VLOOKUP($A192+ROUND((COLUMN()-2)/24,5),АТС!$A$41:$F$784,6)+'Иные услуги '!$C$5+'РСТ РСО-А'!$J$7+'РСТ РСО-А'!$G$9</f>
        <v>1107.9690000000001</v>
      </c>
    </row>
    <row r="193" spans="1:25" x14ac:dyDescent="0.2">
      <c r="A193" s="66">
        <f t="shared" si="5"/>
        <v>43644</v>
      </c>
      <c r="B193" s="117">
        <f>VLOOKUP($A193+ROUND((COLUMN()-2)/24,5),АТС!$A$41:$F$784,6)+'Иные услуги '!$C$5+'РСТ РСО-А'!$J$7+'РСТ РСО-А'!$G$9</f>
        <v>1109.779</v>
      </c>
      <c r="C193" s="117">
        <f>VLOOKUP($A193+ROUND((COLUMN()-2)/24,5),АТС!$A$41:$F$784,6)+'Иные услуги '!$C$5+'РСТ РСО-А'!$J$7+'РСТ РСО-А'!$G$9</f>
        <v>1109.5889999999999</v>
      </c>
      <c r="D193" s="117">
        <f>VLOOKUP($A193+ROUND((COLUMN()-2)/24,5),АТС!$A$41:$F$784,6)+'Иные услуги '!$C$5+'РСТ РСО-А'!$J$7+'РСТ РСО-А'!$G$9</f>
        <v>1109.749</v>
      </c>
      <c r="E193" s="117">
        <f>VLOOKUP($A193+ROUND((COLUMN()-2)/24,5),АТС!$A$41:$F$784,6)+'Иные услуги '!$C$5+'РСТ РСО-А'!$J$7+'РСТ РСО-А'!$G$9</f>
        <v>1110.019</v>
      </c>
      <c r="F193" s="117">
        <f>VLOOKUP($A193+ROUND((COLUMN()-2)/24,5),АТС!$A$41:$F$784,6)+'Иные услуги '!$C$5+'РСТ РСО-А'!$J$7+'РСТ РСО-А'!$G$9</f>
        <v>1110.1089999999999</v>
      </c>
      <c r="G193" s="117">
        <f>VLOOKUP($A193+ROUND((COLUMN()-2)/24,5),АТС!$A$41:$F$784,6)+'Иные услуги '!$C$5+'РСТ РСО-А'!$J$7+'РСТ РСО-А'!$G$9</f>
        <v>1110.7090000000001</v>
      </c>
      <c r="H193" s="117">
        <f>VLOOKUP($A193+ROUND((COLUMN()-2)/24,5),АТС!$A$41:$F$784,6)+'Иные услуги '!$C$5+'РСТ РСО-А'!$J$7+'РСТ РСО-А'!$G$9</f>
        <v>1109.8389999999999</v>
      </c>
      <c r="I193" s="117">
        <f>VLOOKUP($A193+ROUND((COLUMN()-2)/24,5),АТС!$A$41:$F$784,6)+'Иные услуги '!$C$5+'РСТ РСО-А'!$J$7+'РСТ РСО-А'!$G$9</f>
        <v>1109.819</v>
      </c>
      <c r="J193" s="117">
        <f>VLOOKUP($A193+ROUND((COLUMN()-2)/24,5),АТС!$A$41:$F$784,6)+'Иные услуги '!$C$5+'РСТ РСО-А'!$J$7+'РСТ РСО-А'!$G$9</f>
        <v>1110.0989999999999</v>
      </c>
      <c r="K193" s="117">
        <f>VLOOKUP($A193+ROUND((COLUMN()-2)/24,5),АТС!$A$41:$F$784,6)+'Иные услуги '!$C$5+'РСТ РСО-А'!$J$7+'РСТ РСО-А'!$G$9</f>
        <v>1110.2090000000001</v>
      </c>
      <c r="L193" s="117">
        <f>VLOOKUP($A193+ROUND((COLUMN()-2)/24,5),АТС!$A$41:$F$784,6)+'Иные услуги '!$C$5+'РСТ РСО-А'!$J$7+'РСТ РСО-А'!$G$9</f>
        <v>1110.2090000000001</v>
      </c>
      <c r="M193" s="117">
        <f>VLOOKUP($A193+ROUND((COLUMN()-2)/24,5),АТС!$A$41:$F$784,6)+'Иные услуги '!$C$5+'РСТ РСО-А'!$J$7+'РСТ РСО-А'!$G$9</f>
        <v>1110.2190000000001</v>
      </c>
      <c r="N193" s="117">
        <f>VLOOKUP($A193+ROUND((COLUMN()-2)/24,5),АТС!$A$41:$F$784,6)+'Иные услуги '!$C$5+'РСТ РСО-А'!$J$7+'РСТ РСО-А'!$G$9</f>
        <v>1110.229</v>
      </c>
      <c r="O193" s="117">
        <f>VLOOKUP($A193+ROUND((COLUMN()-2)/24,5),АТС!$A$41:$F$784,6)+'Иные услуги '!$C$5+'РСТ РСО-А'!$J$7+'РСТ РСО-А'!$G$9</f>
        <v>1110.009</v>
      </c>
      <c r="P193" s="117">
        <f>VLOOKUP($A193+ROUND((COLUMN()-2)/24,5),АТС!$A$41:$F$784,6)+'Иные услуги '!$C$5+'РСТ РСО-А'!$J$7+'РСТ РСО-А'!$G$9</f>
        <v>1109.989</v>
      </c>
      <c r="Q193" s="117">
        <f>VLOOKUP($A193+ROUND((COLUMN()-2)/24,5),АТС!$A$41:$F$784,6)+'Иные услуги '!$C$5+'РСТ РСО-А'!$J$7+'РСТ РСО-А'!$G$9</f>
        <v>1109.999</v>
      </c>
      <c r="R193" s="117">
        <f>VLOOKUP($A193+ROUND((COLUMN()-2)/24,5),АТС!$A$41:$F$784,6)+'Иные услуги '!$C$5+'РСТ РСО-А'!$J$7+'РСТ РСО-А'!$G$9</f>
        <v>1110.009</v>
      </c>
      <c r="S193" s="117">
        <f>VLOOKUP($A193+ROUND((COLUMN()-2)/24,5),АТС!$A$41:$F$784,6)+'Иные услуги '!$C$5+'РСТ РСО-А'!$J$7+'РСТ РСО-А'!$G$9</f>
        <v>1109.999</v>
      </c>
      <c r="T193" s="117">
        <f>VLOOKUP($A193+ROUND((COLUMN()-2)/24,5),АТС!$A$41:$F$784,6)+'Иные услуги '!$C$5+'РСТ РСО-А'!$J$7+'РСТ РСО-А'!$G$9</f>
        <v>1110.1690000000001</v>
      </c>
      <c r="U193" s="117">
        <f>VLOOKUP($A193+ROUND((COLUMN()-2)/24,5),АТС!$A$41:$F$784,6)+'Иные услуги '!$C$5+'РСТ РСО-А'!$J$7+'РСТ РСО-А'!$G$9</f>
        <v>1109.989</v>
      </c>
      <c r="V193" s="117">
        <f>VLOOKUP($A193+ROUND((COLUMN()-2)/24,5),АТС!$A$41:$F$784,6)+'Иные услуги '!$C$5+'РСТ РСО-А'!$J$7+'РСТ РСО-А'!$G$9</f>
        <v>1109.499</v>
      </c>
      <c r="W193" s="117">
        <f>VLOOKUP($A193+ROUND((COLUMN()-2)/24,5),АТС!$A$41:$F$784,6)+'Иные услуги '!$C$5+'РСТ РСО-А'!$J$7+'РСТ РСО-А'!$G$9</f>
        <v>1109.529</v>
      </c>
      <c r="X193" s="117">
        <f>VLOOKUP($A193+ROUND((COLUMN()-2)/24,5),АТС!$A$41:$F$784,6)+'Иные услуги '!$C$5+'РСТ РСО-А'!$J$7+'РСТ РСО-А'!$G$9</f>
        <v>1108.989</v>
      </c>
      <c r="Y193" s="117">
        <f>VLOOKUP($A193+ROUND((COLUMN()-2)/24,5),АТС!$A$41:$F$784,6)+'Иные услуги '!$C$5+'РСТ РСО-А'!$J$7+'РСТ РСО-А'!$G$9</f>
        <v>1108.3489999999999</v>
      </c>
    </row>
    <row r="194" spans="1:25" x14ac:dyDescent="0.2">
      <c r="A194" s="66">
        <f t="shared" si="5"/>
        <v>43645</v>
      </c>
      <c r="B194" s="117">
        <f>VLOOKUP($A194+ROUND((COLUMN()-2)/24,5),АТС!$A$41:$F$784,6)+'Иные услуги '!$C$5+'РСТ РСО-А'!$J$7+'РСТ РСО-А'!$G$9</f>
        <v>1110.1289999999999</v>
      </c>
      <c r="C194" s="117">
        <f>VLOOKUP($A194+ROUND((COLUMN()-2)/24,5),АТС!$A$41:$F$784,6)+'Иные услуги '!$C$5+'РСТ РСО-А'!$J$7+'РСТ РСО-А'!$G$9</f>
        <v>1110.6890000000001</v>
      </c>
      <c r="D194" s="117">
        <f>VLOOKUP($A194+ROUND((COLUMN()-2)/24,5),АТС!$A$41:$F$784,6)+'Иные услуги '!$C$5+'РСТ РСО-А'!$J$7+'РСТ РСО-А'!$G$9</f>
        <v>1110.7090000000001</v>
      </c>
      <c r="E194" s="117">
        <f>VLOOKUP($A194+ROUND((COLUMN()-2)/24,5),АТС!$A$41:$F$784,6)+'Иные услуги '!$C$5+'РСТ РСО-А'!$J$7+'РСТ РСО-А'!$G$9</f>
        <v>1110.7190000000001</v>
      </c>
      <c r="F194" s="117">
        <f>VLOOKUP($A194+ROUND((COLUMN()-2)/24,5),АТС!$A$41:$F$784,6)+'Иные услуги '!$C$5+'РСТ РСО-А'!$J$7+'РСТ РСО-А'!$G$9</f>
        <v>1110.7090000000001</v>
      </c>
      <c r="G194" s="117">
        <f>VLOOKUP($A194+ROUND((COLUMN()-2)/24,5),АТС!$A$41:$F$784,6)+'Иные услуги '!$C$5+'РСТ РСО-А'!$J$7+'РСТ РСО-А'!$G$9</f>
        <v>1110.7090000000001</v>
      </c>
      <c r="H194" s="117">
        <f>VLOOKUP($A194+ROUND((COLUMN()-2)/24,5),АТС!$A$41:$F$784,6)+'Иные услуги '!$C$5+'РСТ РСО-А'!$J$7+'РСТ РСО-А'!$G$9</f>
        <v>1110.7090000000001</v>
      </c>
      <c r="I194" s="117">
        <f>VLOOKUP($A194+ROUND((COLUMN()-2)/24,5),АТС!$A$41:$F$784,6)+'Иные услуги '!$C$5+'РСТ РСО-А'!$J$7+'РСТ РСО-А'!$G$9</f>
        <v>1109.799</v>
      </c>
      <c r="J194" s="117">
        <f>VLOOKUP($A194+ROUND((COLUMN()-2)/24,5),АТС!$A$41:$F$784,6)+'Иные услуги '!$C$5+'РСТ РСО-А'!$J$7+'РСТ РСО-А'!$G$9</f>
        <v>1109.789</v>
      </c>
      <c r="K194" s="117">
        <f>VLOOKUP($A194+ROUND((COLUMN()-2)/24,5),АТС!$A$41:$F$784,6)+'Иные услуги '!$C$5+'РСТ РСО-А'!$J$7+'РСТ РСО-А'!$G$9</f>
        <v>1109.8689999999999</v>
      </c>
      <c r="L194" s="117">
        <f>VLOOKUP($A194+ROUND((COLUMN()-2)/24,5),АТС!$A$41:$F$784,6)+'Иные услуги '!$C$5+'РСТ РСО-А'!$J$7+'РСТ РСО-А'!$G$9</f>
        <v>1109.9390000000001</v>
      </c>
      <c r="M194" s="117">
        <f>VLOOKUP($A194+ROUND((COLUMN()-2)/24,5),АТС!$A$41:$F$784,6)+'Иные услуги '!$C$5+'РСТ РСО-А'!$J$7+'РСТ РСО-А'!$G$9</f>
        <v>1109.9390000000001</v>
      </c>
      <c r="N194" s="117">
        <f>VLOOKUP($A194+ROUND((COLUMN()-2)/24,5),АТС!$A$41:$F$784,6)+'Иные услуги '!$C$5+'РСТ РСО-А'!$J$7+'РСТ РСО-А'!$G$9</f>
        <v>1109.9290000000001</v>
      </c>
      <c r="O194" s="117">
        <f>VLOOKUP($A194+ROUND((COLUMN()-2)/24,5),АТС!$A$41:$F$784,6)+'Иные услуги '!$C$5+'РСТ РСО-А'!$J$7+'РСТ РСО-А'!$G$9</f>
        <v>1109.809</v>
      </c>
      <c r="P194" s="117">
        <f>VLOOKUP($A194+ROUND((COLUMN()-2)/24,5),АТС!$A$41:$F$784,6)+'Иные услуги '!$C$5+'РСТ РСО-А'!$J$7+'РСТ РСО-А'!$G$9</f>
        <v>1109.829</v>
      </c>
      <c r="Q194" s="117">
        <f>VLOOKUP($A194+ROUND((COLUMN()-2)/24,5),АТС!$A$41:$F$784,6)+'Иные услуги '!$C$5+'РСТ РСО-А'!$J$7+'РСТ РСО-А'!$G$9</f>
        <v>1109.8789999999999</v>
      </c>
      <c r="R194" s="117">
        <f>VLOOKUP($A194+ROUND((COLUMN()-2)/24,5),АТС!$A$41:$F$784,6)+'Иные услуги '!$C$5+'РСТ РСО-А'!$J$7+'РСТ РСО-А'!$G$9</f>
        <v>1109.8990000000001</v>
      </c>
      <c r="S194" s="117">
        <f>VLOOKUP($A194+ROUND((COLUMN()-2)/24,5),АТС!$A$41:$F$784,6)+'Иные услуги '!$C$5+'РСТ РСО-А'!$J$7+'РСТ РСО-А'!$G$9</f>
        <v>1109.8589999999999</v>
      </c>
      <c r="T194" s="117">
        <f>VLOOKUP($A194+ROUND((COLUMN()-2)/24,5),АТС!$A$41:$F$784,6)+'Иные услуги '!$C$5+'РСТ РСО-А'!$J$7+'РСТ РСО-А'!$G$9</f>
        <v>1109.979</v>
      </c>
      <c r="U194" s="117">
        <f>VLOOKUP($A194+ROUND((COLUMN()-2)/24,5),АТС!$A$41:$F$784,6)+'Иные услуги '!$C$5+'РСТ РСО-А'!$J$7+'РСТ РСО-А'!$G$9</f>
        <v>1109.979</v>
      </c>
      <c r="V194" s="117">
        <f>VLOOKUP($A194+ROUND((COLUMN()-2)/24,5),АТС!$A$41:$F$784,6)+'Иные услуги '!$C$5+'РСТ РСО-А'!$J$7+'РСТ РСО-А'!$G$9</f>
        <v>1109.539</v>
      </c>
      <c r="W194" s="117">
        <f>VLOOKUP($A194+ROUND((COLUMN()-2)/24,5),АТС!$A$41:$F$784,6)+'Иные услуги '!$C$5+'РСТ РСО-А'!$J$7+'РСТ РСО-А'!$G$9</f>
        <v>1109.559</v>
      </c>
      <c r="X194" s="117">
        <f>VLOOKUP($A194+ROUND((COLUMN()-2)/24,5),АТС!$A$41:$F$784,6)+'Иные услуги '!$C$5+'РСТ РСО-А'!$J$7+'РСТ РСО-А'!$G$9</f>
        <v>1109.1089999999999</v>
      </c>
      <c r="Y194" s="117">
        <f>VLOOKUP($A194+ROUND((COLUMN()-2)/24,5),АТС!$A$41:$F$784,6)+'Иные услуги '!$C$5+'РСТ РСО-А'!$J$7+'РСТ РСО-А'!$G$9</f>
        <v>1108.489</v>
      </c>
    </row>
    <row r="195" spans="1:25" x14ac:dyDescent="0.2">
      <c r="A195" s="66">
        <f t="shared" si="5"/>
        <v>43646</v>
      </c>
      <c r="B195" s="117">
        <f>VLOOKUP($A195+ROUND((COLUMN()-2)/24,5),АТС!$A$41:$F$784,6)+'Иные услуги '!$C$5+'РСТ РСО-А'!$J$7+'РСТ РСО-А'!$G$9</f>
        <v>1109.8589999999999</v>
      </c>
      <c r="C195" s="117">
        <f>VLOOKUP($A195+ROUND((COLUMN()-2)/24,5),АТС!$A$41:$F$784,6)+'Иные услуги '!$C$5+'РСТ РСО-А'!$J$7+'РСТ РСО-А'!$G$9</f>
        <v>1109.9690000000001</v>
      </c>
      <c r="D195" s="117">
        <f>VLOOKUP($A195+ROUND((COLUMN()-2)/24,5),АТС!$A$41:$F$784,6)+'Иные услуги '!$C$5+'РСТ РСО-А'!$J$7+'РСТ РСО-А'!$G$9</f>
        <v>1110.0889999999999</v>
      </c>
      <c r="E195" s="117">
        <f>VLOOKUP($A195+ROUND((COLUMN()-2)/24,5),АТС!$A$41:$F$784,6)+'Иные услуги '!$C$5+'РСТ РСО-А'!$J$7+'РСТ РСО-А'!$G$9</f>
        <v>1110.029</v>
      </c>
      <c r="F195" s="117">
        <f>VLOOKUP($A195+ROUND((COLUMN()-2)/24,5),АТС!$A$41:$F$784,6)+'Иные услуги '!$C$5+'РСТ РСО-А'!$J$7+'РСТ РСО-А'!$G$9</f>
        <v>1109.9090000000001</v>
      </c>
      <c r="G195" s="117">
        <f>VLOOKUP($A195+ROUND((COLUMN()-2)/24,5),АТС!$A$41:$F$784,6)+'Иные услуги '!$C$5+'РСТ РСО-А'!$J$7+'РСТ РСО-А'!$G$9</f>
        <v>1110.6690000000001</v>
      </c>
      <c r="H195" s="117">
        <f>VLOOKUP($A195+ROUND((COLUMN()-2)/24,5),АТС!$A$41:$F$784,6)+'Иные услуги '!$C$5+'РСТ РСО-А'!$J$7+'РСТ РСО-А'!$G$9</f>
        <v>1110.6990000000001</v>
      </c>
      <c r="I195" s="117">
        <f>VLOOKUP($A195+ROUND((COLUMN()-2)/24,5),АТС!$A$41:$F$784,6)+'Иные услуги '!$C$5+'РСТ РСО-А'!$J$7+'РСТ РСО-А'!$G$9</f>
        <v>1109.6490000000001</v>
      </c>
      <c r="J195" s="117">
        <f>VLOOKUP($A195+ROUND((COLUMN()-2)/24,5),АТС!$A$41:$F$784,6)+'Иные услуги '!$C$5+'РСТ РСО-А'!$J$7+'РСТ РСО-А'!$G$9</f>
        <v>1109.9290000000001</v>
      </c>
      <c r="K195" s="117">
        <f>VLOOKUP($A195+ROUND((COLUMN()-2)/24,5),АТС!$A$41:$F$784,6)+'Иные услуги '!$C$5+'РСТ РСО-А'!$J$7+'РСТ РСО-А'!$G$9</f>
        <v>1109.989</v>
      </c>
      <c r="L195" s="117">
        <f>VLOOKUP($A195+ROUND((COLUMN()-2)/24,5),АТС!$A$41:$F$784,6)+'Иные услуги '!$C$5+'РСТ РСО-А'!$J$7+'РСТ РСО-А'!$G$9</f>
        <v>1109.9090000000001</v>
      </c>
      <c r="M195" s="117">
        <f>VLOOKUP($A195+ROUND((COLUMN()-2)/24,5),АТС!$A$41:$F$784,6)+'Иные услуги '!$C$5+'РСТ РСО-А'!$J$7+'РСТ РСО-А'!$G$9</f>
        <v>1109.9190000000001</v>
      </c>
      <c r="N195" s="117">
        <f>VLOOKUP($A195+ROUND((COLUMN()-2)/24,5),АТС!$A$41:$F$784,6)+'Иные услуги '!$C$5+'РСТ РСО-А'!$J$7+'РСТ РСО-А'!$G$9</f>
        <v>1109.9190000000001</v>
      </c>
      <c r="O195" s="117">
        <f>VLOOKUP($A195+ROUND((COLUMN()-2)/24,5),АТС!$A$41:$F$784,6)+'Иные услуги '!$C$5+'РСТ РСО-А'!$J$7+'РСТ РСО-А'!$G$9</f>
        <v>1109.769</v>
      </c>
      <c r="P195" s="117">
        <f>VLOOKUP($A195+ROUND((COLUMN()-2)/24,5),АТС!$A$41:$F$784,6)+'Иные услуги '!$C$5+'РСТ РСО-А'!$J$7+'РСТ РСО-А'!$G$9</f>
        <v>1109.749</v>
      </c>
      <c r="Q195" s="117">
        <f>VLOOKUP($A195+ROUND((COLUMN()-2)/24,5),АТС!$A$41:$F$784,6)+'Иные услуги '!$C$5+'РСТ РСО-А'!$J$7+'РСТ РСО-А'!$G$9</f>
        <v>1109.799</v>
      </c>
      <c r="R195" s="117">
        <f>VLOOKUP($A195+ROUND((COLUMN()-2)/24,5),АТС!$A$41:$F$784,6)+'Иные услуги '!$C$5+'РСТ РСО-А'!$J$7+'РСТ РСО-А'!$G$9</f>
        <v>1109.829</v>
      </c>
      <c r="S195" s="117">
        <f>VLOOKUP($A195+ROUND((COLUMN()-2)/24,5),АТС!$A$41:$F$784,6)+'Иные услуги '!$C$5+'РСТ РСО-А'!$J$7+'РСТ РСО-А'!$G$9</f>
        <v>1109.8489999999999</v>
      </c>
      <c r="T195" s="117">
        <f>VLOOKUP($A195+ROUND((COLUMN()-2)/24,5),АТС!$A$41:$F$784,6)+'Иные услуги '!$C$5+'РСТ РСО-А'!$J$7+'РСТ РСО-А'!$G$9</f>
        <v>1109.999</v>
      </c>
      <c r="U195" s="117">
        <f>VLOOKUP($A195+ROUND((COLUMN()-2)/24,5),АТС!$A$41:$F$784,6)+'Иные услуги '!$C$5+'РСТ РСО-А'!$J$7+'РСТ РСО-А'!$G$9</f>
        <v>1109.9590000000001</v>
      </c>
      <c r="V195" s="117">
        <f>VLOOKUP($A195+ROUND((COLUMN()-2)/24,5),АТС!$A$41:$F$784,6)+'Иные услуги '!$C$5+'РСТ РСО-А'!$J$7+'РСТ РСО-А'!$G$9</f>
        <v>1109.3489999999999</v>
      </c>
      <c r="W195" s="117">
        <f>VLOOKUP($A195+ROUND((COLUMN()-2)/24,5),АТС!$A$41:$F$784,6)+'Иные услуги '!$C$5+'РСТ РСО-А'!$J$7+'РСТ РСО-А'!$G$9</f>
        <v>1109.4690000000001</v>
      </c>
      <c r="X195" s="117">
        <f>VLOOKUP($A195+ROUND((COLUMN()-2)/24,5),АТС!$A$41:$F$784,6)+'Иные услуги '!$C$5+'РСТ РСО-А'!$J$7+'РСТ РСО-А'!$G$9</f>
        <v>1108.9190000000001</v>
      </c>
      <c r="Y195" s="117">
        <f>VLOOKUP($A195+ROUND((COLUMN()-2)/24,5),АТС!$A$41:$F$784,6)+'Иные услуги '!$C$5+'РСТ РСО-А'!$J$7+'РСТ РСО-А'!$G$9</f>
        <v>1108.3589999999999</v>
      </c>
    </row>
    <row r="196" spans="1:25" hidden="1" x14ac:dyDescent="0.2">
      <c r="A196" s="66">
        <f t="shared" si="5"/>
        <v>43647</v>
      </c>
      <c r="B196" s="117">
        <f>VLOOKUP($A196+ROUND((COLUMN()-2)/24,5),АТС!$A$41:$F$784,6)+'Иные услуги '!$C$5+'РСТ РСО-А'!$J$7+'РСТ РСО-А'!$G$9</f>
        <v>271.209</v>
      </c>
      <c r="C196" s="117">
        <f>VLOOKUP($A196+ROUND((COLUMN()-2)/24,5),АТС!$A$41:$F$784,6)+'Иные услуги '!$C$5+'РСТ РСО-А'!$J$7+'РСТ РСО-А'!$G$9</f>
        <v>271.209</v>
      </c>
      <c r="D196" s="117">
        <f>VLOOKUP($A196+ROUND((COLUMN()-2)/24,5),АТС!$A$41:$F$784,6)+'Иные услуги '!$C$5+'РСТ РСО-А'!$J$7+'РСТ РСО-А'!$G$9</f>
        <v>271.209</v>
      </c>
      <c r="E196" s="117">
        <f>VLOOKUP($A196+ROUND((COLUMN()-2)/24,5),АТС!$A$41:$F$784,6)+'Иные услуги '!$C$5+'РСТ РСО-А'!$J$7+'РСТ РСО-А'!$G$9</f>
        <v>271.209</v>
      </c>
      <c r="F196" s="117">
        <f>VLOOKUP($A196+ROUND((COLUMN()-2)/24,5),АТС!$A$41:$F$784,6)+'Иные услуги '!$C$5+'РСТ РСО-А'!$J$7+'РСТ РСО-А'!$G$9</f>
        <v>271.209</v>
      </c>
      <c r="G196" s="117">
        <f>VLOOKUP($A196+ROUND((COLUMN()-2)/24,5),АТС!$A$41:$F$784,6)+'Иные услуги '!$C$5+'РСТ РСО-А'!$J$7+'РСТ РСО-А'!$G$9</f>
        <v>271.209</v>
      </c>
      <c r="H196" s="117">
        <f>VLOOKUP($A196+ROUND((COLUMN()-2)/24,5),АТС!$A$41:$F$784,6)+'Иные услуги '!$C$5+'РСТ РСО-А'!$J$7+'РСТ РСО-А'!$G$9</f>
        <v>271.209</v>
      </c>
      <c r="I196" s="117">
        <f>VLOOKUP($A196+ROUND((COLUMN()-2)/24,5),АТС!$A$41:$F$784,6)+'Иные услуги '!$C$5+'РСТ РСО-А'!$J$7+'РСТ РСО-А'!$G$9</f>
        <v>271.209</v>
      </c>
      <c r="J196" s="117">
        <f>VLOOKUP($A196+ROUND((COLUMN()-2)/24,5),АТС!$A$41:$F$784,6)+'Иные услуги '!$C$5+'РСТ РСО-А'!$J$7+'РСТ РСО-А'!$G$9</f>
        <v>271.209</v>
      </c>
      <c r="K196" s="117">
        <f>VLOOKUP($A196+ROUND((COLUMN()-2)/24,5),АТС!$A$41:$F$784,6)+'Иные услуги '!$C$5+'РСТ РСО-А'!$J$7+'РСТ РСО-А'!$G$9</f>
        <v>271.209</v>
      </c>
      <c r="L196" s="117">
        <f>VLOOKUP($A196+ROUND((COLUMN()-2)/24,5),АТС!$A$41:$F$784,6)+'Иные услуги '!$C$5+'РСТ РСО-А'!$J$7+'РСТ РСО-А'!$G$9</f>
        <v>271.209</v>
      </c>
      <c r="M196" s="117">
        <f>VLOOKUP($A196+ROUND((COLUMN()-2)/24,5),АТС!$A$41:$F$784,6)+'Иные услуги '!$C$5+'РСТ РСО-А'!$J$7+'РСТ РСО-А'!$G$9</f>
        <v>271.209</v>
      </c>
      <c r="N196" s="117">
        <f>VLOOKUP($A196+ROUND((COLUMN()-2)/24,5),АТС!$A$41:$F$784,6)+'Иные услуги '!$C$5+'РСТ РСО-А'!$J$7+'РСТ РСО-А'!$G$9</f>
        <v>271.209</v>
      </c>
      <c r="O196" s="117">
        <f>VLOOKUP($A196+ROUND((COLUMN()-2)/24,5),АТС!$A$41:$F$784,6)+'Иные услуги '!$C$5+'РСТ РСО-А'!$J$7+'РСТ РСО-А'!$G$9</f>
        <v>271.209</v>
      </c>
      <c r="P196" s="117">
        <f>VLOOKUP($A196+ROUND((COLUMN()-2)/24,5),АТС!$A$41:$F$784,6)+'Иные услуги '!$C$5+'РСТ РСО-А'!$J$7+'РСТ РСО-А'!$G$9</f>
        <v>271.209</v>
      </c>
      <c r="Q196" s="117">
        <f>VLOOKUP($A196+ROUND((COLUMN()-2)/24,5),АТС!$A$41:$F$784,6)+'Иные услуги '!$C$5+'РСТ РСО-А'!$J$7+'РСТ РСО-А'!$G$9</f>
        <v>271.209</v>
      </c>
      <c r="R196" s="117">
        <f>VLOOKUP($A196+ROUND((COLUMN()-2)/24,5),АТС!$A$41:$F$784,6)+'Иные услуги '!$C$5+'РСТ РСО-А'!$J$7+'РСТ РСО-А'!$G$9</f>
        <v>271.209</v>
      </c>
      <c r="S196" s="117">
        <f>VLOOKUP($A196+ROUND((COLUMN()-2)/24,5),АТС!$A$41:$F$784,6)+'Иные услуги '!$C$5+'РСТ РСО-А'!$J$7+'РСТ РСО-А'!$G$9</f>
        <v>271.209</v>
      </c>
      <c r="T196" s="117">
        <f>VLOOKUP($A196+ROUND((COLUMN()-2)/24,5),АТС!$A$41:$F$784,6)+'Иные услуги '!$C$5+'РСТ РСО-А'!$J$7+'РСТ РСО-А'!$G$9</f>
        <v>271.209</v>
      </c>
      <c r="U196" s="117">
        <f>VLOOKUP($A196+ROUND((COLUMN()-2)/24,5),АТС!$A$41:$F$784,6)+'Иные услуги '!$C$5+'РСТ РСО-А'!$J$7+'РСТ РСО-А'!$G$9</f>
        <v>271.209</v>
      </c>
      <c r="V196" s="117">
        <f>VLOOKUP($A196+ROUND((COLUMN()-2)/24,5),АТС!$A$41:$F$784,6)+'Иные услуги '!$C$5+'РСТ РСО-А'!$J$7+'РСТ РСО-А'!$G$9</f>
        <v>271.209</v>
      </c>
      <c r="W196" s="117">
        <f>VLOOKUP($A196+ROUND((COLUMN()-2)/24,5),АТС!$A$41:$F$784,6)+'Иные услуги '!$C$5+'РСТ РСО-А'!$J$7+'РСТ РСО-А'!$G$9</f>
        <v>271.209</v>
      </c>
      <c r="X196" s="117">
        <f>VLOOKUP($A196+ROUND((COLUMN()-2)/24,5),АТС!$A$41:$F$784,6)+'Иные услуги '!$C$5+'РСТ РСО-А'!$J$7+'РСТ РСО-А'!$G$9</f>
        <v>271.209</v>
      </c>
      <c r="Y196" s="117">
        <f>VLOOKUP($A196+ROUND((COLUMN()-2)/24,5),АТС!$A$41:$F$784,6)+'Иные услуги '!$C$5+'РСТ РСО-А'!$J$7+'РСТ РСО-А'!$G$9</f>
        <v>271.209</v>
      </c>
    </row>
    <row r="197" spans="1:25" x14ac:dyDescent="0.2">
      <c r="A197" s="72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</row>
    <row r="198" spans="1:25" x14ac:dyDescent="0.25">
      <c r="A198" s="74" t="s">
        <v>128</v>
      </c>
    </row>
    <row r="199" spans="1:25" ht="12.75" x14ac:dyDescent="0.2">
      <c r="A199" s="144" t="s">
        <v>35</v>
      </c>
      <c r="B199" s="147" t="s">
        <v>99</v>
      </c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9"/>
    </row>
    <row r="200" spans="1:25" ht="12.75" x14ac:dyDescent="0.2">
      <c r="A200" s="145"/>
      <c r="B200" s="150"/>
      <c r="C200" s="151"/>
      <c r="D200" s="151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  <c r="X200" s="151"/>
      <c r="Y200" s="152"/>
    </row>
    <row r="201" spans="1:25" ht="12.75" x14ac:dyDescent="0.2">
      <c r="A201" s="145"/>
      <c r="B201" s="153" t="s">
        <v>100</v>
      </c>
      <c r="C201" s="155" t="s">
        <v>101</v>
      </c>
      <c r="D201" s="155" t="s">
        <v>102</v>
      </c>
      <c r="E201" s="155" t="s">
        <v>103</v>
      </c>
      <c r="F201" s="155" t="s">
        <v>104</v>
      </c>
      <c r="G201" s="155" t="s">
        <v>105</v>
      </c>
      <c r="H201" s="155" t="s">
        <v>106</v>
      </c>
      <c r="I201" s="155" t="s">
        <v>107</v>
      </c>
      <c r="J201" s="155" t="s">
        <v>108</v>
      </c>
      <c r="K201" s="155" t="s">
        <v>109</v>
      </c>
      <c r="L201" s="155" t="s">
        <v>110</v>
      </c>
      <c r="M201" s="155" t="s">
        <v>111</v>
      </c>
      <c r="N201" s="157" t="s">
        <v>112</v>
      </c>
      <c r="O201" s="155" t="s">
        <v>113</v>
      </c>
      <c r="P201" s="155" t="s">
        <v>114</v>
      </c>
      <c r="Q201" s="155" t="s">
        <v>115</v>
      </c>
      <c r="R201" s="155" t="s">
        <v>116</v>
      </c>
      <c r="S201" s="155" t="s">
        <v>117</v>
      </c>
      <c r="T201" s="155" t="s">
        <v>118</v>
      </c>
      <c r="U201" s="155" t="s">
        <v>119</v>
      </c>
      <c r="V201" s="155" t="s">
        <v>120</v>
      </c>
      <c r="W201" s="155" t="s">
        <v>121</v>
      </c>
      <c r="X201" s="155" t="s">
        <v>122</v>
      </c>
      <c r="Y201" s="155" t="s">
        <v>123</v>
      </c>
    </row>
    <row r="202" spans="1:25" ht="12.75" x14ac:dyDescent="0.2">
      <c r="A202" s="146"/>
      <c r="B202" s="154"/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8"/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</row>
    <row r="203" spans="1:25" x14ac:dyDescent="0.2">
      <c r="A203" s="66">
        <f t="shared" ref="A203:A231" si="6">A166</f>
        <v>43617</v>
      </c>
      <c r="B203" s="91">
        <f>VLOOKUP($A203+ROUND((COLUMN()-2)/24,5),АТС!$A$41:$F$784,6)+'Иные услуги '!$C$5+'РСТ РСО-А'!$J$7+'РСТ РСО-А'!$H$9</f>
        <v>1031.1190000000001</v>
      </c>
      <c r="C203" s="117">
        <f>VLOOKUP($A203+ROUND((COLUMN()-2)/24,5),АТС!$A$41:$F$784,6)+'Иные услуги '!$C$5+'РСТ РСО-А'!$J$7+'РСТ РСО-А'!$H$9</f>
        <v>1031.079</v>
      </c>
      <c r="D203" s="117">
        <f>VLOOKUP($A203+ROUND((COLUMN()-2)/24,5),АТС!$A$41:$F$784,6)+'Иные услуги '!$C$5+'РСТ РСО-А'!$J$7+'РСТ РСО-А'!$H$9</f>
        <v>1031.229</v>
      </c>
      <c r="E203" s="117">
        <f>VLOOKUP($A203+ROUND((COLUMN()-2)/24,5),АТС!$A$41:$F$784,6)+'Иные услуги '!$C$5+'РСТ РСО-А'!$J$7+'РСТ РСО-А'!$H$9</f>
        <v>1031.2190000000001</v>
      </c>
      <c r="F203" s="117">
        <f>VLOOKUP($A203+ROUND((COLUMN()-2)/24,5),АТС!$A$41:$F$784,6)+'Иные услуги '!$C$5+'РСТ РСО-А'!$J$7+'РСТ РСО-А'!$H$9</f>
        <v>1031.029</v>
      </c>
      <c r="G203" s="117">
        <f>VLOOKUP($A203+ROUND((COLUMN()-2)/24,5),АТС!$A$41:$F$784,6)+'Иные услуги '!$C$5+'РСТ РСО-А'!$J$7+'РСТ РСО-А'!$H$9</f>
        <v>1030.9490000000001</v>
      </c>
      <c r="H203" s="117">
        <f>VLOOKUP($A203+ROUND((COLUMN()-2)/24,5),АТС!$A$41:$F$784,6)+'Иные услуги '!$C$5+'РСТ РСО-А'!$J$7+'РСТ РСО-А'!$H$9</f>
        <v>1029.6790000000001</v>
      </c>
      <c r="I203" s="117">
        <f>VLOOKUP($A203+ROUND((COLUMN()-2)/24,5),АТС!$A$41:$F$784,6)+'Иные услуги '!$C$5+'РСТ РСО-А'!$J$7+'РСТ РСО-А'!$H$9</f>
        <v>1030.4290000000001</v>
      </c>
      <c r="J203" s="117">
        <f>VLOOKUP($A203+ROUND((COLUMN()-2)/24,5),АТС!$A$41:$F$784,6)+'Иные услуги '!$C$5+'РСТ РСО-А'!$J$7+'РСТ РСО-А'!$H$9</f>
        <v>1031.279</v>
      </c>
      <c r="K203" s="117">
        <f>VLOOKUP($A203+ROUND((COLUMN()-2)/24,5),АТС!$A$41:$F$784,6)+'Иные услуги '!$C$5+'РСТ РСО-А'!$J$7+'РСТ РСО-А'!$H$9</f>
        <v>1031.7190000000001</v>
      </c>
      <c r="L203" s="117">
        <f>VLOOKUP($A203+ROUND((COLUMN()-2)/24,5),АТС!$A$41:$F$784,6)+'Иные услуги '!$C$5+'РСТ РСО-А'!$J$7+'РСТ РСО-А'!$H$9</f>
        <v>1031.819</v>
      </c>
      <c r="M203" s="117">
        <f>VLOOKUP($A203+ROUND((COLUMN()-2)/24,5),АТС!$A$41:$F$784,6)+'Иные услуги '!$C$5+'РСТ РСО-А'!$J$7+'РСТ РСО-А'!$H$9</f>
        <v>1031.8590000000002</v>
      </c>
      <c r="N203" s="117">
        <f>VLOOKUP($A203+ROUND((COLUMN()-2)/24,5),АТС!$A$41:$F$784,6)+'Иные услуги '!$C$5+'РСТ РСО-А'!$J$7+'РСТ РСО-А'!$H$9</f>
        <v>1031.6890000000001</v>
      </c>
      <c r="O203" s="117">
        <f>VLOOKUP($A203+ROUND((COLUMN()-2)/24,5),АТС!$A$41:$F$784,6)+'Иные услуги '!$C$5+'РСТ РСО-А'!$J$7+'РСТ РСО-А'!$H$9</f>
        <v>1031.739</v>
      </c>
      <c r="P203" s="117">
        <f>VLOOKUP($A203+ROUND((COLUMN()-2)/24,5),АТС!$A$41:$F$784,6)+'Иные услуги '!$C$5+'РСТ РСО-А'!$J$7+'РСТ РСО-А'!$H$9</f>
        <v>1031.799</v>
      </c>
      <c r="Q203" s="117">
        <f>VLOOKUP($A203+ROUND((COLUMN()-2)/24,5),АТС!$A$41:$F$784,6)+'Иные услуги '!$C$5+'РСТ РСО-А'!$J$7+'РСТ РСО-А'!$H$9</f>
        <v>1031.809</v>
      </c>
      <c r="R203" s="117">
        <f>VLOOKUP($A203+ROUND((COLUMN()-2)/24,5),АТС!$A$41:$F$784,6)+'Иные услуги '!$C$5+'РСТ РСО-А'!$J$7+'РСТ РСО-А'!$H$9</f>
        <v>1031.6890000000001</v>
      </c>
      <c r="S203" s="117">
        <f>VLOOKUP($A203+ROUND((COLUMN()-2)/24,5),АТС!$A$41:$F$784,6)+'Иные услуги '!$C$5+'РСТ РСО-А'!$J$7+'РСТ РСО-А'!$H$9</f>
        <v>1031.729</v>
      </c>
      <c r="T203" s="117">
        <f>VLOOKUP($A203+ROUND((COLUMN()-2)/24,5),АТС!$A$41:$F$784,6)+'Иные услуги '!$C$5+'РСТ РСО-А'!$J$7+'РСТ РСО-А'!$H$9</f>
        <v>1031.8790000000001</v>
      </c>
      <c r="U203" s="117">
        <f>VLOOKUP($A203+ROUND((COLUMN()-2)/24,5),АТС!$A$41:$F$784,6)+'Иные услуги '!$C$5+'РСТ РСО-А'!$J$7+'РСТ РСО-А'!$H$9</f>
        <v>1032.069</v>
      </c>
      <c r="V203" s="117">
        <f>VLOOKUP($A203+ROUND((COLUMN()-2)/24,5),АТС!$A$41:$F$784,6)+'Иные услуги '!$C$5+'РСТ РСО-А'!$J$7+'РСТ РСО-А'!$H$9</f>
        <v>1031.249</v>
      </c>
      <c r="W203" s="117">
        <f>VLOOKUP($A203+ROUND((COLUMN()-2)/24,5),АТС!$A$41:$F$784,6)+'Иные услуги '!$C$5+'РСТ РСО-А'!$J$7+'РСТ РСО-А'!$H$9</f>
        <v>1031.1690000000001</v>
      </c>
      <c r="X203" s="117">
        <f>VLOOKUP($A203+ROUND((COLUMN()-2)/24,5),АТС!$A$41:$F$784,6)+'Иные услуги '!$C$5+'РСТ РСО-А'!$J$7+'РСТ РСО-А'!$H$9</f>
        <v>1030.1590000000001</v>
      </c>
      <c r="Y203" s="117">
        <f>VLOOKUP($A203+ROUND((COLUMN()-2)/24,5),АТС!$A$41:$F$784,6)+'Иные услуги '!$C$5+'РСТ РСО-А'!$J$7+'РСТ РСО-А'!$H$9</f>
        <v>1029.1590000000001</v>
      </c>
    </row>
    <row r="204" spans="1:25" x14ac:dyDescent="0.2">
      <c r="A204" s="66">
        <f t="shared" si="6"/>
        <v>43618</v>
      </c>
      <c r="B204" s="117">
        <f>VLOOKUP($A204+ROUND((COLUMN()-2)/24,5),АТС!$A$41:$F$784,6)+'Иные услуги '!$C$5+'РСТ РСО-А'!$J$7+'РСТ РСО-А'!$H$9</f>
        <v>1031.009</v>
      </c>
      <c r="C204" s="117">
        <f>VLOOKUP($A204+ROUND((COLUMN()-2)/24,5),АТС!$A$41:$F$784,6)+'Иные услуги '!$C$5+'РСТ РСО-А'!$J$7+'РСТ РСО-А'!$H$9</f>
        <v>1030.729</v>
      </c>
      <c r="D204" s="117">
        <f>VLOOKUP($A204+ROUND((COLUMN()-2)/24,5),АТС!$A$41:$F$784,6)+'Иные услуги '!$C$5+'РСТ РСО-А'!$J$7+'РСТ РСО-А'!$H$9</f>
        <v>1030.979</v>
      </c>
      <c r="E204" s="117">
        <f>VLOOKUP($A204+ROUND((COLUMN()-2)/24,5),АТС!$A$41:$F$784,6)+'Иные услуги '!$C$5+'РСТ РСО-А'!$J$7+'РСТ РСО-А'!$H$9</f>
        <v>1031.029</v>
      </c>
      <c r="F204" s="117">
        <f>VLOOKUP($A204+ROUND((COLUMN()-2)/24,5),АТС!$A$41:$F$784,6)+'Иные услуги '!$C$5+'РСТ РСО-А'!$J$7+'РСТ РСО-А'!$H$9</f>
        <v>1030.6390000000001</v>
      </c>
      <c r="G204" s="117">
        <f>VLOOKUP($A204+ROUND((COLUMN()-2)/24,5),АТС!$A$41:$F$784,6)+'Иные услуги '!$C$5+'РСТ РСО-А'!$J$7+'РСТ РСО-А'!$H$9</f>
        <v>1030.769</v>
      </c>
      <c r="H204" s="117">
        <f>VLOOKUP($A204+ROUND((COLUMN()-2)/24,5),АТС!$A$41:$F$784,6)+'Иные услуги '!$C$5+'РСТ РСО-А'!$J$7+'РСТ РСО-А'!$H$9</f>
        <v>1029.249</v>
      </c>
      <c r="I204" s="117">
        <f>VLOOKUP($A204+ROUND((COLUMN()-2)/24,5),АТС!$A$41:$F$784,6)+'Иные услуги '!$C$5+'РСТ РСО-А'!$J$7+'РСТ РСО-А'!$H$9</f>
        <v>1030.559</v>
      </c>
      <c r="J204" s="117">
        <f>VLOOKUP($A204+ROUND((COLUMN()-2)/24,5),АТС!$A$41:$F$784,6)+'Иные услуги '!$C$5+'РСТ РСО-А'!$J$7+'РСТ РСО-А'!$H$9</f>
        <v>1031.299</v>
      </c>
      <c r="K204" s="117">
        <f>VLOOKUP($A204+ROUND((COLUMN()-2)/24,5),АТС!$A$41:$F$784,6)+'Иные услуги '!$C$5+'РСТ РСО-А'!$J$7+'РСТ РСО-А'!$H$9</f>
        <v>1031.6290000000001</v>
      </c>
      <c r="L204" s="117">
        <f>VLOOKUP($A204+ROUND((COLUMN()-2)/24,5),АТС!$A$41:$F$784,6)+'Иные услуги '!$C$5+'РСТ РСО-А'!$J$7+'РСТ РСО-А'!$H$9</f>
        <v>1031.829</v>
      </c>
      <c r="M204" s="117">
        <f>VLOOKUP($A204+ROUND((COLUMN()-2)/24,5),АТС!$A$41:$F$784,6)+'Иные услуги '!$C$5+'РСТ РСО-А'!$J$7+'РСТ РСО-А'!$H$9</f>
        <v>1031.829</v>
      </c>
      <c r="N204" s="117">
        <f>VLOOKUP($A204+ROUND((COLUMN()-2)/24,5),АТС!$A$41:$F$784,6)+'Иные услуги '!$C$5+'РСТ РСО-А'!$J$7+'РСТ РСО-А'!$H$9</f>
        <v>1031.6890000000001</v>
      </c>
      <c r="O204" s="117">
        <f>VLOOKUP($A204+ROUND((COLUMN()-2)/24,5),АТС!$A$41:$F$784,6)+'Иные услуги '!$C$5+'РСТ РСО-А'!$J$7+'РСТ РСО-А'!$H$9</f>
        <v>1031.749</v>
      </c>
      <c r="P204" s="117">
        <f>VLOOKUP($A204+ROUND((COLUMN()-2)/24,5),АТС!$A$41:$F$784,6)+'Иные услуги '!$C$5+'РСТ РСО-А'!$J$7+'РСТ РСО-А'!$H$9</f>
        <v>1031.809</v>
      </c>
      <c r="Q204" s="117">
        <f>VLOOKUP($A204+ROUND((COLUMN()-2)/24,5),АТС!$A$41:$F$784,6)+'Иные услуги '!$C$5+'РСТ РСО-А'!$J$7+'РСТ РСО-А'!$H$9</f>
        <v>1031.779</v>
      </c>
      <c r="R204" s="117">
        <f>VLOOKUP($A204+ROUND((COLUMN()-2)/24,5),АТС!$A$41:$F$784,6)+'Иные услуги '!$C$5+'РСТ РСО-А'!$J$7+'РСТ РСО-А'!$H$9</f>
        <v>1031.6590000000001</v>
      </c>
      <c r="S204" s="117">
        <f>VLOOKUP($A204+ROUND((COLUMN()-2)/24,5),АТС!$A$41:$F$784,6)+'Иные услуги '!$C$5+'РСТ РСО-А'!$J$7+'РСТ РСО-А'!$H$9</f>
        <v>1031.6890000000001</v>
      </c>
      <c r="T204" s="117">
        <f>VLOOKUP($A204+ROUND((COLUMN()-2)/24,5),АТС!$A$41:$F$784,6)+'Иные услуги '!$C$5+'РСТ РСО-А'!$J$7+'РСТ РСО-А'!$H$9</f>
        <v>1031.6990000000001</v>
      </c>
      <c r="U204" s="117">
        <f>VLOOKUP($A204+ROUND((COLUMN()-2)/24,5),АТС!$A$41:$F$784,6)+'Иные услуги '!$C$5+'РСТ РСО-А'!$J$7+'РСТ РСО-А'!$H$9</f>
        <v>1031.8990000000001</v>
      </c>
      <c r="V204" s="117">
        <f>VLOOKUP($A204+ROUND((COLUMN()-2)/24,5),АТС!$A$41:$F$784,6)+'Иные услуги '!$C$5+'РСТ РСО-А'!$J$7+'РСТ РСО-А'!$H$9</f>
        <v>1031.1490000000001</v>
      </c>
      <c r="W204" s="117">
        <f>VLOOKUP($A204+ROUND((COLUMN()-2)/24,5),АТС!$A$41:$F$784,6)+'Иные услуги '!$C$5+'РСТ РСО-А'!$J$7+'РСТ РСО-А'!$H$9</f>
        <v>1031.1590000000001</v>
      </c>
      <c r="X204" s="117">
        <f>VLOOKUP($A204+ROUND((COLUMN()-2)/24,5),АТС!$A$41:$F$784,6)+'Иные услуги '!$C$5+'РСТ РСО-А'!$J$7+'РСТ РСО-А'!$H$9</f>
        <v>1030.039</v>
      </c>
      <c r="Y204" s="117">
        <f>VLOOKUP($A204+ROUND((COLUMN()-2)/24,5),АТС!$A$41:$F$784,6)+'Иные услуги '!$C$5+'РСТ РСО-А'!$J$7+'РСТ РСО-А'!$H$9</f>
        <v>1028.1190000000001</v>
      </c>
    </row>
    <row r="205" spans="1:25" x14ac:dyDescent="0.2">
      <c r="A205" s="66">
        <f t="shared" si="6"/>
        <v>43619</v>
      </c>
      <c r="B205" s="117">
        <f>VLOOKUP($A205+ROUND((COLUMN()-2)/24,5),АТС!$A$41:$F$784,6)+'Иные услуги '!$C$5+'РСТ РСО-А'!$J$7+'РСТ РСО-А'!$H$9</f>
        <v>1031.3890000000001</v>
      </c>
      <c r="C205" s="117">
        <f>VLOOKUP($A205+ROUND((COLUMN()-2)/24,5),АТС!$A$41:$F$784,6)+'Иные услуги '!$C$5+'РСТ РСО-А'!$J$7+'РСТ РСО-А'!$H$9</f>
        <v>1031.259</v>
      </c>
      <c r="D205" s="117">
        <f>VLOOKUP($A205+ROUND((COLUMN()-2)/24,5),АТС!$A$41:$F$784,6)+'Иные услуги '!$C$5+'РСТ РСО-А'!$J$7+'РСТ РСО-А'!$H$9</f>
        <v>1031.1890000000001</v>
      </c>
      <c r="E205" s="117">
        <f>VLOOKUP($A205+ROUND((COLUMN()-2)/24,5),АТС!$A$41:$F$784,6)+'Иные услуги '!$C$5+'РСТ РСО-А'!$J$7+'РСТ РСО-А'!$H$9</f>
        <v>1031.289</v>
      </c>
      <c r="F205" s="117">
        <f>VLOOKUP($A205+ROUND((COLUMN()-2)/24,5),АТС!$A$41:$F$784,6)+'Иные услуги '!$C$5+'РСТ РСО-А'!$J$7+'РСТ РСО-А'!$H$9</f>
        <v>1030.8990000000001</v>
      </c>
      <c r="G205" s="117">
        <f>VLOOKUP($A205+ROUND((COLUMN()-2)/24,5),АТС!$A$41:$F$784,6)+'Иные услуги '!$C$5+'РСТ РСО-А'!$J$7+'РСТ РСО-А'!$H$9</f>
        <v>1033.549</v>
      </c>
      <c r="H205" s="117">
        <f>VLOOKUP($A205+ROUND((COLUMN()-2)/24,5),АТС!$A$41:$F$784,6)+'Иные услуги '!$C$5+'РСТ РСО-А'!$J$7+'РСТ РСО-А'!$H$9</f>
        <v>1030.4590000000001</v>
      </c>
      <c r="I205" s="117">
        <f>VLOOKUP($A205+ROUND((COLUMN()-2)/24,5),АТС!$A$41:$F$784,6)+'Иные услуги '!$C$5+'РСТ РСО-А'!$J$7+'РСТ РСО-А'!$H$9</f>
        <v>1031.1590000000001</v>
      </c>
      <c r="J205" s="117">
        <f>VLOOKUP($A205+ROUND((COLUMN()-2)/24,5),АТС!$A$41:$F$784,6)+'Иные услуги '!$C$5+'РСТ РСО-А'!$J$7+'РСТ РСО-А'!$H$9</f>
        <v>1032.1090000000002</v>
      </c>
      <c r="K205" s="117">
        <f>VLOOKUP($A205+ROUND((COLUMN()-2)/24,5),АТС!$A$41:$F$784,6)+'Иные услуги '!$C$5+'РСТ РСО-А'!$J$7+'РСТ РСО-А'!$H$9</f>
        <v>1032.3389999999999</v>
      </c>
      <c r="L205" s="117">
        <f>VLOOKUP($A205+ROUND((COLUMN()-2)/24,5),АТС!$A$41:$F$784,6)+'Иные услуги '!$C$5+'РСТ РСО-А'!$J$7+'РСТ РСО-А'!$H$9</f>
        <v>1032.3489999999999</v>
      </c>
      <c r="M205" s="117">
        <f>VLOOKUP($A205+ROUND((COLUMN()-2)/24,5),АТС!$A$41:$F$784,6)+'Иные услуги '!$C$5+'РСТ РСО-А'!$J$7+'РСТ РСО-А'!$H$9</f>
        <v>1032.3690000000001</v>
      </c>
      <c r="N205" s="117">
        <f>VLOOKUP($A205+ROUND((COLUMN()-2)/24,5),АТС!$A$41:$F$784,6)+'Иные услуги '!$C$5+'РСТ РСО-А'!$J$7+'РСТ РСО-А'!$H$9</f>
        <v>1032.3590000000002</v>
      </c>
      <c r="O205" s="117">
        <f>VLOOKUP($A205+ROUND((COLUMN()-2)/24,5),АТС!$A$41:$F$784,6)+'Иные услуги '!$C$5+'РСТ РСО-А'!$J$7+'РСТ РСО-А'!$H$9</f>
        <v>1032.319</v>
      </c>
      <c r="P205" s="117">
        <f>VLOOKUP($A205+ROUND((COLUMN()-2)/24,5),АТС!$A$41:$F$784,6)+'Иные услуги '!$C$5+'РСТ РСО-А'!$J$7+'РСТ РСО-А'!$H$9</f>
        <v>1032.299</v>
      </c>
      <c r="Q205" s="117">
        <f>VLOOKUP($A205+ROUND((COLUMN()-2)/24,5),АТС!$A$41:$F$784,6)+'Иные услуги '!$C$5+'РСТ РСО-А'!$J$7+'РСТ РСО-А'!$H$9</f>
        <v>1032.279</v>
      </c>
      <c r="R205" s="117">
        <f>VLOOKUP($A205+ROUND((COLUMN()-2)/24,5),АТС!$A$41:$F$784,6)+'Иные услуги '!$C$5+'РСТ РСО-А'!$J$7+'РСТ РСО-А'!$H$9</f>
        <v>1032.1990000000001</v>
      </c>
      <c r="S205" s="117">
        <f>VLOOKUP($A205+ROUND((COLUMN()-2)/24,5),АТС!$A$41:$F$784,6)+'Иные услуги '!$C$5+'РСТ РСО-А'!$J$7+'РСТ РСО-А'!$H$9</f>
        <v>1032.1090000000002</v>
      </c>
      <c r="T205" s="117">
        <f>VLOOKUP($A205+ROUND((COLUMN()-2)/24,5),АТС!$A$41:$F$784,6)+'Иные услуги '!$C$5+'РСТ РСО-А'!$J$7+'РСТ РСО-А'!$H$9</f>
        <v>1032.1190000000001</v>
      </c>
      <c r="U205" s="117">
        <f>VLOOKUP($A205+ROUND((COLUMN()-2)/24,5),АТС!$A$41:$F$784,6)+'Иные услуги '!$C$5+'РСТ РСО-А'!$J$7+'РСТ РСО-А'!$H$9</f>
        <v>1032.279</v>
      </c>
      <c r="V205" s="117">
        <f>VLOOKUP($A205+ROUND((COLUMN()-2)/24,5),АТС!$A$41:$F$784,6)+'Иные услуги '!$C$5+'РСТ РСО-А'!$J$7+'РСТ РСО-А'!$H$9</f>
        <v>1031.6890000000001</v>
      </c>
      <c r="W205" s="117">
        <f>VLOOKUP($A205+ROUND((COLUMN()-2)/24,5),АТС!$A$41:$F$784,6)+'Иные услуги '!$C$5+'РСТ РСО-А'!$J$7+'РСТ РСО-А'!$H$9</f>
        <v>1031.4390000000001</v>
      </c>
      <c r="X205" s="117">
        <f>VLOOKUP($A205+ROUND((COLUMN()-2)/24,5),АТС!$A$41:$F$784,6)+'Иные услуги '!$C$5+'РСТ РСО-А'!$J$7+'РСТ РСО-А'!$H$9</f>
        <v>1030.8890000000001</v>
      </c>
      <c r="Y205" s="117">
        <f>VLOOKUP($A205+ROUND((COLUMN()-2)/24,5),АТС!$A$41:$F$784,6)+'Иные услуги '!$C$5+'РСТ РСО-А'!$J$7+'РСТ РСО-А'!$H$9</f>
        <v>1029.1590000000001</v>
      </c>
    </row>
    <row r="206" spans="1:25" x14ac:dyDescent="0.2">
      <c r="A206" s="66">
        <f t="shared" si="6"/>
        <v>43620</v>
      </c>
      <c r="B206" s="117">
        <f>VLOOKUP($A206+ROUND((COLUMN()-2)/24,5),АТС!$A$41:$F$784,6)+'Иные услуги '!$C$5+'РСТ РСО-А'!$J$7+'РСТ РСО-А'!$H$9</f>
        <v>1032.069</v>
      </c>
      <c r="C206" s="117">
        <f>VLOOKUP($A206+ROUND((COLUMN()-2)/24,5),АТС!$A$41:$F$784,6)+'Иные услуги '!$C$5+'РСТ РСО-А'!$J$7+'РСТ РСО-А'!$H$9</f>
        <v>1032.1690000000001</v>
      </c>
      <c r="D206" s="117">
        <f>VLOOKUP($A206+ROUND((COLUMN()-2)/24,5),АТС!$A$41:$F$784,6)+'Иные услуги '!$C$5+'РСТ РСО-А'!$J$7+'РСТ РСО-А'!$H$9</f>
        <v>1032.019</v>
      </c>
      <c r="E206" s="117">
        <f>VLOOKUP($A206+ROUND((COLUMN()-2)/24,5),АТС!$A$41:$F$784,6)+'Иные услуги '!$C$5+'РСТ РСО-А'!$J$7+'РСТ РСО-А'!$H$9</f>
        <v>1032.1690000000001</v>
      </c>
      <c r="F206" s="117">
        <f>VLOOKUP($A206+ROUND((COLUMN()-2)/24,5),АТС!$A$41:$F$784,6)+'Иные услуги '!$C$5+'РСТ РСО-А'!$J$7+'РСТ РСО-А'!$H$9</f>
        <v>1033.549</v>
      </c>
      <c r="G206" s="117">
        <f>VLOOKUP($A206+ROUND((COLUMN()-2)/24,5),АТС!$A$41:$F$784,6)+'Иные услуги '!$C$5+'РСТ РСО-А'!$J$7+'РСТ РСО-А'!$H$9</f>
        <v>1033.549</v>
      </c>
      <c r="H206" s="117">
        <f>VLOOKUP($A206+ROUND((COLUMN()-2)/24,5),АТС!$A$41:$F$784,6)+'Иные услуги '!$C$5+'РСТ РСО-А'!$J$7+'РСТ РСО-А'!$H$9</f>
        <v>1030.8990000000001</v>
      </c>
      <c r="I206" s="117">
        <f>VLOOKUP($A206+ROUND((COLUMN()-2)/24,5),АТС!$A$41:$F$784,6)+'Иные услуги '!$C$5+'РСТ РСО-А'!$J$7+'РСТ РСО-А'!$H$9</f>
        <v>1031.289</v>
      </c>
      <c r="J206" s="117">
        <f>VLOOKUP($A206+ROUND((COLUMN()-2)/24,5),АТС!$A$41:$F$784,6)+'Иные услуги '!$C$5+'РСТ РСО-А'!$J$7+'РСТ РСО-А'!$H$9</f>
        <v>1032.1290000000001</v>
      </c>
      <c r="K206" s="117">
        <f>VLOOKUP($A206+ROUND((COLUMN()-2)/24,5),АТС!$A$41:$F$784,6)+'Иные услуги '!$C$5+'РСТ РСО-А'!$J$7+'РСТ РСО-А'!$H$9</f>
        <v>1032.3590000000002</v>
      </c>
      <c r="L206" s="117">
        <f>VLOOKUP($A206+ROUND((COLUMN()-2)/24,5),АТС!$A$41:$F$784,6)+'Иные услуги '!$C$5+'РСТ РСО-А'!$J$7+'РСТ РСО-А'!$H$9</f>
        <v>1032.4690000000001</v>
      </c>
      <c r="M206" s="117">
        <f>VLOOKUP($A206+ROUND((COLUMN()-2)/24,5),АТС!$A$41:$F$784,6)+'Иные услуги '!$C$5+'РСТ РСО-А'!$J$7+'РСТ РСО-А'!$H$9</f>
        <v>1032.6190000000001</v>
      </c>
      <c r="N206" s="117">
        <f>VLOOKUP($A206+ROUND((COLUMN()-2)/24,5),АТС!$A$41:$F$784,6)+'Иные услуги '!$C$5+'РСТ РСО-А'!$J$7+'РСТ РСО-А'!$H$9</f>
        <v>1032.5989999999999</v>
      </c>
      <c r="O206" s="117">
        <f>VLOOKUP($A206+ROUND((COLUMN()-2)/24,5),АТС!$A$41:$F$784,6)+'Иные услуги '!$C$5+'РСТ РСО-А'!$J$7+'РСТ РСО-А'!$H$9</f>
        <v>1032.5889999999999</v>
      </c>
      <c r="P206" s="117">
        <f>VLOOKUP($A206+ROUND((COLUMN()-2)/24,5),АТС!$A$41:$F$784,6)+'Иные услуги '!$C$5+'РСТ РСО-А'!$J$7+'РСТ РСО-А'!$H$9</f>
        <v>1032.579</v>
      </c>
      <c r="Q206" s="117">
        <f>VLOOKUP($A206+ROUND((COLUMN()-2)/24,5),АТС!$A$41:$F$784,6)+'Иные услуги '!$C$5+'РСТ РСО-А'!$J$7+'РСТ РСО-А'!$H$9</f>
        <v>1032.519</v>
      </c>
      <c r="R206" s="117">
        <f>VLOOKUP($A206+ROUND((COLUMN()-2)/24,5),АТС!$A$41:$F$784,6)+'Иные услуги '!$C$5+'РСТ РСО-А'!$J$7+'РСТ РСО-А'!$H$9</f>
        <v>1032.569</v>
      </c>
      <c r="S206" s="117">
        <f>VLOOKUP($A206+ROUND((COLUMN()-2)/24,5),АТС!$A$41:$F$784,6)+'Иные услуги '!$C$5+'РСТ РСО-А'!$J$7+'РСТ РСО-А'!$H$9</f>
        <v>1032.509</v>
      </c>
      <c r="T206" s="117">
        <f>VLOOKUP($A206+ROUND((COLUMN()-2)/24,5),АТС!$A$41:$F$784,6)+'Иные услуги '!$C$5+'РСТ РСО-А'!$J$7+'РСТ РСО-А'!$H$9</f>
        <v>1032.329</v>
      </c>
      <c r="U206" s="117">
        <f>VLOOKUP($A206+ROUND((COLUMN()-2)/24,5),АТС!$A$41:$F$784,6)+'Иные услуги '!$C$5+'РСТ РСО-А'!$J$7+'РСТ РСО-А'!$H$9</f>
        <v>1032.4190000000001</v>
      </c>
      <c r="V206" s="117">
        <f>VLOOKUP($A206+ROUND((COLUMN()-2)/24,5),АТС!$A$41:$F$784,6)+'Иные услуги '!$C$5+'РСТ РСО-А'!$J$7+'РСТ РСО-А'!$H$9</f>
        <v>1031.9290000000001</v>
      </c>
      <c r="W206" s="117">
        <f>VLOOKUP($A206+ROUND((COLUMN()-2)/24,5),АТС!$A$41:$F$784,6)+'Иные услуги '!$C$5+'РСТ РСО-А'!$J$7+'РСТ РСО-А'!$H$9</f>
        <v>1031.769</v>
      </c>
      <c r="X206" s="117">
        <f>VLOOKUP($A206+ROUND((COLUMN()-2)/24,5),АТС!$A$41:$F$784,6)+'Иные услуги '!$C$5+'РСТ РСО-А'!$J$7+'РСТ РСО-А'!$H$9</f>
        <v>1031.269</v>
      </c>
      <c r="Y206" s="117">
        <f>VLOOKUP($A206+ROUND((COLUMN()-2)/24,5),АТС!$A$41:$F$784,6)+'Иные услуги '!$C$5+'РСТ РСО-А'!$J$7+'РСТ РСО-А'!$H$9</f>
        <v>1030.2090000000001</v>
      </c>
    </row>
    <row r="207" spans="1:25" x14ac:dyDescent="0.2">
      <c r="A207" s="66">
        <f t="shared" si="6"/>
        <v>43621</v>
      </c>
      <c r="B207" s="117">
        <f>VLOOKUP($A207+ROUND((COLUMN()-2)/24,5),АТС!$A$41:$F$784,6)+'Иные услуги '!$C$5+'РСТ РСО-А'!$J$7+'РСТ РСО-А'!$H$9</f>
        <v>1032.049</v>
      </c>
      <c r="C207" s="117">
        <f>VLOOKUP($A207+ROUND((COLUMN()-2)/24,5),АТС!$A$41:$F$784,6)+'Иные услуги '!$C$5+'РСТ РСО-А'!$J$7+'РСТ РСО-А'!$H$9</f>
        <v>1032.019</v>
      </c>
      <c r="D207" s="117">
        <f>VLOOKUP($A207+ROUND((COLUMN()-2)/24,5),АТС!$A$41:$F$784,6)+'Иные услуги '!$C$5+'РСТ РСО-А'!$J$7+'РСТ РСО-А'!$H$9</f>
        <v>1031.9390000000001</v>
      </c>
      <c r="E207" s="117">
        <f>VLOOKUP($A207+ROUND((COLUMN()-2)/24,5),АТС!$A$41:$F$784,6)+'Иные услуги '!$C$5+'РСТ РСО-А'!$J$7+'РСТ РСО-А'!$H$9</f>
        <v>1031.9090000000001</v>
      </c>
      <c r="F207" s="117">
        <f>VLOOKUP($A207+ROUND((COLUMN()-2)/24,5),АТС!$A$41:$F$784,6)+'Иные услуги '!$C$5+'РСТ РСО-А'!$J$7+'РСТ РСО-А'!$H$9</f>
        <v>1031.789</v>
      </c>
      <c r="G207" s="117">
        <f>VLOOKUP($A207+ROUND((COLUMN()-2)/24,5),АТС!$A$41:$F$784,6)+'Иные услуги '!$C$5+'РСТ РСО-А'!$J$7+'РСТ РСО-А'!$H$9</f>
        <v>1033.549</v>
      </c>
      <c r="H207" s="117">
        <f>VLOOKUP($A207+ROUND((COLUMN()-2)/24,5),АТС!$A$41:$F$784,6)+'Иные услуги '!$C$5+'РСТ РСО-А'!$J$7+'РСТ РСО-А'!$H$9</f>
        <v>1031.0889999999999</v>
      </c>
      <c r="I207" s="117">
        <f>VLOOKUP($A207+ROUND((COLUMN()-2)/24,5),АТС!$A$41:$F$784,6)+'Иные услуги '!$C$5+'РСТ РСО-А'!$J$7+'РСТ РСО-А'!$H$9</f>
        <v>1031.549</v>
      </c>
      <c r="J207" s="117">
        <f>VLOOKUP($A207+ROUND((COLUMN()-2)/24,5),АТС!$A$41:$F$784,6)+'Иные услуги '!$C$5+'РСТ РСО-А'!$J$7+'РСТ РСО-А'!$H$9</f>
        <v>1032.319</v>
      </c>
      <c r="K207" s="117">
        <f>VLOOKUP($A207+ROUND((COLUMN()-2)/24,5),АТС!$A$41:$F$784,6)+'Иные услуги '!$C$5+'РСТ РСО-А'!$J$7+'РСТ РСО-А'!$H$9</f>
        <v>1032.4390000000001</v>
      </c>
      <c r="L207" s="117">
        <f>VLOOKUP($A207+ROUND((COLUMN()-2)/24,5),АТС!$A$41:$F$784,6)+'Иные услуги '!$C$5+'РСТ РСО-А'!$J$7+'РСТ РСО-А'!$H$9</f>
        <v>1032.529</v>
      </c>
      <c r="M207" s="117">
        <f>VLOOKUP($A207+ROUND((COLUMN()-2)/24,5),АТС!$A$41:$F$784,6)+'Иные услуги '!$C$5+'РСТ РСО-А'!$J$7+'РСТ РСО-А'!$H$9</f>
        <v>1032.519</v>
      </c>
      <c r="N207" s="117">
        <f>VLOOKUP($A207+ROUND((COLUMN()-2)/24,5),АТС!$A$41:$F$784,6)+'Иные услуги '!$C$5+'РСТ РСО-А'!$J$7+'РСТ РСО-А'!$H$9</f>
        <v>1032.509</v>
      </c>
      <c r="O207" s="117">
        <f>VLOOKUP($A207+ROUND((COLUMN()-2)/24,5),АТС!$A$41:$F$784,6)+'Иные услуги '!$C$5+'РСТ РСО-А'!$J$7+'РСТ РСО-А'!$H$9</f>
        <v>1032.519</v>
      </c>
      <c r="P207" s="117">
        <f>VLOOKUP($A207+ROUND((COLUMN()-2)/24,5),АТС!$A$41:$F$784,6)+'Иные услуги '!$C$5+'РСТ РСО-А'!$J$7+'РСТ РСО-А'!$H$9</f>
        <v>1032.549</v>
      </c>
      <c r="Q207" s="117">
        <f>VLOOKUP($A207+ROUND((COLUMN()-2)/24,5),АТС!$A$41:$F$784,6)+'Иные услуги '!$C$5+'РСТ РСО-А'!$J$7+'РСТ РСО-А'!$H$9</f>
        <v>1032.549</v>
      </c>
      <c r="R207" s="117">
        <f>VLOOKUP($A207+ROUND((COLUMN()-2)/24,5),АТС!$A$41:$F$784,6)+'Иные услуги '!$C$5+'РСТ РСО-А'!$J$7+'РСТ РСО-А'!$H$9</f>
        <v>1032.519</v>
      </c>
      <c r="S207" s="117">
        <f>VLOOKUP($A207+ROUND((COLUMN()-2)/24,5),АТС!$A$41:$F$784,6)+'Иные услуги '!$C$5+'РСТ РСО-А'!$J$7+'РСТ РСО-А'!$H$9</f>
        <v>1032.509</v>
      </c>
      <c r="T207" s="117">
        <f>VLOOKUP($A207+ROUND((COLUMN()-2)/24,5),АТС!$A$41:$F$784,6)+'Иные услуги '!$C$5+'РСТ РСО-А'!$J$7+'РСТ РСО-А'!$H$9</f>
        <v>1032.4290000000001</v>
      </c>
      <c r="U207" s="117">
        <f>VLOOKUP($A207+ROUND((COLUMN()-2)/24,5),АТС!$A$41:$F$784,6)+'Иные услуги '!$C$5+'РСТ РСО-А'!$J$7+'РСТ РСО-А'!$H$9</f>
        <v>1032.4690000000001</v>
      </c>
      <c r="V207" s="117">
        <f>VLOOKUP($A207+ROUND((COLUMN()-2)/24,5),АТС!$A$41:$F$784,6)+'Иные услуги '!$C$5+'РСТ РСО-А'!$J$7+'РСТ РСО-А'!$H$9</f>
        <v>1031.979</v>
      </c>
      <c r="W207" s="117">
        <f>VLOOKUP($A207+ROUND((COLUMN()-2)/24,5),АТС!$A$41:$F$784,6)+'Иные услуги '!$C$5+'РСТ РСО-А'!$J$7+'РСТ РСО-А'!$H$9</f>
        <v>1031.809</v>
      </c>
      <c r="X207" s="117">
        <f>VLOOKUP($A207+ROUND((COLUMN()-2)/24,5),АТС!$A$41:$F$784,6)+'Иные услуги '!$C$5+'РСТ РСО-А'!$J$7+'РСТ РСО-А'!$H$9</f>
        <v>1031.269</v>
      </c>
      <c r="Y207" s="117">
        <f>VLOOKUP($A207+ROUND((COLUMN()-2)/24,5),АТС!$A$41:$F$784,6)+'Иные услуги '!$C$5+'РСТ РСО-А'!$J$7+'РСТ РСО-А'!$H$9</f>
        <v>1030.5989999999999</v>
      </c>
    </row>
    <row r="208" spans="1:25" x14ac:dyDescent="0.2">
      <c r="A208" s="66">
        <f t="shared" si="6"/>
        <v>43622</v>
      </c>
      <c r="B208" s="117">
        <f>VLOOKUP($A208+ROUND((COLUMN()-2)/24,5),АТС!$A$41:$F$784,6)+'Иные услуги '!$C$5+'РСТ РСО-А'!$J$7+'РСТ РСО-А'!$H$9</f>
        <v>1032.299</v>
      </c>
      <c r="C208" s="117">
        <f>VLOOKUP($A208+ROUND((COLUMN()-2)/24,5),АТС!$A$41:$F$784,6)+'Иные услуги '!$C$5+'РСТ РСО-А'!$J$7+'РСТ РСО-А'!$H$9</f>
        <v>1032.2090000000001</v>
      </c>
      <c r="D208" s="117">
        <f>VLOOKUP($A208+ROUND((COLUMN()-2)/24,5),АТС!$A$41:$F$784,6)+'Иные услуги '!$C$5+'РСТ РСО-А'!$J$7+'РСТ РСО-А'!$H$9</f>
        <v>1032.259</v>
      </c>
      <c r="E208" s="117">
        <f>VLOOKUP($A208+ROUND((COLUMN()-2)/24,5),АТС!$A$41:$F$784,6)+'Иные услуги '!$C$5+'РСТ РСО-А'!$J$7+'РСТ РСО-А'!$H$9</f>
        <v>1032.289</v>
      </c>
      <c r="F208" s="117">
        <f>VLOOKUP($A208+ROUND((COLUMN()-2)/24,5),АТС!$A$41:$F$784,6)+'Иные услуги '!$C$5+'РСТ РСО-А'!$J$7+'РСТ РСО-А'!$H$9</f>
        <v>1032.1390000000001</v>
      </c>
      <c r="G208" s="117">
        <f>VLOOKUP($A208+ROUND((COLUMN()-2)/24,5),АТС!$A$41:$F$784,6)+'Иные услуги '!$C$5+'РСТ РСО-А'!$J$7+'РСТ РСО-А'!$H$9</f>
        <v>1033.549</v>
      </c>
      <c r="H208" s="117">
        <f>VLOOKUP($A208+ROUND((COLUMN()-2)/24,5),АТС!$A$41:$F$784,6)+'Иные услуги '!$C$5+'РСТ РСО-А'!$J$7+'РСТ РСО-А'!$H$9</f>
        <v>1033.539</v>
      </c>
      <c r="I208" s="117">
        <f>VLOOKUP($A208+ROUND((COLUMN()-2)/24,5),АТС!$A$41:$F$784,6)+'Иные услуги '!$C$5+'РСТ РСО-А'!$J$7+'РСТ РСО-А'!$H$9</f>
        <v>1032.2190000000001</v>
      </c>
      <c r="J208" s="117">
        <f>VLOOKUP($A208+ROUND((COLUMN()-2)/24,5),АТС!$A$41:$F$784,6)+'Иные услуги '!$C$5+'РСТ РСО-А'!$J$7+'РСТ РСО-А'!$H$9</f>
        <v>1032.539</v>
      </c>
      <c r="K208" s="117">
        <f>VLOOKUP($A208+ROUND((COLUMN()-2)/24,5),АТС!$A$41:$F$784,6)+'Иные услуги '!$C$5+'РСТ РСО-А'!$J$7+'РСТ РСО-А'!$H$9</f>
        <v>1032.6590000000001</v>
      </c>
      <c r="L208" s="117">
        <f>VLOOKUP($A208+ROUND((COLUMN()-2)/24,5),АТС!$A$41:$F$784,6)+'Иные услуги '!$C$5+'РСТ РСО-А'!$J$7+'РСТ РСО-А'!$H$9</f>
        <v>1032.739</v>
      </c>
      <c r="M208" s="117">
        <f>VLOOKUP($A208+ROUND((COLUMN()-2)/24,5),АТС!$A$41:$F$784,6)+'Иные услуги '!$C$5+'РСТ РСО-А'!$J$7+'РСТ РСО-А'!$H$9</f>
        <v>1032.7190000000001</v>
      </c>
      <c r="N208" s="117">
        <f>VLOOKUP($A208+ROUND((COLUMN()-2)/24,5),АТС!$A$41:$F$784,6)+'Иные услуги '!$C$5+'РСТ РСО-А'!$J$7+'РСТ РСО-А'!$H$9</f>
        <v>1032.7090000000001</v>
      </c>
      <c r="O208" s="117">
        <f>VLOOKUP($A208+ROUND((COLUMN()-2)/24,5),АТС!$A$41:$F$784,6)+'Иные услуги '!$C$5+'РСТ РСО-А'!$J$7+'РСТ РСО-А'!$H$9</f>
        <v>1032.6990000000001</v>
      </c>
      <c r="P208" s="117">
        <f>VLOOKUP($A208+ROUND((COLUMN()-2)/24,5),АТС!$A$41:$F$784,6)+'Иные услуги '!$C$5+'РСТ РСО-А'!$J$7+'РСТ РСО-А'!$H$9</f>
        <v>1032.6490000000001</v>
      </c>
      <c r="Q208" s="117">
        <f>VLOOKUP($A208+ROUND((COLUMN()-2)/24,5),АТС!$A$41:$F$784,6)+'Иные услуги '!$C$5+'РСТ РСО-А'!$J$7+'РСТ РСО-А'!$H$9</f>
        <v>1032.7190000000001</v>
      </c>
      <c r="R208" s="117">
        <f>VLOOKUP($A208+ROUND((COLUMN()-2)/24,5),АТС!$A$41:$F$784,6)+'Иные услуги '!$C$5+'РСТ РСО-А'!$J$7+'РСТ РСО-А'!$H$9</f>
        <v>1032.729</v>
      </c>
      <c r="S208" s="117">
        <f>VLOOKUP($A208+ROUND((COLUMN()-2)/24,5),АТС!$A$41:$F$784,6)+'Иные услуги '!$C$5+'РСТ РСО-А'!$J$7+'РСТ РСО-А'!$H$9</f>
        <v>1032.789</v>
      </c>
      <c r="T208" s="117">
        <f>VLOOKUP($A208+ROUND((COLUMN()-2)/24,5),АТС!$A$41:$F$784,6)+'Иные услуги '!$C$5+'РСТ РСО-А'!$J$7+'РСТ РСО-А'!$H$9</f>
        <v>1032.779</v>
      </c>
      <c r="U208" s="117">
        <f>VLOOKUP($A208+ROUND((COLUMN()-2)/24,5),АТС!$A$41:$F$784,6)+'Иные услуги '!$C$5+'РСТ РСО-А'!$J$7+'РСТ РСО-А'!$H$9</f>
        <v>1032.729</v>
      </c>
      <c r="V208" s="117">
        <f>VLOOKUP($A208+ROUND((COLUMN()-2)/24,5),АТС!$A$41:$F$784,6)+'Иные услуги '!$C$5+'РСТ РСО-А'!$J$7+'РСТ РСО-А'!$H$9</f>
        <v>1032.239</v>
      </c>
      <c r="W208" s="117">
        <f>VLOOKUP($A208+ROUND((COLUMN()-2)/24,5),АТС!$A$41:$F$784,6)+'Иные услуги '!$C$5+'РСТ РСО-А'!$J$7+'РСТ РСО-А'!$H$9</f>
        <v>1032.1790000000001</v>
      </c>
      <c r="X208" s="117">
        <f>VLOOKUP($A208+ROUND((COLUMN()-2)/24,5),АТС!$A$41:$F$784,6)+'Иные услуги '!$C$5+'РСТ РСО-А'!$J$7+'РСТ РСО-А'!$H$9</f>
        <v>1031.729</v>
      </c>
      <c r="Y208" s="117">
        <f>VLOOKUP($A208+ROUND((COLUMN()-2)/24,5),АТС!$A$41:$F$784,6)+'Иные услуги '!$C$5+'РСТ РСО-А'!$J$7+'РСТ РСО-А'!$H$9</f>
        <v>1031.3489999999999</v>
      </c>
    </row>
    <row r="209" spans="1:27" x14ac:dyDescent="0.2">
      <c r="A209" s="66">
        <f t="shared" si="6"/>
        <v>43623</v>
      </c>
      <c r="B209" s="117">
        <f>VLOOKUP($A209+ROUND((COLUMN()-2)/24,5),АТС!$A$41:$F$784,6)+'Иные услуги '!$C$5+'РСТ РСО-А'!$J$7+'РСТ РСО-А'!$H$9</f>
        <v>1032.7190000000001</v>
      </c>
      <c r="C209" s="117">
        <f>VLOOKUP($A209+ROUND((COLUMN()-2)/24,5),АТС!$A$41:$F$784,6)+'Иные услуги '!$C$5+'РСТ РСО-А'!$J$7+'РСТ РСО-А'!$H$9</f>
        <v>1032.4590000000001</v>
      </c>
      <c r="D209" s="117">
        <f>VLOOKUP($A209+ROUND((COLUMN()-2)/24,5),АТС!$A$41:$F$784,6)+'Иные услуги '!$C$5+'РСТ РСО-А'!$J$7+'РСТ РСО-А'!$H$9</f>
        <v>1032.539</v>
      </c>
      <c r="E209" s="117">
        <f>VLOOKUP($A209+ROUND((COLUMN()-2)/24,5),АТС!$A$41:$F$784,6)+'Иные услуги '!$C$5+'РСТ РСО-А'!$J$7+'РСТ РСО-А'!$H$9</f>
        <v>1032.6090000000002</v>
      </c>
      <c r="F209" s="117">
        <f>VLOOKUP($A209+ROUND((COLUMN()-2)/24,5),АТС!$A$41:$F$784,6)+'Иные услуги '!$C$5+'РСТ РСО-А'!$J$7+'РСТ РСО-А'!$H$9</f>
        <v>1032.4690000000001</v>
      </c>
      <c r="G209" s="117">
        <f>VLOOKUP($A209+ROUND((COLUMN()-2)/24,5),АТС!$A$41:$F$784,6)+'Иные услуги '!$C$5+'РСТ РСО-А'!$J$7+'РСТ РСО-А'!$H$9</f>
        <v>1032.4290000000001</v>
      </c>
      <c r="H209" s="117">
        <f>VLOOKUP($A209+ROUND((COLUMN()-2)/24,5),АТС!$A$41:$F$784,6)+'Иные услуги '!$C$5+'РСТ РСО-А'!$J$7+'РСТ РСО-А'!$H$9</f>
        <v>1031.979</v>
      </c>
      <c r="I209" s="117">
        <f>VLOOKUP($A209+ROUND((COLUMN()-2)/24,5),АТС!$A$41:$F$784,6)+'Иные услуги '!$C$5+'РСТ РСО-А'!$J$7+'РСТ РСО-А'!$H$9</f>
        <v>1032.049</v>
      </c>
      <c r="J209" s="117">
        <f>VLOOKUP($A209+ROUND((COLUMN()-2)/24,5),АТС!$A$41:$F$784,6)+'Иные услуги '!$C$5+'РСТ РСО-А'!$J$7+'РСТ РСО-А'!$H$9</f>
        <v>1032.6290000000001</v>
      </c>
      <c r="K209" s="117">
        <f>VLOOKUP($A209+ROUND((COLUMN()-2)/24,5),АТС!$A$41:$F$784,6)+'Иные услуги '!$C$5+'РСТ РСО-А'!$J$7+'РСТ РСО-А'!$H$9</f>
        <v>1032.819</v>
      </c>
      <c r="L209" s="117">
        <f>VLOOKUP($A209+ROUND((COLUMN()-2)/24,5),АТС!$A$41:$F$784,6)+'Иные услуги '!$C$5+'РСТ РСО-А'!$J$7+'РСТ РСО-А'!$H$9</f>
        <v>1032.8790000000001</v>
      </c>
      <c r="M209" s="117">
        <f>VLOOKUP($A209+ROUND((COLUMN()-2)/24,5),АТС!$A$41:$F$784,6)+'Иные услуги '!$C$5+'РСТ РСО-А'!$J$7+'РСТ РСО-А'!$H$9</f>
        <v>1032.8690000000001</v>
      </c>
      <c r="N209" s="117">
        <f>VLOOKUP($A209+ROUND((COLUMN()-2)/24,5),АТС!$A$41:$F$784,6)+'Иные услуги '!$C$5+'РСТ РСО-А'!$J$7+'РСТ РСО-А'!$H$9</f>
        <v>1032.8990000000001</v>
      </c>
      <c r="O209" s="117">
        <f>VLOOKUP($A209+ROUND((COLUMN()-2)/24,5),АТС!$A$41:$F$784,6)+'Иные услуги '!$C$5+'РСТ РСО-А'!$J$7+'РСТ РСО-А'!$H$9</f>
        <v>1032.8890000000001</v>
      </c>
      <c r="P209" s="117">
        <f>VLOOKUP($A209+ROUND((COLUMN()-2)/24,5),АТС!$A$41:$F$784,6)+'Иные услуги '!$C$5+'РСТ РСО-А'!$J$7+'РСТ РСО-А'!$H$9</f>
        <v>1032.8690000000001</v>
      </c>
      <c r="Q209" s="117">
        <f>VLOOKUP($A209+ROUND((COLUMN()-2)/24,5),АТС!$A$41:$F$784,6)+'Иные услуги '!$C$5+'РСТ РСО-А'!$J$7+'РСТ РСО-А'!$H$9</f>
        <v>1032.8890000000001</v>
      </c>
      <c r="R209" s="117">
        <f>VLOOKUP($A209+ROUND((COLUMN()-2)/24,5),АТС!$A$41:$F$784,6)+'Иные услуги '!$C$5+'РСТ РСО-А'!$J$7+'РСТ РСО-А'!$H$9</f>
        <v>1032.799</v>
      </c>
      <c r="S209" s="117">
        <f>VLOOKUP($A209+ROUND((COLUMN()-2)/24,5),АТС!$A$41:$F$784,6)+'Иные услуги '!$C$5+'РСТ РСО-А'!$J$7+'РСТ РСО-А'!$H$9</f>
        <v>1032.789</v>
      </c>
      <c r="T209" s="117">
        <f>VLOOKUP($A209+ROUND((COLUMN()-2)/24,5),АТС!$A$41:$F$784,6)+'Иные услуги '!$C$5+'РСТ РСО-А'!$J$7+'РСТ РСО-А'!$H$9</f>
        <v>1032.729</v>
      </c>
      <c r="U209" s="117">
        <f>VLOOKUP($A209+ROUND((COLUMN()-2)/24,5),АТС!$A$41:$F$784,6)+'Иные услуги '!$C$5+'РСТ РСО-А'!$J$7+'РСТ РСО-А'!$H$9</f>
        <v>1032.819</v>
      </c>
      <c r="V209" s="117">
        <f>VLOOKUP($A209+ROUND((COLUMN()-2)/24,5),АТС!$A$41:$F$784,6)+'Иные услуги '!$C$5+'РСТ РСО-А'!$J$7+'РСТ РСО-А'!$H$9</f>
        <v>1032.479</v>
      </c>
      <c r="W209" s="117">
        <f>VLOOKUP($A209+ROUND((COLUMN()-2)/24,5),АТС!$A$41:$F$784,6)+'Иные услуги '!$C$5+'РСТ РСО-А'!$J$7+'РСТ РСО-А'!$H$9</f>
        <v>1032.259</v>
      </c>
      <c r="X209" s="117">
        <f>VLOOKUP($A209+ROUND((COLUMN()-2)/24,5),АТС!$A$41:$F$784,6)+'Иные услуги '!$C$5+'РСТ РСО-А'!$J$7+'РСТ РСО-А'!$H$9</f>
        <v>1031.6290000000001</v>
      </c>
      <c r="Y209" s="117">
        <f>VLOOKUP($A209+ROUND((COLUMN()-2)/24,5),АТС!$A$41:$F$784,6)+'Иные услуги '!$C$5+'РСТ РСО-А'!$J$7+'РСТ РСО-А'!$H$9</f>
        <v>1029.829</v>
      </c>
    </row>
    <row r="210" spans="1:27" x14ac:dyDescent="0.2">
      <c r="A210" s="66">
        <f t="shared" si="6"/>
        <v>43624</v>
      </c>
      <c r="B210" s="117">
        <f>VLOOKUP($A210+ROUND((COLUMN()-2)/24,5),АТС!$A$41:$F$784,6)+'Иные услуги '!$C$5+'РСТ РСО-А'!$J$7+'РСТ РСО-А'!$H$9</f>
        <v>1031.979</v>
      </c>
      <c r="C210" s="117">
        <f>VLOOKUP($A210+ROUND((COLUMN()-2)/24,5),АТС!$A$41:$F$784,6)+'Иные услуги '!$C$5+'РСТ РСО-А'!$J$7+'РСТ РСО-А'!$H$9</f>
        <v>1032.319</v>
      </c>
      <c r="D210" s="117">
        <f>VLOOKUP($A210+ROUND((COLUMN()-2)/24,5),АТС!$A$41:$F$784,6)+'Иные услуги '!$C$5+'РСТ РСО-А'!$J$7+'РСТ РСО-А'!$H$9</f>
        <v>1032.3890000000001</v>
      </c>
      <c r="E210" s="117">
        <f>VLOOKUP($A210+ROUND((COLUMN()-2)/24,5),АТС!$A$41:$F$784,6)+'Иные услуги '!$C$5+'РСТ РСО-А'!$J$7+'РСТ РСО-А'!$H$9</f>
        <v>1032.319</v>
      </c>
      <c r="F210" s="117">
        <f>VLOOKUP($A210+ROUND((COLUMN()-2)/24,5),АТС!$A$41:$F$784,6)+'Иные услуги '!$C$5+'РСТ РСО-А'!$J$7+'РСТ РСО-А'!$H$9</f>
        <v>1032.309</v>
      </c>
      <c r="G210" s="117">
        <f>VLOOKUP($A210+ROUND((COLUMN()-2)/24,5),АТС!$A$41:$F$784,6)+'Иные услуги '!$C$5+'РСТ РСО-А'!$J$7+'РСТ РСО-А'!$H$9</f>
        <v>1032.319</v>
      </c>
      <c r="H210" s="117">
        <f>VLOOKUP($A210+ROUND((COLUMN()-2)/24,5),АТС!$A$41:$F$784,6)+'Иные услуги '!$C$5+'РСТ РСО-А'!$J$7+'РСТ РСО-А'!$H$9</f>
        <v>1031.4090000000001</v>
      </c>
      <c r="I210" s="117">
        <f>VLOOKUP($A210+ROUND((COLUMN()-2)/24,5),АТС!$A$41:$F$784,6)+'Иные услуги '!$C$5+'РСТ РСО-А'!$J$7+'РСТ РСО-А'!$H$9</f>
        <v>1031.9590000000001</v>
      </c>
      <c r="J210" s="117">
        <f>VLOOKUP($A210+ROUND((COLUMN()-2)/24,5),АТС!$A$41:$F$784,6)+'Иные услуги '!$C$5+'РСТ РСО-А'!$J$7+'РСТ РСО-А'!$H$9</f>
        <v>1032.6290000000001</v>
      </c>
      <c r="K210" s="117">
        <f>VLOOKUP($A210+ROUND((COLUMN()-2)/24,5),АТС!$A$41:$F$784,6)+'Иные услуги '!$C$5+'РСТ РСО-А'!$J$7+'РСТ РСО-А'!$H$9</f>
        <v>1032.749</v>
      </c>
      <c r="L210" s="117">
        <f>VLOOKUP($A210+ROUND((COLUMN()-2)/24,5),АТС!$A$41:$F$784,6)+'Иные услуги '!$C$5+'РСТ РСО-А'!$J$7+'РСТ РСО-А'!$H$9</f>
        <v>1032.799</v>
      </c>
      <c r="M210" s="117">
        <f>VLOOKUP($A210+ROUND((COLUMN()-2)/24,5),АТС!$A$41:$F$784,6)+'Иные услуги '!$C$5+'РСТ РСО-А'!$J$7+'РСТ РСО-А'!$H$9</f>
        <v>1032.819</v>
      </c>
      <c r="N210" s="117">
        <f>VLOOKUP($A210+ROUND((COLUMN()-2)/24,5),АТС!$A$41:$F$784,6)+'Иные услуги '!$C$5+'РСТ РСО-А'!$J$7+'РСТ РСО-А'!$H$9</f>
        <v>1032.789</v>
      </c>
      <c r="O210" s="117">
        <f>VLOOKUP($A210+ROUND((COLUMN()-2)/24,5),АТС!$A$41:$F$784,6)+'Иные услуги '!$C$5+'РСТ РСО-А'!$J$7+'РСТ РСО-А'!$H$9</f>
        <v>1032.759</v>
      </c>
      <c r="P210" s="117">
        <f>VLOOKUP($A210+ROUND((COLUMN()-2)/24,5),АТС!$A$41:$F$784,6)+'Иные услуги '!$C$5+'РСТ РСО-А'!$J$7+'РСТ РСО-А'!$H$9</f>
        <v>1032.789</v>
      </c>
      <c r="Q210" s="117">
        <f>VLOOKUP($A210+ROUND((COLUMN()-2)/24,5),АТС!$A$41:$F$784,6)+'Иные услуги '!$C$5+'РСТ РСО-А'!$J$7+'РСТ РСО-А'!$H$9</f>
        <v>1032.799</v>
      </c>
      <c r="R210" s="117">
        <f>VLOOKUP($A210+ROUND((COLUMN()-2)/24,5),АТС!$A$41:$F$784,6)+'Иные услуги '!$C$5+'РСТ РСО-А'!$J$7+'РСТ РСО-А'!$H$9</f>
        <v>1032.809</v>
      </c>
      <c r="S210" s="117">
        <f>VLOOKUP($A210+ROUND((COLUMN()-2)/24,5),АТС!$A$41:$F$784,6)+'Иные услуги '!$C$5+'РСТ РСО-А'!$J$7+'РСТ РСО-А'!$H$9</f>
        <v>1032.759</v>
      </c>
      <c r="T210" s="117">
        <f>VLOOKUP($A210+ROUND((COLUMN()-2)/24,5),АТС!$A$41:$F$784,6)+'Иные услуги '!$C$5+'РСТ РСО-А'!$J$7+'РСТ РСО-А'!$H$9</f>
        <v>1032.769</v>
      </c>
      <c r="U210" s="117">
        <f>VLOOKUP($A210+ROUND((COLUMN()-2)/24,5),АТС!$A$41:$F$784,6)+'Иные услуги '!$C$5+'РСТ РСО-А'!$J$7+'РСТ РСО-А'!$H$9</f>
        <v>1032.819</v>
      </c>
      <c r="V210" s="117">
        <f>VLOOKUP($A210+ROUND((COLUMN()-2)/24,5),АТС!$A$41:$F$784,6)+'Иные услуги '!$C$5+'РСТ РСО-А'!$J$7+'РСТ РСО-А'!$H$9</f>
        <v>1032.499</v>
      </c>
      <c r="W210" s="117">
        <f>VLOOKUP($A210+ROUND((COLUMN()-2)/24,5),АТС!$A$41:$F$784,6)+'Иные услуги '!$C$5+'РСТ РСО-А'!$J$7+'РСТ РСО-А'!$H$9</f>
        <v>1032.3890000000001</v>
      </c>
      <c r="X210" s="117">
        <f>VLOOKUP($A210+ROUND((COLUMN()-2)/24,5),АТС!$A$41:$F$784,6)+'Иные услуги '!$C$5+'РСТ РСО-А'!$J$7+'РСТ РСО-А'!$H$9</f>
        <v>1031.7190000000001</v>
      </c>
      <c r="Y210" s="117">
        <f>VLOOKUP($A210+ROUND((COLUMN()-2)/24,5),АТС!$A$41:$F$784,6)+'Иные услуги '!$C$5+'РСТ РСО-А'!$J$7+'РСТ РСО-А'!$H$9</f>
        <v>1030.6690000000001</v>
      </c>
    </row>
    <row r="211" spans="1:27" x14ac:dyDescent="0.2">
      <c r="A211" s="66">
        <f t="shared" si="6"/>
        <v>43625</v>
      </c>
      <c r="B211" s="117">
        <f>VLOOKUP($A211+ROUND((COLUMN()-2)/24,5),АТС!$A$41:$F$784,6)+'Иные услуги '!$C$5+'РСТ РСО-А'!$J$7+'РСТ РСО-А'!$H$9</f>
        <v>1032.259</v>
      </c>
      <c r="C211" s="117">
        <f>VLOOKUP($A211+ROUND((COLUMN()-2)/24,5),АТС!$A$41:$F$784,6)+'Иные услуги '!$C$5+'РСТ РСО-А'!$J$7+'РСТ РСО-А'!$H$9</f>
        <v>1032.269</v>
      </c>
      <c r="D211" s="117">
        <f>VLOOKUP($A211+ROUND((COLUMN()-2)/24,5),АТС!$A$41:$F$784,6)+'Иные услуги '!$C$5+'РСТ РСО-А'!$J$7+'РСТ РСО-А'!$H$9</f>
        <v>1032.229</v>
      </c>
      <c r="E211" s="117">
        <f>VLOOKUP($A211+ROUND((COLUMN()-2)/24,5),АТС!$A$41:$F$784,6)+'Иные услуги '!$C$5+'РСТ РСО-А'!$J$7+'РСТ РСО-А'!$H$9</f>
        <v>1032.259</v>
      </c>
      <c r="F211" s="117">
        <f>VLOOKUP($A211+ROUND((COLUMN()-2)/24,5),АТС!$A$41:$F$784,6)+'Иные услуги '!$C$5+'РСТ РСО-А'!$J$7+'РСТ РСО-А'!$H$9</f>
        <v>1032.1390000000001</v>
      </c>
      <c r="G211" s="117">
        <f>VLOOKUP($A211+ROUND((COLUMN()-2)/24,5),АТС!$A$41:$F$784,6)+'Иные услуги '!$C$5+'РСТ РСО-А'!$J$7+'РСТ РСО-А'!$H$9</f>
        <v>1033.4190000000001</v>
      </c>
      <c r="H211" s="117">
        <f>VLOOKUP($A211+ROUND((COLUMN()-2)/24,5),АТС!$A$41:$F$784,6)+'Иные услуги '!$C$5+'РСТ РСО-А'!$J$7+'РСТ РСО-А'!$H$9</f>
        <v>1031.6190000000001</v>
      </c>
      <c r="I211" s="117">
        <f>VLOOKUP($A211+ROUND((COLUMN()-2)/24,5),АТС!$A$41:$F$784,6)+'Иные услуги '!$C$5+'РСТ РСО-А'!$J$7+'РСТ РСО-А'!$H$9</f>
        <v>1032.259</v>
      </c>
      <c r="J211" s="117">
        <f>VLOOKUP($A211+ROUND((COLUMN()-2)/24,5),АТС!$A$41:$F$784,6)+'Иные услуги '!$C$5+'РСТ РСО-А'!$J$7+'РСТ РСО-А'!$H$9</f>
        <v>1032.789</v>
      </c>
      <c r="K211" s="117">
        <f>VLOOKUP($A211+ROUND((COLUMN()-2)/24,5),АТС!$A$41:$F$784,6)+'Иные услуги '!$C$5+'РСТ РСО-А'!$J$7+'РСТ РСО-А'!$H$9</f>
        <v>1032.769</v>
      </c>
      <c r="L211" s="117">
        <f>VLOOKUP($A211+ROUND((COLUMN()-2)/24,5),АТС!$A$41:$F$784,6)+'Иные услуги '!$C$5+'РСТ РСО-А'!$J$7+'РСТ РСО-А'!$H$9</f>
        <v>1032.769</v>
      </c>
      <c r="M211" s="117">
        <f>VLOOKUP($A211+ROUND((COLUMN()-2)/24,5),АТС!$A$41:$F$784,6)+'Иные услуги '!$C$5+'РСТ РСО-А'!$J$7+'РСТ РСО-А'!$H$9</f>
        <v>1032.809</v>
      </c>
      <c r="N211" s="117">
        <f>VLOOKUP($A211+ROUND((COLUMN()-2)/24,5),АТС!$A$41:$F$784,6)+'Иные услуги '!$C$5+'РСТ РСО-А'!$J$7+'РСТ РСО-А'!$H$9</f>
        <v>1032.799</v>
      </c>
      <c r="O211" s="117">
        <f>VLOOKUP($A211+ROUND((COLUMN()-2)/24,5),АТС!$A$41:$F$784,6)+'Иные услуги '!$C$5+'РСТ РСО-А'!$J$7+'РСТ РСО-А'!$H$9</f>
        <v>1032.6790000000001</v>
      </c>
      <c r="P211" s="117">
        <f>VLOOKUP($A211+ROUND((COLUMN()-2)/24,5),АТС!$A$41:$F$784,6)+'Иные услуги '!$C$5+'РСТ РСО-А'!$J$7+'РСТ РСО-А'!$H$9</f>
        <v>1032.7090000000001</v>
      </c>
      <c r="Q211" s="117">
        <f>VLOOKUP($A211+ROUND((COLUMN()-2)/24,5),АТС!$A$41:$F$784,6)+'Иные услуги '!$C$5+'РСТ РСО-А'!$J$7+'РСТ РСО-А'!$H$9</f>
        <v>1032.7190000000001</v>
      </c>
      <c r="R211" s="117">
        <f>VLOOKUP($A211+ROUND((COLUMN()-2)/24,5),АТС!$A$41:$F$784,6)+'Иные услуги '!$C$5+'РСТ РСО-А'!$J$7+'РСТ РСО-А'!$H$9</f>
        <v>1032.809</v>
      </c>
      <c r="S211" s="117">
        <f>VLOOKUP($A211+ROUND((COLUMN()-2)/24,5),АТС!$A$41:$F$784,6)+'Иные услуги '!$C$5+'РСТ РСО-А'!$J$7+'РСТ РСО-А'!$H$9</f>
        <v>1032.739</v>
      </c>
      <c r="T211" s="117">
        <f>VLOOKUP($A211+ROUND((COLUMN()-2)/24,5),АТС!$A$41:$F$784,6)+'Иные услуги '!$C$5+'РСТ РСО-А'!$J$7+'РСТ РСО-А'!$H$9</f>
        <v>1032.6790000000001</v>
      </c>
      <c r="U211" s="117">
        <f>VLOOKUP($A211+ROUND((COLUMN()-2)/24,5),АТС!$A$41:$F$784,6)+'Иные услуги '!$C$5+'РСТ РСО-А'!$J$7+'РСТ РСО-А'!$H$9</f>
        <v>1032.799</v>
      </c>
      <c r="V211" s="117">
        <f>VLOOKUP($A211+ROUND((COLUMN()-2)/24,5),АТС!$A$41:$F$784,6)+'Иные услуги '!$C$5+'РСТ РСО-А'!$J$7+'РСТ РСО-А'!$H$9</f>
        <v>1032.5989999999999</v>
      </c>
      <c r="W211" s="117">
        <f>VLOOKUP($A211+ROUND((COLUMN()-2)/24,5),АТС!$A$41:$F$784,6)+'Иные услуги '!$C$5+'РСТ РСО-А'!$J$7+'РСТ РСО-А'!$H$9</f>
        <v>1032.539</v>
      </c>
      <c r="X211" s="117">
        <f>VLOOKUP($A211+ROUND((COLUMN()-2)/24,5),АТС!$A$41:$F$784,6)+'Иные услуги '!$C$5+'РСТ РСО-А'!$J$7+'РСТ РСО-А'!$H$9</f>
        <v>1032.0989999999999</v>
      </c>
      <c r="Y211" s="117">
        <f>VLOOKUP($A211+ROUND((COLUMN()-2)/24,5),АТС!$A$41:$F$784,6)+'Иные услуги '!$C$5+'РСТ РСО-А'!$J$7+'РСТ РСО-А'!$H$9</f>
        <v>1031.289</v>
      </c>
    </row>
    <row r="212" spans="1:27" x14ac:dyDescent="0.2">
      <c r="A212" s="66">
        <f t="shared" si="6"/>
        <v>43626</v>
      </c>
      <c r="B212" s="117">
        <f>VLOOKUP($A212+ROUND((COLUMN()-2)/24,5),АТС!$A$41:$F$784,6)+'Иные услуги '!$C$5+'РСТ РСО-А'!$J$7+'РСТ РСО-А'!$H$9</f>
        <v>1032.6990000000001</v>
      </c>
      <c r="C212" s="117">
        <f>VLOOKUP($A212+ROUND((COLUMN()-2)/24,5),АТС!$A$41:$F$784,6)+'Иные услуги '!$C$5+'РСТ РСО-А'!$J$7+'РСТ РСО-А'!$H$9</f>
        <v>1032.7090000000001</v>
      </c>
      <c r="D212" s="117">
        <f>VLOOKUP($A212+ROUND((COLUMN()-2)/24,5),АТС!$A$41:$F$784,6)+'Иные услуги '!$C$5+'РСТ РСО-А'!$J$7+'РСТ РСО-А'!$H$9</f>
        <v>1032.729</v>
      </c>
      <c r="E212" s="117">
        <f>VLOOKUP($A212+ROUND((COLUMN()-2)/24,5),АТС!$A$41:$F$784,6)+'Иные услуги '!$C$5+'РСТ РСО-А'!$J$7+'РСТ РСО-А'!$H$9</f>
        <v>1032.7190000000001</v>
      </c>
      <c r="F212" s="117">
        <f>VLOOKUP($A212+ROUND((COLUMN()-2)/24,5),АТС!$A$41:$F$784,6)+'Иные услуги '!$C$5+'РСТ РСО-А'!$J$7+'РСТ РСО-А'!$H$9</f>
        <v>1032.6290000000001</v>
      </c>
      <c r="G212" s="117">
        <f>VLOOKUP($A212+ROUND((COLUMN()-2)/24,5),АТС!$A$41:$F$784,6)+'Иные услуги '!$C$5+'РСТ РСО-А'!$J$7+'РСТ РСО-А'!$H$9</f>
        <v>1032.4390000000001</v>
      </c>
      <c r="H212" s="117">
        <f>VLOOKUP($A212+ROUND((COLUMN()-2)/24,5),АТС!$A$41:$F$784,6)+'Иные услуги '!$C$5+'РСТ РСО-А'!$J$7+'РСТ РСО-А'!$H$9</f>
        <v>1032.019</v>
      </c>
      <c r="I212" s="117">
        <f>VLOOKUP($A212+ROUND((COLUMN()-2)/24,5),АТС!$A$41:$F$784,6)+'Иные услуги '!$C$5+'РСТ РСО-А'!$J$7+'РСТ РСО-А'!$H$9</f>
        <v>1032.039</v>
      </c>
      <c r="J212" s="117">
        <f>VLOOKUP($A212+ROUND((COLUMN()-2)/24,5),АТС!$A$41:$F$784,6)+'Иные услуги '!$C$5+'РСТ РСО-А'!$J$7+'РСТ РСО-А'!$H$9</f>
        <v>1032.6090000000002</v>
      </c>
      <c r="K212" s="117">
        <f>VLOOKUP($A212+ROUND((COLUMN()-2)/24,5),АТС!$A$41:$F$784,6)+'Иные услуги '!$C$5+'РСТ РСО-А'!$J$7+'РСТ РСО-А'!$H$9</f>
        <v>1032.6790000000001</v>
      </c>
      <c r="L212" s="117">
        <f>VLOOKUP($A212+ROUND((COLUMN()-2)/24,5),АТС!$A$41:$F$784,6)+'Иные услуги '!$C$5+'РСТ РСО-А'!$J$7+'РСТ РСО-А'!$H$9</f>
        <v>1032.749</v>
      </c>
      <c r="M212" s="117">
        <f>VLOOKUP($A212+ROUND((COLUMN()-2)/24,5),АТС!$A$41:$F$784,6)+'Иные услуги '!$C$5+'РСТ РСО-А'!$J$7+'РСТ РСО-А'!$H$9</f>
        <v>1032.739</v>
      </c>
      <c r="N212" s="117">
        <f>VLOOKUP($A212+ROUND((COLUMN()-2)/24,5),АТС!$A$41:$F$784,6)+'Иные услуги '!$C$5+'РСТ РСО-А'!$J$7+'РСТ РСО-А'!$H$9</f>
        <v>1032.779</v>
      </c>
      <c r="O212" s="117">
        <f>VLOOKUP($A212+ROUND((COLUMN()-2)/24,5),АТС!$A$41:$F$784,6)+'Иные услуги '!$C$5+'РСТ РСО-А'!$J$7+'РСТ РСО-А'!$H$9</f>
        <v>1032.6990000000001</v>
      </c>
      <c r="P212" s="117">
        <f>VLOOKUP($A212+ROUND((COLUMN()-2)/24,5),АТС!$A$41:$F$784,6)+'Иные услуги '!$C$5+'РСТ РСО-А'!$J$7+'РСТ РСО-А'!$H$9</f>
        <v>1032.6590000000001</v>
      </c>
      <c r="Q212" s="117">
        <f>VLOOKUP($A212+ROUND((COLUMN()-2)/24,5),АТС!$A$41:$F$784,6)+'Иные услуги '!$C$5+'РСТ РСО-А'!$J$7+'РСТ РСО-А'!$H$9</f>
        <v>1032.6690000000001</v>
      </c>
      <c r="R212" s="117">
        <f>VLOOKUP($A212+ROUND((COLUMN()-2)/24,5),АТС!$A$41:$F$784,6)+'Иные услуги '!$C$5+'РСТ РСО-А'!$J$7+'РСТ РСО-А'!$H$9</f>
        <v>1032.6990000000001</v>
      </c>
      <c r="S212" s="117">
        <f>VLOOKUP($A212+ROUND((COLUMN()-2)/24,5),АТС!$A$41:$F$784,6)+'Иные услуги '!$C$5+'РСТ РСО-А'!$J$7+'РСТ РСО-А'!$H$9</f>
        <v>1032.809</v>
      </c>
      <c r="T212" s="117">
        <f>VLOOKUP($A212+ROUND((COLUMN()-2)/24,5),АТС!$A$41:$F$784,6)+'Иные услуги '!$C$5+'РСТ РСО-А'!$J$7+'РСТ РСО-А'!$H$9</f>
        <v>1032.779</v>
      </c>
      <c r="U212" s="117">
        <f>VLOOKUP($A212+ROUND((COLUMN()-2)/24,5),АТС!$A$41:$F$784,6)+'Иные услуги '!$C$5+'РСТ РСО-А'!$J$7+'РСТ РСО-А'!$H$9</f>
        <v>1032.829</v>
      </c>
      <c r="V212" s="117">
        <f>VLOOKUP($A212+ROUND((COLUMN()-2)/24,5),АТС!$A$41:$F$784,6)+'Иные услуги '!$C$5+'РСТ РСО-А'!$J$7+'РСТ РСО-А'!$H$9</f>
        <v>1032.6390000000001</v>
      </c>
      <c r="W212" s="117">
        <f>VLOOKUP($A212+ROUND((COLUMN()-2)/24,5),АТС!$A$41:$F$784,6)+'Иные услуги '!$C$5+'РСТ РСО-А'!$J$7+'РСТ РСО-А'!$H$9</f>
        <v>1032.4690000000001</v>
      </c>
      <c r="X212" s="117">
        <f>VLOOKUP($A212+ROUND((COLUMN()-2)/24,5),АТС!$A$41:$F$784,6)+'Иные услуги '!$C$5+'РСТ РСО-А'!$J$7+'РСТ РСО-А'!$H$9</f>
        <v>1032.1490000000001</v>
      </c>
      <c r="Y212" s="117">
        <f>VLOOKUP($A212+ROUND((COLUMN()-2)/24,5),АТС!$A$41:$F$784,6)+'Иные услуги '!$C$5+'РСТ РСО-А'!$J$7+'РСТ РСО-А'!$H$9</f>
        <v>1031.6890000000001</v>
      </c>
    </row>
    <row r="213" spans="1:27" x14ac:dyDescent="0.2">
      <c r="A213" s="66">
        <f t="shared" si="6"/>
        <v>43627</v>
      </c>
      <c r="B213" s="117">
        <f>VLOOKUP($A213+ROUND((COLUMN()-2)/24,5),АТС!$A$41:$F$784,6)+'Иные услуги '!$C$5+'РСТ РСО-А'!$J$7+'РСТ РСО-А'!$H$9</f>
        <v>1032.829</v>
      </c>
      <c r="C213" s="117">
        <f>VLOOKUP($A213+ROUND((COLUMN()-2)/24,5),АТС!$A$41:$F$784,6)+'Иные услуги '!$C$5+'РСТ РСО-А'!$J$7+'РСТ РСО-А'!$H$9</f>
        <v>1032.7190000000001</v>
      </c>
      <c r="D213" s="117">
        <f>VLOOKUP($A213+ROUND((COLUMN()-2)/24,5),АТС!$A$41:$F$784,6)+'Иные услуги '!$C$5+'РСТ РСО-А'!$J$7+'РСТ РСО-А'!$H$9</f>
        <v>1032.799</v>
      </c>
      <c r="E213" s="117">
        <f>VLOOKUP($A213+ROUND((COLUMN()-2)/24,5),АТС!$A$41:$F$784,6)+'Иные услуги '!$C$5+'РСТ РСО-А'!$J$7+'РСТ РСО-А'!$H$9</f>
        <v>1032.8690000000001</v>
      </c>
      <c r="F213" s="117">
        <f>VLOOKUP($A213+ROUND((COLUMN()-2)/24,5),АТС!$A$41:$F$784,6)+'Иные услуги '!$C$5+'РСТ РСО-А'!$J$7+'РСТ РСО-А'!$H$9</f>
        <v>1032.779</v>
      </c>
      <c r="G213" s="117">
        <f>VLOOKUP($A213+ROUND((COLUMN()-2)/24,5),АТС!$A$41:$F$784,6)+'Иные услуги '!$C$5+'РСТ РСО-А'!$J$7+'РСТ РСО-А'!$H$9</f>
        <v>1032.3990000000001</v>
      </c>
      <c r="H213" s="117">
        <f>VLOOKUP($A213+ROUND((COLUMN()-2)/24,5),АТС!$A$41:$F$784,6)+'Иные услуги '!$C$5+'РСТ РСО-А'!$J$7+'РСТ РСО-А'!$H$9</f>
        <v>1031.729</v>
      </c>
      <c r="I213" s="117">
        <f>VLOOKUP($A213+ROUND((COLUMN()-2)/24,5),АТС!$A$41:$F$784,6)+'Иные услуги '!$C$5+'РСТ РСО-А'!$J$7+'РСТ РСО-А'!$H$9</f>
        <v>1031.819</v>
      </c>
      <c r="J213" s="117">
        <f>VLOOKUP($A213+ROUND((COLUMN()-2)/24,5),АТС!$A$41:$F$784,6)+'Иные услуги '!$C$5+'РСТ РСО-А'!$J$7+'РСТ РСО-А'!$H$9</f>
        <v>1032.529</v>
      </c>
      <c r="K213" s="117">
        <f>VLOOKUP($A213+ROUND((COLUMN()-2)/24,5),АТС!$A$41:$F$784,6)+'Иные услуги '!$C$5+'РСТ РСО-А'!$J$7+'РСТ РСО-А'!$H$9</f>
        <v>1032.6790000000001</v>
      </c>
      <c r="L213" s="117">
        <f>VLOOKUP($A213+ROUND((COLUMN()-2)/24,5),АТС!$A$41:$F$784,6)+'Иные услуги '!$C$5+'РСТ РСО-А'!$J$7+'РСТ РСО-А'!$H$9</f>
        <v>1032.729</v>
      </c>
      <c r="M213" s="117">
        <f>VLOOKUP($A213+ROUND((COLUMN()-2)/24,5),АТС!$A$41:$F$784,6)+'Иные услуги '!$C$5+'РСТ РСО-А'!$J$7+'РСТ РСО-А'!$H$9</f>
        <v>1032.769</v>
      </c>
      <c r="N213" s="117">
        <f>VLOOKUP($A213+ROUND((COLUMN()-2)/24,5),АТС!$A$41:$F$784,6)+'Иные услуги '!$C$5+'РСТ РСО-А'!$J$7+'РСТ РСО-А'!$H$9</f>
        <v>1032.6890000000001</v>
      </c>
      <c r="O213" s="117">
        <f>VLOOKUP($A213+ROUND((COLUMN()-2)/24,5),АТС!$A$41:$F$784,6)+'Иные услуги '!$C$5+'РСТ РСО-А'!$J$7+'РСТ РСО-А'!$H$9</f>
        <v>1032.6790000000001</v>
      </c>
      <c r="P213" s="117">
        <f>VLOOKUP($A213+ROUND((COLUMN()-2)/24,5),АТС!$A$41:$F$784,6)+'Иные услуги '!$C$5+'РСТ РСО-А'!$J$7+'РСТ РСО-А'!$H$9</f>
        <v>1032.789</v>
      </c>
      <c r="Q213" s="117">
        <f>VLOOKUP($A213+ROUND((COLUMN()-2)/24,5),АТС!$A$41:$F$784,6)+'Иные услуги '!$C$5+'РСТ РСО-А'!$J$7+'РСТ РСО-А'!$H$9</f>
        <v>1032.789</v>
      </c>
      <c r="R213" s="117">
        <f>VLOOKUP($A213+ROUND((COLUMN()-2)/24,5),АТС!$A$41:$F$784,6)+'Иные услуги '!$C$5+'РСТ РСО-А'!$J$7+'РСТ РСО-А'!$H$9</f>
        <v>1032.779</v>
      </c>
      <c r="S213" s="117">
        <f>VLOOKUP($A213+ROUND((COLUMN()-2)/24,5),АТС!$A$41:$F$784,6)+'Иные услуги '!$C$5+'РСТ РСО-А'!$J$7+'РСТ РСО-А'!$H$9</f>
        <v>1032.7090000000001</v>
      </c>
      <c r="T213" s="117">
        <f>VLOOKUP($A213+ROUND((COLUMN()-2)/24,5),АТС!$A$41:$F$784,6)+'Иные услуги '!$C$5+'РСТ РСО-А'!$J$7+'РСТ РСО-А'!$H$9</f>
        <v>1032.6590000000001</v>
      </c>
      <c r="U213" s="117">
        <f>VLOOKUP($A213+ROUND((COLUMN()-2)/24,5),АТС!$A$41:$F$784,6)+'Иные услуги '!$C$5+'РСТ РСО-А'!$J$7+'РСТ РСО-А'!$H$9</f>
        <v>1032.739</v>
      </c>
      <c r="V213" s="117">
        <f>VLOOKUP($A213+ROUND((COLUMN()-2)/24,5),АТС!$A$41:$F$784,6)+'Иные услуги '!$C$5+'РСТ РСО-А'!$J$7+'РСТ РСО-А'!$H$9</f>
        <v>1032.549</v>
      </c>
      <c r="W213" s="117">
        <f>VLOOKUP($A213+ROUND((COLUMN()-2)/24,5),АТС!$A$41:$F$784,6)+'Иные услуги '!$C$5+'РСТ РСО-А'!$J$7+'РСТ РСО-А'!$H$9</f>
        <v>1032.269</v>
      </c>
      <c r="X213" s="117">
        <f>VLOOKUP($A213+ROUND((COLUMN()-2)/24,5),АТС!$A$41:$F$784,6)+'Иные услуги '!$C$5+'РСТ РСО-А'!$J$7+'РСТ РСО-А'!$H$9</f>
        <v>1032.079</v>
      </c>
      <c r="Y213" s="117">
        <f>VLOOKUP($A213+ROUND((COLUMN()-2)/24,5),АТС!$A$41:$F$784,6)+'Иные услуги '!$C$5+'РСТ РСО-А'!$J$7+'РСТ РСО-А'!$H$9</f>
        <v>1031.319</v>
      </c>
    </row>
    <row r="214" spans="1:27" x14ac:dyDescent="0.2">
      <c r="A214" s="66">
        <f t="shared" si="6"/>
        <v>43628</v>
      </c>
      <c r="B214" s="117">
        <f>VLOOKUP($A214+ROUND((COLUMN()-2)/24,5),АТС!$A$41:$F$784,6)+'Иные услуги '!$C$5+'РСТ РСО-А'!$J$7+'РСТ РСО-А'!$H$9</f>
        <v>1032.6590000000001</v>
      </c>
      <c r="C214" s="117">
        <f>VLOOKUP($A214+ROUND((COLUMN()-2)/24,5),АТС!$A$41:$F$784,6)+'Иные услуги '!$C$5+'РСТ РСО-А'!$J$7+'РСТ РСО-А'!$H$9</f>
        <v>1032.6690000000001</v>
      </c>
      <c r="D214" s="117">
        <f>VLOOKUP($A214+ROUND((COLUMN()-2)/24,5),АТС!$A$41:$F$784,6)+'Иные услуги '!$C$5+'РСТ РСО-А'!$J$7+'РСТ РСО-А'!$H$9</f>
        <v>1032.6390000000001</v>
      </c>
      <c r="E214" s="117">
        <f>VLOOKUP($A214+ROUND((COLUMN()-2)/24,5),АТС!$A$41:$F$784,6)+'Иные услуги '!$C$5+'РСТ РСО-А'!$J$7+'РСТ РСО-А'!$H$9</f>
        <v>1032.6190000000001</v>
      </c>
      <c r="F214" s="117">
        <f>VLOOKUP($A214+ROUND((COLUMN()-2)/24,5),АТС!$A$41:$F$784,6)+'Иные услуги '!$C$5+'РСТ РСО-А'!$J$7+'РСТ РСО-А'!$H$9</f>
        <v>1032.499</v>
      </c>
      <c r="G214" s="117">
        <f>VLOOKUP($A214+ROUND((COLUMN()-2)/24,5),АТС!$A$41:$F$784,6)+'Иные услуги '!$C$5+'РСТ РСО-А'!$J$7+'РСТ РСО-А'!$H$9</f>
        <v>1032.4390000000001</v>
      </c>
      <c r="H214" s="117">
        <f>VLOOKUP($A214+ROUND((COLUMN()-2)/24,5),АТС!$A$41:$F$784,6)+'Иные услуги '!$C$5+'РСТ РСО-А'!$J$7+'РСТ РСО-А'!$H$9</f>
        <v>1031.779</v>
      </c>
      <c r="I214" s="117">
        <f>VLOOKUP($A214+ROUND((COLUMN()-2)/24,5),АТС!$A$41:$F$784,6)+'Иные услуги '!$C$5+'РСТ РСО-А'!$J$7+'РСТ РСО-А'!$H$9</f>
        <v>1032.269</v>
      </c>
      <c r="J214" s="117">
        <f>VLOOKUP($A214+ROUND((COLUMN()-2)/24,5),АТС!$A$41:$F$784,6)+'Иные услуги '!$C$5+'РСТ РСО-А'!$J$7+'РСТ РСО-А'!$H$9</f>
        <v>1032.729</v>
      </c>
      <c r="K214" s="117">
        <f>VLOOKUP($A214+ROUND((COLUMN()-2)/24,5),АТС!$A$41:$F$784,6)+'Иные услуги '!$C$5+'РСТ РСО-А'!$J$7+'РСТ РСО-А'!$H$9</f>
        <v>1032.819</v>
      </c>
      <c r="L214" s="117">
        <f>VLOOKUP($A214+ROUND((COLUMN()-2)/24,5),АТС!$A$41:$F$784,6)+'Иные услуги '!$C$5+'РСТ РСО-А'!$J$7+'РСТ РСО-А'!$H$9</f>
        <v>1032.809</v>
      </c>
      <c r="M214" s="117">
        <f>VLOOKUP($A214+ROUND((COLUMN()-2)/24,5),АТС!$A$41:$F$784,6)+'Иные услуги '!$C$5+'РСТ РСО-А'!$J$7+'РСТ РСО-А'!$H$9</f>
        <v>1032.809</v>
      </c>
      <c r="N214" s="117">
        <f>VLOOKUP($A214+ROUND((COLUMN()-2)/24,5),АТС!$A$41:$F$784,6)+'Иные услуги '!$C$5+'РСТ РСО-А'!$J$7+'РСТ РСО-А'!$H$9</f>
        <v>1032.809</v>
      </c>
      <c r="O214" s="117">
        <f>VLOOKUP($A214+ROUND((COLUMN()-2)/24,5),АТС!$A$41:$F$784,6)+'Иные услуги '!$C$5+'РСТ РСО-А'!$J$7+'РСТ РСО-А'!$H$9</f>
        <v>1032.819</v>
      </c>
      <c r="P214" s="117">
        <f>VLOOKUP($A214+ROUND((COLUMN()-2)/24,5),АТС!$A$41:$F$784,6)+'Иные услуги '!$C$5+'РСТ РСО-А'!$J$7+'РСТ РСО-А'!$H$9</f>
        <v>1032.819</v>
      </c>
      <c r="Q214" s="117">
        <f>VLOOKUP($A214+ROUND((COLUMN()-2)/24,5),АТС!$A$41:$F$784,6)+'Иные услуги '!$C$5+'РСТ РСО-А'!$J$7+'РСТ РСО-А'!$H$9</f>
        <v>1032.809</v>
      </c>
      <c r="R214" s="117">
        <f>VLOOKUP($A214+ROUND((COLUMN()-2)/24,5),АТС!$A$41:$F$784,6)+'Иные услуги '!$C$5+'РСТ РСО-А'!$J$7+'РСТ РСО-А'!$H$9</f>
        <v>1032.799</v>
      </c>
      <c r="S214" s="117">
        <f>VLOOKUP($A214+ROUND((COLUMN()-2)/24,5),АТС!$A$41:$F$784,6)+'Иные услуги '!$C$5+'РСТ РСО-А'!$J$7+'РСТ РСО-А'!$H$9</f>
        <v>1032.749</v>
      </c>
      <c r="T214" s="117">
        <f>VLOOKUP($A214+ROUND((COLUMN()-2)/24,5),АТС!$A$41:$F$784,6)+'Иные услуги '!$C$5+'РСТ РСО-А'!$J$7+'РСТ РСО-А'!$H$9</f>
        <v>1032.739</v>
      </c>
      <c r="U214" s="117">
        <f>VLOOKUP($A214+ROUND((COLUMN()-2)/24,5),АТС!$A$41:$F$784,6)+'Иные услуги '!$C$5+'РСТ РСО-А'!$J$7+'РСТ РСО-А'!$H$9</f>
        <v>1032.829</v>
      </c>
      <c r="V214" s="117">
        <f>VLOOKUP($A214+ROUND((COLUMN()-2)/24,5),АТС!$A$41:$F$784,6)+'Иные услуги '!$C$5+'РСТ РСО-А'!$J$7+'РСТ РСО-А'!$H$9</f>
        <v>1032.6290000000001</v>
      </c>
      <c r="W214" s="117">
        <f>VLOOKUP($A214+ROUND((COLUMN()-2)/24,5),АТС!$A$41:$F$784,6)+'Иные услуги '!$C$5+'РСТ РСО-А'!$J$7+'РСТ РСО-А'!$H$9</f>
        <v>1032.4290000000001</v>
      </c>
      <c r="X214" s="117">
        <f>VLOOKUP($A214+ROUND((COLUMN()-2)/24,5),АТС!$A$41:$F$784,6)+'Иные услуги '!$C$5+'РСТ РСО-А'!$J$7+'РСТ РСО-А'!$H$9</f>
        <v>1032.1590000000001</v>
      </c>
      <c r="Y214" s="117">
        <f>VLOOKUP($A214+ROUND((COLUMN()-2)/24,5),АТС!$A$41:$F$784,6)+'Иные услуги '!$C$5+'РСТ РСО-А'!$J$7+'РСТ РСО-А'!$H$9</f>
        <v>1031.499</v>
      </c>
    </row>
    <row r="215" spans="1:27" x14ac:dyDescent="0.2">
      <c r="A215" s="66">
        <f t="shared" si="6"/>
        <v>43629</v>
      </c>
      <c r="B215" s="117">
        <f>VLOOKUP($A215+ROUND((COLUMN()-2)/24,5),АТС!$A$41:$F$784,6)+'Иные услуги '!$C$5+'РСТ РСО-А'!$J$7+'РСТ РСО-А'!$H$9</f>
        <v>1032.5889999999999</v>
      </c>
      <c r="C215" s="117">
        <f>VLOOKUP($A215+ROUND((COLUMN()-2)/24,5),АТС!$A$41:$F$784,6)+'Иные услуги '!$C$5+'РСТ РСО-А'!$J$7+'РСТ РСО-А'!$H$9</f>
        <v>1032.4290000000001</v>
      </c>
      <c r="D215" s="117">
        <f>VLOOKUP($A215+ROUND((COLUMN()-2)/24,5),АТС!$A$41:$F$784,6)+'Иные услуги '!$C$5+'РСТ РСО-А'!$J$7+'РСТ РСО-А'!$H$9</f>
        <v>1032.509</v>
      </c>
      <c r="E215" s="117">
        <f>VLOOKUP($A215+ROUND((COLUMN()-2)/24,5),АТС!$A$41:$F$784,6)+'Иные услуги '!$C$5+'РСТ РСО-А'!$J$7+'РСТ РСО-А'!$H$9</f>
        <v>1032.3389999999999</v>
      </c>
      <c r="F215" s="117">
        <f>VLOOKUP($A215+ROUND((COLUMN()-2)/24,5),АТС!$A$41:$F$784,6)+'Иные услуги '!$C$5+'РСТ РСО-А'!$J$7+'РСТ РСО-А'!$H$9</f>
        <v>1032.2190000000001</v>
      </c>
      <c r="G215" s="117">
        <f>VLOOKUP($A215+ROUND((COLUMN()-2)/24,5),АТС!$A$41:$F$784,6)+'Иные услуги '!$C$5+'РСТ РСО-А'!$J$7+'РСТ РСО-А'!$H$9</f>
        <v>1032.579</v>
      </c>
      <c r="H215" s="117">
        <f>VLOOKUP($A215+ROUND((COLUMN()-2)/24,5),АТС!$A$41:$F$784,6)+'Иные услуги '!$C$5+'РСТ РСО-А'!$J$7+'РСТ РСО-А'!$H$9</f>
        <v>1032.1390000000001</v>
      </c>
      <c r="I215" s="117">
        <f>VLOOKUP($A215+ROUND((COLUMN()-2)/24,5),АТС!$A$41:$F$784,6)+'Иные услуги '!$C$5+'РСТ РСО-А'!$J$7+'РСТ РСО-А'!$H$9</f>
        <v>1032.269</v>
      </c>
      <c r="J215" s="117">
        <f>VLOOKUP($A215+ROUND((COLUMN()-2)/24,5),АТС!$A$41:$F$784,6)+'Иные услуги '!$C$5+'РСТ РСО-А'!$J$7+'РСТ РСО-А'!$H$9</f>
        <v>1032.739</v>
      </c>
      <c r="K215" s="117">
        <f>VLOOKUP($A215+ROUND((COLUMN()-2)/24,5),АТС!$A$41:$F$784,6)+'Иные услуги '!$C$5+'РСТ РСО-А'!$J$7+'РСТ РСО-А'!$H$9</f>
        <v>1032.9290000000001</v>
      </c>
      <c r="L215" s="117">
        <f>VLOOKUP($A215+ROUND((COLUMN()-2)/24,5),АТС!$A$41:$F$784,6)+'Иные услуги '!$C$5+'РСТ РСО-А'!$J$7+'РСТ РСО-А'!$H$9</f>
        <v>1032.9290000000001</v>
      </c>
      <c r="M215" s="117">
        <f>VLOOKUP($A215+ROUND((COLUMN()-2)/24,5),АТС!$A$41:$F$784,6)+'Иные услуги '!$C$5+'РСТ РСО-А'!$J$7+'РСТ РСО-А'!$H$9</f>
        <v>1032.9590000000001</v>
      </c>
      <c r="N215" s="117">
        <f>VLOOKUP($A215+ROUND((COLUMN()-2)/24,5),АТС!$A$41:$F$784,6)+'Иные услуги '!$C$5+'РСТ РСО-А'!$J$7+'РСТ РСО-А'!$H$9</f>
        <v>1032.979</v>
      </c>
      <c r="O215" s="117">
        <f>VLOOKUP($A215+ROUND((COLUMN()-2)/24,5),АТС!$A$41:$F$784,6)+'Иные услуги '!$C$5+'РСТ РСО-А'!$J$7+'РСТ РСО-А'!$H$9</f>
        <v>1032.9690000000001</v>
      </c>
      <c r="P215" s="117">
        <f>VLOOKUP($A215+ROUND((COLUMN()-2)/24,5),АТС!$A$41:$F$784,6)+'Иные услуги '!$C$5+'РСТ РСО-А'!$J$7+'РСТ РСО-А'!$H$9</f>
        <v>1032.9490000000001</v>
      </c>
      <c r="Q215" s="117">
        <f>VLOOKUP($A215+ROUND((COLUMN()-2)/24,5),АТС!$A$41:$F$784,6)+'Иные услуги '!$C$5+'РСТ РСО-А'!$J$7+'РСТ РСО-А'!$H$9</f>
        <v>1032.9290000000001</v>
      </c>
      <c r="R215" s="117">
        <f>VLOOKUP($A215+ROUND((COLUMN()-2)/24,5),АТС!$A$41:$F$784,6)+'Иные услуги '!$C$5+'РСТ РСО-А'!$J$7+'РСТ РСО-А'!$H$9</f>
        <v>1032.9390000000001</v>
      </c>
      <c r="S215" s="117">
        <f>VLOOKUP($A215+ROUND((COLUMN()-2)/24,5),АТС!$A$41:$F$784,6)+'Иные услуги '!$C$5+'РСТ РСО-А'!$J$7+'РСТ РСО-А'!$H$9</f>
        <v>1032.8790000000001</v>
      </c>
      <c r="T215" s="117">
        <f>VLOOKUP($A215+ROUND((COLUMN()-2)/24,5),АТС!$A$41:$F$784,6)+'Иные услуги '!$C$5+'РСТ РСО-А'!$J$7+'РСТ РСО-А'!$H$9</f>
        <v>1032.8790000000001</v>
      </c>
      <c r="U215" s="117">
        <f>VLOOKUP($A215+ROUND((COLUMN()-2)/24,5),АТС!$A$41:$F$784,6)+'Иные услуги '!$C$5+'РСТ РСО-А'!$J$7+'РСТ РСО-А'!$H$9</f>
        <v>1032.9190000000001</v>
      </c>
      <c r="V215" s="117">
        <f>VLOOKUP($A215+ROUND((COLUMN()-2)/24,5),АТС!$A$41:$F$784,6)+'Иные услуги '!$C$5+'РСТ РСО-А'!$J$7+'РСТ РСО-А'!$H$9</f>
        <v>1032.7190000000001</v>
      </c>
      <c r="W215" s="117">
        <f>VLOOKUP($A215+ROUND((COLUMN()-2)/24,5),АТС!$A$41:$F$784,6)+'Иные услуги '!$C$5+'РСТ РСО-А'!$J$7+'РСТ РСО-А'!$H$9</f>
        <v>1032.729</v>
      </c>
      <c r="X215" s="117">
        <f>VLOOKUP($A215+ROUND((COLUMN()-2)/24,5),АТС!$A$41:$F$784,6)+'Иные услуги '!$C$5+'РСТ РСО-А'!$J$7+'РСТ РСО-А'!$H$9</f>
        <v>1032.499</v>
      </c>
      <c r="Y215" s="117">
        <f>VLOOKUP($A215+ROUND((COLUMN()-2)/24,5),АТС!$A$41:$F$784,6)+'Иные услуги '!$C$5+'РСТ РСО-А'!$J$7+'РСТ РСО-А'!$H$9</f>
        <v>1031.769</v>
      </c>
    </row>
    <row r="216" spans="1:27" x14ac:dyDescent="0.2">
      <c r="A216" s="66">
        <f t="shared" si="6"/>
        <v>43630</v>
      </c>
      <c r="B216" s="117">
        <f>VLOOKUP($A216+ROUND((COLUMN()-2)/24,5),АТС!$A$41:$F$784,6)+'Иные услуги '!$C$5+'РСТ РСО-А'!$J$7+'РСТ РСО-А'!$H$9</f>
        <v>1032.8990000000001</v>
      </c>
      <c r="C216" s="117">
        <f>VLOOKUP($A216+ROUND((COLUMN()-2)/24,5),АТС!$A$41:$F$784,6)+'Иные услуги '!$C$5+'РСТ РСО-А'!$J$7+'РСТ РСО-А'!$H$9</f>
        <v>1032.819</v>
      </c>
      <c r="D216" s="117">
        <f>VLOOKUP($A216+ROUND((COLUMN()-2)/24,5),АТС!$A$41:$F$784,6)+'Иные услуги '!$C$5+'РСТ РСО-А'!$J$7+'РСТ РСО-А'!$H$9</f>
        <v>1032.8790000000001</v>
      </c>
      <c r="E216" s="117">
        <f>VLOOKUP($A216+ROUND((COLUMN()-2)/24,5),АТС!$A$41:$F$784,6)+'Иные услуги '!$C$5+'РСТ РСО-А'!$J$7+'РСТ РСО-А'!$H$9</f>
        <v>1032.739</v>
      </c>
      <c r="F216" s="117">
        <f>VLOOKUP($A216+ROUND((COLUMN()-2)/24,5),АТС!$A$41:$F$784,6)+'Иные услуги '!$C$5+'РСТ РСО-А'!$J$7+'РСТ РСО-А'!$H$9</f>
        <v>1032.7090000000001</v>
      </c>
      <c r="G216" s="117">
        <f>VLOOKUP($A216+ROUND((COLUMN()-2)/24,5),АТС!$A$41:$F$784,6)+'Иные услуги '!$C$5+'РСТ РСО-А'!$J$7+'РСТ РСО-А'!$H$9</f>
        <v>1033.4390000000001</v>
      </c>
      <c r="H216" s="117">
        <f>VLOOKUP($A216+ROUND((COLUMN()-2)/24,5),АТС!$A$41:$F$784,6)+'Иные услуги '!$C$5+'РСТ РСО-А'!$J$7+'РСТ РСО-А'!$H$9</f>
        <v>1032.6590000000001</v>
      </c>
      <c r="I216" s="117">
        <f>VLOOKUP($A216+ROUND((COLUMN()-2)/24,5),АТС!$A$41:$F$784,6)+'Иные услуги '!$C$5+'РСТ РСО-А'!$J$7+'РСТ РСО-А'!$H$9</f>
        <v>1032.4490000000001</v>
      </c>
      <c r="J216" s="117">
        <f>VLOOKUP($A216+ROUND((COLUMN()-2)/24,5),АТС!$A$41:$F$784,6)+'Иные услуги '!$C$5+'РСТ РСО-А'!$J$7+'РСТ РСО-А'!$H$9</f>
        <v>1032.819</v>
      </c>
      <c r="K216" s="117">
        <f>VLOOKUP($A216+ROUND((COLUMN()-2)/24,5),АТС!$A$41:$F$784,6)+'Иные услуги '!$C$5+'РСТ РСО-А'!$J$7+'РСТ РСО-А'!$H$9</f>
        <v>1032.9690000000001</v>
      </c>
      <c r="L216" s="117">
        <f>VLOOKUP($A216+ROUND((COLUMN()-2)/24,5),АТС!$A$41:$F$784,6)+'Иные услуги '!$C$5+'РСТ РСО-А'!$J$7+'РСТ РСО-А'!$H$9</f>
        <v>1032.9590000000001</v>
      </c>
      <c r="M216" s="117">
        <f>VLOOKUP($A216+ROUND((COLUMN()-2)/24,5),АТС!$A$41:$F$784,6)+'Иные услуги '!$C$5+'РСТ РСО-А'!$J$7+'РСТ РСО-А'!$H$9</f>
        <v>1032.999</v>
      </c>
      <c r="N216" s="117">
        <f>VLOOKUP($A216+ROUND((COLUMN()-2)/24,5),АТС!$A$41:$F$784,6)+'Иные услуги '!$C$5+'РСТ РСО-А'!$J$7+'РСТ РСО-А'!$H$9</f>
        <v>1032.999</v>
      </c>
      <c r="O216" s="117">
        <f>VLOOKUP($A216+ROUND((COLUMN()-2)/24,5),АТС!$A$41:$F$784,6)+'Иные услуги '!$C$5+'РСТ РСО-А'!$J$7+'РСТ РСО-А'!$H$9</f>
        <v>1033.009</v>
      </c>
      <c r="P216" s="117">
        <f>VLOOKUP($A216+ROUND((COLUMN()-2)/24,5),АТС!$A$41:$F$784,6)+'Иные услуги '!$C$5+'РСТ РСО-А'!$J$7+'РСТ РСО-А'!$H$9</f>
        <v>1032.9690000000001</v>
      </c>
      <c r="Q216" s="117">
        <f>VLOOKUP($A216+ROUND((COLUMN()-2)/24,5),АТС!$A$41:$F$784,6)+'Иные услуги '!$C$5+'РСТ РСО-А'!$J$7+'РСТ РСО-А'!$H$9</f>
        <v>1032.9490000000001</v>
      </c>
      <c r="R216" s="117">
        <f>VLOOKUP($A216+ROUND((COLUMN()-2)/24,5),АТС!$A$41:$F$784,6)+'Иные услуги '!$C$5+'РСТ РСО-А'!$J$7+'РСТ РСО-А'!$H$9</f>
        <v>1032.9090000000001</v>
      </c>
      <c r="S216" s="117">
        <f>VLOOKUP($A216+ROUND((COLUMN()-2)/24,5),АТС!$A$41:$F$784,6)+'Иные услуги '!$C$5+'РСТ РСО-А'!$J$7+'РСТ РСО-А'!$H$9</f>
        <v>1032.8590000000002</v>
      </c>
      <c r="T216" s="117">
        <f>VLOOKUP($A216+ROUND((COLUMN()-2)/24,5),АТС!$A$41:$F$784,6)+'Иные услуги '!$C$5+'РСТ РСО-А'!$J$7+'РСТ РСО-А'!$H$9</f>
        <v>1032.819</v>
      </c>
      <c r="U216" s="117">
        <f>VLOOKUP($A216+ROUND((COLUMN()-2)/24,5),АТС!$A$41:$F$784,6)+'Иные услуги '!$C$5+'РСТ РСО-А'!$J$7+'РСТ РСО-А'!$H$9</f>
        <v>1032.8890000000001</v>
      </c>
      <c r="V216" s="117">
        <f>VLOOKUP($A216+ROUND((COLUMN()-2)/24,5),АТС!$A$41:$F$784,6)+'Иные услуги '!$C$5+'РСТ РСО-А'!$J$7+'РСТ РСО-А'!$H$9</f>
        <v>1032.7190000000001</v>
      </c>
      <c r="W216" s="117">
        <f>VLOOKUP($A216+ROUND((COLUMN()-2)/24,5),АТС!$A$41:$F$784,6)+'Иные услуги '!$C$5+'РСТ РСО-А'!$J$7+'РСТ РСО-А'!$H$9</f>
        <v>1032.7190000000001</v>
      </c>
      <c r="X216" s="117">
        <f>VLOOKUP($A216+ROUND((COLUMN()-2)/24,5),АТС!$A$41:$F$784,6)+'Иные услуги '!$C$5+'РСТ РСО-А'!$J$7+'РСТ РСО-А'!$H$9</f>
        <v>1032.3890000000001</v>
      </c>
      <c r="Y216" s="117">
        <f>VLOOKUP($A216+ROUND((COLUMN()-2)/24,5),АТС!$A$41:$F$784,6)+'Иные услуги '!$C$5+'РСТ РСО-А'!$J$7+'РСТ РСО-А'!$H$9</f>
        <v>1031.299</v>
      </c>
    </row>
    <row r="217" spans="1:27" x14ac:dyDescent="0.2">
      <c r="A217" s="66">
        <f t="shared" si="6"/>
        <v>43631</v>
      </c>
      <c r="B217" s="117">
        <f>VLOOKUP($A217+ROUND((COLUMN()-2)/24,5),АТС!$A$41:$F$784,6)+'Иные услуги '!$C$5+'РСТ РСО-А'!$J$7+'РСТ РСО-А'!$H$9</f>
        <v>1032.4690000000001</v>
      </c>
      <c r="C217" s="117">
        <f>VLOOKUP($A217+ROUND((COLUMN()-2)/24,5),АТС!$A$41:$F$784,6)+'Иные услуги '!$C$5+'РСТ РСО-А'!$J$7+'РСТ РСО-А'!$H$9</f>
        <v>1032.259</v>
      </c>
      <c r="D217" s="117">
        <f>VLOOKUP($A217+ROUND((COLUMN()-2)/24,5),АТС!$A$41:$F$784,6)+'Иные услуги '!$C$5+'РСТ РСО-А'!$J$7+'РСТ РСО-А'!$H$9</f>
        <v>1032.3389999999999</v>
      </c>
      <c r="E217" s="117">
        <f>VLOOKUP($A217+ROUND((COLUMN()-2)/24,5),АТС!$A$41:$F$784,6)+'Иные услуги '!$C$5+'РСТ РСО-А'!$J$7+'РСТ РСО-А'!$H$9</f>
        <v>1032.3990000000001</v>
      </c>
      <c r="F217" s="117">
        <f>VLOOKUP($A217+ROUND((COLUMN()-2)/24,5),АТС!$A$41:$F$784,6)+'Иные услуги '!$C$5+'РСТ РСО-А'!$J$7+'РСТ РСО-А'!$H$9</f>
        <v>1032.4490000000001</v>
      </c>
      <c r="G217" s="117">
        <f>VLOOKUP($A217+ROUND((COLUMN()-2)/24,5),АТС!$A$41:$F$784,6)+'Иные услуги '!$C$5+'РСТ РСО-А'!$J$7+'РСТ РСО-А'!$H$9</f>
        <v>1032.4390000000001</v>
      </c>
      <c r="H217" s="117">
        <f>VLOOKUP($A217+ROUND((COLUMN()-2)/24,5),АТС!$A$41:$F$784,6)+'Иные услуги '!$C$5+'РСТ РСО-А'!$J$7+'РСТ РСО-А'!$H$9</f>
        <v>1031.549</v>
      </c>
      <c r="I217" s="117">
        <f>VLOOKUP($A217+ROUND((COLUMN()-2)/24,5),АТС!$A$41:$F$784,6)+'Иные услуги '!$C$5+'РСТ РСО-А'!$J$7+'РСТ РСО-А'!$H$9</f>
        <v>1031.8489999999999</v>
      </c>
      <c r="J217" s="117">
        <f>VLOOKUP($A217+ROUND((COLUMN()-2)/24,5),АТС!$A$41:$F$784,6)+'Иные услуги '!$C$5+'РСТ РСО-А'!$J$7+'РСТ РСО-А'!$H$9</f>
        <v>1032.4090000000001</v>
      </c>
      <c r="K217" s="117">
        <f>VLOOKUP($A217+ROUND((COLUMN()-2)/24,5),АТС!$A$41:$F$784,6)+'Иные услуги '!$C$5+'РСТ РСО-А'!$J$7+'РСТ РСО-А'!$H$9</f>
        <v>1032.6590000000001</v>
      </c>
      <c r="L217" s="117">
        <f>VLOOKUP($A217+ROUND((COLUMN()-2)/24,5),АТС!$A$41:$F$784,6)+'Иные услуги '!$C$5+'РСТ РСО-А'!$J$7+'РСТ РСО-А'!$H$9</f>
        <v>1032.799</v>
      </c>
      <c r="M217" s="117">
        <f>VLOOKUP($A217+ROUND((COLUMN()-2)/24,5),АТС!$A$41:$F$784,6)+'Иные услуги '!$C$5+'РСТ РСО-А'!$J$7+'РСТ РСО-А'!$H$9</f>
        <v>1032.8389999999999</v>
      </c>
      <c r="N217" s="117">
        <f>VLOOKUP($A217+ROUND((COLUMN()-2)/24,5),АТС!$A$41:$F$784,6)+'Иные услуги '!$C$5+'РСТ РСО-А'!$J$7+'РСТ РСО-А'!$H$9</f>
        <v>1032.8389999999999</v>
      </c>
      <c r="O217" s="117">
        <f>VLOOKUP($A217+ROUND((COLUMN()-2)/24,5),АТС!$A$41:$F$784,6)+'Иные услуги '!$C$5+'РСТ РСО-А'!$J$7+'РСТ РСО-А'!$H$9</f>
        <v>1032.829</v>
      </c>
      <c r="P217" s="117">
        <f>VLOOKUP($A217+ROUND((COLUMN()-2)/24,5),АТС!$A$41:$F$784,6)+'Иные услуги '!$C$5+'РСТ РСО-А'!$J$7+'РСТ РСО-А'!$H$9</f>
        <v>1032.809</v>
      </c>
      <c r="Q217" s="117">
        <f>VLOOKUP($A217+ROUND((COLUMN()-2)/24,5),АТС!$A$41:$F$784,6)+'Иные услуги '!$C$5+'РСТ РСО-А'!$J$7+'РСТ РСО-А'!$H$9</f>
        <v>1032.779</v>
      </c>
      <c r="R217" s="117">
        <f>VLOOKUP($A217+ROUND((COLUMN()-2)/24,5),АТС!$A$41:$F$784,6)+'Иные услуги '!$C$5+'РСТ РСО-А'!$J$7+'РСТ РСО-А'!$H$9</f>
        <v>1032.6990000000001</v>
      </c>
      <c r="S217" s="117">
        <f>VLOOKUP($A217+ROUND((COLUMN()-2)/24,5),АТС!$A$41:$F$784,6)+'Иные услуги '!$C$5+'РСТ РСО-А'!$J$7+'РСТ РСО-А'!$H$9</f>
        <v>1032.7190000000001</v>
      </c>
      <c r="T217" s="117">
        <f>VLOOKUP($A217+ROUND((COLUMN()-2)/24,5),АТС!$A$41:$F$784,6)+'Иные услуги '!$C$5+'РСТ РСО-А'!$J$7+'РСТ РСО-А'!$H$9</f>
        <v>1032.7090000000001</v>
      </c>
      <c r="U217" s="117">
        <f>VLOOKUP($A217+ROUND((COLUMN()-2)/24,5),АТС!$A$41:$F$784,6)+'Иные услуги '!$C$5+'РСТ РСО-А'!$J$7+'РСТ РСО-А'!$H$9</f>
        <v>1032.7190000000001</v>
      </c>
      <c r="V217" s="117">
        <f>VLOOKUP($A217+ROUND((COLUMN()-2)/24,5),АТС!$A$41:$F$784,6)+'Иные услуги '!$C$5+'РСТ РСО-А'!$J$7+'РСТ РСО-А'!$H$9</f>
        <v>1032.4490000000001</v>
      </c>
      <c r="W217" s="117">
        <f>VLOOKUP($A217+ROUND((COLUMN()-2)/24,5),АТС!$A$41:$F$784,6)+'Иные услуги '!$C$5+'РСТ РСО-А'!$J$7+'РСТ РСО-А'!$H$9</f>
        <v>1032.3690000000001</v>
      </c>
      <c r="X217" s="117">
        <f>VLOOKUP($A217+ROUND((COLUMN()-2)/24,5),АТС!$A$41:$F$784,6)+'Иные услуги '!$C$5+'РСТ РСО-А'!$J$7+'РСТ РСО-А'!$H$9</f>
        <v>1031.739</v>
      </c>
      <c r="Y217" s="117">
        <f>VLOOKUP($A217+ROUND((COLUMN()-2)/24,5),АТС!$A$41:$F$784,6)+'Иные услуги '!$C$5+'РСТ РСО-А'!$J$7+'РСТ РСО-А'!$H$9</f>
        <v>1030.299</v>
      </c>
    </row>
    <row r="218" spans="1:27" s="77" customFormat="1" x14ac:dyDescent="0.25">
      <c r="A218" s="66">
        <f t="shared" si="6"/>
        <v>43632</v>
      </c>
      <c r="B218" s="117">
        <f>VLOOKUP($A218+ROUND((COLUMN()-2)/24,5),АТС!$A$41:$F$784,6)+'Иные услуги '!$C$5+'РСТ РСО-А'!$J$7+'РСТ РСО-А'!$H$9</f>
        <v>1032.1090000000002</v>
      </c>
      <c r="C218" s="117">
        <f>VLOOKUP($A218+ROUND((COLUMN()-2)/24,5),АТС!$A$41:$F$784,6)+'Иные услуги '!$C$5+'РСТ РСО-А'!$J$7+'РСТ РСО-А'!$H$9</f>
        <v>1032.059</v>
      </c>
      <c r="D218" s="117">
        <f>VLOOKUP($A218+ROUND((COLUMN()-2)/24,5),АТС!$A$41:$F$784,6)+'Иные услуги '!$C$5+'РСТ РСО-А'!$J$7+'РСТ РСО-А'!$H$9</f>
        <v>1032.249</v>
      </c>
      <c r="E218" s="117">
        <f>VLOOKUP($A218+ROUND((COLUMN()-2)/24,5),АТС!$A$41:$F$784,6)+'Иные услуги '!$C$5+'РСТ РСО-А'!$J$7+'РСТ РСО-А'!$H$9</f>
        <v>1032.309</v>
      </c>
      <c r="F218" s="117">
        <f>VLOOKUP($A218+ROUND((COLUMN()-2)/24,5),АТС!$A$41:$F$784,6)+'Иные услуги '!$C$5+'РСТ РСО-А'!$J$7+'РСТ РСО-А'!$H$9</f>
        <v>1032.1190000000001</v>
      </c>
      <c r="G218" s="117">
        <f>VLOOKUP($A218+ROUND((COLUMN()-2)/24,5),АТС!$A$41:$F$784,6)+'Иные услуги '!$C$5+'РСТ РСО-А'!$J$7+'РСТ РСО-А'!$H$9</f>
        <v>1033.3489999999999</v>
      </c>
      <c r="H218" s="117">
        <f>VLOOKUP($A218+ROUND((COLUMN()-2)/24,5),АТС!$A$41:$F$784,6)+'Иные услуги '!$C$5+'РСТ РСО-А'!$J$7+'РСТ РСО-А'!$H$9</f>
        <v>1033.239</v>
      </c>
      <c r="I218" s="117">
        <f>VLOOKUP($A218+ROUND((COLUMN()-2)/24,5),АТС!$A$41:$F$784,6)+'Иные услуги '!$C$5+'РСТ РСО-А'!$J$7+'РСТ РСО-А'!$H$9</f>
        <v>1032.019</v>
      </c>
      <c r="J218" s="117">
        <f>VLOOKUP($A218+ROUND((COLUMN()-2)/24,5),АТС!$A$41:$F$784,6)+'Иные услуги '!$C$5+'РСТ РСО-А'!$J$7+'РСТ РСО-А'!$H$9</f>
        <v>1032.4290000000001</v>
      </c>
      <c r="K218" s="117">
        <f>VLOOKUP($A218+ROUND((COLUMN()-2)/24,5),АТС!$A$41:$F$784,6)+'Иные услуги '!$C$5+'РСТ РСО-А'!$J$7+'РСТ РСО-А'!$H$9</f>
        <v>1032.6190000000001</v>
      </c>
      <c r="L218" s="117">
        <f>VLOOKUP($A218+ROUND((COLUMN()-2)/24,5),АТС!$A$41:$F$784,6)+'Иные услуги '!$C$5+'РСТ РСО-А'!$J$7+'РСТ РСО-А'!$H$9</f>
        <v>1032.7190000000001</v>
      </c>
      <c r="M218" s="117">
        <f>VLOOKUP($A218+ROUND((COLUMN()-2)/24,5),АТС!$A$41:$F$784,6)+'Иные услуги '!$C$5+'РСТ РСО-А'!$J$7+'РСТ РСО-А'!$H$9</f>
        <v>1032.749</v>
      </c>
      <c r="N218" s="117">
        <f>VLOOKUP($A218+ROUND((COLUMN()-2)/24,5),АТС!$A$41:$F$784,6)+'Иные услуги '!$C$5+'РСТ РСО-А'!$J$7+'РСТ РСО-А'!$H$9</f>
        <v>1032.749</v>
      </c>
      <c r="O218" s="117">
        <f>VLOOKUP($A218+ROUND((COLUMN()-2)/24,5),АТС!$A$41:$F$784,6)+'Иные услуги '!$C$5+'РСТ РСО-А'!$J$7+'РСТ РСО-А'!$H$9</f>
        <v>1032.739</v>
      </c>
      <c r="P218" s="117">
        <f>VLOOKUP($A218+ROUND((COLUMN()-2)/24,5),АТС!$A$41:$F$784,6)+'Иные услуги '!$C$5+'РСТ РСО-А'!$J$7+'РСТ РСО-А'!$H$9</f>
        <v>1032.739</v>
      </c>
      <c r="Q218" s="117">
        <f>VLOOKUP($A218+ROUND((COLUMN()-2)/24,5),АТС!$A$41:$F$784,6)+'Иные услуги '!$C$5+'РСТ РСО-А'!$J$7+'РСТ РСО-А'!$H$9</f>
        <v>1032.6890000000001</v>
      </c>
      <c r="R218" s="117">
        <f>VLOOKUP($A218+ROUND((COLUMN()-2)/24,5),АТС!$A$41:$F$784,6)+'Иные услуги '!$C$5+'РСТ РСО-А'!$J$7+'РСТ РСО-А'!$H$9</f>
        <v>1032.6590000000001</v>
      </c>
      <c r="S218" s="117">
        <f>VLOOKUP($A218+ROUND((COLUMN()-2)/24,5),АТС!$A$41:$F$784,6)+'Иные услуги '!$C$5+'РСТ РСО-А'!$J$7+'РСТ РСО-А'!$H$9</f>
        <v>1032.6690000000001</v>
      </c>
      <c r="T218" s="117">
        <f>VLOOKUP($A218+ROUND((COLUMN()-2)/24,5),АТС!$A$41:$F$784,6)+'Иные услуги '!$C$5+'РСТ РСО-А'!$J$7+'РСТ РСО-А'!$H$9</f>
        <v>1032.6890000000001</v>
      </c>
      <c r="U218" s="117">
        <f>VLOOKUP($A218+ROUND((COLUMN()-2)/24,5),АТС!$A$41:$F$784,6)+'Иные услуги '!$C$5+'РСТ РСО-А'!$J$7+'РСТ РСО-А'!$H$9</f>
        <v>1032.7090000000001</v>
      </c>
      <c r="V218" s="117">
        <f>VLOOKUP($A218+ROUND((COLUMN()-2)/24,5),АТС!$A$41:$F$784,6)+'Иные услуги '!$C$5+'РСТ РСО-А'!$J$7+'РСТ РСО-А'!$H$9</f>
        <v>1032.3489999999999</v>
      </c>
      <c r="W218" s="117">
        <f>VLOOKUP($A218+ROUND((COLUMN()-2)/24,5),АТС!$A$41:$F$784,6)+'Иные услуги '!$C$5+'РСТ РСО-А'!$J$7+'РСТ РСО-А'!$H$9</f>
        <v>1032.3489999999999</v>
      </c>
      <c r="X218" s="117">
        <f>VLOOKUP($A218+ROUND((COLUMN()-2)/24,5),АТС!$A$41:$F$784,6)+'Иные услуги '!$C$5+'РСТ РСО-А'!$J$7+'РСТ РСО-А'!$H$9</f>
        <v>1031.7190000000001</v>
      </c>
      <c r="Y218" s="117">
        <f>VLOOKUP($A218+ROUND((COLUMN()-2)/24,5),АТС!$A$41:$F$784,6)+'Иные услуги '!$C$5+'РСТ РСО-А'!$J$7+'РСТ РСО-А'!$H$9</f>
        <v>1030.1290000000001</v>
      </c>
    </row>
    <row r="219" spans="1:27" x14ac:dyDescent="0.2">
      <c r="A219" s="66">
        <f t="shared" si="6"/>
        <v>43633</v>
      </c>
      <c r="B219" s="117">
        <f>VLOOKUP($A219+ROUND((COLUMN()-2)/24,5),АТС!$A$41:$F$784,6)+'Иные услуги '!$C$5+'РСТ РСО-А'!$J$7+'РСТ РСО-А'!$H$9</f>
        <v>1032.269</v>
      </c>
      <c r="C219" s="117">
        <f>VLOOKUP($A219+ROUND((COLUMN()-2)/24,5),АТС!$A$41:$F$784,6)+'Иные услуги '!$C$5+'РСТ РСО-А'!$J$7+'РСТ РСО-А'!$H$9</f>
        <v>1032.1090000000002</v>
      </c>
      <c r="D219" s="117">
        <f>VLOOKUP($A219+ROUND((COLUMN()-2)/24,5),АТС!$A$41:$F$784,6)+'Иные услуги '!$C$5+'РСТ РСО-А'!$J$7+'РСТ РСО-А'!$H$9</f>
        <v>1032.1490000000001</v>
      </c>
      <c r="E219" s="117">
        <f>VLOOKUP($A219+ROUND((COLUMN()-2)/24,5),АТС!$A$41:$F$784,6)+'Иные услуги '!$C$5+'РСТ РСО-А'!$J$7+'РСТ РСО-А'!$H$9</f>
        <v>1032.309</v>
      </c>
      <c r="F219" s="117">
        <f>VLOOKUP($A219+ROUND((COLUMN()-2)/24,5),АТС!$A$41:$F$784,6)+'Иные услуги '!$C$5+'РСТ РСО-А'!$J$7+'РСТ РСО-А'!$H$9</f>
        <v>1032.569</v>
      </c>
      <c r="G219" s="117">
        <f>VLOOKUP($A219+ROUND((COLUMN()-2)/24,5),АТС!$A$41:$F$784,6)+'Иные услуги '!$C$5+'РСТ РСО-А'!$J$7+'РСТ РСО-А'!$H$9</f>
        <v>1032.579</v>
      </c>
      <c r="H219" s="117">
        <f>VLOOKUP($A219+ROUND((COLUMN()-2)/24,5),АТС!$A$41:$F$784,6)+'Иные услуги '!$C$5+'РСТ РСО-А'!$J$7+'РСТ РСО-А'!$H$9</f>
        <v>1032.009</v>
      </c>
      <c r="I219" s="117">
        <f>VLOOKUP($A219+ROUND((COLUMN()-2)/24,5),АТС!$A$41:$F$784,6)+'Иные услуги '!$C$5+'РСТ РСО-А'!$J$7+'РСТ РСО-А'!$H$9</f>
        <v>1032.249</v>
      </c>
      <c r="J219" s="117">
        <f>VLOOKUP($A219+ROUND((COLUMN()-2)/24,5),АТС!$A$41:$F$784,6)+'Иные услуги '!$C$5+'РСТ РСО-А'!$J$7+'РСТ РСО-А'!$H$9</f>
        <v>1032.6890000000001</v>
      </c>
      <c r="K219" s="117">
        <f>VLOOKUP($A219+ROUND((COLUMN()-2)/24,5),АТС!$A$41:$F$784,6)+'Иные услуги '!$C$5+'РСТ РСО-А'!$J$7+'РСТ РСО-А'!$H$9</f>
        <v>1032.8489999999999</v>
      </c>
      <c r="L219" s="117">
        <f>VLOOKUP($A219+ROUND((COLUMN()-2)/24,5),АТС!$A$41:$F$784,6)+'Иные услуги '!$C$5+'РСТ РСО-А'!$J$7+'РСТ РСО-А'!$H$9</f>
        <v>1032.9490000000001</v>
      </c>
      <c r="M219" s="117">
        <f>VLOOKUP($A219+ROUND((COLUMN()-2)/24,5),АТС!$A$41:$F$784,6)+'Иные услуги '!$C$5+'РСТ РСО-А'!$J$7+'РСТ РСО-А'!$H$9</f>
        <v>1032.9590000000001</v>
      </c>
      <c r="N219" s="117">
        <f>VLOOKUP($A219+ROUND((COLUMN()-2)/24,5),АТС!$A$41:$F$784,6)+'Иные услуги '!$C$5+'РСТ РСО-А'!$J$7+'РСТ РСО-А'!$H$9</f>
        <v>1032.9290000000001</v>
      </c>
      <c r="O219" s="117">
        <f>VLOOKUP($A219+ROUND((COLUMN()-2)/24,5),АТС!$A$41:$F$784,6)+'Иные услуги '!$C$5+'РСТ РСО-А'!$J$7+'РСТ РСО-А'!$H$9</f>
        <v>1032.9290000000001</v>
      </c>
      <c r="P219" s="117">
        <f>VLOOKUP($A219+ROUND((COLUMN()-2)/24,5),АТС!$A$41:$F$784,6)+'Иные услуги '!$C$5+'РСТ РСО-А'!$J$7+'РСТ РСО-А'!$H$9</f>
        <v>1032.9190000000001</v>
      </c>
      <c r="Q219" s="117">
        <f>VLOOKUP($A219+ROUND((COLUMN()-2)/24,5),АТС!$A$41:$F$784,6)+'Иные услуги '!$C$5+'РСТ РСО-А'!$J$7+'РСТ РСО-А'!$H$9</f>
        <v>1032.9690000000001</v>
      </c>
      <c r="R219" s="117">
        <f>VLOOKUP($A219+ROUND((COLUMN()-2)/24,5),АТС!$A$41:$F$784,6)+'Иные услуги '!$C$5+'РСТ РСО-А'!$J$7+'РСТ РСО-А'!$H$9</f>
        <v>1032.9590000000001</v>
      </c>
      <c r="S219" s="117">
        <f>VLOOKUP($A219+ROUND((COLUMN()-2)/24,5),АТС!$A$41:$F$784,6)+'Иные услуги '!$C$5+'РСТ РСО-А'!$J$7+'РСТ РСО-А'!$H$9</f>
        <v>1032.9290000000001</v>
      </c>
      <c r="T219" s="117">
        <f>VLOOKUP($A219+ROUND((COLUMN()-2)/24,5),АТС!$A$41:$F$784,6)+'Иные услуги '!$C$5+'РСТ РСО-А'!$J$7+'РСТ РСО-А'!$H$9</f>
        <v>1032.9590000000001</v>
      </c>
      <c r="U219" s="117">
        <f>VLOOKUP($A219+ROUND((COLUMN()-2)/24,5),АТС!$A$41:$F$784,6)+'Иные услуги '!$C$5+'РСТ РСО-А'!$J$7+'РСТ РСО-А'!$H$9</f>
        <v>1032.9290000000001</v>
      </c>
      <c r="V219" s="117">
        <f>VLOOKUP($A219+ROUND((COLUMN()-2)/24,5),АТС!$A$41:$F$784,6)+'Иные услуги '!$C$5+'РСТ РСО-А'!$J$7+'РСТ РСО-А'!$H$9</f>
        <v>1032.539</v>
      </c>
      <c r="W219" s="117">
        <f>VLOOKUP($A219+ROUND((COLUMN()-2)/24,5),АТС!$A$41:$F$784,6)+'Иные услуги '!$C$5+'РСТ РСО-А'!$J$7+'РСТ РСО-А'!$H$9</f>
        <v>1032.489</v>
      </c>
      <c r="X219" s="117">
        <f>VLOOKUP($A219+ROUND((COLUMN()-2)/24,5),АТС!$A$41:$F$784,6)+'Иные услуги '!$C$5+'РСТ РСО-А'!$J$7+'РСТ РСО-А'!$H$9</f>
        <v>1031.999</v>
      </c>
      <c r="Y219" s="117">
        <f>VLOOKUP($A219+ROUND((COLUMN()-2)/24,5),АТС!$A$41:$F$784,6)+'Иные услуги '!$C$5+'РСТ РСО-А'!$J$7+'РСТ РСО-А'!$H$9</f>
        <v>1030.8389999999999</v>
      </c>
    </row>
    <row r="220" spans="1:27" x14ac:dyDescent="0.2">
      <c r="A220" s="66">
        <f t="shared" si="6"/>
        <v>43634</v>
      </c>
      <c r="B220" s="117">
        <f>VLOOKUP($A220+ROUND((COLUMN()-2)/24,5),АТС!$A$41:$F$784,6)+'Иные услуги '!$C$5+'РСТ РСО-А'!$J$7+'РСТ РСО-А'!$H$9</f>
        <v>1032.5989999999999</v>
      </c>
      <c r="C220" s="117">
        <f>VLOOKUP($A220+ROUND((COLUMN()-2)/24,5),АТС!$A$41:$F$784,6)+'Иные услуги '!$C$5+'РСТ РСО-А'!$J$7+'РСТ РСО-А'!$H$9</f>
        <v>1032.4590000000001</v>
      </c>
      <c r="D220" s="117">
        <f>VLOOKUP($A220+ROUND((COLUMN()-2)/24,5),АТС!$A$41:$F$784,6)+'Иные услуги '!$C$5+'РСТ РСО-А'!$J$7+'РСТ РСО-А'!$H$9</f>
        <v>1032.4090000000001</v>
      </c>
      <c r="E220" s="117">
        <f>VLOOKUP($A220+ROUND((COLUMN()-2)/24,5),АТС!$A$41:$F$784,6)+'Иные услуги '!$C$5+'РСТ РСО-А'!$J$7+'РСТ РСО-А'!$H$9</f>
        <v>1032.4290000000001</v>
      </c>
      <c r="F220" s="117">
        <f>VLOOKUP($A220+ROUND((COLUMN()-2)/24,5),АТС!$A$41:$F$784,6)+'Иные услуги '!$C$5+'РСТ РСО-А'!$J$7+'РСТ РСО-А'!$H$9</f>
        <v>1032.549</v>
      </c>
      <c r="G220" s="117">
        <f>VLOOKUP($A220+ROUND((COLUMN()-2)/24,5),АТС!$A$41:$F$784,6)+'Иные услуги '!$C$5+'РСТ РСО-А'!$J$7+'РСТ РСО-А'!$H$9</f>
        <v>1032.3890000000001</v>
      </c>
      <c r="H220" s="117">
        <f>VLOOKUP($A220+ROUND((COLUMN()-2)/24,5),АТС!$A$41:$F$784,6)+'Иные услуги '!$C$5+'РСТ РСО-А'!$J$7+'РСТ РСО-А'!$H$9</f>
        <v>1032.009</v>
      </c>
      <c r="I220" s="117">
        <f>VLOOKUP($A220+ROUND((COLUMN()-2)/24,5),АТС!$A$41:$F$784,6)+'Иные услуги '!$C$5+'РСТ РСО-А'!$J$7+'РСТ РСО-А'!$H$9</f>
        <v>1032.329</v>
      </c>
      <c r="J220" s="117">
        <f>VLOOKUP($A220+ROUND((COLUMN()-2)/24,5),АТС!$A$41:$F$784,6)+'Иные услуги '!$C$5+'РСТ РСО-А'!$J$7+'РСТ РСО-А'!$H$9</f>
        <v>1032.6690000000001</v>
      </c>
      <c r="K220" s="117">
        <f>VLOOKUP($A220+ROUND((COLUMN()-2)/24,5),АТС!$A$41:$F$784,6)+'Иные услуги '!$C$5+'РСТ РСО-А'!$J$7+'РСТ РСО-А'!$H$9</f>
        <v>1032.6490000000001</v>
      </c>
      <c r="L220" s="117">
        <f>VLOOKUP($A220+ROUND((COLUMN()-2)/24,5),АТС!$A$41:$F$784,6)+'Иные услуги '!$C$5+'РСТ РСО-А'!$J$7+'РСТ РСО-А'!$H$9</f>
        <v>1032.7190000000001</v>
      </c>
      <c r="M220" s="117">
        <f>VLOOKUP($A220+ROUND((COLUMN()-2)/24,5),АТС!$A$41:$F$784,6)+'Иные услуги '!$C$5+'РСТ РСО-А'!$J$7+'РСТ РСО-А'!$H$9</f>
        <v>1032.7190000000001</v>
      </c>
      <c r="N220" s="117">
        <f>VLOOKUP($A220+ROUND((COLUMN()-2)/24,5),АТС!$A$41:$F$784,6)+'Иные услуги '!$C$5+'РСТ РСО-А'!$J$7+'РСТ РСО-А'!$H$9</f>
        <v>1032.7190000000001</v>
      </c>
      <c r="O220" s="117">
        <f>VLOOKUP($A220+ROUND((COLUMN()-2)/24,5),АТС!$A$41:$F$784,6)+'Иные услуги '!$C$5+'РСТ РСО-А'!$J$7+'РСТ РСО-А'!$H$9</f>
        <v>1032.739</v>
      </c>
      <c r="P220" s="117">
        <f>VLOOKUP($A220+ROUND((COLUMN()-2)/24,5),АТС!$A$41:$F$784,6)+'Иные услуги '!$C$5+'РСТ РСО-А'!$J$7+'РСТ РСО-А'!$H$9</f>
        <v>1032.739</v>
      </c>
      <c r="Q220" s="117">
        <f>VLOOKUP($A220+ROUND((COLUMN()-2)/24,5),АТС!$A$41:$F$784,6)+'Иные услуги '!$C$5+'РСТ РСО-А'!$J$7+'РСТ РСО-А'!$H$9</f>
        <v>1032.769</v>
      </c>
      <c r="R220" s="117">
        <f>VLOOKUP($A220+ROUND((COLUMN()-2)/24,5),АТС!$A$41:$F$784,6)+'Иные услуги '!$C$5+'РСТ РСО-А'!$J$7+'РСТ РСО-А'!$H$9</f>
        <v>1032.739</v>
      </c>
      <c r="S220" s="117">
        <f>VLOOKUP($A220+ROUND((COLUMN()-2)/24,5),АТС!$A$41:$F$784,6)+'Иные услуги '!$C$5+'РСТ РСО-А'!$J$7+'РСТ РСО-А'!$H$9</f>
        <v>1032.6790000000001</v>
      </c>
      <c r="T220" s="117">
        <f>VLOOKUP($A220+ROUND((COLUMN()-2)/24,5),АТС!$A$41:$F$784,6)+'Иные услуги '!$C$5+'РСТ РСО-А'!$J$7+'РСТ РСО-А'!$H$9</f>
        <v>1032.6790000000001</v>
      </c>
      <c r="U220" s="117">
        <f>VLOOKUP($A220+ROUND((COLUMN()-2)/24,5),АТС!$A$41:$F$784,6)+'Иные услуги '!$C$5+'РСТ РСО-А'!$J$7+'РСТ РСО-А'!$H$9</f>
        <v>1032.6390000000001</v>
      </c>
      <c r="V220" s="117">
        <f>VLOOKUP($A220+ROUND((COLUMN()-2)/24,5),АТС!$A$41:$F$784,6)+'Иные услуги '!$C$5+'РСТ РСО-А'!$J$7+'РСТ РСО-А'!$H$9</f>
        <v>1032.009</v>
      </c>
      <c r="W220" s="117">
        <f>VLOOKUP($A220+ROUND((COLUMN()-2)/24,5),АТС!$A$41:$F$784,6)+'Иные услуги '!$C$5+'РСТ РСО-А'!$J$7+'РСТ РСО-А'!$H$9</f>
        <v>1031.789</v>
      </c>
      <c r="X220" s="117">
        <f>VLOOKUP($A220+ROUND((COLUMN()-2)/24,5),АТС!$A$41:$F$784,6)+'Иные услуги '!$C$5+'РСТ РСО-А'!$J$7+'РСТ РСО-А'!$H$9</f>
        <v>1031.4290000000001</v>
      </c>
      <c r="Y220" s="117">
        <f>VLOOKUP($A220+ROUND((COLUMN()-2)/24,5),АТС!$A$41:$F$784,6)+'Иные услуги '!$C$5+'РСТ РСО-А'!$J$7+'РСТ РСО-А'!$H$9</f>
        <v>1030.259</v>
      </c>
    </row>
    <row r="221" spans="1:27" x14ac:dyDescent="0.2">
      <c r="A221" s="66">
        <f t="shared" si="6"/>
        <v>43635</v>
      </c>
      <c r="B221" s="117">
        <f>VLOOKUP($A221+ROUND((COLUMN()-2)/24,5),АТС!$A$41:$F$784,6)+'Иные услуги '!$C$5+'РСТ РСО-А'!$J$7+'РСТ РСО-А'!$H$9</f>
        <v>1032.6190000000001</v>
      </c>
      <c r="C221" s="117">
        <f>VLOOKUP($A221+ROUND((COLUMN()-2)/24,5),АТС!$A$41:$F$784,6)+'Иные услуги '!$C$5+'РСТ РСО-А'!$J$7+'РСТ РСО-А'!$H$9</f>
        <v>1032.499</v>
      </c>
      <c r="D221" s="117">
        <f>VLOOKUP($A221+ROUND((COLUMN()-2)/24,5),АТС!$A$41:$F$784,6)+'Иные услуги '!$C$5+'РСТ РСО-А'!$J$7+'РСТ РСО-А'!$H$9</f>
        <v>1032.5889999999999</v>
      </c>
      <c r="E221" s="117">
        <f>VLOOKUP($A221+ROUND((COLUMN()-2)/24,5),АТС!$A$41:$F$784,6)+'Иные услуги '!$C$5+'РСТ РСО-А'!$J$7+'РСТ РСО-А'!$H$9</f>
        <v>1032.6390000000001</v>
      </c>
      <c r="F221" s="117">
        <f>VLOOKUP($A221+ROUND((COLUMN()-2)/24,5),АТС!$A$41:$F$784,6)+'Иные услуги '!$C$5+'РСТ РСО-А'!$J$7+'РСТ РСО-А'!$H$9</f>
        <v>1033.559</v>
      </c>
      <c r="G221" s="117">
        <f>VLOOKUP($A221+ROUND((COLUMN()-2)/24,5),АТС!$A$41:$F$784,6)+'Иные услуги '!$C$5+'РСТ РСО-А'!$J$7+'РСТ РСО-А'!$H$9</f>
        <v>1033.559</v>
      </c>
      <c r="H221" s="117">
        <f>VLOOKUP($A221+ROUND((COLUMN()-2)/24,5),АТС!$A$41:$F$784,6)+'Иные услуги '!$C$5+'РСТ РСО-А'!$J$7+'РСТ РСО-А'!$H$9</f>
        <v>1031.8690000000001</v>
      </c>
      <c r="I221" s="117">
        <f>VLOOKUP($A221+ROUND((COLUMN()-2)/24,5),АТС!$A$41:$F$784,6)+'Иные услуги '!$C$5+'РСТ РСО-А'!$J$7+'РСТ РСО-А'!$H$9</f>
        <v>1032.2090000000001</v>
      </c>
      <c r="J221" s="117">
        <f>VLOOKUP($A221+ROUND((COLUMN()-2)/24,5),АТС!$A$41:$F$784,6)+'Иные услуги '!$C$5+'РСТ РСО-А'!$J$7+'РСТ РСО-А'!$H$9</f>
        <v>1032.559</v>
      </c>
      <c r="K221" s="117">
        <f>VLOOKUP($A221+ROUND((COLUMN()-2)/24,5),АТС!$A$41:$F$784,6)+'Иные услуги '!$C$5+'РСТ РСО-А'!$J$7+'РСТ РСО-А'!$H$9</f>
        <v>1032.6990000000001</v>
      </c>
      <c r="L221" s="117">
        <f>VLOOKUP($A221+ROUND((COLUMN()-2)/24,5),АТС!$A$41:$F$784,6)+'Иные услуги '!$C$5+'РСТ РСО-А'!$J$7+'РСТ РСО-А'!$H$9</f>
        <v>1032.779</v>
      </c>
      <c r="M221" s="117">
        <f>VLOOKUP($A221+ROUND((COLUMN()-2)/24,5),АТС!$A$41:$F$784,6)+'Иные услуги '!$C$5+'РСТ РСО-А'!$J$7+'РСТ РСО-А'!$H$9</f>
        <v>1032.789</v>
      </c>
      <c r="N221" s="117">
        <f>VLOOKUP($A221+ROUND((COLUMN()-2)/24,5),АТС!$A$41:$F$784,6)+'Иные услуги '!$C$5+'РСТ РСО-А'!$J$7+'РСТ РСО-А'!$H$9</f>
        <v>1032.779</v>
      </c>
      <c r="O221" s="117">
        <f>VLOOKUP($A221+ROUND((COLUMN()-2)/24,5),АТС!$A$41:$F$784,6)+'Иные услуги '!$C$5+'РСТ РСО-А'!$J$7+'РСТ РСО-А'!$H$9</f>
        <v>1032.779</v>
      </c>
      <c r="P221" s="117">
        <f>VLOOKUP($A221+ROUND((COLUMN()-2)/24,5),АТС!$A$41:$F$784,6)+'Иные услуги '!$C$5+'РСТ РСО-А'!$J$7+'РСТ РСО-А'!$H$9</f>
        <v>1032.739</v>
      </c>
      <c r="Q221" s="117">
        <f>VLOOKUP($A221+ROUND((COLUMN()-2)/24,5),АТС!$A$41:$F$784,6)+'Иные услуги '!$C$5+'РСТ РСО-А'!$J$7+'РСТ РСО-А'!$H$9</f>
        <v>1032.789</v>
      </c>
      <c r="R221" s="117">
        <f>VLOOKUP($A221+ROUND((COLUMN()-2)/24,5),АТС!$A$41:$F$784,6)+'Иные услуги '!$C$5+'РСТ РСО-А'!$J$7+'РСТ РСО-А'!$H$9</f>
        <v>1033.029</v>
      </c>
      <c r="S221" s="117">
        <f>VLOOKUP($A221+ROUND((COLUMN()-2)/24,5),АТС!$A$41:$F$784,6)+'Иные услуги '!$C$5+'РСТ РСО-А'!$J$7+'РСТ РСО-А'!$H$9</f>
        <v>1033.019</v>
      </c>
      <c r="T221" s="117">
        <f>VLOOKUP($A221+ROUND((COLUMN()-2)/24,5),АТС!$A$41:$F$784,6)+'Иные услуги '!$C$5+'РСТ РСО-А'!$J$7+'РСТ РСО-А'!$H$9</f>
        <v>1032.9590000000001</v>
      </c>
      <c r="U221" s="117">
        <f>VLOOKUP($A221+ROUND((COLUMN()-2)/24,5),АТС!$A$41:$F$784,6)+'Иные услуги '!$C$5+'РСТ РСО-А'!$J$7+'РСТ РСО-А'!$H$9</f>
        <v>1032.979</v>
      </c>
      <c r="V221" s="117">
        <f>VLOOKUP($A221+ROUND((COLUMN()-2)/24,5),АТС!$A$41:$F$784,6)+'Иные услуги '!$C$5+'РСТ РСО-А'!$J$7+'РСТ РСО-А'!$H$9</f>
        <v>1032.549</v>
      </c>
      <c r="W221" s="117">
        <f>VLOOKUP($A221+ROUND((COLUMN()-2)/24,5),АТС!$A$41:$F$784,6)+'Иные услуги '!$C$5+'РСТ РСО-А'!$J$7+'РСТ РСО-А'!$H$9</f>
        <v>1032.489</v>
      </c>
      <c r="X221" s="117">
        <f>VLOOKUP($A221+ROUND((COLUMN()-2)/24,5),АТС!$A$41:$F$784,6)+'Иные услуги '!$C$5+'РСТ РСО-А'!$J$7+'РСТ РСО-А'!$H$9</f>
        <v>1032.029</v>
      </c>
      <c r="Y221" s="117">
        <f>VLOOKUP($A221+ROUND((COLUMN()-2)/24,5),АТС!$A$41:$F$784,6)+'Иные услуги '!$C$5+'РСТ РСО-А'!$J$7+'РСТ РСО-А'!$H$9</f>
        <v>1031.3389999999999</v>
      </c>
    </row>
    <row r="222" spans="1:27" x14ac:dyDescent="0.2">
      <c r="A222" s="66">
        <f t="shared" si="6"/>
        <v>43636</v>
      </c>
      <c r="B222" s="117">
        <f>VLOOKUP($A222+ROUND((COLUMN()-2)/24,5),АТС!$A$41:$F$784,6)+'Иные услуги '!$C$5+'РСТ РСО-А'!$J$7+'РСТ РСО-А'!$H$9</f>
        <v>1032.9390000000001</v>
      </c>
      <c r="C222" s="117">
        <f>VLOOKUP($A222+ROUND((COLUMN()-2)/24,5),АТС!$A$41:$F$784,6)+'Иные услуги '!$C$5+'РСТ РСО-А'!$J$7+'РСТ РСО-А'!$H$9</f>
        <v>1032.6890000000001</v>
      </c>
      <c r="D222" s="117">
        <f>VLOOKUP($A222+ROUND((COLUMN()-2)/24,5),АТС!$A$41:$F$784,6)+'Иные услуги '!$C$5+'РСТ РСО-А'!$J$7+'РСТ РСО-А'!$H$9</f>
        <v>1032.8389999999999</v>
      </c>
      <c r="E222" s="117">
        <f>VLOOKUP($A222+ROUND((COLUMN()-2)/24,5),АТС!$A$41:$F$784,6)+'Иные услуги '!$C$5+'РСТ РСО-А'!$J$7+'РСТ РСО-А'!$H$9</f>
        <v>1033.559</v>
      </c>
      <c r="F222" s="117">
        <f>VLOOKUP($A222+ROUND((COLUMN()-2)/24,5),АТС!$A$41:$F$784,6)+'Иные услуги '!$C$5+'РСТ РСО-А'!$J$7+'РСТ РСО-А'!$H$9</f>
        <v>1033.559</v>
      </c>
      <c r="G222" s="117">
        <f>VLOOKUP($A222+ROUND((COLUMN()-2)/24,5),АТС!$A$41:$F$784,6)+'Иные услуги '!$C$5+'РСТ РСО-А'!$J$7+'РСТ РСО-А'!$H$9</f>
        <v>1033.559</v>
      </c>
      <c r="H222" s="117">
        <f>VLOOKUP($A222+ROUND((COLUMN()-2)/24,5),АТС!$A$41:$F$784,6)+'Иные услуги '!$C$5+'РСТ РСО-А'!$J$7+'РСТ РСО-А'!$H$9</f>
        <v>1032.7090000000001</v>
      </c>
      <c r="I222" s="117">
        <f>VLOOKUP($A222+ROUND((COLUMN()-2)/24,5),АТС!$A$41:$F$784,6)+'Иные услуги '!$C$5+'РСТ РСО-А'!$J$7+'РСТ РСО-А'!$H$9</f>
        <v>1032.769</v>
      </c>
      <c r="J222" s="117">
        <f>VLOOKUP($A222+ROUND((COLUMN()-2)/24,5),АТС!$A$41:$F$784,6)+'Иные услуги '!$C$5+'РСТ РСО-А'!$J$7+'РСТ РСО-А'!$H$9</f>
        <v>1032.9690000000001</v>
      </c>
      <c r="K222" s="117">
        <f>VLOOKUP($A222+ROUND((COLUMN()-2)/24,5),АТС!$A$41:$F$784,6)+'Иные услуги '!$C$5+'РСТ РСО-А'!$J$7+'РСТ РСО-А'!$H$9</f>
        <v>1033.009</v>
      </c>
      <c r="L222" s="117">
        <f>VLOOKUP($A222+ROUND((COLUMN()-2)/24,5),АТС!$A$41:$F$784,6)+'Иные услуги '!$C$5+'РСТ РСО-А'!$J$7+'РСТ РСО-А'!$H$9</f>
        <v>1033.039</v>
      </c>
      <c r="M222" s="117">
        <f>VLOOKUP($A222+ROUND((COLUMN()-2)/24,5),АТС!$A$41:$F$784,6)+'Иные услуги '!$C$5+'РСТ РСО-А'!$J$7+'РСТ РСО-А'!$H$9</f>
        <v>1033.079</v>
      </c>
      <c r="N222" s="117">
        <f>VLOOKUP($A222+ROUND((COLUMN()-2)/24,5),АТС!$A$41:$F$784,6)+'Иные услуги '!$C$5+'РСТ РСО-А'!$J$7+'РСТ РСО-А'!$H$9</f>
        <v>1033.0889999999999</v>
      </c>
      <c r="O222" s="117">
        <f>VLOOKUP($A222+ROUND((COLUMN()-2)/24,5),АТС!$A$41:$F$784,6)+'Иные услуги '!$C$5+'РСТ РСО-А'!$J$7+'РСТ РСО-А'!$H$9</f>
        <v>1033.079</v>
      </c>
      <c r="P222" s="117">
        <f>VLOOKUP($A222+ROUND((COLUMN()-2)/24,5),АТС!$A$41:$F$784,6)+'Иные услуги '!$C$5+'РСТ РСО-А'!$J$7+'РСТ РСО-А'!$H$9</f>
        <v>1032.749</v>
      </c>
      <c r="Q222" s="117">
        <f>VLOOKUP($A222+ROUND((COLUMN()-2)/24,5),АТС!$A$41:$F$784,6)+'Иные услуги '!$C$5+'РСТ РСО-А'!$J$7+'РСТ РСО-А'!$H$9</f>
        <v>1032.739</v>
      </c>
      <c r="R222" s="117">
        <f>VLOOKUP($A222+ROUND((COLUMN()-2)/24,5),АТС!$A$41:$F$784,6)+'Иные услуги '!$C$5+'РСТ РСО-А'!$J$7+'РСТ РСО-А'!$H$9</f>
        <v>1032.759</v>
      </c>
      <c r="S222" s="117">
        <f>VLOOKUP($A222+ROUND((COLUMN()-2)/24,5),АТС!$A$41:$F$784,6)+'Иные услуги '!$C$5+'РСТ РСО-А'!$J$7+'РСТ РСО-А'!$H$9</f>
        <v>1032.739</v>
      </c>
      <c r="T222" s="117">
        <f>VLOOKUP($A222+ROUND((COLUMN()-2)/24,5),АТС!$A$41:$F$784,6)+'Иные услуги '!$C$5+'РСТ РСО-А'!$J$7+'РСТ РСО-А'!$H$9</f>
        <v>1033.029</v>
      </c>
      <c r="U222" s="117">
        <f>VLOOKUP($A222+ROUND((COLUMN()-2)/24,5),АТС!$A$41:$F$784,6)+'Иные услуги '!$C$5+'РСТ РСО-А'!$J$7+'РСТ РСО-А'!$H$9</f>
        <v>1033.029</v>
      </c>
      <c r="V222" s="117">
        <f>VLOOKUP($A222+ROUND((COLUMN()-2)/24,5),АТС!$A$41:$F$784,6)+'Иные услуги '!$C$5+'РСТ РСО-А'!$J$7+'РСТ РСО-А'!$H$9</f>
        <v>1032.6690000000001</v>
      </c>
      <c r="W222" s="117">
        <f>VLOOKUP($A222+ROUND((COLUMN()-2)/24,5),АТС!$A$41:$F$784,6)+'Иные услуги '!$C$5+'РСТ РСО-А'!$J$7+'РСТ РСО-А'!$H$9</f>
        <v>1032.6990000000001</v>
      </c>
      <c r="X222" s="117">
        <f>VLOOKUP($A222+ROUND((COLUMN()-2)/24,5),АТС!$A$41:$F$784,6)+'Иные услуги '!$C$5+'РСТ РСО-А'!$J$7+'РСТ РСО-А'!$H$9</f>
        <v>1032.3790000000001</v>
      </c>
      <c r="Y222" s="117">
        <f>VLOOKUP($A222+ROUND((COLUMN()-2)/24,5),АТС!$A$41:$F$784,6)+'Иные услуги '!$C$5+'РСТ РСО-А'!$J$7+'РСТ РСО-А'!$H$9</f>
        <v>1032.019</v>
      </c>
    </row>
    <row r="223" spans="1:27" x14ac:dyDescent="0.2">
      <c r="A223" s="66">
        <f t="shared" si="6"/>
        <v>43637</v>
      </c>
      <c r="B223" s="117">
        <f>VLOOKUP($A223+ROUND((COLUMN()-2)/24,5),АТС!$A$41:$F$784,6)+'Иные услуги '!$C$5+'РСТ РСО-А'!$J$7+'РСТ РСО-А'!$H$9</f>
        <v>1032.9090000000001</v>
      </c>
      <c r="C223" s="117">
        <f>VLOOKUP($A223+ROUND((COLUMN()-2)/24,5),АТС!$A$41:$F$784,6)+'Иные услуги '!$C$5+'РСТ РСО-А'!$J$7+'РСТ РСО-А'!$H$9</f>
        <v>1032.7190000000001</v>
      </c>
      <c r="D223" s="117">
        <f>VLOOKUP($A223+ROUND((COLUMN()-2)/24,5),АТС!$A$41:$F$784,6)+'Иные услуги '!$C$5+'РСТ РСО-А'!$J$7+'РСТ РСО-А'!$H$9</f>
        <v>1032.749</v>
      </c>
      <c r="E223" s="117">
        <f>VLOOKUP($A223+ROUND((COLUMN()-2)/24,5),АТС!$A$41:$F$784,6)+'Иные услуги '!$C$5+'РСТ РСО-А'!$J$7+'РСТ РСО-А'!$H$9</f>
        <v>1032.809</v>
      </c>
      <c r="F223" s="117">
        <f>VLOOKUP($A223+ROUND((COLUMN()-2)/24,5),АТС!$A$41:$F$784,6)+'Иные услуги '!$C$5+'РСТ РСО-А'!$J$7+'РСТ РСО-А'!$H$9</f>
        <v>1032.6990000000001</v>
      </c>
      <c r="G223" s="117">
        <f>VLOOKUP($A223+ROUND((COLUMN()-2)/24,5),АТС!$A$41:$F$784,6)+'Иные услуги '!$C$5+'РСТ РСО-А'!$J$7+'РСТ РСО-А'!$H$9</f>
        <v>1032.7090000000001</v>
      </c>
      <c r="H223" s="117">
        <f>VLOOKUP($A223+ROUND((COLUMN()-2)/24,5),АТС!$A$41:$F$784,6)+'Иные услуги '!$C$5+'РСТ РСО-А'!$J$7+'РСТ РСО-А'!$H$9</f>
        <v>1032.1090000000002</v>
      </c>
      <c r="I223" s="117">
        <f>VLOOKUP($A223+ROUND((COLUMN()-2)/24,5),АТС!$A$41:$F$784,6)+'Иные услуги '!$C$5+'РСТ РСО-А'!$J$7+'РСТ РСО-А'!$H$9</f>
        <v>1032.489</v>
      </c>
      <c r="J223" s="117">
        <f>VLOOKUP($A223+ROUND((COLUMN()-2)/24,5),АТС!$A$41:$F$784,6)+'Иные услуги '!$C$5+'РСТ РСО-А'!$J$7+'РСТ РСО-А'!$H$9</f>
        <v>1032.9090000000001</v>
      </c>
      <c r="K223" s="117">
        <f>VLOOKUP($A223+ROUND((COLUMN()-2)/24,5),АТС!$A$41:$F$784,6)+'Иные услуги '!$C$5+'РСТ РСО-А'!$J$7+'РСТ РСО-А'!$H$9</f>
        <v>1032.979</v>
      </c>
      <c r="L223" s="117">
        <f>VLOOKUP($A223+ROUND((COLUMN()-2)/24,5),АТС!$A$41:$F$784,6)+'Иные услуги '!$C$5+'РСТ РСО-А'!$J$7+'РСТ РСО-А'!$H$9</f>
        <v>1033.009</v>
      </c>
      <c r="M223" s="117">
        <f>VLOOKUP($A223+ROUND((COLUMN()-2)/24,5),АТС!$A$41:$F$784,6)+'Иные услуги '!$C$5+'РСТ РСО-А'!$J$7+'РСТ РСО-А'!$H$9</f>
        <v>1033.039</v>
      </c>
      <c r="N223" s="117">
        <f>VLOOKUP($A223+ROUND((COLUMN()-2)/24,5),АТС!$A$41:$F$784,6)+'Иные услуги '!$C$5+'РСТ РСО-А'!$J$7+'РСТ РСО-А'!$H$9</f>
        <v>1033.019</v>
      </c>
      <c r="O223" s="117">
        <f>VLOOKUP($A223+ROUND((COLUMN()-2)/24,5),АТС!$A$41:$F$784,6)+'Иные услуги '!$C$5+'РСТ РСО-А'!$J$7+'РСТ РСО-А'!$H$9</f>
        <v>1032.729</v>
      </c>
      <c r="P223" s="117">
        <f>VLOOKUP($A223+ROUND((COLUMN()-2)/24,5),АТС!$A$41:$F$784,6)+'Иные услуги '!$C$5+'РСТ РСО-А'!$J$7+'РСТ РСО-А'!$H$9</f>
        <v>1032.739</v>
      </c>
      <c r="Q223" s="117">
        <f>VLOOKUP($A223+ROUND((COLUMN()-2)/24,5),АТС!$A$41:$F$784,6)+'Иные услуги '!$C$5+'РСТ РСО-А'!$J$7+'РСТ РСО-А'!$H$9</f>
        <v>1032.7190000000001</v>
      </c>
      <c r="R223" s="117">
        <f>VLOOKUP($A223+ROUND((COLUMN()-2)/24,5),АТС!$A$41:$F$784,6)+'Иные услуги '!$C$5+'РСТ РСО-А'!$J$7+'РСТ РСО-А'!$H$9</f>
        <v>1032.6990000000001</v>
      </c>
      <c r="S223" s="117">
        <f>VLOOKUP($A223+ROUND((COLUMN()-2)/24,5),АТС!$A$41:$F$784,6)+'Иные услуги '!$C$5+'РСТ РСО-А'!$J$7+'РСТ РСО-А'!$H$9</f>
        <v>1032.759</v>
      </c>
      <c r="T223" s="117">
        <f>VLOOKUP($A223+ROUND((COLUMN()-2)/24,5),АТС!$A$41:$F$784,6)+'Иные услуги '!$C$5+'РСТ РСО-А'!$J$7+'РСТ РСО-А'!$H$9</f>
        <v>1032.9290000000001</v>
      </c>
      <c r="U223" s="117">
        <f>VLOOKUP($A223+ROUND((COLUMN()-2)/24,5),АТС!$A$41:$F$784,6)+'Иные услуги '!$C$5+'РСТ РСО-А'!$J$7+'РСТ РСО-А'!$H$9</f>
        <v>1032.9390000000001</v>
      </c>
      <c r="V223" s="117">
        <f>VLOOKUP($A223+ROUND((COLUMN()-2)/24,5),АТС!$A$41:$F$784,6)+'Иные услуги '!$C$5+'РСТ РСО-А'!$J$7+'РСТ РСО-А'!$H$9</f>
        <v>1032.4590000000001</v>
      </c>
      <c r="W223" s="117">
        <f>VLOOKUP($A223+ROUND((COLUMN()-2)/24,5),АТС!$A$41:$F$784,6)+'Иные услуги '!$C$5+'РСТ РСО-А'!$J$7+'РСТ РСО-А'!$H$9</f>
        <v>1032.5989999999999</v>
      </c>
      <c r="X223" s="117">
        <f>VLOOKUP($A223+ROUND((COLUMN()-2)/24,5),АТС!$A$41:$F$784,6)+'Иные услуги '!$C$5+'РСТ РСО-А'!$J$7+'РСТ РСО-А'!$H$9</f>
        <v>1032.1790000000001</v>
      </c>
      <c r="Y223" s="117">
        <f>VLOOKUP($A223+ROUND((COLUMN()-2)/24,5),АТС!$A$41:$F$784,6)+'Иные услуги '!$C$5+'РСТ РСО-А'!$J$7+'РСТ РСО-А'!$H$9</f>
        <v>1031.819</v>
      </c>
    </row>
    <row r="224" spans="1:27" x14ac:dyDescent="0.2">
      <c r="A224" s="66">
        <f t="shared" si="6"/>
        <v>43638</v>
      </c>
      <c r="B224" s="117">
        <f>VLOOKUP($A224+ROUND((COLUMN()-2)/24,5),АТС!$A$41:$F$784,6)+'Иные услуги '!$C$5+'РСТ РСО-А'!$J$7+'РСТ РСО-А'!$H$9</f>
        <v>1032.769</v>
      </c>
      <c r="C224" s="117">
        <f>VLOOKUP($A224+ROUND((COLUMN()-2)/24,5),АТС!$A$41:$F$784,6)+'Иные услуги '!$C$5+'РСТ РСО-А'!$J$7+'РСТ РСО-А'!$H$9</f>
        <v>1032.729</v>
      </c>
      <c r="D224" s="117">
        <f>VLOOKUP($A224+ROUND((COLUMN()-2)/24,5),АТС!$A$41:$F$784,6)+'Иные услуги '!$C$5+'РСТ РСО-А'!$J$7+'РСТ РСО-А'!$H$9</f>
        <v>1032.8690000000001</v>
      </c>
      <c r="E224" s="117">
        <f>VLOOKUP($A224+ROUND((COLUMN()-2)/24,5),АТС!$A$41:$F$784,6)+'Иные услуги '!$C$5+'РСТ РСО-А'!$J$7+'РСТ РСО-А'!$H$9</f>
        <v>1032.8890000000001</v>
      </c>
      <c r="F224" s="117">
        <f>VLOOKUP($A224+ROUND((COLUMN()-2)/24,5),АТС!$A$41:$F$784,6)+'Иные услуги '!$C$5+'РСТ РСО-А'!$J$7+'РСТ РСО-А'!$H$9</f>
        <v>1032.829</v>
      </c>
      <c r="G224" s="117">
        <f>VLOOKUP($A224+ROUND((COLUMN()-2)/24,5),АТС!$A$41:$F$784,6)+'Иные услуги '!$C$5+'РСТ РСО-А'!$J$7+'РСТ РСО-А'!$H$9</f>
        <v>1032.8489999999999</v>
      </c>
      <c r="H224" s="117">
        <f>VLOOKUP($A224+ROUND((COLUMN()-2)/24,5),АТС!$A$41:$F$784,6)+'Иные услуги '!$C$5+'РСТ РСО-А'!$J$7+'РСТ РСО-А'!$H$9</f>
        <v>1032.6890000000001</v>
      </c>
      <c r="I224" s="117">
        <f>VLOOKUP($A224+ROUND((COLUMN()-2)/24,5),АТС!$A$41:$F$784,6)+'Иные услуги '!$C$5+'РСТ РСО-А'!$J$7+'РСТ РСО-А'!$H$9</f>
        <v>1032.6090000000002</v>
      </c>
      <c r="J224" s="117">
        <f>VLOOKUP($A224+ROUND((COLUMN()-2)/24,5),АТС!$A$41:$F$784,6)+'Иные услуги '!$C$5+'РСТ РСО-А'!$J$7+'РСТ РСО-А'!$H$9</f>
        <v>1032.9290000000001</v>
      </c>
      <c r="K224" s="117">
        <f>VLOOKUP($A224+ROUND((COLUMN()-2)/24,5),АТС!$A$41:$F$784,6)+'Иные услуги '!$C$5+'РСТ РСО-А'!$J$7+'РСТ РСО-А'!$H$9</f>
        <v>1033.029</v>
      </c>
      <c r="L224" s="117">
        <f>VLOOKUP($A224+ROUND((COLUMN()-2)/24,5),АТС!$A$41:$F$784,6)+'Иные услуги '!$C$5+'РСТ РСО-А'!$J$7+'РСТ РСО-А'!$H$9</f>
        <v>1033.019</v>
      </c>
      <c r="M224" s="117">
        <f>VLOOKUP($A224+ROUND((COLUMN()-2)/24,5),АТС!$A$41:$F$784,6)+'Иные услуги '!$C$5+'РСТ РСО-А'!$J$7+'РСТ РСО-А'!$H$9</f>
        <v>1033.019</v>
      </c>
      <c r="N224" s="117">
        <f>VLOOKUP($A224+ROUND((COLUMN()-2)/24,5),АТС!$A$41:$F$784,6)+'Иные услуги '!$C$5+'РСТ РСО-А'!$J$7+'РСТ РСО-А'!$H$9</f>
        <v>1033.009</v>
      </c>
      <c r="O224" s="117">
        <f>VLOOKUP($A224+ROUND((COLUMN()-2)/24,5),АТС!$A$41:$F$784,6)+'Иные услуги '!$C$5+'РСТ РСО-А'!$J$7+'РСТ РСО-А'!$H$9</f>
        <v>1032.799</v>
      </c>
      <c r="P224" s="117">
        <f>VLOOKUP($A224+ROUND((COLUMN()-2)/24,5),АТС!$A$41:$F$784,6)+'Иные услуги '!$C$5+'РСТ РСО-А'!$J$7+'РСТ РСО-А'!$H$9</f>
        <v>1032.799</v>
      </c>
      <c r="Q224" s="117">
        <f>VLOOKUP($A224+ROUND((COLUMN()-2)/24,5),АТС!$A$41:$F$784,6)+'Иные услуги '!$C$5+'РСТ РСО-А'!$J$7+'РСТ РСО-А'!$H$9</f>
        <v>1032.8389999999999</v>
      </c>
      <c r="R224" s="117">
        <f>VLOOKUP($A224+ROUND((COLUMN()-2)/24,5),АТС!$A$41:$F$784,6)+'Иные услуги '!$C$5+'РСТ РСО-А'!$J$7+'РСТ РСО-А'!$H$9</f>
        <v>1032.8389999999999</v>
      </c>
      <c r="S224" s="117">
        <f>VLOOKUP($A224+ROUND((COLUMN()-2)/24,5),АТС!$A$41:$F$784,6)+'Иные услуги '!$C$5+'РСТ РСО-А'!$J$7+'РСТ РСО-А'!$H$9</f>
        <v>1032.779</v>
      </c>
      <c r="T224" s="117">
        <f>VLOOKUP($A224+ROUND((COLUMN()-2)/24,5),АТС!$A$41:$F$784,6)+'Иные услуги '!$C$5+'РСТ РСО-А'!$J$7+'РСТ РСО-А'!$H$9</f>
        <v>1032.999</v>
      </c>
      <c r="U224" s="117">
        <f>VLOOKUP($A224+ROUND((COLUMN()-2)/24,5),АТС!$A$41:$F$784,6)+'Иные услуги '!$C$5+'РСТ РСО-А'!$J$7+'РСТ РСО-А'!$H$9</f>
        <v>1032.979</v>
      </c>
      <c r="V224" s="117">
        <f>VLOOKUP($A224+ROUND((COLUMN()-2)/24,5),АТС!$A$41:$F$784,6)+'Иные услуги '!$C$5+'РСТ РСО-А'!$J$7+'РСТ РСО-А'!$H$9</f>
        <v>1032.529</v>
      </c>
      <c r="W224" s="117">
        <f>VLOOKUP($A224+ROUND((COLUMN()-2)/24,5),АТС!$A$41:$F$784,6)+'Иные услуги '!$C$5+'РСТ РСО-А'!$J$7+'РСТ РСО-А'!$H$9</f>
        <v>1032.549</v>
      </c>
      <c r="X224" s="117">
        <f>VLOOKUP($A224+ROUND((COLUMN()-2)/24,5),АТС!$A$41:$F$784,6)+'Иные услуги '!$C$5+'РСТ РСО-А'!$J$7+'РСТ РСО-А'!$H$9</f>
        <v>1032.1690000000001</v>
      </c>
      <c r="Y224" s="117">
        <f>VLOOKUP($A224+ROUND((COLUMN()-2)/24,5),АТС!$A$41:$F$784,6)+'Иные услуги '!$C$5+'РСТ РСО-А'!$J$7+'РСТ РСО-А'!$H$9</f>
        <v>1031.809</v>
      </c>
      <c r="AA224" s="67"/>
    </row>
    <row r="225" spans="1:27" x14ac:dyDescent="0.2">
      <c r="A225" s="66">
        <f t="shared" si="6"/>
        <v>43639</v>
      </c>
      <c r="B225" s="117">
        <f>VLOOKUP($A225+ROUND((COLUMN()-2)/24,5),АТС!$A$41:$F$784,6)+'Иные услуги '!$C$5+'РСТ РСО-А'!$J$7+'РСТ РСО-А'!$H$9</f>
        <v>1032.809</v>
      </c>
      <c r="C225" s="117">
        <f>VLOOKUP($A225+ROUND((COLUMN()-2)/24,5),АТС!$A$41:$F$784,6)+'Иные услуги '!$C$5+'РСТ РСО-А'!$J$7+'РСТ РСО-А'!$H$9</f>
        <v>1032.7190000000001</v>
      </c>
      <c r="D225" s="117">
        <f>VLOOKUP($A225+ROUND((COLUMN()-2)/24,5),АТС!$A$41:$F$784,6)+'Иные услуги '!$C$5+'РСТ РСО-А'!$J$7+'РСТ РСО-А'!$H$9</f>
        <v>1032.749</v>
      </c>
      <c r="E225" s="117">
        <f>VLOOKUP($A225+ROUND((COLUMN()-2)/24,5),АТС!$A$41:$F$784,6)+'Иные услуги '!$C$5+'РСТ РСО-А'!$J$7+'РСТ РСО-А'!$H$9</f>
        <v>1032.829</v>
      </c>
      <c r="F225" s="117">
        <f>VLOOKUP($A225+ROUND((COLUMN()-2)/24,5),АТС!$A$41:$F$784,6)+'Иные услуги '!$C$5+'РСТ РСО-А'!$J$7+'РСТ РСО-А'!$H$9</f>
        <v>1032.729</v>
      </c>
      <c r="G225" s="117">
        <f>VLOOKUP($A225+ROUND((COLUMN()-2)/24,5),АТС!$A$41:$F$784,6)+'Иные услуги '!$C$5+'РСТ РСО-А'!$J$7+'РСТ РСО-А'!$H$9</f>
        <v>1032.749</v>
      </c>
      <c r="H225" s="117">
        <f>VLOOKUP($A225+ROUND((COLUMN()-2)/24,5),АТС!$A$41:$F$784,6)+'Иные услуги '!$C$5+'РСТ РСО-А'!$J$7+'РСТ РСО-А'!$H$9</f>
        <v>1032.799</v>
      </c>
      <c r="I225" s="117">
        <f>VLOOKUP($A225+ROUND((COLUMN()-2)/24,5),АТС!$A$41:$F$784,6)+'Иные услуги '!$C$5+'РСТ РСО-А'!$J$7+'РСТ РСО-А'!$H$9</f>
        <v>1032.6190000000001</v>
      </c>
      <c r="J225" s="117">
        <f>VLOOKUP($A225+ROUND((COLUMN()-2)/24,5),АТС!$A$41:$F$784,6)+'Иные услуги '!$C$5+'РСТ РСО-А'!$J$7+'РСТ РСО-А'!$H$9</f>
        <v>1032.9190000000001</v>
      </c>
      <c r="K225" s="117">
        <f>VLOOKUP($A225+ROUND((COLUMN()-2)/24,5),АТС!$A$41:$F$784,6)+'Иные услуги '!$C$5+'РСТ РСО-А'!$J$7+'РСТ РСО-А'!$H$9</f>
        <v>1032.9390000000001</v>
      </c>
      <c r="L225" s="117">
        <f>VLOOKUP($A225+ROUND((COLUMN()-2)/24,5),АТС!$A$41:$F$784,6)+'Иные услуги '!$C$5+'РСТ РСО-А'!$J$7+'РСТ РСО-А'!$H$9</f>
        <v>1032.9490000000001</v>
      </c>
      <c r="M225" s="117">
        <f>VLOOKUP($A225+ROUND((COLUMN()-2)/24,5),АТС!$A$41:$F$784,6)+'Иные услуги '!$C$5+'РСТ РСО-А'!$J$7+'РСТ РСО-А'!$H$9</f>
        <v>1032.9590000000001</v>
      </c>
      <c r="N225" s="117">
        <f>VLOOKUP($A225+ROUND((COLUMN()-2)/24,5),АТС!$A$41:$F$784,6)+'Иные услуги '!$C$5+'РСТ РСО-А'!$J$7+'РСТ РСО-А'!$H$9</f>
        <v>1032.9590000000001</v>
      </c>
      <c r="O225" s="117">
        <f>VLOOKUP($A225+ROUND((COLUMN()-2)/24,5),АТС!$A$41:$F$784,6)+'Иные услуги '!$C$5+'РСТ РСО-А'!$J$7+'РСТ РСО-А'!$H$9</f>
        <v>1032.759</v>
      </c>
      <c r="P225" s="117">
        <f>VLOOKUP($A225+ROUND((COLUMN()-2)/24,5),АТС!$A$41:$F$784,6)+'Иные услуги '!$C$5+'РСТ РСО-А'!$J$7+'РСТ РСО-А'!$H$9</f>
        <v>1032.769</v>
      </c>
      <c r="Q225" s="117">
        <f>VLOOKUP($A225+ROUND((COLUMN()-2)/24,5),АТС!$A$41:$F$784,6)+'Иные услуги '!$C$5+'РСТ РСО-А'!$J$7+'РСТ РСО-А'!$H$9</f>
        <v>1032.819</v>
      </c>
      <c r="R225" s="117">
        <f>VLOOKUP($A225+ROUND((COLUMN()-2)/24,5),АТС!$A$41:$F$784,6)+'Иные услуги '!$C$5+'РСТ РСО-А'!$J$7+'РСТ РСО-А'!$H$9</f>
        <v>1032.819</v>
      </c>
      <c r="S225" s="117">
        <f>VLOOKUP($A225+ROUND((COLUMN()-2)/24,5),АТС!$A$41:$F$784,6)+'Иные услуги '!$C$5+'РСТ РСО-А'!$J$7+'РСТ РСО-А'!$H$9</f>
        <v>1032.819</v>
      </c>
      <c r="T225" s="117">
        <f>VLOOKUP($A225+ROUND((COLUMN()-2)/24,5),АТС!$A$41:$F$784,6)+'Иные услуги '!$C$5+'РСТ РСО-А'!$J$7+'РСТ РСО-А'!$H$9</f>
        <v>1032.979</v>
      </c>
      <c r="U225" s="117">
        <f>VLOOKUP($A225+ROUND((COLUMN()-2)/24,5),АТС!$A$41:$F$784,6)+'Иные услуги '!$C$5+'РСТ РСО-А'!$J$7+'РСТ РСО-А'!$H$9</f>
        <v>1032.779</v>
      </c>
      <c r="V225" s="117">
        <f>VLOOKUP($A225+ROUND((COLUMN()-2)/24,5),АТС!$A$41:$F$784,6)+'Иные услуги '!$C$5+'РСТ РСО-А'!$J$7+'РСТ РСО-А'!$H$9</f>
        <v>1032.299</v>
      </c>
      <c r="W225" s="117">
        <f>VLOOKUP($A225+ROUND((COLUMN()-2)/24,5),АТС!$A$41:$F$784,6)+'Иные услуги '!$C$5+'РСТ РСО-А'!$J$7+'РСТ РСО-А'!$H$9</f>
        <v>1032.259</v>
      </c>
      <c r="X225" s="117">
        <f>VLOOKUP($A225+ROUND((COLUMN()-2)/24,5),АТС!$A$41:$F$784,6)+'Иные услуги '!$C$5+'РСТ РСО-А'!$J$7+'РСТ РСО-А'!$H$9</f>
        <v>1031.569</v>
      </c>
      <c r="Y225" s="117">
        <f>VLOOKUP($A225+ROUND((COLUMN()-2)/24,5),АТС!$A$41:$F$784,6)+'Иные услуги '!$C$5+'РСТ РСО-А'!$J$7+'РСТ РСО-А'!$H$9</f>
        <v>1030.9290000000001</v>
      </c>
    </row>
    <row r="226" spans="1:27" x14ac:dyDescent="0.2">
      <c r="A226" s="66">
        <f t="shared" si="6"/>
        <v>43640</v>
      </c>
      <c r="B226" s="117">
        <f>VLOOKUP($A226+ROUND((COLUMN()-2)/24,5),АТС!$A$41:$F$784,6)+'Иные услуги '!$C$5+'РСТ РСО-А'!$J$7+'РСТ РСО-А'!$H$9</f>
        <v>1032.5989999999999</v>
      </c>
      <c r="C226" s="117">
        <f>VLOOKUP($A226+ROUND((COLUMN()-2)/24,5),АТС!$A$41:$F$784,6)+'Иные услуги '!$C$5+'РСТ РСО-А'!$J$7+'РСТ РСО-А'!$H$9</f>
        <v>1032.579</v>
      </c>
      <c r="D226" s="117">
        <f>VLOOKUP($A226+ROUND((COLUMN()-2)/24,5),АТС!$A$41:$F$784,6)+'Иные услуги '!$C$5+'РСТ РСО-А'!$J$7+'РСТ РСО-А'!$H$9</f>
        <v>1032.6990000000001</v>
      </c>
      <c r="E226" s="117">
        <f>VLOOKUP($A226+ROUND((COLUMN()-2)/24,5),АТС!$A$41:$F$784,6)+'Иные услуги '!$C$5+'РСТ РСО-А'!$J$7+'РСТ РСО-А'!$H$9</f>
        <v>1032.5989999999999</v>
      </c>
      <c r="F226" s="117">
        <f>VLOOKUP($A226+ROUND((COLUMN()-2)/24,5),АТС!$A$41:$F$784,6)+'Иные услуги '!$C$5+'РСТ РСО-А'!$J$7+'РСТ РСО-А'!$H$9</f>
        <v>1032.3890000000001</v>
      </c>
      <c r="G226" s="117">
        <f>VLOOKUP($A226+ROUND((COLUMN()-2)/24,5),АТС!$A$41:$F$784,6)+'Иные услуги '!$C$5+'РСТ РСО-А'!$J$7+'РСТ РСО-А'!$H$9</f>
        <v>1032.4290000000001</v>
      </c>
      <c r="H226" s="117">
        <f>VLOOKUP($A226+ROUND((COLUMN()-2)/24,5),АТС!$A$41:$F$784,6)+'Иные услуги '!$C$5+'РСТ РСО-А'!$J$7+'РСТ РСО-А'!$H$9</f>
        <v>1031.789</v>
      </c>
      <c r="I226" s="117">
        <f>VLOOKUP($A226+ROUND((COLUMN()-2)/24,5),АТС!$A$41:$F$784,6)+'Иные услуги '!$C$5+'РСТ РСО-А'!$J$7+'РСТ РСО-А'!$H$9</f>
        <v>1032.1190000000001</v>
      </c>
      <c r="J226" s="117">
        <f>VLOOKUP($A226+ROUND((COLUMN()-2)/24,5),АТС!$A$41:$F$784,6)+'Иные услуги '!$C$5+'РСТ РСО-А'!$J$7+'РСТ РСО-А'!$H$9</f>
        <v>1032.559</v>
      </c>
      <c r="K226" s="117">
        <f>VLOOKUP($A226+ROUND((COLUMN()-2)/24,5),АТС!$A$41:$F$784,6)+'Иные услуги '!$C$5+'РСТ РСО-А'!$J$7+'РСТ РСО-А'!$H$9</f>
        <v>1032.7190000000001</v>
      </c>
      <c r="L226" s="117">
        <f>VLOOKUP($A226+ROUND((COLUMN()-2)/24,5),АТС!$A$41:$F$784,6)+'Иные услуги '!$C$5+'РСТ РСО-А'!$J$7+'РСТ РСО-А'!$H$9</f>
        <v>1032.799</v>
      </c>
      <c r="M226" s="117">
        <f>VLOOKUP($A226+ROUND((COLUMN()-2)/24,5),АТС!$A$41:$F$784,6)+'Иные услуги '!$C$5+'РСТ РСО-А'!$J$7+'РСТ РСО-А'!$H$9</f>
        <v>1032.809</v>
      </c>
      <c r="N226" s="117">
        <f>VLOOKUP($A226+ROUND((COLUMN()-2)/24,5),АТС!$A$41:$F$784,6)+'Иные услуги '!$C$5+'РСТ РСО-А'!$J$7+'РСТ РСО-А'!$H$9</f>
        <v>1032.779</v>
      </c>
      <c r="O226" s="117">
        <f>VLOOKUP($A226+ROUND((COLUMN()-2)/24,5),АТС!$A$41:$F$784,6)+'Иные услуги '!$C$5+'РСТ РСО-А'!$J$7+'РСТ РСО-А'!$H$9</f>
        <v>1032.4090000000001</v>
      </c>
      <c r="P226" s="117">
        <f>VLOOKUP($A226+ROUND((COLUMN()-2)/24,5),АТС!$A$41:$F$784,6)+'Иные услуги '!$C$5+'РСТ РСО-А'!$J$7+'РСТ РСО-А'!$H$9</f>
        <v>1032.4590000000001</v>
      </c>
      <c r="Q226" s="117">
        <f>VLOOKUP($A226+ROUND((COLUMN()-2)/24,5),АТС!$A$41:$F$784,6)+'Иные услуги '!$C$5+'РСТ РСО-А'!$J$7+'РСТ РСО-А'!$H$9</f>
        <v>1032.569</v>
      </c>
      <c r="R226" s="117">
        <f>VLOOKUP($A226+ROUND((COLUMN()-2)/24,5),АТС!$A$41:$F$784,6)+'Иные услуги '!$C$5+'РСТ РСО-А'!$J$7+'РСТ РСО-А'!$H$9</f>
        <v>1032.6390000000001</v>
      </c>
      <c r="S226" s="117">
        <f>VLOOKUP($A226+ROUND((COLUMN()-2)/24,5),АТС!$A$41:$F$784,6)+'Иные услуги '!$C$5+'РСТ РСО-А'!$J$7+'РСТ РСО-А'!$H$9</f>
        <v>1032.6690000000001</v>
      </c>
      <c r="T226" s="117">
        <f>VLOOKUP($A226+ROUND((COLUMN()-2)/24,5),АТС!$A$41:$F$784,6)+'Иные услуги '!$C$5+'РСТ РСО-А'!$J$7+'РСТ РСО-А'!$H$9</f>
        <v>1032.9190000000001</v>
      </c>
      <c r="U226" s="117">
        <f>VLOOKUP($A226+ROUND((COLUMN()-2)/24,5),АТС!$A$41:$F$784,6)+'Иные услуги '!$C$5+'РСТ РСО-А'!$J$7+'РСТ РСО-А'!$H$9</f>
        <v>1032.8890000000001</v>
      </c>
      <c r="V226" s="117">
        <f>VLOOKUP($A226+ROUND((COLUMN()-2)/24,5),АТС!$A$41:$F$784,6)+'Иные услуги '!$C$5+'РСТ РСО-А'!$J$7+'РСТ РСО-А'!$H$9</f>
        <v>1032.1190000000001</v>
      </c>
      <c r="W226" s="117">
        <f>VLOOKUP($A226+ROUND((COLUMN()-2)/24,5),АТС!$A$41:$F$784,6)+'Иные услуги '!$C$5+'РСТ РСО-А'!$J$7+'РСТ РСО-А'!$H$9</f>
        <v>1031.8790000000001</v>
      </c>
      <c r="X226" s="117">
        <f>VLOOKUP($A226+ROUND((COLUMN()-2)/24,5),АТС!$A$41:$F$784,6)+'Иные услуги '!$C$5+'РСТ РСО-А'!$J$7+'РСТ РСО-А'!$H$9</f>
        <v>1030.9690000000001</v>
      </c>
      <c r="Y226" s="117">
        <f>VLOOKUP($A226+ROUND((COLUMN()-2)/24,5),АТС!$A$41:$F$784,6)+'Иные услуги '!$C$5+'РСТ РСО-А'!$J$7+'РСТ РСО-А'!$H$9</f>
        <v>1030.489</v>
      </c>
    </row>
    <row r="227" spans="1:27" x14ac:dyDescent="0.2">
      <c r="A227" s="66">
        <f t="shared" si="6"/>
        <v>43641</v>
      </c>
      <c r="B227" s="117">
        <f>VLOOKUP($A227+ROUND((COLUMN()-2)/24,5),АТС!$A$41:$F$784,6)+'Иные услуги '!$C$5+'РСТ РСО-А'!$J$7+'РСТ РСО-А'!$H$9</f>
        <v>1032.7190000000001</v>
      </c>
      <c r="C227" s="117">
        <f>VLOOKUP($A227+ROUND((COLUMN()-2)/24,5),АТС!$A$41:$F$784,6)+'Иные услуги '!$C$5+'РСТ РСО-А'!$J$7+'РСТ РСО-А'!$H$9</f>
        <v>1032.7090000000001</v>
      </c>
      <c r="D227" s="117">
        <f>VLOOKUP($A227+ROUND((COLUMN()-2)/24,5),АТС!$A$41:$F$784,6)+'Иные услуги '!$C$5+'РСТ РСО-А'!$J$7+'РСТ РСО-А'!$H$9</f>
        <v>1033.549</v>
      </c>
      <c r="E227" s="117">
        <f>VLOOKUP($A227+ROUND((COLUMN()-2)/24,5),АТС!$A$41:$F$784,6)+'Иные услуги '!$C$5+'РСТ РСО-А'!$J$7+'РСТ РСО-А'!$H$9</f>
        <v>1033.559</v>
      </c>
      <c r="F227" s="117">
        <f>VLOOKUP($A227+ROUND((COLUMN()-2)/24,5),АТС!$A$41:$F$784,6)+'Иные услуги '!$C$5+'РСТ РСО-А'!$J$7+'РСТ РСО-А'!$H$9</f>
        <v>1033.559</v>
      </c>
      <c r="G227" s="117">
        <f>VLOOKUP($A227+ROUND((COLUMN()-2)/24,5),АТС!$A$41:$F$784,6)+'Иные услуги '!$C$5+'РСТ РСО-А'!$J$7+'РСТ РСО-А'!$H$9</f>
        <v>1033.559</v>
      </c>
      <c r="H227" s="117">
        <f>VLOOKUP($A227+ROUND((COLUMN()-2)/24,5),АТС!$A$41:$F$784,6)+'Иные услуги '!$C$5+'РСТ РСО-А'!$J$7+'РСТ РСО-А'!$H$9</f>
        <v>1032.1190000000001</v>
      </c>
      <c r="I227" s="117">
        <f>VLOOKUP($A227+ROUND((COLUMN()-2)/24,5),АТС!$A$41:$F$784,6)+'Иные услуги '!$C$5+'РСТ РСО-А'!$J$7+'РСТ РСО-А'!$H$9</f>
        <v>1032.6290000000001</v>
      </c>
      <c r="J227" s="117">
        <f>VLOOKUP($A227+ROUND((COLUMN()-2)/24,5),АТС!$A$41:$F$784,6)+'Иные услуги '!$C$5+'РСТ РСО-А'!$J$7+'РСТ РСО-А'!$H$9</f>
        <v>1032.989</v>
      </c>
      <c r="K227" s="117">
        <f>VLOOKUP($A227+ROUND((COLUMN()-2)/24,5),АТС!$A$41:$F$784,6)+'Иные услуги '!$C$5+'РСТ РСО-А'!$J$7+'РСТ РСО-А'!$H$9</f>
        <v>1033.029</v>
      </c>
      <c r="L227" s="117">
        <f>VLOOKUP($A227+ROUND((COLUMN()-2)/24,5),АТС!$A$41:$F$784,6)+'Иные услуги '!$C$5+'РСТ РСО-А'!$J$7+'РСТ РСО-А'!$H$9</f>
        <v>1033.079</v>
      </c>
      <c r="M227" s="117">
        <f>VLOOKUP($A227+ROUND((COLUMN()-2)/24,5),АТС!$A$41:$F$784,6)+'Иные услуги '!$C$5+'РСТ РСО-А'!$J$7+'РСТ РСО-А'!$H$9</f>
        <v>1033.079</v>
      </c>
      <c r="N227" s="117">
        <f>VLOOKUP($A227+ROUND((COLUMN()-2)/24,5),АТС!$A$41:$F$784,6)+'Иные услуги '!$C$5+'РСТ РСО-А'!$J$7+'РСТ РСО-А'!$H$9</f>
        <v>1033.0889999999999</v>
      </c>
      <c r="O227" s="117">
        <f>VLOOKUP($A227+ROUND((COLUMN()-2)/24,5),АТС!$A$41:$F$784,6)+'Иные услуги '!$C$5+'РСТ РСО-А'!$J$7+'РСТ РСО-А'!$H$9</f>
        <v>1032.829</v>
      </c>
      <c r="P227" s="117">
        <f>VLOOKUP($A227+ROUND((COLUMN()-2)/24,5),АТС!$A$41:$F$784,6)+'Иные услуги '!$C$5+'РСТ РСО-А'!$J$7+'РСТ РСО-А'!$H$9</f>
        <v>1032.829</v>
      </c>
      <c r="Q227" s="117">
        <f>VLOOKUP($A227+ROUND((COLUMN()-2)/24,5),АТС!$A$41:$F$784,6)+'Иные услуги '!$C$5+'РСТ РСО-А'!$J$7+'РСТ РСО-А'!$H$9</f>
        <v>1032.8389999999999</v>
      </c>
      <c r="R227" s="117">
        <f>VLOOKUP($A227+ROUND((COLUMN()-2)/24,5),АТС!$A$41:$F$784,6)+'Иные услуги '!$C$5+'РСТ РСО-А'!$J$7+'РСТ РСО-А'!$H$9</f>
        <v>1032.8389999999999</v>
      </c>
      <c r="S227" s="117">
        <f>VLOOKUP($A227+ROUND((COLUMN()-2)/24,5),АТС!$A$41:$F$784,6)+'Иные услуги '!$C$5+'РСТ РСО-А'!$J$7+'РСТ РСО-А'!$H$9</f>
        <v>1032.749</v>
      </c>
      <c r="T227" s="117">
        <f>VLOOKUP($A227+ROUND((COLUMN()-2)/24,5),АТС!$A$41:$F$784,6)+'Иные услуги '!$C$5+'РСТ РСО-А'!$J$7+'РСТ РСО-А'!$H$9</f>
        <v>1032.999</v>
      </c>
      <c r="U227" s="117">
        <f>VLOOKUP($A227+ROUND((COLUMN()-2)/24,5),АТС!$A$41:$F$784,6)+'Иные услуги '!$C$5+'РСТ РСО-А'!$J$7+'РСТ РСО-А'!$H$9</f>
        <v>1032.8690000000001</v>
      </c>
      <c r="V227" s="117">
        <f>VLOOKUP($A227+ROUND((COLUMN()-2)/24,5),АТС!$A$41:$F$784,6)+'Иные услуги '!$C$5+'РСТ РСО-А'!$J$7+'РСТ РСО-А'!$H$9</f>
        <v>1032.1490000000001</v>
      </c>
      <c r="W227" s="117">
        <f>VLOOKUP($A227+ROUND((COLUMN()-2)/24,5),АТС!$A$41:$F$784,6)+'Иные услуги '!$C$5+'РСТ РСО-А'!$J$7+'РСТ РСО-А'!$H$9</f>
        <v>1032.1890000000001</v>
      </c>
      <c r="X227" s="117">
        <f>VLOOKUP($A227+ROUND((COLUMN()-2)/24,5),АТС!$A$41:$F$784,6)+'Иные услуги '!$C$5+'РСТ РСО-А'!$J$7+'РСТ РСО-А'!$H$9</f>
        <v>1031.549</v>
      </c>
      <c r="Y227" s="117">
        <f>VLOOKUP($A227+ROUND((COLUMN()-2)/24,5),АТС!$A$41:$F$784,6)+'Иные услуги '!$C$5+'РСТ РСО-А'!$J$7+'РСТ РСО-А'!$H$9</f>
        <v>1030.8990000000001</v>
      </c>
    </row>
    <row r="228" spans="1:27" x14ac:dyDescent="0.2">
      <c r="A228" s="66">
        <f t="shared" si="6"/>
        <v>43642</v>
      </c>
      <c r="B228" s="117">
        <f>VLOOKUP($A228+ROUND((COLUMN()-2)/24,5),АТС!$A$41:$F$784,6)+'Иные услуги '!$C$5+'РСТ РСО-А'!$J$7+'РСТ РСО-А'!$H$9</f>
        <v>1032.6590000000001</v>
      </c>
      <c r="C228" s="117">
        <f>VLOOKUP($A228+ROUND((COLUMN()-2)/24,5),АТС!$A$41:$F$784,6)+'Иные услуги '!$C$5+'РСТ РСО-А'!$J$7+'РСТ РСО-А'!$H$9</f>
        <v>1032.6590000000001</v>
      </c>
      <c r="D228" s="117">
        <f>VLOOKUP($A228+ROUND((COLUMN()-2)/24,5),АТС!$A$41:$F$784,6)+'Иные услуги '!$C$5+'РСТ РСО-А'!$J$7+'РСТ РСО-А'!$H$9</f>
        <v>1033.559</v>
      </c>
      <c r="E228" s="117">
        <f>VLOOKUP($A228+ROUND((COLUMN()-2)/24,5),АТС!$A$41:$F$784,6)+'Иные услуги '!$C$5+'РСТ РСО-А'!$J$7+'РСТ РСО-А'!$H$9</f>
        <v>1033.559</v>
      </c>
      <c r="F228" s="117">
        <f>VLOOKUP($A228+ROUND((COLUMN()-2)/24,5),АТС!$A$41:$F$784,6)+'Иные услуги '!$C$5+'РСТ РСО-А'!$J$7+'РСТ РСО-А'!$H$9</f>
        <v>1033.559</v>
      </c>
      <c r="G228" s="117">
        <f>VLOOKUP($A228+ROUND((COLUMN()-2)/24,5),АТС!$A$41:$F$784,6)+'Иные услуги '!$C$5+'РСТ РСО-А'!$J$7+'РСТ РСО-А'!$H$9</f>
        <v>1033.559</v>
      </c>
      <c r="H228" s="117">
        <f>VLOOKUP($A228+ROUND((COLUMN()-2)/24,5),АТС!$A$41:$F$784,6)+'Иные услуги '!$C$5+'РСТ РСО-А'!$J$7+'РСТ РСО-А'!$H$9</f>
        <v>1033.529</v>
      </c>
      <c r="I228" s="117">
        <f>VLOOKUP($A228+ROUND((COLUMN()-2)/24,5),АТС!$A$41:$F$784,6)+'Иные услуги '!$C$5+'РСТ РСО-А'!$J$7+'РСТ РСО-А'!$H$9</f>
        <v>1032.3489999999999</v>
      </c>
      <c r="J228" s="117">
        <f>VLOOKUP($A228+ROUND((COLUMN()-2)/24,5),АТС!$A$41:$F$784,6)+'Иные услуги '!$C$5+'РСТ РСО-А'!$J$7+'РСТ РСО-А'!$H$9</f>
        <v>1032.6690000000001</v>
      </c>
      <c r="K228" s="117">
        <f>VLOOKUP($A228+ROUND((COLUMN()-2)/24,5),АТС!$A$41:$F$784,6)+'Иные услуги '!$C$5+'РСТ РСО-А'!$J$7+'РСТ РСО-А'!$H$9</f>
        <v>1032.8890000000001</v>
      </c>
      <c r="L228" s="117">
        <f>VLOOKUP($A228+ROUND((COLUMN()-2)/24,5),АТС!$A$41:$F$784,6)+'Иные услуги '!$C$5+'РСТ РСО-А'!$J$7+'РСТ РСО-А'!$H$9</f>
        <v>1032.9590000000001</v>
      </c>
      <c r="M228" s="117">
        <f>VLOOKUP($A228+ROUND((COLUMN()-2)/24,5),АТС!$A$41:$F$784,6)+'Иные услуги '!$C$5+'РСТ РСО-А'!$J$7+'РСТ РСО-А'!$H$9</f>
        <v>1032.9490000000001</v>
      </c>
      <c r="N228" s="117">
        <f>VLOOKUP($A228+ROUND((COLUMN()-2)/24,5),АТС!$A$41:$F$784,6)+'Иные услуги '!$C$5+'РСТ РСО-А'!$J$7+'РСТ РСО-А'!$H$9</f>
        <v>1032.9290000000001</v>
      </c>
      <c r="O228" s="117">
        <f>VLOOKUP($A228+ROUND((COLUMN()-2)/24,5),АТС!$A$41:$F$784,6)+'Иные услуги '!$C$5+'РСТ РСО-А'!$J$7+'РСТ РСО-А'!$H$9</f>
        <v>1032.6790000000001</v>
      </c>
      <c r="P228" s="117">
        <f>VLOOKUP($A228+ROUND((COLUMN()-2)/24,5),АТС!$A$41:$F$784,6)+'Иные услуги '!$C$5+'РСТ РСО-А'!$J$7+'РСТ РСО-А'!$H$9</f>
        <v>1032.6890000000001</v>
      </c>
      <c r="Q228" s="117">
        <f>VLOOKUP($A228+ROUND((COLUMN()-2)/24,5),АТС!$A$41:$F$784,6)+'Иные услуги '!$C$5+'РСТ РСО-А'!$J$7+'РСТ РСО-А'!$H$9</f>
        <v>1032.759</v>
      </c>
      <c r="R228" s="117">
        <f>VLOOKUP($A228+ROUND((COLUMN()-2)/24,5),АТС!$A$41:$F$784,6)+'Иные услуги '!$C$5+'РСТ РСО-А'!$J$7+'РСТ РСО-А'!$H$9</f>
        <v>1032.799</v>
      </c>
      <c r="S228" s="117">
        <f>VLOOKUP($A228+ROUND((COLUMN()-2)/24,5),АТС!$A$41:$F$784,6)+'Иные услуги '!$C$5+'РСТ РСО-А'!$J$7+'РСТ РСО-А'!$H$9</f>
        <v>1032.729</v>
      </c>
      <c r="T228" s="117">
        <f>VLOOKUP($A228+ROUND((COLUMN()-2)/24,5),АТС!$A$41:$F$784,6)+'Иные услуги '!$C$5+'РСТ РСО-А'!$J$7+'РСТ РСО-А'!$H$9</f>
        <v>1032.9190000000001</v>
      </c>
      <c r="U228" s="117">
        <f>VLOOKUP($A228+ROUND((COLUMN()-2)/24,5),АТС!$A$41:$F$784,6)+'Иные услуги '!$C$5+'РСТ РСО-А'!$J$7+'РСТ РСО-А'!$H$9</f>
        <v>1032.8389999999999</v>
      </c>
      <c r="V228" s="117">
        <f>VLOOKUP($A228+ROUND((COLUMN()-2)/24,5),АТС!$A$41:$F$784,6)+'Иные услуги '!$C$5+'РСТ РСО-А'!$J$7+'РСТ РСО-А'!$H$9</f>
        <v>1032.069</v>
      </c>
      <c r="W228" s="117">
        <f>VLOOKUP($A228+ROUND((COLUMN()-2)/24,5),АТС!$A$41:$F$784,6)+'Иные услуги '!$C$5+'РСТ РСО-А'!$J$7+'РСТ РСО-А'!$H$9</f>
        <v>1031.9490000000001</v>
      </c>
      <c r="X228" s="117">
        <f>VLOOKUP($A228+ROUND((COLUMN()-2)/24,5),АТС!$A$41:$F$784,6)+'Иные услуги '!$C$5+'РСТ РСО-А'!$J$7+'РСТ РСО-А'!$H$9</f>
        <v>1030.809</v>
      </c>
      <c r="Y228" s="117">
        <f>VLOOKUP($A228+ROUND((COLUMN()-2)/24,5),АТС!$A$41:$F$784,6)+'Иные услуги '!$C$5+'РСТ РСО-А'!$J$7+'РСТ РСО-А'!$H$9</f>
        <v>1030.6890000000001</v>
      </c>
    </row>
    <row r="229" spans="1:27" x14ac:dyDescent="0.2">
      <c r="A229" s="66">
        <f t="shared" si="6"/>
        <v>43643</v>
      </c>
      <c r="B229" s="117">
        <f>VLOOKUP($A229+ROUND((COLUMN()-2)/24,5),АТС!$A$41:$F$784,6)+'Иные услуги '!$C$5+'РСТ РСО-А'!$J$7+'РСТ РСО-А'!$H$9</f>
        <v>1032.779</v>
      </c>
      <c r="C229" s="117">
        <f>VLOOKUP($A229+ROUND((COLUMN()-2)/24,5),АТС!$A$41:$F$784,6)+'Иные услуги '!$C$5+'РСТ РСО-А'!$J$7+'РСТ РСО-А'!$H$9</f>
        <v>1032.559</v>
      </c>
      <c r="D229" s="117">
        <f>VLOOKUP($A229+ROUND((COLUMN()-2)/24,5),АТС!$A$41:$F$784,6)+'Иные услуги '!$C$5+'РСТ РСО-А'!$J$7+'РСТ РСО-А'!$H$9</f>
        <v>1032.759</v>
      </c>
      <c r="E229" s="117">
        <f>VLOOKUP($A229+ROUND((COLUMN()-2)/24,5),АТС!$A$41:$F$784,6)+'Иные услуги '!$C$5+'РСТ РСО-А'!$J$7+'РСТ РСО-А'!$H$9</f>
        <v>1032.8890000000001</v>
      </c>
      <c r="F229" s="117">
        <f>VLOOKUP($A229+ROUND((COLUMN()-2)/24,5),АТС!$A$41:$F$784,6)+'Иные услуги '!$C$5+'РСТ РСО-А'!$J$7+'РСТ РСО-А'!$H$9</f>
        <v>1033.539</v>
      </c>
      <c r="G229" s="117">
        <f>VLOOKUP($A229+ROUND((COLUMN()-2)/24,5),АТС!$A$41:$F$784,6)+'Иные услуги '!$C$5+'РСТ РСО-А'!$J$7+'РСТ РСО-А'!$H$9</f>
        <v>1033.529</v>
      </c>
      <c r="H229" s="117">
        <f>VLOOKUP($A229+ROUND((COLUMN()-2)/24,5),АТС!$A$41:$F$784,6)+'Иные услуги '!$C$5+'РСТ РСО-А'!$J$7+'РСТ РСО-А'!$H$9</f>
        <v>1032.1090000000002</v>
      </c>
      <c r="I229" s="117">
        <f>VLOOKUP($A229+ROUND((COLUMN()-2)/24,5),АТС!$A$41:$F$784,6)+'Иные услуги '!$C$5+'РСТ РСО-А'!$J$7+'РСТ РСО-А'!$H$9</f>
        <v>1032.3790000000001</v>
      </c>
      <c r="J229" s="117">
        <f>VLOOKUP($A229+ROUND((COLUMN()-2)/24,5),АТС!$A$41:$F$784,6)+'Иные услуги '!$C$5+'РСТ РСО-А'!$J$7+'РСТ РСО-А'!$H$9</f>
        <v>1032.6590000000001</v>
      </c>
      <c r="K229" s="117">
        <f>VLOOKUP($A229+ROUND((COLUMN()-2)/24,5),АТС!$A$41:$F$784,6)+'Иные услуги '!$C$5+'РСТ РСО-А'!$J$7+'РСТ РСО-А'!$H$9</f>
        <v>1032.8590000000002</v>
      </c>
      <c r="L229" s="117">
        <f>VLOOKUP($A229+ROUND((COLUMN()-2)/24,5),АТС!$A$41:$F$784,6)+'Иные услуги '!$C$5+'РСТ РСО-А'!$J$7+'РСТ РСО-А'!$H$9</f>
        <v>1032.8790000000001</v>
      </c>
      <c r="M229" s="117">
        <f>VLOOKUP($A229+ROUND((COLUMN()-2)/24,5),АТС!$A$41:$F$784,6)+'Иные услуги '!$C$5+'РСТ РСО-А'!$J$7+'РСТ РСО-А'!$H$9</f>
        <v>1032.8890000000001</v>
      </c>
      <c r="N229" s="117">
        <f>VLOOKUP($A229+ROUND((COLUMN()-2)/24,5),АТС!$A$41:$F$784,6)+'Иные услуги '!$C$5+'РСТ РСО-А'!$J$7+'РСТ РСО-А'!$H$9</f>
        <v>1032.8489999999999</v>
      </c>
      <c r="O229" s="117">
        <f>VLOOKUP($A229+ROUND((COLUMN()-2)/24,5),АТС!$A$41:$F$784,6)+'Иные услуги '!$C$5+'РСТ РСО-А'!$J$7+'РСТ РСО-А'!$H$9</f>
        <v>1032.519</v>
      </c>
      <c r="P229" s="117">
        <f>VLOOKUP($A229+ROUND((COLUMN()-2)/24,5),АТС!$A$41:$F$784,6)+'Иные услуги '!$C$5+'РСТ РСО-А'!$J$7+'РСТ РСО-А'!$H$9</f>
        <v>1032.519</v>
      </c>
      <c r="Q229" s="117">
        <f>VLOOKUP($A229+ROUND((COLUMN()-2)/24,5),АТС!$A$41:$F$784,6)+'Иные услуги '!$C$5+'РСТ РСО-А'!$J$7+'РСТ РСО-А'!$H$9</f>
        <v>1032.6290000000001</v>
      </c>
      <c r="R229" s="117">
        <f>VLOOKUP($A229+ROUND((COLUMN()-2)/24,5),АТС!$A$41:$F$784,6)+'Иные услуги '!$C$5+'РСТ РСО-А'!$J$7+'РСТ РСО-А'!$H$9</f>
        <v>1032.749</v>
      </c>
      <c r="S229" s="117">
        <f>VLOOKUP($A229+ROUND((COLUMN()-2)/24,5),АТС!$A$41:$F$784,6)+'Иные услуги '!$C$5+'РСТ РСО-А'!$J$7+'РСТ РСО-А'!$H$9</f>
        <v>1032.6790000000001</v>
      </c>
      <c r="T229" s="117">
        <f>VLOOKUP($A229+ROUND((COLUMN()-2)/24,5),АТС!$A$41:$F$784,6)+'Иные услуги '!$C$5+'РСТ РСО-А'!$J$7+'РСТ РСО-А'!$H$9</f>
        <v>1032.9390000000001</v>
      </c>
      <c r="U229" s="117">
        <f>VLOOKUP($A229+ROUND((COLUMN()-2)/24,5),АТС!$A$41:$F$784,6)+'Иные услуги '!$C$5+'РСТ РСО-А'!$J$7+'РСТ РСО-А'!$H$9</f>
        <v>1032.799</v>
      </c>
      <c r="V229" s="117">
        <f>VLOOKUP($A229+ROUND((COLUMN()-2)/24,5),АТС!$A$41:$F$784,6)+'Иные услуги '!$C$5+'РСТ РСО-А'!$J$7+'РСТ РСО-А'!$H$9</f>
        <v>1031.8489999999999</v>
      </c>
      <c r="W229" s="117">
        <f>VLOOKUP($A229+ROUND((COLUMN()-2)/24,5),АТС!$A$41:$F$784,6)+'Иные услуги '!$C$5+'РСТ РСО-А'!$J$7+'РСТ РСО-А'!$H$9</f>
        <v>1031.739</v>
      </c>
      <c r="X229" s="117">
        <f>VLOOKUP($A229+ROUND((COLUMN()-2)/24,5),АТС!$A$41:$F$784,6)+'Иные услуги '!$C$5+'РСТ РСО-А'!$J$7+'РСТ РСО-А'!$H$9</f>
        <v>1031.1590000000001</v>
      </c>
      <c r="Y229" s="117">
        <f>VLOOKUP($A229+ROUND((COLUMN()-2)/24,5),АТС!$A$41:$F$784,6)+'Иные услуги '!$C$5+'РСТ РСО-А'!$J$7+'РСТ РСО-А'!$H$9</f>
        <v>1030.799</v>
      </c>
    </row>
    <row r="230" spans="1:27" x14ac:dyDescent="0.2">
      <c r="A230" s="66">
        <f t="shared" si="6"/>
        <v>43644</v>
      </c>
      <c r="B230" s="117">
        <f>VLOOKUP($A230+ROUND((COLUMN()-2)/24,5),АТС!$A$41:$F$784,6)+'Иные услуги '!$C$5+'РСТ РСО-А'!$J$7+'РСТ РСО-А'!$H$9</f>
        <v>1032.6090000000002</v>
      </c>
      <c r="C230" s="117">
        <f>VLOOKUP($A230+ROUND((COLUMN()-2)/24,5),АТС!$A$41:$F$784,6)+'Иные услуги '!$C$5+'РСТ РСО-А'!$J$7+'РСТ РСО-А'!$H$9</f>
        <v>1032.4190000000001</v>
      </c>
      <c r="D230" s="117">
        <f>VLOOKUP($A230+ROUND((COLUMN()-2)/24,5),АТС!$A$41:$F$784,6)+'Иные услуги '!$C$5+'РСТ РСО-А'!$J$7+'РСТ РСО-А'!$H$9</f>
        <v>1032.579</v>
      </c>
      <c r="E230" s="117">
        <f>VLOOKUP($A230+ROUND((COLUMN()-2)/24,5),АТС!$A$41:$F$784,6)+'Иные услуги '!$C$5+'РСТ РСО-А'!$J$7+'РСТ РСО-А'!$H$9</f>
        <v>1032.8489999999999</v>
      </c>
      <c r="F230" s="117">
        <f>VLOOKUP($A230+ROUND((COLUMN()-2)/24,5),АТС!$A$41:$F$784,6)+'Иные услуги '!$C$5+'РСТ РСО-А'!$J$7+'РСТ РСО-А'!$H$9</f>
        <v>1032.9390000000001</v>
      </c>
      <c r="G230" s="117">
        <f>VLOOKUP($A230+ROUND((COLUMN()-2)/24,5),АТС!$A$41:$F$784,6)+'Иные услуги '!$C$5+'РСТ РСО-А'!$J$7+'РСТ РСО-А'!$H$9</f>
        <v>1033.539</v>
      </c>
      <c r="H230" s="117">
        <f>VLOOKUP($A230+ROUND((COLUMN()-2)/24,5),АТС!$A$41:$F$784,6)+'Иные услуги '!$C$5+'РСТ РСО-А'!$J$7+'РСТ РСО-А'!$H$9</f>
        <v>1032.6690000000001</v>
      </c>
      <c r="I230" s="117">
        <f>VLOOKUP($A230+ROUND((COLUMN()-2)/24,5),АТС!$A$41:$F$784,6)+'Иные услуги '!$C$5+'РСТ РСО-А'!$J$7+'РСТ РСО-А'!$H$9</f>
        <v>1032.6490000000001</v>
      </c>
      <c r="J230" s="117">
        <f>VLOOKUP($A230+ROUND((COLUMN()-2)/24,5),АТС!$A$41:$F$784,6)+'Иные услуги '!$C$5+'РСТ РСО-А'!$J$7+'РСТ РСО-А'!$H$9</f>
        <v>1032.9290000000001</v>
      </c>
      <c r="K230" s="117">
        <f>VLOOKUP($A230+ROUND((COLUMN()-2)/24,5),АТС!$A$41:$F$784,6)+'Иные услуги '!$C$5+'РСТ РСО-А'!$J$7+'РСТ РСО-А'!$H$9</f>
        <v>1033.039</v>
      </c>
      <c r="L230" s="117">
        <f>VLOOKUP($A230+ROUND((COLUMN()-2)/24,5),АТС!$A$41:$F$784,6)+'Иные услуги '!$C$5+'РСТ РСО-А'!$J$7+'РСТ РСО-А'!$H$9</f>
        <v>1033.039</v>
      </c>
      <c r="M230" s="117">
        <f>VLOOKUP($A230+ROUND((COLUMN()-2)/24,5),АТС!$A$41:$F$784,6)+'Иные услуги '!$C$5+'РСТ РСО-А'!$J$7+'РСТ РСО-А'!$H$9</f>
        <v>1033.049</v>
      </c>
      <c r="N230" s="117">
        <f>VLOOKUP($A230+ROUND((COLUMN()-2)/24,5),АТС!$A$41:$F$784,6)+'Иные услуги '!$C$5+'РСТ РСО-А'!$J$7+'РСТ РСО-А'!$H$9</f>
        <v>1033.059</v>
      </c>
      <c r="O230" s="117">
        <f>VLOOKUP($A230+ROUND((COLUMN()-2)/24,5),АТС!$A$41:$F$784,6)+'Иные услуги '!$C$5+'РСТ РСО-А'!$J$7+'РСТ РСО-А'!$H$9</f>
        <v>1032.8389999999999</v>
      </c>
      <c r="P230" s="117">
        <f>VLOOKUP($A230+ROUND((COLUMN()-2)/24,5),АТС!$A$41:$F$784,6)+'Иные услуги '!$C$5+'РСТ РСО-А'!$J$7+'РСТ РСО-А'!$H$9</f>
        <v>1032.819</v>
      </c>
      <c r="Q230" s="117">
        <f>VLOOKUP($A230+ROUND((COLUMN()-2)/24,5),АТС!$A$41:$F$784,6)+'Иные услуги '!$C$5+'РСТ РСО-А'!$J$7+'РСТ РСО-А'!$H$9</f>
        <v>1032.829</v>
      </c>
      <c r="R230" s="117">
        <f>VLOOKUP($A230+ROUND((COLUMN()-2)/24,5),АТС!$A$41:$F$784,6)+'Иные услуги '!$C$5+'РСТ РСО-А'!$J$7+'РСТ РСО-А'!$H$9</f>
        <v>1032.8389999999999</v>
      </c>
      <c r="S230" s="117">
        <f>VLOOKUP($A230+ROUND((COLUMN()-2)/24,5),АТС!$A$41:$F$784,6)+'Иные услуги '!$C$5+'РСТ РСО-А'!$J$7+'РСТ РСО-А'!$H$9</f>
        <v>1032.829</v>
      </c>
      <c r="T230" s="117">
        <f>VLOOKUP($A230+ROUND((COLUMN()-2)/24,5),АТС!$A$41:$F$784,6)+'Иные услуги '!$C$5+'РСТ РСО-А'!$J$7+'РСТ РСО-А'!$H$9</f>
        <v>1032.999</v>
      </c>
      <c r="U230" s="117">
        <f>VLOOKUP($A230+ROUND((COLUMN()-2)/24,5),АТС!$A$41:$F$784,6)+'Иные услуги '!$C$5+'РСТ РСО-А'!$J$7+'РСТ РСО-А'!$H$9</f>
        <v>1032.819</v>
      </c>
      <c r="V230" s="117">
        <f>VLOOKUP($A230+ROUND((COLUMN()-2)/24,5),АТС!$A$41:$F$784,6)+'Иные услуги '!$C$5+'РСТ РСО-А'!$J$7+'РСТ РСО-А'!$H$9</f>
        <v>1032.329</v>
      </c>
      <c r="W230" s="117">
        <f>VLOOKUP($A230+ROUND((COLUMN()-2)/24,5),АТС!$A$41:$F$784,6)+'Иные услуги '!$C$5+'РСТ РСО-А'!$J$7+'РСТ РСО-А'!$H$9</f>
        <v>1032.3590000000002</v>
      </c>
      <c r="X230" s="117">
        <f>VLOOKUP($A230+ROUND((COLUMN()-2)/24,5),АТС!$A$41:$F$784,6)+'Иные услуги '!$C$5+'РСТ РСО-А'!$J$7+'РСТ РСО-А'!$H$9</f>
        <v>1031.819</v>
      </c>
      <c r="Y230" s="117">
        <f>VLOOKUP($A230+ROUND((COLUMN()-2)/24,5),АТС!$A$41:$F$784,6)+'Иные услуги '!$C$5+'РСТ РСО-А'!$J$7+'РСТ РСО-А'!$H$9</f>
        <v>1031.1790000000001</v>
      </c>
    </row>
    <row r="231" spans="1:27" x14ac:dyDescent="0.2">
      <c r="A231" s="66">
        <f t="shared" si="6"/>
        <v>43645</v>
      </c>
      <c r="B231" s="117">
        <f>VLOOKUP($A231+ROUND((COLUMN()-2)/24,5),АТС!$A$41:$F$784,6)+'Иные услуги '!$C$5+'РСТ РСО-А'!$J$7+'РСТ РСО-А'!$H$9</f>
        <v>1032.9590000000001</v>
      </c>
      <c r="C231" s="117">
        <f>VLOOKUP($A231+ROUND((COLUMN()-2)/24,5),АТС!$A$41:$F$784,6)+'Иные услуги '!$C$5+'РСТ РСО-А'!$J$7+'РСТ РСО-А'!$H$9</f>
        <v>1033.519</v>
      </c>
      <c r="D231" s="117">
        <f>VLOOKUP($A231+ROUND((COLUMN()-2)/24,5),АТС!$A$41:$F$784,6)+'Иные услуги '!$C$5+'РСТ РСО-А'!$J$7+'РСТ РСО-А'!$H$9</f>
        <v>1033.539</v>
      </c>
      <c r="E231" s="117">
        <f>VLOOKUP($A231+ROUND((COLUMN()-2)/24,5),АТС!$A$41:$F$784,6)+'Иные услуги '!$C$5+'РСТ РСО-А'!$J$7+'РСТ РСО-А'!$H$9</f>
        <v>1033.549</v>
      </c>
      <c r="F231" s="117">
        <f>VLOOKUP($A231+ROUND((COLUMN()-2)/24,5),АТС!$A$41:$F$784,6)+'Иные услуги '!$C$5+'РСТ РСО-А'!$J$7+'РСТ РСО-А'!$H$9</f>
        <v>1033.539</v>
      </c>
      <c r="G231" s="117">
        <f>VLOOKUP($A231+ROUND((COLUMN()-2)/24,5),АТС!$A$41:$F$784,6)+'Иные услуги '!$C$5+'РСТ РСО-А'!$J$7+'РСТ РСО-А'!$H$9</f>
        <v>1033.539</v>
      </c>
      <c r="H231" s="117">
        <f>VLOOKUP($A231+ROUND((COLUMN()-2)/24,5),АТС!$A$41:$F$784,6)+'Иные услуги '!$C$5+'РСТ РСО-А'!$J$7+'РСТ РСО-А'!$H$9</f>
        <v>1033.539</v>
      </c>
      <c r="I231" s="117">
        <f>VLOOKUP($A231+ROUND((COLUMN()-2)/24,5),АТС!$A$41:$F$784,6)+'Иные услуги '!$C$5+'РСТ РСО-А'!$J$7+'РСТ РСО-А'!$H$9</f>
        <v>1032.6290000000001</v>
      </c>
      <c r="J231" s="117">
        <f>VLOOKUP($A231+ROUND((COLUMN()-2)/24,5),АТС!$A$41:$F$784,6)+'Иные услуги '!$C$5+'РСТ РСО-А'!$J$7+'РСТ РСО-А'!$H$9</f>
        <v>1032.6190000000001</v>
      </c>
      <c r="K231" s="117">
        <f>VLOOKUP($A231+ROUND((COLUMN()-2)/24,5),АТС!$A$41:$F$784,6)+'Иные услуги '!$C$5+'РСТ РСО-А'!$J$7+'РСТ РСО-А'!$H$9</f>
        <v>1032.6990000000001</v>
      </c>
      <c r="L231" s="117">
        <f>VLOOKUP($A231+ROUND((COLUMN()-2)/24,5),АТС!$A$41:$F$784,6)+'Иные услуги '!$C$5+'РСТ РСО-А'!$J$7+'РСТ РСО-А'!$H$9</f>
        <v>1032.769</v>
      </c>
      <c r="M231" s="117">
        <f>VLOOKUP($A231+ROUND((COLUMN()-2)/24,5),АТС!$A$41:$F$784,6)+'Иные услуги '!$C$5+'РСТ РСО-А'!$J$7+'РСТ РСО-А'!$H$9</f>
        <v>1032.769</v>
      </c>
      <c r="N231" s="117">
        <f>VLOOKUP($A231+ROUND((COLUMN()-2)/24,5),АТС!$A$41:$F$784,6)+'Иные услуги '!$C$5+'РСТ РСО-А'!$J$7+'РСТ РСО-А'!$H$9</f>
        <v>1032.759</v>
      </c>
      <c r="O231" s="117">
        <f>VLOOKUP($A231+ROUND((COLUMN()-2)/24,5),АТС!$A$41:$F$784,6)+'Иные услуги '!$C$5+'РСТ РСО-А'!$J$7+'РСТ РСО-А'!$H$9</f>
        <v>1032.6390000000001</v>
      </c>
      <c r="P231" s="117">
        <f>VLOOKUP($A231+ROUND((COLUMN()-2)/24,5),АТС!$A$41:$F$784,6)+'Иные услуги '!$C$5+'РСТ РСО-А'!$J$7+'РСТ РСО-А'!$H$9</f>
        <v>1032.6590000000001</v>
      </c>
      <c r="Q231" s="117">
        <f>VLOOKUP($A231+ROUND((COLUMN()-2)/24,5),АТС!$A$41:$F$784,6)+'Иные услуги '!$C$5+'РСТ РСО-А'!$J$7+'РСТ РСО-А'!$H$9</f>
        <v>1032.7090000000001</v>
      </c>
      <c r="R231" s="117">
        <f>VLOOKUP($A231+ROUND((COLUMN()-2)/24,5),АТС!$A$41:$F$784,6)+'Иные услуги '!$C$5+'РСТ РСО-А'!$J$7+'РСТ РСО-А'!$H$9</f>
        <v>1032.729</v>
      </c>
      <c r="S231" s="117">
        <f>VLOOKUP($A231+ROUND((COLUMN()-2)/24,5),АТС!$A$41:$F$784,6)+'Иные услуги '!$C$5+'РСТ РСО-А'!$J$7+'РСТ РСО-А'!$H$9</f>
        <v>1032.6890000000001</v>
      </c>
      <c r="T231" s="117">
        <f>VLOOKUP($A231+ROUND((COLUMN()-2)/24,5),АТС!$A$41:$F$784,6)+'Иные услуги '!$C$5+'РСТ РСО-А'!$J$7+'РСТ РСО-А'!$H$9</f>
        <v>1032.809</v>
      </c>
      <c r="U231" s="117">
        <f>VLOOKUP($A231+ROUND((COLUMN()-2)/24,5),АТС!$A$41:$F$784,6)+'Иные услуги '!$C$5+'РСТ РСО-А'!$J$7+'РСТ РСО-А'!$H$9</f>
        <v>1032.809</v>
      </c>
      <c r="V231" s="117">
        <f>VLOOKUP($A231+ROUND((COLUMN()-2)/24,5),АТС!$A$41:$F$784,6)+'Иные услуги '!$C$5+'РСТ РСО-А'!$J$7+'РСТ РСО-А'!$H$9</f>
        <v>1032.3690000000001</v>
      </c>
      <c r="W231" s="117">
        <f>VLOOKUP($A231+ROUND((COLUMN()-2)/24,5),АТС!$A$41:$F$784,6)+'Иные услуги '!$C$5+'РСТ РСО-А'!$J$7+'РСТ РСО-А'!$H$9</f>
        <v>1032.3890000000001</v>
      </c>
      <c r="X231" s="117">
        <f>VLOOKUP($A231+ROUND((COLUMN()-2)/24,5),АТС!$A$41:$F$784,6)+'Иные услуги '!$C$5+'РСТ РСО-А'!$J$7+'РСТ РСО-А'!$H$9</f>
        <v>1031.9390000000001</v>
      </c>
      <c r="Y231" s="117">
        <f>VLOOKUP($A231+ROUND((COLUMN()-2)/24,5),АТС!$A$41:$F$784,6)+'Иные услуги '!$C$5+'РСТ РСО-А'!$J$7+'РСТ РСО-А'!$H$9</f>
        <v>1031.319</v>
      </c>
    </row>
    <row r="232" spans="1:27" x14ac:dyDescent="0.2">
      <c r="A232" s="66">
        <f t="shared" ref="A232:A233" si="7">A195</f>
        <v>43646</v>
      </c>
      <c r="B232" s="117">
        <f>VLOOKUP($A232+ROUND((COLUMN()-2)/24,5),АТС!$A$41:$F$784,6)+'Иные услуги '!$C$5+'РСТ РСО-А'!$J$7+'РСТ РСО-А'!$H$9</f>
        <v>1032.6890000000001</v>
      </c>
      <c r="C232" s="117">
        <f>VLOOKUP($A232+ROUND((COLUMN()-2)/24,5),АТС!$A$41:$F$784,6)+'Иные услуги '!$C$5+'РСТ РСО-А'!$J$7+'РСТ РСО-А'!$H$9</f>
        <v>1032.799</v>
      </c>
      <c r="D232" s="117">
        <f>VLOOKUP($A232+ROUND((COLUMN()-2)/24,5),АТС!$A$41:$F$784,6)+'Иные услуги '!$C$5+'РСТ РСО-А'!$J$7+'РСТ РСО-А'!$H$9</f>
        <v>1032.9190000000001</v>
      </c>
      <c r="E232" s="117">
        <f>VLOOKUP($A232+ROUND((COLUMN()-2)/24,5),АТС!$A$41:$F$784,6)+'Иные услуги '!$C$5+'РСТ РСО-А'!$J$7+'РСТ РСО-А'!$H$9</f>
        <v>1032.8590000000002</v>
      </c>
      <c r="F232" s="117">
        <f>VLOOKUP($A232+ROUND((COLUMN()-2)/24,5),АТС!$A$41:$F$784,6)+'Иные услуги '!$C$5+'РСТ РСО-А'!$J$7+'РСТ РСО-А'!$H$9</f>
        <v>1032.739</v>
      </c>
      <c r="G232" s="117">
        <f>VLOOKUP($A232+ROUND((COLUMN()-2)/24,5),АТС!$A$41:$F$784,6)+'Иные услуги '!$C$5+'РСТ РСО-А'!$J$7+'РСТ РСО-А'!$H$9</f>
        <v>1033.499</v>
      </c>
      <c r="H232" s="117">
        <f>VLOOKUP($A232+ROUND((COLUMN()-2)/24,5),АТС!$A$41:$F$784,6)+'Иные услуги '!$C$5+'РСТ РСО-А'!$J$7+'РСТ РСО-А'!$H$9</f>
        <v>1033.529</v>
      </c>
      <c r="I232" s="117">
        <f>VLOOKUP($A232+ROUND((COLUMN()-2)/24,5),АТС!$A$41:$F$784,6)+'Иные услуги '!$C$5+'РСТ РСО-А'!$J$7+'РСТ РСО-А'!$H$9</f>
        <v>1032.479</v>
      </c>
      <c r="J232" s="117">
        <f>VLOOKUP($A232+ROUND((COLUMN()-2)/24,5),АТС!$A$41:$F$784,6)+'Иные услуги '!$C$5+'РСТ РСО-А'!$J$7+'РСТ РСО-А'!$H$9</f>
        <v>1032.759</v>
      </c>
      <c r="K232" s="117">
        <f>VLOOKUP($A232+ROUND((COLUMN()-2)/24,5),АТС!$A$41:$F$784,6)+'Иные услуги '!$C$5+'РСТ РСО-А'!$J$7+'РСТ РСО-А'!$H$9</f>
        <v>1032.819</v>
      </c>
      <c r="L232" s="117">
        <f>VLOOKUP($A232+ROUND((COLUMN()-2)/24,5),АТС!$A$41:$F$784,6)+'Иные услуги '!$C$5+'РСТ РСО-А'!$J$7+'РСТ РСО-А'!$H$9</f>
        <v>1032.739</v>
      </c>
      <c r="M232" s="117">
        <f>VLOOKUP($A232+ROUND((COLUMN()-2)/24,5),АТС!$A$41:$F$784,6)+'Иные услуги '!$C$5+'РСТ РСО-А'!$J$7+'РСТ РСО-А'!$H$9</f>
        <v>1032.749</v>
      </c>
      <c r="N232" s="117">
        <f>VLOOKUP($A232+ROUND((COLUMN()-2)/24,5),АТС!$A$41:$F$784,6)+'Иные услуги '!$C$5+'РСТ РСО-А'!$J$7+'РСТ РСО-А'!$H$9</f>
        <v>1032.749</v>
      </c>
      <c r="O232" s="117">
        <f>VLOOKUP($A232+ROUND((COLUMN()-2)/24,5),АТС!$A$41:$F$784,6)+'Иные услуги '!$C$5+'РСТ РСО-А'!$J$7+'РСТ РСО-А'!$H$9</f>
        <v>1032.5989999999999</v>
      </c>
      <c r="P232" s="117">
        <f>VLOOKUP($A232+ROUND((COLUMN()-2)/24,5),АТС!$A$41:$F$784,6)+'Иные услуги '!$C$5+'РСТ РСО-А'!$J$7+'РСТ РСО-А'!$H$9</f>
        <v>1032.579</v>
      </c>
      <c r="Q232" s="117">
        <f>VLOOKUP($A232+ROUND((COLUMN()-2)/24,5),АТС!$A$41:$F$784,6)+'Иные услуги '!$C$5+'РСТ РСО-А'!$J$7+'РСТ РСО-А'!$H$9</f>
        <v>1032.6290000000001</v>
      </c>
      <c r="R232" s="117">
        <f>VLOOKUP($A232+ROUND((COLUMN()-2)/24,5),АТС!$A$41:$F$784,6)+'Иные услуги '!$C$5+'РСТ РСО-А'!$J$7+'РСТ РСО-А'!$H$9</f>
        <v>1032.6590000000001</v>
      </c>
      <c r="S232" s="117">
        <f>VLOOKUP($A232+ROUND((COLUMN()-2)/24,5),АТС!$A$41:$F$784,6)+'Иные услуги '!$C$5+'РСТ РСО-А'!$J$7+'РСТ РСО-А'!$H$9</f>
        <v>1032.6790000000001</v>
      </c>
      <c r="T232" s="117">
        <f>VLOOKUP($A232+ROUND((COLUMN()-2)/24,5),АТС!$A$41:$F$784,6)+'Иные услуги '!$C$5+'РСТ РСО-А'!$J$7+'РСТ РСО-А'!$H$9</f>
        <v>1032.829</v>
      </c>
      <c r="U232" s="117">
        <f>VLOOKUP($A232+ROUND((COLUMN()-2)/24,5),АТС!$A$41:$F$784,6)+'Иные услуги '!$C$5+'РСТ РСО-А'!$J$7+'РСТ РСО-А'!$H$9</f>
        <v>1032.789</v>
      </c>
      <c r="V232" s="117">
        <f>VLOOKUP($A232+ROUND((COLUMN()-2)/24,5),АТС!$A$41:$F$784,6)+'Иные услуги '!$C$5+'РСТ РСО-А'!$J$7+'РСТ РСО-А'!$H$9</f>
        <v>1032.1790000000001</v>
      </c>
      <c r="W232" s="117">
        <f>VLOOKUP($A232+ROUND((COLUMN()-2)/24,5),АТС!$A$41:$F$784,6)+'Иные услуги '!$C$5+'РСТ РСО-А'!$J$7+'РСТ РСО-А'!$H$9</f>
        <v>1032.299</v>
      </c>
      <c r="X232" s="117">
        <f>VLOOKUP($A232+ROUND((COLUMN()-2)/24,5),АТС!$A$41:$F$784,6)+'Иные услуги '!$C$5+'РСТ РСО-А'!$J$7+'РСТ РСО-А'!$H$9</f>
        <v>1031.749</v>
      </c>
      <c r="Y232" s="117">
        <f>VLOOKUP($A232+ROUND((COLUMN()-2)/24,5),АТС!$A$41:$F$784,6)+'Иные услуги '!$C$5+'РСТ РСО-А'!$J$7+'РСТ РСО-А'!$H$9</f>
        <v>1031.1890000000001</v>
      </c>
    </row>
    <row r="233" spans="1:27" hidden="1" x14ac:dyDescent="0.2">
      <c r="A233" s="66">
        <f t="shared" si="7"/>
        <v>43647</v>
      </c>
      <c r="B233" s="117">
        <f>VLOOKUP($A233+ROUND((COLUMN()-2)/24,5),АТС!$A$41:$F$784,6)+'Иные услуги '!$C$5+'РСТ РСО-А'!$J$7+'РСТ РСО-А'!$H$9</f>
        <v>194.03899999999999</v>
      </c>
      <c r="C233" s="117">
        <f>VLOOKUP($A233+ROUND((COLUMN()-2)/24,5),АТС!$A$41:$F$784,6)+'Иные услуги '!$C$5+'РСТ РСО-А'!$J$7+'РСТ РСО-А'!$H$9</f>
        <v>194.03899999999999</v>
      </c>
      <c r="D233" s="117">
        <f>VLOOKUP($A233+ROUND((COLUMN()-2)/24,5),АТС!$A$41:$F$784,6)+'Иные услуги '!$C$5+'РСТ РСО-А'!$J$7+'РСТ РСО-А'!$H$9</f>
        <v>194.03899999999999</v>
      </c>
      <c r="E233" s="117">
        <f>VLOOKUP($A233+ROUND((COLUMN()-2)/24,5),АТС!$A$41:$F$784,6)+'Иные услуги '!$C$5+'РСТ РСО-А'!$J$7+'РСТ РСО-А'!$H$9</f>
        <v>194.03899999999999</v>
      </c>
      <c r="F233" s="117">
        <f>VLOOKUP($A233+ROUND((COLUMN()-2)/24,5),АТС!$A$41:$F$784,6)+'Иные услуги '!$C$5+'РСТ РСО-А'!$J$7+'РСТ РСО-А'!$H$9</f>
        <v>194.03899999999999</v>
      </c>
      <c r="G233" s="117">
        <f>VLOOKUP($A233+ROUND((COLUMN()-2)/24,5),АТС!$A$41:$F$784,6)+'Иные услуги '!$C$5+'РСТ РСО-А'!$J$7+'РСТ РСО-А'!$H$9</f>
        <v>194.03899999999999</v>
      </c>
      <c r="H233" s="117">
        <f>VLOOKUP($A233+ROUND((COLUMN()-2)/24,5),АТС!$A$41:$F$784,6)+'Иные услуги '!$C$5+'РСТ РСО-А'!$J$7+'РСТ РСО-А'!$H$9</f>
        <v>194.03899999999999</v>
      </c>
      <c r="I233" s="117">
        <f>VLOOKUP($A233+ROUND((COLUMN()-2)/24,5),АТС!$A$41:$F$784,6)+'Иные услуги '!$C$5+'РСТ РСО-А'!$J$7+'РСТ РСО-А'!$H$9</f>
        <v>194.03899999999999</v>
      </c>
      <c r="J233" s="117">
        <f>VLOOKUP($A233+ROUND((COLUMN()-2)/24,5),АТС!$A$41:$F$784,6)+'Иные услуги '!$C$5+'РСТ РСО-А'!$J$7+'РСТ РСО-А'!$H$9</f>
        <v>194.03899999999999</v>
      </c>
      <c r="K233" s="117">
        <f>VLOOKUP($A233+ROUND((COLUMN()-2)/24,5),АТС!$A$41:$F$784,6)+'Иные услуги '!$C$5+'РСТ РСО-А'!$J$7+'РСТ РСО-А'!$H$9</f>
        <v>194.03899999999999</v>
      </c>
      <c r="L233" s="117">
        <f>VLOOKUP($A233+ROUND((COLUMN()-2)/24,5),АТС!$A$41:$F$784,6)+'Иные услуги '!$C$5+'РСТ РСО-А'!$J$7+'РСТ РСО-А'!$H$9</f>
        <v>194.03899999999999</v>
      </c>
      <c r="M233" s="117">
        <f>VLOOKUP($A233+ROUND((COLUMN()-2)/24,5),АТС!$A$41:$F$784,6)+'Иные услуги '!$C$5+'РСТ РСО-А'!$J$7+'РСТ РСО-А'!$H$9</f>
        <v>194.03899999999999</v>
      </c>
      <c r="N233" s="117">
        <f>VLOOKUP($A233+ROUND((COLUMN()-2)/24,5),АТС!$A$41:$F$784,6)+'Иные услуги '!$C$5+'РСТ РСО-А'!$J$7+'РСТ РСО-А'!$H$9</f>
        <v>194.03899999999999</v>
      </c>
      <c r="O233" s="117">
        <f>VLOOKUP($A233+ROUND((COLUMN()-2)/24,5),АТС!$A$41:$F$784,6)+'Иные услуги '!$C$5+'РСТ РСО-А'!$J$7+'РСТ РСО-А'!$H$9</f>
        <v>194.03899999999999</v>
      </c>
      <c r="P233" s="117">
        <f>VLOOKUP($A233+ROUND((COLUMN()-2)/24,5),АТС!$A$41:$F$784,6)+'Иные услуги '!$C$5+'РСТ РСО-А'!$J$7+'РСТ РСО-А'!$H$9</f>
        <v>194.03899999999999</v>
      </c>
      <c r="Q233" s="117">
        <f>VLOOKUP($A233+ROUND((COLUMN()-2)/24,5),АТС!$A$41:$F$784,6)+'Иные услуги '!$C$5+'РСТ РСО-А'!$J$7+'РСТ РСО-А'!$H$9</f>
        <v>194.03899999999999</v>
      </c>
      <c r="R233" s="117">
        <f>VLOOKUP($A233+ROUND((COLUMN()-2)/24,5),АТС!$A$41:$F$784,6)+'Иные услуги '!$C$5+'РСТ РСО-А'!$J$7+'РСТ РСО-А'!$H$9</f>
        <v>194.03899999999999</v>
      </c>
      <c r="S233" s="117">
        <f>VLOOKUP($A233+ROUND((COLUMN()-2)/24,5),АТС!$A$41:$F$784,6)+'Иные услуги '!$C$5+'РСТ РСО-А'!$J$7+'РСТ РСО-А'!$H$9</f>
        <v>194.03899999999999</v>
      </c>
      <c r="T233" s="117">
        <f>VLOOKUP($A233+ROUND((COLUMN()-2)/24,5),АТС!$A$41:$F$784,6)+'Иные услуги '!$C$5+'РСТ РСО-А'!$J$7+'РСТ РСО-А'!$H$9</f>
        <v>194.03899999999999</v>
      </c>
      <c r="U233" s="117">
        <f>VLOOKUP($A233+ROUND((COLUMN()-2)/24,5),АТС!$A$41:$F$784,6)+'Иные услуги '!$C$5+'РСТ РСО-А'!$J$7+'РСТ РСО-А'!$H$9</f>
        <v>194.03899999999999</v>
      </c>
      <c r="V233" s="117">
        <f>VLOOKUP($A233+ROUND((COLUMN()-2)/24,5),АТС!$A$41:$F$784,6)+'Иные услуги '!$C$5+'РСТ РСО-А'!$J$7+'РСТ РСО-А'!$H$9</f>
        <v>194.03899999999999</v>
      </c>
      <c r="W233" s="117">
        <f>VLOOKUP($A233+ROUND((COLUMN()-2)/24,5),АТС!$A$41:$F$784,6)+'Иные услуги '!$C$5+'РСТ РСО-А'!$J$7+'РСТ РСО-А'!$H$9</f>
        <v>194.03899999999999</v>
      </c>
      <c r="X233" s="117">
        <f>VLOOKUP($A233+ROUND((COLUMN()-2)/24,5),АТС!$A$41:$F$784,6)+'Иные услуги '!$C$5+'РСТ РСО-А'!$J$7+'РСТ РСО-А'!$H$9</f>
        <v>194.03899999999999</v>
      </c>
      <c r="Y233" s="117">
        <f>VLOOKUP($A233+ROUND((COLUMN()-2)/24,5),АТС!$A$41:$F$784,6)+'Иные услуги '!$C$5+'РСТ РСО-А'!$J$7+'РСТ РСО-А'!$H$9</f>
        <v>194.03899999999999</v>
      </c>
    </row>
    <row r="235" spans="1:27" x14ac:dyDescent="0.2">
      <c r="A235" s="75" t="s">
        <v>125</v>
      </c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</row>
    <row r="236" spans="1:27" ht="15.75" customHeight="1" x14ac:dyDescent="0.25">
      <c r="A236" s="74" t="s">
        <v>159</v>
      </c>
      <c r="B236" s="65"/>
      <c r="C236" s="65"/>
      <c r="D236" s="65"/>
      <c r="AA236" s="67"/>
    </row>
    <row r="237" spans="1:27" ht="12.75" x14ac:dyDescent="0.2">
      <c r="A237" s="144" t="s">
        <v>35</v>
      </c>
      <c r="B237" s="147" t="s">
        <v>99</v>
      </c>
      <c r="C237" s="148"/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9"/>
    </row>
    <row r="238" spans="1:27" ht="12.75" x14ac:dyDescent="0.2">
      <c r="A238" s="145"/>
      <c r="B238" s="150"/>
      <c r="C238" s="151"/>
      <c r="D238" s="151"/>
      <c r="E238" s="151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  <c r="X238" s="151"/>
      <c r="Y238" s="152"/>
    </row>
    <row r="239" spans="1:27" ht="12.75" x14ac:dyDescent="0.2">
      <c r="A239" s="145"/>
      <c r="B239" s="153" t="s">
        <v>100</v>
      </c>
      <c r="C239" s="155" t="s">
        <v>101</v>
      </c>
      <c r="D239" s="155" t="s">
        <v>102</v>
      </c>
      <c r="E239" s="155" t="s">
        <v>103</v>
      </c>
      <c r="F239" s="155" t="s">
        <v>104</v>
      </c>
      <c r="G239" s="155" t="s">
        <v>105</v>
      </c>
      <c r="H239" s="155" t="s">
        <v>106</v>
      </c>
      <c r="I239" s="155" t="s">
        <v>107</v>
      </c>
      <c r="J239" s="155" t="s">
        <v>108</v>
      </c>
      <c r="K239" s="155" t="s">
        <v>109</v>
      </c>
      <c r="L239" s="155" t="s">
        <v>110</v>
      </c>
      <c r="M239" s="155" t="s">
        <v>111</v>
      </c>
      <c r="N239" s="157" t="s">
        <v>112</v>
      </c>
      <c r="O239" s="155" t="s">
        <v>113</v>
      </c>
      <c r="P239" s="155" t="s">
        <v>114</v>
      </c>
      <c r="Q239" s="155" t="s">
        <v>115</v>
      </c>
      <c r="R239" s="155" t="s">
        <v>116</v>
      </c>
      <c r="S239" s="155" t="s">
        <v>117</v>
      </c>
      <c r="T239" s="155" t="s">
        <v>118</v>
      </c>
      <c r="U239" s="155" t="s">
        <v>119</v>
      </c>
      <c r="V239" s="155" t="s">
        <v>120</v>
      </c>
      <c r="W239" s="155" t="s">
        <v>121</v>
      </c>
      <c r="X239" s="155" t="s">
        <v>122</v>
      </c>
      <c r="Y239" s="155" t="s">
        <v>123</v>
      </c>
    </row>
    <row r="240" spans="1:27" ht="12.75" x14ac:dyDescent="0.2">
      <c r="A240" s="146"/>
      <c r="B240" s="154"/>
      <c r="C240" s="156"/>
      <c r="D240" s="156"/>
      <c r="E240" s="156"/>
      <c r="F240" s="156"/>
      <c r="G240" s="156"/>
      <c r="H240" s="156"/>
      <c r="I240" s="156"/>
      <c r="J240" s="156"/>
      <c r="K240" s="156"/>
      <c r="L240" s="156"/>
      <c r="M240" s="156"/>
      <c r="N240" s="158"/>
      <c r="O240" s="156"/>
      <c r="P240" s="156"/>
      <c r="Q240" s="156"/>
      <c r="R240" s="156"/>
      <c r="S240" s="156"/>
      <c r="T240" s="156"/>
      <c r="U240" s="156"/>
      <c r="V240" s="156"/>
      <c r="W240" s="156"/>
      <c r="X240" s="156"/>
      <c r="Y240" s="156"/>
    </row>
    <row r="241" spans="1:25" x14ac:dyDescent="0.2">
      <c r="A241" s="66">
        <f>A203</f>
        <v>43617</v>
      </c>
      <c r="B241" s="91">
        <f>VLOOKUP($A241+ROUND((COLUMN()-2)/24,5),АТС!$A$41:$F$784,6)+'Иные услуги '!$C$5+'РСТ РСО-А'!$K$7+'РСТ РСО-А'!$F$9</f>
        <v>1391.1320000000001</v>
      </c>
      <c r="C241" s="117">
        <f>VLOOKUP($A241+ROUND((COLUMN()-2)/24,5),АТС!$A$41:$F$784,6)+'Иные услуги '!$C$5+'РСТ РСО-А'!$K$7+'РСТ РСО-А'!$F$9</f>
        <v>1391.0920000000001</v>
      </c>
      <c r="D241" s="117">
        <f>VLOOKUP($A241+ROUND((COLUMN()-2)/24,5),АТС!$A$41:$F$784,6)+'Иные услуги '!$C$5+'РСТ РСО-А'!$K$7+'РСТ РСО-А'!$F$9</f>
        <v>1391.2420000000002</v>
      </c>
      <c r="E241" s="117">
        <f>VLOOKUP($A241+ROUND((COLUMN()-2)/24,5),АТС!$A$41:$F$784,6)+'Иные услуги '!$C$5+'РСТ РСО-А'!$K$7+'РСТ РСО-А'!$F$9</f>
        <v>1391.232</v>
      </c>
      <c r="F241" s="117">
        <f>VLOOKUP($A241+ROUND((COLUMN()-2)/24,5),АТС!$A$41:$F$784,6)+'Иные услуги '!$C$5+'РСТ РСО-А'!$K$7+'РСТ РСО-А'!$F$9</f>
        <v>1391.0419999999999</v>
      </c>
      <c r="G241" s="117">
        <f>VLOOKUP($A241+ROUND((COLUMN()-2)/24,5),АТС!$A$41:$F$784,6)+'Иные услуги '!$C$5+'РСТ РСО-А'!$K$7+'РСТ РСО-А'!$F$9</f>
        <v>1390.962</v>
      </c>
      <c r="H241" s="117">
        <f>VLOOKUP($A241+ROUND((COLUMN()-2)/24,5),АТС!$A$41:$F$784,6)+'Иные услуги '!$C$5+'РСТ РСО-А'!$K$7+'РСТ РСО-А'!$F$9</f>
        <v>1389.692</v>
      </c>
      <c r="I241" s="117">
        <f>VLOOKUP($A241+ROUND((COLUMN()-2)/24,5),АТС!$A$41:$F$784,6)+'Иные услуги '!$C$5+'РСТ РСО-А'!$K$7+'РСТ РСО-А'!$F$9</f>
        <v>1390.442</v>
      </c>
      <c r="J241" s="117">
        <f>VLOOKUP($A241+ROUND((COLUMN()-2)/24,5),АТС!$A$41:$F$784,6)+'Иные услуги '!$C$5+'РСТ РСО-А'!$K$7+'РСТ РСО-А'!$F$9</f>
        <v>1391.2919999999999</v>
      </c>
      <c r="K241" s="117">
        <f>VLOOKUP($A241+ROUND((COLUMN()-2)/24,5),АТС!$A$41:$F$784,6)+'Иные услуги '!$C$5+'РСТ РСО-А'!$K$7+'РСТ РСО-А'!$F$9</f>
        <v>1391.732</v>
      </c>
      <c r="L241" s="117">
        <f>VLOOKUP($A241+ROUND((COLUMN()-2)/24,5),АТС!$A$41:$F$784,6)+'Иные услуги '!$C$5+'РСТ РСО-А'!$K$7+'РСТ РСО-А'!$F$9</f>
        <v>1391.8319999999999</v>
      </c>
      <c r="M241" s="117">
        <f>VLOOKUP($A241+ROUND((COLUMN()-2)/24,5),АТС!$A$41:$F$784,6)+'Иные услуги '!$C$5+'РСТ РСО-А'!$K$7+'РСТ РСО-А'!$F$9</f>
        <v>1391.8719999999998</v>
      </c>
      <c r="N241" s="117">
        <f>VLOOKUP($A241+ROUND((COLUMN()-2)/24,5),АТС!$A$41:$F$784,6)+'Иные услуги '!$C$5+'РСТ РСО-А'!$K$7+'РСТ РСО-А'!$F$9</f>
        <v>1391.7019999999998</v>
      </c>
      <c r="O241" s="117">
        <f>VLOOKUP($A241+ROUND((COLUMN()-2)/24,5),АТС!$A$41:$F$784,6)+'Иные услуги '!$C$5+'РСТ РСО-А'!$K$7+'РСТ РСО-А'!$F$9</f>
        <v>1391.752</v>
      </c>
      <c r="P241" s="117">
        <f>VLOOKUP($A241+ROUND((COLUMN()-2)/24,5),АТС!$A$41:$F$784,6)+'Иные услуги '!$C$5+'РСТ РСО-А'!$K$7+'РСТ РСО-А'!$F$9</f>
        <v>1391.8119999999999</v>
      </c>
      <c r="Q241" s="117">
        <f>VLOOKUP($A241+ROUND((COLUMN()-2)/24,5),АТС!$A$41:$F$784,6)+'Иные услуги '!$C$5+'РСТ РСО-А'!$K$7+'РСТ РСО-А'!$F$9</f>
        <v>1391.8220000000001</v>
      </c>
      <c r="R241" s="117">
        <f>VLOOKUP($A241+ROUND((COLUMN()-2)/24,5),АТС!$A$41:$F$784,6)+'Иные услуги '!$C$5+'РСТ РСО-А'!$K$7+'РСТ РСО-А'!$F$9</f>
        <v>1391.7019999999998</v>
      </c>
      <c r="S241" s="117">
        <f>VLOOKUP($A241+ROUND((COLUMN()-2)/24,5),АТС!$A$41:$F$784,6)+'Иные услуги '!$C$5+'РСТ РСО-А'!$K$7+'РСТ РСО-А'!$F$9</f>
        <v>1391.7420000000002</v>
      </c>
      <c r="T241" s="117">
        <f>VLOOKUP($A241+ROUND((COLUMN()-2)/24,5),АТС!$A$41:$F$784,6)+'Иные услуги '!$C$5+'РСТ РСО-А'!$K$7+'РСТ РСО-А'!$F$9</f>
        <v>1391.8919999999998</v>
      </c>
      <c r="U241" s="117">
        <f>VLOOKUP($A241+ROUND((COLUMN()-2)/24,5),АТС!$A$41:$F$784,6)+'Иные услуги '!$C$5+'РСТ РСО-А'!$K$7+'РСТ РСО-А'!$F$9</f>
        <v>1392.0819999999999</v>
      </c>
      <c r="V241" s="117">
        <f>VLOOKUP($A241+ROUND((COLUMN()-2)/24,5),АТС!$A$41:$F$784,6)+'Иные услуги '!$C$5+'РСТ РСО-А'!$K$7+'РСТ РСО-А'!$F$9</f>
        <v>1391.2620000000002</v>
      </c>
      <c r="W241" s="117">
        <f>VLOOKUP($A241+ROUND((COLUMN()-2)/24,5),АТС!$A$41:$F$784,6)+'Иные услуги '!$C$5+'РСТ РСО-А'!$K$7+'РСТ РСО-А'!$F$9</f>
        <v>1391.1819999999998</v>
      </c>
      <c r="X241" s="117">
        <f>VLOOKUP($A241+ROUND((COLUMN()-2)/24,5),АТС!$A$41:$F$784,6)+'Иные услуги '!$C$5+'РСТ РСО-А'!$K$7+'РСТ РСО-А'!$F$9</f>
        <v>1390.172</v>
      </c>
      <c r="Y241" s="117">
        <f>VLOOKUP($A241+ROUND((COLUMN()-2)/24,5),АТС!$A$41:$F$784,6)+'Иные услуги '!$C$5+'РСТ РСО-А'!$K$7+'РСТ РСО-А'!$F$9</f>
        <v>1389.172</v>
      </c>
    </row>
    <row r="242" spans="1:25" x14ac:dyDescent="0.2">
      <c r="A242" s="66">
        <f>A241+1</f>
        <v>43618</v>
      </c>
      <c r="B242" s="117">
        <f>VLOOKUP($A242+ROUND((COLUMN()-2)/24,5),АТС!$A$41:$F$784,6)+'Иные услуги '!$C$5+'РСТ РСО-А'!$K$7+'РСТ РСО-А'!$F$9</f>
        <v>1391.0219999999999</v>
      </c>
      <c r="C242" s="117">
        <f>VLOOKUP($A242+ROUND((COLUMN()-2)/24,5),АТС!$A$41:$F$784,6)+'Иные услуги '!$C$5+'РСТ РСО-А'!$K$7+'РСТ РСО-А'!$F$9</f>
        <v>1390.7420000000002</v>
      </c>
      <c r="D242" s="117">
        <f>VLOOKUP($A242+ROUND((COLUMN()-2)/24,5),АТС!$A$41:$F$784,6)+'Иные услуги '!$C$5+'РСТ РСО-А'!$K$7+'РСТ РСО-А'!$F$9</f>
        <v>1390.9920000000002</v>
      </c>
      <c r="E242" s="117">
        <f>VLOOKUP($A242+ROUND((COLUMN()-2)/24,5),АТС!$A$41:$F$784,6)+'Иные услуги '!$C$5+'РСТ РСО-А'!$K$7+'РСТ РСО-А'!$F$9</f>
        <v>1391.0419999999999</v>
      </c>
      <c r="F242" s="117">
        <f>VLOOKUP($A242+ROUND((COLUMN()-2)/24,5),АТС!$A$41:$F$784,6)+'Иные услуги '!$C$5+'РСТ РСО-А'!$K$7+'РСТ РСО-А'!$F$9</f>
        <v>1390.652</v>
      </c>
      <c r="G242" s="117">
        <f>VLOOKUP($A242+ROUND((COLUMN()-2)/24,5),АТС!$A$41:$F$784,6)+'Иные услуги '!$C$5+'РСТ РСО-А'!$K$7+'РСТ РСО-А'!$F$9</f>
        <v>1390.7820000000002</v>
      </c>
      <c r="H242" s="117">
        <f>VLOOKUP($A242+ROUND((COLUMN()-2)/24,5),АТС!$A$41:$F$784,6)+'Иные услуги '!$C$5+'РСТ РСО-А'!$K$7+'РСТ РСО-А'!$F$9</f>
        <v>1389.2620000000002</v>
      </c>
      <c r="I242" s="117">
        <f>VLOOKUP($A242+ROUND((COLUMN()-2)/24,5),АТС!$A$41:$F$784,6)+'Иные услуги '!$C$5+'РСТ РСО-А'!$K$7+'РСТ РСО-А'!$F$9</f>
        <v>1390.5720000000001</v>
      </c>
      <c r="J242" s="117">
        <f>VLOOKUP($A242+ROUND((COLUMN()-2)/24,5),АТС!$A$41:$F$784,6)+'Иные услуги '!$C$5+'РСТ РСО-А'!$K$7+'РСТ РСО-А'!$F$9</f>
        <v>1391.3119999999999</v>
      </c>
      <c r="K242" s="117">
        <f>VLOOKUP($A242+ROUND((COLUMN()-2)/24,5),АТС!$A$41:$F$784,6)+'Иные услуги '!$C$5+'РСТ РСО-А'!$K$7+'РСТ РСО-А'!$F$9</f>
        <v>1391.6419999999998</v>
      </c>
      <c r="L242" s="117">
        <f>VLOOKUP($A242+ROUND((COLUMN()-2)/24,5),АТС!$A$41:$F$784,6)+'Иные услуги '!$C$5+'РСТ РСО-А'!$K$7+'РСТ РСО-А'!$F$9</f>
        <v>1391.8420000000001</v>
      </c>
      <c r="M242" s="117">
        <f>VLOOKUP($A242+ROUND((COLUMN()-2)/24,5),АТС!$A$41:$F$784,6)+'Иные услуги '!$C$5+'РСТ РСО-А'!$K$7+'РСТ РСО-А'!$F$9</f>
        <v>1391.8420000000001</v>
      </c>
      <c r="N242" s="117">
        <f>VLOOKUP($A242+ROUND((COLUMN()-2)/24,5),АТС!$A$41:$F$784,6)+'Иные услуги '!$C$5+'РСТ РСО-А'!$K$7+'РСТ РСО-А'!$F$9</f>
        <v>1391.7019999999998</v>
      </c>
      <c r="O242" s="117">
        <f>VLOOKUP($A242+ROUND((COLUMN()-2)/24,5),АТС!$A$41:$F$784,6)+'Иные услуги '!$C$5+'РСТ РСО-А'!$K$7+'РСТ РСО-А'!$F$9</f>
        <v>1391.7620000000002</v>
      </c>
      <c r="P242" s="117">
        <f>VLOOKUP($A242+ROUND((COLUMN()-2)/24,5),АТС!$A$41:$F$784,6)+'Иные услуги '!$C$5+'РСТ РСО-А'!$K$7+'РСТ РСО-А'!$F$9</f>
        <v>1391.8220000000001</v>
      </c>
      <c r="Q242" s="117">
        <f>VLOOKUP($A242+ROUND((COLUMN()-2)/24,5),АТС!$A$41:$F$784,6)+'Иные услуги '!$C$5+'РСТ РСО-А'!$K$7+'РСТ РСО-А'!$F$9</f>
        <v>1391.7919999999999</v>
      </c>
      <c r="R242" s="117">
        <f>VLOOKUP($A242+ROUND((COLUMN()-2)/24,5),АТС!$A$41:$F$784,6)+'Иные услуги '!$C$5+'РСТ РСО-А'!$K$7+'РСТ РСО-А'!$F$9</f>
        <v>1391.672</v>
      </c>
      <c r="S242" s="117">
        <f>VLOOKUP($A242+ROUND((COLUMN()-2)/24,5),АТС!$A$41:$F$784,6)+'Иные услуги '!$C$5+'РСТ РСО-А'!$K$7+'РСТ РСО-А'!$F$9</f>
        <v>1391.7019999999998</v>
      </c>
      <c r="T242" s="117">
        <f>VLOOKUP($A242+ROUND((COLUMN()-2)/24,5),АТС!$A$41:$F$784,6)+'Иные услуги '!$C$5+'РСТ РСО-А'!$K$7+'РСТ РСО-А'!$F$9</f>
        <v>1391.712</v>
      </c>
      <c r="U242" s="117">
        <f>VLOOKUP($A242+ROUND((COLUMN()-2)/24,5),АТС!$A$41:$F$784,6)+'Иные услуги '!$C$5+'РСТ РСО-А'!$K$7+'РСТ РСО-А'!$F$9</f>
        <v>1391.9119999999998</v>
      </c>
      <c r="V242" s="117">
        <f>VLOOKUP($A242+ROUND((COLUMN()-2)/24,5),АТС!$A$41:$F$784,6)+'Иные услуги '!$C$5+'РСТ РСО-А'!$K$7+'РСТ РСО-А'!$F$9</f>
        <v>1391.1619999999998</v>
      </c>
      <c r="W242" s="117">
        <f>VLOOKUP($A242+ROUND((COLUMN()-2)/24,5),АТС!$A$41:$F$784,6)+'Иные услуги '!$C$5+'РСТ РСО-А'!$K$7+'РСТ РСО-А'!$F$9</f>
        <v>1391.172</v>
      </c>
      <c r="X242" s="117">
        <f>VLOOKUP($A242+ROUND((COLUMN()-2)/24,5),АТС!$A$41:$F$784,6)+'Иные услуги '!$C$5+'РСТ РСО-А'!$K$7+'РСТ РСО-А'!$F$9</f>
        <v>1390.0520000000001</v>
      </c>
      <c r="Y242" s="117">
        <f>VLOOKUP($A242+ROUND((COLUMN()-2)/24,5),АТС!$A$41:$F$784,6)+'Иные услуги '!$C$5+'РСТ РСО-А'!$K$7+'РСТ РСО-А'!$F$9</f>
        <v>1388.1320000000001</v>
      </c>
    </row>
    <row r="243" spans="1:25" x14ac:dyDescent="0.2">
      <c r="A243" s="66">
        <f t="shared" ref="A243:A271" si="8">A242+1</f>
        <v>43619</v>
      </c>
      <c r="B243" s="117">
        <f>VLOOKUP($A243+ROUND((COLUMN()-2)/24,5),АТС!$A$41:$F$784,6)+'Иные услуги '!$C$5+'РСТ РСО-А'!$K$7+'РСТ РСО-А'!$F$9</f>
        <v>1391.402</v>
      </c>
      <c r="C243" s="117">
        <f>VLOOKUP($A243+ROUND((COLUMN()-2)/24,5),АТС!$A$41:$F$784,6)+'Иные услуги '!$C$5+'РСТ РСО-А'!$K$7+'РСТ РСО-А'!$F$9</f>
        <v>1391.2719999999999</v>
      </c>
      <c r="D243" s="117">
        <f>VLOOKUP($A243+ROUND((COLUMN()-2)/24,5),АТС!$A$41:$F$784,6)+'Иные услуги '!$C$5+'РСТ РСО-А'!$K$7+'РСТ РСО-А'!$F$9</f>
        <v>1391.2019999999998</v>
      </c>
      <c r="E243" s="117">
        <f>VLOOKUP($A243+ROUND((COLUMN()-2)/24,5),АТС!$A$41:$F$784,6)+'Иные услуги '!$C$5+'РСТ РСО-А'!$K$7+'РСТ РСО-А'!$F$9</f>
        <v>1391.3020000000001</v>
      </c>
      <c r="F243" s="117">
        <f>VLOOKUP($A243+ROUND((COLUMN()-2)/24,5),АТС!$A$41:$F$784,6)+'Иные услуги '!$C$5+'РСТ РСО-А'!$K$7+'РСТ РСО-А'!$F$9</f>
        <v>1390.9119999999998</v>
      </c>
      <c r="G243" s="117">
        <f>VLOOKUP($A243+ROUND((COLUMN()-2)/24,5),АТС!$A$41:$F$784,6)+'Иные услуги '!$C$5+'РСТ РСО-А'!$K$7+'РСТ РСО-А'!$F$9</f>
        <v>1393.5619999999999</v>
      </c>
      <c r="H243" s="117">
        <f>VLOOKUP($A243+ROUND((COLUMN()-2)/24,5),АТС!$A$41:$F$784,6)+'Иные услуги '!$C$5+'РСТ РСО-А'!$K$7+'РСТ РСО-А'!$F$9</f>
        <v>1390.4719999999998</v>
      </c>
      <c r="I243" s="117">
        <f>VLOOKUP($A243+ROUND((COLUMN()-2)/24,5),АТС!$A$41:$F$784,6)+'Иные услуги '!$C$5+'РСТ РСО-А'!$K$7+'РСТ РСО-А'!$F$9</f>
        <v>1391.172</v>
      </c>
      <c r="J243" s="117">
        <f>VLOOKUP($A243+ROUND((COLUMN()-2)/24,5),АТС!$A$41:$F$784,6)+'Иные услуги '!$C$5+'РСТ РСО-А'!$K$7+'РСТ РСО-А'!$F$9</f>
        <v>1392.1219999999998</v>
      </c>
      <c r="K243" s="117">
        <f>VLOOKUP($A243+ROUND((COLUMN()-2)/24,5),АТС!$A$41:$F$784,6)+'Иные услуги '!$C$5+'РСТ РСО-А'!$K$7+'РСТ РСО-А'!$F$9</f>
        <v>1392.3519999999999</v>
      </c>
      <c r="L243" s="117">
        <f>VLOOKUP($A243+ROUND((COLUMN()-2)/24,5),АТС!$A$41:$F$784,6)+'Иные услуги '!$C$5+'РСТ РСО-А'!$K$7+'РСТ РСО-А'!$F$9</f>
        <v>1392.3620000000001</v>
      </c>
      <c r="M243" s="117">
        <f>VLOOKUP($A243+ROUND((COLUMN()-2)/24,5),АТС!$A$41:$F$784,6)+'Иные услуги '!$C$5+'РСТ РСО-А'!$K$7+'РСТ РСО-А'!$F$9</f>
        <v>1392.3820000000001</v>
      </c>
      <c r="N243" s="117">
        <f>VLOOKUP($A243+ROUND((COLUMN()-2)/24,5),АТС!$A$41:$F$784,6)+'Иные услуги '!$C$5+'РСТ РСО-А'!$K$7+'РСТ РСО-А'!$F$9</f>
        <v>1392.3719999999998</v>
      </c>
      <c r="O243" s="117">
        <f>VLOOKUP($A243+ROUND((COLUMN()-2)/24,5),АТС!$A$41:$F$784,6)+'Иные услуги '!$C$5+'РСТ РСО-А'!$K$7+'РСТ РСО-А'!$F$9</f>
        <v>1392.3319999999999</v>
      </c>
      <c r="P243" s="117">
        <f>VLOOKUP($A243+ROUND((COLUMN()-2)/24,5),АТС!$A$41:$F$784,6)+'Иные услуги '!$C$5+'РСТ РСО-А'!$K$7+'РСТ РСО-А'!$F$9</f>
        <v>1392.3119999999999</v>
      </c>
      <c r="Q243" s="117">
        <f>VLOOKUP($A243+ROUND((COLUMN()-2)/24,5),АТС!$A$41:$F$784,6)+'Иные услуги '!$C$5+'РСТ РСО-А'!$K$7+'РСТ РСО-А'!$F$9</f>
        <v>1392.2919999999999</v>
      </c>
      <c r="R243" s="117">
        <f>VLOOKUP($A243+ROUND((COLUMN()-2)/24,5),АТС!$A$41:$F$784,6)+'Иные услуги '!$C$5+'РСТ РСО-А'!$K$7+'РСТ РСО-А'!$F$9</f>
        <v>1392.212</v>
      </c>
      <c r="S243" s="117">
        <f>VLOOKUP($A243+ROUND((COLUMN()-2)/24,5),АТС!$A$41:$F$784,6)+'Иные услуги '!$C$5+'РСТ РСО-А'!$K$7+'РСТ РСО-А'!$F$9</f>
        <v>1392.1219999999998</v>
      </c>
      <c r="T243" s="117">
        <f>VLOOKUP($A243+ROUND((COLUMN()-2)/24,5),АТС!$A$41:$F$784,6)+'Иные услуги '!$C$5+'РСТ РСО-А'!$K$7+'РСТ РСО-А'!$F$9</f>
        <v>1392.1320000000001</v>
      </c>
      <c r="U243" s="117">
        <f>VLOOKUP($A243+ROUND((COLUMN()-2)/24,5),АТС!$A$41:$F$784,6)+'Иные услуги '!$C$5+'РСТ РСО-А'!$K$7+'РСТ РСО-А'!$F$9</f>
        <v>1392.2919999999999</v>
      </c>
      <c r="V243" s="117">
        <f>VLOOKUP($A243+ROUND((COLUMN()-2)/24,5),АТС!$A$41:$F$784,6)+'Иные услуги '!$C$5+'РСТ РСО-А'!$K$7+'РСТ РСО-А'!$F$9</f>
        <v>1391.7019999999998</v>
      </c>
      <c r="W243" s="117">
        <f>VLOOKUP($A243+ROUND((COLUMN()-2)/24,5),АТС!$A$41:$F$784,6)+'Иные услуги '!$C$5+'РСТ РСО-А'!$K$7+'РСТ РСО-А'!$F$9</f>
        <v>1391.4519999999998</v>
      </c>
      <c r="X243" s="117">
        <f>VLOOKUP($A243+ROUND((COLUMN()-2)/24,5),АТС!$A$41:$F$784,6)+'Иные услуги '!$C$5+'РСТ РСО-А'!$K$7+'РСТ РСО-А'!$F$9</f>
        <v>1390.902</v>
      </c>
      <c r="Y243" s="117">
        <f>VLOOKUP($A243+ROUND((COLUMN()-2)/24,5),АТС!$A$41:$F$784,6)+'Иные услуги '!$C$5+'РСТ РСО-А'!$K$7+'РСТ РСО-А'!$F$9</f>
        <v>1389.172</v>
      </c>
    </row>
    <row r="244" spans="1:25" x14ac:dyDescent="0.2">
      <c r="A244" s="66">
        <f t="shared" si="8"/>
        <v>43620</v>
      </c>
      <c r="B244" s="117">
        <f>VLOOKUP($A244+ROUND((COLUMN()-2)/24,5),АТС!$A$41:$F$784,6)+'Иные услуги '!$C$5+'РСТ РСО-А'!$K$7+'РСТ РСО-А'!$F$9</f>
        <v>1392.0819999999999</v>
      </c>
      <c r="C244" s="117">
        <f>VLOOKUP($A244+ROUND((COLUMN()-2)/24,5),АТС!$A$41:$F$784,6)+'Иные услуги '!$C$5+'РСТ РСО-А'!$K$7+'РСТ РСО-А'!$F$9</f>
        <v>1392.1819999999998</v>
      </c>
      <c r="D244" s="117">
        <f>VLOOKUP($A244+ROUND((COLUMN()-2)/24,5),АТС!$A$41:$F$784,6)+'Иные услуги '!$C$5+'РСТ РСО-А'!$K$7+'РСТ РСО-А'!$F$9</f>
        <v>1392.0320000000002</v>
      </c>
      <c r="E244" s="117">
        <f>VLOOKUP($A244+ROUND((COLUMN()-2)/24,5),АТС!$A$41:$F$784,6)+'Иные услуги '!$C$5+'РСТ РСО-А'!$K$7+'РСТ РСО-А'!$F$9</f>
        <v>1392.1819999999998</v>
      </c>
      <c r="F244" s="117">
        <f>VLOOKUP($A244+ROUND((COLUMN()-2)/24,5),АТС!$A$41:$F$784,6)+'Иные услуги '!$C$5+'РСТ РСО-А'!$K$7+'РСТ РСО-А'!$F$9</f>
        <v>1393.5619999999999</v>
      </c>
      <c r="G244" s="117">
        <f>VLOOKUP($A244+ROUND((COLUMN()-2)/24,5),АТС!$A$41:$F$784,6)+'Иные услуги '!$C$5+'РСТ РСО-А'!$K$7+'РСТ РСО-А'!$F$9</f>
        <v>1393.5619999999999</v>
      </c>
      <c r="H244" s="117">
        <f>VLOOKUP($A244+ROUND((COLUMN()-2)/24,5),АТС!$A$41:$F$784,6)+'Иные услуги '!$C$5+'РСТ РСО-А'!$K$7+'РСТ РСО-А'!$F$9</f>
        <v>1390.9119999999998</v>
      </c>
      <c r="I244" s="117">
        <f>VLOOKUP($A244+ROUND((COLUMN()-2)/24,5),АТС!$A$41:$F$784,6)+'Иные услуги '!$C$5+'РСТ РСО-А'!$K$7+'РСТ РСО-А'!$F$9</f>
        <v>1391.3020000000001</v>
      </c>
      <c r="J244" s="117">
        <f>VLOOKUP($A244+ROUND((COLUMN()-2)/24,5),АТС!$A$41:$F$784,6)+'Иные услуги '!$C$5+'РСТ РСО-А'!$K$7+'РСТ РСО-А'!$F$9</f>
        <v>1392.1419999999998</v>
      </c>
      <c r="K244" s="117">
        <f>VLOOKUP($A244+ROUND((COLUMN()-2)/24,5),АТС!$A$41:$F$784,6)+'Иные услуги '!$C$5+'РСТ РСО-А'!$K$7+'РСТ РСО-А'!$F$9</f>
        <v>1392.3719999999998</v>
      </c>
      <c r="L244" s="117">
        <f>VLOOKUP($A244+ROUND((COLUMN()-2)/24,5),АТС!$A$41:$F$784,6)+'Иные услуги '!$C$5+'РСТ РСО-А'!$K$7+'РСТ РСО-А'!$F$9</f>
        <v>1392.482</v>
      </c>
      <c r="M244" s="117">
        <f>VLOOKUP($A244+ROUND((COLUMN()-2)/24,5),АТС!$A$41:$F$784,6)+'Иные услуги '!$C$5+'РСТ РСО-А'!$K$7+'РСТ РСО-А'!$F$9</f>
        <v>1392.6320000000001</v>
      </c>
      <c r="N244" s="117">
        <f>VLOOKUP($A244+ROUND((COLUMN()-2)/24,5),АТС!$A$41:$F$784,6)+'Иные услуги '!$C$5+'РСТ РСО-А'!$K$7+'РСТ РСО-А'!$F$9</f>
        <v>1392.6120000000001</v>
      </c>
      <c r="O244" s="117">
        <f>VLOOKUP($A244+ROUND((COLUMN()-2)/24,5),АТС!$A$41:$F$784,6)+'Иные услуги '!$C$5+'РСТ РСО-А'!$K$7+'РСТ РСО-А'!$F$9</f>
        <v>1392.6019999999999</v>
      </c>
      <c r="P244" s="117">
        <f>VLOOKUP($A244+ROUND((COLUMN()-2)/24,5),АТС!$A$41:$F$784,6)+'Иные услуги '!$C$5+'РСТ РСО-А'!$K$7+'РСТ РСО-А'!$F$9</f>
        <v>1392.5920000000001</v>
      </c>
      <c r="Q244" s="117">
        <f>VLOOKUP($A244+ROUND((COLUMN()-2)/24,5),АТС!$A$41:$F$784,6)+'Иные услуги '!$C$5+'РСТ РСО-А'!$K$7+'РСТ РСО-А'!$F$9</f>
        <v>1392.5320000000002</v>
      </c>
      <c r="R244" s="117">
        <f>VLOOKUP($A244+ROUND((COLUMN()-2)/24,5),АТС!$A$41:$F$784,6)+'Иные услуги '!$C$5+'РСТ РСО-А'!$K$7+'РСТ РСО-А'!$F$9</f>
        <v>1392.5819999999999</v>
      </c>
      <c r="S244" s="117">
        <f>VLOOKUP($A244+ROUND((COLUMN()-2)/24,5),АТС!$A$41:$F$784,6)+'Иные услуги '!$C$5+'РСТ РСО-А'!$K$7+'РСТ РСО-А'!$F$9</f>
        <v>1392.5219999999999</v>
      </c>
      <c r="T244" s="117">
        <f>VLOOKUP($A244+ROUND((COLUMN()-2)/24,5),АТС!$A$41:$F$784,6)+'Иные услуги '!$C$5+'РСТ РСО-А'!$K$7+'РСТ РСО-А'!$F$9</f>
        <v>1392.3420000000001</v>
      </c>
      <c r="U244" s="117">
        <f>VLOOKUP($A244+ROUND((COLUMN()-2)/24,5),АТС!$A$41:$F$784,6)+'Иные услуги '!$C$5+'РСТ РСО-А'!$K$7+'РСТ РСО-А'!$F$9</f>
        <v>1392.4319999999998</v>
      </c>
      <c r="V244" s="117">
        <f>VLOOKUP($A244+ROUND((COLUMN()-2)/24,5),АТС!$A$41:$F$784,6)+'Иные услуги '!$C$5+'РСТ РСО-А'!$K$7+'РСТ РСО-А'!$F$9</f>
        <v>1391.942</v>
      </c>
      <c r="W244" s="117">
        <f>VLOOKUP($A244+ROUND((COLUMN()-2)/24,5),АТС!$A$41:$F$784,6)+'Иные услуги '!$C$5+'РСТ РСО-А'!$K$7+'РСТ РСО-А'!$F$9</f>
        <v>1391.7820000000002</v>
      </c>
      <c r="X244" s="117">
        <f>VLOOKUP($A244+ROUND((COLUMN()-2)/24,5),АТС!$A$41:$F$784,6)+'Иные услуги '!$C$5+'РСТ РСО-А'!$K$7+'РСТ РСО-А'!$F$9</f>
        <v>1391.2820000000002</v>
      </c>
      <c r="Y244" s="117">
        <f>VLOOKUP($A244+ROUND((COLUMN()-2)/24,5),АТС!$A$41:$F$784,6)+'Иные услуги '!$C$5+'РСТ РСО-А'!$K$7+'РСТ РСО-А'!$F$9</f>
        <v>1390.2219999999998</v>
      </c>
    </row>
    <row r="245" spans="1:25" x14ac:dyDescent="0.2">
      <c r="A245" s="66">
        <f t="shared" si="8"/>
        <v>43621</v>
      </c>
      <c r="B245" s="117">
        <f>VLOOKUP($A245+ROUND((COLUMN()-2)/24,5),АТС!$A$41:$F$784,6)+'Иные услуги '!$C$5+'РСТ РСО-А'!$K$7+'РСТ РСО-А'!$F$9</f>
        <v>1392.0619999999999</v>
      </c>
      <c r="C245" s="117">
        <f>VLOOKUP($A245+ROUND((COLUMN()-2)/24,5),АТС!$A$41:$F$784,6)+'Иные услуги '!$C$5+'РСТ РСО-А'!$K$7+'РСТ РСО-А'!$F$9</f>
        <v>1392.0320000000002</v>
      </c>
      <c r="D245" s="117">
        <f>VLOOKUP($A245+ROUND((COLUMN()-2)/24,5),АТС!$A$41:$F$784,6)+'Иные услуги '!$C$5+'РСТ РСО-А'!$K$7+'РСТ РСО-А'!$F$9</f>
        <v>1391.9519999999998</v>
      </c>
      <c r="E245" s="117">
        <f>VLOOKUP($A245+ROUND((COLUMN()-2)/24,5),АТС!$A$41:$F$784,6)+'Иные услуги '!$C$5+'РСТ РСО-А'!$K$7+'РСТ РСО-А'!$F$9</f>
        <v>1391.922</v>
      </c>
      <c r="F245" s="117">
        <f>VLOOKUP($A245+ROUND((COLUMN()-2)/24,5),АТС!$A$41:$F$784,6)+'Иные услуги '!$C$5+'РСТ РСО-А'!$K$7+'РСТ РСО-А'!$F$9</f>
        <v>1391.8020000000001</v>
      </c>
      <c r="G245" s="117">
        <f>VLOOKUP($A245+ROUND((COLUMN()-2)/24,5),АТС!$A$41:$F$784,6)+'Иные услуги '!$C$5+'РСТ РСО-А'!$K$7+'РСТ РСО-А'!$F$9</f>
        <v>1393.5619999999999</v>
      </c>
      <c r="H245" s="117">
        <f>VLOOKUP($A245+ROUND((COLUMN()-2)/24,5),АТС!$A$41:$F$784,6)+'Иные услуги '!$C$5+'РСТ РСО-А'!$K$7+'РСТ РСО-А'!$F$9</f>
        <v>1391.1019999999999</v>
      </c>
      <c r="I245" s="117">
        <f>VLOOKUP($A245+ROUND((COLUMN()-2)/24,5),АТС!$A$41:$F$784,6)+'Иные услуги '!$C$5+'РСТ РСО-А'!$K$7+'РСТ РСО-А'!$F$9</f>
        <v>1391.5619999999999</v>
      </c>
      <c r="J245" s="117">
        <f>VLOOKUP($A245+ROUND((COLUMN()-2)/24,5),АТС!$A$41:$F$784,6)+'Иные услуги '!$C$5+'РСТ РСО-А'!$K$7+'РСТ РСО-А'!$F$9</f>
        <v>1392.3319999999999</v>
      </c>
      <c r="K245" s="117">
        <f>VLOOKUP($A245+ROUND((COLUMN()-2)/24,5),АТС!$A$41:$F$784,6)+'Иные услуги '!$C$5+'РСТ РСО-А'!$K$7+'РСТ РСО-А'!$F$9</f>
        <v>1392.4519999999998</v>
      </c>
      <c r="L245" s="117">
        <f>VLOOKUP($A245+ROUND((COLUMN()-2)/24,5),АТС!$A$41:$F$784,6)+'Иные услуги '!$C$5+'РСТ РСО-А'!$K$7+'РСТ РСО-А'!$F$9</f>
        <v>1392.5419999999999</v>
      </c>
      <c r="M245" s="117">
        <f>VLOOKUP($A245+ROUND((COLUMN()-2)/24,5),АТС!$A$41:$F$784,6)+'Иные услуги '!$C$5+'РСТ РСО-А'!$K$7+'РСТ РСО-А'!$F$9</f>
        <v>1392.5320000000002</v>
      </c>
      <c r="N245" s="117">
        <f>VLOOKUP($A245+ROUND((COLUMN()-2)/24,5),АТС!$A$41:$F$784,6)+'Иные услуги '!$C$5+'РСТ РСО-А'!$K$7+'РСТ РСО-А'!$F$9</f>
        <v>1392.5219999999999</v>
      </c>
      <c r="O245" s="117">
        <f>VLOOKUP($A245+ROUND((COLUMN()-2)/24,5),АТС!$A$41:$F$784,6)+'Иные услуги '!$C$5+'РСТ РСО-А'!$K$7+'РСТ РСО-А'!$F$9</f>
        <v>1392.5320000000002</v>
      </c>
      <c r="P245" s="117">
        <f>VLOOKUP($A245+ROUND((COLUMN()-2)/24,5),АТС!$A$41:$F$784,6)+'Иные услуги '!$C$5+'РСТ РСО-А'!$K$7+'РСТ РСО-А'!$F$9</f>
        <v>1392.5619999999999</v>
      </c>
      <c r="Q245" s="117">
        <f>VLOOKUP($A245+ROUND((COLUMN()-2)/24,5),АТС!$A$41:$F$784,6)+'Иные услуги '!$C$5+'РСТ РСО-А'!$K$7+'РСТ РСО-А'!$F$9</f>
        <v>1392.5619999999999</v>
      </c>
      <c r="R245" s="117">
        <f>VLOOKUP($A245+ROUND((COLUMN()-2)/24,5),АТС!$A$41:$F$784,6)+'Иные услуги '!$C$5+'РСТ РСО-А'!$K$7+'РСТ РСО-А'!$F$9</f>
        <v>1392.5320000000002</v>
      </c>
      <c r="S245" s="117">
        <f>VLOOKUP($A245+ROUND((COLUMN()-2)/24,5),АТС!$A$41:$F$784,6)+'Иные услуги '!$C$5+'РСТ РСО-А'!$K$7+'РСТ РСО-А'!$F$9</f>
        <v>1392.5219999999999</v>
      </c>
      <c r="T245" s="117">
        <f>VLOOKUP($A245+ROUND((COLUMN()-2)/24,5),АТС!$A$41:$F$784,6)+'Иные услуги '!$C$5+'РСТ РСО-А'!$K$7+'РСТ РСО-А'!$F$9</f>
        <v>1392.442</v>
      </c>
      <c r="U245" s="117">
        <f>VLOOKUP($A245+ROUND((COLUMN()-2)/24,5),АТС!$A$41:$F$784,6)+'Иные услуги '!$C$5+'РСТ РСО-А'!$K$7+'РСТ РСО-А'!$F$9</f>
        <v>1392.482</v>
      </c>
      <c r="V245" s="117">
        <f>VLOOKUP($A245+ROUND((COLUMN()-2)/24,5),АТС!$A$41:$F$784,6)+'Иные услуги '!$C$5+'РСТ РСО-А'!$K$7+'РСТ РСО-А'!$F$9</f>
        <v>1391.9920000000002</v>
      </c>
      <c r="W245" s="117">
        <f>VLOOKUP($A245+ROUND((COLUMN()-2)/24,5),АТС!$A$41:$F$784,6)+'Иные услуги '!$C$5+'РСТ РСО-А'!$K$7+'РСТ РСО-А'!$F$9</f>
        <v>1391.8220000000001</v>
      </c>
      <c r="X245" s="117">
        <f>VLOOKUP($A245+ROUND((COLUMN()-2)/24,5),АТС!$A$41:$F$784,6)+'Иные услуги '!$C$5+'РСТ РСО-А'!$K$7+'РСТ РСО-А'!$F$9</f>
        <v>1391.2820000000002</v>
      </c>
      <c r="Y245" s="117">
        <f>VLOOKUP($A245+ROUND((COLUMN()-2)/24,5),АТС!$A$41:$F$784,6)+'Иные услуги '!$C$5+'РСТ РСО-А'!$K$7+'РСТ РСО-А'!$F$9</f>
        <v>1390.6120000000001</v>
      </c>
    </row>
    <row r="246" spans="1:25" x14ac:dyDescent="0.2">
      <c r="A246" s="66">
        <f t="shared" si="8"/>
        <v>43622</v>
      </c>
      <c r="B246" s="117">
        <f>VLOOKUP($A246+ROUND((COLUMN()-2)/24,5),АТС!$A$41:$F$784,6)+'Иные услуги '!$C$5+'РСТ РСО-А'!$K$7+'РСТ РСО-А'!$F$9</f>
        <v>1392.3119999999999</v>
      </c>
      <c r="C246" s="117">
        <f>VLOOKUP($A246+ROUND((COLUMN()-2)/24,5),АТС!$A$41:$F$784,6)+'Иные услуги '!$C$5+'РСТ РСО-А'!$K$7+'РСТ РСО-А'!$F$9</f>
        <v>1392.2219999999998</v>
      </c>
      <c r="D246" s="117">
        <f>VLOOKUP($A246+ROUND((COLUMN()-2)/24,5),АТС!$A$41:$F$784,6)+'Иные услуги '!$C$5+'РСТ РСО-А'!$K$7+'РСТ РСО-А'!$F$9</f>
        <v>1392.2719999999999</v>
      </c>
      <c r="E246" s="117">
        <f>VLOOKUP($A246+ROUND((COLUMN()-2)/24,5),АТС!$A$41:$F$784,6)+'Иные услуги '!$C$5+'РСТ РСО-А'!$K$7+'РСТ РСО-А'!$F$9</f>
        <v>1392.3020000000001</v>
      </c>
      <c r="F246" s="117">
        <f>VLOOKUP($A246+ROUND((COLUMN()-2)/24,5),АТС!$A$41:$F$784,6)+'Иные услуги '!$C$5+'РСТ РСО-А'!$K$7+'РСТ РСО-А'!$F$9</f>
        <v>1392.152</v>
      </c>
      <c r="G246" s="117">
        <f>VLOOKUP($A246+ROUND((COLUMN()-2)/24,5),АТС!$A$41:$F$784,6)+'Иные услуги '!$C$5+'РСТ РСО-А'!$K$7+'РСТ РСО-А'!$F$9</f>
        <v>1393.5619999999999</v>
      </c>
      <c r="H246" s="117">
        <f>VLOOKUP($A246+ROUND((COLUMN()-2)/24,5),АТС!$A$41:$F$784,6)+'Иные услуги '!$C$5+'РСТ РСО-А'!$K$7+'РСТ РСО-А'!$F$9</f>
        <v>1393.5520000000001</v>
      </c>
      <c r="I246" s="117">
        <f>VLOOKUP($A246+ROUND((COLUMN()-2)/24,5),АТС!$A$41:$F$784,6)+'Иные услуги '!$C$5+'РСТ РСО-А'!$K$7+'РСТ РСО-А'!$F$9</f>
        <v>1392.232</v>
      </c>
      <c r="J246" s="117">
        <f>VLOOKUP($A246+ROUND((COLUMN()-2)/24,5),АТС!$A$41:$F$784,6)+'Иные услуги '!$C$5+'РСТ РСО-А'!$K$7+'РСТ РСО-А'!$F$9</f>
        <v>1392.5520000000001</v>
      </c>
      <c r="K246" s="117">
        <f>VLOOKUP($A246+ROUND((COLUMN()-2)/24,5),АТС!$A$41:$F$784,6)+'Иные услуги '!$C$5+'РСТ РСО-А'!$K$7+'РСТ РСО-А'!$F$9</f>
        <v>1392.672</v>
      </c>
      <c r="L246" s="117">
        <f>VLOOKUP($A246+ROUND((COLUMN()-2)/24,5),АТС!$A$41:$F$784,6)+'Иные услуги '!$C$5+'РСТ РСО-А'!$K$7+'РСТ РСО-А'!$F$9</f>
        <v>1392.752</v>
      </c>
      <c r="M246" s="117">
        <f>VLOOKUP($A246+ROUND((COLUMN()-2)/24,5),АТС!$A$41:$F$784,6)+'Иные услуги '!$C$5+'РСТ РСО-А'!$K$7+'РСТ РСО-А'!$F$9</f>
        <v>1392.732</v>
      </c>
      <c r="N246" s="117">
        <f>VLOOKUP($A246+ROUND((COLUMN()-2)/24,5),АТС!$A$41:$F$784,6)+'Иные услуги '!$C$5+'РСТ РСО-А'!$K$7+'РСТ РСО-А'!$F$9</f>
        <v>1392.7219999999998</v>
      </c>
      <c r="O246" s="117">
        <f>VLOOKUP($A246+ROUND((COLUMN()-2)/24,5),АТС!$A$41:$F$784,6)+'Иные услуги '!$C$5+'РСТ РСО-А'!$K$7+'РСТ РСО-А'!$F$9</f>
        <v>1392.712</v>
      </c>
      <c r="P246" s="117">
        <f>VLOOKUP($A246+ROUND((COLUMN()-2)/24,5),АТС!$A$41:$F$784,6)+'Иные услуги '!$C$5+'РСТ РСО-А'!$K$7+'РСТ РСО-А'!$F$9</f>
        <v>1392.6619999999998</v>
      </c>
      <c r="Q246" s="117">
        <f>VLOOKUP($A246+ROUND((COLUMN()-2)/24,5),АТС!$A$41:$F$784,6)+'Иные услуги '!$C$5+'РСТ РСО-А'!$K$7+'РСТ РСО-А'!$F$9</f>
        <v>1392.732</v>
      </c>
      <c r="R246" s="117">
        <f>VLOOKUP($A246+ROUND((COLUMN()-2)/24,5),АТС!$A$41:$F$784,6)+'Иные услуги '!$C$5+'РСТ РСО-А'!$K$7+'РСТ РСО-А'!$F$9</f>
        <v>1392.7420000000002</v>
      </c>
      <c r="S246" s="117">
        <f>VLOOKUP($A246+ROUND((COLUMN()-2)/24,5),АТС!$A$41:$F$784,6)+'Иные услуги '!$C$5+'РСТ РСО-А'!$K$7+'РСТ РСО-А'!$F$9</f>
        <v>1392.8020000000001</v>
      </c>
      <c r="T246" s="117">
        <f>VLOOKUP($A246+ROUND((COLUMN()-2)/24,5),АТС!$A$41:$F$784,6)+'Иные услуги '!$C$5+'РСТ РСО-А'!$K$7+'РСТ РСО-А'!$F$9</f>
        <v>1392.7919999999999</v>
      </c>
      <c r="U246" s="117">
        <f>VLOOKUP($A246+ROUND((COLUMN()-2)/24,5),АТС!$A$41:$F$784,6)+'Иные услуги '!$C$5+'РСТ РСО-А'!$K$7+'РСТ РСО-А'!$F$9</f>
        <v>1392.7420000000002</v>
      </c>
      <c r="V246" s="117">
        <f>VLOOKUP($A246+ROUND((COLUMN()-2)/24,5),АТС!$A$41:$F$784,6)+'Иные услуги '!$C$5+'РСТ РСО-А'!$K$7+'РСТ РСО-А'!$F$9</f>
        <v>1392.252</v>
      </c>
      <c r="W246" s="117">
        <f>VLOOKUP($A246+ROUND((COLUMN()-2)/24,5),АТС!$A$41:$F$784,6)+'Иные услуги '!$C$5+'РСТ РСО-А'!$K$7+'РСТ РСО-А'!$F$9</f>
        <v>1392.192</v>
      </c>
      <c r="X246" s="117">
        <f>VLOOKUP($A246+ROUND((COLUMN()-2)/24,5),АТС!$A$41:$F$784,6)+'Иные услуги '!$C$5+'РСТ РСО-А'!$K$7+'РСТ РСО-А'!$F$9</f>
        <v>1391.7420000000002</v>
      </c>
      <c r="Y246" s="117">
        <f>VLOOKUP($A246+ROUND((COLUMN()-2)/24,5),АТС!$A$41:$F$784,6)+'Иные услуги '!$C$5+'РСТ РСО-А'!$K$7+'РСТ РСО-А'!$F$9</f>
        <v>1391.3620000000001</v>
      </c>
    </row>
    <row r="247" spans="1:25" x14ac:dyDescent="0.2">
      <c r="A247" s="66">
        <f t="shared" si="8"/>
        <v>43623</v>
      </c>
      <c r="B247" s="117">
        <f>VLOOKUP($A247+ROUND((COLUMN()-2)/24,5),АТС!$A$41:$F$784,6)+'Иные услуги '!$C$5+'РСТ РСО-А'!$K$7+'РСТ РСО-А'!$F$9</f>
        <v>1392.732</v>
      </c>
      <c r="C247" s="117">
        <f>VLOOKUP($A247+ROUND((COLUMN()-2)/24,5),АТС!$A$41:$F$784,6)+'Иные услуги '!$C$5+'РСТ РСО-А'!$K$7+'РСТ РСО-А'!$F$9</f>
        <v>1392.4719999999998</v>
      </c>
      <c r="D247" s="117">
        <f>VLOOKUP($A247+ROUND((COLUMN()-2)/24,5),АТС!$A$41:$F$784,6)+'Иные услуги '!$C$5+'РСТ РСО-А'!$K$7+'РСТ РСО-А'!$F$9</f>
        <v>1392.5520000000001</v>
      </c>
      <c r="E247" s="117">
        <f>VLOOKUP($A247+ROUND((COLUMN()-2)/24,5),АТС!$A$41:$F$784,6)+'Иные услуги '!$C$5+'РСТ РСО-А'!$K$7+'РСТ РСО-А'!$F$9</f>
        <v>1392.6219999999998</v>
      </c>
      <c r="F247" s="117">
        <f>VLOOKUP($A247+ROUND((COLUMN()-2)/24,5),АТС!$A$41:$F$784,6)+'Иные услуги '!$C$5+'РСТ РСО-А'!$K$7+'РСТ РСО-А'!$F$9</f>
        <v>1392.482</v>
      </c>
      <c r="G247" s="117">
        <f>VLOOKUP($A247+ROUND((COLUMN()-2)/24,5),АТС!$A$41:$F$784,6)+'Иные услуги '!$C$5+'РСТ РСО-А'!$K$7+'РСТ РСО-А'!$F$9</f>
        <v>1392.442</v>
      </c>
      <c r="H247" s="117">
        <f>VLOOKUP($A247+ROUND((COLUMN()-2)/24,5),АТС!$A$41:$F$784,6)+'Иные услуги '!$C$5+'РСТ РСО-А'!$K$7+'РСТ РСО-А'!$F$9</f>
        <v>1391.9920000000002</v>
      </c>
      <c r="I247" s="117">
        <f>VLOOKUP($A247+ROUND((COLUMN()-2)/24,5),АТС!$A$41:$F$784,6)+'Иные услуги '!$C$5+'РСТ РСО-А'!$K$7+'РСТ РСО-А'!$F$9</f>
        <v>1392.0619999999999</v>
      </c>
      <c r="J247" s="117">
        <f>VLOOKUP($A247+ROUND((COLUMN()-2)/24,5),АТС!$A$41:$F$784,6)+'Иные услуги '!$C$5+'РСТ РСО-А'!$K$7+'РСТ РСО-А'!$F$9</f>
        <v>1392.6419999999998</v>
      </c>
      <c r="K247" s="117">
        <f>VLOOKUP($A247+ROUND((COLUMN()-2)/24,5),АТС!$A$41:$F$784,6)+'Иные услуги '!$C$5+'РСТ РСО-А'!$K$7+'РСТ РСО-А'!$F$9</f>
        <v>1392.8319999999999</v>
      </c>
      <c r="L247" s="117">
        <f>VLOOKUP($A247+ROUND((COLUMN()-2)/24,5),АТС!$A$41:$F$784,6)+'Иные услуги '!$C$5+'РСТ РСО-А'!$K$7+'РСТ РСО-А'!$F$9</f>
        <v>1392.8919999999998</v>
      </c>
      <c r="M247" s="117">
        <f>VLOOKUP($A247+ROUND((COLUMN()-2)/24,5),АТС!$A$41:$F$784,6)+'Иные услуги '!$C$5+'РСТ РСО-А'!$K$7+'РСТ РСО-А'!$F$9</f>
        <v>1392.8820000000001</v>
      </c>
      <c r="N247" s="117">
        <f>VLOOKUP($A247+ROUND((COLUMN()-2)/24,5),АТС!$A$41:$F$784,6)+'Иные услуги '!$C$5+'РСТ РСО-А'!$K$7+'РСТ РСО-А'!$F$9</f>
        <v>1392.9119999999998</v>
      </c>
      <c r="O247" s="117">
        <f>VLOOKUP($A247+ROUND((COLUMN()-2)/24,5),АТС!$A$41:$F$784,6)+'Иные услуги '!$C$5+'РСТ РСО-А'!$K$7+'РСТ РСО-А'!$F$9</f>
        <v>1392.902</v>
      </c>
      <c r="P247" s="117">
        <f>VLOOKUP($A247+ROUND((COLUMN()-2)/24,5),АТС!$A$41:$F$784,6)+'Иные услуги '!$C$5+'РСТ РСО-А'!$K$7+'РСТ РСО-А'!$F$9</f>
        <v>1392.8820000000001</v>
      </c>
      <c r="Q247" s="117">
        <f>VLOOKUP($A247+ROUND((COLUMN()-2)/24,5),АТС!$A$41:$F$784,6)+'Иные услуги '!$C$5+'РСТ РСО-А'!$K$7+'РСТ РСО-А'!$F$9</f>
        <v>1392.902</v>
      </c>
      <c r="R247" s="117">
        <f>VLOOKUP($A247+ROUND((COLUMN()-2)/24,5),АТС!$A$41:$F$784,6)+'Иные услуги '!$C$5+'РСТ РСО-А'!$K$7+'РСТ РСО-А'!$F$9</f>
        <v>1392.8119999999999</v>
      </c>
      <c r="S247" s="117">
        <f>VLOOKUP($A247+ROUND((COLUMN()-2)/24,5),АТС!$A$41:$F$784,6)+'Иные услуги '!$C$5+'РСТ РСО-А'!$K$7+'РСТ РСО-А'!$F$9</f>
        <v>1392.8020000000001</v>
      </c>
      <c r="T247" s="117">
        <f>VLOOKUP($A247+ROUND((COLUMN()-2)/24,5),АТС!$A$41:$F$784,6)+'Иные услуги '!$C$5+'РСТ РСО-А'!$K$7+'РСТ РСО-А'!$F$9</f>
        <v>1392.7420000000002</v>
      </c>
      <c r="U247" s="117">
        <f>VLOOKUP($A247+ROUND((COLUMN()-2)/24,5),АТС!$A$41:$F$784,6)+'Иные услуги '!$C$5+'РСТ РСО-А'!$K$7+'РСТ РСО-А'!$F$9</f>
        <v>1392.8319999999999</v>
      </c>
      <c r="V247" s="117">
        <f>VLOOKUP($A247+ROUND((COLUMN()-2)/24,5),АТС!$A$41:$F$784,6)+'Иные услуги '!$C$5+'РСТ РСО-А'!$K$7+'РСТ РСО-А'!$F$9</f>
        <v>1392.4920000000002</v>
      </c>
      <c r="W247" s="117">
        <f>VLOOKUP($A247+ROUND((COLUMN()-2)/24,5),АТС!$A$41:$F$784,6)+'Иные услуги '!$C$5+'РСТ РСО-А'!$K$7+'РСТ РСО-А'!$F$9</f>
        <v>1392.2719999999999</v>
      </c>
      <c r="X247" s="117">
        <f>VLOOKUP($A247+ROUND((COLUMN()-2)/24,5),АТС!$A$41:$F$784,6)+'Иные услуги '!$C$5+'РСТ РСО-А'!$K$7+'РСТ РСО-А'!$F$9</f>
        <v>1391.6419999999998</v>
      </c>
      <c r="Y247" s="117">
        <f>VLOOKUP($A247+ROUND((COLUMN()-2)/24,5),АТС!$A$41:$F$784,6)+'Иные услуги '!$C$5+'РСТ РСО-А'!$K$7+'РСТ РСО-А'!$F$9</f>
        <v>1389.8420000000001</v>
      </c>
    </row>
    <row r="248" spans="1:25" x14ac:dyDescent="0.2">
      <c r="A248" s="66">
        <f t="shared" si="8"/>
        <v>43624</v>
      </c>
      <c r="B248" s="117">
        <f>VLOOKUP($A248+ROUND((COLUMN()-2)/24,5),АТС!$A$41:$F$784,6)+'Иные услуги '!$C$5+'РСТ РСО-А'!$K$7+'РСТ РСО-А'!$F$9</f>
        <v>1391.9920000000002</v>
      </c>
      <c r="C248" s="117">
        <f>VLOOKUP($A248+ROUND((COLUMN()-2)/24,5),АТС!$A$41:$F$784,6)+'Иные услуги '!$C$5+'РСТ РСО-А'!$K$7+'РСТ РСО-А'!$F$9</f>
        <v>1392.3319999999999</v>
      </c>
      <c r="D248" s="117">
        <f>VLOOKUP($A248+ROUND((COLUMN()-2)/24,5),АТС!$A$41:$F$784,6)+'Иные услуги '!$C$5+'РСТ РСО-А'!$K$7+'РСТ РСО-А'!$F$9</f>
        <v>1392.402</v>
      </c>
      <c r="E248" s="117">
        <f>VLOOKUP($A248+ROUND((COLUMN()-2)/24,5),АТС!$A$41:$F$784,6)+'Иные услуги '!$C$5+'РСТ РСО-А'!$K$7+'РСТ РСО-А'!$F$9</f>
        <v>1392.3319999999999</v>
      </c>
      <c r="F248" s="117">
        <f>VLOOKUP($A248+ROUND((COLUMN()-2)/24,5),АТС!$A$41:$F$784,6)+'Иные услуги '!$C$5+'РСТ РСО-А'!$K$7+'РСТ РСО-А'!$F$9</f>
        <v>1392.3220000000001</v>
      </c>
      <c r="G248" s="117">
        <f>VLOOKUP($A248+ROUND((COLUMN()-2)/24,5),АТС!$A$41:$F$784,6)+'Иные услуги '!$C$5+'РСТ РСО-А'!$K$7+'РСТ РСО-А'!$F$9</f>
        <v>1392.3319999999999</v>
      </c>
      <c r="H248" s="117">
        <f>VLOOKUP($A248+ROUND((COLUMN()-2)/24,5),АТС!$A$41:$F$784,6)+'Иные услуги '!$C$5+'РСТ РСО-А'!$K$7+'РСТ РСО-А'!$F$9</f>
        <v>1391.422</v>
      </c>
      <c r="I248" s="117">
        <f>VLOOKUP($A248+ROUND((COLUMN()-2)/24,5),АТС!$A$41:$F$784,6)+'Иные услуги '!$C$5+'РСТ РСО-А'!$K$7+'РСТ РСО-А'!$F$9</f>
        <v>1391.9719999999998</v>
      </c>
      <c r="J248" s="117">
        <f>VLOOKUP($A248+ROUND((COLUMN()-2)/24,5),АТС!$A$41:$F$784,6)+'Иные услуги '!$C$5+'РСТ РСО-А'!$K$7+'РСТ РСО-А'!$F$9</f>
        <v>1392.6419999999998</v>
      </c>
      <c r="K248" s="117">
        <f>VLOOKUP($A248+ROUND((COLUMN()-2)/24,5),АТС!$A$41:$F$784,6)+'Иные услуги '!$C$5+'РСТ РСО-А'!$K$7+'РСТ РСО-А'!$F$9</f>
        <v>1392.7620000000002</v>
      </c>
      <c r="L248" s="117">
        <f>VLOOKUP($A248+ROUND((COLUMN()-2)/24,5),АТС!$A$41:$F$784,6)+'Иные услуги '!$C$5+'РСТ РСО-А'!$K$7+'РСТ РСО-А'!$F$9</f>
        <v>1392.8119999999999</v>
      </c>
      <c r="M248" s="117">
        <f>VLOOKUP($A248+ROUND((COLUMN()-2)/24,5),АТС!$A$41:$F$784,6)+'Иные услуги '!$C$5+'РСТ РСО-А'!$K$7+'РСТ РСО-А'!$F$9</f>
        <v>1392.8319999999999</v>
      </c>
      <c r="N248" s="117">
        <f>VLOOKUP($A248+ROUND((COLUMN()-2)/24,5),АТС!$A$41:$F$784,6)+'Иные услуги '!$C$5+'РСТ РСО-А'!$K$7+'РСТ РСО-А'!$F$9</f>
        <v>1392.8020000000001</v>
      </c>
      <c r="O248" s="117">
        <f>VLOOKUP($A248+ROUND((COLUMN()-2)/24,5),АТС!$A$41:$F$784,6)+'Иные услуги '!$C$5+'РСТ РСО-А'!$K$7+'РСТ РСО-А'!$F$9</f>
        <v>1392.7719999999999</v>
      </c>
      <c r="P248" s="117">
        <f>VLOOKUP($A248+ROUND((COLUMN()-2)/24,5),АТС!$A$41:$F$784,6)+'Иные услуги '!$C$5+'РСТ РСО-А'!$K$7+'РСТ РСО-А'!$F$9</f>
        <v>1392.8020000000001</v>
      </c>
      <c r="Q248" s="117">
        <f>VLOOKUP($A248+ROUND((COLUMN()-2)/24,5),АТС!$A$41:$F$784,6)+'Иные услуги '!$C$5+'РСТ РСО-А'!$K$7+'РСТ РСО-А'!$F$9</f>
        <v>1392.8119999999999</v>
      </c>
      <c r="R248" s="117">
        <f>VLOOKUP($A248+ROUND((COLUMN()-2)/24,5),АТС!$A$41:$F$784,6)+'Иные услуги '!$C$5+'РСТ РСО-А'!$K$7+'РСТ РСО-А'!$F$9</f>
        <v>1392.8220000000001</v>
      </c>
      <c r="S248" s="117">
        <f>VLOOKUP($A248+ROUND((COLUMN()-2)/24,5),АТС!$A$41:$F$784,6)+'Иные услуги '!$C$5+'РСТ РСО-А'!$K$7+'РСТ РСО-А'!$F$9</f>
        <v>1392.7719999999999</v>
      </c>
      <c r="T248" s="117">
        <f>VLOOKUP($A248+ROUND((COLUMN()-2)/24,5),АТС!$A$41:$F$784,6)+'Иные услуги '!$C$5+'РСТ РСО-А'!$K$7+'РСТ РСО-А'!$F$9</f>
        <v>1392.7820000000002</v>
      </c>
      <c r="U248" s="117">
        <f>VLOOKUP($A248+ROUND((COLUMN()-2)/24,5),АТС!$A$41:$F$784,6)+'Иные услуги '!$C$5+'РСТ РСО-А'!$K$7+'РСТ РСО-А'!$F$9</f>
        <v>1392.8319999999999</v>
      </c>
      <c r="V248" s="117">
        <f>VLOOKUP($A248+ROUND((COLUMN()-2)/24,5),АТС!$A$41:$F$784,6)+'Иные услуги '!$C$5+'РСТ РСО-А'!$K$7+'РСТ РСО-А'!$F$9</f>
        <v>1392.5120000000002</v>
      </c>
      <c r="W248" s="117">
        <f>VLOOKUP($A248+ROUND((COLUMN()-2)/24,5),АТС!$A$41:$F$784,6)+'Иные услуги '!$C$5+'РСТ РСО-А'!$K$7+'РСТ РСО-А'!$F$9</f>
        <v>1392.402</v>
      </c>
      <c r="X248" s="117">
        <f>VLOOKUP($A248+ROUND((COLUMN()-2)/24,5),АТС!$A$41:$F$784,6)+'Иные услуги '!$C$5+'РСТ РСО-А'!$K$7+'РСТ РСО-А'!$F$9</f>
        <v>1391.732</v>
      </c>
      <c r="Y248" s="117">
        <f>VLOOKUP($A248+ROUND((COLUMN()-2)/24,5),АТС!$A$41:$F$784,6)+'Иные услуги '!$C$5+'РСТ РСО-А'!$K$7+'РСТ РСО-А'!$F$9</f>
        <v>1390.6819999999998</v>
      </c>
    </row>
    <row r="249" spans="1:25" x14ac:dyDescent="0.2">
      <c r="A249" s="66">
        <f t="shared" si="8"/>
        <v>43625</v>
      </c>
      <c r="B249" s="117">
        <f>VLOOKUP($A249+ROUND((COLUMN()-2)/24,5),АТС!$A$41:$F$784,6)+'Иные услуги '!$C$5+'РСТ РСО-А'!$K$7+'РСТ РСО-А'!$F$9</f>
        <v>1392.2719999999999</v>
      </c>
      <c r="C249" s="117">
        <f>VLOOKUP($A249+ROUND((COLUMN()-2)/24,5),АТС!$A$41:$F$784,6)+'Иные услуги '!$C$5+'РСТ РСО-А'!$K$7+'РСТ РСО-А'!$F$9</f>
        <v>1392.2820000000002</v>
      </c>
      <c r="D249" s="117">
        <f>VLOOKUP($A249+ROUND((COLUMN()-2)/24,5),АТС!$A$41:$F$784,6)+'Иные услуги '!$C$5+'РСТ РСО-А'!$K$7+'РСТ РСО-А'!$F$9</f>
        <v>1392.2420000000002</v>
      </c>
      <c r="E249" s="117">
        <f>VLOOKUP($A249+ROUND((COLUMN()-2)/24,5),АТС!$A$41:$F$784,6)+'Иные услуги '!$C$5+'РСТ РСО-А'!$K$7+'РСТ РСО-А'!$F$9</f>
        <v>1392.2719999999999</v>
      </c>
      <c r="F249" s="117">
        <f>VLOOKUP($A249+ROUND((COLUMN()-2)/24,5),АТС!$A$41:$F$784,6)+'Иные услуги '!$C$5+'РСТ РСО-А'!$K$7+'РСТ РСО-А'!$F$9</f>
        <v>1392.152</v>
      </c>
      <c r="G249" s="117">
        <f>VLOOKUP($A249+ROUND((COLUMN()-2)/24,5),АТС!$A$41:$F$784,6)+'Иные услуги '!$C$5+'РСТ РСО-А'!$K$7+'РСТ РСО-А'!$F$9</f>
        <v>1393.4319999999998</v>
      </c>
      <c r="H249" s="117">
        <f>VLOOKUP($A249+ROUND((COLUMN()-2)/24,5),АТС!$A$41:$F$784,6)+'Иные услуги '!$C$5+'РСТ РСО-А'!$K$7+'РСТ РСО-А'!$F$9</f>
        <v>1391.6320000000001</v>
      </c>
      <c r="I249" s="117">
        <f>VLOOKUP($A249+ROUND((COLUMN()-2)/24,5),АТС!$A$41:$F$784,6)+'Иные услуги '!$C$5+'РСТ РСО-А'!$K$7+'РСТ РСО-А'!$F$9</f>
        <v>1392.2719999999999</v>
      </c>
      <c r="J249" s="117">
        <f>VLOOKUP($A249+ROUND((COLUMN()-2)/24,5),АТС!$A$41:$F$784,6)+'Иные услуги '!$C$5+'РСТ РСО-А'!$K$7+'РСТ РСО-А'!$F$9</f>
        <v>1392.8020000000001</v>
      </c>
      <c r="K249" s="117">
        <f>VLOOKUP($A249+ROUND((COLUMN()-2)/24,5),АТС!$A$41:$F$784,6)+'Иные услуги '!$C$5+'РСТ РСО-А'!$K$7+'РСТ РСО-А'!$F$9</f>
        <v>1392.7820000000002</v>
      </c>
      <c r="L249" s="117">
        <f>VLOOKUP($A249+ROUND((COLUMN()-2)/24,5),АТС!$A$41:$F$784,6)+'Иные услуги '!$C$5+'РСТ РСО-А'!$K$7+'РСТ РСО-А'!$F$9</f>
        <v>1392.7820000000002</v>
      </c>
      <c r="M249" s="117">
        <f>VLOOKUP($A249+ROUND((COLUMN()-2)/24,5),АТС!$A$41:$F$784,6)+'Иные услуги '!$C$5+'РСТ РСО-А'!$K$7+'РСТ РСО-А'!$F$9</f>
        <v>1392.8220000000001</v>
      </c>
      <c r="N249" s="117">
        <f>VLOOKUP($A249+ROUND((COLUMN()-2)/24,5),АТС!$A$41:$F$784,6)+'Иные услуги '!$C$5+'РСТ РСО-А'!$K$7+'РСТ РСО-А'!$F$9</f>
        <v>1392.8119999999999</v>
      </c>
      <c r="O249" s="117">
        <f>VLOOKUP($A249+ROUND((COLUMN()-2)/24,5),АТС!$A$41:$F$784,6)+'Иные услуги '!$C$5+'РСТ РСО-А'!$K$7+'РСТ РСО-А'!$F$9</f>
        <v>1392.692</v>
      </c>
      <c r="P249" s="117">
        <f>VLOOKUP($A249+ROUND((COLUMN()-2)/24,5),АТС!$A$41:$F$784,6)+'Иные услуги '!$C$5+'РСТ РСО-А'!$K$7+'РСТ РСО-А'!$F$9</f>
        <v>1392.7219999999998</v>
      </c>
      <c r="Q249" s="117">
        <f>VLOOKUP($A249+ROUND((COLUMN()-2)/24,5),АТС!$A$41:$F$784,6)+'Иные услуги '!$C$5+'РСТ РСО-А'!$K$7+'РСТ РСО-А'!$F$9</f>
        <v>1392.732</v>
      </c>
      <c r="R249" s="117">
        <f>VLOOKUP($A249+ROUND((COLUMN()-2)/24,5),АТС!$A$41:$F$784,6)+'Иные услуги '!$C$5+'РСТ РСО-А'!$K$7+'РСТ РСО-А'!$F$9</f>
        <v>1392.8220000000001</v>
      </c>
      <c r="S249" s="117">
        <f>VLOOKUP($A249+ROUND((COLUMN()-2)/24,5),АТС!$A$41:$F$784,6)+'Иные услуги '!$C$5+'РСТ РСО-А'!$K$7+'РСТ РСО-А'!$F$9</f>
        <v>1392.752</v>
      </c>
      <c r="T249" s="117">
        <f>VLOOKUP($A249+ROUND((COLUMN()-2)/24,5),АТС!$A$41:$F$784,6)+'Иные услуги '!$C$5+'РСТ РСО-А'!$K$7+'РСТ РСО-А'!$F$9</f>
        <v>1392.692</v>
      </c>
      <c r="U249" s="117">
        <f>VLOOKUP($A249+ROUND((COLUMN()-2)/24,5),АТС!$A$41:$F$784,6)+'Иные услуги '!$C$5+'РСТ РСО-А'!$K$7+'РСТ РСО-А'!$F$9</f>
        <v>1392.8119999999999</v>
      </c>
      <c r="V249" s="117">
        <f>VLOOKUP($A249+ROUND((COLUMN()-2)/24,5),АТС!$A$41:$F$784,6)+'Иные услуги '!$C$5+'РСТ РСО-А'!$K$7+'РСТ РСО-А'!$F$9</f>
        <v>1392.6120000000001</v>
      </c>
      <c r="W249" s="117">
        <f>VLOOKUP($A249+ROUND((COLUMN()-2)/24,5),АТС!$A$41:$F$784,6)+'Иные услуги '!$C$5+'РСТ РСО-А'!$K$7+'РСТ РСО-А'!$F$9</f>
        <v>1392.5520000000001</v>
      </c>
      <c r="X249" s="117">
        <f>VLOOKUP($A249+ROUND((COLUMN()-2)/24,5),АТС!$A$41:$F$784,6)+'Иные услуги '!$C$5+'РСТ РСО-А'!$K$7+'РСТ РСО-А'!$F$9</f>
        <v>1392.1120000000001</v>
      </c>
      <c r="Y249" s="117">
        <f>VLOOKUP($A249+ROUND((COLUMN()-2)/24,5),АТС!$A$41:$F$784,6)+'Иные услуги '!$C$5+'РСТ РСО-А'!$K$7+'РСТ РСО-А'!$F$9</f>
        <v>1391.3020000000001</v>
      </c>
    </row>
    <row r="250" spans="1:25" x14ac:dyDescent="0.2">
      <c r="A250" s="66">
        <f t="shared" si="8"/>
        <v>43626</v>
      </c>
      <c r="B250" s="117">
        <f>VLOOKUP($A250+ROUND((COLUMN()-2)/24,5),АТС!$A$41:$F$784,6)+'Иные услуги '!$C$5+'РСТ РСО-А'!$K$7+'РСТ РСО-А'!$F$9</f>
        <v>1392.712</v>
      </c>
      <c r="C250" s="117">
        <f>VLOOKUP($A250+ROUND((COLUMN()-2)/24,5),АТС!$A$41:$F$784,6)+'Иные услуги '!$C$5+'РСТ РСО-А'!$K$7+'РСТ РСО-А'!$F$9</f>
        <v>1392.7219999999998</v>
      </c>
      <c r="D250" s="117">
        <f>VLOOKUP($A250+ROUND((COLUMN()-2)/24,5),АТС!$A$41:$F$784,6)+'Иные услуги '!$C$5+'РСТ РСО-А'!$K$7+'РСТ РСО-А'!$F$9</f>
        <v>1392.7420000000002</v>
      </c>
      <c r="E250" s="117">
        <f>VLOOKUP($A250+ROUND((COLUMN()-2)/24,5),АТС!$A$41:$F$784,6)+'Иные услуги '!$C$5+'РСТ РСО-А'!$K$7+'РСТ РСО-А'!$F$9</f>
        <v>1392.732</v>
      </c>
      <c r="F250" s="117">
        <f>VLOOKUP($A250+ROUND((COLUMN()-2)/24,5),АТС!$A$41:$F$784,6)+'Иные услуги '!$C$5+'РСТ РСО-А'!$K$7+'РСТ РСО-А'!$F$9</f>
        <v>1392.6419999999998</v>
      </c>
      <c r="G250" s="117">
        <f>VLOOKUP($A250+ROUND((COLUMN()-2)/24,5),АТС!$A$41:$F$784,6)+'Иные услуги '!$C$5+'РСТ РСО-А'!$K$7+'РСТ РСО-А'!$F$9</f>
        <v>1392.4519999999998</v>
      </c>
      <c r="H250" s="117">
        <f>VLOOKUP($A250+ROUND((COLUMN()-2)/24,5),АТС!$A$41:$F$784,6)+'Иные услуги '!$C$5+'РСТ РСО-А'!$K$7+'РСТ РСО-А'!$F$9</f>
        <v>1392.0320000000002</v>
      </c>
      <c r="I250" s="117">
        <f>VLOOKUP($A250+ROUND((COLUMN()-2)/24,5),АТС!$A$41:$F$784,6)+'Иные услуги '!$C$5+'РСТ РСО-А'!$K$7+'РСТ РСО-А'!$F$9</f>
        <v>1392.0520000000001</v>
      </c>
      <c r="J250" s="117">
        <f>VLOOKUP($A250+ROUND((COLUMN()-2)/24,5),АТС!$A$41:$F$784,6)+'Иные услуги '!$C$5+'РСТ РСО-А'!$K$7+'РСТ РСО-А'!$F$9</f>
        <v>1392.6219999999998</v>
      </c>
      <c r="K250" s="117">
        <f>VLOOKUP($A250+ROUND((COLUMN()-2)/24,5),АТС!$A$41:$F$784,6)+'Иные услуги '!$C$5+'РСТ РСО-А'!$K$7+'РСТ РСО-А'!$F$9</f>
        <v>1392.692</v>
      </c>
      <c r="L250" s="117">
        <f>VLOOKUP($A250+ROUND((COLUMN()-2)/24,5),АТС!$A$41:$F$784,6)+'Иные услуги '!$C$5+'РСТ РСО-А'!$K$7+'РСТ РСО-А'!$F$9</f>
        <v>1392.7620000000002</v>
      </c>
      <c r="M250" s="117">
        <f>VLOOKUP($A250+ROUND((COLUMN()-2)/24,5),АТС!$A$41:$F$784,6)+'Иные услуги '!$C$5+'РСТ РСО-А'!$K$7+'РСТ РСО-А'!$F$9</f>
        <v>1392.752</v>
      </c>
      <c r="N250" s="117">
        <f>VLOOKUP($A250+ROUND((COLUMN()-2)/24,5),АТС!$A$41:$F$784,6)+'Иные услуги '!$C$5+'РСТ РСО-А'!$K$7+'РСТ РСО-А'!$F$9</f>
        <v>1392.7919999999999</v>
      </c>
      <c r="O250" s="117">
        <f>VLOOKUP($A250+ROUND((COLUMN()-2)/24,5),АТС!$A$41:$F$784,6)+'Иные услуги '!$C$5+'РСТ РСО-А'!$K$7+'РСТ РСО-А'!$F$9</f>
        <v>1392.712</v>
      </c>
      <c r="P250" s="117">
        <f>VLOOKUP($A250+ROUND((COLUMN()-2)/24,5),АТС!$A$41:$F$784,6)+'Иные услуги '!$C$5+'РСТ РСО-А'!$K$7+'РСТ РСО-А'!$F$9</f>
        <v>1392.672</v>
      </c>
      <c r="Q250" s="117">
        <f>VLOOKUP($A250+ROUND((COLUMN()-2)/24,5),АТС!$A$41:$F$784,6)+'Иные услуги '!$C$5+'РСТ РСО-А'!$K$7+'РСТ РСО-А'!$F$9</f>
        <v>1392.6819999999998</v>
      </c>
      <c r="R250" s="117">
        <f>VLOOKUP($A250+ROUND((COLUMN()-2)/24,5),АТС!$A$41:$F$784,6)+'Иные услуги '!$C$5+'РСТ РСО-А'!$K$7+'РСТ РСО-А'!$F$9</f>
        <v>1392.712</v>
      </c>
      <c r="S250" s="117">
        <f>VLOOKUP($A250+ROUND((COLUMN()-2)/24,5),АТС!$A$41:$F$784,6)+'Иные услуги '!$C$5+'РСТ РСО-А'!$K$7+'РСТ РСО-А'!$F$9</f>
        <v>1392.8220000000001</v>
      </c>
      <c r="T250" s="117">
        <f>VLOOKUP($A250+ROUND((COLUMN()-2)/24,5),АТС!$A$41:$F$784,6)+'Иные услуги '!$C$5+'РСТ РСО-А'!$K$7+'РСТ РСО-А'!$F$9</f>
        <v>1392.7919999999999</v>
      </c>
      <c r="U250" s="117">
        <f>VLOOKUP($A250+ROUND((COLUMN()-2)/24,5),АТС!$A$41:$F$784,6)+'Иные услуги '!$C$5+'РСТ РСО-А'!$K$7+'РСТ РСО-А'!$F$9</f>
        <v>1392.8420000000001</v>
      </c>
      <c r="V250" s="117">
        <f>VLOOKUP($A250+ROUND((COLUMN()-2)/24,5),АТС!$A$41:$F$784,6)+'Иные услуги '!$C$5+'РСТ РСО-А'!$K$7+'РСТ РСО-А'!$F$9</f>
        <v>1392.652</v>
      </c>
      <c r="W250" s="117">
        <f>VLOOKUP($A250+ROUND((COLUMN()-2)/24,5),АТС!$A$41:$F$784,6)+'Иные услуги '!$C$5+'РСТ РСО-А'!$K$7+'РСТ РСО-А'!$F$9</f>
        <v>1392.482</v>
      </c>
      <c r="X250" s="117">
        <f>VLOOKUP($A250+ROUND((COLUMN()-2)/24,5),АТС!$A$41:$F$784,6)+'Иные услуги '!$C$5+'РСТ РСО-А'!$K$7+'РСТ РСО-А'!$F$9</f>
        <v>1392.1619999999998</v>
      </c>
      <c r="Y250" s="117">
        <f>VLOOKUP($A250+ROUND((COLUMN()-2)/24,5),АТС!$A$41:$F$784,6)+'Иные услуги '!$C$5+'РСТ РСО-А'!$K$7+'РСТ РСО-А'!$F$9</f>
        <v>1391.7019999999998</v>
      </c>
    </row>
    <row r="251" spans="1:25" x14ac:dyDescent="0.2">
      <c r="A251" s="66">
        <f t="shared" si="8"/>
        <v>43627</v>
      </c>
      <c r="B251" s="117">
        <f>VLOOKUP($A251+ROUND((COLUMN()-2)/24,5),АТС!$A$41:$F$784,6)+'Иные услуги '!$C$5+'РСТ РСО-А'!$K$7+'РСТ РСО-А'!$F$9</f>
        <v>1392.8420000000001</v>
      </c>
      <c r="C251" s="117">
        <f>VLOOKUP($A251+ROUND((COLUMN()-2)/24,5),АТС!$A$41:$F$784,6)+'Иные услуги '!$C$5+'РСТ РСО-А'!$K$7+'РСТ РСО-А'!$F$9</f>
        <v>1392.732</v>
      </c>
      <c r="D251" s="117">
        <f>VLOOKUP($A251+ROUND((COLUMN()-2)/24,5),АТС!$A$41:$F$784,6)+'Иные услуги '!$C$5+'РСТ РСО-А'!$K$7+'РСТ РСО-А'!$F$9</f>
        <v>1392.8119999999999</v>
      </c>
      <c r="E251" s="117">
        <f>VLOOKUP($A251+ROUND((COLUMN()-2)/24,5),АТС!$A$41:$F$784,6)+'Иные услуги '!$C$5+'РСТ РСО-А'!$K$7+'РСТ РСО-А'!$F$9</f>
        <v>1392.8820000000001</v>
      </c>
      <c r="F251" s="117">
        <f>VLOOKUP($A251+ROUND((COLUMN()-2)/24,5),АТС!$A$41:$F$784,6)+'Иные услуги '!$C$5+'РСТ РСО-А'!$K$7+'РСТ РСО-А'!$F$9</f>
        <v>1392.7919999999999</v>
      </c>
      <c r="G251" s="117">
        <f>VLOOKUP($A251+ROUND((COLUMN()-2)/24,5),АТС!$A$41:$F$784,6)+'Иные услуги '!$C$5+'РСТ РСО-А'!$K$7+'РСТ РСО-А'!$F$9</f>
        <v>1392.4119999999998</v>
      </c>
      <c r="H251" s="117">
        <f>VLOOKUP($A251+ROUND((COLUMN()-2)/24,5),АТС!$A$41:$F$784,6)+'Иные услуги '!$C$5+'РСТ РСО-А'!$K$7+'РСТ РСО-А'!$F$9</f>
        <v>1391.7420000000002</v>
      </c>
      <c r="I251" s="117">
        <f>VLOOKUP($A251+ROUND((COLUMN()-2)/24,5),АТС!$A$41:$F$784,6)+'Иные услуги '!$C$5+'РСТ РСО-А'!$K$7+'РСТ РСО-А'!$F$9</f>
        <v>1391.8319999999999</v>
      </c>
      <c r="J251" s="117">
        <f>VLOOKUP($A251+ROUND((COLUMN()-2)/24,5),АТС!$A$41:$F$784,6)+'Иные услуги '!$C$5+'РСТ РСО-А'!$K$7+'РСТ РСО-А'!$F$9</f>
        <v>1392.5419999999999</v>
      </c>
      <c r="K251" s="117">
        <f>VLOOKUP($A251+ROUND((COLUMN()-2)/24,5),АТС!$A$41:$F$784,6)+'Иные услуги '!$C$5+'РСТ РСО-А'!$K$7+'РСТ РСО-А'!$F$9</f>
        <v>1392.692</v>
      </c>
      <c r="L251" s="117">
        <f>VLOOKUP($A251+ROUND((COLUMN()-2)/24,5),АТС!$A$41:$F$784,6)+'Иные услуги '!$C$5+'РСТ РСО-А'!$K$7+'РСТ РСО-А'!$F$9</f>
        <v>1392.7420000000002</v>
      </c>
      <c r="M251" s="117">
        <f>VLOOKUP($A251+ROUND((COLUMN()-2)/24,5),АТС!$A$41:$F$784,6)+'Иные услуги '!$C$5+'РСТ РСО-А'!$K$7+'РСТ РСО-А'!$F$9</f>
        <v>1392.7820000000002</v>
      </c>
      <c r="N251" s="117">
        <f>VLOOKUP($A251+ROUND((COLUMN()-2)/24,5),АТС!$A$41:$F$784,6)+'Иные услуги '!$C$5+'РСТ РСО-А'!$K$7+'РСТ РСО-А'!$F$9</f>
        <v>1392.7019999999998</v>
      </c>
      <c r="O251" s="117">
        <f>VLOOKUP($A251+ROUND((COLUMN()-2)/24,5),АТС!$A$41:$F$784,6)+'Иные услуги '!$C$5+'РСТ РСО-А'!$K$7+'РСТ РСО-А'!$F$9</f>
        <v>1392.692</v>
      </c>
      <c r="P251" s="117">
        <f>VLOOKUP($A251+ROUND((COLUMN()-2)/24,5),АТС!$A$41:$F$784,6)+'Иные услуги '!$C$5+'РСТ РСО-А'!$K$7+'РСТ РСО-А'!$F$9</f>
        <v>1392.8020000000001</v>
      </c>
      <c r="Q251" s="117">
        <f>VLOOKUP($A251+ROUND((COLUMN()-2)/24,5),АТС!$A$41:$F$784,6)+'Иные услуги '!$C$5+'РСТ РСО-А'!$K$7+'РСТ РСО-А'!$F$9</f>
        <v>1392.8020000000001</v>
      </c>
      <c r="R251" s="117">
        <f>VLOOKUP($A251+ROUND((COLUMN()-2)/24,5),АТС!$A$41:$F$784,6)+'Иные услуги '!$C$5+'РСТ РСО-А'!$K$7+'РСТ РСО-А'!$F$9</f>
        <v>1392.7919999999999</v>
      </c>
      <c r="S251" s="117">
        <f>VLOOKUP($A251+ROUND((COLUMN()-2)/24,5),АТС!$A$41:$F$784,6)+'Иные услуги '!$C$5+'РСТ РСО-А'!$K$7+'РСТ РСО-А'!$F$9</f>
        <v>1392.7219999999998</v>
      </c>
      <c r="T251" s="117">
        <f>VLOOKUP($A251+ROUND((COLUMN()-2)/24,5),АТС!$A$41:$F$784,6)+'Иные услуги '!$C$5+'РСТ РСО-А'!$K$7+'РСТ РСО-А'!$F$9</f>
        <v>1392.672</v>
      </c>
      <c r="U251" s="117">
        <f>VLOOKUP($A251+ROUND((COLUMN()-2)/24,5),АТС!$A$41:$F$784,6)+'Иные услуги '!$C$5+'РСТ РСО-А'!$K$7+'РСТ РСО-А'!$F$9</f>
        <v>1392.752</v>
      </c>
      <c r="V251" s="117">
        <f>VLOOKUP($A251+ROUND((COLUMN()-2)/24,5),АТС!$A$41:$F$784,6)+'Иные услуги '!$C$5+'РСТ РСО-А'!$K$7+'РСТ РСО-А'!$F$9</f>
        <v>1392.5619999999999</v>
      </c>
      <c r="W251" s="117">
        <f>VLOOKUP($A251+ROUND((COLUMN()-2)/24,5),АТС!$A$41:$F$784,6)+'Иные услуги '!$C$5+'РСТ РСО-А'!$K$7+'РСТ РСО-А'!$F$9</f>
        <v>1392.2820000000002</v>
      </c>
      <c r="X251" s="117">
        <f>VLOOKUP($A251+ROUND((COLUMN()-2)/24,5),АТС!$A$41:$F$784,6)+'Иные услуги '!$C$5+'РСТ РСО-А'!$K$7+'РСТ РСО-А'!$F$9</f>
        <v>1392.0920000000001</v>
      </c>
      <c r="Y251" s="117">
        <f>VLOOKUP($A251+ROUND((COLUMN()-2)/24,5),АТС!$A$41:$F$784,6)+'Иные услуги '!$C$5+'РСТ РСО-А'!$K$7+'РСТ РСО-А'!$F$9</f>
        <v>1391.3319999999999</v>
      </c>
    </row>
    <row r="252" spans="1:25" x14ac:dyDescent="0.2">
      <c r="A252" s="66">
        <f t="shared" si="8"/>
        <v>43628</v>
      </c>
      <c r="B252" s="117">
        <f>VLOOKUP($A252+ROUND((COLUMN()-2)/24,5),АТС!$A$41:$F$784,6)+'Иные услуги '!$C$5+'РСТ РСО-А'!$K$7+'РСТ РСО-А'!$F$9</f>
        <v>1392.672</v>
      </c>
      <c r="C252" s="117">
        <f>VLOOKUP($A252+ROUND((COLUMN()-2)/24,5),АТС!$A$41:$F$784,6)+'Иные услуги '!$C$5+'РСТ РСО-А'!$K$7+'РСТ РСО-А'!$F$9</f>
        <v>1392.6819999999998</v>
      </c>
      <c r="D252" s="117">
        <f>VLOOKUP($A252+ROUND((COLUMN()-2)/24,5),АТС!$A$41:$F$784,6)+'Иные услуги '!$C$5+'РСТ РСО-А'!$K$7+'РСТ РСО-А'!$F$9</f>
        <v>1392.652</v>
      </c>
      <c r="E252" s="117">
        <f>VLOOKUP($A252+ROUND((COLUMN()-2)/24,5),АТС!$A$41:$F$784,6)+'Иные услуги '!$C$5+'РСТ РСО-А'!$K$7+'РСТ РСО-А'!$F$9</f>
        <v>1392.6320000000001</v>
      </c>
      <c r="F252" s="117">
        <f>VLOOKUP($A252+ROUND((COLUMN()-2)/24,5),АТС!$A$41:$F$784,6)+'Иные услуги '!$C$5+'РСТ РСО-А'!$K$7+'РСТ РСО-А'!$F$9</f>
        <v>1392.5120000000002</v>
      </c>
      <c r="G252" s="117">
        <f>VLOOKUP($A252+ROUND((COLUMN()-2)/24,5),АТС!$A$41:$F$784,6)+'Иные услуги '!$C$5+'РСТ РСО-А'!$K$7+'РСТ РСО-А'!$F$9</f>
        <v>1392.4519999999998</v>
      </c>
      <c r="H252" s="117">
        <f>VLOOKUP($A252+ROUND((COLUMN()-2)/24,5),АТС!$A$41:$F$784,6)+'Иные услуги '!$C$5+'РСТ РСО-А'!$K$7+'РСТ РСО-А'!$F$9</f>
        <v>1391.7919999999999</v>
      </c>
      <c r="I252" s="117">
        <f>VLOOKUP($A252+ROUND((COLUMN()-2)/24,5),АТС!$A$41:$F$784,6)+'Иные услуги '!$C$5+'РСТ РСО-А'!$K$7+'РСТ РСО-А'!$F$9</f>
        <v>1392.2820000000002</v>
      </c>
      <c r="J252" s="117">
        <f>VLOOKUP($A252+ROUND((COLUMN()-2)/24,5),АТС!$A$41:$F$784,6)+'Иные услуги '!$C$5+'РСТ РСО-А'!$K$7+'РСТ РСО-А'!$F$9</f>
        <v>1392.7420000000002</v>
      </c>
      <c r="K252" s="117">
        <f>VLOOKUP($A252+ROUND((COLUMN()-2)/24,5),АТС!$A$41:$F$784,6)+'Иные услуги '!$C$5+'РСТ РСО-А'!$K$7+'РСТ РСО-А'!$F$9</f>
        <v>1392.8319999999999</v>
      </c>
      <c r="L252" s="117">
        <f>VLOOKUP($A252+ROUND((COLUMN()-2)/24,5),АТС!$A$41:$F$784,6)+'Иные услуги '!$C$5+'РСТ РСО-А'!$K$7+'РСТ РСО-А'!$F$9</f>
        <v>1392.8220000000001</v>
      </c>
      <c r="M252" s="117">
        <f>VLOOKUP($A252+ROUND((COLUMN()-2)/24,5),АТС!$A$41:$F$784,6)+'Иные услуги '!$C$5+'РСТ РСО-А'!$K$7+'РСТ РСО-А'!$F$9</f>
        <v>1392.8220000000001</v>
      </c>
      <c r="N252" s="117">
        <f>VLOOKUP($A252+ROUND((COLUMN()-2)/24,5),АТС!$A$41:$F$784,6)+'Иные услуги '!$C$5+'РСТ РСО-А'!$K$7+'РСТ РСО-А'!$F$9</f>
        <v>1392.8220000000001</v>
      </c>
      <c r="O252" s="117">
        <f>VLOOKUP($A252+ROUND((COLUMN()-2)/24,5),АТС!$A$41:$F$784,6)+'Иные услуги '!$C$5+'РСТ РСО-А'!$K$7+'РСТ РСО-А'!$F$9</f>
        <v>1392.8319999999999</v>
      </c>
      <c r="P252" s="117">
        <f>VLOOKUP($A252+ROUND((COLUMN()-2)/24,5),АТС!$A$41:$F$784,6)+'Иные услуги '!$C$5+'РСТ РСО-А'!$K$7+'РСТ РСО-А'!$F$9</f>
        <v>1392.8319999999999</v>
      </c>
      <c r="Q252" s="117">
        <f>VLOOKUP($A252+ROUND((COLUMN()-2)/24,5),АТС!$A$41:$F$784,6)+'Иные услуги '!$C$5+'РСТ РСО-А'!$K$7+'РСТ РСО-А'!$F$9</f>
        <v>1392.8220000000001</v>
      </c>
      <c r="R252" s="117">
        <f>VLOOKUP($A252+ROUND((COLUMN()-2)/24,5),АТС!$A$41:$F$784,6)+'Иные услуги '!$C$5+'РСТ РСО-А'!$K$7+'РСТ РСО-А'!$F$9</f>
        <v>1392.8119999999999</v>
      </c>
      <c r="S252" s="117">
        <f>VLOOKUP($A252+ROUND((COLUMN()-2)/24,5),АТС!$A$41:$F$784,6)+'Иные услуги '!$C$5+'РСТ РСО-А'!$K$7+'РСТ РСО-А'!$F$9</f>
        <v>1392.7620000000002</v>
      </c>
      <c r="T252" s="117">
        <f>VLOOKUP($A252+ROUND((COLUMN()-2)/24,5),АТС!$A$41:$F$784,6)+'Иные услуги '!$C$5+'РСТ РСО-А'!$K$7+'РСТ РСО-А'!$F$9</f>
        <v>1392.752</v>
      </c>
      <c r="U252" s="117">
        <f>VLOOKUP($A252+ROUND((COLUMN()-2)/24,5),АТС!$A$41:$F$784,6)+'Иные услуги '!$C$5+'РСТ РСО-А'!$K$7+'РСТ РСО-А'!$F$9</f>
        <v>1392.8420000000001</v>
      </c>
      <c r="V252" s="117">
        <f>VLOOKUP($A252+ROUND((COLUMN()-2)/24,5),АТС!$A$41:$F$784,6)+'Иные услуги '!$C$5+'РСТ РСО-А'!$K$7+'РСТ РСО-А'!$F$9</f>
        <v>1392.6419999999998</v>
      </c>
      <c r="W252" s="117">
        <f>VLOOKUP($A252+ROUND((COLUMN()-2)/24,5),АТС!$A$41:$F$784,6)+'Иные услуги '!$C$5+'РСТ РСО-А'!$K$7+'РСТ РСО-А'!$F$9</f>
        <v>1392.442</v>
      </c>
      <c r="X252" s="117">
        <f>VLOOKUP($A252+ROUND((COLUMN()-2)/24,5),АТС!$A$41:$F$784,6)+'Иные услуги '!$C$5+'РСТ РСО-А'!$K$7+'РСТ РСО-А'!$F$9</f>
        <v>1392.172</v>
      </c>
      <c r="Y252" s="117">
        <f>VLOOKUP($A252+ROUND((COLUMN()-2)/24,5),АТС!$A$41:$F$784,6)+'Иные услуги '!$C$5+'РСТ РСО-А'!$K$7+'РСТ РСО-А'!$F$9</f>
        <v>1391.5120000000002</v>
      </c>
    </row>
    <row r="253" spans="1:25" x14ac:dyDescent="0.2">
      <c r="A253" s="66">
        <f t="shared" si="8"/>
        <v>43629</v>
      </c>
      <c r="B253" s="117">
        <f>VLOOKUP($A253+ROUND((COLUMN()-2)/24,5),АТС!$A$41:$F$784,6)+'Иные услуги '!$C$5+'РСТ РСО-А'!$K$7+'РСТ РСО-А'!$F$9</f>
        <v>1392.6019999999999</v>
      </c>
      <c r="C253" s="117">
        <f>VLOOKUP($A253+ROUND((COLUMN()-2)/24,5),АТС!$A$41:$F$784,6)+'Иные услуги '!$C$5+'РСТ РСО-А'!$K$7+'РСТ РСО-А'!$F$9</f>
        <v>1392.442</v>
      </c>
      <c r="D253" s="117">
        <f>VLOOKUP($A253+ROUND((COLUMN()-2)/24,5),АТС!$A$41:$F$784,6)+'Иные услуги '!$C$5+'РСТ РСО-А'!$K$7+'РСТ РСО-А'!$F$9</f>
        <v>1392.5219999999999</v>
      </c>
      <c r="E253" s="117">
        <f>VLOOKUP($A253+ROUND((COLUMN()-2)/24,5),АТС!$A$41:$F$784,6)+'Иные услуги '!$C$5+'РСТ РСО-А'!$K$7+'РСТ РСО-А'!$F$9</f>
        <v>1392.3519999999999</v>
      </c>
      <c r="F253" s="117">
        <f>VLOOKUP($A253+ROUND((COLUMN()-2)/24,5),АТС!$A$41:$F$784,6)+'Иные услуги '!$C$5+'РСТ РСО-А'!$K$7+'РСТ РСО-А'!$F$9</f>
        <v>1392.232</v>
      </c>
      <c r="G253" s="117">
        <f>VLOOKUP($A253+ROUND((COLUMN()-2)/24,5),АТС!$A$41:$F$784,6)+'Иные услуги '!$C$5+'РСТ РСО-А'!$K$7+'РСТ РСО-А'!$F$9</f>
        <v>1392.5920000000001</v>
      </c>
      <c r="H253" s="117">
        <f>VLOOKUP($A253+ROUND((COLUMN()-2)/24,5),АТС!$A$41:$F$784,6)+'Иные услуги '!$C$5+'РСТ РСО-А'!$K$7+'РСТ РСО-А'!$F$9</f>
        <v>1392.152</v>
      </c>
      <c r="I253" s="117">
        <f>VLOOKUP($A253+ROUND((COLUMN()-2)/24,5),АТС!$A$41:$F$784,6)+'Иные услуги '!$C$5+'РСТ РСО-А'!$K$7+'РСТ РСО-А'!$F$9</f>
        <v>1392.2820000000002</v>
      </c>
      <c r="J253" s="117">
        <f>VLOOKUP($A253+ROUND((COLUMN()-2)/24,5),АТС!$A$41:$F$784,6)+'Иные услуги '!$C$5+'РСТ РСО-А'!$K$7+'РСТ РСО-А'!$F$9</f>
        <v>1392.752</v>
      </c>
      <c r="K253" s="117">
        <f>VLOOKUP($A253+ROUND((COLUMN()-2)/24,5),АТС!$A$41:$F$784,6)+'Иные услуги '!$C$5+'РСТ РСО-А'!$K$7+'РСТ РСО-А'!$F$9</f>
        <v>1392.942</v>
      </c>
      <c r="L253" s="117">
        <f>VLOOKUP($A253+ROUND((COLUMN()-2)/24,5),АТС!$A$41:$F$784,6)+'Иные услуги '!$C$5+'РСТ РСО-А'!$K$7+'РСТ РСО-А'!$F$9</f>
        <v>1392.942</v>
      </c>
      <c r="M253" s="117">
        <f>VLOOKUP($A253+ROUND((COLUMN()-2)/24,5),АТС!$A$41:$F$784,6)+'Иные услуги '!$C$5+'РСТ РСО-А'!$K$7+'РСТ РСО-А'!$F$9</f>
        <v>1392.9719999999998</v>
      </c>
      <c r="N253" s="117">
        <f>VLOOKUP($A253+ROUND((COLUMN()-2)/24,5),АТС!$A$41:$F$784,6)+'Иные услуги '!$C$5+'РСТ РСО-А'!$K$7+'РСТ РСО-А'!$F$9</f>
        <v>1392.9920000000002</v>
      </c>
      <c r="O253" s="117">
        <f>VLOOKUP($A253+ROUND((COLUMN()-2)/24,5),АТС!$A$41:$F$784,6)+'Иные услуги '!$C$5+'РСТ РСО-А'!$K$7+'РСТ РСО-А'!$F$9</f>
        <v>1392.982</v>
      </c>
      <c r="P253" s="117">
        <f>VLOOKUP($A253+ROUND((COLUMN()-2)/24,5),АТС!$A$41:$F$784,6)+'Иные услуги '!$C$5+'РСТ РСО-А'!$K$7+'РСТ РСО-А'!$F$9</f>
        <v>1392.962</v>
      </c>
      <c r="Q253" s="117">
        <f>VLOOKUP($A253+ROUND((COLUMN()-2)/24,5),АТС!$A$41:$F$784,6)+'Иные услуги '!$C$5+'РСТ РСО-А'!$K$7+'РСТ РСО-А'!$F$9</f>
        <v>1392.942</v>
      </c>
      <c r="R253" s="117">
        <f>VLOOKUP($A253+ROUND((COLUMN()-2)/24,5),АТС!$A$41:$F$784,6)+'Иные услуги '!$C$5+'РСТ РСО-А'!$K$7+'РСТ РСО-А'!$F$9</f>
        <v>1392.9519999999998</v>
      </c>
      <c r="S253" s="117">
        <f>VLOOKUP($A253+ROUND((COLUMN()-2)/24,5),АТС!$A$41:$F$784,6)+'Иные услуги '!$C$5+'РСТ РСО-А'!$K$7+'РСТ РСО-А'!$F$9</f>
        <v>1392.8919999999998</v>
      </c>
      <c r="T253" s="117">
        <f>VLOOKUP($A253+ROUND((COLUMN()-2)/24,5),АТС!$A$41:$F$784,6)+'Иные услуги '!$C$5+'РСТ РСО-А'!$K$7+'РСТ РСО-А'!$F$9</f>
        <v>1392.8919999999998</v>
      </c>
      <c r="U253" s="117">
        <f>VLOOKUP($A253+ROUND((COLUMN()-2)/24,5),АТС!$A$41:$F$784,6)+'Иные услуги '!$C$5+'РСТ РСО-А'!$K$7+'РСТ РСО-А'!$F$9</f>
        <v>1392.9319999999998</v>
      </c>
      <c r="V253" s="117">
        <f>VLOOKUP($A253+ROUND((COLUMN()-2)/24,5),АТС!$A$41:$F$784,6)+'Иные услуги '!$C$5+'РСТ РСО-А'!$K$7+'РСТ РСО-А'!$F$9</f>
        <v>1392.732</v>
      </c>
      <c r="W253" s="117">
        <f>VLOOKUP($A253+ROUND((COLUMN()-2)/24,5),АТС!$A$41:$F$784,6)+'Иные услуги '!$C$5+'РСТ РСО-А'!$K$7+'РСТ РСО-А'!$F$9</f>
        <v>1392.7420000000002</v>
      </c>
      <c r="X253" s="117">
        <f>VLOOKUP($A253+ROUND((COLUMN()-2)/24,5),АТС!$A$41:$F$784,6)+'Иные услуги '!$C$5+'РСТ РСО-А'!$K$7+'РСТ РСО-А'!$F$9</f>
        <v>1392.5120000000002</v>
      </c>
      <c r="Y253" s="117">
        <f>VLOOKUP($A253+ROUND((COLUMN()-2)/24,5),АТС!$A$41:$F$784,6)+'Иные услуги '!$C$5+'РСТ РСО-А'!$K$7+'РСТ РСО-А'!$F$9</f>
        <v>1391.7820000000002</v>
      </c>
    </row>
    <row r="254" spans="1:25" x14ac:dyDescent="0.2">
      <c r="A254" s="66">
        <f t="shared" si="8"/>
        <v>43630</v>
      </c>
      <c r="B254" s="117">
        <f>VLOOKUP($A254+ROUND((COLUMN()-2)/24,5),АТС!$A$41:$F$784,6)+'Иные услуги '!$C$5+'РСТ РСО-А'!$K$7+'РСТ РСО-А'!$F$9</f>
        <v>1392.9119999999998</v>
      </c>
      <c r="C254" s="117">
        <f>VLOOKUP($A254+ROUND((COLUMN()-2)/24,5),АТС!$A$41:$F$784,6)+'Иные услуги '!$C$5+'РСТ РСО-А'!$K$7+'РСТ РСО-А'!$F$9</f>
        <v>1392.8319999999999</v>
      </c>
      <c r="D254" s="117">
        <f>VLOOKUP($A254+ROUND((COLUMN()-2)/24,5),АТС!$A$41:$F$784,6)+'Иные услуги '!$C$5+'РСТ РСО-А'!$K$7+'РСТ РСО-А'!$F$9</f>
        <v>1392.8919999999998</v>
      </c>
      <c r="E254" s="117">
        <f>VLOOKUP($A254+ROUND((COLUMN()-2)/24,5),АТС!$A$41:$F$784,6)+'Иные услуги '!$C$5+'РСТ РСО-А'!$K$7+'РСТ РСО-А'!$F$9</f>
        <v>1392.752</v>
      </c>
      <c r="F254" s="117">
        <f>VLOOKUP($A254+ROUND((COLUMN()-2)/24,5),АТС!$A$41:$F$784,6)+'Иные услуги '!$C$5+'РСТ РСО-А'!$K$7+'РСТ РСО-А'!$F$9</f>
        <v>1392.7219999999998</v>
      </c>
      <c r="G254" s="117">
        <f>VLOOKUP($A254+ROUND((COLUMN()-2)/24,5),АТС!$A$41:$F$784,6)+'Иные услуги '!$C$5+'РСТ РСО-А'!$K$7+'РСТ РСО-А'!$F$9</f>
        <v>1393.4519999999998</v>
      </c>
      <c r="H254" s="117">
        <f>VLOOKUP($A254+ROUND((COLUMN()-2)/24,5),АТС!$A$41:$F$784,6)+'Иные услуги '!$C$5+'РСТ РСО-А'!$K$7+'РСТ РСО-А'!$F$9</f>
        <v>1392.672</v>
      </c>
      <c r="I254" s="117">
        <f>VLOOKUP($A254+ROUND((COLUMN()-2)/24,5),АТС!$A$41:$F$784,6)+'Иные услуги '!$C$5+'РСТ РСО-А'!$K$7+'РСТ РСО-А'!$F$9</f>
        <v>1392.462</v>
      </c>
      <c r="J254" s="117">
        <f>VLOOKUP($A254+ROUND((COLUMN()-2)/24,5),АТС!$A$41:$F$784,6)+'Иные услуги '!$C$5+'РСТ РСО-А'!$K$7+'РСТ РСО-А'!$F$9</f>
        <v>1392.8319999999999</v>
      </c>
      <c r="K254" s="117">
        <f>VLOOKUP($A254+ROUND((COLUMN()-2)/24,5),АТС!$A$41:$F$784,6)+'Иные услуги '!$C$5+'РСТ РСО-А'!$K$7+'РСТ РСО-А'!$F$9</f>
        <v>1392.982</v>
      </c>
      <c r="L254" s="117">
        <f>VLOOKUP($A254+ROUND((COLUMN()-2)/24,5),АТС!$A$41:$F$784,6)+'Иные услуги '!$C$5+'РСТ РСО-А'!$K$7+'РСТ РСО-А'!$F$9</f>
        <v>1392.9719999999998</v>
      </c>
      <c r="M254" s="117">
        <f>VLOOKUP($A254+ROUND((COLUMN()-2)/24,5),АТС!$A$41:$F$784,6)+'Иные услуги '!$C$5+'РСТ РСО-А'!$K$7+'РСТ РСО-А'!$F$9</f>
        <v>1393.0120000000002</v>
      </c>
      <c r="N254" s="117">
        <f>VLOOKUP($A254+ROUND((COLUMN()-2)/24,5),АТС!$A$41:$F$784,6)+'Иные услуги '!$C$5+'РСТ РСО-А'!$K$7+'РСТ РСО-А'!$F$9</f>
        <v>1393.0120000000002</v>
      </c>
      <c r="O254" s="117">
        <f>VLOOKUP($A254+ROUND((COLUMN()-2)/24,5),АТС!$A$41:$F$784,6)+'Иные услуги '!$C$5+'РСТ РСО-А'!$K$7+'РСТ РСО-А'!$F$9</f>
        <v>1393.0219999999999</v>
      </c>
      <c r="P254" s="117">
        <f>VLOOKUP($A254+ROUND((COLUMN()-2)/24,5),АТС!$A$41:$F$784,6)+'Иные услуги '!$C$5+'РСТ РСО-А'!$K$7+'РСТ РСО-А'!$F$9</f>
        <v>1392.982</v>
      </c>
      <c r="Q254" s="117">
        <f>VLOOKUP($A254+ROUND((COLUMN()-2)/24,5),АТС!$A$41:$F$784,6)+'Иные услуги '!$C$5+'РСТ РСО-А'!$K$7+'РСТ РСО-А'!$F$9</f>
        <v>1392.962</v>
      </c>
      <c r="R254" s="117">
        <f>VLOOKUP($A254+ROUND((COLUMN()-2)/24,5),АТС!$A$41:$F$784,6)+'Иные услуги '!$C$5+'РСТ РСО-А'!$K$7+'РСТ РСО-А'!$F$9</f>
        <v>1392.922</v>
      </c>
      <c r="S254" s="117">
        <f>VLOOKUP($A254+ROUND((COLUMN()-2)/24,5),АТС!$A$41:$F$784,6)+'Иные услуги '!$C$5+'РСТ РСО-А'!$K$7+'РСТ РСО-А'!$F$9</f>
        <v>1392.8719999999998</v>
      </c>
      <c r="T254" s="117">
        <f>VLOOKUP($A254+ROUND((COLUMN()-2)/24,5),АТС!$A$41:$F$784,6)+'Иные услуги '!$C$5+'РСТ РСО-А'!$K$7+'РСТ РСО-А'!$F$9</f>
        <v>1392.8319999999999</v>
      </c>
      <c r="U254" s="117">
        <f>VLOOKUP($A254+ROUND((COLUMN()-2)/24,5),АТС!$A$41:$F$784,6)+'Иные услуги '!$C$5+'РСТ РСО-А'!$K$7+'РСТ РСО-А'!$F$9</f>
        <v>1392.902</v>
      </c>
      <c r="V254" s="117">
        <f>VLOOKUP($A254+ROUND((COLUMN()-2)/24,5),АТС!$A$41:$F$784,6)+'Иные услуги '!$C$5+'РСТ РСО-А'!$K$7+'РСТ РСО-А'!$F$9</f>
        <v>1392.732</v>
      </c>
      <c r="W254" s="117">
        <f>VLOOKUP($A254+ROUND((COLUMN()-2)/24,5),АТС!$A$41:$F$784,6)+'Иные услуги '!$C$5+'РСТ РСО-А'!$K$7+'РСТ РСО-А'!$F$9</f>
        <v>1392.732</v>
      </c>
      <c r="X254" s="117">
        <f>VLOOKUP($A254+ROUND((COLUMN()-2)/24,5),АТС!$A$41:$F$784,6)+'Иные услуги '!$C$5+'РСТ РСО-А'!$K$7+'РСТ РСО-А'!$F$9</f>
        <v>1392.402</v>
      </c>
      <c r="Y254" s="117">
        <f>VLOOKUP($A254+ROUND((COLUMN()-2)/24,5),АТС!$A$41:$F$784,6)+'Иные услуги '!$C$5+'РСТ РСО-А'!$K$7+'РСТ РСО-А'!$F$9</f>
        <v>1391.3119999999999</v>
      </c>
    </row>
    <row r="255" spans="1:25" x14ac:dyDescent="0.2">
      <c r="A255" s="66">
        <f t="shared" si="8"/>
        <v>43631</v>
      </c>
      <c r="B255" s="117">
        <f>VLOOKUP($A255+ROUND((COLUMN()-2)/24,5),АТС!$A$41:$F$784,6)+'Иные услуги '!$C$5+'РСТ РСО-А'!$K$7+'РСТ РСО-А'!$F$9</f>
        <v>1392.482</v>
      </c>
      <c r="C255" s="117">
        <f>VLOOKUP($A255+ROUND((COLUMN()-2)/24,5),АТС!$A$41:$F$784,6)+'Иные услуги '!$C$5+'РСТ РСО-А'!$K$7+'РСТ РСО-А'!$F$9</f>
        <v>1392.2719999999999</v>
      </c>
      <c r="D255" s="117">
        <f>VLOOKUP($A255+ROUND((COLUMN()-2)/24,5),АТС!$A$41:$F$784,6)+'Иные услуги '!$C$5+'РСТ РСО-А'!$K$7+'РСТ РСО-А'!$F$9</f>
        <v>1392.3519999999999</v>
      </c>
      <c r="E255" s="117">
        <f>VLOOKUP($A255+ROUND((COLUMN()-2)/24,5),АТС!$A$41:$F$784,6)+'Иные услуги '!$C$5+'РСТ РСО-А'!$K$7+'РСТ РСО-А'!$F$9</f>
        <v>1392.4119999999998</v>
      </c>
      <c r="F255" s="117">
        <f>VLOOKUP($A255+ROUND((COLUMN()-2)/24,5),АТС!$A$41:$F$784,6)+'Иные услуги '!$C$5+'РСТ РСО-А'!$K$7+'РСТ РСО-А'!$F$9</f>
        <v>1392.462</v>
      </c>
      <c r="G255" s="117">
        <f>VLOOKUP($A255+ROUND((COLUMN()-2)/24,5),АТС!$A$41:$F$784,6)+'Иные услуги '!$C$5+'РСТ РСО-А'!$K$7+'РСТ РСО-А'!$F$9</f>
        <v>1392.4519999999998</v>
      </c>
      <c r="H255" s="117">
        <f>VLOOKUP($A255+ROUND((COLUMN()-2)/24,5),АТС!$A$41:$F$784,6)+'Иные услуги '!$C$5+'РСТ РСО-А'!$K$7+'РСТ РСО-А'!$F$9</f>
        <v>1391.5619999999999</v>
      </c>
      <c r="I255" s="117">
        <f>VLOOKUP($A255+ROUND((COLUMN()-2)/24,5),АТС!$A$41:$F$784,6)+'Иные услуги '!$C$5+'РСТ РСО-А'!$K$7+'РСТ РСО-А'!$F$9</f>
        <v>1391.8620000000001</v>
      </c>
      <c r="J255" s="117">
        <f>VLOOKUP($A255+ROUND((COLUMN()-2)/24,5),АТС!$A$41:$F$784,6)+'Иные услуги '!$C$5+'РСТ РСО-А'!$K$7+'РСТ РСО-А'!$F$9</f>
        <v>1392.422</v>
      </c>
      <c r="K255" s="117">
        <f>VLOOKUP($A255+ROUND((COLUMN()-2)/24,5),АТС!$A$41:$F$784,6)+'Иные услуги '!$C$5+'РСТ РСО-А'!$K$7+'РСТ РСО-А'!$F$9</f>
        <v>1392.672</v>
      </c>
      <c r="L255" s="117">
        <f>VLOOKUP($A255+ROUND((COLUMN()-2)/24,5),АТС!$A$41:$F$784,6)+'Иные услуги '!$C$5+'РСТ РСО-А'!$K$7+'РСТ РСО-А'!$F$9</f>
        <v>1392.8119999999999</v>
      </c>
      <c r="M255" s="117">
        <f>VLOOKUP($A255+ROUND((COLUMN()-2)/24,5),АТС!$A$41:$F$784,6)+'Иные услуги '!$C$5+'РСТ РСО-А'!$K$7+'РСТ РСО-А'!$F$9</f>
        <v>1392.8519999999999</v>
      </c>
      <c r="N255" s="117">
        <f>VLOOKUP($A255+ROUND((COLUMN()-2)/24,5),АТС!$A$41:$F$784,6)+'Иные услуги '!$C$5+'РСТ РСО-А'!$K$7+'РСТ РСО-А'!$F$9</f>
        <v>1392.8519999999999</v>
      </c>
      <c r="O255" s="117">
        <f>VLOOKUP($A255+ROUND((COLUMN()-2)/24,5),АТС!$A$41:$F$784,6)+'Иные услуги '!$C$5+'РСТ РСО-А'!$K$7+'РСТ РСО-А'!$F$9</f>
        <v>1392.8420000000001</v>
      </c>
      <c r="P255" s="117">
        <f>VLOOKUP($A255+ROUND((COLUMN()-2)/24,5),АТС!$A$41:$F$784,6)+'Иные услуги '!$C$5+'РСТ РСО-А'!$K$7+'РСТ РСО-А'!$F$9</f>
        <v>1392.8220000000001</v>
      </c>
      <c r="Q255" s="117">
        <f>VLOOKUP($A255+ROUND((COLUMN()-2)/24,5),АТС!$A$41:$F$784,6)+'Иные услуги '!$C$5+'РСТ РСО-А'!$K$7+'РСТ РСО-А'!$F$9</f>
        <v>1392.7919999999999</v>
      </c>
      <c r="R255" s="117">
        <f>VLOOKUP($A255+ROUND((COLUMN()-2)/24,5),АТС!$A$41:$F$784,6)+'Иные услуги '!$C$5+'РСТ РСО-А'!$K$7+'РСТ РСО-А'!$F$9</f>
        <v>1392.712</v>
      </c>
      <c r="S255" s="117">
        <f>VLOOKUP($A255+ROUND((COLUMN()-2)/24,5),АТС!$A$41:$F$784,6)+'Иные услуги '!$C$5+'РСТ РСО-А'!$K$7+'РСТ РСО-А'!$F$9</f>
        <v>1392.732</v>
      </c>
      <c r="T255" s="117">
        <f>VLOOKUP($A255+ROUND((COLUMN()-2)/24,5),АТС!$A$41:$F$784,6)+'Иные услуги '!$C$5+'РСТ РСО-А'!$K$7+'РСТ РСО-А'!$F$9</f>
        <v>1392.7219999999998</v>
      </c>
      <c r="U255" s="117">
        <f>VLOOKUP($A255+ROUND((COLUMN()-2)/24,5),АТС!$A$41:$F$784,6)+'Иные услуги '!$C$5+'РСТ РСО-А'!$K$7+'РСТ РСО-А'!$F$9</f>
        <v>1392.732</v>
      </c>
      <c r="V255" s="117">
        <f>VLOOKUP($A255+ROUND((COLUMN()-2)/24,5),АТС!$A$41:$F$784,6)+'Иные услуги '!$C$5+'РСТ РСО-А'!$K$7+'РСТ РСО-А'!$F$9</f>
        <v>1392.462</v>
      </c>
      <c r="W255" s="117">
        <f>VLOOKUP($A255+ROUND((COLUMN()-2)/24,5),АТС!$A$41:$F$784,6)+'Иные услуги '!$C$5+'РСТ РСО-А'!$K$7+'РСТ РСО-А'!$F$9</f>
        <v>1392.3820000000001</v>
      </c>
      <c r="X255" s="117">
        <f>VLOOKUP($A255+ROUND((COLUMN()-2)/24,5),АТС!$A$41:$F$784,6)+'Иные услуги '!$C$5+'РСТ РСО-А'!$K$7+'РСТ РСО-А'!$F$9</f>
        <v>1391.752</v>
      </c>
      <c r="Y255" s="117">
        <f>VLOOKUP($A255+ROUND((COLUMN()-2)/24,5),АТС!$A$41:$F$784,6)+'Иные услуги '!$C$5+'РСТ РСО-А'!$K$7+'РСТ РСО-А'!$F$9</f>
        <v>1390.3119999999999</v>
      </c>
    </row>
    <row r="256" spans="1:25" x14ac:dyDescent="0.2">
      <c r="A256" s="66">
        <f t="shared" si="8"/>
        <v>43632</v>
      </c>
      <c r="B256" s="117">
        <f>VLOOKUP($A256+ROUND((COLUMN()-2)/24,5),АТС!$A$41:$F$784,6)+'Иные услуги '!$C$5+'РСТ РСО-А'!$K$7+'РСТ РСО-А'!$F$9</f>
        <v>1392.1219999999998</v>
      </c>
      <c r="C256" s="117">
        <f>VLOOKUP($A256+ROUND((COLUMN()-2)/24,5),АТС!$A$41:$F$784,6)+'Иные услуги '!$C$5+'РСТ РСО-А'!$K$7+'РСТ РСО-А'!$F$9</f>
        <v>1392.0720000000001</v>
      </c>
      <c r="D256" s="117">
        <f>VLOOKUP($A256+ROUND((COLUMN()-2)/24,5),АТС!$A$41:$F$784,6)+'Иные услуги '!$C$5+'РСТ РСО-А'!$K$7+'РСТ РСО-А'!$F$9</f>
        <v>1392.2620000000002</v>
      </c>
      <c r="E256" s="117">
        <f>VLOOKUP($A256+ROUND((COLUMN()-2)/24,5),АТС!$A$41:$F$784,6)+'Иные услуги '!$C$5+'РСТ РСО-А'!$K$7+'РСТ РСО-А'!$F$9</f>
        <v>1392.3220000000001</v>
      </c>
      <c r="F256" s="117">
        <f>VLOOKUP($A256+ROUND((COLUMN()-2)/24,5),АТС!$A$41:$F$784,6)+'Иные услуги '!$C$5+'РСТ РСО-А'!$K$7+'РСТ РСО-А'!$F$9</f>
        <v>1392.1320000000001</v>
      </c>
      <c r="G256" s="117">
        <f>VLOOKUP($A256+ROUND((COLUMN()-2)/24,5),АТС!$A$41:$F$784,6)+'Иные услуги '!$C$5+'РСТ РСО-А'!$K$7+'РСТ РСО-А'!$F$9</f>
        <v>1393.3620000000001</v>
      </c>
      <c r="H256" s="117">
        <f>VLOOKUP($A256+ROUND((COLUMN()-2)/24,5),АТС!$A$41:$F$784,6)+'Иные услуги '!$C$5+'РСТ РСО-А'!$K$7+'РСТ РСО-А'!$F$9</f>
        <v>1393.252</v>
      </c>
      <c r="I256" s="117">
        <f>VLOOKUP($A256+ROUND((COLUMN()-2)/24,5),АТС!$A$41:$F$784,6)+'Иные услуги '!$C$5+'РСТ РСО-А'!$K$7+'РСТ РСО-А'!$F$9</f>
        <v>1392.0320000000002</v>
      </c>
      <c r="J256" s="117">
        <f>VLOOKUP($A256+ROUND((COLUMN()-2)/24,5),АТС!$A$41:$F$784,6)+'Иные услуги '!$C$5+'РСТ РСО-А'!$K$7+'РСТ РСО-А'!$F$9</f>
        <v>1392.442</v>
      </c>
      <c r="K256" s="117">
        <f>VLOOKUP($A256+ROUND((COLUMN()-2)/24,5),АТС!$A$41:$F$784,6)+'Иные услуги '!$C$5+'РСТ РСО-А'!$K$7+'РСТ РСО-А'!$F$9</f>
        <v>1392.6320000000001</v>
      </c>
      <c r="L256" s="117">
        <f>VLOOKUP($A256+ROUND((COLUMN()-2)/24,5),АТС!$A$41:$F$784,6)+'Иные услуги '!$C$5+'РСТ РСО-А'!$K$7+'РСТ РСО-А'!$F$9</f>
        <v>1392.732</v>
      </c>
      <c r="M256" s="117">
        <f>VLOOKUP($A256+ROUND((COLUMN()-2)/24,5),АТС!$A$41:$F$784,6)+'Иные услуги '!$C$5+'РСТ РСО-А'!$K$7+'РСТ РСО-А'!$F$9</f>
        <v>1392.7620000000002</v>
      </c>
      <c r="N256" s="117">
        <f>VLOOKUP($A256+ROUND((COLUMN()-2)/24,5),АТС!$A$41:$F$784,6)+'Иные услуги '!$C$5+'РСТ РСО-А'!$K$7+'РСТ РСО-А'!$F$9</f>
        <v>1392.7620000000002</v>
      </c>
      <c r="O256" s="117">
        <f>VLOOKUP($A256+ROUND((COLUMN()-2)/24,5),АТС!$A$41:$F$784,6)+'Иные услуги '!$C$5+'РСТ РСО-А'!$K$7+'РСТ РСО-А'!$F$9</f>
        <v>1392.752</v>
      </c>
      <c r="P256" s="117">
        <f>VLOOKUP($A256+ROUND((COLUMN()-2)/24,5),АТС!$A$41:$F$784,6)+'Иные услуги '!$C$5+'РСТ РСО-А'!$K$7+'РСТ РСО-А'!$F$9</f>
        <v>1392.752</v>
      </c>
      <c r="Q256" s="117">
        <f>VLOOKUP($A256+ROUND((COLUMN()-2)/24,5),АТС!$A$41:$F$784,6)+'Иные услуги '!$C$5+'РСТ РСО-А'!$K$7+'РСТ РСО-А'!$F$9</f>
        <v>1392.7019999999998</v>
      </c>
      <c r="R256" s="117">
        <f>VLOOKUP($A256+ROUND((COLUMN()-2)/24,5),АТС!$A$41:$F$784,6)+'Иные услуги '!$C$5+'РСТ РСО-А'!$K$7+'РСТ РСО-А'!$F$9</f>
        <v>1392.672</v>
      </c>
      <c r="S256" s="117">
        <f>VLOOKUP($A256+ROUND((COLUMN()-2)/24,5),АТС!$A$41:$F$784,6)+'Иные услуги '!$C$5+'РСТ РСО-А'!$K$7+'РСТ РСО-А'!$F$9</f>
        <v>1392.6819999999998</v>
      </c>
      <c r="T256" s="117">
        <f>VLOOKUP($A256+ROUND((COLUMN()-2)/24,5),АТС!$A$41:$F$784,6)+'Иные услуги '!$C$5+'РСТ РСО-А'!$K$7+'РСТ РСО-А'!$F$9</f>
        <v>1392.7019999999998</v>
      </c>
      <c r="U256" s="117">
        <f>VLOOKUP($A256+ROUND((COLUMN()-2)/24,5),АТС!$A$41:$F$784,6)+'Иные услуги '!$C$5+'РСТ РСО-А'!$K$7+'РСТ РСО-А'!$F$9</f>
        <v>1392.7219999999998</v>
      </c>
      <c r="V256" s="117">
        <f>VLOOKUP($A256+ROUND((COLUMN()-2)/24,5),АТС!$A$41:$F$784,6)+'Иные услуги '!$C$5+'РСТ РСО-А'!$K$7+'РСТ РСО-А'!$F$9</f>
        <v>1392.3620000000001</v>
      </c>
      <c r="W256" s="117">
        <f>VLOOKUP($A256+ROUND((COLUMN()-2)/24,5),АТС!$A$41:$F$784,6)+'Иные услуги '!$C$5+'РСТ РСО-А'!$K$7+'РСТ РСО-А'!$F$9</f>
        <v>1392.3620000000001</v>
      </c>
      <c r="X256" s="117">
        <f>VLOOKUP($A256+ROUND((COLUMN()-2)/24,5),АТС!$A$41:$F$784,6)+'Иные услуги '!$C$5+'РСТ РСО-А'!$K$7+'РСТ РСО-А'!$F$9</f>
        <v>1391.732</v>
      </c>
      <c r="Y256" s="117">
        <f>VLOOKUP($A256+ROUND((COLUMN()-2)/24,5),АТС!$A$41:$F$784,6)+'Иные услуги '!$C$5+'РСТ РСО-А'!$K$7+'РСТ РСО-А'!$F$9</f>
        <v>1390.1419999999998</v>
      </c>
    </row>
    <row r="257" spans="1:25" x14ac:dyDescent="0.2">
      <c r="A257" s="66">
        <f t="shared" si="8"/>
        <v>43633</v>
      </c>
      <c r="B257" s="117">
        <f>VLOOKUP($A257+ROUND((COLUMN()-2)/24,5),АТС!$A$41:$F$784,6)+'Иные услуги '!$C$5+'РСТ РСО-А'!$K$7+'РСТ РСО-А'!$F$9</f>
        <v>1392.2820000000002</v>
      </c>
      <c r="C257" s="117">
        <f>VLOOKUP($A257+ROUND((COLUMN()-2)/24,5),АТС!$A$41:$F$784,6)+'Иные услуги '!$C$5+'РСТ РСО-А'!$K$7+'РСТ РСО-А'!$F$9</f>
        <v>1392.1219999999998</v>
      </c>
      <c r="D257" s="117">
        <f>VLOOKUP($A257+ROUND((COLUMN()-2)/24,5),АТС!$A$41:$F$784,6)+'Иные услуги '!$C$5+'РСТ РСО-А'!$K$7+'РСТ РСО-А'!$F$9</f>
        <v>1392.1619999999998</v>
      </c>
      <c r="E257" s="117">
        <f>VLOOKUP($A257+ROUND((COLUMN()-2)/24,5),АТС!$A$41:$F$784,6)+'Иные услуги '!$C$5+'РСТ РСО-А'!$K$7+'РСТ РСО-А'!$F$9</f>
        <v>1392.3220000000001</v>
      </c>
      <c r="F257" s="117">
        <f>VLOOKUP($A257+ROUND((COLUMN()-2)/24,5),АТС!$A$41:$F$784,6)+'Иные услуги '!$C$5+'РСТ РСО-А'!$K$7+'РСТ РСО-А'!$F$9</f>
        <v>1392.5819999999999</v>
      </c>
      <c r="G257" s="117">
        <f>VLOOKUP($A257+ROUND((COLUMN()-2)/24,5),АТС!$A$41:$F$784,6)+'Иные услуги '!$C$5+'РСТ РСО-А'!$K$7+'РСТ РСО-А'!$F$9</f>
        <v>1392.5920000000001</v>
      </c>
      <c r="H257" s="117">
        <f>VLOOKUP($A257+ROUND((COLUMN()-2)/24,5),АТС!$A$41:$F$784,6)+'Иные услуги '!$C$5+'РСТ РСО-А'!$K$7+'РСТ РСО-А'!$F$9</f>
        <v>1392.0219999999999</v>
      </c>
      <c r="I257" s="117">
        <f>VLOOKUP($A257+ROUND((COLUMN()-2)/24,5),АТС!$A$41:$F$784,6)+'Иные услуги '!$C$5+'РСТ РСО-А'!$K$7+'РСТ РСО-А'!$F$9</f>
        <v>1392.2620000000002</v>
      </c>
      <c r="J257" s="117">
        <f>VLOOKUP($A257+ROUND((COLUMN()-2)/24,5),АТС!$A$41:$F$784,6)+'Иные услуги '!$C$5+'РСТ РСО-А'!$K$7+'РСТ РСО-А'!$F$9</f>
        <v>1392.7019999999998</v>
      </c>
      <c r="K257" s="117">
        <f>VLOOKUP($A257+ROUND((COLUMN()-2)/24,5),АТС!$A$41:$F$784,6)+'Иные услуги '!$C$5+'РСТ РСО-А'!$K$7+'РСТ РСО-А'!$F$9</f>
        <v>1392.8620000000001</v>
      </c>
      <c r="L257" s="117">
        <f>VLOOKUP($A257+ROUND((COLUMN()-2)/24,5),АТС!$A$41:$F$784,6)+'Иные услуги '!$C$5+'РСТ РСО-А'!$K$7+'РСТ РСО-А'!$F$9</f>
        <v>1392.962</v>
      </c>
      <c r="M257" s="117">
        <f>VLOOKUP($A257+ROUND((COLUMN()-2)/24,5),АТС!$A$41:$F$784,6)+'Иные услуги '!$C$5+'РСТ РСО-А'!$K$7+'РСТ РСО-А'!$F$9</f>
        <v>1392.9719999999998</v>
      </c>
      <c r="N257" s="117">
        <f>VLOOKUP($A257+ROUND((COLUMN()-2)/24,5),АТС!$A$41:$F$784,6)+'Иные услуги '!$C$5+'РСТ РСО-А'!$K$7+'РСТ РСО-А'!$F$9</f>
        <v>1392.942</v>
      </c>
      <c r="O257" s="117">
        <f>VLOOKUP($A257+ROUND((COLUMN()-2)/24,5),АТС!$A$41:$F$784,6)+'Иные услуги '!$C$5+'РСТ РСО-А'!$K$7+'РСТ РСО-А'!$F$9</f>
        <v>1392.942</v>
      </c>
      <c r="P257" s="117">
        <f>VLOOKUP($A257+ROUND((COLUMN()-2)/24,5),АТС!$A$41:$F$784,6)+'Иные услуги '!$C$5+'РСТ РСО-А'!$K$7+'РСТ РСО-А'!$F$9</f>
        <v>1392.9319999999998</v>
      </c>
      <c r="Q257" s="117">
        <f>VLOOKUP($A257+ROUND((COLUMN()-2)/24,5),АТС!$A$41:$F$784,6)+'Иные услуги '!$C$5+'РСТ РСО-А'!$K$7+'РСТ РСО-А'!$F$9</f>
        <v>1392.982</v>
      </c>
      <c r="R257" s="117">
        <f>VLOOKUP($A257+ROUND((COLUMN()-2)/24,5),АТС!$A$41:$F$784,6)+'Иные услуги '!$C$5+'РСТ РСО-А'!$K$7+'РСТ РСО-А'!$F$9</f>
        <v>1392.9719999999998</v>
      </c>
      <c r="S257" s="117">
        <f>VLOOKUP($A257+ROUND((COLUMN()-2)/24,5),АТС!$A$41:$F$784,6)+'Иные услуги '!$C$5+'РСТ РСО-А'!$K$7+'РСТ РСО-А'!$F$9</f>
        <v>1392.942</v>
      </c>
      <c r="T257" s="117">
        <f>VLOOKUP($A257+ROUND((COLUMN()-2)/24,5),АТС!$A$41:$F$784,6)+'Иные услуги '!$C$5+'РСТ РСО-А'!$K$7+'РСТ РСО-А'!$F$9</f>
        <v>1392.9719999999998</v>
      </c>
      <c r="U257" s="117">
        <f>VLOOKUP($A257+ROUND((COLUMN()-2)/24,5),АТС!$A$41:$F$784,6)+'Иные услуги '!$C$5+'РСТ РСО-А'!$K$7+'РСТ РСО-А'!$F$9</f>
        <v>1392.942</v>
      </c>
      <c r="V257" s="117">
        <f>VLOOKUP($A257+ROUND((COLUMN()-2)/24,5),АТС!$A$41:$F$784,6)+'Иные услуги '!$C$5+'РСТ РСО-А'!$K$7+'РСТ РСО-А'!$F$9</f>
        <v>1392.5520000000001</v>
      </c>
      <c r="W257" s="117">
        <f>VLOOKUP($A257+ROUND((COLUMN()-2)/24,5),АТС!$A$41:$F$784,6)+'Иные услуги '!$C$5+'РСТ РСО-А'!$K$7+'РСТ РСО-А'!$F$9</f>
        <v>1392.502</v>
      </c>
      <c r="X257" s="117">
        <f>VLOOKUP($A257+ROUND((COLUMN()-2)/24,5),АТС!$A$41:$F$784,6)+'Иные услуги '!$C$5+'РСТ РСО-А'!$K$7+'РСТ РСО-А'!$F$9</f>
        <v>1392.0120000000002</v>
      </c>
      <c r="Y257" s="117">
        <f>VLOOKUP($A257+ROUND((COLUMN()-2)/24,5),АТС!$A$41:$F$784,6)+'Иные услуги '!$C$5+'РСТ РСО-А'!$K$7+'РСТ РСО-А'!$F$9</f>
        <v>1390.8519999999999</v>
      </c>
    </row>
    <row r="258" spans="1:25" x14ac:dyDescent="0.2">
      <c r="A258" s="66">
        <f t="shared" si="8"/>
        <v>43634</v>
      </c>
      <c r="B258" s="117">
        <f>VLOOKUP($A258+ROUND((COLUMN()-2)/24,5),АТС!$A$41:$F$784,6)+'Иные услуги '!$C$5+'РСТ РСО-А'!$K$7+'РСТ РСО-А'!$F$9</f>
        <v>1392.6120000000001</v>
      </c>
      <c r="C258" s="117">
        <f>VLOOKUP($A258+ROUND((COLUMN()-2)/24,5),АТС!$A$41:$F$784,6)+'Иные услуги '!$C$5+'РСТ РСО-А'!$K$7+'РСТ РСО-А'!$F$9</f>
        <v>1392.4719999999998</v>
      </c>
      <c r="D258" s="117">
        <f>VLOOKUP($A258+ROUND((COLUMN()-2)/24,5),АТС!$A$41:$F$784,6)+'Иные услуги '!$C$5+'РСТ РСО-А'!$K$7+'РСТ РСО-А'!$F$9</f>
        <v>1392.422</v>
      </c>
      <c r="E258" s="117">
        <f>VLOOKUP($A258+ROUND((COLUMN()-2)/24,5),АТС!$A$41:$F$784,6)+'Иные услуги '!$C$5+'РСТ РСО-А'!$K$7+'РСТ РСО-А'!$F$9</f>
        <v>1392.442</v>
      </c>
      <c r="F258" s="117">
        <f>VLOOKUP($A258+ROUND((COLUMN()-2)/24,5),АТС!$A$41:$F$784,6)+'Иные услуги '!$C$5+'РСТ РСО-А'!$K$7+'РСТ РСО-А'!$F$9</f>
        <v>1392.5619999999999</v>
      </c>
      <c r="G258" s="117">
        <f>VLOOKUP($A258+ROUND((COLUMN()-2)/24,5),АТС!$A$41:$F$784,6)+'Иные услуги '!$C$5+'РСТ РСО-А'!$K$7+'РСТ РСО-А'!$F$9</f>
        <v>1392.402</v>
      </c>
      <c r="H258" s="117">
        <f>VLOOKUP($A258+ROUND((COLUMN()-2)/24,5),АТС!$A$41:$F$784,6)+'Иные услуги '!$C$5+'РСТ РСО-А'!$K$7+'РСТ РСО-А'!$F$9</f>
        <v>1392.0219999999999</v>
      </c>
      <c r="I258" s="117">
        <f>VLOOKUP($A258+ROUND((COLUMN()-2)/24,5),АТС!$A$41:$F$784,6)+'Иные услуги '!$C$5+'РСТ РСО-А'!$K$7+'РСТ РСО-А'!$F$9</f>
        <v>1392.3420000000001</v>
      </c>
      <c r="J258" s="117">
        <f>VLOOKUP($A258+ROUND((COLUMN()-2)/24,5),АТС!$A$41:$F$784,6)+'Иные услуги '!$C$5+'РСТ РСО-А'!$K$7+'РСТ РСО-А'!$F$9</f>
        <v>1392.6819999999998</v>
      </c>
      <c r="K258" s="117">
        <f>VLOOKUP($A258+ROUND((COLUMN()-2)/24,5),АТС!$A$41:$F$784,6)+'Иные услуги '!$C$5+'РСТ РСО-А'!$K$7+'РСТ РСО-А'!$F$9</f>
        <v>1392.6619999999998</v>
      </c>
      <c r="L258" s="117">
        <f>VLOOKUP($A258+ROUND((COLUMN()-2)/24,5),АТС!$A$41:$F$784,6)+'Иные услуги '!$C$5+'РСТ РСО-А'!$K$7+'РСТ РСО-А'!$F$9</f>
        <v>1392.732</v>
      </c>
      <c r="M258" s="117">
        <f>VLOOKUP($A258+ROUND((COLUMN()-2)/24,5),АТС!$A$41:$F$784,6)+'Иные услуги '!$C$5+'РСТ РСО-А'!$K$7+'РСТ РСО-А'!$F$9</f>
        <v>1392.732</v>
      </c>
      <c r="N258" s="117">
        <f>VLOOKUP($A258+ROUND((COLUMN()-2)/24,5),АТС!$A$41:$F$784,6)+'Иные услуги '!$C$5+'РСТ РСО-А'!$K$7+'РСТ РСО-А'!$F$9</f>
        <v>1392.732</v>
      </c>
      <c r="O258" s="117">
        <f>VLOOKUP($A258+ROUND((COLUMN()-2)/24,5),АТС!$A$41:$F$784,6)+'Иные услуги '!$C$5+'РСТ РСО-А'!$K$7+'РСТ РСО-А'!$F$9</f>
        <v>1392.752</v>
      </c>
      <c r="P258" s="117">
        <f>VLOOKUP($A258+ROUND((COLUMN()-2)/24,5),АТС!$A$41:$F$784,6)+'Иные услуги '!$C$5+'РСТ РСО-А'!$K$7+'РСТ РСО-А'!$F$9</f>
        <v>1392.752</v>
      </c>
      <c r="Q258" s="117">
        <f>VLOOKUP($A258+ROUND((COLUMN()-2)/24,5),АТС!$A$41:$F$784,6)+'Иные услуги '!$C$5+'РСТ РСО-А'!$K$7+'РСТ РСО-А'!$F$9</f>
        <v>1392.7820000000002</v>
      </c>
      <c r="R258" s="117">
        <f>VLOOKUP($A258+ROUND((COLUMN()-2)/24,5),АТС!$A$41:$F$784,6)+'Иные услуги '!$C$5+'РСТ РСО-А'!$K$7+'РСТ РСО-А'!$F$9</f>
        <v>1392.752</v>
      </c>
      <c r="S258" s="117">
        <f>VLOOKUP($A258+ROUND((COLUMN()-2)/24,5),АТС!$A$41:$F$784,6)+'Иные услуги '!$C$5+'РСТ РСО-А'!$K$7+'РСТ РСО-А'!$F$9</f>
        <v>1392.692</v>
      </c>
      <c r="T258" s="117">
        <f>VLOOKUP($A258+ROUND((COLUMN()-2)/24,5),АТС!$A$41:$F$784,6)+'Иные услуги '!$C$5+'РСТ РСО-А'!$K$7+'РСТ РСО-А'!$F$9</f>
        <v>1392.692</v>
      </c>
      <c r="U258" s="117">
        <f>VLOOKUP($A258+ROUND((COLUMN()-2)/24,5),АТС!$A$41:$F$784,6)+'Иные услуги '!$C$5+'РСТ РСО-А'!$K$7+'РСТ РСО-А'!$F$9</f>
        <v>1392.652</v>
      </c>
      <c r="V258" s="117">
        <f>VLOOKUP($A258+ROUND((COLUMN()-2)/24,5),АТС!$A$41:$F$784,6)+'Иные услуги '!$C$5+'РСТ РСО-А'!$K$7+'РСТ РСО-А'!$F$9</f>
        <v>1392.0219999999999</v>
      </c>
      <c r="W258" s="117">
        <f>VLOOKUP($A258+ROUND((COLUMN()-2)/24,5),АТС!$A$41:$F$784,6)+'Иные услуги '!$C$5+'РСТ РСО-А'!$K$7+'РСТ РСО-А'!$F$9</f>
        <v>1391.8020000000001</v>
      </c>
      <c r="X258" s="117">
        <f>VLOOKUP($A258+ROUND((COLUMN()-2)/24,5),АТС!$A$41:$F$784,6)+'Иные услуги '!$C$5+'РСТ РСО-А'!$K$7+'РСТ РСО-А'!$F$9</f>
        <v>1391.442</v>
      </c>
      <c r="Y258" s="117">
        <f>VLOOKUP($A258+ROUND((COLUMN()-2)/24,5),АТС!$A$41:$F$784,6)+'Иные услуги '!$C$5+'РСТ РСО-А'!$K$7+'РСТ РСО-А'!$F$9</f>
        <v>1390.2719999999999</v>
      </c>
    </row>
    <row r="259" spans="1:25" x14ac:dyDescent="0.2">
      <c r="A259" s="66">
        <f t="shared" si="8"/>
        <v>43635</v>
      </c>
      <c r="B259" s="117">
        <f>VLOOKUP($A259+ROUND((COLUMN()-2)/24,5),АТС!$A$41:$F$784,6)+'Иные услуги '!$C$5+'РСТ РСО-А'!$K$7+'РСТ РСО-А'!$F$9</f>
        <v>1392.6320000000001</v>
      </c>
      <c r="C259" s="117">
        <f>VLOOKUP($A259+ROUND((COLUMN()-2)/24,5),АТС!$A$41:$F$784,6)+'Иные услуги '!$C$5+'РСТ РСО-А'!$K$7+'РСТ РСО-А'!$F$9</f>
        <v>1392.5120000000002</v>
      </c>
      <c r="D259" s="117">
        <f>VLOOKUP($A259+ROUND((COLUMN()-2)/24,5),АТС!$A$41:$F$784,6)+'Иные услуги '!$C$5+'РСТ РСО-А'!$K$7+'РСТ РСО-А'!$F$9</f>
        <v>1392.6019999999999</v>
      </c>
      <c r="E259" s="117">
        <f>VLOOKUP($A259+ROUND((COLUMN()-2)/24,5),АТС!$A$41:$F$784,6)+'Иные услуги '!$C$5+'РСТ РСО-А'!$K$7+'РСТ РСО-А'!$F$9</f>
        <v>1392.652</v>
      </c>
      <c r="F259" s="117">
        <f>VLOOKUP($A259+ROUND((COLUMN()-2)/24,5),АТС!$A$41:$F$784,6)+'Иные услуги '!$C$5+'РСТ РСО-А'!$K$7+'РСТ РСО-А'!$F$9</f>
        <v>1393.5720000000001</v>
      </c>
      <c r="G259" s="117">
        <f>VLOOKUP($A259+ROUND((COLUMN()-2)/24,5),АТС!$A$41:$F$784,6)+'Иные услуги '!$C$5+'РСТ РСО-А'!$K$7+'РСТ РСО-А'!$F$9</f>
        <v>1393.5720000000001</v>
      </c>
      <c r="H259" s="117">
        <f>VLOOKUP($A259+ROUND((COLUMN()-2)/24,5),АТС!$A$41:$F$784,6)+'Иные услуги '!$C$5+'РСТ РСО-А'!$K$7+'РСТ РСО-А'!$F$9</f>
        <v>1391.8820000000001</v>
      </c>
      <c r="I259" s="117">
        <f>VLOOKUP($A259+ROUND((COLUMN()-2)/24,5),АТС!$A$41:$F$784,6)+'Иные услуги '!$C$5+'РСТ РСО-А'!$K$7+'РСТ РСО-А'!$F$9</f>
        <v>1392.2219999999998</v>
      </c>
      <c r="J259" s="117">
        <f>VLOOKUP($A259+ROUND((COLUMN()-2)/24,5),АТС!$A$41:$F$784,6)+'Иные услуги '!$C$5+'РСТ РСО-А'!$K$7+'РСТ РСО-А'!$F$9</f>
        <v>1392.5720000000001</v>
      </c>
      <c r="K259" s="117">
        <f>VLOOKUP($A259+ROUND((COLUMN()-2)/24,5),АТС!$A$41:$F$784,6)+'Иные услуги '!$C$5+'РСТ РСО-А'!$K$7+'РСТ РСО-А'!$F$9</f>
        <v>1392.712</v>
      </c>
      <c r="L259" s="117">
        <f>VLOOKUP($A259+ROUND((COLUMN()-2)/24,5),АТС!$A$41:$F$784,6)+'Иные услуги '!$C$5+'РСТ РСО-А'!$K$7+'РСТ РСО-А'!$F$9</f>
        <v>1392.7919999999999</v>
      </c>
      <c r="M259" s="117">
        <f>VLOOKUP($A259+ROUND((COLUMN()-2)/24,5),АТС!$A$41:$F$784,6)+'Иные услуги '!$C$5+'РСТ РСО-А'!$K$7+'РСТ РСО-А'!$F$9</f>
        <v>1392.8020000000001</v>
      </c>
      <c r="N259" s="117">
        <f>VLOOKUP($A259+ROUND((COLUMN()-2)/24,5),АТС!$A$41:$F$784,6)+'Иные услуги '!$C$5+'РСТ РСО-А'!$K$7+'РСТ РСО-А'!$F$9</f>
        <v>1392.7919999999999</v>
      </c>
      <c r="O259" s="117">
        <f>VLOOKUP($A259+ROUND((COLUMN()-2)/24,5),АТС!$A$41:$F$784,6)+'Иные услуги '!$C$5+'РСТ РСО-А'!$K$7+'РСТ РСО-А'!$F$9</f>
        <v>1392.7919999999999</v>
      </c>
      <c r="P259" s="117">
        <f>VLOOKUP($A259+ROUND((COLUMN()-2)/24,5),АТС!$A$41:$F$784,6)+'Иные услуги '!$C$5+'РСТ РСО-А'!$K$7+'РСТ РСО-А'!$F$9</f>
        <v>1392.752</v>
      </c>
      <c r="Q259" s="117">
        <f>VLOOKUP($A259+ROUND((COLUMN()-2)/24,5),АТС!$A$41:$F$784,6)+'Иные услуги '!$C$5+'РСТ РСО-А'!$K$7+'РСТ РСО-А'!$F$9</f>
        <v>1392.8020000000001</v>
      </c>
      <c r="R259" s="117">
        <f>VLOOKUP($A259+ROUND((COLUMN()-2)/24,5),АТС!$A$41:$F$784,6)+'Иные услуги '!$C$5+'РСТ РСО-А'!$K$7+'РСТ РСО-А'!$F$9</f>
        <v>1393.0419999999999</v>
      </c>
      <c r="S259" s="117">
        <f>VLOOKUP($A259+ROUND((COLUMN()-2)/24,5),АТС!$A$41:$F$784,6)+'Иные услуги '!$C$5+'РСТ РСО-А'!$K$7+'РСТ РСО-А'!$F$9</f>
        <v>1393.0320000000002</v>
      </c>
      <c r="T259" s="117">
        <f>VLOOKUP($A259+ROUND((COLUMN()-2)/24,5),АТС!$A$41:$F$784,6)+'Иные услуги '!$C$5+'РСТ РСО-А'!$K$7+'РСТ РСО-А'!$F$9</f>
        <v>1392.9719999999998</v>
      </c>
      <c r="U259" s="117">
        <f>VLOOKUP($A259+ROUND((COLUMN()-2)/24,5),АТС!$A$41:$F$784,6)+'Иные услуги '!$C$5+'РСТ РСО-А'!$K$7+'РСТ РСО-А'!$F$9</f>
        <v>1392.9920000000002</v>
      </c>
      <c r="V259" s="117">
        <f>VLOOKUP($A259+ROUND((COLUMN()-2)/24,5),АТС!$A$41:$F$784,6)+'Иные услуги '!$C$5+'РСТ РСО-А'!$K$7+'РСТ РСО-А'!$F$9</f>
        <v>1392.5619999999999</v>
      </c>
      <c r="W259" s="117">
        <f>VLOOKUP($A259+ROUND((COLUMN()-2)/24,5),АТС!$A$41:$F$784,6)+'Иные услуги '!$C$5+'РСТ РСО-А'!$K$7+'РСТ РСО-А'!$F$9</f>
        <v>1392.502</v>
      </c>
      <c r="X259" s="117">
        <f>VLOOKUP($A259+ROUND((COLUMN()-2)/24,5),АТС!$A$41:$F$784,6)+'Иные услуги '!$C$5+'РСТ РСО-А'!$K$7+'РСТ РСО-А'!$F$9</f>
        <v>1392.0419999999999</v>
      </c>
      <c r="Y259" s="117">
        <f>VLOOKUP($A259+ROUND((COLUMN()-2)/24,5),АТС!$A$41:$F$784,6)+'Иные услуги '!$C$5+'РСТ РСО-А'!$K$7+'РСТ РСО-А'!$F$9</f>
        <v>1391.3519999999999</v>
      </c>
    </row>
    <row r="260" spans="1:25" x14ac:dyDescent="0.2">
      <c r="A260" s="66">
        <f t="shared" si="8"/>
        <v>43636</v>
      </c>
      <c r="B260" s="117">
        <f>VLOOKUP($A260+ROUND((COLUMN()-2)/24,5),АТС!$A$41:$F$784,6)+'Иные услуги '!$C$5+'РСТ РСО-А'!$K$7+'РСТ РСО-А'!$F$9</f>
        <v>1392.9519999999998</v>
      </c>
      <c r="C260" s="117">
        <f>VLOOKUP($A260+ROUND((COLUMN()-2)/24,5),АТС!$A$41:$F$784,6)+'Иные услуги '!$C$5+'РСТ РСО-А'!$K$7+'РСТ РСО-А'!$F$9</f>
        <v>1392.7019999999998</v>
      </c>
      <c r="D260" s="117">
        <f>VLOOKUP($A260+ROUND((COLUMN()-2)/24,5),АТС!$A$41:$F$784,6)+'Иные услуги '!$C$5+'РСТ РСО-А'!$K$7+'РСТ РСО-А'!$F$9</f>
        <v>1392.8519999999999</v>
      </c>
      <c r="E260" s="117">
        <f>VLOOKUP($A260+ROUND((COLUMN()-2)/24,5),АТС!$A$41:$F$784,6)+'Иные услуги '!$C$5+'РСТ РСО-А'!$K$7+'РСТ РСО-А'!$F$9</f>
        <v>1393.5720000000001</v>
      </c>
      <c r="F260" s="117">
        <f>VLOOKUP($A260+ROUND((COLUMN()-2)/24,5),АТС!$A$41:$F$784,6)+'Иные услуги '!$C$5+'РСТ РСО-А'!$K$7+'РСТ РСО-А'!$F$9</f>
        <v>1393.5720000000001</v>
      </c>
      <c r="G260" s="117">
        <f>VLOOKUP($A260+ROUND((COLUMN()-2)/24,5),АТС!$A$41:$F$784,6)+'Иные услуги '!$C$5+'РСТ РСО-А'!$K$7+'РСТ РСО-А'!$F$9</f>
        <v>1393.5720000000001</v>
      </c>
      <c r="H260" s="117">
        <f>VLOOKUP($A260+ROUND((COLUMN()-2)/24,5),АТС!$A$41:$F$784,6)+'Иные услуги '!$C$5+'РСТ РСО-А'!$K$7+'РСТ РСО-А'!$F$9</f>
        <v>1392.7219999999998</v>
      </c>
      <c r="I260" s="117">
        <f>VLOOKUP($A260+ROUND((COLUMN()-2)/24,5),АТС!$A$41:$F$784,6)+'Иные услуги '!$C$5+'РСТ РСО-А'!$K$7+'РСТ РСО-А'!$F$9</f>
        <v>1392.7820000000002</v>
      </c>
      <c r="J260" s="117">
        <f>VLOOKUP($A260+ROUND((COLUMN()-2)/24,5),АТС!$A$41:$F$784,6)+'Иные услуги '!$C$5+'РСТ РСО-А'!$K$7+'РСТ РСО-А'!$F$9</f>
        <v>1392.982</v>
      </c>
      <c r="K260" s="117">
        <f>VLOOKUP($A260+ROUND((COLUMN()-2)/24,5),АТС!$A$41:$F$784,6)+'Иные услуги '!$C$5+'РСТ РСО-А'!$K$7+'РСТ РСО-А'!$F$9</f>
        <v>1393.0219999999999</v>
      </c>
      <c r="L260" s="117">
        <f>VLOOKUP($A260+ROUND((COLUMN()-2)/24,5),АТС!$A$41:$F$784,6)+'Иные услуги '!$C$5+'РСТ РСО-А'!$K$7+'РСТ РСО-А'!$F$9</f>
        <v>1393.0520000000001</v>
      </c>
      <c r="M260" s="117">
        <f>VLOOKUP($A260+ROUND((COLUMN()-2)/24,5),АТС!$A$41:$F$784,6)+'Иные услуги '!$C$5+'РСТ РСО-А'!$K$7+'РСТ РСО-А'!$F$9</f>
        <v>1393.0920000000001</v>
      </c>
      <c r="N260" s="117">
        <f>VLOOKUP($A260+ROUND((COLUMN()-2)/24,5),АТС!$A$41:$F$784,6)+'Иные услуги '!$C$5+'РСТ РСО-А'!$K$7+'РСТ РСО-А'!$F$9</f>
        <v>1393.1019999999999</v>
      </c>
      <c r="O260" s="117">
        <f>VLOOKUP($A260+ROUND((COLUMN()-2)/24,5),АТС!$A$41:$F$784,6)+'Иные услуги '!$C$5+'РСТ РСО-А'!$K$7+'РСТ РСО-А'!$F$9</f>
        <v>1393.0920000000001</v>
      </c>
      <c r="P260" s="117">
        <f>VLOOKUP($A260+ROUND((COLUMN()-2)/24,5),АТС!$A$41:$F$784,6)+'Иные услуги '!$C$5+'РСТ РСО-А'!$K$7+'РСТ РСО-А'!$F$9</f>
        <v>1392.7620000000002</v>
      </c>
      <c r="Q260" s="117">
        <f>VLOOKUP($A260+ROUND((COLUMN()-2)/24,5),АТС!$A$41:$F$784,6)+'Иные услуги '!$C$5+'РСТ РСО-А'!$K$7+'РСТ РСО-А'!$F$9</f>
        <v>1392.752</v>
      </c>
      <c r="R260" s="117">
        <f>VLOOKUP($A260+ROUND((COLUMN()-2)/24,5),АТС!$A$41:$F$784,6)+'Иные услуги '!$C$5+'РСТ РСО-А'!$K$7+'РСТ РСО-А'!$F$9</f>
        <v>1392.7719999999999</v>
      </c>
      <c r="S260" s="117">
        <f>VLOOKUP($A260+ROUND((COLUMN()-2)/24,5),АТС!$A$41:$F$784,6)+'Иные услуги '!$C$5+'РСТ РСО-А'!$K$7+'РСТ РСО-А'!$F$9</f>
        <v>1392.752</v>
      </c>
      <c r="T260" s="117">
        <f>VLOOKUP($A260+ROUND((COLUMN()-2)/24,5),АТС!$A$41:$F$784,6)+'Иные услуги '!$C$5+'РСТ РСО-А'!$K$7+'РСТ РСО-А'!$F$9</f>
        <v>1393.0419999999999</v>
      </c>
      <c r="U260" s="117">
        <f>VLOOKUP($A260+ROUND((COLUMN()-2)/24,5),АТС!$A$41:$F$784,6)+'Иные услуги '!$C$5+'РСТ РСО-А'!$K$7+'РСТ РСО-А'!$F$9</f>
        <v>1393.0419999999999</v>
      </c>
      <c r="V260" s="117">
        <f>VLOOKUP($A260+ROUND((COLUMN()-2)/24,5),АТС!$A$41:$F$784,6)+'Иные услуги '!$C$5+'РСТ РСО-А'!$K$7+'РСТ РСО-А'!$F$9</f>
        <v>1392.6819999999998</v>
      </c>
      <c r="W260" s="117">
        <f>VLOOKUP($A260+ROUND((COLUMN()-2)/24,5),АТС!$A$41:$F$784,6)+'Иные услуги '!$C$5+'РСТ РСО-А'!$K$7+'РСТ РСО-А'!$F$9</f>
        <v>1392.712</v>
      </c>
      <c r="X260" s="117">
        <f>VLOOKUP($A260+ROUND((COLUMN()-2)/24,5),АТС!$A$41:$F$784,6)+'Иные услуги '!$C$5+'РСТ РСО-А'!$K$7+'РСТ РСО-А'!$F$9</f>
        <v>1392.3919999999998</v>
      </c>
      <c r="Y260" s="117">
        <f>VLOOKUP($A260+ROUND((COLUMN()-2)/24,5),АТС!$A$41:$F$784,6)+'Иные услуги '!$C$5+'РСТ РСО-А'!$K$7+'РСТ РСО-А'!$F$9</f>
        <v>1392.0320000000002</v>
      </c>
    </row>
    <row r="261" spans="1:25" x14ac:dyDescent="0.2">
      <c r="A261" s="66">
        <f t="shared" si="8"/>
        <v>43637</v>
      </c>
      <c r="B261" s="117">
        <f>VLOOKUP($A261+ROUND((COLUMN()-2)/24,5),АТС!$A$41:$F$784,6)+'Иные услуги '!$C$5+'РСТ РСО-А'!$K$7+'РСТ РСО-А'!$F$9</f>
        <v>1392.922</v>
      </c>
      <c r="C261" s="117">
        <f>VLOOKUP($A261+ROUND((COLUMN()-2)/24,5),АТС!$A$41:$F$784,6)+'Иные услуги '!$C$5+'РСТ РСО-А'!$K$7+'РСТ РСО-А'!$F$9</f>
        <v>1392.732</v>
      </c>
      <c r="D261" s="117">
        <f>VLOOKUP($A261+ROUND((COLUMN()-2)/24,5),АТС!$A$41:$F$784,6)+'Иные услуги '!$C$5+'РСТ РСО-А'!$K$7+'РСТ РСО-А'!$F$9</f>
        <v>1392.7620000000002</v>
      </c>
      <c r="E261" s="117">
        <f>VLOOKUP($A261+ROUND((COLUMN()-2)/24,5),АТС!$A$41:$F$784,6)+'Иные услуги '!$C$5+'РСТ РСО-А'!$K$7+'РСТ РСО-А'!$F$9</f>
        <v>1392.8220000000001</v>
      </c>
      <c r="F261" s="117">
        <f>VLOOKUP($A261+ROUND((COLUMN()-2)/24,5),АТС!$A$41:$F$784,6)+'Иные услуги '!$C$5+'РСТ РСО-А'!$K$7+'РСТ РСО-А'!$F$9</f>
        <v>1392.712</v>
      </c>
      <c r="G261" s="117">
        <f>VLOOKUP($A261+ROUND((COLUMN()-2)/24,5),АТС!$A$41:$F$784,6)+'Иные услуги '!$C$5+'РСТ РСО-А'!$K$7+'РСТ РСО-А'!$F$9</f>
        <v>1392.7219999999998</v>
      </c>
      <c r="H261" s="117">
        <f>VLOOKUP($A261+ROUND((COLUMN()-2)/24,5),АТС!$A$41:$F$784,6)+'Иные услуги '!$C$5+'РСТ РСО-А'!$K$7+'РСТ РСО-А'!$F$9</f>
        <v>1392.1219999999998</v>
      </c>
      <c r="I261" s="117">
        <f>VLOOKUP($A261+ROUND((COLUMN()-2)/24,5),АТС!$A$41:$F$784,6)+'Иные услуги '!$C$5+'РСТ РСО-А'!$K$7+'РСТ РСО-А'!$F$9</f>
        <v>1392.502</v>
      </c>
      <c r="J261" s="117">
        <f>VLOOKUP($A261+ROUND((COLUMN()-2)/24,5),АТС!$A$41:$F$784,6)+'Иные услуги '!$C$5+'РСТ РСО-А'!$K$7+'РСТ РСО-А'!$F$9</f>
        <v>1392.922</v>
      </c>
      <c r="K261" s="117">
        <f>VLOOKUP($A261+ROUND((COLUMN()-2)/24,5),АТС!$A$41:$F$784,6)+'Иные услуги '!$C$5+'РСТ РСО-А'!$K$7+'РСТ РСО-А'!$F$9</f>
        <v>1392.9920000000002</v>
      </c>
      <c r="L261" s="117">
        <f>VLOOKUP($A261+ROUND((COLUMN()-2)/24,5),АТС!$A$41:$F$784,6)+'Иные услуги '!$C$5+'РСТ РСО-А'!$K$7+'РСТ РСО-А'!$F$9</f>
        <v>1393.0219999999999</v>
      </c>
      <c r="M261" s="117">
        <f>VLOOKUP($A261+ROUND((COLUMN()-2)/24,5),АТС!$A$41:$F$784,6)+'Иные услуги '!$C$5+'РСТ РСО-А'!$K$7+'РСТ РСО-А'!$F$9</f>
        <v>1393.0520000000001</v>
      </c>
      <c r="N261" s="117">
        <f>VLOOKUP($A261+ROUND((COLUMN()-2)/24,5),АТС!$A$41:$F$784,6)+'Иные услуги '!$C$5+'РСТ РСО-А'!$K$7+'РСТ РСО-А'!$F$9</f>
        <v>1393.0320000000002</v>
      </c>
      <c r="O261" s="117">
        <f>VLOOKUP($A261+ROUND((COLUMN()-2)/24,5),АТС!$A$41:$F$784,6)+'Иные услуги '!$C$5+'РСТ РСО-А'!$K$7+'РСТ РСО-А'!$F$9</f>
        <v>1392.7420000000002</v>
      </c>
      <c r="P261" s="117">
        <f>VLOOKUP($A261+ROUND((COLUMN()-2)/24,5),АТС!$A$41:$F$784,6)+'Иные услуги '!$C$5+'РСТ РСО-А'!$K$7+'РСТ РСО-А'!$F$9</f>
        <v>1392.752</v>
      </c>
      <c r="Q261" s="117">
        <f>VLOOKUP($A261+ROUND((COLUMN()-2)/24,5),АТС!$A$41:$F$784,6)+'Иные услуги '!$C$5+'РСТ РСО-А'!$K$7+'РСТ РСО-А'!$F$9</f>
        <v>1392.732</v>
      </c>
      <c r="R261" s="117">
        <f>VLOOKUP($A261+ROUND((COLUMN()-2)/24,5),АТС!$A$41:$F$784,6)+'Иные услуги '!$C$5+'РСТ РСО-А'!$K$7+'РСТ РСО-А'!$F$9</f>
        <v>1392.712</v>
      </c>
      <c r="S261" s="117">
        <f>VLOOKUP($A261+ROUND((COLUMN()-2)/24,5),АТС!$A$41:$F$784,6)+'Иные услуги '!$C$5+'РСТ РСО-А'!$K$7+'РСТ РСО-А'!$F$9</f>
        <v>1392.7719999999999</v>
      </c>
      <c r="T261" s="117">
        <f>VLOOKUP($A261+ROUND((COLUMN()-2)/24,5),АТС!$A$41:$F$784,6)+'Иные услуги '!$C$5+'РСТ РСО-А'!$K$7+'РСТ РСО-А'!$F$9</f>
        <v>1392.942</v>
      </c>
      <c r="U261" s="117">
        <f>VLOOKUP($A261+ROUND((COLUMN()-2)/24,5),АТС!$A$41:$F$784,6)+'Иные услуги '!$C$5+'РСТ РСО-А'!$K$7+'РСТ РСО-А'!$F$9</f>
        <v>1392.9519999999998</v>
      </c>
      <c r="V261" s="117">
        <f>VLOOKUP($A261+ROUND((COLUMN()-2)/24,5),АТС!$A$41:$F$784,6)+'Иные услуги '!$C$5+'РСТ РСО-А'!$K$7+'РСТ РСО-А'!$F$9</f>
        <v>1392.4719999999998</v>
      </c>
      <c r="W261" s="117">
        <f>VLOOKUP($A261+ROUND((COLUMN()-2)/24,5),АТС!$A$41:$F$784,6)+'Иные услуги '!$C$5+'РСТ РСО-А'!$K$7+'РСТ РСО-А'!$F$9</f>
        <v>1392.6120000000001</v>
      </c>
      <c r="X261" s="117">
        <f>VLOOKUP($A261+ROUND((COLUMN()-2)/24,5),АТС!$A$41:$F$784,6)+'Иные услуги '!$C$5+'РСТ РСО-А'!$K$7+'РСТ РСО-А'!$F$9</f>
        <v>1392.192</v>
      </c>
      <c r="Y261" s="117">
        <f>VLOOKUP($A261+ROUND((COLUMN()-2)/24,5),АТС!$A$41:$F$784,6)+'Иные услуги '!$C$5+'РСТ РСО-А'!$K$7+'РСТ РСО-А'!$F$9</f>
        <v>1391.8319999999999</v>
      </c>
    </row>
    <row r="262" spans="1:25" x14ac:dyDescent="0.2">
      <c r="A262" s="66">
        <f t="shared" si="8"/>
        <v>43638</v>
      </c>
      <c r="B262" s="117">
        <f>VLOOKUP($A262+ROUND((COLUMN()-2)/24,5),АТС!$A$41:$F$784,6)+'Иные услуги '!$C$5+'РСТ РСО-А'!$K$7+'РСТ РСО-А'!$F$9</f>
        <v>1392.7820000000002</v>
      </c>
      <c r="C262" s="117">
        <f>VLOOKUP($A262+ROUND((COLUMN()-2)/24,5),АТС!$A$41:$F$784,6)+'Иные услуги '!$C$5+'РСТ РСО-А'!$K$7+'РСТ РСО-А'!$F$9</f>
        <v>1392.7420000000002</v>
      </c>
      <c r="D262" s="117">
        <f>VLOOKUP($A262+ROUND((COLUMN()-2)/24,5),АТС!$A$41:$F$784,6)+'Иные услуги '!$C$5+'РСТ РСО-А'!$K$7+'РСТ РСО-А'!$F$9</f>
        <v>1392.8820000000001</v>
      </c>
      <c r="E262" s="117">
        <f>VLOOKUP($A262+ROUND((COLUMN()-2)/24,5),АТС!$A$41:$F$784,6)+'Иные услуги '!$C$5+'РСТ РСО-А'!$K$7+'РСТ РСО-А'!$F$9</f>
        <v>1392.902</v>
      </c>
      <c r="F262" s="117">
        <f>VLOOKUP($A262+ROUND((COLUMN()-2)/24,5),АТС!$A$41:$F$784,6)+'Иные услуги '!$C$5+'РСТ РСО-А'!$K$7+'РСТ РСО-А'!$F$9</f>
        <v>1392.8420000000001</v>
      </c>
      <c r="G262" s="117">
        <f>VLOOKUP($A262+ROUND((COLUMN()-2)/24,5),АТС!$A$41:$F$784,6)+'Иные услуги '!$C$5+'РСТ РСО-А'!$K$7+'РСТ РСО-А'!$F$9</f>
        <v>1392.8620000000001</v>
      </c>
      <c r="H262" s="117">
        <f>VLOOKUP($A262+ROUND((COLUMN()-2)/24,5),АТС!$A$41:$F$784,6)+'Иные услуги '!$C$5+'РСТ РСО-А'!$K$7+'РСТ РСО-А'!$F$9</f>
        <v>1392.7019999999998</v>
      </c>
      <c r="I262" s="117">
        <f>VLOOKUP($A262+ROUND((COLUMN()-2)/24,5),АТС!$A$41:$F$784,6)+'Иные услуги '!$C$5+'РСТ РСО-А'!$K$7+'РСТ РСО-А'!$F$9</f>
        <v>1392.6219999999998</v>
      </c>
      <c r="J262" s="117">
        <f>VLOOKUP($A262+ROUND((COLUMN()-2)/24,5),АТС!$A$41:$F$784,6)+'Иные услуги '!$C$5+'РСТ РСО-А'!$K$7+'РСТ РСО-А'!$F$9</f>
        <v>1392.942</v>
      </c>
      <c r="K262" s="117">
        <f>VLOOKUP($A262+ROUND((COLUMN()-2)/24,5),АТС!$A$41:$F$784,6)+'Иные услуги '!$C$5+'РСТ РСО-А'!$K$7+'РСТ РСО-А'!$F$9</f>
        <v>1393.0419999999999</v>
      </c>
      <c r="L262" s="117">
        <f>VLOOKUP($A262+ROUND((COLUMN()-2)/24,5),АТС!$A$41:$F$784,6)+'Иные услуги '!$C$5+'РСТ РСО-А'!$K$7+'РСТ РСО-А'!$F$9</f>
        <v>1393.0320000000002</v>
      </c>
      <c r="M262" s="117">
        <f>VLOOKUP($A262+ROUND((COLUMN()-2)/24,5),АТС!$A$41:$F$784,6)+'Иные услуги '!$C$5+'РСТ РСО-А'!$K$7+'РСТ РСО-А'!$F$9</f>
        <v>1393.0320000000002</v>
      </c>
      <c r="N262" s="117">
        <f>VLOOKUP($A262+ROUND((COLUMN()-2)/24,5),АТС!$A$41:$F$784,6)+'Иные услуги '!$C$5+'РСТ РСО-А'!$K$7+'РСТ РСО-А'!$F$9</f>
        <v>1393.0219999999999</v>
      </c>
      <c r="O262" s="117">
        <f>VLOOKUP($A262+ROUND((COLUMN()-2)/24,5),АТС!$A$41:$F$784,6)+'Иные услуги '!$C$5+'РСТ РСО-А'!$K$7+'РСТ РСО-А'!$F$9</f>
        <v>1392.8119999999999</v>
      </c>
      <c r="P262" s="117">
        <f>VLOOKUP($A262+ROUND((COLUMN()-2)/24,5),АТС!$A$41:$F$784,6)+'Иные услуги '!$C$5+'РСТ РСО-А'!$K$7+'РСТ РСО-А'!$F$9</f>
        <v>1392.8119999999999</v>
      </c>
      <c r="Q262" s="117">
        <f>VLOOKUP($A262+ROUND((COLUMN()-2)/24,5),АТС!$A$41:$F$784,6)+'Иные услуги '!$C$5+'РСТ РСО-А'!$K$7+'РСТ РСО-А'!$F$9</f>
        <v>1392.8519999999999</v>
      </c>
      <c r="R262" s="117">
        <f>VLOOKUP($A262+ROUND((COLUMN()-2)/24,5),АТС!$A$41:$F$784,6)+'Иные услуги '!$C$5+'РСТ РСО-А'!$K$7+'РСТ РСО-А'!$F$9</f>
        <v>1392.8519999999999</v>
      </c>
      <c r="S262" s="117">
        <f>VLOOKUP($A262+ROUND((COLUMN()-2)/24,5),АТС!$A$41:$F$784,6)+'Иные услуги '!$C$5+'РСТ РСО-А'!$K$7+'РСТ РСО-А'!$F$9</f>
        <v>1392.7919999999999</v>
      </c>
      <c r="T262" s="117">
        <f>VLOOKUP($A262+ROUND((COLUMN()-2)/24,5),АТС!$A$41:$F$784,6)+'Иные услуги '!$C$5+'РСТ РСО-А'!$K$7+'РСТ РСО-А'!$F$9</f>
        <v>1393.0120000000002</v>
      </c>
      <c r="U262" s="117">
        <f>VLOOKUP($A262+ROUND((COLUMN()-2)/24,5),АТС!$A$41:$F$784,6)+'Иные услуги '!$C$5+'РСТ РСО-А'!$K$7+'РСТ РСО-А'!$F$9</f>
        <v>1392.9920000000002</v>
      </c>
      <c r="V262" s="117">
        <f>VLOOKUP($A262+ROUND((COLUMN()-2)/24,5),АТС!$A$41:$F$784,6)+'Иные услуги '!$C$5+'РСТ РСО-А'!$K$7+'РСТ РСО-А'!$F$9</f>
        <v>1392.5419999999999</v>
      </c>
      <c r="W262" s="117">
        <f>VLOOKUP($A262+ROUND((COLUMN()-2)/24,5),АТС!$A$41:$F$784,6)+'Иные услуги '!$C$5+'РСТ РСО-А'!$K$7+'РСТ РСО-А'!$F$9</f>
        <v>1392.5619999999999</v>
      </c>
      <c r="X262" s="117">
        <f>VLOOKUP($A262+ROUND((COLUMN()-2)/24,5),АТС!$A$41:$F$784,6)+'Иные услуги '!$C$5+'РСТ РСО-А'!$K$7+'РСТ РСО-А'!$F$9</f>
        <v>1392.1819999999998</v>
      </c>
      <c r="Y262" s="117">
        <f>VLOOKUP($A262+ROUND((COLUMN()-2)/24,5),АТС!$A$41:$F$784,6)+'Иные услуги '!$C$5+'РСТ РСО-А'!$K$7+'РСТ РСО-А'!$F$9</f>
        <v>1391.8220000000001</v>
      </c>
    </row>
    <row r="263" spans="1:25" x14ac:dyDescent="0.2">
      <c r="A263" s="66">
        <f t="shared" si="8"/>
        <v>43639</v>
      </c>
      <c r="B263" s="117">
        <f>VLOOKUP($A263+ROUND((COLUMN()-2)/24,5),АТС!$A$41:$F$784,6)+'Иные услуги '!$C$5+'РСТ РСО-А'!$K$7+'РСТ РСО-А'!$F$9</f>
        <v>1392.8220000000001</v>
      </c>
      <c r="C263" s="117">
        <f>VLOOKUP($A263+ROUND((COLUMN()-2)/24,5),АТС!$A$41:$F$784,6)+'Иные услуги '!$C$5+'РСТ РСО-А'!$K$7+'РСТ РСО-А'!$F$9</f>
        <v>1392.732</v>
      </c>
      <c r="D263" s="117">
        <f>VLOOKUP($A263+ROUND((COLUMN()-2)/24,5),АТС!$A$41:$F$784,6)+'Иные услуги '!$C$5+'РСТ РСО-А'!$K$7+'РСТ РСО-А'!$F$9</f>
        <v>1392.7620000000002</v>
      </c>
      <c r="E263" s="117">
        <f>VLOOKUP($A263+ROUND((COLUMN()-2)/24,5),АТС!$A$41:$F$784,6)+'Иные услуги '!$C$5+'РСТ РСО-А'!$K$7+'РСТ РСО-А'!$F$9</f>
        <v>1392.8420000000001</v>
      </c>
      <c r="F263" s="117">
        <f>VLOOKUP($A263+ROUND((COLUMN()-2)/24,5),АТС!$A$41:$F$784,6)+'Иные услуги '!$C$5+'РСТ РСО-А'!$K$7+'РСТ РСО-А'!$F$9</f>
        <v>1392.7420000000002</v>
      </c>
      <c r="G263" s="117">
        <f>VLOOKUP($A263+ROUND((COLUMN()-2)/24,5),АТС!$A$41:$F$784,6)+'Иные услуги '!$C$5+'РСТ РСО-А'!$K$7+'РСТ РСО-А'!$F$9</f>
        <v>1392.7620000000002</v>
      </c>
      <c r="H263" s="117">
        <f>VLOOKUP($A263+ROUND((COLUMN()-2)/24,5),АТС!$A$41:$F$784,6)+'Иные услуги '!$C$5+'РСТ РСО-А'!$K$7+'РСТ РСО-А'!$F$9</f>
        <v>1392.8119999999999</v>
      </c>
      <c r="I263" s="117">
        <f>VLOOKUP($A263+ROUND((COLUMN()-2)/24,5),АТС!$A$41:$F$784,6)+'Иные услуги '!$C$5+'РСТ РСО-А'!$K$7+'РСТ РСО-А'!$F$9</f>
        <v>1392.6320000000001</v>
      </c>
      <c r="J263" s="117">
        <f>VLOOKUP($A263+ROUND((COLUMN()-2)/24,5),АТС!$A$41:$F$784,6)+'Иные услуги '!$C$5+'РСТ РСО-А'!$K$7+'РСТ РСО-А'!$F$9</f>
        <v>1392.9319999999998</v>
      </c>
      <c r="K263" s="117">
        <f>VLOOKUP($A263+ROUND((COLUMN()-2)/24,5),АТС!$A$41:$F$784,6)+'Иные услуги '!$C$5+'РСТ РСО-А'!$K$7+'РСТ РСО-А'!$F$9</f>
        <v>1392.9519999999998</v>
      </c>
      <c r="L263" s="117">
        <f>VLOOKUP($A263+ROUND((COLUMN()-2)/24,5),АТС!$A$41:$F$784,6)+'Иные услуги '!$C$5+'РСТ РСО-А'!$K$7+'РСТ РСО-А'!$F$9</f>
        <v>1392.962</v>
      </c>
      <c r="M263" s="117">
        <f>VLOOKUP($A263+ROUND((COLUMN()-2)/24,5),АТС!$A$41:$F$784,6)+'Иные услуги '!$C$5+'РСТ РСО-А'!$K$7+'РСТ РСО-А'!$F$9</f>
        <v>1392.9719999999998</v>
      </c>
      <c r="N263" s="117">
        <f>VLOOKUP($A263+ROUND((COLUMN()-2)/24,5),АТС!$A$41:$F$784,6)+'Иные услуги '!$C$5+'РСТ РСО-А'!$K$7+'РСТ РСО-А'!$F$9</f>
        <v>1392.9719999999998</v>
      </c>
      <c r="O263" s="117">
        <f>VLOOKUP($A263+ROUND((COLUMN()-2)/24,5),АТС!$A$41:$F$784,6)+'Иные услуги '!$C$5+'РСТ РСО-А'!$K$7+'РСТ РСО-А'!$F$9</f>
        <v>1392.7719999999999</v>
      </c>
      <c r="P263" s="117">
        <f>VLOOKUP($A263+ROUND((COLUMN()-2)/24,5),АТС!$A$41:$F$784,6)+'Иные услуги '!$C$5+'РСТ РСО-А'!$K$7+'РСТ РСО-А'!$F$9</f>
        <v>1392.7820000000002</v>
      </c>
      <c r="Q263" s="117">
        <f>VLOOKUP($A263+ROUND((COLUMN()-2)/24,5),АТС!$A$41:$F$784,6)+'Иные услуги '!$C$5+'РСТ РСО-А'!$K$7+'РСТ РСО-А'!$F$9</f>
        <v>1392.8319999999999</v>
      </c>
      <c r="R263" s="117">
        <f>VLOOKUP($A263+ROUND((COLUMN()-2)/24,5),АТС!$A$41:$F$784,6)+'Иные услуги '!$C$5+'РСТ РСО-А'!$K$7+'РСТ РСО-А'!$F$9</f>
        <v>1392.8319999999999</v>
      </c>
      <c r="S263" s="117">
        <f>VLOOKUP($A263+ROUND((COLUMN()-2)/24,5),АТС!$A$41:$F$784,6)+'Иные услуги '!$C$5+'РСТ РСО-А'!$K$7+'РСТ РСО-А'!$F$9</f>
        <v>1392.8319999999999</v>
      </c>
      <c r="T263" s="117">
        <f>VLOOKUP($A263+ROUND((COLUMN()-2)/24,5),АТС!$A$41:$F$784,6)+'Иные услуги '!$C$5+'РСТ РСО-А'!$K$7+'РСТ РСО-А'!$F$9</f>
        <v>1392.9920000000002</v>
      </c>
      <c r="U263" s="117">
        <f>VLOOKUP($A263+ROUND((COLUMN()-2)/24,5),АТС!$A$41:$F$784,6)+'Иные услуги '!$C$5+'РСТ РСО-А'!$K$7+'РСТ РСО-А'!$F$9</f>
        <v>1392.7919999999999</v>
      </c>
      <c r="V263" s="117">
        <f>VLOOKUP($A263+ROUND((COLUMN()-2)/24,5),АТС!$A$41:$F$784,6)+'Иные услуги '!$C$5+'РСТ РСО-А'!$K$7+'РСТ РСО-А'!$F$9</f>
        <v>1392.3119999999999</v>
      </c>
      <c r="W263" s="117">
        <f>VLOOKUP($A263+ROUND((COLUMN()-2)/24,5),АТС!$A$41:$F$784,6)+'Иные услуги '!$C$5+'РСТ РСО-А'!$K$7+'РСТ РСО-А'!$F$9</f>
        <v>1392.2719999999999</v>
      </c>
      <c r="X263" s="117">
        <f>VLOOKUP($A263+ROUND((COLUMN()-2)/24,5),АТС!$A$41:$F$784,6)+'Иные услуги '!$C$5+'РСТ РСО-А'!$K$7+'РСТ РСО-А'!$F$9</f>
        <v>1391.5819999999999</v>
      </c>
      <c r="Y263" s="117">
        <f>VLOOKUP($A263+ROUND((COLUMN()-2)/24,5),АТС!$A$41:$F$784,6)+'Иные услуги '!$C$5+'РСТ РСО-А'!$K$7+'РСТ РСО-А'!$F$9</f>
        <v>1390.942</v>
      </c>
    </row>
    <row r="264" spans="1:25" x14ac:dyDescent="0.2">
      <c r="A264" s="66">
        <f t="shared" si="8"/>
        <v>43640</v>
      </c>
      <c r="B264" s="117">
        <f>VLOOKUP($A264+ROUND((COLUMN()-2)/24,5),АТС!$A$41:$F$784,6)+'Иные услуги '!$C$5+'РСТ РСО-А'!$K$7+'РСТ РСО-А'!$F$9</f>
        <v>1392.6120000000001</v>
      </c>
      <c r="C264" s="117">
        <f>VLOOKUP($A264+ROUND((COLUMN()-2)/24,5),АТС!$A$41:$F$784,6)+'Иные услуги '!$C$5+'РСТ РСО-А'!$K$7+'РСТ РСО-А'!$F$9</f>
        <v>1392.5920000000001</v>
      </c>
      <c r="D264" s="117">
        <f>VLOOKUP($A264+ROUND((COLUMN()-2)/24,5),АТС!$A$41:$F$784,6)+'Иные услуги '!$C$5+'РСТ РСО-А'!$K$7+'РСТ РСО-А'!$F$9</f>
        <v>1392.712</v>
      </c>
      <c r="E264" s="117">
        <f>VLOOKUP($A264+ROUND((COLUMN()-2)/24,5),АТС!$A$41:$F$784,6)+'Иные услуги '!$C$5+'РСТ РСО-А'!$K$7+'РСТ РСО-А'!$F$9</f>
        <v>1392.6120000000001</v>
      </c>
      <c r="F264" s="117">
        <f>VLOOKUP($A264+ROUND((COLUMN()-2)/24,5),АТС!$A$41:$F$784,6)+'Иные услуги '!$C$5+'РСТ РСО-А'!$K$7+'РСТ РСО-А'!$F$9</f>
        <v>1392.402</v>
      </c>
      <c r="G264" s="117">
        <f>VLOOKUP($A264+ROUND((COLUMN()-2)/24,5),АТС!$A$41:$F$784,6)+'Иные услуги '!$C$5+'РСТ РСО-А'!$K$7+'РСТ РСО-А'!$F$9</f>
        <v>1392.442</v>
      </c>
      <c r="H264" s="117">
        <f>VLOOKUP($A264+ROUND((COLUMN()-2)/24,5),АТС!$A$41:$F$784,6)+'Иные услуги '!$C$5+'РСТ РСО-А'!$K$7+'РСТ РСО-А'!$F$9</f>
        <v>1391.8020000000001</v>
      </c>
      <c r="I264" s="117">
        <f>VLOOKUP($A264+ROUND((COLUMN()-2)/24,5),АТС!$A$41:$F$784,6)+'Иные услуги '!$C$5+'РСТ РСО-А'!$K$7+'РСТ РСО-А'!$F$9</f>
        <v>1392.1320000000001</v>
      </c>
      <c r="J264" s="117">
        <f>VLOOKUP($A264+ROUND((COLUMN()-2)/24,5),АТС!$A$41:$F$784,6)+'Иные услуги '!$C$5+'РСТ РСО-А'!$K$7+'РСТ РСО-А'!$F$9</f>
        <v>1392.5720000000001</v>
      </c>
      <c r="K264" s="117">
        <f>VLOOKUP($A264+ROUND((COLUMN()-2)/24,5),АТС!$A$41:$F$784,6)+'Иные услуги '!$C$5+'РСТ РСО-А'!$K$7+'РСТ РСО-А'!$F$9</f>
        <v>1392.732</v>
      </c>
      <c r="L264" s="117">
        <f>VLOOKUP($A264+ROUND((COLUMN()-2)/24,5),АТС!$A$41:$F$784,6)+'Иные услуги '!$C$5+'РСТ РСО-А'!$K$7+'РСТ РСО-А'!$F$9</f>
        <v>1392.8119999999999</v>
      </c>
      <c r="M264" s="117">
        <f>VLOOKUP($A264+ROUND((COLUMN()-2)/24,5),АТС!$A$41:$F$784,6)+'Иные услуги '!$C$5+'РСТ РСО-А'!$K$7+'РСТ РСО-А'!$F$9</f>
        <v>1392.8220000000001</v>
      </c>
      <c r="N264" s="117">
        <f>VLOOKUP($A264+ROUND((COLUMN()-2)/24,5),АТС!$A$41:$F$784,6)+'Иные услуги '!$C$5+'РСТ РСО-А'!$K$7+'РСТ РСО-А'!$F$9</f>
        <v>1392.7919999999999</v>
      </c>
      <c r="O264" s="117">
        <f>VLOOKUP($A264+ROUND((COLUMN()-2)/24,5),АТС!$A$41:$F$784,6)+'Иные услуги '!$C$5+'РСТ РСО-А'!$K$7+'РСТ РСО-А'!$F$9</f>
        <v>1392.422</v>
      </c>
      <c r="P264" s="117">
        <f>VLOOKUP($A264+ROUND((COLUMN()-2)/24,5),АТС!$A$41:$F$784,6)+'Иные услуги '!$C$5+'РСТ РСО-А'!$K$7+'РСТ РСО-А'!$F$9</f>
        <v>1392.4719999999998</v>
      </c>
      <c r="Q264" s="117">
        <f>VLOOKUP($A264+ROUND((COLUMN()-2)/24,5),АТС!$A$41:$F$784,6)+'Иные услуги '!$C$5+'РСТ РСО-А'!$K$7+'РСТ РСО-А'!$F$9</f>
        <v>1392.5819999999999</v>
      </c>
      <c r="R264" s="117">
        <f>VLOOKUP($A264+ROUND((COLUMN()-2)/24,5),АТС!$A$41:$F$784,6)+'Иные услуги '!$C$5+'РСТ РСО-А'!$K$7+'РСТ РСО-А'!$F$9</f>
        <v>1392.652</v>
      </c>
      <c r="S264" s="117">
        <f>VLOOKUP($A264+ROUND((COLUMN()-2)/24,5),АТС!$A$41:$F$784,6)+'Иные услуги '!$C$5+'РСТ РСО-А'!$K$7+'РСТ РСО-А'!$F$9</f>
        <v>1392.6819999999998</v>
      </c>
      <c r="T264" s="117">
        <f>VLOOKUP($A264+ROUND((COLUMN()-2)/24,5),АТС!$A$41:$F$784,6)+'Иные услуги '!$C$5+'РСТ РСО-А'!$K$7+'РСТ РСО-А'!$F$9</f>
        <v>1392.9319999999998</v>
      </c>
      <c r="U264" s="117">
        <f>VLOOKUP($A264+ROUND((COLUMN()-2)/24,5),АТС!$A$41:$F$784,6)+'Иные услуги '!$C$5+'РСТ РСО-А'!$K$7+'РСТ РСО-А'!$F$9</f>
        <v>1392.902</v>
      </c>
      <c r="V264" s="117">
        <f>VLOOKUP($A264+ROUND((COLUMN()-2)/24,5),АТС!$A$41:$F$784,6)+'Иные услуги '!$C$5+'РСТ РСО-А'!$K$7+'РСТ РСО-А'!$F$9</f>
        <v>1392.1320000000001</v>
      </c>
      <c r="W264" s="117">
        <f>VLOOKUP($A264+ROUND((COLUMN()-2)/24,5),АТС!$A$41:$F$784,6)+'Иные услуги '!$C$5+'РСТ РСО-А'!$K$7+'РСТ РСО-А'!$F$9</f>
        <v>1391.8919999999998</v>
      </c>
      <c r="X264" s="117">
        <f>VLOOKUP($A264+ROUND((COLUMN()-2)/24,5),АТС!$A$41:$F$784,6)+'Иные услуги '!$C$5+'РСТ РСО-А'!$K$7+'РСТ РСО-А'!$F$9</f>
        <v>1390.982</v>
      </c>
      <c r="Y264" s="117">
        <f>VLOOKUP($A264+ROUND((COLUMN()-2)/24,5),АТС!$A$41:$F$784,6)+'Иные услуги '!$C$5+'РСТ РСО-А'!$K$7+'РСТ РСО-А'!$F$9</f>
        <v>1390.502</v>
      </c>
    </row>
    <row r="265" spans="1:25" x14ac:dyDescent="0.2">
      <c r="A265" s="66">
        <f t="shared" si="8"/>
        <v>43641</v>
      </c>
      <c r="B265" s="117">
        <f>VLOOKUP($A265+ROUND((COLUMN()-2)/24,5),АТС!$A$41:$F$784,6)+'Иные услуги '!$C$5+'РСТ РСО-А'!$K$7+'РСТ РСО-А'!$F$9</f>
        <v>1392.732</v>
      </c>
      <c r="C265" s="117">
        <f>VLOOKUP($A265+ROUND((COLUMN()-2)/24,5),АТС!$A$41:$F$784,6)+'Иные услуги '!$C$5+'РСТ РСО-А'!$K$7+'РСТ РСО-А'!$F$9</f>
        <v>1392.7219999999998</v>
      </c>
      <c r="D265" s="117">
        <f>VLOOKUP($A265+ROUND((COLUMN()-2)/24,5),АТС!$A$41:$F$784,6)+'Иные услуги '!$C$5+'РСТ РСО-А'!$K$7+'РСТ РСО-А'!$F$9</f>
        <v>1393.5619999999999</v>
      </c>
      <c r="E265" s="117">
        <f>VLOOKUP($A265+ROUND((COLUMN()-2)/24,5),АТС!$A$41:$F$784,6)+'Иные услуги '!$C$5+'РСТ РСО-А'!$K$7+'РСТ РСО-А'!$F$9</f>
        <v>1393.5720000000001</v>
      </c>
      <c r="F265" s="117">
        <f>VLOOKUP($A265+ROUND((COLUMN()-2)/24,5),АТС!$A$41:$F$784,6)+'Иные услуги '!$C$5+'РСТ РСО-А'!$K$7+'РСТ РСО-А'!$F$9</f>
        <v>1393.5720000000001</v>
      </c>
      <c r="G265" s="117">
        <f>VLOOKUP($A265+ROUND((COLUMN()-2)/24,5),АТС!$A$41:$F$784,6)+'Иные услуги '!$C$5+'РСТ РСО-А'!$K$7+'РСТ РСО-А'!$F$9</f>
        <v>1393.5720000000001</v>
      </c>
      <c r="H265" s="117">
        <f>VLOOKUP($A265+ROUND((COLUMN()-2)/24,5),АТС!$A$41:$F$784,6)+'Иные услуги '!$C$5+'РСТ РСО-А'!$K$7+'РСТ РСО-А'!$F$9</f>
        <v>1392.1320000000001</v>
      </c>
      <c r="I265" s="117">
        <f>VLOOKUP($A265+ROUND((COLUMN()-2)/24,5),АТС!$A$41:$F$784,6)+'Иные услуги '!$C$5+'РСТ РСО-А'!$K$7+'РСТ РСО-А'!$F$9</f>
        <v>1392.6419999999998</v>
      </c>
      <c r="J265" s="117">
        <f>VLOOKUP($A265+ROUND((COLUMN()-2)/24,5),АТС!$A$41:$F$784,6)+'Иные услуги '!$C$5+'РСТ РСО-А'!$K$7+'РСТ РСО-А'!$F$9</f>
        <v>1393.002</v>
      </c>
      <c r="K265" s="117">
        <f>VLOOKUP($A265+ROUND((COLUMN()-2)/24,5),АТС!$A$41:$F$784,6)+'Иные услуги '!$C$5+'РСТ РСО-А'!$K$7+'РСТ РСО-А'!$F$9</f>
        <v>1393.0419999999999</v>
      </c>
      <c r="L265" s="117">
        <f>VLOOKUP($A265+ROUND((COLUMN()-2)/24,5),АТС!$A$41:$F$784,6)+'Иные услуги '!$C$5+'РСТ РСО-А'!$K$7+'РСТ РСО-А'!$F$9</f>
        <v>1393.0920000000001</v>
      </c>
      <c r="M265" s="117">
        <f>VLOOKUP($A265+ROUND((COLUMN()-2)/24,5),АТС!$A$41:$F$784,6)+'Иные услуги '!$C$5+'РСТ РСО-А'!$K$7+'РСТ РСО-А'!$F$9</f>
        <v>1393.0920000000001</v>
      </c>
      <c r="N265" s="117">
        <f>VLOOKUP($A265+ROUND((COLUMN()-2)/24,5),АТС!$A$41:$F$784,6)+'Иные услуги '!$C$5+'РСТ РСО-А'!$K$7+'РСТ РСО-А'!$F$9</f>
        <v>1393.1019999999999</v>
      </c>
      <c r="O265" s="117">
        <f>VLOOKUP($A265+ROUND((COLUMN()-2)/24,5),АТС!$A$41:$F$784,6)+'Иные услуги '!$C$5+'РСТ РСО-А'!$K$7+'РСТ РСО-А'!$F$9</f>
        <v>1392.8420000000001</v>
      </c>
      <c r="P265" s="117">
        <f>VLOOKUP($A265+ROUND((COLUMN()-2)/24,5),АТС!$A$41:$F$784,6)+'Иные услуги '!$C$5+'РСТ РСО-А'!$K$7+'РСТ РСО-А'!$F$9</f>
        <v>1392.8420000000001</v>
      </c>
      <c r="Q265" s="117">
        <f>VLOOKUP($A265+ROUND((COLUMN()-2)/24,5),АТС!$A$41:$F$784,6)+'Иные услуги '!$C$5+'РСТ РСО-А'!$K$7+'РСТ РСО-А'!$F$9</f>
        <v>1392.8519999999999</v>
      </c>
      <c r="R265" s="117">
        <f>VLOOKUP($A265+ROUND((COLUMN()-2)/24,5),АТС!$A$41:$F$784,6)+'Иные услуги '!$C$5+'РСТ РСО-А'!$K$7+'РСТ РСО-А'!$F$9</f>
        <v>1392.8519999999999</v>
      </c>
      <c r="S265" s="117">
        <f>VLOOKUP($A265+ROUND((COLUMN()-2)/24,5),АТС!$A$41:$F$784,6)+'Иные услуги '!$C$5+'РСТ РСО-А'!$K$7+'РСТ РСО-А'!$F$9</f>
        <v>1392.7620000000002</v>
      </c>
      <c r="T265" s="117">
        <f>VLOOKUP($A265+ROUND((COLUMN()-2)/24,5),АТС!$A$41:$F$784,6)+'Иные услуги '!$C$5+'РСТ РСО-А'!$K$7+'РСТ РСО-А'!$F$9</f>
        <v>1393.0120000000002</v>
      </c>
      <c r="U265" s="117">
        <f>VLOOKUP($A265+ROUND((COLUMN()-2)/24,5),АТС!$A$41:$F$784,6)+'Иные услуги '!$C$5+'РСТ РСО-А'!$K$7+'РСТ РСО-А'!$F$9</f>
        <v>1392.8820000000001</v>
      </c>
      <c r="V265" s="117">
        <f>VLOOKUP($A265+ROUND((COLUMN()-2)/24,5),АТС!$A$41:$F$784,6)+'Иные услуги '!$C$5+'РСТ РСО-А'!$K$7+'РСТ РСО-А'!$F$9</f>
        <v>1392.1619999999998</v>
      </c>
      <c r="W265" s="117">
        <f>VLOOKUP($A265+ROUND((COLUMN()-2)/24,5),АТС!$A$41:$F$784,6)+'Иные услуги '!$C$5+'РСТ РСО-А'!$K$7+'РСТ РСО-А'!$F$9</f>
        <v>1392.2019999999998</v>
      </c>
      <c r="X265" s="117">
        <f>VLOOKUP($A265+ROUND((COLUMN()-2)/24,5),АТС!$A$41:$F$784,6)+'Иные услуги '!$C$5+'РСТ РСО-А'!$K$7+'РСТ РСО-А'!$F$9</f>
        <v>1391.5619999999999</v>
      </c>
      <c r="Y265" s="117">
        <f>VLOOKUP($A265+ROUND((COLUMN()-2)/24,5),АТС!$A$41:$F$784,6)+'Иные услуги '!$C$5+'РСТ РСО-А'!$K$7+'РСТ РСО-А'!$F$9</f>
        <v>1390.9119999999998</v>
      </c>
    </row>
    <row r="266" spans="1:25" x14ac:dyDescent="0.2">
      <c r="A266" s="66">
        <f t="shared" si="8"/>
        <v>43642</v>
      </c>
      <c r="B266" s="117">
        <f>VLOOKUP($A266+ROUND((COLUMN()-2)/24,5),АТС!$A$41:$F$784,6)+'Иные услуги '!$C$5+'РСТ РСО-А'!$K$7+'РСТ РСО-А'!$F$9</f>
        <v>1392.672</v>
      </c>
      <c r="C266" s="117">
        <f>VLOOKUP($A266+ROUND((COLUMN()-2)/24,5),АТС!$A$41:$F$784,6)+'Иные услуги '!$C$5+'РСТ РСО-А'!$K$7+'РСТ РСО-А'!$F$9</f>
        <v>1392.672</v>
      </c>
      <c r="D266" s="117">
        <f>VLOOKUP($A266+ROUND((COLUMN()-2)/24,5),АТС!$A$41:$F$784,6)+'Иные услуги '!$C$5+'РСТ РСО-А'!$K$7+'РСТ РСО-А'!$F$9</f>
        <v>1393.5720000000001</v>
      </c>
      <c r="E266" s="117">
        <f>VLOOKUP($A266+ROUND((COLUMN()-2)/24,5),АТС!$A$41:$F$784,6)+'Иные услуги '!$C$5+'РСТ РСО-А'!$K$7+'РСТ РСО-А'!$F$9</f>
        <v>1393.5720000000001</v>
      </c>
      <c r="F266" s="117">
        <f>VLOOKUP($A266+ROUND((COLUMN()-2)/24,5),АТС!$A$41:$F$784,6)+'Иные услуги '!$C$5+'РСТ РСО-А'!$K$7+'РСТ РСО-А'!$F$9</f>
        <v>1393.5720000000001</v>
      </c>
      <c r="G266" s="117">
        <f>VLOOKUP($A266+ROUND((COLUMN()-2)/24,5),АТС!$A$41:$F$784,6)+'Иные услуги '!$C$5+'РСТ РСО-А'!$K$7+'РСТ РСО-А'!$F$9</f>
        <v>1393.5720000000001</v>
      </c>
      <c r="H266" s="117">
        <f>VLOOKUP($A266+ROUND((COLUMN()-2)/24,5),АТС!$A$41:$F$784,6)+'Иные услуги '!$C$5+'РСТ РСО-А'!$K$7+'РСТ РСО-А'!$F$9</f>
        <v>1393.5419999999999</v>
      </c>
      <c r="I266" s="117">
        <f>VLOOKUP($A266+ROUND((COLUMN()-2)/24,5),АТС!$A$41:$F$784,6)+'Иные услуги '!$C$5+'РСТ РСО-А'!$K$7+'РСТ РСО-А'!$F$9</f>
        <v>1392.3620000000001</v>
      </c>
      <c r="J266" s="117">
        <f>VLOOKUP($A266+ROUND((COLUMN()-2)/24,5),АТС!$A$41:$F$784,6)+'Иные услуги '!$C$5+'РСТ РСО-А'!$K$7+'РСТ РСО-А'!$F$9</f>
        <v>1392.6819999999998</v>
      </c>
      <c r="K266" s="117">
        <f>VLOOKUP($A266+ROUND((COLUMN()-2)/24,5),АТС!$A$41:$F$784,6)+'Иные услуги '!$C$5+'РСТ РСО-А'!$K$7+'РСТ РСО-А'!$F$9</f>
        <v>1392.902</v>
      </c>
      <c r="L266" s="117">
        <f>VLOOKUP($A266+ROUND((COLUMN()-2)/24,5),АТС!$A$41:$F$784,6)+'Иные услуги '!$C$5+'РСТ РСО-А'!$K$7+'РСТ РСО-А'!$F$9</f>
        <v>1392.9719999999998</v>
      </c>
      <c r="M266" s="117">
        <f>VLOOKUP($A266+ROUND((COLUMN()-2)/24,5),АТС!$A$41:$F$784,6)+'Иные услуги '!$C$5+'РСТ РСО-А'!$K$7+'РСТ РСО-А'!$F$9</f>
        <v>1392.962</v>
      </c>
      <c r="N266" s="117">
        <f>VLOOKUP($A266+ROUND((COLUMN()-2)/24,5),АТС!$A$41:$F$784,6)+'Иные услуги '!$C$5+'РСТ РСО-А'!$K$7+'РСТ РСО-А'!$F$9</f>
        <v>1392.942</v>
      </c>
      <c r="O266" s="117">
        <f>VLOOKUP($A266+ROUND((COLUMN()-2)/24,5),АТС!$A$41:$F$784,6)+'Иные услуги '!$C$5+'РСТ РСО-А'!$K$7+'РСТ РСО-А'!$F$9</f>
        <v>1392.692</v>
      </c>
      <c r="P266" s="117">
        <f>VLOOKUP($A266+ROUND((COLUMN()-2)/24,5),АТС!$A$41:$F$784,6)+'Иные услуги '!$C$5+'РСТ РСО-А'!$K$7+'РСТ РСО-А'!$F$9</f>
        <v>1392.7019999999998</v>
      </c>
      <c r="Q266" s="117">
        <f>VLOOKUP($A266+ROUND((COLUMN()-2)/24,5),АТС!$A$41:$F$784,6)+'Иные услуги '!$C$5+'РСТ РСО-А'!$K$7+'РСТ РСО-А'!$F$9</f>
        <v>1392.7719999999999</v>
      </c>
      <c r="R266" s="117">
        <f>VLOOKUP($A266+ROUND((COLUMN()-2)/24,5),АТС!$A$41:$F$784,6)+'Иные услуги '!$C$5+'РСТ РСО-А'!$K$7+'РСТ РСО-А'!$F$9</f>
        <v>1392.8119999999999</v>
      </c>
      <c r="S266" s="117">
        <f>VLOOKUP($A266+ROUND((COLUMN()-2)/24,5),АТС!$A$41:$F$784,6)+'Иные услуги '!$C$5+'РСТ РСО-А'!$K$7+'РСТ РСО-А'!$F$9</f>
        <v>1392.7420000000002</v>
      </c>
      <c r="T266" s="117">
        <f>VLOOKUP($A266+ROUND((COLUMN()-2)/24,5),АТС!$A$41:$F$784,6)+'Иные услуги '!$C$5+'РСТ РСО-А'!$K$7+'РСТ РСО-А'!$F$9</f>
        <v>1392.9319999999998</v>
      </c>
      <c r="U266" s="117">
        <f>VLOOKUP($A266+ROUND((COLUMN()-2)/24,5),АТС!$A$41:$F$784,6)+'Иные услуги '!$C$5+'РСТ РСО-А'!$K$7+'РСТ РСО-А'!$F$9</f>
        <v>1392.8519999999999</v>
      </c>
      <c r="V266" s="117">
        <f>VLOOKUP($A266+ROUND((COLUMN()-2)/24,5),АТС!$A$41:$F$784,6)+'Иные услуги '!$C$5+'РСТ РСО-А'!$K$7+'РСТ РСО-А'!$F$9</f>
        <v>1392.0819999999999</v>
      </c>
      <c r="W266" s="117">
        <f>VLOOKUP($A266+ROUND((COLUMN()-2)/24,5),АТС!$A$41:$F$784,6)+'Иные услуги '!$C$5+'РСТ РСО-А'!$K$7+'РСТ РСО-А'!$F$9</f>
        <v>1391.962</v>
      </c>
      <c r="X266" s="117">
        <f>VLOOKUP($A266+ROUND((COLUMN()-2)/24,5),АТС!$A$41:$F$784,6)+'Иные услуги '!$C$5+'РСТ РСО-А'!$K$7+'РСТ РСО-А'!$F$9</f>
        <v>1390.8220000000001</v>
      </c>
      <c r="Y266" s="117">
        <f>VLOOKUP($A266+ROUND((COLUMN()-2)/24,5),АТС!$A$41:$F$784,6)+'Иные услуги '!$C$5+'РСТ РСО-А'!$K$7+'РСТ РСО-А'!$F$9</f>
        <v>1390.7019999999998</v>
      </c>
    </row>
    <row r="267" spans="1:25" x14ac:dyDescent="0.2">
      <c r="A267" s="66">
        <f t="shared" si="8"/>
        <v>43643</v>
      </c>
      <c r="B267" s="117">
        <f>VLOOKUP($A267+ROUND((COLUMN()-2)/24,5),АТС!$A$41:$F$784,6)+'Иные услуги '!$C$5+'РСТ РСО-А'!$K$7+'РСТ РСО-А'!$F$9</f>
        <v>1392.7919999999999</v>
      </c>
      <c r="C267" s="117">
        <f>VLOOKUP($A267+ROUND((COLUMN()-2)/24,5),АТС!$A$41:$F$784,6)+'Иные услуги '!$C$5+'РСТ РСО-А'!$K$7+'РСТ РСО-А'!$F$9</f>
        <v>1392.5720000000001</v>
      </c>
      <c r="D267" s="117">
        <f>VLOOKUP($A267+ROUND((COLUMN()-2)/24,5),АТС!$A$41:$F$784,6)+'Иные услуги '!$C$5+'РСТ РСО-А'!$K$7+'РСТ РСО-А'!$F$9</f>
        <v>1392.7719999999999</v>
      </c>
      <c r="E267" s="117">
        <f>VLOOKUP($A267+ROUND((COLUMN()-2)/24,5),АТС!$A$41:$F$784,6)+'Иные услуги '!$C$5+'РСТ РСО-А'!$K$7+'РСТ РСО-А'!$F$9</f>
        <v>1392.902</v>
      </c>
      <c r="F267" s="117">
        <f>VLOOKUP($A267+ROUND((COLUMN()-2)/24,5),АТС!$A$41:$F$784,6)+'Иные услуги '!$C$5+'РСТ РСО-А'!$K$7+'РСТ РСО-А'!$F$9</f>
        <v>1393.5520000000001</v>
      </c>
      <c r="G267" s="117">
        <f>VLOOKUP($A267+ROUND((COLUMN()-2)/24,5),АТС!$A$41:$F$784,6)+'Иные услуги '!$C$5+'РСТ РСО-А'!$K$7+'РСТ РСО-А'!$F$9</f>
        <v>1393.5419999999999</v>
      </c>
      <c r="H267" s="117">
        <f>VLOOKUP($A267+ROUND((COLUMN()-2)/24,5),АТС!$A$41:$F$784,6)+'Иные услуги '!$C$5+'РСТ РСО-А'!$K$7+'РСТ РСО-А'!$F$9</f>
        <v>1392.1219999999998</v>
      </c>
      <c r="I267" s="117">
        <f>VLOOKUP($A267+ROUND((COLUMN()-2)/24,5),АТС!$A$41:$F$784,6)+'Иные услуги '!$C$5+'РСТ РСО-А'!$K$7+'РСТ РСО-А'!$F$9</f>
        <v>1392.3919999999998</v>
      </c>
      <c r="J267" s="117">
        <f>VLOOKUP($A267+ROUND((COLUMN()-2)/24,5),АТС!$A$41:$F$784,6)+'Иные услуги '!$C$5+'РСТ РСО-А'!$K$7+'РСТ РСО-А'!$F$9</f>
        <v>1392.672</v>
      </c>
      <c r="K267" s="117">
        <f>VLOOKUP($A267+ROUND((COLUMN()-2)/24,5),АТС!$A$41:$F$784,6)+'Иные услуги '!$C$5+'РСТ РСО-А'!$K$7+'РСТ РСО-А'!$F$9</f>
        <v>1392.8719999999998</v>
      </c>
      <c r="L267" s="117">
        <f>VLOOKUP($A267+ROUND((COLUMN()-2)/24,5),АТС!$A$41:$F$784,6)+'Иные услуги '!$C$5+'РСТ РСО-А'!$K$7+'РСТ РСО-А'!$F$9</f>
        <v>1392.8919999999998</v>
      </c>
      <c r="M267" s="117">
        <f>VLOOKUP($A267+ROUND((COLUMN()-2)/24,5),АТС!$A$41:$F$784,6)+'Иные услуги '!$C$5+'РСТ РСО-А'!$K$7+'РСТ РСО-А'!$F$9</f>
        <v>1392.902</v>
      </c>
      <c r="N267" s="117">
        <f>VLOOKUP($A267+ROUND((COLUMN()-2)/24,5),АТС!$A$41:$F$784,6)+'Иные услуги '!$C$5+'РСТ РСО-А'!$K$7+'РСТ РСО-А'!$F$9</f>
        <v>1392.8620000000001</v>
      </c>
      <c r="O267" s="117">
        <f>VLOOKUP($A267+ROUND((COLUMN()-2)/24,5),АТС!$A$41:$F$784,6)+'Иные услуги '!$C$5+'РСТ РСО-А'!$K$7+'РСТ РСО-А'!$F$9</f>
        <v>1392.5320000000002</v>
      </c>
      <c r="P267" s="117">
        <f>VLOOKUP($A267+ROUND((COLUMN()-2)/24,5),АТС!$A$41:$F$784,6)+'Иные услуги '!$C$5+'РСТ РСО-А'!$K$7+'РСТ РСО-А'!$F$9</f>
        <v>1392.5320000000002</v>
      </c>
      <c r="Q267" s="117">
        <f>VLOOKUP($A267+ROUND((COLUMN()-2)/24,5),АТС!$A$41:$F$784,6)+'Иные услуги '!$C$5+'РСТ РСО-А'!$K$7+'РСТ РСО-А'!$F$9</f>
        <v>1392.6419999999998</v>
      </c>
      <c r="R267" s="117">
        <f>VLOOKUP($A267+ROUND((COLUMN()-2)/24,5),АТС!$A$41:$F$784,6)+'Иные услуги '!$C$5+'РСТ РСО-А'!$K$7+'РСТ РСО-А'!$F$9</f>
        <v>1392.7620000000002</v>
      </c>
      <c r="S267" s="117">
        <f>VLOOKUP($A267+ROUND((COLUMN()-2)/24,5),АТС!$A$41:$F$784,6)+'Иные услуги '!$C$5+'РСТ РСО-А'!$K$7+'РСТ РСО-А'!$F$9</f>
        <v>1392.692</v>
      </c>
      <c r="T267" s="117">
        <f>VLOOKUP($A267+ROUND((COLUMN()-2)/24,5),АТС!$A$41:$F$784,6)+'Иные услуги '!$C$5+'РСТ РСО-А'!$K$7+'РСТ РСО-А'!$F$9</f>
        <v>1392.9519999999998</v>
      </c>
      <c r="U267" s="117">
        <f>VLOOKUP($A267+ROUND((COLUMN()-2)/24,5),АТС!$A$41:$F$784,6)+'Иные услуги '!$C$5+'РСТ РСО-А'!$K$7+'РСТ РСО-А'!$F$9</f>
        <v>1392.8119999999999</v>
      </c>
      <c r="V267" s="117">
        <f>VLOOKUP($A267+ROUND((COLUMN()-2)/24,5),АТС!$A$41:$F$784,6)+'Иные услуги '!$C$5+'РСТ РСО-А'!$K$7+'РСТ РСО-А'!$F$9</f>
        <v>1391.8620000000001</v>
      </c>
      <c r="W267" s="117">
        <f>VLOOKUP($A267+ROUND((COLUMN()-2)/24,5),АТС!$A$41:$F$784,6)+'Иные услуги '!$C$5+'РСТ РСО-А'!$K$7+'РСТ РСО-А'!$F$9</f>
        <v>1391.752</v>
      </c>
      <c r="X267" s="117">
        <f>VLOOKUP($A267+ROUND((COLUMN()-2)/24,5),АТС!$A$41:$F$784,6)+'Иные услуги '!$C$5+'РСТ РСО-А'!$K$7+'РСТ РСО-А'!$F$9</f>
        <v>1391.172</v>
      </c>
      <c r="Y267" s="117">
        <f>VLOOKUP($A267+ROUND((COLUMN()-2)/24,5),АТС!$A$41:$F$784,6)+'Иные услуги '!$C$5+'РСТ РСО-А'!$K$7+'РСТ РСО-А'!$F$9</f>
        <v>1390.8119999999999</v>
      </c>
    </row>
    <row r="268" spans="1:25" x14ac:dyDescent="0.2">
      <c r="A268" s="66">
        <f t="shared" si="8"/>
        <v>43644</v>
      </c>
      <c r="B268" s="117">
        <f>VLOOKUP($A268+ROUND((COLUMN()-2)/24,5),АТС!$A$41:$F$784,6)+'Иные услуги '!$C$5+'РСТ РСО-А'!$K$7+'РСТ РСО-А'!$F$9</f>
        <v>1392.6219999999998</v>
      </c>
      <c r="C268" s="117">
        <f>VLOOKUP($A268+ROUND((COLUMN()-2)/24,5),АТС!$A$41:$F$784,6)+'Иные услуги '!$C$5+'РСТ РСО-А'!$K$7+'РСТ РСО-А'!$F$9</f>
        <v>1392.4319999999998</v>
      </c>
      <c r="D268" s="117">
        <f>VLOOKUP($A268+ROUND((COLUMN()-2)/24,5),АТС!$A$41:$F$784,6)+'Иные услуги '!$C$5+'РСТ РСО-А'!$K$7+'РСТ РСО-А'!$F$9</f>
        <v>1392.5920000000001</v>
      </c>
      <c r="E268" s="117">
        <f>VLOOKUP($A268+ROUND((COLUMN()-2)/24,5),АТС!$A$41:$F$784,6)+'Иные услуги '!$C$5+'РСТ РСО-А'!$K$7+'РСТ РСО-А'!$F$9</f>
        <v>1392.8620000000001</v>
      </c>
      <c r="F268" s="117">
        <f>VLOOKUP($A268+ROUND((COLUMN()-2)/24,5),АТС!$A$41:$F$784,6)+'Иные услуги '!$C$5+'РСТ РСО-А'!$K$7+'РСТ РСО-А'!$F$9</f>
        <v>1392.9519999999998</v>
      </c>
      <c r="G268" s="117">
        <f>VLOOKUP($A268+ROUND((COLUMN()-2)/24,5),АТС!$A$41:$F$784,6)+'Иные услуги '!$C$5+'РСТ РСО-А'!$K$7+'РСТ РСО-А'!$F$9</f>
        <v>1393.5520000000001</v>
      </c>
      <c r="H268" s="117">
        <f>VLOOKUP($A268+ROUND((COLUMN()-2)/24,5),АТС!$A$41:$F$784,6)+'Иные услуги '!$C$5+'РСТ РСО-А'!$K$7+'РСТ РСО-А'!$F$9</f>
        <v>1392.6819999999998</v>
      </c>
      <c r="I268" s="117">
        <f>VLOOKUP($A268+ROUND((COLUMN()-2)/24,5),АТС!$A$41:$F$784,6)+'Иные услуги '!$C$5+'РСТ РСО-А'!$K$7+'РСТ РСО-А'!$F$9</f>
        <v>1392.6619999999998</v>
      </c>
      <c r="J268" s="117">
        <f>VLOOKUP($A268+ROUND((COLUMN()-2)/24,5),АТС!$A$41:$F$784,6)+'Иные услуги '!$C$5+'РСТ РСО-А'!$K$7+'РСТ РСО-А'!$F$9</f>
        <v>1392.942</v>
      </c>
      <c r="K268" s="117">
        <f>VLOOKUP($A268+ROUND((COLUMN()-2)/24,5),АТС!$A$41:$F$784,6)+'Иные услуги '!$C$5+'РСТ РСО-А'!$K$7+'РСТ РСО-А'!$F$9</f>
        <v>1393.0520000000001</v>
      </c>
      <c r="L268" s="117">
        <f>VLOOKUP($A268+ROUND((COLUMN()-2)/24,5),АТС!$A$41:$F$784,6)+'Иные услуги '!$C$5+'РСТ РСО-А'!$K$7+'РСТ РСО-А'!$F$9</f>
        <v>1393.0520000000001</v>
      </c>
      <c r="M268" s="117">
        <f>VLOOKUP($A268+ROUND((COLUMN()-2)/24,5),АТС!$A$41:$F$784,6)+'Иные услуги '!$C$5+'РСТ РСО-А'!$K$7+'РСТ РСО-А'!$F$9</f>
        <v>1393.0619999999999</v>
      </c>
      <c r="N268" s="117">
        <f>VLOOKUP($A268+ROUND((COLUMN()-2)/24,5),АТС!$A$41:$F$784,6)+'Иные услуги '!$C$5+'РСТ РСО-А'!$K$7+'РСТ РСО-А'!$F$9</f>
        <v>1393.0720000000001</v>
      </c>
      <c r="O268" s="117">
        <f>VLOOKUP($A268+ROUND((COLUMN()-2)/24,5),АТС!$A$41:$F$784,6)+'Иные услуги '!$C$5+'РСТ РСО-А'!$K$7+'РСТ РСО-А'!$F$9</f>
        <v>1392.8519999999999</v>
      </c>
      <c r="P268" s="117">
        <f>VLOOKUP($A268+ROUND((COLUMN()-2)/24,5),АТС!$A$41:$F$784,6)+'Иные услуги '!$C$5+'РСТ РСО-А'!$K$7+'РСТ РСО-А'!$F$9</f>
        <v>1392.8319999999999</v>
      </c>
      <c r="Q268" s="117">
        <f>VLOOKUP($A268+ROUND((COLUMN()-2)/24,5),АТС!$A$41:$F$784,6)+'Иные услуги '!$C$5+'РСТ РСО-А'!$K$7+'РСТ РСО-А'!$F$9</f>
        <v>1392.8420000000001</v>
      </c>
      <c r="R268" s="117">
        <f>VLOOKUP($A268+ROUND((COLUMN()-2)/24,5),АТС!$A$41:$F$784,6)+'Иные услуги '!$C$5+'РСТ РСО-А'!$K$7+'РСТ РСО-А'!$F$9</f>
        <v>1392.8519999999999</v>
      </c>
      <c r="S268" s="117">
        <f>VLOOKUP($A268+ROUND((COLUMN()-2)/24,5),АТС!$A$41:$F$784,6)+'Иные услуги '!$C$5+'РСТ РСО-А'!$K$7+'РСТ РСО-А'!$F$9</f>
        <v>1392.8420000000001</v>
      </c>
      <c r="T268" s="117">
        <f>VLOOKUP($A268+ROUND((COLUMN()-2)/24,5),АТС!$A$41:$F$784,6)+'Иные услуги '!$C$5+'РСТ РСО-А'!$K$7+'РСТ РСО-А'!$F$9</f>
        <v>1393.0120000000002</v>
      </c>
      <c r="U268" s="117">
        <f>VLOOKUP($A268+ROUND((COLUMN()-2)/24,5),АТС!$A$41:$F$784,6)+'Иные услуги '!$C$5+'РСТ РСО-А'!$K$7+'РСТ РСО-А'!$F$9</f>
        <v>1392.8319999999999</v>
      </c>
      <c r="V268" s="117">
        <f>VLOOKUP($A268+ROUND((COLUMN()-2)/24,5),АТС!$A$41:$F$784,6)+'Иные услуги '!$C$5+'РСТ РСО-А'!$K$7+'РСТ РСО-А'!$F$9</f>
        <v>1392.3420000000001</v>
      </c>
      <c r="W268" s="117">
        <f>VLOOKUP($A268+ROUND((COLUMN()-2)/24,5),АТС!$A$41:$F$784,6)+'Иные услуги '!$C$5+'РСТ РСО-А'!$K$7+'РСТ РСО-А'!$F$9</f>
        <v>1392.3719999999998</v>
      </c>
      <c r="X268" s="117">
        <f>VLOOKUP($A268+ROUND((COLUMN()-2)/24,5),АТС!$A$41:$F$784,6)+'Иные услуги '!$C$5+'РСТ РСО-А'!$K$7+'РСТ РСО-А'!$F$9</f>
        <v>1391.8319999999999</v>
      </c>
      <c r="Y268" s="117">
        <f>VLOOKUP($A268+ROUND((COLUMN()-2)/24,5),АТС!$A$41:$F$784,6)+'Иные услуги '!$C$5+'РСТ РСО-А'!$K$7+'РСТ РСО-А'!$F$9</f>
        <v>1391.192</v>
      </c>
    </row>
    <row r="269" spans="1:25" x14ac:dyDescent="0.2">
      <c r="A269" s="66">
        <f t="shared" si="8"/>
        <v>43645</v>
      </c>
      <c r="B269" s="117">
        <f>VLOOKUP($A269+ROUND((COLUMN()-2)/24,5),АТС!$A$41:$F$784,6)+'Иные услуги '!$C$5+'РСТ РСО-А'!$K$7+'РСТ РСО-А'!$F$9</f>
        <v>1392.9719999999998</v>
      </c>
      <c r="C269" s="117">
        <f>VLOOKUP($A269+ROUND((COLUMN()-2)/24,5),АТС!$A$41:$F$784,6)+'Иные услуги '!$C$5+'РСТ РСО-А'!$K$7+'РСТ РСО-А'!$F$9</f>
        <v>1393.5320000000002</v>
      </c>
      <c r="D269" s="117">
        <f>VLOOKUP($A269+ROUND((COLUMN()-2)/24,5),АТС!$A$41:$F$784,6)+'Иные услуги '!$C$5+'РСТ РСО-А'!$K$7+'РСТ РСО-А'!$F$9</f>
        <v>1393.5520000000001</v>
      </c>
      <c r="E269" s="117">
        <f>VLOOKUP($A269+ROUND((COLUMN()-2)/24,5),АТС!$A$41:$F$784,6)+'Иные услуги '!$C$5+'РСТ РСО-А'!$K$7+'РСТ РСО-А'!$F$9</f>
        <v>1393.5619999999999</v>
      </c>
      <c r="F269" s="117">
        <f>VLOOKUP($A269+ROUND((COLUMN()-2)/24,5),АТС!$A$41:$F$784,6)+'Иные услуги '!$C$5+'РСТ РСО-А'!$K$7+'РСТ РСО-А'!$F$9</f>
        <v>1393.5520000000001</v>
      </c>
      <c r="G269" s="117">
        <f>VLOOKUP($A269+ROUND((COLUMN()-2)/24,5),АТС!$A$41:$F$784,6)+'Иные услуги '!$C$5+'РСТ РСО-А'!$K$7+'РСТ РСО-А'!$F$9</f>
        <v>1393.5520000000001</v>
      </c>
      <c r="H269" s="117">
        <f>VLOOKUP($A269+ROUND((COLUMN()-2)/24,5),АТС!$A$41:$F$784,6)+'Иные услуги '!$C$5+'РСТ РСО-А'!$K$7+'РСТ РСО-А'!$F$9</f>
        <v>1393.5520000000001</v>
      </c>
      <c r="I269" s="117">
        <f>VLOOKUP($A269+ROUND((COLUMN()-2)/24,5),АТС!$A$41:$F$784,6)+'Иные услуги '!$C$5+'РСТ РСО-А'!$K$7+'РСТ РСО-А'!$F$9</f>
        <v>1392.6419999999998</v>
      </c>
      <c r="J269" s="117">
        <f>VLOOKUP($A269+ROUND((COLUMN()-2)/24,5),АТС!$A$41:$F$784,6)+'Иные услуги '!$C$5+'РСТ РСО-А'!$K$7+'РСТ РСО-А'!$F$9</f>
        <v>1392.6320000000001</v>
      </c>
      <c r="K269" s="117">
        <f>VLOOKUP($A269+ROUND((COLUMN()-2)/24,5),АТС!$A$41:$F$784,6)+'Иные услуги '!$C$5+'РСТ РСО-А'!$K$7+'РСТ РСО-А'!$F$9</f>
        <v>1392.712</v>
      </c>
      <c r="L269" s="117">
        <f>VLOOKUP($A269+ROUND((COLUMN()-2)/24,5),АТС!$A$41:$F$784,6)+'Иные услуги '!$C$5+'РСТ РСО-А'!$K$7+'РСТ РСО-А'!$F$9</f>
        <v>1392.7820000000002</v>
      </c>
      <c r="M269" s="117">
        <f>VLOOKUP($A269+ROUND((COLUMN()-2)/24,5),АТС!$A$41:$F$784,6)+'Иные услуги '!$C$5+'РСТ РСО-А'!$K$7+'РСТ РСО-А'!$F$9</f>
        <v>1392.7820000000002</v>
      </c>
      <c r="N269" s="117">
        <f>VLOOKUP($A269+ROUND((COLUMN()-2)/24,5),АТС!$A$41:$F$784,6)+'Иные услуги '!$C$5+'РСТ РСО-А'!$K$7+'РСТ РСО-А'!$F$9</f>
        <v>1392.7719999999999</v>
      </c>
      <c r="O269" s="117">
        <f>VLOOKUP($A269+ROUND((COLUMN()-2)/24,5),АТС!$A$41:$F$784,6)+'Иные услуги '!$C$5+'РСТ РСО-А'!$K$7+'РСТ РСО-А'!$F$9</f>
        <v>1392.652</v>
      </c>
      <c r="P269" s="117">
        <f>VLOOKUP($A269+ROUND((COLUMN()-2)/24,5),АТС!$A$41:$F$784,6)+'Иные услуги '!$C$5+'РСТ РСО-А'!$K$7+'РСТ РСО-А'!$F$9</f>
        <v>1392.672</v>
      </c>
      <c r="Q269" s="117">
        <f>VLOOKUP($A269+ROUND((COLUMN()-2)/24,5),АТС!$A$41:$F$784,6)+'Иные услуги '!$C$5+'РСТ РСО-А'!$K$7+'РСТ РСО-А'!$F$9</f>
        <v>1392.7219999999998</v>
      </c>
      <c r="R269" s="117">
        <f>VLOOKUP($A269+ROUND((COLUMN()-2)/24,5),АТС!$A$41:$F$784,6)+'Иные услуги '!$C$5+'РСТ РСО-А'!$K$7+'РСТ РСО-А'!$F$9</f>
        <v>1392.7420000000002</v>
      </c>
      <c r="S269" s="117">
        <f>VLOOKUP($A269+ROUND((COLUMN()-2)/24,5),АТС!$A$41:$F$784,6)+'Иные услуги '!$C$5+'РСТ РСО-А'!$K$7+'РСТ РСО-А'!$F$9</f>
        <v>1392.7019999999998</v>
      </c>
      <c r="T269" s="117">
        <f>VLOOKUP($A269+ROUND((COLUMN()-2)/24,5),АТС!$A$41:$F$784,6)+'Иные услуги '!$C$5+'РСТ РСО-А'!$K$7+'РСТ РСО-А'!$F$9</f>
        <v>1392.8220000000001</v>
      </c>
      <c r="U269" s="117">
        <f>VLOOKUP($A269+ROUND((COLUMN()-2)/24,5),АТС!$A$41:$F$784,6)+'Иные услуги '!$C$5+'РСТ РСО-А'!$K$7+'РСТ РСО-А'!$F$9</f>
        <v>1392.8220000000001</v>
      </c>
      <c r="V269" s="117">
        <f>VLOOKUP($A269+ROUND((COLUMN()-2)/24,5),АТС!$A$41:$F$784,6)+'Иные услуги '!$C$5+'РСТ РСО-А'!$K$7+'РСТ РСО-А'!$F$9</f>
        <v>1392.3820000000001</v>
      </c>
      <c r="W269" s="117">
        <f>VLOOKUP($A269+ROUND((COLUMN()-2)/24,5),АТС!$A$41:$F$784,6)+'Иные услуги '!$C$5+'РСТ РСО-А'!$K$7+'РСТ РСО-А'!$F$9</f>
        <v>1392.402</v>
      </c>
      <c r="X269" s="117">
        <f>VLOOKUP($A269+ROUND((COLUMN()-2)/24,5),АТС!$A$41:$F$784,6)+'Иные услуги '!$C$5+'РСТ РСО-А'!$K$7+'РСТ РСО-А'!$F$9</f>
        <v>1391.9519999999998</v>
      </c>
      <c r="Y269" s="117">
        <f>VLOOKUP($A269+ROUND((COLUMN()-2)/24,5),АТС!$A$41:$F$784,6)+'Иные услуги '!$C$5+'РСТ РСО-А'!$K$7+'РСТ РСО-А'!$F$9</f>
        <v>1391.3319999999999</v>
      </c>
    </row>
    <row r="270" spans="1:25" x14ac:dyDescent="0.2">
      <c r="A270" s="66">
        <f t="shared" si="8"/>
        <v>43646</v>
      </c>
      <c r="B270" s="117">
        <f>VLOOKUP($A270+ROUND((COLUMN()-2)/24,5),АТС!$A$41:$F$784,6)+'Иные услуги '!$C$5+'РСТ РСО-А'!$K$7+'РСТ РСО-А'!$F$9</f>
        <v>1392.7019999999998</v>
      </c>
      <c r="C270" s="117">
        <f>VLOOKUP($A270+ROUND((COLUMN()-2)/24,5),АТС!$A$41:$F$784,6)+'Иные услуги '!$C$5+'РСТ РСО-А'!$K$7+'РСТ РСО-А'!$F$9</f>
        <v>1392.8119999999999</v>
      </c>
      <c r="D270" s="117">
        <f>VLOOKUP($A270+ROUND((COLUMN()-2)/24,5),АТС!$A$41:$F$784,6)+'Иные услуги '!$C$5+'РСТ РСО-А'!$K$7+'РСТ РСО-А'!$F$9</f>
        <v>1392.9319999999998</v>
      </c>
      <c r="E270" s="117">
        <f>VLOOKUP($A270+ROUND((COLUMN()-2)/24,5),АТС!$A$41:$F$784,6)+'Иные услуги '!$C$5+'РСТ РСО-А'!$K$7+'РСТ РСО-А'!$F$9</f>
        <v>1392.8719999999998</v>
      </c>
      <c r="F270" s="117">
        <f>VLOOKUP($A270+ROUND((COLUMN()-2)/24,5),АТС!$A$41:$F$784,6)+'Иные услуги '!$C$5+'РСТ РСО-А'!$K$7+'РСТ РСО-А'!$F$9</f>
        <v>1392.752</v>
      </c>
      <c r="G270" s="117">
        <f>VLOOKUP($A270+ROUND((COLUMN()-2)/24,5),АТС!$A$41:$F$784,6)+'Иные услуги '!$C$5+'РСТ РСО-А'!$K$7+'РСТ РСО-А'!$F$9</f>
        <v>1393.5120000000002</v>
      </c>
      <c r="H270" s="117">
        <f>VLOOKUP($A270+ROUND((COLUMN()-2)/24,5),АТС!$A$41:$F$784,6)+'Иные услуги '!$C$5+'РСТ РСО-А'!$K$7+'РСТ РСО-А'!$F$9</f>
        <v>1393.5419999999999</v>
      </c>
      <c r="I270" s="117">
        <f>VLOOKUP($A270+ROUND((COLUMN()-2)/24,5),АТС!$A$41:$F$784,6)+'Иные услуги '!$C$5+'РСТ РСО-А'!$K$7+'РСТ РСО-А'!$F$9</f>
        <v>1392.4920000000002</v>
      </c>
      <c r="J270" s="117">
        <f>VLOOKUP($A270+ROUND((COLUMN()-2)/24,5),АТС!$A$41:$F$784,6)+'Иные услуги '!$C$5+'РСТ РСО-А'!$K$7+'РСТ РСО-А'!$F$9</f>
        <v>1392.7719999999999</v>
      </c>
      <c r="K270" s="117">
        <f>VLOOKUP($A270+ROUND((COLUMN()-2)/24,5),АТС!$A$41:$F$784,6)+'Иные услуги '!$C$5+'РСТ РСО-А'!$K$7+'РСТ РСО-А'!$F$9</f>
        <v>1392.8319999999999</v>
      </c>
      <c r="L270" s="117">
        <f>VLOOKUP($A270+ROUND((COLUMN()-2)/24,5),АТС!$A$41:$F$784,6)+'Иные услуги '!$C$5+'РСТ РСО-А'!$K$7+'РСТ РСО-А'!$F$9</f>
        <v>1392.752</v>
      </c>
      <c r="M270" s="117">
        <f>VLOOKUP($A270+ROUND((COLUMN()-2)/24,5),АТС!$A$41:$F$784,6)+'Иные услуги '!$C$5+'РСТ РСО-А'!$K$7+'РСТ РСО-А'!$F$9</f>
        <v>1392.7620000000002</v>
      </c>
      <c r="N270" s="117">
        <f>VLOOKUP($A270+ROUND((COLUMN()-2)/24,5),АТС!$A$41:$F$784,6)+'Иные услуги '!$C$5+'РСТ РСО-А'!$K$7+'РСТ РСО-А'!$F$9</f>
        <v>1392.7620000000002</v>
      </c>
      <c r="O270" s="117">
        <f>VLOOKUP($A270+ROUND((COLUMN()-2)/24,5),АТС!$A$41:$F$784,6)+'Иные услуги '!$C$5+'РСТ РСО-А'!$K$7+'РСТ РСО-А'!$F$9</f>
        <v>1392.6120000000001</v>
      </c>
      <c r="P270" s="117">
        <f>VLOOKUP($A270+ROUND((COLUMN()-2)/24,5),АТС!$A$41:$F$784,6)+'Иные услуги '!$C$5+'РСТ РСО-А'!$K$7+'РСТ РСО-А'!$F$9</f>
        <v>1392.5920000000001</v>
      </c>
      <c r="Q270" s="117">
        <f>VLOOKUP($A270+ROUND((COLUMN()-2)/24,5),АТС!$A$41:$F$784,6)+'Иные услуги '!$C$5+'РСТ РСО-А'!$K$7+'РСТ РСО-А'!$F$9</f>
        <v>1392.6419999999998</v>
      </c>
      <c r="R270" s="117">
        <f>VLOOKUP($A270+ROUND((COLUMN()-2)/24,5),АТС!$A$41:$F$784,6)+'Иные услуги '!$C$5+'РСТ РСО-А'!$K$7+'РСТ РСО-А'!$F$9</f>
        <v>1392.672</v>
      </c>
      <c r="S270" s="117">
        <f>VLOOKUP($A270+ROUND((COLUMN()-2)/24,5),АТС!$A$41:$F$784,6)+'Иные услуги '!$C$5+'РСТ РСО-А'!$K$7+'РСТ РСО-А'!$F$9</f>
        <v>1392.692</v>
      </c>
      <c r="T270" s="117">
        <f>VLOOKUP($A270+ROUND((COLUMN()-2)/24,5),АТС!$A$41:$F$784,6)+'Иные услуги '!$C$5+'РСТ РСО-А'!$K$7+'РСТ РСО-А'!$F$9</f>
        <v>1392.8420000000001</v>
      </c>
      <c r="U270" s="117">
        <f>VLOOKUP($A270+ROUND((COLUMN()-2)/24,5),АТС!$A$41:$F$784,6)+'Иные услуги '!$C$5+'РСТ РСО-А'!$K$7+'РСТ РСО-А'!$F$9</f>
        <v>1392.8020000000001</v>
      </c>
      <c r="V270" s="117">
        <f>VLOOKUP($A270+ROUND((COLUMN()-2)/24,5),АТС!$A$41:$F$784,6)+'Иные услуги '!$C$5+'РСТ РСО-А'!$K$7+'РСТ РСО-А'!$F$9</f>
        <v>1392.192</v>
      </c>
      <c r="W270" s="117">
        <f>VLOOKUP($A270+ROUND((COLUMN()-2)/24,5),АТС!$A$41:$F$784,6)+'Иные услуги '!$C$5+'РСТ РСО-А'!$K$7+'РСТ РСО-А'!$F$9</f>
        <v>1392.3119999999999</v>
      </c>
      <c r="X270" s="117">
        <f>VLOOKUP($A270+ROUND((COLUMN()-2)/24,5),АТС!$A$41:$F$784,6)+'Иные услуги '!$C$5+'РСТ РСО-А'!$K$7+'РСТ РСО-А'!$F$9</f>
        <v>1391.7620000000002</v>
      </c>
      <c r="Y270" s="117">
        <f>VLOOKUP($A270+ROUND((COLUMN()-2)/24,5),АТС!$A$41:$F$784,6)+'Иные услуги '!$C$5+'РСТ РСО-А'!$K$7+'РСТ РСО-А'!$F$9</f>
        <v>1391.2019999999998</v>
      </c>
    </row>
    <row r="271" spans="1:25" hidden="1" x14ac:dyDescent="0.2">
      <c r="A271" s="66">
        <f t="shared" si="8"/>
        <v>43647</v>
      </c>
      <c r="B271" s="117">
        <f>VLOOKUP($A271+ROUND((COLUMN()-2)/24,5),АТС!$A$41:$F$784,6)+'Иные услуги '!$C$5+'РСТ РСО-А'!$K$7+'РСТ РСО-А'!$F$9</f>
        <v>554.05200000000002</v>
      </c>
      <c r="C271" s="117">
        <f>VLOOKUP($A271+ROUND((COLUMN()-2)/24,5),АТС!$A$41:$F$784,6)+'Иные услуги '!$C$5+'РСТ РСО-А'!$K$7+'РСТ РСО-А'!$F$9</f>
        <v>554.05200000000002</v>
      </c>
      <c r="D271" s="117">
        <f>VLOOKUP($A271+ROUND((COLUMN()-2)/24,5),АТС!$A$41:$F$784,6)+'Иные услуги '!$C$5+'РСТ РСО-А'!$K$7+'РСТ РСО-А'!$F$9</f>
        <v>554.05200000000002</v>
      </c>
      <c r="E271" s="117">
        <f>VLOOKUP($A271+ROUND((COLUMN()-2)/24,5),АТС!$A$41:$F$784,6)+'Иные услуги '!$C$5+'РСТ РСО-А'!$K$7+'РСТ РСО-А'!$F$9</f>
        <v>554.05200000000002</v>
      </c>
      <c r="F271" s="117">
        <f>VLOOKUP($A271+ROUND((COLUMN()-2)/24,5),АТС!$A$41:$F$784,6)+'Иные услуги '!$C$5+'РСТ РСО-А'!$K$7+'РСТ РСО-А'!$F$9</f>
        <v>554.05200000000002</v>
      </c>
      <c r="G271" s="117">
        <f>VLOOKUP($A271+ROUND((COLUMN()-2)/24,5),АТС!$A$41:$F$784,6)+'Иные услуги '!$C$5+'РСТ РСО-А'!$K$7+'РСТ РСО-А'!$F$9</f>
        <v>554.05200000000002</v>
      </c>
      <c r="H271" s="117">
        <f>VLOOKUP($A271+ROUND((COLUMN()-2)/24,5),АТС!$A$41:$F$784,6)+'Иные услуги '!$C$5+'РСТ РСО-А'!$K$7+'РСТ РСО-А'!$F$9</f>
        <v>554.05200000000002</v>
      </c>
      <c r="I271" s="117">
        <f>VLOOKUP($A271+ROUND((COLUMN()-2)/24,5),АТС!$A$41:$F$784,6)+'Иные услуги '!$C$5+'РСТ РСО-А'!$K$7+'РСТ РСО-А'!$F$9</f>
        <v>554.05200000000002</v>
      </c>
      <c r="J271" s="117">
        <f>VLOOKUP($A271+ROUND((COLUMN()-2)/24,5),АТС!$A$41:$F$784,6)+'Иные услуги '!$C$5+'РСТ РСО-А'!$K$7+'РСТ РСО-А'!$F$9</f>
        <v>554.05200000000002</v>
      </c>
      <c r="K271" s="117">
        <f>VLOOKUP($A271+ROUND((COLUMN()-2)/24,5),АТС!$A$41:$F$784,6)+'Иные услуги '!$C$5+'РСТ РСО-А'!$K$7+'РСТ РСО-А'!$F$9</f>
        <v>554.05200000000002</v>
      </c>
      <c r="L271" s="117">
        <f>VLOOKUP($A271+ROUND((COLUMN()-2)/24,5),АТС!$A$41:$F$784,6)+'Иные услуги '!$C$5+'РСТ РСО-А'!$K$7+'РСТ РСО-А'!$F$9</f>
        <v>554.05200000000002</v>
      </c>
      <c r="M271" s="117">
        <f>VLOOKUP($A271+ROUND((COLUMN()-2)/24,5),АТС!$A$41:$F$784,6)+'Иные услуги '!$C$5+'РСТ РСО-А'!$K$7+'РСТ РСО-А'!$F$9</f>
        <v>554.05200000000002</v>
      </c>
      <c r="N271" s="117">
        <f>VLOOKUP($A271+ROUND((COLUMN()-2)/24,5),АТС!$A$41:$F$784,6)+'Иные услуги '!$C$5+'РСТ РСО-А'!$K$7+'РСТ РСО-А'!$F$9</f>
        <v>554.05200000000002</v>
      </c>
      <c r="O271" s="117">
        <f>VLOOKUP($A271+ROUND((COLUMN()-2)/24,5),АТС!$A$41:$F$784,6)+'Иные услуги '!$C$5+'РСТ РСО-А'!$K$7+'РСТ РСО-А'!$F$9</f>
        <v>554.05200000000002</v>
      </c>
      <c r="P271" s="117">
        <f>VLOOKUP($A271+ROUND((COLUMN()-2)/24,5),АТС!$A$41:$F$784,6)+'Иные услуги '!$C$5+'РСТ РСО-А'!$K$7+'РСТ РСО-А'!$F$9</f>
        <v>554.05200000000002</v>
      </c>
      <c r="Q271" s="117">
        <f>VLOOKUP($A271+ROUND((COLUMN()-2)/24,5),АТС!$A$41:$F$784,6)+'Иные услуги '!$C$5+'РСТ РСО-А'!$K$7+'РСТ РСО-А'!$F$9</f>
        <v>554.05200000000002</v>
      </c>
      <c r="R271" s="117">
        <f>VLOOKUP($A271+ROUND((COLUMN()-2)/24,5),АТС!$A$41:$F$784,6)+'Иные услуги '!$C$5+'РСТ РСО-А'!$K$7+'РСТ РСО-А'!$F$9</f>
        <v>554.05200000000002</v>
      </c>
      <c r="S271" s="117">
        <f>VLOOKUP($A271+ROUND((COLUMN()-2)/24,5),АТС!$A$41:$F$784,6)+'Иные услуги '!$C$5+'РСТ РСО-А'!$K$7+'РСТ РСО-А'!$F$9</f>
        <v>554.05200000000002</v>
      </c>
      <c r="T271" s="117">
        <f>VLOOKUP($A271+ROUND((COLUMN()-2)/24,5),АТС!$A$41:$F$784,6)+'Иные услуги '!$C$5+'РСТ РСО-А'!$K$7+'РСТ РСО-А'!$F$9</f>
        <v>554.05200000000002</v>
      </c>
      <c r="U271" s="117">
        <f>VLOOKUP($A271+ROUND((COLUMN()-2)/24,5),АТС!$A$41:$F$784,6)+'Иные услуги '!$C$5+'РСТ РСО-А'!$K$7+'РСТ РСО-А'!$F$9</f>
        <v>554.05200000000002</v>
      </c>
      <c r="V271" s="117">
        <f>VLOOKUP($A271+ROUND((COLUMN()-2)/24,5),АТС!$A$41:$F$784,6)+'Иные услуги '!$C$5+'РСТ РСО-А'!$K$7+'РСТ РСО-А'!$F$9</f>
        <v>554.05200000000002</v>
      </c>
      <c r="W271" s="117">
        <f>VLOOKUP($A271+ROUND((COLUMN()-2)/24,5),АТС!$A$41:$F$784,6)+'Иные услуги '!$C$5+'РСТ РСО-А'!$K$7+'РСТ РСО-А'!$F$9</f>
        <v>554.05200000000002</v>
      </c>
      <c r="X271" s="117">
        <f>VLOOKUP($A271+ROUND((COLUMN()-2)/24,5),АТС!$A$41:$F$784,6)+'Иные услуги '!$C$5+'РСТ РСО-А'!$K$7+'РСТ РСО-А'!$F$9</f>
        <v>554.05200000000002</v>
      </c>
      <c r="Y271" s="117">
        <f>VLOOKUP($A271+ROUND((COLUMN()-2)/24,5),АТС!$A$41:$F$784,6)+'Иные услуги '!$C$5+'РСТ РСО-А'!$K$7+'РСТ РСО-А'!$F$9</f>
        <v>554.05200000000002</v>
      </c>
    </row>
    <row r="273" spans="1:25" x14ac:dyDescent="0.2">
      <c r="A273" s="72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</row>
    <row r="274" spans="1:25" x14ac:dyDescent="0.25">
      <c r="A274" s="74" t="s">
        <v>127</v>
      </c>
    </row>
    <row r="275" spans="1:25" ht="12.75" x14ac:dyDescent="0.2">
      <c r="A275" s="144" t="s">
        <v>35</v>
      </c>
      <c r="B275" s="147" t="s">
        <v>99</v>
      </c>
      <c r="C275" s="148"/>
      <c r="D275" s="148"/>
      <c r="E275" s="148"/>
      <c r="F275" s="148"/>
      <c r="G275" s="148"/>
      <c r="H275" s="148"/>
      <c r="I275" s="148"/>
      <c r="J275" s="148"/>
      <c r="K275" s="148"/>
      <c r="L275" s="148"/>
      <c r="M275" s="148"/>
      <c r="N275" s="148"/>
      <c r="O275" s="148"/>
      <c r="P275" s="148"/>
      <c r="Q275" s="148"/>
      <c r="R275" s="148"/>
      <c r="S275" s="148"/>
      <c r="T275" s="148"/>
      <c r="U275" s="148"/>
      <c r="V275" s="148"/>
      <c r="W275" s="148"/>
      <c r="X275" s="148"/>
      <c r="Y275" s="149"/>
    </row>
    <row r="276" spans="1:25" ht="12.75" x14ac:dyDescent="0.2">
      <c r="A276" s="145"/>
      <c r="B276" s="150"/>
      <c r="C276" s="151"/>
      <c r="D276" s="151"/>
      <c r="E276" s="151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  <c r="X276" s="151"/>
      <c r="Y276" s="152"/>
    </row>
    <row r="277" spans="1:25" ht="12.75" x14ac:dyDescent="0.2">
      <c r="A277" s="145"/>
      <c r="B277" s="153" t="s">
        <v>100</v>
      </c>
      <c r="C277" s="155" t="s">
        <v>101</v>
      </c>
      <c r="D277" s="155" t="s">
        <v>102</v>
      </c>
      <c r="E277" s="155" t="s">
        <v>103</v>
      </c>
      <c r="F277" s="155" t="s">
        <v>104</v>
      </c>
      <c r="G277" s="155" t="s">
        <v>105</v>
      </c>
      <c r="H277" s="155" t="s">
        <v>106</v>
      </c>
      <c r="I277" s="155" t="s">
        <v>107</v>
      </c>
      <c r="J277" s="155" t="s">
        <v>108</v>
      </c>
      <c r="K277" s="155" t="s">
        <v>109</v>
      </c>
      <c r="L277" s="155" t="s">
        <v>110</v>
      </c>
      <c r="M277" s="155" t="s">
        <v>111</v>
      </c>
      <c r="N277" s="157" t="s">
        <v>112</v>
      </c>
      <c r="O277" s="155" t="s">
        <v>113</v>
      </c>
      <c r="P277" s="155" t="s">
        <v>114</v>
      </c>
      <c r="Q277" s="155" t="s">
        <v>115</v>
      </c>
      <c r="R277" s="155" t="s">
        <v>116</v>
      </c>
      <c r="S277" s="155" t="s">
        <v>117</v>
      </c>
      <c r="T277" s="155" t="s">
        <v>118</v>
      </c>
      <c r="U277" s="155" t="s">
        <v>119</v>
      </c>
      <c r="V277" s="155" t="s">
        <v>120</v>
      </c>
      <c r="W277" s="155" t="s">
        <v>121</v>
      </c>
      <c r="X277" s="155" t="s">
        <v>122</v>
      </c>
      <c r="Y277" s="155" t="s">
        <v>123</v>
      </c>
    </row>
    <row r="278" spans="1:25" ht="12.75" x14ac:dyDescent="0.2">
      <c r="A278" s="146"/>
      <c r="B278" s="154"/>
      <c r="C278" s="156"/>
      <c r="D278" s="156"/>
      <c r="E278" s="156"/>
      <c r="F278" s="156"/>
      <c r="G278" s="156"/>
      <c r="H278" s="156"/>
      <c r="I278" s="156"/>
      <c r="J278" s="156"/>
      <c r="K278" s="156"/>
      <c r="L278" s="156"/>
      <c r="M278" s="156"/>
      <c r="N278" s="158"/>
      <c r="O278" s="156"/>
      <c r="P278" s="156"/>
      <c r="Q278" s="156"/>
      <c r="R278" s="156"/>
      <c r="S278" s="156"/>
      <c r="T278" s="156"/>
      <c r="U278" s="156"/>
      <c r="V278" s="156"/>
      <c r="W278" s="156"/>
      <c r="X278" s="156"/>
      <c r="Y278" s="156"/>
    </row>
    <row r="279" spans="1:25" x14ac:dyDescent="0.2">
      <c r="A279" s="66">
        <f t="shared" ref="A279:A309" si="9">A241</f>
        <v>43617</v>
      </c>
      <c r="B279" s="91">
        <f>VLOOKUP($A279+ROUND((COLUMN()-2)/24,5),АТС!$A$41:$F$784,6)+'Иные услуги '!$C$5+'РСТ РСО-А'!$K$7+'РСТ РСО-А'!$G$9</f>
        <v>1275.269</v>
      </c>
      <c r="C279" s="117">
        <f>VLOOKUP($A279+ROUND((COLUMN()-2)/24,5),АТС!$A$41:$F$784,6)+'Иные услуги '!$C$5+'РСТ РСО-А'!$K$7+'РСТ РСО-А'!$G$9</f>
        <v>1275.229</v>
      </c>
      <c r="D279" s="117">
        <f>VLOOKUP($A279+ROUND((COLUMN()-2)/24,5),АТС!$A$41:$F$784,6)+'Иные услуги '!$C$5+'РСТ РСО-А'!$K$7+'РСТ РСО-А'!$G$9</f>
        <v>1275.3790000000001</v>
      </c>
      <c r="E279" s="117">
        <f>VLOOKUP($A279+ROUND((COLUMN()-2)/24,5),АТС!$A$41:$F$784,6)+'Иные услуги '!$C$5+'РСТ РСО-А'!$K$7+'РСТ РСО-А'!$G$9</f>
        <v>1275.3689999999999</v>
      </c>
      <c r="F279" s="117">
        <f>VLOOKUP($A279+ROUND((COLUMN()-2)/24,5),АТС!$A$41:$F$784,6)+'Иные услуги '!$C$5+'РСТ РСО-А'!$K$7+'РСТ РСО-А'!$G$9</f>
        <v>1275.1790000000001</v>
      </c>
      <c r="G279" s="117">
        <f>VLOOKUP($A279+ROUND((COLUMN()-2)/24,5),АТС!$A$41:$F$784,6)+'Иные услуги '!$C$5+'РСТ РСО-А'!$K$7+'РСТ РСО-А'!$G$9</f>
        <v>1275.0989999999999</v>
      </c>
      <c r="H279" s="117">
        <f>VLOOKUP($A279+ROUND((COLUMN()-2)/24,5),АТС!$A$41:$F$784,6)+'Иные услуги '!$C$5+'РСТ РСО-А'!$K$7+'РСТ РСО-А'!$G$9</f>
        <v>1273.829</v>
      </c>
      <c r="I279" s="117">
        <f>VLOOKUP($A279+ROUND((COLUMN()-2)/24,5),АТС!$A$41:$F$784,6)+'Иные услуги '!$C$5+'РСТ РСО-А'!$K$7+'РСТ РСО-А'!$G$9</f>
        <v>1274.579</v>
      </c>
      <c r="J279" s="117">
        <f>VLOOKUP($A279+ROUND((COLUMN()-2)/24,5),АТС!$A$41:$F$784,6)+'Иные услуги '!$C$5+'РСТ РСО-А'!$K$7+'РСТ РСО-А'!$G$9</f>
        <v>1275.4290000000001</v>
      </c>
      <c r="K279" s="117">
        <f>VLOOKUP($A279+ROUND((COLUMN()-2)/24,5),АТС!$A$41:$F$784,6)+'Иные услуги '!$C$5+'РСТ РСО-А'!$K$7+'РСТ РСО-А'!$G$9</f>
        <v>1275.8689999999999</v>
      </c>
      <c r="L279" s="117">
        <f>VLOOKUP($A279+ROUND((COLUMN()-2)/24,5),АТС!$A$41:$F$784,6)+'Иные услуги '!$C$5+'РСТ РСО-А'!$K$7+'РСТ РСО-А'!$G$9</f>
        <v>1275.9690000000001</v>
      </c>
      <c r="M279" s="117">
        <f>VLOOKUP($A279+ROUND((COLUMN()-2)/24,5),АТС!$A$41:$F$784,6)+'Иные услуги '!$C$5+'РСТ РСО-А'!$K$7+'РСТ РСО-А'!$G$9</f>
        <v>1276.009</v>
      </c>
      <c r="N279" s="117">
        <f>VLOOKUP($A279+ROUND((COLUMN()-2)/24,5),АТС!$A$41:$F$784,6)+'Иные услуги '!$C$5+'РСТ РСО-А'!$K$7+'РСТ РСО-А'!$G$9</f>
        <v>1275.8389999999999</v>
      </c>
      <c r="O279" s="117">
        <f>VLOOKUP($A279+ROUND((COLUMN()-2)/24,5),АТС!$A$41:$F$784,6)+'Иные услуги '!$C$5+'РСТ РСО-А'!$K$7+'РСТ РСО-А'!$G$9</f>
        <v>1275.8890000000001</v>
      </c>
      <c r="P279" s="117">
        <f>VLOOKUP($A279+ROUND((COLUMN()-2)/24,5),АТС!$A$41:$F$784,6)+'Иные услуги '!$C$5+'РСТ РСО-А'!$K$7+'РСТ РСО-А'!$G$9</f>
        <v>1275.9490000000001</v>
      </c>
      <c r="Q279" s="117">
        <f>VLOOKUP($A279+ROUND((COLUMN()-2)/24,5),АТС!$A$41:$F$784,6)+'Иные услуги '!$C$5+'РСТ РСО-А'!$K$7+'РСТ РСО-А'!$G$9</f>
        <v>1275.9590000000001</v>
      </c>
      <c r="R279" s="117">
        <f>VLOOKUP($A279+ROUND((COLUMN()-2)/24,5),АТС!$A$41:$F$784,6)+'Иные услуги '!$C$5+'РСТ РСО-А'!$K$7+'РСТ РСО-А'!$G$9</f>
        <v>1275.8389999999999</v>
      </c>
      <c r="S279" s="117">
        <f>VLOOKUP($A279+ROUND((COLUMN()-2)/24,5),АТС!$A$41:$F$784,6)+'Иные услуги '!$C$5+'РСТ РСО-А'!$K$7+'РСТ РСО-А'!$G$9</f>
        <v>1275.8790000000001</v>
      </c>
      <c r="T279" s="117">
        <f>VLOOKUP($A279+ROUND((COLUMN()-2)/24,5),АТС!$A$41:$F$784,6)+'Иные услуги '!$C$5+'РСТ РСО-А'!$K$7+'РСТ РСО-А'!$G$9</f>
        <v>1276.029</v>
      </c>
      <c r="U279" s="117">
        <f>VLOOKUP($A279+ROUND((COLUMN()-2)/24,5),АТС!$A$41:$F$784,6)+'Иные услуги '!$C$5+'РСТ РСО-А'!$K$7+'РСТ РСО-А'!$G$9</f>
        <v>1276.2190000000001</v>
      </c>
      <c r="V279" s="117">
        <f>VLOOKUP($A279+ROUND((COLUMN()-2)/24,5),АТС!$A$41:$F$784,6)+'Иные услуги '!$C$5+'РСТ РСО-А'!$K$7+'РСТ РСО-А'!$G$9</f>
        <v>1275.3990000000001</v>
      </c>
      <c r="W279" s="117">
        <f>VLOOKUP($A279+ROUND((COLUMN()-2)/24,5),АТС!$A$41:$F$784,6)+'Иные услуги '!$C$5+'РСТ РСО-А'!$K$7+'РСТ РСО-А'!$G$9</f>
        <v>1275.319</v>
      </c>
      <c r="X279" s="117">
        <f>VLOOKUP($A279+ROUND((COLUMN()-2)/24,5),АТС!$A$41:$F$784,6)+'Иные услуги '!$C$5+'РСТ РСО-А'!$K$7+'РСТ РСО-А'!$G$9</f>
        <v>1274.309</v>
      </c>
      <c r="Y279" s="117">
        <f>VLOOKUP($A279+ROUND((COLUMN()-2)/24,5),АТС!$A$41:$F$784,6)+'Иные услуги '!$C$5+'РСТ РСО-А'!$K$7+'РСТ РСО-А'!$G$9</f>
        <v>1273.309</v>
      </c>
    </row>
    <row r="280" spans="1:25" x14ac:dyDescent="0.2">
      <c r="A280" s="66">
        <f t="shared" si="9"/>
        <v>43618</v>
      </c>
      <c r="B280" s="117">
        <f>VLOOKUP($A280+ROUND((COLUMN()-2)/24,5),АТС!$A$41:$F$784,6)+'Иные услуги '!$C$5+'РСТ РСО-А'!$K$7+'РСТ РСО-А'!$G$9</f>
        <v>1275.1590000000001</v>
      </c>
      <c r="C280" s="117">
        <f>VLOOKUP($A280+ROUND((COLUMN()-2)/24,5),АТС!$A$41:$F$784,6)+'Иные услуги '!$C$5+'РСТ РСО-А'!$K$7+'РСТ РСО-А'!$G$9</f>
        <v>1274.8790000000001</v>
      </c>
      <c r="D280" s="117">
        <f>VLOOKUP($A280+ROUND((COLUMN()-2)/24,5),АТС!$A$41:$F$784,6)+'Иные услуги '!$C$5+'РСТ РСО-А'!$K$7+'РСТ РСО-А'!$G$9</f>
        <v>1275.1290000000001</v>
      </c>
      <c r="E280" s="117">
        <f>VLOOKUP($A280+ROUND((COLUMN()-2)/24,5),АТС!$A$41:$F$784,6)+'Иные услуги '!$C$5+'РСТ РСО-А'!$K$7+'РСТ РСО-А'!$G$9</f>
        <v>1275.1790000000001</v>
      </c>
      <c r="F280" s="117">
        <f>VLOOKUP($A280+ROUND((COLUMN()-2)/24,5),АТС!$A$41:$F$784,6)+'Иные услуги '!$C$5+'РСТ РСО-А'!$K$7+'РСТ РСО-А'!$G$9</f>
        <v>1274.789</v>
      </c>
      <c r="G280" s="117">
        <f>VLOOKUP($A280+ROUND((COLUMN()-2)/24,5),АТС!$A$41:$F$784,6)+'Иные услуги '!$C$5+'РСТ РСО-А'!$K$7+'РСТ РСО-А'!$G$9</f>
        <v>1274.9190000000001</v>
      </c>
      <c r="H280" s="117">
        <f>VLOOKUP($A280+ROUND((COLUMN()-2)/24,5),АТС!$A$41:$F$784,6)+'Иные услуги '!$C$5+'РСТ РСО-А'!$K$7+'РСТ РСО-А'!$G$9</f>
        <v>1273.3990000000001</v>
      </c>
      <c r="I280" s="117">
        <f>VLOOKUP($A280+ROUND((COLUMN()-2)/24,5),АТС!$A$41:$F$784,6)+'Иные услуги '!$C$5+'РСТ РСО-А'!$K$7+'РСТ РСО-А'!$G$9</f>
        <v>1274.7090000000001</v>
      </c>
      <c r="J280" s="117">
        <f>VLOOKUP($A280+ROUND((COLUMN()-2)/24,5),АТС!$A$41:$F$784,6)+'Иные услуги '!$C$5+'РСТ РСО-А'!$K$7+'РСТ РСО-А'!$G$9</f>
        <v>1275.4490000000001</v>
      </c>
      <c r="K280" s="117">
        <f>VLOOKUP($A280+ROUND((COLUMN()-2)/24,5),АТС!$A$41:$F$784,6)+'Иные услуги '!$C$5+'РСТ РСО-А'!$K$7+'РСТ РСО-А'!$G$9</f>
        <v>1275.779</v>
      </c>
      <c r="L280" s="117">
        <f>VLOOKUP($A280+ROUND((COLUMN()-2)/24,5),АТС!$A$41:$F$784,6)+'Иные услуги '!$C$5+'РСТ РСО-А'!$K$7+'РСТ РСО-А'!$G$9</f>
        <v>1275.979</v>
      </c>
      <c r="M280" s="117">
        <f>VLOOKUP($A280+ROUND((COLUMN()-2)/24,5),АТС!$A$41:$F$784,6)+'Иные услуги '!$C$5+'РСТ РСО-А'!$K$7+'РСТ РСО-А'!$G$9</f>
        <v>1275.979</v>
      </c>
      <c r="N280" s="117">
        <f>VLOOKUP($A280+ROUND((COLUMN()-2)/24,5),АТС!$A$41:$F$784,6)+'Иные услуги '!$C$5+'РСТ РСО-А'!$K$7+'РСТ РСО-А'!$G$9</f>
        <v>1275.8389999999999</v>
      </c>
      <c r="O280" s="117">
        <f>VLOOKUP($A280+ROUND((COLUMN()-2)/24,5),АТС!$A$41:$F$784,6)+'Иные услуги '!$C$5+'РСТ РСО-А'!$K$7+'РСТ РСО-А'!$G$9</f>
        <v>1275.8990000000001</v>
      </c>
      <c r="P280" s="117">
        <f>VLOOKUP($A280+ROUND((COLUMN()-2)/24,5),АТС!$A$41:$F$784,6)+'Иные услуги '!$C$5+'РСТ РСО-А'!$K$7+'РСТ РСО-А'!$G$9</f>
        <v>1275.9590000000001</v>
      </c>
      <c r="Q280" s="117">
        <f>VLOOKUP($A280+ROUND((COLUMN()-2)/24,5),АТС!$A$41:$F$784,6)+'Иные услуги '!$C$5+'РСТ РСО-А'!$K$7+'РСТ РСО-А'!$G$9</f>
        <v>1275.9290000000001</v>
      </c>
      <c r="R280" s="117">
        <f>VLOOKUP($A280+ROUND((COLUMN()-2)/24,5),АТС!$A$41:$F$784,6)+'Иные услуги '!$C$5+'РСТ РСО-А'!$K$7+'РСТ РСО-А'!$G$9</f>
        <v>1275.809</v>
      </c>
      <c r="S280" s="117">
        <f>VLOOKUP($A280+ROUND((COLUMN()-2)/24,5),АТС!$A$41:$F$784,6)+'Иные услуги '!$C$5+'РСТ РСО-А'!$K$7+'РСТ РСО-А'!$G$9</f>
        <v>1275.8389999999999</v>
      </c>
      <c r="T280" s="117">
        <f>VLOOKUP($A280+ROUND((COLUMN()-2)/24,5),АТС!$A$41:$F$784,6)+'Иные услуги '!$C$5+'РСТ РСО-А'!$K$7+'РСТ РСО-А'!$G$9</f>
        <v>1275.8489999999999</v>
      </c>
      <c r="U280" s="117">
        <f>VLOOKUP($A280+ROUND((COLUMN()-2)/24,5),АТС!$A$41:$F$784,6)+'Иные услуги '!$C$5+'РСТ РСО-А'!$K$7+'РСТ РСО-А'!$G$9</f>
        <v>1276.049</v>
      </c>
      <c r="V280" s="117">
        <f>VLOOKUP($A280+ROUND((COLUMN()-2)/24,5),АТС!$A$41:$F$784,6)+'Иные услуги '!$C$5+'РСТ РСО-А'!$K$7+'РСТ РСО-А'!$G$9</f>
        <v>1275.299</v>
      </c>
      <c r="W280" s="117">
        <f>VLOOKUP($A280+ROUND((COLUMN()-2)/24,5),АТС!$A$41:$F$784,6)+'Иные услуги '!$C$5+'РСТ РСО-А'!$K$7+'РСТ РСО-А'!$G$9</f>
        <v>1275.309</v>
      </c>
      <c r="X280" s="117">
        <f>VLOOKUP($A280+ROUND((COLUMN()-2)/24,5),АТС!$A$41:$F$784,6)+'Иные услуги '!$C$5+'РСТ РСО-А'!$K$7+'РСТ РСО-А'!$G$9</f>
        <v>1274.1890000000001</v>
      </c>
      <c r="Y280" s="117">
        <f>VLOOKUP($A280+ROUND((COLUMN()-2)/24,5),АТС!$A$41:$F$784,6)+'Иные услуги '!$C$5+'РСТ РСО-А'!$K$7+'РСТ РСО-А'!$G$9</f>
        <v>1272.269</v>
      </c>
    </row>
    <row r="281" spans="1:25" x14ac:dyDescent="0.2">
      <c r="A281" s="66">
        <f t="shared" si="9"/>
        <v>43619</v>
      </c>
      <c r="B281" s="117">
        <f>VLOOKUP($A281+ROUND((COLUMN()-2)/24,5),АТС!$A$41:$F$784,6)+'Иные услуги '!$C$5+'РСТ РСО-А'!$K$7+'РСТ РСО-А'!$G$9</f>
        <v>1275.539</v>
      </c>
      <c r="C281" s="117">
        <f>VLOOKUP($A281+ROUND((COLUMN()-2)/24,5),АТС!$A$41:$F$784,6)+'Иные услуги '!$C$5+'РСТ РСО-А'!$K$7+'РСТ РСО-А'!$G$9</f>
        <v>1275.4090000000001</v>
      </c>
      <c r="D281" s="117">
        <f>VLOOKUP($A281+ROUND((COLUMN()-2)/24,5),АТС!$A$41:$F$784,6)+'Иные услуги '!$C$5+'РСТ РСО-А'!$K$7+'РСТ РСО-А'!$G$9</f>
        <v>1275.3389999999999</v>
      </c>
      <c r="E281" s="117">
        <f>VLOOKUP($A281+ROUND((COLUMN()-2)/24,5),АТС!$A$41:$F$784,6)+'Иные услуги '!$C$5+'РСТ РСО-А'!$K$7+'РСТ РСО-А'!$G$9</f>
        <v>1275.4390000000001</v>
      </c>
      <c r="F281" s="117">
        <f>VLOOKUP($A281+ROUND((COLUMN()-2)/24,5),АТС!$A$41:$F$784,6)+'Иные услуги '!$C$5+'РСТ РСО-А'!$K$7+'РСТ РСО-А'!$G$9</f>
        <v>1275.049</v>
      </c>
      <c r="G281" s="117">
        <f>VLOOKUP($A281+ROUND((COLUMN()-2)/24,5),АТС!$A$41:$F$784,6)+'Иные услуги '!$C$5+'РСТ РСО-А'!$K$7+'РСТ РСО-А'!$G$9</f>
        <v>1277.6990000000001</v>
      </c>
      <c r="H281" s="117">
        <f>VLOOKUP($A281+ROUND((COLUMN()-2)/24,5),АТС!$A$41:$F$784,6)+'Иные услуги '!$C$5+'РСТ РСО-А'!$K$7+'РСТ РСО-А'!$G$9</f>
        <v>1274.6089999999999</v>
      </c>
      <c r="I281" s="117">
        <f>VLOOKUP($A281+ROUND((COLUMN()-2)/24,5),АТС!$A$41:$F$784,6)+'Иные услуги '!$C$5+'РСТ РСО-А'!$K$7+'РСТ РСО-А'!$G$9</f>
        <v>1275.309</v>
      </c>
      <c r="J281" s="117">
        <f>VLOOKUP($A281+ROUND((COLUMN()-2)/24,5),АТС!$A$41:$F$784,6)+'Иные услуги '!$C$5+'РСТ РСО-А'!$K$7+'РСТ РСО-А'!$G$9</f>
        <v>1276.259</v>
      </c>
      <c r="K281" s="117">
        <f>VLOOKUP($A281+ROUND((COLUMN()-2)/24,5),АТС!$A$41:$F$784,6)+'Иные услуги '!$C$5+'РСТ РСО-А'!$K$7+'РСТ РСО-А'!$G$9</f>
        <v>1276.489</v>
      </c>
      <c r="L281" s="117">
        <f>VLOOKUP($A281+ROUND((COLUMN()-2)/24,5),АТС!$A$41:$F$784,6)+'Иные услуги '!$C$5+'РСТ РСО-А'!$K$7+'РСТ РСО-А'!$G$9</f>
        <v>1276.499</v>
      </c>
      <c r="M281" s="117">
        <f>VLOOKUP($A281+ROUND((COLUMN()-2)/24,5),АТС!$A$41:$F$784,6)+'Иные услуги '!$C$5+'РСТ РСО-А'!$K$7+'РСТ РСО-А'!$G$9</f>
        <v>1276.519</v>
      </c>
      <c r="N281" s="117">
        <f>VLOOKUP($A281+ROUND((COLUMN()-2)/24,5),АТС!$A$41:$F$784,6)+'Иные услуги '!$C$5+'РСТ РСО-А'!$K$7+'РСТ РСО-А'!$G$9</f>
        <v>1276.509</v>
      </c>
      <c r="O281" s="117">
        <f>VLOOKUP($A281+ROUND((COLUMN()-2)/24,5),АТС!$A$41:$F$784,6)+'Иные услуги '!$C$5+'РСТ РСО-А'!$K$7+'РСТ РСО-А'!$G$9</f>
        <v>1276.4690000000001</v>
      </c>
      <c r="P281" s="117">
        <f>VLOOKUP($A281+ROUND((COLUMN()-2)/24,5),АТС!$A$41:$F$784,6)+'Иные услуги '!$C$5+'РСТ РСО-А'!$K$7+'РСТ РСО-А'!$G$9</f>
        <v>1276.4490000000001</v>
      </c>
      <c r="Q281" s="117">
        <f>VLOOKUP($A281+ROUND((COLUMN()-2)/24,5),АТС!$A$41:$F$784,6)+'Иные услуги '!$C$5+'РСТ РСО-А'!$K$7+'РСТ РСО-А'!$G$9</f>
        <v>1276.4290000000001</v>
      </c>
      <c r="R281" s="117">
        <f>VLOOKUP($A281+ROUND((COLUMN()-2)/24,5),АТС!$A$41:$F$784,6)+'Иные услуги '!$C$5+'РСТ РСО-А'!$K$7+'РСТ РСО-А'!$G$9</f>
        <v>1276.3489999999999</v>
      </c>
      <c r="S281" s="117">
        <f>VLOOKUP($A281+ROUND((COLUMN()-2)/24,5),АТС!$A$41:$F$784,6)+'Иные услуги '!$C$5+'РСТ РСО-А'!$K$7+'РСТ РСО-А'!$G$9</f>
        <v>1276.259</v>
      </c>
      <c r="T281" s="117">
        <f>VLOOKUP($A281+ROUND((COLUMN()-2)/24,5),АТС!$A$41:$F$784,6)+'Иные услуги '!$C$5+'РСТ РСО-А'!$K$7+'РСТ РСО-А'!$G$9</f>
        <v>1276.269</v>
      </c>
      <c r="U281" s="117">
        <f>VLOOKUP($A281+ROUND((COLUMN()-2)/24,5),АТС!$A$41:$F$784,6)+'Иные услуги '!$C$5+'РСТ РСО-А'!$K$7+'РСТ РСО-А'!$G$9</f>
        <v>1276.4290000000001</v>
      </c>
      <c r="V281" s="117">
        <f>VLOOKUP($A281+ROUND((COLUMN()-2)/24,5),АТС!$A$41:$F$784,6)+'Иные услуги '!$C$5+'РСТ РСО-А'!$K$7+'РСТ РСО-А'!$G$9</f>
        <v>1275.8389999999999</v>
      </c>
      <c r="W281" s="117">
        <f>VLOOKUP($A281+ROUND((COLUMN()-2)/24,5),АТС!$A$41:$F$784,6)+'Иные услуги '!$C$5+'РСТ РСО-А'!$K$7+'РСТ РСО-А'!$G$9</f>
        <v>1275.5889999999999</v>
      </c>
      <c r="X281" s="117">
        <f>VLOOKUP($A281+ROUND((COLUMN()-2)/24,5),АТС!$A$41:$F$784,6)+'Иные услуги '!$C$5+'РСТ РСО-А'!$K$7+'РСТ РСО-А'!$G$9</f>
        <v>1275.039</v>
      </c>
      <c r="Y281" s="117">
        <f>VLOOKUP($A281+ROUND((COLUMN()-2)/24,5),АТС!$A$41:$F$784,6)+'Иные услуги '!$C$5+'РСТ РСО-А'!$K$7+'РСТ РСО-А'!$G$9</f>
        <v>1273.309</v>
      </c>
    </row>
    <row r="282" spans="1:25" x14ac:dyDescent="0.2">
      <c r="A282" s="66">
        <f t="shared" si="9"/>
        <v>43620</v>
      </c>
      <c r="B282" s="117">
        <f>VLOOKUP($A282+ROUND((COLUMN()-2)/24,5),АТС!$A$41:$F$784,6)+'Иные услуги '!$C$5+'РСТ РСО-А'!$K$7+'РСТ РСО-А'!$G$9</f>
        <v>1276.2190000000001</v>
      </c>
      <c r="C282" s="117">
        <f>VLOOKUP($A282+ROUND((COLUMN()-2)/24,5),АТС!$A$41:$F$784,6)+'Иные услуги '!$C$5+'РСТ РСО-А'!$K$7+'РСТ РСО-А'!$G$9</f>
        <v>1276.319</v>
      </c>
      <c r="D282" s="117">
        <f>VLOOKUP($A282+ROUND((COLUMN()-2)/24,5),АТС!$A$41:$F$784,6)+'Иные услуги '!$C$5+'РСТ РСО-А'!$K$7+'РСТ РСО-А'!$G$9</f>
        <v>1276.1690000000001</v>
      </c>
      <c r="E282" s="117">
        <f>VLOOKUP($A282+ROUND((COLUMN()-2)/24,5),АТС!$A$41:$F$784,6)+'Иные услуги '!$C$5+'РСТ РСО-А'!$K$7+'РСТ РСО-А'!$G$9</f>
        <v>1276.319</v>
      </c>
      <c r="F282" s="117">
        <f>VLOOKUP($A282+ROUND((COLUMN()-2)/24,5),АТС!$A$41:$F$784,6)+'Иные услуги '!$C$5+'РСТ РСО-А'!$K$7+'РСТ РСО-А'!$G$9</f>
        <v>1277.6990000000001</v>
      </c>
      <c r="G282" s="117">
        <f>VLOOKUP($A282+ROUND((COLUMN()-2)/24,5),АТС!$A$41:$F$784,6)+'Иные услуги '!$C$5+'РСТ РСО-А'!$K$7+'РСТ РСО-А'!$G$9</f>
        <v>1277.6990000000001</v>
      </c>
      <c r="H282" s="117">
        <f>VLOOKUP($A282+ROUND((COLUMN()-2)/24,5),АТС!$A$41:$F$784,6)+'Иные услуги '!$C$5+'РСТ РСО-А'!$K$7+'РСТ РСО-А'!$G$9</f>
        <v>1275.049</v>
      </c>
      <c r="I282" s="117">
        <f>VLOOKUP($A282+ROUND((COLUMN()-2)/24,5),АТС!$A$41:$F$784,6)+'Иные услуги '!$C$5+'РСТ РСО-А'!$K$7+'РСТ РСО-А'!$G$9</f>
        <v>1275.4390000000001</v>
      </c>
      <c r="J282" s="117">
        <f>VLOOKUP($A282+ROUND((COLUMN()-2)/24,5),АТС!$A$41:$F$784,6)+'Иные услуги '!$C$5+'РСТ РСО-А'!$K$7+'РСТ РСО-А'!$G$9</f>
        <v>1276.279</v>
      </c>
      <c r="K282" s="117">
        <f>VLOOKUP($A282+ROUND((COLUMN()-2)/24,5),АТС!$A$41:$F$784,6)+'Иные услуги '!$C$5+'РСТ РСО-А'!$K$7+'РСТ РСО-А'!$G$9</f>
        <v>1276.509</v>
      </c>
      <c r="L282" s="117">
        <f>VLOOKUP($A282+ROUND((COLUMN()-2)/24,5),АТС!$A$41:$F$784,6)+'Иные услуги '!$C$5+'РСТ РСО-А'!$K$7+'РСТ РСО-А'!$G$9</f>
        <v>1276.6189999999999</v>
      </c>
      <c r="M282" s="117">
        <f>VLOOKUP($A282+ROUND((COLUMN()-2)/24,5),АТС!$A$41:$F$784,6)+'Иные услуги '!$C$5+'РСТ РСО-А'!$K$7+'РСТ РСО-А'!$G$9</f>
        <v>1276.769</v>
      </c>
      <c r="N282" s="117">
        <f>VLOOKUP($A282+ROUND((COLUMN()-2)/24,5),АТС!$A$41:$F$784,6)+'Иные услуги '!$C$5+'РСТ РСО-А'!$K$7+'РСТ РСО-А'!$G$9</f>
        <v>1276.749</v>
      </c>
      <c r="O282" s="117">
        <f>VLOOKUP($A282+ROUND((COLUMN()-2)/24,5),АТС!$A$41:$F$784,6)+'Иные услуги '!$C$5+'РСТ РСО-А'!$K$7+'РСТ РСО-А'!$G$9</f>
        <v>1276.739</v>
      </c>
      <c r="P282" s="117">
        <f>VLOOKUP($A282+ROUND((COLUMN()-2)/24,5),АТС!$A$41:$F$784,6)+'Иные услуги '!$C$5+'РСТ РСО-А'!$K$7+'РСТ РСО-А'!$G$9</f>
        <v>1276.729</v>
      </c>
      <c r="Q282" s="117">
        <f>VLOOKUP($A282+ROUND((COLUMN()-2)/24,5),АТС!$A$41:$F$784,6)+'Иные услуги '!$C$5+'РСТ РСО-А'!$K$7+'РСТ РСО-А'!$G$9</f>
        <v>1276.6690000000001</v>
      </c>
      <c r="R282" s="117">
        <f>VLOOKUP($A282+ROUND((COLUMN()-2)/24,5),АТС!$A$41:$F$784,6)+'Иные услуги '!$C$5+'РСТ РСО-А'!$K$7+'РСТ РСО-А'!$G$9</f>
        <v>1276.7190000000001</v>
      </c>
      <c r="S282" s="117">
        <f>VLOOKUP($A282+ROUND((COLUMN()-2)/24,5),АТС!$A$41:$F$784,6)+'Иные услуги '!$C$5+'РСТ РСО-А'!$K$7+'РСТ РСО-А'!$G$9</f>
        <v>1276.6590000000001</v>
      </c>
      <c r="T282" s="117">
        <f>VLOOKUP($A282+ROUND((COLUMN()-2)/24,5),АТС!$A$41:$F$784,6)+'Иные услуги '!$C$5+'РСТ РСО-А'!$K$7+'РСТ РСО-А'!$G$9</f>
        <v>1276.479</v>
      </c>
      <c r="U282" s="117">
        <f>VLOOKUP($A282+ROUND((COLUMN()-2)/24,5),АТС!$A$41:$F$784,6)+'Иные услуги '!$C$5+'РСТ РСО-А'!$K$7+'РСТ РСО-А'!$G$9</f>
        <v>1276.569</v>
      </c>
      <c r="V282" s="117">
        <f>VLOOKUP($A282+ROUND((COLUMN()-2)/24,5),АТС!$A$41:$F$784,6)+'Иные услуги '!$C$5+'РСТ РСО-А'!$K$7+'РСТ РСО-А'!$G$9</f>
        <v>1276.079</v>
      </c>
      <c r="W282" s="117">
        <f>VLOOKUP($A282+ROUND((COLUMN()-2)/24,5),АТС!$A$41:$F$784,6)+'Иные услуги '!$C$5+'РСТ РСО-А'!$K$7+'РСТ РСО-А'!$G$9</f>
        <v>1275.9190000000001</v>
      </c>
      <c r="X282" s="117">
        <f>VLOOKUP($A282+ROUND((COLUMN()-2)/24,5),АТС!$A$41:$F$784,6)+'Иные услуги '!$C$5+'РСТ РСО-А'!$K$7+'РСТ РСО-А'!$G$9</f>
        <v>1275.4190000000001</v>
      </c>
      <c r="Y282" s="117">
        <f>VLOOKUP($A282+ROUND((COLUMN()-2)/24,5),АТС!$A$41:$F$784,6)+'Иные услуги '!$C$5+'РСТ РСО-А'!$K$7+'РСТ РСО-А'!$G$9</f>
        <v>1274.3589999999999</v>
      </c>
    </row>
    <row r="283" spans="1:25" x14ac:dyDescent="0.2">
      <c r="A283" s="66">
        <f t="shared" si="9"/>
        <v>43621</v>
      </c>
      <c r="B283" s="117">
        <f>VLOOKUP($A283+ROUND((COLUMN()-2)/24,5),АТС!$A$41:$F$784,6)+'Иные услуги '!$C$5+'РСТ РСО-А'!$K$7+'РСТ РСО-А'!$G$9</f>
        <v>1276.1990000000001</v>
      </c>
      <c r="C283" s="117">
        <f>VLOOKUP($A283+ROUND((COLUMN()-2)/24,5),АТС!$A$41:$F$784,6)+'Иные услуги '!$C$5+'РСТ РСО-А'!$K$7+'РСТ РСО-А'!$G$9</f>
        <v>1276.1690000000001</v>
      </c>
      <c r="D283" s="117">
        <f>VLOOKUP($A283+ROUND((COLUMN()-2)/24,5),АТС!$A$41:$F$784,6)+'Иные услуги '!$C$5+'РСТ РСО-А'!$K$7+'РСТ РСО-А'!$G$9</f>
        <v>1276.0889999999999</v>
      </c>
      <c r="E283" s="117">
        <f>VLOOKUP($A283+ROUND((COLUMN()-2)/24,5),АТС!$A$41:$F$784,6)+'Иные услуги '!$C$5+'РСТ РСО-А'!$K$7+'РСТ РСО-А'!$G$9</f>
        <v>1276.059</v>
      </c>
      <c r="F283" s="117">
        <f>VLOOKUP($A283+ROUND((COLUMN()-2)/24,5),АТС!$A$41:$F$784,6)+'Иные услуги '!$C$5+'РСТ РСО-А'!$K$7+'РСТ РСО-А'!$G$9</f>
        <v>1275.9390000000001</v>
      </c>
      <c r="G283" s="117">
        <f>VLOOKUP($A283+ROUND((COLUMN()-2)/24,5),АТС!$A$41:$F$784,6)+'Иные услуги '!$C$5+'РСТ РСО-А'!$K$7+'РСТ РСО-А'!$G$9</f>
        <v>1277.6990000000001</v>
      </c>
      <c r="H283" s="117">
        <f>VLOOKUP($A283+ROUND((COLUMN()-2)/24,5),АТС!$A$41:$F$784,6)+'Иные услуги '!$C$5+'РСТ РСО-А'!$K$7+'РСТ РСО-А'!$G$9</f>
        <v>1275.239</v>
      </c>
      <c r="I283" s="117">
        <f>VLOOKUP($A283+ROUND((COLUMN()-2)/24,5),АТС!$A$41:$F$784,6)+'Иные услуги '!$C$5+'РСТ РСО-А'!$K$7+'РСТ РСО-А'!$G$9</f>
        <v>1275.6990000000001</v>
      </c>
      <c r="J283" s="117">
        <f>VLOOKUP($A283+ROUND((COLUMN()-2)/24,5),АТС!$A$41:$F$784,6)+'Иные услуги '!$C$5+'РСТ РСО-А'!$K$7+'РСТ РСО-А'!$G$9</f>
        <v>1276.4690000000001</v>
      </c>
      <c r="K283" s="117">
        <f>VLOOKUP($A283+ROUND((COLUMN()-2)/24,5),АТС!$A$41:$F$784,6)+'Иные услуги '!$C$5+'РСТ РСО-А'!$K$7+'РСТ РСО-А'!$G$9</f>
        <v>1276.5889999999999</v>
      </c>
      <c r="L283" s="117">
        <f>VLOOKUP($A283+ROUND((COLUMN()-2)/24,5),АТС!$A$41:$F$784,6)+'Иные услуги '!$C$5+'РСТ РСО-А'!$K$7+'РСТ РСО-А'!$G$9</f>
        <v>1276.6790000000001</v>
      </c>
      <c r="M283" s="117">
        <f>VLOOKUP($A283+ROUND((COLUMN()-2)/24,5),АТС!$A$41:$F$784,6)+'Иные услуги '!$C$5+'РСТ РСО-А'!$K$7+'РСТ РСО-А'!$G$9</f>
        <v>1276.6690000000001</v>
      </c>
      <c r="N283" s="117">
        <f>VLOOKUP($A283+ROUND((COLUMN()-2)/24,5),АТС!$A$41:$F$784,6)+'Иные услуги '!$C$5+'РСТ РСО-А'!$K$7+'РСТ РСО-А'!$G$9</f>
        <v>1276.6590000000001</v>
      </c>
      <c r="O283" s="117">
        <f>VLOOKUP($A283+ROUND((COLUMN()-2)/24,5),АТС!$A$41:$F$784,6)+'Иные услуги '!$C$5+'РСТ РСО-А'!$K$7+'РСТ РСО-А'!$G$9</f>
        <v>1276.6690000000001</v>
      </c>
      <c r="P283" s="117">
        <f>VLOOKUP($A283+ROUND((COLUMN()-2)/24,5),АТС!$A$41:$F$784,6)+'Иные услуги '!$C$5+'РСТ РСО-А'!$K$7+'РСТ РСО-А'!$G$9</f>
        <v>1276.6990000000001</v>
      </c>
      <c r="Q283" s="117">
        <f>VLOOKUP($A283+ROUND((COLUMN()-2)/24,5),АТС!$A$41:$F$784,6)+'Иные услуги '!$C$5+'РСТ РСО-А'!$K$7+'РСТ РСО-А'!$G$9</f>
        <v>1276.6990000000001</v>
      </c>
      <c r="R283" s="117">
        <f>VLOOKUP($A283+ROUND((COLUMN()-2)/24,5),АТС!$A$41:$F$784,6)+'Иные услуги '!$C$5+'РСТ РСО-А'!$K$7+'РСТ РСО-А'!$G$9</f>
        <v>1276.6690000000001</v>
      </c>
      <c r="S283" s="117">
        <f>VLOOKUP($A283+ROUND((COLUMN()-2)/24,5),АТС!$A$41:$F$784,6)+'Иные услуги '!$C$5+'РСТ РСО-А'!$K$7+'РСТ РСО-А'!$G$9</f>
        <v>1276.6590000000001</v>
      </c>
      <c r="T283" s="117">
        <f>VLOOKUP($A283+ROUND((COLUMN()-2)/24,5),АТС!$A$41:$F$784,6)+'Иные услуги '!$C$5+'РСТ РСО-А'!$K$7+'РСТ РСО-А'!$G$9</f>
        <v>1276.579</v>
      </c>
      <c r="U283" s="117">
        <f>VLOOKUP($A283+ROUND((COLUMN()-2)/24,5),АТС!$A$41:$F$784,6)+'Иные услуги '!$C$5+'РСТ РСО-А'!$K$7+'РСТ РСО-А'!$G$9</f>
        <v>1276.6189999999999</v>
      </c>
      <c r="V283" s="117">
        <f>VLOOKUP($A283+ROUND((COLUMN()-2)/24,5),АТС!$A$41:$F$784,6)+'Иные услуги '!$C$5+'РСТ РСО-А'!$K$7+'РСТ РСО-А'!$G$9</f>
        <v>1276.1290000000001</v>
      </c>
      <c r="W283" s="117">
        <f>VLOOKUP($A283+ROUND((COLUMN()-2)/24,5),АТС!$A$41:$F$784,6)+'Иные услуги '!$C$5+'РСТ РСО-А'!$K$7+'РСТ РСО-А'!$G$9</f>
        <v>1275.9590000000001</v>
      </c>
      <c r="X283" s="117">
        <f>VLOOKUP($A283+ROUND((COLUMN()-2)/24,5),АТС!$A$41:$F$784,6)+'Иные услуги '!$C$5+'РСТ РСО-А'!$K$7+'РСТ РСО-А'!$G$9</f>
        <v>1275.4190000000001</v>
      </c>
      <c r="Y283" s="117">
        <f>VLOOKUP($A283+ROUND((COLUMN()-2)/24,5),АТС!$A$41:$F$784,6)+'Иные услуги '!$C$5+'РСТ РСО-А'!$K$7+'РСТ РСО-А'!$G$9</f>
        <v>1274.749</v>
      </c>
    </row>
    <row r="284" spans="1:25" x14ac:dyDescent="0.2">
      <c r="A284" s="66">
        <f t="shared" si="9"/>
        <v>43622</v>
      </c>
      <c r="B284" s="117">
        <f>VLOOKUP($A284+ROUND((COLUMN()-2)/24,5),АТС!$A$41:$F$784,6)+'Иные услуги '!$C$5+'РСТ РСО-А'!$K$7+'РСТ РСО-А'!$G$9</f>
        <v>1276.4490000000001</v>
      </c>
      <c r="C284" s="117">
        <f>VLOOKUP($A284+ROUND((COLUMN()-2)/24,5),АТС!$A$41:$F$784,6)+'Иные услуги '!$C$5+'РСТ РСО-А'!$K$7+'РСТ РСО-А'!$G$9</f>
        <v>1276.3589999999999</v>
      </c>
      <c r="D284" s="117">
        <f>VLOOKUP($A284+ROUND((COLUMN()-2)/24,5),АТС!$A$41:$F$784,6)+'Иные услуги '!$C$5+'РСТ РСО-А'!$K$7+'РСТ РСО-А'!$G$9</f>
        <v>1276.4090000000001</v>
      </c>
      <c r="E284" s="117">
        <f>VLOOKUP($A284+ROUND((COLUMN()-2)/24,5),АТС!$A$41:$F$784,6)+'Иные услуги '!$C$5+'РСТ РСО-А'!$K$7+'РСТ РСО-А'!$G$9</f>
        <v>1276.4390000000001</v>
      </c>
      <c r="F284" s="117">
        <f>VLOOKUP($A284+ROUND((COLUMN()-2)/24,5),АТС!$A$41:$F$784,6)+'Иные услуги '!$C$5+'РСТ РСО-А'!$K$7+'РСТ РСО-А'!$G$9</f>
        <v>1276.289</v>
      </c>
      <c r="G284" s="117">
        <f>VLOOKUP($A284+ROUND((COLUMN()-2)/24,5),АТС!$A$41:$F$784,6)+'Иные услуги '!$C$5+'РСТ РСО-А'!$K$7+'РСТ РСО-А'!$G$9</f>
        <v>1277.6990000000001</v>
      </c>
      <c r="H284" s="117">
        <f>VLOOKUP($A284+ROUND((COLUMN()-2)/24,5),АТС!$A$41:$F$784,6)+'Иные услуги '!$C$5+'РСТ РСО-А'!$K$7+'РСТ РСО-А'!$G$9</f>
        <v>1277.6890000000001</v>
      </c>
      <c r="I284" s="117">
        <f>VLOOKUP($A284+ROUND((COLUMN()-2)/24,5),АТС!$A$41:$F$784,6)+'Иные услуги '!$C$5+'РСТ РСО-А'!$K$7+'РСТ РСО-А'!$G$9</f>
        <v>1276.3689999999999</v>
      </c>
      <c r="J284" s="117">
        <f>VLOOKUP($A284+ROUND((COLUMN()-2)/24,5),АТС!$A$41:$F$784,6)+'Иные услуги '!$C$5+'РСТ РСО-А'!$K$7+'РСТ РСО-А'!$G$9</f>
        <v>1276.6890000000001</v>
      </c>
      <c r="K284" s="117">
        <f>VLOOKUP($A284+ROUND((COLUMN()-2)/24,5),АТС!$A$41:$F$784,6)+'Иные услуги '!$C$5+'РСТ РСО-А'!$K$7+'РСТ РСО-А'!$G$9</f>
        <v>1276.809</v>
      </c>
      <c r="L284" s="117">
        <f>VLOOKUP($A284+ROUND((COLUMN()-2)/24,5),АТС!$A$41:$F$784,6)+'Иные услуги '!$C$5+'РСТ РСО-А'!$K$7+'РСТ РСО-А'!$G$9</f>
        <v>1276.8890000000001</v>
      </c>
      <c r="M284" s="117">
        <f>VLOOKUP($A284+ROUND((COLUMN()-2)/24,5),АТС!$A$41:$F$784,6)+'Иные услуги '!$C$5+'РСТ РСО-А'!$K$7+'РСТ РСО-А'!$G$9</f>
        <v>1276.8689999999999</v>
      </c>
      <c r="N284" s="117">
        <f>VLOOKUP($A284+ROUND((COLUMN()-2)/24,5),АТС!$A$41:$F$784,6)+'Иные услуги '!$C$5+'РСТ РСО-А'!$K$7+'РСТ РСО-А'!$G$9</f>
        <v>1276.8589999999999</v>
      </c>
      <c r="O284" s="117">
        <f>VLOOKUP($A284+ROUND((COLUMN()-2)/24,5),АТС!$A$41:$F$784,6)+'Иные услуги '!$C$5+'РСТ РСО-А'!$K$7+'РСТ РСО-А'!$G$9</f>
        <v>1276.8489999999999</v>
      </c>
      <c r="P284" s="117">
        <f>VLOOKUP($A284+ROUND((COLUMN()-2)/24,5),АТС!$A$41:$F$784,6)+'Иные услуги '!$C$5+'РСТ РСО-А'!$K$7+'РСТ РСО-А'!$G$9</f>
        <v>1276.799</v>
      </c>
      <c r="Q284" s="117">
        <f>VLOOKUP($A284+ROUND((COLUMN()-2)/24,5),АТС!$A$41:$F$784,6)+'Иные услуги '!$C$5+'РСТ РСО-А'!$K$7+'РСТ РСО-А'!$G$9</f>
        <v>1276.8689999999999</v>
      </c>
      <c r="R284" s="117">
        <f>VLOOKUP($A284+ROUND((COLUMN()-2)/24,5),АТС!$A$41:$F$784,6)+'Иные услуги '!$C$5+'РСТ РСО-А'!$K$7+'РСТ РСО-А'!$G$9</f>
        <v>1276.8790000000001</v>
      </c>
      <c r="S284" s="117">
        <f>VLOOKUP($A284+ROUND((COLUMN()-2)/24,5),АТС!$A$41:$F$784,6)+'Иные услуги '!$C$5+'РСТ РСО-А'!$K$7+'РСТ РСО-А'!$G$9</f>
        <v>1276.9390000000001</v>
      </c>
      <c r="T284" s="117">
        <f>VLOOKUP($A284+ROUND((COLUMN()-2)/24,5),АТС!$A$41:$F$784,6)+'Иные услуги '!$C$5+'РСТ РСО-А'!$K$7+'РСТ РСО-А'!$G$9</f>
        <v>1276.9290000000001</v>
      </c>
      <c r="U284" s="117">
        <f>VLOOKUP($A284+ROUND((COLUMN()-2)/24,5),АТС!$A$41:$F$784,6)+'Иные услуги '!$C$5+'РСТ РСО-А'!$K$7+'РСТ РСО-А'!$G$9</f>
        <v>1276.8790000000001</v>
      </c>
      <c r="V284" s="117">
        <f>VLOOKUP($A284+ROUND((COLUMN()-2)/24,5),АТС!$A$41:$F$784,6)+'Иные услуги '!$C$5+'РСТ РСО-А'!$K$7+'РСТ РСО-А'!$G$9</f>
        <v>1276.3890000000001</v>
      </c>
      <c r="W284" s="117">
        <f>VLOOKUP($A284+ROUND((COLUMN()-2)/24,5),АТС!$A$41:$F$784,6)+'Иные услуги '!$C$5+'РСТ РСО-А'!$K$7+'РСТ РСО-А'!$G$9</f>
        <v>1276.329</v>
      </c>
      <c r="X284" s="117">
        <f>VLOOKUP($A284+ROUND((COLUMN()-2)/24,5),АТС!$A$41:$F$784,6)+'Иные услуги '!$C$5+'РСТ РСО-А'!$K$7+'РСТ РСО-А'!$G$9</f>
        <v>1275.8790000000001</v>
      </c>
      <c r="Y284" s="117">
        <f>VLOOKUP($A284+ROUND((COLUMN()-2)/24,5),АТС!$A$41:$F$784,6)+'Иные услуги '!$C$5+'РСТ РСО-А'!$K$7+'РСТ РСО-А'!$G$9</f>
        <v>1275.499</v>
      </c>
    </row>
    <row r="285" spans="1:25" x14ac:dyDescent="0.2">
      <c r="A285" s="66">
        <f t="shared" si="9"/>
        <v>43623</v>
      </c>
      <c r="B285" s="117">
        <f>VLOOKUP($A285+ROUND((COLUMN()-2)/24,5),АТС!$A$41:$F$784,6)+'Иные услуги '!$C$5+'РСТ РСО-А'!$K$7+'РСТ РСО-А'!$G$9</f>
        <v>1276.8689999999999</v>
      </c>
      <c r="C285" s="117">
        <f>VLOOKUP($A285+ROUND((COLUMN()-2)/24,5),АТС!$A$41:$F$784,6)+'Иные услуги '!$C$5+'РСТ РСО-А'!$K$7+'РСТ РСО-А'!$G$9</f>
        <v>1276.6089999999999</v>
      </c>
      <c r="D285" s="117">
        <f>VLOOKUP($A285+ROUND((COLUMN()-2)/24,5),АТС!$A$41:$F$784,6)+'Иные услуги '!$C$5+'РСТ РСО-А'!$K$7+'РСТ РСО-А'!$G$9</f>
        <v>1276.6890000000001</v>
      </c>
      <c r="E285" s="117">
        <f>VLOOKUP($A285+ROUND((COLUMN()-2)/24,5),АТС!$A$41:$F$784,6)+'Иные услуги '!$C$5+'РСТ РСО-А'!$K$7+'РСТ РСО-А'!$G$9</f>
        <v>1276.759</v>
      </c>
      <c r="F285" s="117">
        <f>VLOOKUP($A285+ROUND((COLUMN()-2)/24,5),АТС!$A$41:$F$784,6)+'Иные услуги '!$C$5+'РСТ РСО-А'!$K$7+'РСТ РСО-А'!$G$9</f>
        <v>1276.6189999999999</v>
      </c>
      <c r="G285" s="117">
        <f>VLOOKUP($A285+ROUND((COLUMN()-2)/24,5),АТС!$A$41:$F$784,6)+'Иные услуги '!$C$5+'РСТ РСО-А'!$K$7+'РСТ РСО-А'!$G$9</f>
        <v>1276.579</v>
      </c>
      <c r="H285" s="117">
        <f>VLOOKUP($A285+ROUND((COLUMN()-2)/24,5),АТС!$A$41:$F$784,6)+'Иные услуги '!$C$5+'РСТ РСО-А'!$K$7+'РСТ РСО-А'!$G$9</f>
        <v>1276.1290000000001</v>
      </c>
      <c r="I285" s="117">
        <f>VLOOKUP($A285+ROUND((COLUMN()-2)/24,5),АТС!$A$41:$F$784,6)+'Иные услуги '!$C$5+'РСТ РСО-А'!$K$7+'РСТ РСО-А'!$G$9</f>
        <v>1276.1990000000001</v>
      </c>
      <c r="J285" s="117">
        <f>VLOOKUP($A285+ROUND((COLUMN()-2)/24,5),АТС!$A$41:$F$784,6)+'Иные услуги '!$C$5+'РСТ РСО-А'!$K$7+'РСТ РСО-А'!$G$9</f>
        <v>1276.779</v>
      </c>
      <c r="K285" s="117">
        <f>VLOOKUP($A285+ROUND((COLUMN()-2)/24,5),АТС!$A$41:$F$784,6)+'Иные услуги '!$C$5+'РСТ РСО-А'!$K$7+'РСТ РСО-А'!$G$9</f>
        <v>1276.9690000000001</v>
      </c>
      <c r="L285" s="117">
        <f>VLOOKUP($A285+ROUND((COLUMN()-2)/24,5),АТС!$A$41:$F$784,6)+'Иные услуги '!$C$5+'РСТ РСО-А'!$K$7+'РСТ РСО-А'!$G$9</f>
        <v>1277.029</v>
      </c>
      <c r="M285" s="117">
        <f>VLOOKUP($A285+ROUND((COLUMN()-2)/24,5),АТС!$A$41:$F$784,6)+'Иные услуги '!$C$5+'РСТ РСО-А'!$K$7+'РСТ РСО-А'!$G$9</f>
        <v>1277.019</v>
      </c>
      <c r="N285" s="117">
        <f>VLOOKUP($A285+ROUND((COLUMN()-2)/24,5),АТС!$A$41:$F$784,6)+'Иные услуги '!$C$5+'РСТ РСО-А'!$K$7+'РСТ РСО-А'!$G$9</f>
        <v>1277.049</v>
      </c>
      <c r="O285" s="117">
        <f>VLOOKUP($A285+ROUND((COLUMN()-2)/24,5),АТС!$A$41:$F$784,6)+'Иные услуги '!$C$5+'РСТ РСО-А'!$K$7+'РСТ РСО-А'!$G$9</f>
        <v>1277.039</v>
      </c>
      <c r="P285" s="117">
        <f>VLOOKUP($A285+ROUND((COLUMN()-2)/24,5),АТС!$A$41:$F$784,6)+'Иные услуги '!$C$5+'РСТ РСО-А'!$K$7+'РСТ РСО-А'!$G$9</f>
        <v>1277.019</v>
      </c>
      <c r="Q285" s="117">
        <f>VLOOKUP($A285+ROUND((COLUMN()-2)/24,5),АТС!$A$41:$F$784,6)+'Иные услуги '!$C$5+'РСТ РСО-А'!$K$7+'РСТ РСО-А'!$G$9</f>
        <v>1277.039</v>
      </c>
      <c r="R285" s="117">
        <f>VLOOKUP($A285+ROUND((COLUMN()-2)/24,5),АТС!$A$41:$F$784,6)+'Иные услуги '!$C$5+'РСТ РСО-А'!$K$7+'РСТ РСО-А'!$G$9</f>
        <v>1276.9490000000001</v>
      </c>
      <c r="S285" s="117">
        <f>VLOOKUP($A285+ROUND((COLUMN()-2)/24,5),АТС!$A$41:$F$784,6)+'Иные услуги '!$C$5+'РСТ РСО-А'!$K$7+'РСТ РСО-А'!$G$9</f>
        <v>1276.9390000000001</v>
      </c>
      <c r="T285" s="117">
        <f>VLOOKUP($A285+ROUND((COLUMN()-2)/24,5),АТС!$A$41:$F$784,6)+'Иные услуги '!$C$5+'РСТ РСО-А'!$K$7+'РСТ РСО-А'!$G$9</f>
        <v>1276.8790000000001</v>
      </c>
      <c r="U285" s="117">
        <f>VLOOKUP($A285+ROUND((COLUMN()-2)/24,5),АТС!$A$41:$F$784,6)+'Иные услуги '!$C$5+'РСТ РСО-А'!$K$7+'РСТ РСО-А'!$G$9</f>
        <v>1276.9690000000001</v>
      </c>
      <c r="V285" s="117">
        <f>VLOOKUP($A285+ROUND((COLUMN()-2)/24,5),АТС!$A$41:$F$784,6)+'Иные услуги '!$C$5+'РСТ РСО-А'!$K$7+'РСТ РСО-А'!$G$9</f>
        <v>1276.6290000000001</v>
      </c>
      <c r="W285" s="117">
        <f>VLOOKUP($A285+ROUND((COLUMN()-2)/24,5),АТС!$A$41:$F$784,6)+'Иные услуги '!$C$5+'РСТ РСО-А'!$K$7+'РСТ РСО-А'!$G$9</f>
        <v>1276.4090000000001</v>
      </c>
      <c r="X285" s="117">
        <f>VLOOKUP($A285+ROUND((COLUMN()-2)/24,5),АТС!$A$41:$F$784,6)+'Иные услуги '!$C$5+'РСТ РСО-А'!$K$7+'РСТ РСО-А'!$G$9</f>
        <v>1275.779</v>
      </c>
      <c r="Y285" s="117">
        <f>VLOOKUP($A285+ROUND((COLUMN()-2)/24,5),АТС!$A$41:$F$784,6)+'Иные услуги '!$C$5+'РСТ РСО-А'!$K$7+'РСТ РСО-А'!$G$9</f>
        <v>1273.979</v>
      </c>
    </row>
    <row r="286" spans="1:25" x14ac:dyDescent="0.2">
      <c r="A286" s="66">
        <f t="shared" si="9"/>
        <v>43624</v>
      </c>
      <c r="B286" s="117">
        <f>VLOOKUP($A286+ROUND((COLUMN()-2)/24,5),АТС!$A$41:$F$784,6)+'Иные услуги '!$C$5+'РСТ РСО-А'!$K$7+'РСТ РСО-А'!$G$9</f>
        <v>1276.1290000000001</v>
      </c>
      <c r="C286" s="117">
        <f>VLOOKUP($A286+ROUND((COLUMN()-2)/24,5),АТС!$A$41:$F$784,6)+'Иные услуги '!$C$5+'РСТ РСО-А'!$K$7+'РСТ РСО-А'!$G$9</f>
        <v>1276.4690000000001</v>
      </c>
      <c r="D286" s="117">
        <f>VLOOKUP($A286+ROUND((COLUMN()-2)/24,5),АТС!$A$41:$F$784,6)+'Иные услуги '!$C$5+'РСТ РСО-А'!$K$7+'РСТ РСО-А'!$G$9</f>
        <v>1276.539</v>
      </c>
      <c r="E286" s="117">
        <f>VLOOKUP($A286+ROUND((COLUMN()-2)/24,5),АТС!$A$41:$F$784,6)+'Иные услуги '!$C$5+'РСТ РСО-А'!$K$7+'РСТ РСО-А'!$G$9</f>
        <v>1276.4690000000001</v>
      </c>
      <c r="F286" s="117">
        <f>VLOOKUP($A286+ROUND((COLUMN()-2)/24,5),АТС!$A$41:$F$784,6)+'Иные услуги '!$C$5+'РСТ РСО-А'!$K$7+'РСТ РСО-А'!$G$9</f>
        <v>1276.4590000000001</v>
      </c>
      <c r="G286" s="117">
        <f>VLOOKUP($A286+ROUND((COLUMN()-2)/24,5),АТС!$A$41:$F$784,6)+'Иные услуги '!$C$5+'РСТ РСО-А'!$K$7+'РСТ РСО-А'!$G$9</f>
        <v>1276.4690000000001</v>
      </c>
      <c r="H286" s="117">
        <f>VLOOKUP($A286+ROUND((COLUMN()-2)/24,5),АТС!$A$41:$F$784,6)+'Иные услуги '!$C$5+'РСТ РСО-А'!$K$7+'РСТ РСО-А'!$G$9</f>
        <v>1275.559</v>
      </c>
      <c r="I286" s="117">
        <f>VLOOKUP($A286+ROUND((COLUMN()-2)/24,5),АТС!$A$41:$F$784,6)+'Иные услуги '!$C$5+'РСТ РСО-А'!$K$7+'РСТ РСО-А'!$G$9</f>
        <v>1276.1089999999999</v>
      </c>
      <c r="J286" s="117">
        <f>VLOOKUP($A286+ROUND((COLUMN()-2)/24,5),АТС!$A$41:$F$784,6)+'Иные услуги '!$C$5+'РСТ РСО-А'!$K$7+'РСТ РСО-А'!$G$9</f>
        <v>1276.779</v>
      </c>
      <c r="K286" s="117">
        <f>VLOOKUP($A286+ROUND((COLUMN()-2)/24,5),АТС!$A$41:$F$784,6)+'Иные услуги '!$C$5+'РСТ РСО-А'!$K$7+'РСТ РСО-А'!$G$9</f>
        <v>1276.8990000000001</v>
      </c>
      <c r="L286" s="117">
        <f>VLOOKUP($A286+ROUND((COLUMN()-2)/24,5),АТС!$A$41:$F$784,6)+'Иные услуги '!$C$5+'РСТ РСО-А'!$K$7+'РСТ РСО-А'!$G$9</f>
        <v>1276.9490000000001</v>
      </c>
      <c r="M286" s="117">
        <f>VLOOKUP($A286+ROUND((COLUMN()-2)/24,5),АТС!$A$41:$F$784,6)+'Иные услуги '!$C$5+'РСТ РСО-А'!$K$7+'РСТ РСО-А'!$G$9</f>
        <v>1276.9690000000001</v>
      </c>
      <c r="N286" s="117">
        <f>VLOOKUP($A286+ROUND((COLUMN()-2)/24,5),АТС!$A$41:$F$784,6)+'Иные услуги '!$C$5+'РСТ РСО-А'!$K$7+'РСТ РСО-А'!$G$9</f>
        <v>1276.9390000000001</v>
      </c>
      <c r="O286" s="117">
        <f>VLOOKUP($A286+ROUND((COLUMN()-2)/24,5),АТС!$A$41:$F$784,6)+'Иные услуги '!$C$5+'РСТ РСО-А'!$K$7+'РСТ РСО-А'!$G$9</f>
        <v>1276.9090000000001</v>
      </c>
      <c r="P286" s="117">
        <f>VLOOKUP($A286+ROUND((COLUMN()-2)/24,5),АТС!$A$41:$F$784,6)+'Иные услуги '!$C$5+'РСТ РСО-А'!$K$7+'РСТ РСО-А'!$G$9</f>
        <v>1276.9390000000001</v>
      </c>
      <c r="Q286" s="117">
        <f>VLOOKUP($A286+ROUND((COLUMN()-2)/24,5),АТС!$A$41:$F$784,6)+'Иные услуги '!$C$5+'РСТ РСО-А'!$K$7+'РСТ РСО-А'!$G$9</f>
        <v>1276.9490000000001</v>
      </c>
      <c r="R286" s="117">
        <f>VLOOKUP($A286+ROUND((COLUMN()-2)/24,5),АТС!$A$41:$F$784,6)+'Иные услуги '!$C$5+'РСТ РСО-А'!$K$7+'РСТ РСО-А'!$G$9</f>
        <v>1276.9590000000001</v>
      </c>
      <c r="S286" s="117">
        <f>VLOOKUP($A286+ROUND((COLUMN()-2)/24,5),АТС!$A$41:$F$784,6)+'Иные услуги '!$C$5+'РСТ РСО-А'!$K$7+'РСТ РСО-А'!$G$9</f>
        <v>1276.9090000000001</v>
      </c>
      <c r="T286" s="117">
        <f>VLOOKUP($A286+ROUND((COLUMN()-2)/24,5),АТС!$A$41:$F$784,6)+'Иные услуги '!$C$5+'РСТ РСО-А'!$K$7+'РСТ РСО-А'!$G$9</f>
        <v>1276.9190000000001</v>
      </c>
      <c r="U286" s="117">
        <f>VLOOKUP($A286+ROUND((COLUMN()-2)/24,5),АТС!$A$41:$F$784,6)+'Иные услуги '!$C$5+'РСТ РСО-А'!$K$7+'РСТ РСО-А'!$G$9</f>
        <v>1276.9690000000001</v>
      </c>
      <c r="V286" s="117">
        <f>VLOOKUP($A286+ROUND((COLUMN()-2)/24,5),АТС!$A$41:$F$784,6)+'Иные услуги '!$C$5+'РСТ РСО-А'!$K$7+'РСТ РСО-А'!$G$9</f>
        <v>1276.6490000000001</v>
      </c>
      <c r="W286" s="117">
        <f>VLOOKUP($A286+ROUND((COLUMN()-2)/24,5),АТС!$A$41:$F$784,6)+'Иные услуги '!$C$5+'РСТ РСО-А'!$K$7+'РСТ РСО-А'!$G$9</f>
        <v>1276.539</v>
      </c>
      <c r="X286" s="117">
        <f>VLOOKUP($A286+ROUND((COLUMN()-2)/24,5),АТС!$A$41:$F$784,6)+'Иные услуги '!$C$5+'РСТ РСО-А'!$K$7+'РСТ РСО-А'!$G$9</f>
        <v>1275.8689999999999</v>
      </c>
      <c r="Y286" s="117">
        <f>VLOOKUP($A286+ROUND((COLUMN()-2)/24,5),АТС!$A$41:$F$784,6)+'Иные услуги '!$C$5+'РСТ РСО-А'!$K$7+'РСТ РСО-А'!$G$9</f>
        <v>1274.819</v>
      </c>
    </row>
    <row r="287" spans="1:25" x14ac:dyDescent="0.2">
      <c r="A287" s="66">
        <f t="shared" si="9"/>
        <v>43625</v>
      </c>
      <c r="B287" s="117">
        <f>VLOOKUP($A287+ROUND((COLUMN()-2)/24,5),АТС!$A$41:$F$784,6)+'Иные услуги '!$C$5+'РСТ РСО-А'!$K$7+'РСТ РСО-А'!$G$9</f>
        <v>1276.4090000000001</v>
      </c>
      <c r="C287" s="117">
        <f>VLOOKUP($A287+ROUND((COLUMN()-2)/24,5),АТС!$A$41:$F$784,6)+'Иные услуги '!$C$5+'РСТ РСО-А'!$K$7+'РСТ РСО-А'!$G$9</f>
        <v>1276.4190000000001</v>
      </c>
      <c r="D287" s="117">
        <f>VLOOKUP($A287+ROUND((COLUMN()-2)/24,5),АТС!$A$41:$F$784,6)+'Иные услуги '!$C$5+'РСТ РСО-А'!$K$7+'РСТ РСО-А'!$G$9</f>
        <v>1276.3790000000001</v>
      </c>
      <c r="E287" s="117">
        <f>VLOOKUP($A287+ROUND((COLUMN()-2)/24,5),АТС!$A$41:$F$784,6)+'Иные услуги '!$C$5+'РСТ РСО-А'!$K$7+'РСТ РСО-А'!$G$9</f>
        <v>1276.4090000000001</v>
      </c>
      <c r="F287" s="117">
        <f>VLOOKUP($A287+ROUND((COLUMN()-2)/24,5),АТС!$A$41:$F$784,6)+'Иные услуги '!$C$5+'РСТ РСО-А'!$K$7+'РСТ РСО-А'!$G$9</f>
        <v>1276.289</v>
      </c>
      <c r="G287" s="117">
        <f>VLOOKUP($A287+ROUND((COLUMN()-2)/24,5),АТС!$A$41:$F$784,6)+'Иные услуги '!$C$5+'РСТ РСО-А'!$K$7+'РСТ РСО-А'!$G$9</f>
        <v>1277.569</v>
      </c>
      <c r="H287" s="117">
        <f>VLOOKUP($A287+ROUND((COLUMN()-2)/24,5),АТС!$A$41:$F$784,6)+'Иные услуги '!$C$5+'РСТ РСО-А'!$K$7+'РСТ РСО-А'!$G$9</f>
        <v>1275.769</v>
      </c>
      <c r="I287" s="117">
        <f>VLOOKUP($A287+ROUND((COLUMN()-2)/24,5),АТС!$A$41:$F$784,6)+'Иные услуги '!$C$5+'РСТ РСО-А'!$K$7+'РСТ РСО-А'!$G$9</f>
        <v>1276.4090000000001</v>
      </c>
      <c r="J287" s="117">
        <f>VLOOKUP($A287+ROUND((COLUMN()-2)/24,5),АТС!$A$41:$F$784,6)+'Иные услуги '!$C$5+'РСТ РСО-А'!$K$7+'РСТ РСО-А'!$G$9</f>
        <v>1276.9390000000001</v>
      </c>
      <c r="K287" s="117">
        <f>VLOOKUP($A287+ROUND((COLUMN()-2)/24,5),АТС!$A$41:$F$784,6)+'Иные услуги '!$C$5+'РСТ РСО-А'!$K$7+'РСТ РСО-А'!$G$9</f>
        <v>1276.9190000000001</v>
      </c>
      <c r="L287" s="117">
        <f>VLOOKUP($A287+ROUND((COLUMN()-2)/24,5),АТС!$A$41:$F$784,6)+'Иные услуги '!$C$5+'РСТ РСО-А'!$K$7+'РСТ РСО-А'!$G$9</f>
        <v>1276.9190000000001</v>
      </c>
      <c r="M287" s="117">
        <f>VLOOKUP($A287+ROUND((COLUMN()-2)/24,5),АТС!$A$41:$F$784,6)+'Иные услуги '!$C$5+'РСТ РСО-А'!$K$7+'РСТ РСО-А'!$G$9</f>
        <v>1276.9590000000001</v>
      </c>
      <c r="N287" s="117">
        <f>VLOOKUP($A287+ROUND((COLUMN()-2)/24,5),АТС!$A$41:$F$784,6)+'Иные услуги '!$C$5+'РСТ РСО-А'!$K$7+'РСТ РСО-А'!$G$9</f>
        <v>1276.9490000000001</v>
      </c>
      <c r="O287" s="117">
        <f>VLOOKUP($A287+ROUND((COLUMN()-2)/24,5),АТС!$A$41:$F$784,6)+'Иные услуги '!$C$5+'РСТ РСО-А'!$K$7+'РСТ РСО-А'!$G$9</f>
        <v>1276.829</v>
      </c>
      <c r="P287" s="117">
        <f>VLOOKUP($A287+ROUND((COLUMN()-2)/24,5),АТС!$A$41:$F$784,6)+'Иные услуги '!$C$5+'РСТ РСО-А'!$K$7+'РСТ РСО-А'!$G$9</f>
        <v>1276.8589999999999</v>
      </c>
      <c r="Q287" s="117">
        <f>VLOOKUP($A287+ROUND((COLUMN()-2)/24,5),АТС!$A$41:$F$784,6)+'Иные услуги '!$C$5+'РСТ РСО-А'!$K$7+'РСТ РСО-А'!$G$9</f>
        <v>1276.8689999999999</v>
      </c>
      <c r="R287" s="117">
        <f>VLOOKUP($A287+ROUND((COLUMN()-2)/24,5),АТС!$A$41:$F$784,6)+'Иные услуги '!$C$5+'РСТ РСО-А'!$K$7+'РСТ РСО-А'!$G$9</f>
        <v>1276.9590000000001</v>
      </c>
      <c r="S287" s="117">
        <f>VLOOKUP($A287+ROUND((COLUMN()-2)/24,5),АТС!$A$41:$F$784,6)+'Иные услуги '!$C$5+'РСТ РСО-А'!$K$7+'РСТ РСО-А'!$G$9</f>
        <v>1276.8890000000001</v>
      </c>
      <c r="T287" s="117">
        <f>VLOOKUP($A287+ROUND((COLUMN()-2)/24,5),АТС!$A$41:$F$784,6)+'Иные услуги '!$C$5+'РСТ РСО-А'!$K$7+'РСТ РСО-А'!$G$9</f>
        <v>1276.829</v>
      </c>
      <c r="U287" s="117">
        <f>VLOOKUP($A287+ROUND((COLUMN()-2)/24,5),АТС!$A$41:$F$784,6)+'Иные услуги '!$C$5+'РСТ РСО-А'!$K$7+'РСТ РСО-А'!$G$9</f>
        <v>1276.9490000000001</v>
      </c>
      <c r="V287" s="117">
        <f>VLOOKUP($A287+ROUND((COLUMN()-2)/24,5),АТС!$A$41:$F$784,6)+'Иные услуги '!$C$5+'РСТ РСО-А'!$K$7+'РСТ РСО-А'!$G$9</f>
        <v>1276.749</v>
      </c>
      <c r="W287" s="117">
        <f>VLOOKUP($A287+ROUND((COLUMN()-2)/24,5),АТС!$A$41:$F$784,6)+'Иные услуги '!$C$5+'РСТ РСО-А'!$K$7+'РСТ РСО-А'!$G$9</f>
        <v>1276.6890000000001</v>
      </c>
      <c r="X287" s="117">
        <f>VLOOKUP($A287+ROUND((COLUMN()-2)/24,5),АТС!$A$41:$F$784,6)+'Иные услуги '!$C$5+'РСТ РСО-А'!$K$7+'РСТ РСО-А'!$G$9</f>
        <v>1276.249</v>
      </c>
      <c r="Y287" s="117">
        <f>VLOOKUP($A287+ROUND((COLUMN()-2)/24,5),АТС!$A$41:$F$784,6)+'Иные услуги '!$C$5+'РСТ РСО-А'!$K$7+'РСТ РСО-А'!$G$9</f>
        <v>1275.4390000000001</v>
      </c>
    </row>
    <row r="288" spans="1:25" x14ac:dyDescent="0.2">
      <c r="A288" s="66">
        <f t="shared" si="9"/>
        <v>43626</v>
      </c>
      <c r="B288" s="117">
        <f>VLOOKUP($A288+ROUND((COLUMN()-2)/24,5),АТС!$A$41:$F$784,6)+'Иные услуги '!$C$5+'РСТ РСО-А'!$K$7+'РСТ РСО-А'!$G$9</f>
        <v>1276.8489999999999</v>
      </c>
      <c r="C288" s="117">
        <f>VLOOKUP($A288+ROUND((COLUMN()-2)/24,5),АТС!$A$41:$F$784,6)+'Иные услуги '!$C$5+'РСТ РСО-А'!$K$7+'РСТ РСО-А'!$G$9</f>
        <v>1276.8589999999999</v>
      </c>
      <c r="D288" s="117">
        <f>VLOOKUP($A288+ROUND((COLUMN()-2)/24,5),АТС!$A$41:$F$784,6)+'Иные услуги '!$C$5+'РСТ РСО-А'!$K$7+'РСТ РСО-А'!$G$9</f>
        <v>1276.8790000000001</v>
      </c>
      <c r="E288" s="117">
        <f>VLOOKUP($A288+ROUND((COLUMN()-2)/24,5),АТС!$A$41:$F$784,6)+'Иные услуги '!$C$5+'РСТ РСО-А'!$K$7+'РСТ РСО-А'!$G$9</f>
        <v>1276.8689999999999</v>
      </c>
      <c r="F288" s="117">
        <f>VLOOKUP($A288+ROUND((COLUMN()-2)/24,5),АТС!$A$41:$F$784,6)+'Иные услуги '!$C$5+'РСТ РСО-А'!$K$7+'РСТ РСО-А'!$G$9</f>
        <v>1276.779</v>
      </c>
      <c r="G288" s="117">
        <f>VLOOKUP($A288+ROUND((COLUMN()-2)/24,5),АТС!$A$41:$F$784,6)+'Иные услуги '!$C$5+'РСТ РСО-А'!$K$7+'РСТ РСО-А'!$G$9</f>
        <v>1276.5889999999999</v>
      </c>
      <c r="H288" s="117">
        <f>VLOOKUP($A288+ROUND((COLUMN()-2)/24,5),АТС!$A$41:$F$784,6)+'Иные услуги '!$C$5+'РСТ РСО-А'!$K$7+'РСТ РСО-А'!$G$9</f>
        <v>1276.1690000000001</v>
      </c>
      <c r="I288" s="117">
        <f>VLOOKUP($A288+ROUND((COLUMN()-2)/24,5),АТС!$A$41:$F$784,6)+'Иные услуги '!$C$5+'РСТ РСО-А'!$K$7+'РСТ РСО-А'!$G$9</f>
        <v>1276.1890000000001</v>
      </c>
      <c r="J288" s="117">
        <f>VLOOKUP($A288+ROUND((COLUMN()-2)/24,5),АТС!$A$41:$F$784,6)+'Иные услуги '!$C$5+'РСТ РСО-А'!$K$7+'РСТ РСО-А'!$G$9</f>
        <v>1276.759</v>
      </c>
      <c r="K288" s="117">
        <f>VLOOKUP($A288+ROUND((COLUMN()-2)/24,5),АТС!$A$41:$F$784,6)+'Иные услуги '!$C$5+'РСТ РСО-А'!$K$7+'РСТ РСО-А'!$G$9</f>
        <v>1276.829</v>
      </c>
      <c r="L288" s="117">
        <f>VLOOKUP($A288+ROUND((COLUMN()-2)/24,5),АТС!$A$41:$F$784,6)+'Иные услуги '!$C$5+'РСТ РСО-А'!$K$7+'РСТ РСО-А'!$G$9</f>
        <v>1276.8990000000001</v>
      </c>
      <c r="M288" s="117">
        <f>VLOOKUP($A288+ROUND((COLUMN()-2)/24,5),АТС!$A$41:$F$784,6)+'Иные услуги '!$C$5+'РСТ РСО-А'!$K$7+'РСТ РСО-А'!$G$9</f>
        <v>1276.8890000000001</v>
      </c>
      <c r="N288" s="117">
        <f>VLOOKUP($A288+ROUND((COLUMN()-2)/24,5),АТС!$A$41:$F$784,6)+'Иные услуги '!$C$5+'РСТ РСО-А'!$K$7+'РСТ РСО-А'!$G$9</f>
        <v>1276.9290000000001</v>
      </c>
      <c r="O288" s="117">
        <f>VLOOKUP($A288+ROUND((COLUMN()-2)/24,5),АТС!$A$41:$F$784,6)+'Иные услуги '!$C$5+'РСТ РСО-А'!$K$7+'РСТ РСО-А'!$G$9</f>
        <v>1276.8489999999999</v>
      </c>
      <c r="P288" s="117">
        <f>VLOOKUP($A288+ROUND((COLUMN()-2)/24,5),АТС!$A$41:$F$784,6)+'Иные услуги '!$C$5+'РСТ РСО-А'!$K$7+'РСТ РСО-А'!$G$9</f>
        <v>1276.809</v>
      </c>
      <c r="Q288" s="117">
        <f>VLOOKUP($A288+ROUND((COLUMN()-2)/24,5),АТС!$A$41:$F$784,6)+'Иные услуги '!$C$5+'РСТ РСО-А'!$K$7+'РСТ РСО-А'!$G$9</f>
        <v>1276.819</v>
      </c>
      <c r="R288" s="117">
        <f>VLOOKUP($A288+ROUND((COLUMN()-2)/24,5),АТС!$A$41:$F$784,6)+'Иные услуги '!$C$5+'РСТ РСО-А'!$K$7+'РСТ РСО-А'!$G$9</f>
        <v>1276.8489999999999</v>
      </c>
      <c r="S288" s="117">
        <f>VLOOKUP($A288+ROUND((COLUMN()-2)/24,5),АТС!$A$41:$F$784,6)+'Иные услуги '!$C$5+'РСТ РСО-А'!$K$7+'РСТ РСО-А'!$G$9</f>
        <v>1276.9590000000001</v>
      </c>
      <c r="T288" s="117">
        <f>VLOOKUP($A288+ROUND((COLUMN()-2)/24,5),АТС!$A$41:$F$784,6)+'Иные услуги '!$C$5+'РСТ РСО-А'!$K$7+'РСТ РСО-А'!$G$9</f>
        <v>1276.9290000000001</v>
      </c>
      <c r="U288" s="117">
        <f>VLOOKUP($A288+ROUND((COLUMN()-2)/24,5),АТС!$A$41:$F$784,6)+'Иные услуги '!$C$5+'РСТ РСО-А'!$K$7+'РСТ РСО-А'!$G$9</f>
        <v>1276.979</v>
      </c>
      <c r="V288" s="117">
        <f>VLOOKUP($A288+ROUND((COLUMN()-2)/24,5),АТС!$A$41:$F$784,6)+'Иные услуги '!$C$5+'РСТ РСО-А'!$K$7+'РСТ РСО-А'!$G$9</f>
        <v>1276.789</v>
      </c>
      <c r="W288" s="117">
        <f>VLOOKUP($A288+ROUND((COLUMN()-2)/24,5),АТС!$A$41:$F$784,6)+'Иные услуги '!$C$5+'РСТ РСО-А'!$K$7+'РСТ РСО-А'!$G$9</f>
        <v>1276.6189999999999</v>
      </c>
      <c r="X288" s="117">
        <f>VLOOKUP($A288+ROUND((COLUMN()-2)/24,5),АТС!$A$41:$F$784,6)+'Иные услуги '!$C$5+'РСТ РСО-А'!$K$7+'РСТ РСО-А'!$G$9</f>
        <v>1276.299</v>
      </c>
      <c r="Y288" s="117">
        <f>VLOOKUP($A288+ROUND((COLUMN()-2)/24,5),АТС!$A$41:$F$784,6)+'Иные услуги '!$C$5+'РСТ РСО-А'!$K$7+'РСТ РСО-А'!$G$9</f>
        <v>1275.8389999999999</v>
      </c>
    </row>
    <row r="289" spans="1:27" x14ac:dyDescent="0.2">
      <c r="A289" s="66">
        <f t="shared" si="9"/>
        <v>43627</v>
      </c>
      <c r="B289" s="117">
        <f>VLOOKUP($A289+ROUND((COLUMN()-2)/24,5),АТС!$A$41:$F$784,6)+'Иные услуги '!$C$5+'РСТ РСО-А'!$K$7+'РСТ РСО-А'!$G$9</f>
        <v>1276.979</v>
      </c>
      <c r="C289" s="117">
        <f>VLOOKUP($A289+ROUND((COLUMN()-2)/24,5),АТС!$A$41:$F$784,6)+'Иные услуги '!$C$5+'РСТ РСО-А'!$K$7+'РСТ РСО-А'!$G$9</f>
        <v>1276.8689999999999</v>
      </c>
      <c r="D289" s="117">
        <f>VLOOKUP($A289+ROUND((COLUMN()-2)/24,5),АТС!$A$41:$F$784,6)+'Иные услуги '!$C$5+'РСТ РСО-А'!$K$7+'РСТ РСО-А'!$G$9</f>
        <v>1276.9490000000001</v>
      </c>
      <c r="E289" s="117">
        <f>VLOOKUP($A289+ROUND((COLUMN()-2)/24,5),АТС!$A$41:$F$784,6)+'Иные услуги '!$C$5+'РСТ РСО-А'!$K$7+'РСТ РСО-А'!$G$9</f>
        <v>1277.019</v>
      </c>
      <c r="F289" s="117">
        <f>VLOOKUP($A289+ROUND((COLUMN()-2)/24,5),АТС!$A$41:$F$784,6)+'Иные услуги '!$C$5+'РСТ РСО-А'!$K$7+'РСТ РСО-А'!$G$9</f>
        <v>1276.9290000000001</v>
      </c>
      <c r="G289" s="117">
        <f>VLOOKUP($A289+ROUND((COLUMN()-2)/24,5),АТС!$A$41:$F$784,6)+'Иные услуги '!$C$5+'РСТ РСО-А'!$K$7+'РСТ РСО-А'!$G$9</f>
        <v>1276.549</v>
      </c>
      <c r="H289" s="117">
        <f>VLOOKUP($A289+ROUND((COLUMN()-2)/24,5),АТС!$A$41:$F$784,6)+'Иные услуги '!$C$5+'РСТ РСО-А'!$K$7+'РСТ РСО-А'!$G$9</f>
        <v>1275.8790000000001</v>
      </c>
      <c r="I289" s="117">
        <f>VLOOKUP($A289+ROUND((COLUMN()-2)/24,5),АТС!$A$41:$F$784,6)+'Иные услуги '!$C$5+'РСТ РСО-А'!$K$7+'РСТ РСО-А'!$G$9</f>
        <v>1275.9690000000001</v>
      </c>
      <c r="J289" s="117">
        <f>VLOOKUP($A289+ROUND((COLUMN()-2)/24,5),АТС!$A$41:$F$784,6)+'Иные услуги '!$C$5+'РСТ РСО-А'!$K$7+'РСТ РСО-А'!$G$9</f>
        <v>1276.6790000000001</v>
      </c>
      <c r="K289" s="117">
        <f>VLOOKUP($A289+ROUND((COLUMN()-2)/24,5),АТС!$A$41:$F$784,6)+'Иные услуги '!$C$5+'РСТ РСО-А'!$K$7+'РСТ РСО-А'!$G$9</f>
        <v>1276.829</v>
      </c>
      <c r="L289" s="117">
        <f>VLOOKUP($A289+ROUND((COLUMN()-2)/24,5),АТС!$A$41:$F$784,6)+'Иные услуги '!$C$5+'РСТ РСО-А'!$K$7+'РСТ РСО-А'!$G$9</f>
        <v>1276.8790000000001</v>
      </c>
      <c r="M289" s="117">
        <f>VLOOKUP($A289+ROUND((COLUMN()-2)/24,5),АТС!$A$41:$F$784,6)+'Иные услуги '!$C$5+'РСТ РСО-А'!$K$7+'РСТ РСО-А'!$G$9</f>
        <v>1276.9190000000001</v>
      </c>
      <c r="N289" s="117">
        <f>VLOOKUP($A289+ROUND((COLUMN()-2)/24,5),АТС!$A$41:$F$784,6)+'Иные услуги '!$C$5+'РСТ РСО-А'!$K$7+'РСТ РСО-А'!$G$9</f>
        <v>1276.8389999999999</v>
      </c>
      <c r="O289" s="117">
        <f>VLOOKUP($A289+ROUND((COLUMN()-2)/24,5),АТС!$A$41:$F$784,6)+'Иные услуги '!$C$5+'РСТ РСО-А'!$K$7+'РСТ РСО-А'!$G$9</f>
        <v>1276.829</v>
      </c>
      <c r="P289" s="117">
        <f>VLOOKUP($A289+ROUND((COLUMN()-2)/24,5),АТС!$A$41:$F$784,6)+'Иные услуги '!$C$5+'РСТ РСО-А'!$K$7+'РСТ РСО-А'!$G$9</f>
        <v>1276.9390000000001</v>
      </c>
      <c r="Q289" s="117">
        <f>VLOOKUP($A289+ROUND((COLUMN()-2)/24,5),АТС!$A$41:$F$784,6)+'Иные услуги '!$C$5+'РСТ РСО-А'!$K$7+'РСТ РСО-А'!$G$9</f>
        <v>1276.9390000000001</v>
      </c>
      <c r="R289" s="117">
        <f>VLOOKUP($A289+ROUND((COLUMN()-2)/24,5),АТС!$A$41:$F$784,6)+'Иные услуги '!$C$5+'РСТ РСО-А'!$K$7+'РСТ РСО-А'!$G$9</f>
        <v>1276.9290000000001</v>
      </c>
      <c r="S289" s="117">
        <f>VLOOKUP($A289+ROUND((COLUMN()-2)/24,5),АТС!$A$41:$F$784,6)+'Иные услуги '!$C$5+'РСТ РСО-А'!$K$7+'РСТ РСО-А'!$G$9</f>
        <v>1276.8589999999999</v>
      </c>
      <c r="T289" s="117">
        <f>VLOOKUP($A289+ROUND((COLUMN()-2)/24,5),АТС!$A$41:$F$784,6)+'Иные услуги '!$C$5+'РСТ РСО-А'!$K$7+'РСТ РСО-А'!$G$9</f>
        <v>1276.809</v>
      </c>
      <c r="U289" s="117">
        <f>VLOOKUP($A289+ROUND((COLUMN()-2)/24,5),АТС!$A$41:$F$784,6)+'Иные услуги '!$C$5+'РСТ РСО-А'!$K$7+'РСТ РСО-А'!$G$9</f>
        <v>1276.8890000000001</v>
      </c>
      <c r="V289" s="117">
        <f>VLOOKUP($A289+ROUND((COLUMN()-2)/24,5),АТС!$A$41:$F$784,6)+'Иные услуги '!$C$5+'РСТ РСО-А'!$K$7+'РСТ РСО-А'!$G$9</f>
        <v>1276.6990000000001</v>
      </c>
      <c r="W289" s="117">
        <f>VLOOKUP($A289+ROUND((COLUMN()-2)/24,5),АТС!$A$41:$F$784,6)+'Иные услуги '!$C$5+'РСТ РСО-А'!$K$7+'РСТ РСО-А'!$G$9</f>
        <v>1276.4190000000001</v>
      </c>
      <c r="X289" s="117">
        <f>VLOOKUP($A289+ROUND((COLUMN()-2)/24,5),АТС!$A$41:$F$784,6)+'Иные услуги '!$C$5+'РСТ РСО-А'!$K$7+'РСТ РСО-А'!$G$9</f>
        <v>1276.229</v>
      </c>
      <c r="Y289" s="117">
        <f>VLOOKUP($A289+ROUND((COLUMN()-2)/24,5),АТС!$A$41:$F$784,6)+'Иные услуги '!$C$5+'РСТ РСО-А'!$K$7+'РСТ РСО-А'!$G$9</f>
        <v>1275.4690000000001</v>
      </c>
    </row>
    <row r="290" spans="1:27" x14ac:dyDescent="0.2">
      <c r="A290" s="66">
        <f t="shared" si="9"/>
        <v>43628</v>
      </c>
      <c r="B290" s="117">
        <f>VLOOKUP($A290+ROUND((COLUMN()-2)/24,5),АТС!$A$41:$F$784,6)+'Иные услуги '!$C$5+'РСТ РСО-А'!$K$7+'РСТ РСО-А'!$G$9</f>
        <v>1276.809</v>
      </c>
      <c r="C290" s="117">
        <f>VLOOKUP($A290+ROUND((COLUMN()-2)/24,5),АТС!$A$41:$F$784,6)+'Иные услуги '!$C$5+'РСТ РСО-А'!$K$7+'РСТ РСО-А'!$G$9</f>
        <v>1276.819</v>
      </c>
      <c r="D290" s="117">
        <f>VLOOKUP($A290+ROUND((COLUMN()-2)/24,5),АТС!$A$41:$F$784,6)+'Иные услуги '!$C$5+'РСТ РСО-А'!$K$7+'РСТ РСО-А'!$G$9</f>
        <v>1276.789</v>
      </c>
      <c r="E290" s="117">
        <f>VLOOKUP($A290+ROUND((COLUMN()-2)/24,5),АТС!$A$41:$F$784,6)+'Иные услуги '!$C$5+'РСТ РСО-А'!$K$7+'РСТ РСО-А'!$G$9</f>
        <v>1276.769</v>
      </c>
      <c r="F290" s="117">
        <f>VLOOKUP($A290+ROUND((COLUMN()-2)/24,5),АТС!$A$41:$F$784,6)+'Иные услуги '!$C$5+'РСТ РСО-А'!$K$7+'РСТ РСО-А'!$G$9</f>
        <v>1276.6490000000001</v>
      </c>
      <c r="G290" s="117">
        <f>VLOOKUP($A290+ROUND((COLUMN()-2)/24,5),АТС!$A$41:$F$784,6)+'Иные услуги '!$C$5+'РСТ РСО-А'!$K$7+'РСТ РСО-А'!$G$9</f>
        <v>1276.5889999999999</v>
      </c>
      <c r="H290" s="117">
        <f>VLOOKUP($A290+ROUND((COLUMN()-2)/24,5),АТС!$A$41:$F$784,6)+'Иные услуги '!$C$5+'РСТ РСО-А'!$K$7+'РСТ РСО-А'!$G$9</f>
        <v>1275.9290000000001</v>
      </c>
      <c r="I290" s="117">
        <f>VLOOKUP($A290+ROUND((COLUMN()-2)/24,5),АТС!$A$41:$F$784,6)+'Иные услуги '!$C$5+'РСТ РСО-А'!$K$7+'РСТ РСО-А'!$G$9</f>
        <v>1276.4190000000001</v>
      </c>
      <c r="J290" s="117">
        <f>VLOOKUP($A290+ROUND((COLUMN()-2)/24,5),АТС!$A$41:$F$784,6)+'Иные услуги '!$C$5+'РСТ РСО-А'!$K$7+'РСТ РСО-А'!$G$9</f>
        <v>1276.8790000000001</v>
      </c>
      <c r="K290" s="117">
        <f>VLOOKUP($A290+ROUND((COLUMN()-2)/24,5),АТС!$A$41:$F$784,6)+'Иные услуги '!$C$5+'РСТ РСО-А'!$K$7+'РСТ РСО-А'!$G$9</f>
        <v>1276.9690000000001</v>
      </c>
      <c r="L290" s="117">
        <f>VLOOKUP($A290+ROUND((COLUMN()-2)/24,5),АТС!$A$41:$F$784,6)+'Иные услуги '!$C$5+'РСТ РСО-А'!$K$7+'РСТ РСО-А'!$G$9</f>
        <v>1276.9590000000001</v>
      </c>
      <c r="M290" s="117">
        <f>VLOOKUP($A290+ROUND((COLUMN()-2)/24,5),АТС!$A$41:$F$784,6)+'Иные услуги '!$C$5+'РСТ РСО-А'!$K$7+'РСТ РСО-А'!$G$9</f>
        <v>1276.9590000000001</v>
      </c>
      <c r="N290" s="117">
        <f>VLOOKUP($A290+ROUND((COLUMN()-2)/24,5),АТС!$A$41:$F$784,6)+'Иные услуги '!$C$5+'РСТ РСО-А'!$K$7+'РСТ РСО-А'!$G$9</f>
        <v>1276.9590000000001</v>
      </c>
      <c r="O290" s="117">
        <f>VLOOKUP($A290+ROUND((COLUMN()-2)/24,5),АТС!$A$41:$F$784,6)+'Иные услуги '!$C$5+'РСТ РСО-А'!$K$7+'РСТ РСО-А'!$G$9</f>
        <v>1276.9690000000001</v>
      </c>
      <c r="P290" s="117">
        <f>VLOOKUP($A290+ROUND((COLUMN()-2)/24,5),АТС!$A$41:$F$784,6)+'Иные услуги '!$C$5+'РСТ РСО-А'!$K$7+'РСТ РСО-А'!$G$9</f>
        <v>1276.9690000000001</v>
      </c>
      <c r="Q290" s="117">
        <f>VLOOKUP($A290+ROUND((COLUMN()-2)/24,5),АТС!$A$41:$F$784,6)+'Иные услуги '!$C$5+'РСТ РСО-А'!$K$7+'РСТ РСО-А'!$G$9</f>
        <v>1276.9590000000001</v>
      </c>
      <c r="R290" s="117">
        <f>VLOOKUP($A290+ROUND((COLUMN()-2)/24,5),АТС!$A$41:$F$784,6)+'Иные услуги '!$C$5+'РСТ РСО-А'!$K$7+'РСТ РСО-А'!$G$9</f>
        <v>1276.9490000000001</v>
      </c>
      <c r="S290" s="117">
        <f>VLOOKUP($A290+ROUND((COLUMN()-2)/24,5),АТС!$A$41:$F$784,6)+'Иные услуги '!$C$5+'РСТ РСО-А'!$K$7+'РСТ РСО-А'!$G$9</f>
        <v>1276.8990000000001</v>
      </c>
      <c r="T290" s="117">
        <f>VLOOKUP($A290+ROUND((COLUMN()-2)/24,5),АТС!$A$41:$F$784,6)+'Иные услуги '!$C$5+'РСТ РСО-А'!$K$7+'РСТ РСО-А'!$G$9</f>
        <v>1276.8890000000001</v>
      </c>
      <c r="U290" s="117">
        <f>VLOOKUP($A290+ROUND((COLUMN()-2)/24,5),АТС!$A$41:$F$784,6)+'Иные услуги '!$C$5+'РСТ РСО-А'!$K$7+'РСТ РСО-А'!$G$9</f>
        <v>1276.979</v>
      </c>
      <c r="V290" s="117">
        <f>VLOOKUP($A290+ROUND((COLUMN()-2)/24,5),АТС!$A$41:$F$784,6)+'Иные услуги '!$C$5+'РСТ РСО-А'!$K$7+'РСТ РСО-А'!$G$9</f>
        <v>1276.779</v>
      </c>
      <c r="W290" s="117">
        <f>VLOOKUP($A290+ROUND((COLUMN()-2)/24,5),АТС!$A$41:$F$784,6)+'Иные услуги '!$C$5+'РСТ РСО-А'!$K$7+'РСТ РСО-А'!$G$9</f>
        <v>1276.579</v>
      </c>
      <c r="X290" s="117">
        <f>VLOOKUP($A290+ROUND((COLUMN()-2)/24,5),АТС!$A$41:$F$784,6)+'Иные услуги '!$C$5+'РСТ РСО-А'!$K$7+'РСТ РСО-А'!$G$9</f>
        <v>1276.309</v>
      </c>
      <c r="Y290" s="117">
        <f>VLOOKUP($A290+ROUND((COLUMN()-2)/24,5),АТС!$A$41:$F$784,6)+'Иные услуги '!$C$5+'РСТ РСО-А'!$K$7+'РСТ РСО-А'!$G$9</f>
        <v>1275.6490000000001</v>
      </c>
    </row>
    <row r="291" spans="1:27" x14ac:dyDescent="0.2">
      <c r="A291" s="66">
        <f t="shared" si="9"/>
        <v>43629</v>
      </c>
      <c r="B291" s="117">
        <f>VLOOKUP($A291+ROUND((COLUMN()-2)/24,5),АТС!$A$41:$F$784,6)+'Иные услуги '!$C$5+'РСТ РСО-А'!$K$7+'РСТ РСО-А'!$G$9</f>
        <v>1276.739</v>
      </c>
      <c r="C291" s="117">
        <f>VLOOKUP($A291+ROUND((COLUMN()-2)/24,5),АТС!$A$41:$F$784,6)+'Иные услуги '!$C$5+'РСТ РСО-А'!$K$7+'РСТ РСО-А'!$G$9</f>
        <v>1276.579</v>
      </c>
      <c r="D291" s="117">
        <f>VLOOKUP($A291+ROUND((COLUMN()-2)/24,5),АТС!$A$41:$F$784,6)+'Иные услуги '!$C$5+'РСТ РСО-А'!$K$7+'РСТ РСО-А'!$G$9</f>
        <v>1276.6590000000001</v>
      </c>
      <c r="E291" s="117">
        <f>VLOOKUP($A291+ROUND((COLUMN()-2)/24,5),АТС!$A$41:$F$784,6)+'Иные услуги '!$C$5+'РСТ РСО-А'!$K$7+'РСТ РСО-А'!$G$9</f>
        <v>1276.489</v>
      </c>
      <c r="F291" s="117">
        <f>VLOOKUP($A291+ROUND((COLUMN()-2)/24,5),АТС!$A$41:$F$784,6)+'Иные услуги '!$C$5+'РСТ РСО-А'!$K$7+'РСТ РСО-А'!$G$9</f>
        <v>1276.3689999999999</v>
      </c>
      <c r="G291" s="117">
        <f>VLOOKUP($A291+ROUND((COLUMN()-2)/24,5),АТС!$A$41:$F$784,6)+'Иные услуги '!$C$5+'РСТ РСО-А'!$K$7+'РСТ РСО-А'!$G$9</f>
        <v>1276.729</v>
      </c>
      <c r="H291" s="117">
        <f>VLOOKUP($A291+ROUND((COLUMN()-2)/24,5),АТС!$A$41:$F$784,6)+'Иные услуги '!$C$5+'РСТ РСО-А'!$K$7+'РСТ РСО-А'!$G$9</f>
        <v>1276.289</v>
      </c>
      <c r="I291" s="117">
        <f>VLOOKUP($A291+ROUND((COLUMN()-2)/24,5),АТС!$A$41:$F$784,6)+'Иные услуги '!$C$5+'РСТ РСО-А'!$K$7+'РСТ РСО-А'!$G$9</f>
        <v>1276.4190000000001</v>
      </c>
      <c r="J291" s="117">
        <f>VLOOKUP($A291+ROUND((COLUMN()-2)/24,5),АТС!$A$41:$F$784,6)+'Иные услуги '!$C$5+'РСТ РСО-А'!$K$7+'РСТ РСО-А'!$G$9</f>
        <v>1276.8890000000001</v>
      </c>
      <c r="K291" s="117">
        <f>VLOOKUP($A291+ROUND((COLUMN()-2)/24,5),АТС!$A$41:$F$784,6)+'Иные услуги '!$C$5+'РСТ РСО-А'!$K$7+'РСТ РСО-А'!$G$9</f>
        <v>1277.079</v>
      </c>
      <c r="L291" s="117">
        <f>VLOOKUP($A291+ROUND((COLUMN()-2)/24,5),АТС!$A$41:$F$784,6)+'Иные услуги '!$C$5+'РСТ РСО-А'!$K$7+'РСТ РСО-А'!$G$9</f>
        <v>1277.079</v>
      </c>
      <c r="M291" s="117">
        <f>VLOOKUP($A291+ROUND((COLUMN()-2)/24,5),АТС!$A$41:$F$784,6)+'Иные услуги '!$C$5+'РСТ РСО-А'!$K$7+'РСТ РСО-А'!$G$9</f>
        <v>1277.1089999999999</v>
      </c>
      <c r="N291" s="117">
        <f>VLOOKUP($A291+ROUND((COLUMN()-2)/24,5),АТС!$A$41:$F$784,6)+'Иные услуги '!$C$5+'РСТ РСО-А'!$K$7+'РСТ РСО-А'!$G$9</f>
        <v>1277.1290000000001</v>
      </c>
      <c r="O291" s="117">
        <f>VLOOKUP($A291+ROUND((COLUMN()-2)/24,5),АТС!$A$41:$F$784,6)+'Иные услуги '!$C$5+'РСТ РСО-А'!$K$7+'РСТ РСО-А'!$G$9</f>
        <v>1277.1189999999999</v>
      </c>
      <c r="P291" s="117">
        <f>VLOOKUP($A291+ROUND((COLUMN()-2)/24,5),АТС!$A$41:$F$784,6)+'Иные услуги '!$C$5+'РСТ РСО-А'!$K$7+'РСТ РСО-А'!$G$9</f>
        <v>1277.0989999999999</v>
      </c>
      <c r="Q291" s="117">
        <f>VLOOKUP($A291+ROUND((COLUMN()-2)/24,5),АТС!$A$41:$F$784,6)+'Иные услуги '!$C$5+'РСТ РСО-А'!$K$7+'РСТ РСО-А'!$G$9</f>
        <v>1277.079</v>
      </c>
      <c r="R291" s="117">
        <f>VLOOKUP($A291+ROUND((COLUMN()-2)/24,5),АТС!$A$41:$F$784,6)+'Иные услуги '!$C$5+'РСТ РСО-А'!$K$7+'РСТ РСО-А'!$G$9</f>
        <v>1277.0889999999999</v>
      </c>
      <c r="S291" s="117">
        <f>VLOOKUP($A291+ROUND((COLUMN()-2)/24,5),АТС!$A$41:$F$784,6)+'Иные услуги '!$C$5+'РСТ РСО-А'!$K$7+'РСТ РСО-А'!$G$9</f>
        <v>1277.029</v>
      </c>
      <c r="T291" s="117">
        <f>VLOOKUP($A291+ROUND((COLUMN()-2)/24,5),АТС!$A$41:$F$784,6)+'Иные услуги '!$C$5+'РСТ РСО-А'!$K$7+'РСТ РСО-А'!$G$9</f>
        <v>1277.029</v>
      </c>
      <c r="U291" s="117">
        <f>VLOOKUP($A291+ROUND((COLUMN()-2)/24,5),АТС!$A$41:$F$784,6)+'Иные услуги '!$C$5+'РСТ РСО-А'!$K$7+'РСТ РСО-А'!$G$9</f>
        <v>1277.069</v>
      </c>
      <c r="V291" s="117">
        <f>VLOOKUP($A291+ROUND((COLUMN()-2)/24,5),АТС!$A$41:$F$784,6)+'Иные услуги '!$C$5+'РСТ РСО-А'!$K$7+'РСТ РСО-А'!$G$9</f>
        <v>1276.8689999999999</v>
      </c>
      <c r="W291" s="117">
        <f>VLOOKUP($A291+ROUND((COLUMN()-2)/24,5),АТС!$A$41:$F$784,6)+'Иные услуги '!$C$5+'РСТ РСО-А'!$K$7+'РСТ РСО-А'!$G$9</f>
        <v>1276.8790000000001</v>
      </c>
      <c r="X291" s="117">
        <f>VLOOKUP($A291+ROUND((COLUMN()-2)/24,5),АТС!$A$41:$F$784,6)+'Иные услуги '!$C$5+'РСТ РСО-А'!$K$7+'РСТ РСО-А'!$G$9</f>
        <v>1276.6490000000001</v>
      </c>
      <c r="Y291" s="117">
        <f>VLOOKUP($A291+ROUND((COLUMN()-2)/24,5),АТС!$A$41:$F$784,6)+'Иные услуги '!$C$5+'РСТ РСО-А'!$K$7+'РСТ РСО-А'!$G$9</f>
        <v>1275.9190000000001</v>
      </c>
    </row>
    <row r="292" spans="1:27" x14ac:dyDescent="0.2">
      <c r="A292" s="66">
        <f t="shared" si="9"/>
        <v>43630</v>
      </c>
      <c r="B292" s="117">
        <f>VLOOKUP($A292+ROUND((COLUMN()-2)/24,5),АТС!$A$41:$F$784,6)+'Иные услуги '!$C$5+'РСТ РСО-А'!$K$7+'РСТ РСО-А'!$G$9</f>
        <v>1277.049</v>
      </c>
      <c r="C292" s="117">
        <f>VLOOKUP($A292+ROUND((COLUMN()-2)/24,5),АТС!$A$41:$F$784,6)+'Иные услуги '!$C$5+'РСТ РСО-А'!$K$7+'РСТ РСО-А'!$G$9</f>
        <v>1276.9690000000001</v>
      </c>
      <c r="D292" s="117">
        <f>VLOOKUP($A292+ROUND((COLUMN()-2)/24,5),АТС!$A$41:$F$784,6)+'Иные услуги '!$C$5+'РСТ РСО-А'!$K$7+'РСТ РСО-А'!$G$9</f>
        <v>1277.029</v>
      </c>
      <c r="E292" s="117">
        <f>VLOOKUP($A292+ROUND((COLUMN()-2)/24,5),АТС!$A$41:$F$784,6)+'Иные услуги '!$C$5+'РСТ РСО-А'!$K$7+'РСТ РСО-А'!$G$9</f>
        <v>1276.8890000000001</v>
      </c>
      <c r="F292" s="117">
        <f>VLOOKUP($A292+ROUND((COLUMN()-2)/24,5),АТС!$A$41:$F$784,6)+'Иные услуги '!$C$5+'РСТ РСО-А'!$K$7+'РСТ РСО-А'!$G$9</f>
        <v>1276.8589999999999</v>
      </c>
      <c r="G292" s="117">
        <f>VLOOKUP($A292+ROUND((COLUMN()-2)/24,5),АТС!$A$41:$F$784,6)+'Иные услуги '!$C$5+'РСТ РСО-А'!$K$7+'РСТ РСО-А'!$G$9</f>
        <v>1277.5889999999999</v>
      </c>
      <c r="H292" s="117">
        <f>VLOOKUP($A292+ROUND((COLUMN()-2)/24,5),АТС!$A$41:$F$784,6)+'Иные услуги '!$C$5+'РСТ РСО-А'!$K$7+'РСТ РСО-А'!$G$9</f>
        <v>1276.809</v>
      </c>
      <c r="I292" s="117">
        <f>VLOOKUP($A292+ROUND((COLUMN()-2)/24,5),АТС!$A$41:$F$784,6)+'Иные услуги '!$C$5+'РСТ РСО-А'!$K$7+'РСТ РСО-А'!$G$9</f>
        <v>1276.5989999999999</v>
      </c>
      <c r="J292" s="117">
        <f>VLOOKUP($A292+ROUND((COLUMN()-2)/24,5),АТС!$A$41:$F$784,6)+'Иные услуги '!$C$5+'РСТ РСО-А'!$K$7+'РСТ РСО-А'!$G$9</f>
        <v>1276.9690000000001</v>
      </c>
      <c r="K292" s="117">
        <f>VLOOKUP($A292+ROUND((COLUMN()-2)/24,5),АТС!$A$41:$F$784,6)+'Иные услуги '!$C$5+'РСТ РСО-А'!$K$7+'РСТ РСО-А'!$G$9</f>
        <v>1277.1189999999999</v>
      </c>
      <c r="L292" s="117">
        <f>VLOOKUP($A292+ROUND((COLUMN()-2)/24,5),АТС!$A$41:$F$784,6)+'Иные услуги '!$C$5+'РСТ РСО-А'!$K$7+'РСТ РСО-А'!$G$9</f>
        <v>1277.1089999999999</v>
      </c>
      <c r="M292" s="117">
        <f>VLOOKUP($A292+ROUND((COLUMN()-2)/24,5),АТС!$A$41:$F$784,6)+'Иные услуги '!$C$5+'РСТ РСО-А'!$K$7+'РСТ РСО-А'!$G$9</f>
        <v>1277.1490000000001</v>
      </c>
      <c r="N292" s="117">
        <f>VLOOKUP($A292+ROUND((COLUMN()-2)/24,5),АТС!$A$41:$F$784,6)+'Иные услуги '!$C$5+'РСТ РСО-А'!$K$7+'РСТ РСО-А'!$G$9</f>
        <v>1277.1490000000001</v>
      </c>
      <c r="O292" s="117">
        <f>VLOOKUP($A292+ROUND((COLUMN()-2)/24,5),АТС!$A$41:$F$784,6)+'Иные услуги '!$C$5+'РСТ РСО-А'!$K$7+'РСТ РСО-А'!$G$9</f>
        <v>1277.1590000000001</v>
      </c>
      <c r="P292" s="117">
        <f>VLOOKUP($A292+ROUND((COLUMN()-2)/24,5),АТС!$A$41:$F$784,6)+'Иные услуги '!$C$5+'РСТ РСО-А'!$K$7+'РСТ РСО-А'!$G$9</f>
        <v>1277.1189999999999</v>
      </c>
      <c r="Q292" s="117">
        <f>VLOOKUP($A292+ROUND((COLUMN()-2)/24,5),АТС!$A$41:$F$784,6)+'Иные услуги '!$C$5+'РСТ РСО-А'!$K$7+'РСТ РСО-А'!$G$9</f>
        <v>1277.0989999999999</v>
      </c>
      <c r="R292" s="117">
        <f>VLOOKUP($A292+ROUND((COLUMN()-2)/24,5),АТС!$A$41:$F$784,6)+'Иные услуги '!$C$5+'РСТ РСО-А'!$K$7+'РСТ РСО-А'!$G$9</f>
        <v>1277.059</v>
      </c>
      <c r="S292" s="117">
        <f>VLOOKUP($A292+ROUND((COLUMN()-2)/24,5),АТС!$A$41:$F$784,6)+'Иные услуги '!$C$5+'РСТ РСО-А'!$K$7+'РСТ РСО-А'!$G$9</f>
        <v>1277.009</v>
      </c>
      <c r="T292" s="117">
        <f>VLOOKUP($A292+ROUND((COLUMN()-2)/24,5),АТС!$A$41:$F$784,6)+'Иные услуги '!$C$5+'РСТ РСО-А'!$K$7+'РСТ РСО-А'!$G$9</f>
        <v>1276.9690000000001</v>
      </c>
      <c r="U292" s="117">
        <f>VLOOKUP($A292+ROUND((COLUMN()-2)/24,5),АТС!$A$41:$F$784,6)+'Иные услуги '!$C$5+'РСТ РСО-А'!$K$7+'РСТ РСО-А'!$G$9</f>
        <v>1277.039</v>
      </c>
      <c r="V292" s="117">
        <f>VLOOKUP($A292+ROUND((COLUMN()-2)/24,5),АТС!$A$41:$F$784,6)+'Иные услуги '!$C$5+'РСТ РСО-А'!$K$7+'РСТ РСО-А'!$G$9</f>
        <v>1276.8689999999999</v>
      </c>
      <c r="W292" s="117">
        <f>VLOOKUP($A292+ROUND((COLUMN()-2)/24,5),АТС!$A$41:$F$784,6)+'Иные услуги '!$C$5+'РСТ РСО-А'!$K$7+'РСТ РСО-А'!$G$9</f>
        <v>1276.8689999999999</v>
      </c>
      <c r="X292" s="117">
        <f>VLOOKUP($A292+ROUND((COLUMN()-2)/24,5),АТС!$A$41:$F$784,6)+'Иные услуги '!$C$5+'РСТ РСО-А'!$K$7+'РСТ РСО-А'!$G$9</f>
        <v>1276.539</v>
      </c>
      <c r="Y292" s="117">
        <f>VLOOKUP($A292+ROUND((COLUMN()-2)/24,5),АТС!$A$41:$F$784,6)+'Иные услуги '!$C$5+'РСТ РСО-А'!$K$7+'РСТ РСО-А'!$G$9</f>
        <v>1275.4490000000001</v>
      </c>
    </row>
    <row r="293" spans="1:27" x14ac:dyDescent="0.2">
      <c r="A293" s="66">
        <f t="shared" si="9"/>
        <v>43631</v>
      </c>
      <c r="B293" s="117">
        <f>VLOOKUP($A293+ROUND((COLUMN()-2)/24,5),АТС!$A$41:$F$784,6)+'Иные услуги '!$C$5+'РСТ РСО-А'!$K$7+'РСТ РСО-А'!$G$9</f>
        <v>1276.6189999999999</v>
      </c>
      <c r="C293" s="117">
        <f>VLOOKUP($A293+ROUND((COLUMN()-2)/24,5),АТС!$A$41:$F$784,6)+'Иные услуги '!$C$5+'РСТ РСО-А'!$K$7+'РСТ РСО-А'!$G$9</f>
        <v>1276.4090000000001</v>
      </c>
      <c r="D293" s="117">
        <f>VLOOKUP($A293+ROUND((COLUMN()-2)/24,5),АТС!$A$41:$F$784,6)+'Иные услуги '!$C$5+'РСТ РСО-А'!$K$7+'РСТ РСО-А'!$G$9</f>
        <v>1276.489</v>
      </c>
      <c r="E293" s="117">
        <f>VLOOKUP($A293+ROUND((COLUMN()-2)/24,5),АТС!$A$41:$F$784,6)+'Иные услуги '!$C$5+'РСТ РСО-А'!$K$7+'РСТ РСО-А'!$G$9</f>
        <v>1276.549</v>
      </c>
      <c r="F293" s="117">
        <f>VLOOKUP($A293+ROUND((COLUMN()-2)/24,5),АТС!$A$41:$F$784,6)+'Иные услуги '!$C$5+'РСТ РСО-А'!$K$7+'РСТ РСО-А'!$G$9</f>
        <v>1276.5989999999999</v>
      </c>
      <c r="G293" s="117">
        <f>VLOOKUP($A293+ROUND((COLUMN()-2)/24,5),АТС!$A$41:$F$784,6)+'Иные услуги '!$C$5+'РСТ РСО-А'!$K$7+'РСТ РСО-А'!$G$9</f>
        <v>1276.5889999999999</v>
      </c>
      <c r="H293" s="117">
        <f>VLOOKUP($A293+ROUND((COLUMN()-2)/24,5),АТС!$A$41:$F$784,6)+'Иные услуги '!$C$5+'РСТ РСО-А'!$K$7+'РСТ РСО-А'!$G$9</f>
        <v>1275.6990000000001</v>
      </c>
      <c r="I293" s="117">
        <f>VLOOKUP($A293+ROUND((COLUMN()-2)/24,5),АТС!$A$41:$F$784,6)+'Иные услуги '!$C$5+'РСТ РСО-А'!$K$7+'РСТ РСО-А'!$G$9</f>
        <v>1275.999</v>
      </c>
      <c r="J293" s="117">
        <f>VLOOKUP($A293+ROUND((COLUMN()-2)/24,5),АТС!$A$41:$F$784,6)+'Иные услуги '!$C$5+'РСТ РСО-А'!$K$7+'РСТ РСО-А'!$G$9</f>
        <v>1276.559</v>
      </c>
      <c r="K293" s="117">
        <f>VLOOKUP($A293+ROUND((COLUMN()-2)/24,5),АТС!$A$41:$F$784,6)+'Иные услуги '!$C$5+'РСТ РСО-А'!$K$7+'РСТ РСО-А'!$G$9</f>
        <v>1276.809</v>
      </c>
      <c r="L293" s="117">
        <f>VLOOKUP($A293+ROUND((COLUMN()-2)/24,5),АТС!$A$41:$F$784,6)+'Иные услуги '!$C$5+'РСТ РСО-А'!$K$7+'РСТ РСО-А'!$G$9</f>
        <v>1276.9490000000001</v>
      </c>
      <c r="M293" s="117">
        <f>VLOOKUP($A293+ROUND((COLUMN()-2)/24,5),АТС!$A$41:$F$784,6)+'Иные услуги '!$C$5+'РСТ РСО-А'!$K$7+'РСТ РСО-А'!$G$9</f>
        <v>1276.989</v>
      </c>
      <c r="N293" s="117">
        <f>VLOOKUP($A293+ROUND((COLUMN()-2)/24,5),АТС!$A$41:$F$784,6)+'Иные услуги '!$C$5+'РСТ РСО-А'!$K$7+'РСТ РСО-А'!$G$9</f>
        <v>1276.989</v>
      </c>
      <c r="O293" s="117">
        <f>VLOOKUP($A293+ROUND((COLUMN()-2)/24,5),АТС!$A$41:$F$784,6)+'Иные услуги '!$C$5+'РСТ РСО-А'!$K$7+'РСТ РСО-А'!$G$9</f>
        <v>1276.979</v>
      </c>
      <c r="P293" s="117">
        <f>VLOOKUP($A293+ROUND((COLUMN()-2)/24,5),АТС!$A$41:$F$784,6)+'Иные услуги '!$C$5+'РСТ РСО-А'!$K$7+'РСТ РСО-А'!$G$9</f>
        <v>1276.9590000000001</v>
      </c>
      <c r="Q293" s="117">
        <f>VLOOKUP($A293+ROUND((COLUMN()-2)/24,5),АТС!$A$41:$F$784,6)+'Иные услуги '!$C$5+'РСТ РСО-А'!$K$7+'РСТ РСО-А'!$G$9</f>
        <v>1276.9290000000001</v>
      </c>
      <c r="R293" s="117">
        <f>VLOOKUP($A293+ROUND((COLUMN()-2)/24,5),АТС!$A$41:$F$784,6)+'Иные услуги '!$C$5+'РСТ РСО-А'!$K$7+'РСТ РСО-А'!$G$9</f>
        <v>1276.8489999999999</v>
      </c>
      <c r="S293" s="117">
        <f>VLOOKUP($A293+ROUND((COLUMN()-2)/24,5),АТС!$A$41:$F$784,6)+'Иные услуги '!$C$5+'РСТ РСО-А'!$K$7+'РСТ РСО-А'!$G$9</f>
        <v>1276.8689999999999</v>
      </c>
      <c r="T293" s="117">
        <f>VLOOKUP($A293+ROUND((COLUMN()-2)/24,5),АТС!$A$41:$F$784,6)+'Иные услуги '!$C$5+'РСТ РСО-А'!$K$7+'РСТ РСО-А'!$G$9</f>
        <v>1276.8589999999999</v>
      </c>
      <c r="U293" s="117">
        <f>VLOOKUP($A293+ROUND((COLUMN()-2)/24,5),АТС!$A$41:$F$784,6)+'Иные услуги '!$C$5+'РСТ РСО-А'!$K$7+'РСТ РСО-А'!$G$9</f>
        <v>1276.8689999999999</v>
      </c>
      <c r="V293" s="117">
        <f>VLOOKUP($A293+ROUND((COLUMN()-2)/24,5),АТС!$A$41:$F$784,6)+'Иные услуги '!$C$5+'РСТ РСО-А'!$K$7+'РСТ РСО-А'!$G$9</f>
        <v>1276.5989999999999</v>
      </c>
      <c r="W293" s="117">
        <f>VLOOKUP($A293+ROUND((COLUMN()-2)/24,5),АТС!$A$41:$F$784,6)+'Иные услуги '!$C$5+'РСТ РСО-А'!$K$7+'РСТ РСО-А'!$G$9</f>
        <v>1276.519</v>
      </c>
      <c r="X293" s="117">
        <f>VLOOKUP($A293+ROUND((COLUMN()-2)/24,5),АТС!$A$41:$F$784,6)+'Иные услуги '!$C$5+'РСТ РСО-А'!$K$7+'РСТ РСО-А'!$G$9</f>
        <v>1275.8890000000001</v>
      </c>
      <c r="Y293" s="117">
        <f>VLOOKUP($A293+ROUND((COLUMN()-2)/24,5),АТС!$A$41:$F$784,6)+'Иные услуги '!$C$5+'РСТ РСО-А'!$K$7+'РСТ РСО-А'!$G$9</f>
        <v>1274.4490000000001</v>
      </c>
    </row>
    <row r="294" spans="1:27" x14ac:dyDescent="0.2">
      <c r="A294" s="66">
        <f t="shared" si="9"/>
        <v>43632</v>
      </c>
      <c r="B294" s="117">
        <f>VLOOKUP($A294+ROUND((COLUMN()-2)/24,5),АТС!$A$41:$F$784,6)+'Иные услуги '!$C$5+'РСТ РСО-А'!$K$7+'РСТ РСО-А'!$G$9</f>
        <v>1276.259</v>
      </c>
      <c r="C294" s="117">
        <f>VLOOKUP($A294+ROUND((COLUMN()-2)/24,5),АТС!$A$41:$F$784,6)+'Иные услуги '!$C$5+'РСТ РСО-А'!$K$7+'РСТ РСО-А'!$G$9</f>
        <v>1276.2090000000001</v>
      </c>
      <c r="D294" s="117">
        <f>VLOOKUP($A294+ROUND((COLUMN()-2)/24,5),АТС!$A$41:$F$784,6)+'Иные услуги '!$C$5+'РСТ РСО-А'!$K$7+'РСТ РСО-А'!$G$9</f>
        <v>1276.3990000000001</v>
      </c>
      <c r="E294" s="117">
        <f>VLOOKUP($A294+ROUND((COLUMN()-2)/24,5),АТС!$A$41:$F$784,6)+'Иные услуги '!$C$5+'РСТ РСО-А'!$K$7+'РСТ РСО-А'!$G$9</f>
        <v>1276.4590000000001</v>
      </c>
      <c r="F294" s="117">
        <f>VLOOKUP($A294+ROUND((COLUMN()-2)/24,5),АТС!$A$41:$F$784,6)+'Иные услуги '!$C$5+'РСТ РСО-А'!$K$7+'РСТ РСО-А'!$G$9</f>
        <v>1276.269</v>
      </c>
      <c r="G294" s="117">
        <f>VLOOKUP($A294+ROUND((COLUMN()-2)/24,5),АТС!$A$41:$F$784,6)+'Иные услуги '!$C$5+'РСТ РСО-А'!$K$7+'РСТ РСО-А'!$G$9</f>
        <v>1277.499</v>
      </c>
      <c r="H294" s="117">
        <f>VLOOKUP($A294+ROUND((COLUMN()-2)/24,5),АТС!$A$41:$F$784,6)+'Иные услуги '!$C$5+'РСТ РСО-А'!$K$7+'РСТ РСО-А'!$G$9</f>
        <v>1277.3890000000001</v>
      </c>
      <c r="I294" s="117">
        <f>VLOOKUP($A294+ROUND((COLUMN()-2)/24,5),АТС!$A$41:$F$784,6)+'Иные услуги '!$C$5+'РСТ РСО-А'!$K$7+'РСТ РСО-А'!$G$9</f>
        <v>1276.1690000000001</v>
      </c>
      <c r="J294" s="117">
        <f>VLOOKUP($A294+ROUND((COLUMN()-2)/24,5),АТС!$A$41:$F$784,6)+'Иные услуги '!$C$5+'РСТ РСО-А'!$K$7+'РСТ РСО-А'!$G$9</f>
        <v>1276.579</v>
      </c>
      <c r="K294" s="117">
        <f>VLOOKUP($A294+ROUND((COLUMN()-2)/24,5),АТС!$A$41:$F$784,6)+'Иные услуги '!$C$5+'РСТ РСО-А'!$K$7+'РСТ РСО-А'!$G$9</f>
        <v>1276.769</v>
      </c>
      <c r="L294" s="117">
        <f>VLOOKUP($A294+ROUND((COLUMN()-2)/24,5),АТС!$A$41:$F$784,6)+'Иные услуги '!$C$5+'РСТ РСО-А'!$K$7+'РСТ РСО-А'!$G$9</f>
        <v>1276.8689999999999</v>
      </c>
      <c r="M294" s="117">
        <f>VLOOKUP($A294+ROUND((COLUMN()-2)/24,5),АТС!$A$41:$F$784,6)+'Иные услуги '!$C$5+'РСТ РСО-А'!$K$7+'РСТ РСО-А'!$G$9</f>
        <v>1276.8990000000001</v>
      </c>
      <c r="N294" s="117">
        <f>VLOOKUP($A294+ROUND((COLUMN()-2)/24,5),АТС!$A$41:$F$784,6)+'Иные услуги '!$C$5+'РСТ РСО-А'!$K$7+'РСТ РСО-А'!$G$9</f>
        <v>1276.8990000000001</v>
      </c>
      <c r="O294" s="117">
        <f>VLOOKUP($A294+ROUND((COLUMN()-2)/24,5),АТС!$A$41:$F$784,6)+'Иные услуги '!$C$5+'РСТ РСО-А'!$K$7+'РСТ РСО-А'!$G$9</f>
        <v>1276.8890000000001</v>
      </c>
      <c r="P294" s="117">
        <f>VLOOKUP($A294+ROUND((COLUMN()-2)/24,5),АТС!$A$41:$F$784,6)+'Иные услуги '!$C$5+'РСТ РСО-А'!$K$7+'РСТ РСО-А'!$G$9</f>
        <v>1276.8890000000001</v>
      </c>
      <c r="Q294" s="117">
        <f>VLOOKUP($A294+ROUND((COLUMN()-2)/24,5),АТС!$A$41:$F$784,6)+'Иные услуги '!$C$5+'РСТ РСО-А'!$K$7+'РСТ РСО-А'!$G$9</f>
        <v>1276.8389999999999</v>
      </c>
      <c r="R294" s="117">
        <f>VLOOKUP($A294+ROUND((COLUMN()-2)/24,5),АТС!$A$41:$F$784,6)+'Иные услуги '!$C$5+'РСТ РСО-А'!$K$7+'РСТ РСО-А'!$G$9</f>
        <v>1276.809</v>
      </c>
      <c r="S294" s="117">
        <f>VLOOKUP($A294+ROUND((COLUMN()-2)/24,5),АТС!$A$41:$F$784,6)+'Иные услуги '!$C$5+'РСТ РСО-А'!$K$7+'РСТ РСО-А'!$G$9</f>
        <v>1276.819</v>
      </c>
      <c r="T294" s="117">
        <f>VLOOKUP($A294+ROUND((COLUMN()-2)/24,5),АТС!$A$41:$F$784,6)+'Иные услуги '!$C$5+'РСТ РСО-А'!$K$7+'РСТ РСО-А'!$G$9</f>
        <v>1276.8389999999999</v>
      </c>
      <c r="U294" s="117">
        <f>VLOOKUP($A294+ROUND((COLUMN()-2)/24,5),АТС!$A$41:$F$784,6)+'Иные услуги '!$C$5+'РСТ РСО-А'!$K$7+'РСТ РСО-А'!$G$9</f>
        <v>1276.8589999999999</v>
      </c>
      <c r="V294" s="117">
        <f>VLOOKUP($A294+ROUND((COLUMN()-2)/24,5),АТС!$A$41:$F$784,6)+'Иные услуги '!$C$5+'РСТ РСО-А'!$K$7+'РСТ РСО-А'!$G$9</f>
        <v>1276.499</v>
      </c>
      <c r="W294" s="117">
        <f>VLOOKUP($A294+ROUND((COLUMN()-2)/24,5),АТС!$A$41:$F$784,6)+'Иные услуги '!$C$5+'РСТ РСО-А'!$K$7+'РСТ РСО-А'!$G$9</f>
        <v>1276.499</v>
      </c>
      <c r="X294" s="117">
        <f>VLOOKUP($A294+ROUND((COLUMN()-2)/24,5),АТС!$A$41:$F$784,6)+'Иные услуги '!$C$5+'РСТ РСО-А'!$K$7+'РСТ РСО-А'!$G$9</f>
        <v>1275.8689999999999</v>
      </c>
      <c r="Y294" s="117">
        <f>VLOOKUP($A294+ROUND((COLUMN()-2)/24,5),АТС!$A$41:$F$784,6)+'Иные услуги '!$C$5+'РСТ РСО-А'!$K$7+'РСТ РСО-А'!$G$9</f>
        <v>1274.279</v>
      </c>
    </row>
    <row r="295" spans="1:27" x14ac:dyDescent="0.2">
      <c r="A295" s="66">
        <f t="shared" si="9"/>
        <v>43633</v>
      </c>
      <c r="B295" s="117">
        <f>VLOOKUP($A295+ROUND((COLUMN()-2)/24,5),АТС!$A$41:$F$784,6)+'Иные услуги '!$C$5+'РСТ РСО-А'!$K$7+'РСТ РСО-А'!$G$9</f>
        <v>1276.4190000000001</v>
      </c>
      <c r="C295" s="117">
        <f>VLOOKUP($A295+ROUND((COLUMN()-2)/24,5),АТС!$A$41:$F$784,6)+'Иные услуги '!$C$5+'РСТ РСО-А'!$K$7+'РСТ РСО-А'!$G$9</f>
        <v>1276.259</v>
      </c>
      <c r="D295" s="117">
        <f>VLOOKUP($A295+ROUND((COLUMN()-2)/24,5),АТС!$A$41:$F$784,6)+'Иные услуги '!$C$5+'РСТ РСО-А'!$K$7+'РСТ РСО-А'!$G$9</f>
        <v>1276.299</v>
      </c>
      <c r="E295" s="117">
        <f>VLOOKUP($A295+ROUND((COLUMN()-2)/24,5),АТС!$A$41:$F$784,6)+'Иные услуги '!$C$5+'РСТ РСО-А'!$K$7+'РСТ РСО-А'!$G$9</f>
        <v>1276.4590000000001</v>
      </c>
      <c r="F295" s="117">
        <f>VLOOKUP($A295+ROUND((COLUMN()-2)/24,5),АТС!$A$41:$F$784,6)+'Иные услуги '!$C$5+'РСТ РСО-А'!$K$7+'РСТ РСО-А'!$G$9</f>
        <v>1276.7190000000001</v>
      </c>
      <c r="G295" s="117">
        <f>VLOOKUP($A295+ROUND((COLUMN()-2)/24,5),АТС!$A$41:$F$784,6)+'Иные услуги '!$C$5+'РСТ РСО-А'!$K$7+'РСТ РСО-А'!$G$9</f>
        <v>1276.729</v>
      </c>
      <c r="H295" s="117">
        <f>VLOOKUP($A295+ROUND((COLUMN()-2)/24,5),АТС!$A$41:$F$784,6)+'Иные услуги '!$C$5+'РСТ РСО-А'!$K$7+'РСТ РСО-А'!$G$9</f>
        <v>1276.1590000000001</v>
      </c>
      <c r="I295" s="117">
        <f>VLOOKUP($A295+ROUND((COLUMN()-2)/24,5),АТС!$A$41:$F$784,6)+'Иные услуги '!$C$5+'РСТ РСО-А'!$K$7+'РСТ РСО-А'!$G$9</f>
        <v>1276.3990000000001</v>
      </c>
      <c r="J295" s="117">
        <f>VLOOKUP($A295+ROUND((COLUMN()-2)/24,5),АТС!$A$41:$F$784,6)+'Иные услуги '!$C$5+'РСТ РСО-А'!$K$7+'РСТ РСО-А'!$G$9</f>
        <v>1276.8389999999999</v>
      </c>
      <c r="K295" s="117">
        <f>VLOOKUP($A295+ROUND((COLUMN()-2)/24,5),АТС!$A$41:$F$784,6)+'Иные услуги '!$C$5+'РСТ РСО-А'!$K$7+'РСТ РСО-А'!$G$9</f>
        <v>1276.999</v>
      </c>
      <c r="L295" s="117">
        <f>VLOOKUP($A295+ROUND((COLUMN()-2)/24,5),АТС!$A$41:$F$784,6)+'Иные услуги '!$C$5+'РСТ РСО-А'!$K$7+'РСТ РСО-А'!$G$9</f>
        <v>1277.0989999999999</v>
      </c>
      <c r="M295" s="117">
        <f>VLOOKUP($A295+ROUND((COLUMN()-2)/24,5),АТС!$A$41:$F$784,6)+'Иные услуги '!$C$5+'РСТ РСО-А'!$K$7+'РСТ РСО-А'!$G$9</f>
        <v>1277.1089999999999</v>
      </c>
      <c r="N295" s="117">
        <f>VLOOKUP($A295+ROUND((COLUMN()-2)/24,5),АТС!$A$41:$F$784,6)+'Иные услуги '!$C$5+'РСТ РСО-А'!$K$7+'РСТ РСО-А'!$G$9</f>
        <v>1277.079</v>
      </c>
      <c r="O295" s="117">
        <f>VLOOKUP($A295+ROUND((COLUMN()-2)/24,5),АТС!$A$41:$F$784,6)+'Иные услуги '!$C$5+'РСТ РСО-А'!$K$7+'РСТ РСО-А'!$G$9</f>
        <v>1277.079</v>
      </c>
      <c r="P295" s="117">
        <f>VLOOKUP($A295+ROUND((COLUMN()-2)/24,5),АТС!$A$41:$F$784,6)+'Иные услуги '!$C$5+'РСТ РСО-А'!$K$7+'РСТ РСО-А'!$G$9</f>
        <v>1277.069</v>
      </c>
      <c r="Q295" s="117">
        <f>VLOOKUP($A295+ROUND((COLUMN()-2)/24,5),АТС!$A$41:$F$784,6)+'Иные услуги '!$C$5+'РСТ РСО-А'!$K$7+'РСТ РСО-А'!$G$9</f>
        <v>1277.1189999999999</v>
      </c>
      <c r="R295" s="117">
        <f>VLOOKUP($A295+ROUND((COLUMN()-2)/24,5),АТС!$A$41:$F$784,6)+'Иные услуги '!$C$5+'РСТ РСО-А'!$K$7+'РСТ РСО-А'!$G$9</f>
        <v>1277.1089999999999</v>
      </c>
      <c r="S295" s="117">
        <f>VLOOKUP($A295+ROUND((COLUMN()-2)/24,5),АТС!$A$41:$F$784,6)+'Иные услуги '!$C$5+'РСТ РСО-А'!$K$7+'РСТ РСО-А'!$G$9</f>
        <v>1277.079</v>
      </c>
      <c r="T295" s="117">
        <f>VLOOKUP($A295+ROUND((COLUMN()-2)/24,5),АТС!$A$41:$F$784,6)+'Иные услуги '!$C$5+'РСТ РСО-А'!$K$7+'РСТ РСО-А'!$G$9</f>
        <v>1277.1089999999999</v>
      </c>
      <c r="U295" s="117">
        <f>VLOOKUP($A295+ROUND((COLUMN()-2)/24,5),АТС!$A$41:$F$784,6)+'Иные услуги '!$C$5+'РСТ РСО-А'!$K$7+'РСТ РСО-А'!$G$9</f>
        <v>1277.079</v>
      </c>
      <c r="V295" s="117">
        <f>VLOOKUP($A295+ROUND((COLUMN()-2)/24,5),АТС!$A$41:$F$784,6)+'Иные услуги '!$C$5+'РСТ РСО-А'!$K$7+'РСТ РСО-А'!$G$9</f>
        <v>1276.6890000000001</v>
      </c>
      <c r="W295" s="117">
        <f>VLOOKUP($A295+ROUND((COLUMN()-2)/24,5),АТС!$A$41:$F$784,6)+'Иные услуги '!$C$5+'РСТ РСО-А'!$K$7+'РСТ РСО-А'!$G$9</f>
        <v>1276.6390000000001</v>
      </c>
      <c r="X295" s="117">
        <f>VLOOKUP($A295+ROUND((COLUMN()-2)/24,5),АТС!$A$41:$F$784,6)+'Иные услуги '!$C$5+'РСТ РСО-А'!$K$7+'РСТ РСО-А'!$G$9</f>
        <v>1276.1490000000001</v>
      </c>
      <c r="Y295" s="117">
        <f>VLOOKUP($A295+ROUND((COLUMN()-2)/24,5),АТС!$A$41:$F$784,6)+'Иные услуги '!$C$5+'РСТ РСО-А'!$K$7+'РСТ РСО-А'!$G$9</f>
        <v>1274.989</v>
      </c>
    </row>
    <row r="296" spans="1:27" x14ac:dyDescent="0.2">
      <c r="A296" s="66">
        <f t="shared" si="9"/>
        <v>43634</v>
      </c>
      <c r="B296" s="117">
        <f>VLOOKUP($A296+ROUND((COLUMN()-2)/24,5),АТС!$A$41:$F$784,6)+'Иные услуги '!$C$5+'РСТ РСО-А'!$K$7+'РСТ РСО-А'!$G$9</f>
        <v>1276.749</v>
      </c>
      <c r="C296" s="117">
        <f>VLOOKUP($A296+ROUND((COLUMN()-2)/24,5),АТС!$A$41:$F$784,6)+'Иные услуги '!$C$5+'РСТ РСО-А'!$K$7+'РСТ РСО-А'!$G$9</f>
        <v>1276.6089999999999</v>
      </c>
      <c r="D296" s="117">
        <f>VLOOKUP($A296+ROUND((COLUMN()-2)/24,5),АТС!$A$41:$F$784,6)+'Иные услуги '!$C$5+'РСТ РСО-А'!$K$7+'РСТ РСО-А'!$G$9</f>
        <v>1276.559</v>
      </c>
      <c r="E296" s="117">
        <f>VLOOKUP($A296+ROUND((COLUMN()-2)/24,5),АТС!$A$41:$F$784,6)+'Иные услуги '!$C$5+'РСТ РСО-А'!$K$7+'РСТ РСО-А'!$G$9</f>
        <v>1276.579</v>
      </c>
      <c r="F296" s="117">
        <f>VLOOKUP($A296+ROUND((COLUMN()-2)/24,5),АТС!$A$41:$F$784,6)+'Иные услуги '!$C$5+'РСТ РСО-А'!$K$7+'РСТ РСО-А'!$G$9</f>
        <v>1276.6990000000001</v>
      </c>
      <c r="G296" s="117">
        <f>VLOOKUP($A296+ROUND((COLUMN()-2)/24,5),АТС!$A$41:$F$784,6)+'Иные услуги '!$C$5+'РСТ РСО-А'!$K$7+'РСТ РСО-А'!$G$9</f>
        <v>1276.539</v>
      </c>
      <c r="H296" s="117">
        <f>VLOOKUP($A296+ROUND((COLUMN()-2)/24,5),АТС!$A$41:$F$784,6)+'Иные услуги '!$C$5+'РСТ РСО-А'!$K$7+'РСТ РСО-А'!$G$9</f>
        <v>1276.1590000000001</v>
      </c>
      <c r="I296" s="117">
        <f>VLOOKUP($A296+ROUND((COLUMN()-2)/24,5),АТС!$A$41:$F$784,6)+'Иные услуги '!$C$5+'РСТ РСО-А'!$K$7+'РСТ РСО-А'!$G$9</f>
        <v>1276.479</v>
      </c>
      <c r="J296" s="117">
        <f>VLOOKUP($A296+ROUND((COLUMN()-2)/24,5),АТС!$A$41:$F$784,6)+'Иные услуги '!$C$5+'РСТ РСО-А'!$K$7+'РСТ РСО-А'!$G$9</f>
        <v>1276.819</v>
      </c>
      <c r="K296" s="117">
        <f>VLOOKUP($A296+ROUND((COLUMN()-2)/24,5),АТС!$A$41:$F$784,6)+'Иные услуги '!$C$5+'РСТ РСО-А'!$K$7+'РСТ РСО-А'!$G$9</f>
        <v>1276.799</v>
      </c>
      <c r="L296" s="117">
        <f>VLOOKUP($A296+ROUND((COLUMN()-2)/24,5),АТС!$A$41:$F$784,6)+'Иные услуги '!$C$5+'РСТ РСО-А'!$K$7+'РСТ РСО-А'!$G$9</f>
        <v>1276.8689999999999</v>
      </c>
      <c r="M296" s="117">
        <f>VLOOKUP($A296+ROUND((COLUMN()-2)/24,5),АТС!$A$41:$F$784,6)+'Иные услуги '!$C$5+'РСТ РСО-А'!$K$7+'РСТ РСО-А'!$G$9</f>
        <v>1276.8689999999999</v>
      </c>
      <c r="N296" s="117">
        <f>VLOOKUP($A296+ROUND((COLUMN()-2)/24,5),АТС!$A$41:$F$784,6)+'Иные услуги '!$C$5+'РСТ РСО-А'!$K$7+'РСТ РСО-А'!$G$9</f>
        <v>1276.8689999999999</v>
      </c>
      <c r="O296" s="117">
        <f>VLOOKUP($A296+ROUND((COLUMN()-2)/24,5),АТС!$A$41:$F$784,6)+'Иные услуги '!$C$5+'РСТ РСО-А'!$K$7+'РСТ РСО-А'!$G$9</f>
        <v>1276.8890000000001</v>
      </c>
      <c r="P296" s="117">
        <f>VLOOKUP($A296+ROUND((COLUMN()-2)/24,5),АТС!$A$41:$F$784,6)+'Иные услуги '!$C$5+'РСТ РСО-А'!$K$7+'РСТ РСО-А'!$G$9</f>
        <v>1276.8890000000001</v>
      </c>
      <c r="Q296" s="117">
        <f>VLOOKUP($A296+ROUND((COLUMN()-2)/24,5),АТС!$A$41:$F$784,6)+'Иные услуги '!$C$5+'РСТ РСО-А'!$K$7+'РСТ РСО-А'!$G$9</f>
        <v>1276.9190000000001</v>
      </c>
      <c r="R296" s="117">
        <f>VLOOKUP($A296+ROUND((COLUMN()-2)/24,5),АТС!$A$41:$F$784,6)+'Иные услуги '!$C$5+'РСТ РСО-А'!$K$7+'РСТ РСО-А'!$G$9</f>
        <v>1276.8890000000001</v>
      </c>
      <c r="S296" s="117">
        <f>VLOOKUP($A296+ROUND((COLUMN()-2)/24,5),АТС!$A$41:$F$784,6)+'Иные услуги '!$C$5+'РСТ РСО-А'!$K$7+'РСТ РСО-А'!$G$9</f>
        <v>1276.829</v>
      </c>
      <c r="T296" s="117">
        <f>VLOOKUP($A296+ROUND((COLUMN()-2)/24,5),АТС!$A$41:$F$784,6)+'Иные услуги '!$C$5+'РСТ РСО-А'!$K$7+'РСТ РСО-А'!$G$9</f>
        <v>1276.829</v>
      </c>
      <c r="U296" s="117">
        <f>VLOOKUP($A296+ROUND((COLUMN()-2)/24,5),АТС!$A$41:$F$784,6)+'Иные услуги '!$C$5+'РСТ РСО-А'!$K$7+'РСТ РСО-А'!$G$9</f>
        <v>1276.789</v>
      </c>
      <c r="V296" s="117">
        <f>VLOOKUP($A296+ROUND((COLUMN()-2)/24,5),АТС!$A$41:$F$784,6)+'Иные услуги '!$C$5+'РСТ РСО-А'!$K$7+'РСТ РСО-А'!$G$9</f>
        <v>1276.1590000000001</v>
      </c>
      <c r="W296" s="117">
        <f>VLOOKUP($A296+ROUND((COLUMN()-2)/24,5),АТС!$A$41:$F$784,6)+'Иные услуги '!$C$5+'РСТ РСО-А'!$K$7+'РСТ РСО-А'!$G$9</f>
        <v>1275.9390000000001</v>
      </c>
      <c r="X296" s="117">
        <f>VLOOKUP($A296+ROUND((COLUMN()-2)/24,5),АТС!$A$41:$F$784,6)+'Иные услуги '!$C$5+'РСТ РСО-А'!$K$7+'РСТ РСО-А'!$G$9</f>
        <v>1275.579</v>
      </c>
      <c r="Y296" s="117">
        <f>VLOOKUP($A296+ROUND((COLUMN()-2)/24,5),АТС!$A$41:$F$784,6)+'Иные услуги '!$C$5+'РСТ РСО-А'!$K$7+'РСТ РСО-А'!$G$9</f>
        <v>1274.4090000000001</v>
      </c>
    </row>
    <row r="297" spans="1:27" x14ac:dyDescent="0.2">
      <c r="A297" s="66">
        <f t="shared" si="9"/>
        <v>43635</v>
      </c>
      <c r="B297" s="117">
        <f>VLOOKUP($A297+ROUND((COLUMN()-2)/24,5),АТС!$A$41:$F$784,6)+'Иные услуги '!$C$5+'РСТ РСО-А'!$K$7+'РСТ РСО-А'!$G$9</f>
        <v>1276.769</v>
      </c>
      <c r="C297" s="117">
        <f>VLOOKUP($A297+ROUND((COLUMN()-2)/24,5),АТС!$A$41:$F$784,6)+'Иные услуги '!$C$5+'РСТ РСО-А'!$K$7+'РСТ РСО-А'!$G$9</f>
        <v>1276.6490000000001</v>
      </c>
      <c r="D297" s="117">
        <f>VLOOKUP($A297+ROUND((COLUMN()-2)/24,5),АТС!$A$41:$F$784,6)+'Иные услуги '!$C$5+'РСТ РСО-А'!$K$7+'РСТ РСО-А'!$G$9</f>
        <v>1276.739</v>
      </c>
      <c r="E297" s="117">
        <f>VLOOKUP($A297+ROUND((COLUMN()-2)/24,5),АТС!$A$41:$F$784,6)+'Иные услуги '!$C$5+'РСТ РСО-А'!$K$7+'РСТ РСО-А'!$G$9</f>
        <v>1276.789</v>
      </c>
      <c r="F297" s="117">
        <f>VLOOKUP($A297+ROUND((COLUMN()-2)/24,5),АТС!$A$41:$F$784,6)+'Иные услуги '!$C$5+'РСТ РСО-А'!$K$7+'РСТ РСО-А'!$G$9</f>
        <v>1277.7090000000001</v>
      </c>
      <c r="G297" s="117">
        <f>VLOOKUP($A297+ROUND((COLUMN()-2)/24,5),АТС!$A$41:$F$784,6)+'Иные услуги '!$C$5+'РСТ РСО-А'!$K$7+'РСТ РСО-А'!$G$9</f>
        <v>1277.7090000000001</v>
      </c>
      <c r="H297" s="117">
        <f>VLOOKUP($A297+ROUND((COLUMN()-2)/24,5),АТС!$A$41:$F$784,6)+'Иные услуги '!$C$5+'РСТ РСО-А'!$K$7+'РСТ РСО-А'!$G$9</f>
        <v>1276.019</v>
      </c>
      <c r="I297" s="117">
        <f>VLOOKUP($A297+ROUND((COLUMN()-2)/24,5),АТС!$A$41:$F$784,6)+'Иные услуги '!$C$5+'РСТ РСО-А'!$K$7+'РСТ РСО-А'!$G$9</f>
        <v>1276.3589999999999</v>
      </c>
      <c r="J297" s="117">
        <f>VLOOKUP($A297+ROUND((COLUMN()-2)/24,5),АТС!$A$41:$F$784,6)+'Иные услуги '!$C$5+'РСТ РСО-А'!$K$7+'РСТ РСО-А'!$G$9</f>
        <v>1276.7090000000001</v>
      </c>
      <c r="K297" s="117">
        <f>VLOOKUP($A297+ROUND((COLUMN()-2)/24,5),АТС!$A$41:$F$784,6)+'Иные услуги '!$C$5+'РСТ РСО-А'!$K$7+'РСТ РСО-А'!$G$9</f>
        <v>1276.8489999999999</v>
      </c>
      <c r="L297" s="117">
        <f>VLOOKUP($A297+ROUND((COLUMN()-2)/24,5),АТС!$A$41:$F$784,6)+'Иные услуги '!$C$5+'РСТ РСО-А'!$K$7+'РСТ РСО-А'!$G$9</f>
        <v>1276.9290000000001</v>
      </c>
      <c r="M297" s="117">
        <f>VLOOKUP($A297+ROUND((COLUMN()-2)/24,5),АТС!$A$41:$F$784,6)+'Иные услуги '!$C$5+'РСТ РСО-А'!$K$7+'РСТ РСО-А'!$G$9</f>
        <v>1276.9390000000001</v>
      </c>
      <c r="N297" s="117">
        <f>VLOOKUP($A297+ROUND((COLUMN()-2)/24,5),АТС!$A$41:$F$784,6)+'Иные услуги '!$C$5+'РСТ РСО-А'!$K$7+'РСТ РСО-А'!$G$9</f>
        <v>1276.9290000000001</v>
      </c>
      <c r="O297" s="117">
        <f>VLOOKUP($A297+ROUND((COLUMN()-2)/24,5),АТС!$A$41:$F$784,6)+'Иные услуги '!$C$5+'РСТ РСО-А'!$K$7+'РСТ РСО-А'!$G$9</f>
        <v>1276.9290000000001</v>
      </c>
      <c r="P297" s="117">
        <f>VLOOKUP($A297+ROUND((COLUMN()-2)/24,5),АТС!$A$41:$F$784,6)+'Иные услуги '!$C$5+'РСТ РСО-А'!$K$7+'РСТ РСО-А'!$G$9</f>
        <v>1276.8890000000001</v>
      </c>
      <c r="Q297" s="117">
        <f>VLOOKUP($A297+ROUND((COLUMN()-2)/24,5),АТС!$A$41:$F$784,6)+'Иные услуги '!$C$5+'РСТ РСО-А'!$K$7+'РСТ РСО-А'!$G$9</f>
        <v>1276.9390000000001</v>
      </c>
      <c r="R297" s="117">
        <f>VLOOKUP($A297+ROUND((COLUMN()-2)/24,5),АТС!$A$41:$F$784,6)+'Иные услуги '!$C$5+'РСТ РСО-А'!$K$7+'РСТ РСО-А'!$G$9</f>
        <v>1277.1790000000001</v>
      </c>
      <c r="S297" s="117">
        <f>VLOOKUP($A297+ROUND((COLUMN()-2)/24,5),АТС!$A$41:$F$784,6)+'Иные услуги '!$C$5+'РСТ РСО-А'!$K$7+'РСТ РСО-А'!$G$9</f>
        <v>1277.1690000000001</v>
      </c>
      <c r="T297" s="117">
        <f>VLOOKUP($A297+ROUND((COLUMN()-2)/24,5),АТС!$A$41:$F$784,6)+'Иные услуги '!$C$5+'РСТ РСО-А'!$K$7+'РСТ РСО-А'!$G$9</f>
        <v>1277.1089999999999</v>
      </c>
      <c r="U297" s="117">
        <f>VLOOKUP($A297+ROUND((COLUMN()-2)/24,5),АТС!$A$41:$F$784,6)+'Иные услуги '!$C$5+'РСТ РСО-А'!$K$7+'РСТ РСО-А'!$G$9</f>
        <v>1277.1290000000001</v>
      </c>
      <c r="V297" s="117">
        <f>VLOOKUP($A297+ROUND((COLUMN()-2)/24,5),АТС!$A$41:$F$784,6)+'Иные услуги '!$C$5+'РСТ РСО-А'!$K$7+'РСТ РСО-А'!$G$9</f>
        <v>1276.6990000000001</v>
      </c>
      <c r="W297" s="117">
        <f>VLOOKUP($A297+ROUND((COLUMN()-2)/24,5),АТС!$A$41:$F$784,6)+'Иные услуги '!$C$5+'РСТ РСО-А'!$K$7+'РСТ РСО-А'!$G$9</f>
        <v>1276.6390000000001</v>
      </c>
      <c r="X297" s="117">
        <f>VLOOKUP($A297+ROUND((COLUMN()-2)/24,5),АТС!$A$41:$F$784,6)+'Иные услуги '!$C$5+'РСТ РСО-А'!$K$7+'РСТ РСО-А'!$G$9</f>
        <v>1276.1790000000001</v>
      </c>
      <c r="Y297" s="117">
        <f>VLOOKUP($A297+ROUND((COLUMN()-2)/24,5),АТС!$A$41:$F$784,6)+'Иные услуги '!$C$5+'РСТ РСО-А'!$K$7+'РСТ РСО-А'!$G$9</f>
        <v>1275.489</v>
      </c>
    </row>
    <row r="298" spans="1:27" x14ac:dyDescent="0.2">
      <c r="A298" s="66">
        <f t="shared" si="9"/>
        <v>43636</v>
      </c>
      <c r="B298" s="117">
        <f>VLOOKUP($A298+ROUND((COLUMN()-2)/24,5),АТС!$A$41:$F$784,6)+'Иные услуги '!$C$5+'РСТ РСО-А'!$K$7+'РСТ РСО-А'!$G$9</f>
        <v>1277.0889999999999</v>
      </c>
      <c r="C298" s="117">
        <f>VLOOKUP($A298+ROUND((COLUMN()-2)/24,5),АТС!$A$41:$F$784,6)+'Иные услуги '!$C$5+'РСТ РСО-А'!$K$7+'РСТ РСО-А'!$G$9</f>
        <v>1276.8389999999999</v>
      </c>
      <c r="D298" s="117">
        <f>VLOOKUP($A298+ROUND((COLUMN()-2)/24,5),АТС!$A$41:$F$784,6)+'Иные услуги '!$C$5+'РСТ РСО-А'!$K$7+'РСТ РСО-А'!$G$9</f>
        <v>1276.989</v>
      </c>
      <c r="E298" s="117">
        <f>VLOOKUP($A298+ROUND((COLUMN()-2)/24,5),АТС!$A$41:$F$784,6)+'Иные услуги '!$C$5+'РСТ РСО-А'!$K$7+'РСТ РСО-А'!$G$9</f>
        <v>1277.7090000000001</v>
      </c>
      <c r="F298" s="117">
        <f>VLOOKUP($A298+ROUND((COLUMN()-2)/24,5),АТС!$A$41:$F$784,6)+'Иные услуги '!$C$5+'РСТ РСО-А'!$K$7+'РСТ РСО-А'!$G$9</f>
        <v>1277.7090000000001</v>
      </c>
      <c r="G298" s="117">
        <f>VLOOKUP($A298+ROUND((COLUMN()-2)/24,5),АТС!$A$41:$F$784,6)+'Иные услуги '!$C$5+'РСТ РСО-А'!$K$7+'РСТ РСО-А'!$G$9</f>
        <v>1277.7090000000001</v>
      </c>
      <c r="H298" s="117">
        <f>VLOOKUP($A298+ROUND((COLUMN()-2)/24,5),АТС!$A$41:$F$784,6)+'Иные услуги '!$C$5+'РСТ РСО-А'!$K$7+'РСТ РСО-А'!$G$9</f>
        <v>1276.8589999999999</v>
      </c>
      <c r="I298" s="117">
        <f>VLOOKUP($A298+ROUND((COLUMN()-2)/24,5),АТС!$A$41:$F$784,6)+'Иные услуги '!$C$5+'РСТ РСО-А'!$K$7+'РСТ РСО-А'!$G$9</f>
        <v>1276.9190000000001</v>
      </c>
      <c r="J298" s="117">
        <f>VLOOKUP($A298+ROUND((COLUMN()-2)/24,5),АТС!$A$41:$F$784,6)+'Иные услуги '!$C$5+'РСТ РСО-А'!$K$7+'РСТ РСО-А'!$G$9</f>
        <v>1277.1189999999999</v>
      </c>
      <c r="K298" s="117">
        <f>VLOOKUP($A298+ROUND((COLUMN()-2)/24,5),АТС!$A$41:$F$784,6)+'Иные услуги '!$C$5+'РСТ РСО-А'!$K$7+'РСТ РСО-А'!$G$9</f>
        <v>1277.1590000000001</v>
      </c>
      <c r="L298" s="117">
        <f>VLOOKUP($A298+ROUND((COLUMN()-2)/24,5),АТС!$A$41:$F$784,6)+'Иные услуги '!$C$5+'РСТ РСО-А'!$K$7+'РСТ РСО-А'!$G$9</f>
        <v>1277.1890000000001</v>
      </c>
      <c r="M298" s="117">
        <f>VLOOKUP($A298+ROUND((COLUMN()-2)/24,5),АТС!$A$41:$F$784,6)+'Иные услуги '!$C$5+'РСТ РСО-А'!$K$7+'РСТ РСО-А'!$G$9</f>
        <v>1277.229</v>
      </c>
      <c r="N298" s="117">
        <f>VLOOKUP($A298+ROUND((COLUMN()-2)/24,5),АТС!$A$41:$F$784,6)+'Иные услуги '!$C$5+'РСТ РСО-А'!$K$7+'РСТ РСО-А'!$G$9</f>
        <v>1277.239</v>
      </c>
      <c r="O298" s="117">
        <f>VLOOKUP($A298+ROUND((COLUMN()-2)/24,5),АТС!$A$41:$F$784,6)+'Иные услуги '!$C$5+'РСТ РСО-А'!$K$7+'РСТ РСО-А'!$G$9</f>
        <v>1277.229</v>
      </c>
      <c r="P298" s="117">
        <f>VLOOKUP($A298+ROUND((COLUMN()-2)/24,5),АТС!$A$41:$F$784,6)+'Иные услуги '!$C$5+'РСТ РСО-А'!$K$7+'РСТ РСО-А'!$G$9</f>
        <v>1276.8990000000001</v>
      </c>
      <c r="Q298" s="117">
        <f>VLOOKUP($A298+ROUND((COLUMN()-2)/24,5),АТС!$A$41:$F$784,6)+'Иные услуги '!$C$5+'РСТ РСО-А'!$K$7+'РСТ РСО-А'!$G$9</f>
        <v>1276.8890000000001</v>
      </c>
      <c r="R298" s="117">
        <f>VLOOKUP($A298+ROUND((COLUMN()-2)/24,5),АТС!$A$41:$F$784,6)+'Иные услуги '!$C$5+'РСТ РСО-А'!$K$7+'РСТ РСО-А'!$G$9</f>
        <v>1276.9090000000001</v>
      </c>
      <c r="S298" s="117">
        <f>VLOOKUP($A298+ROUND((COLUMN()-2)/24,5),АТС!$A$41:$F$784,6)+'Иные услуги '!$C$5+'РСТ РСО-А'!$K$7+'РСТ РСО-А'!$G$9</f>
        <v>1276.8890000000001</v>
      </c>
      <c r="T298" s="117">
        <f>VLOOKUP($A298+ROUND((COLUMN()-2)/24,5),АТС!$A$41:$F$784,6)+'Иные услуги '!$C$5+'РСТ РСО-А'!$K$7+'РСТ РСО-А'!$G$9</f>
        <v>1277.1790000000001</v>
      </c>
      <c r="U298" s="117">
        <f>VLOOKUP($A298+ROUND((COLUMN()-2)/24,5),АТС!$A$41:$F$784,6)+'Иные услуги '!$C$5+'РСТ РСО-А'!$K$7+'РСТ РСО-А'!$G$9</f>
        <v>1277.1790000000001</v>
      </c>
      <c r="V298" s="117">
        <f>VLOOKUP($A298+ROUND((COLUMN()-2)/24,5),АТС!$A$41:$F$784,6)+'Иные услуги '!$C$5+'РСТ РСО-А'!$K$7+'РСТ РСО-А'!$G$9</f>
        <v>1276.819</v>
      </c>
      <c r="W298" s="117">
        <f>VLOOKUP($A298+ROUND((COLUMN()-2)/24,5),АТС!$A$41:$F$784,6)+'Иные услуги '!$C$5+'РСТ РСО-А'!$K$7+'РСТ РСО-А'!$G$9</f>
        <v>1276.8489999999999</v>
      </c>
      <c r="X298" s="117">
        <f>VLOOKUP($A298+ROUND((COLUMN()-2)/24,5),АТС!$A$41:$F$784,6)+'Иные услуги '!$C$5+'РСТ РСО-А'!$K$7+'РСТ РСО-А'!$G$9</f>
        <v>1276.529</v>
      </c>
      <c r="Y298" s="117">
        <f>VLOOKUP($A298+ROUND((COLUMN()-2)/24,5),АТС!$A$41:$F$784,6)+'Иные услуги '!$C$5+'РСТ РСО-А'!$K$7+'РСТ РСО-А'!$G$9</f>
        <v>1276.1690000000001</v>
      </c>
    </row>
    <row r="299" spans="1:27" x14ac:dyDescent="0.2">
      <c r="A299" s="66">
        <f t="shared" si="9"/>
        <v>43637</v>
      </c>
      <c r="B299" s="117">
        <f>VLOOKUP($A299+ROUND((COLUMN()-2)/24,5),АТС!$A$41:$F$784,6)+'Иные услуги '!$C$5+'РСТ РСО-А'!$K$7+'РСТ РСО-А'!$G$9</f>
        <v>1277.059</v>
      </c>
      <c r="C299" s="117">
        <f>VLOOKUP($A299+ROUND((COLUMN()-2)/24,5),АТС!$A$41:$F$784,6)+'Иные услуги '!$C$5+'РСТ РСО-А'!$K$7+'РСТ РСО-А'!$G$9</f>
        <v>1276.8689999999999</v>
      </c>
      <c r="D299" s="117">
        <f>VLOOKUP($A299+ROUND((COLUMN()-2)/24,5),АТС!$A$41:$F$784,6)+'Иные услуги '!$C$5+'РСТ РСО-А'!$K$7+'РСТ РСО-А'!$G$9</f>
        <v>1276.8990000000001</v>
      </c>
      <c r="E299" s="117">
        <f>VLOOKUP($A299+ROUND((COLUMN()-2)/24,5),АТС!$A$41:$F$784,6)+'Иные услуги '!$C$5+'РСТ РСО-А'!$K$7+'РСТ РСО-А'!$G$9</f>
        <v>1276.9590000000001</v>
      </c>
      <c r="F299" s="117">
        <f>VLOOKUP($A299+ROUND((COLUMN()-2)/24,5),АТС!$A$41:$F$784,6)+'Иные услуги '!$C$5+'РСТ РСО-А'!$K$7+'РСТ РСО-А'!$G$9</f>
        <v>1276.8489999999999</v>
      </c>
      <c r="G299" s="117">
        <f>VLOOKUP($A299+ROUND((COLUMN()-2)/24,5),АТС!$A$41:$F$784,6)+'Иные услуги '!$C$5+'РСТ РСО-А'!$K$7+'РСТ РСО-А'!$G$9</f>
        <v>1276.8589999999999</v>
      </c>
      <c r="H299" s="117">
        <f>VLOOKUP($A299+ROUND((COLUMN()-2)/24,5),АТС!$A$41:$F$784,6)+'Иные услуги '!$C$5+'РСТ РСО-А'!$K$7+'РСТ РСО-А'!$G$9</f>
        <v>1276.259</v>
      </c>
      <c r="I299" s="117">
        <f>VLOOKUP($A299+ROUND((COLUMN()-2)/24,5),АТС!$A$41:$F$784,6)+'Иные услуги '!$C$5+'РСТ РСО-А'!$K$7+'РСТ РСО-А'!$G$9</f>
        <v>1276.6390000000001</v>
      </c>
      <c r="J299" s="117">
        <f>VLOOKUP($A299+ROUND((COLUMN()-2)/24,5),АТС!$A$41:$F$784,6)+'Иные услуги '!$C$5+'РСТ РСО-А'!$K$7+'РСТ РСО-А'!$G$9</f>
        <v>1277.059</v>
      </c>
      <c r="K299" s="117">
        <f>VLOOKUP($A299+ROUND((COLUMN()-2)/24,5),АТС!$A$41:$F$784,6)+'Иные услуги '!$C$5+'РСТ РСО-А'!$K$7+'РСТ РСО-А'!$G$9</f>
        <v>1277.1290000000001</v>
      </c>
      <c r="L299" s="117">
        <f>VLOOKUP($A299+ROUND((COLUMN()-2)/24,5),АТС!$A$41:$F$784,6)+'Иные услуги '!$C$5+'РСТ РСО-А'!$K$7+'РСТ РСО-А'!$G$9</f>
        <v>1277.1590000000001</v>
      </c>
      <c r="M299" s="117">
        <f>VLOOKUP($A299+ROUND((COLUMN()-2)/24,5),АТС!$A$41:$F$784,6)+'Иные услуги '!$C$5+'РСТ РСО-А'!$K$7+'РСТ РСО-А'!$G$9</f>
        <v>1277.1890000000001</v>
      </c>
      <c r="N299" s="117">
        <f>VLOOKUP($A299+ROUND((COLUMN()-2)/24,5),АТС!$A$41:$F$784,6)+'Иные услуги '!$C$5+'РСТ РСО-А'!$K$7+'РСТ РСО-А'!$G$9</f>
        <v>1277.1690000000001</v>
      </c>
      <c r="O299" s="117">
        <f>VLOOKUP($A299+ROUND((COLUMN()-2)/24,5),АТС!$A$41:$F$784,6)+'Иные услуги '!$C$5+'РСТ РСО-А'!$K$7+'РСТ РСО-А'!$G$9</f>
        <v>1276.8790000000001</v>
      </c>
      <c r="P299" s="117">
        <f>VLOOKUP($A299+ROUND((COLUMN()-2)/24,5),АТС!$A$41:$F$784,6)+'Иные услуги '!$C$5+'РСТ РСО-А'!$K$7+'РСТ РСО-А'!$G$9</f>
        <v>1276.8890000000001</v>
      </c>
      <c r="Q299" s="117">
        <f>VLOOKUP($A299+ROUND((COLUMN()-2)/24,5),АТС!$A$41:$F$784,6)+'Иные услуги '!$C$5+'РСТ РСО-А'!$K$7+'РСТ РСО-А'!$G$9</f>
        <v>1276.8689999999999</v>
      </c>
      <c r="R299" s="117">
        <f>VLOOKUP($A299+ROUND((COLUMN()-2)/24,5),АТС!$A$41:$F$784,6)+'Иные услуги '!$C$5+'РСТ РСО-А'!$K$7+'РСТ РСО-А'!$G$9</f>
        <v>1276.8489999999999</v>
      </c>
      <c r="S299" s="117">
        <f>VLOOKUP($A299+ROUND((COLUMN()-2)/24,5),АТС!$A$41:$F$784,6)+'Иные услуги '!$C$5+'РСТ РСО-А'!$K$7+'РСТ РСО-А'!$G$9</f>
        <v>1276.9090000000001</v>
      </c>
      <c r="T299" s="117">
        <f>VLOOKUP($A299+ROUND((COLUMN()-2)/24,5),АТС!$A$41:$F$784,6)+'Иные услуги '!$C$5+'РСТ РСО-А'!$K$7+'РСТ РСО-А'!$G$9</f>
        <v>1277.079</v>
      </c>
      <c r="U299" s="117">
        <f>VLOOKUP($A299+ROUND((COLUMN()-2)/24,5),АТС!$A$41:$F$784,6)+'Иные услуги '!$C$5+'РСТ РСО-А'!$K$7+'РСТ РСО-А'!$G$9</f>
        <v>1277.0889999999999</v>
      </c>
      <c r="V299" s="117">
        <f>VLOOKUP($A299+ROUND((COLUMN()-2)/24,5),АТС!$A$41:$F$784,6)+'Иные услуги '!$C$5+'РСТ РСО-А'!$K$7+'РСТ РСО-А'!$G$9</f>
        <v>1276.6089999999999</v>
      </c>
      <c r="W299" s="117">
        <f>VLOOKUP($A299+ROUND((COLUMN()-2)/24,5),АТС!$A$41:$F$784,6)+'Иные услуги '!$C$5+'РСТ РСО-А'!$K$7+'РСТ РСО-А'!$G$9</f>
        <v>1276.749</v>
      </c>
      <c r="X299" s="117">
        <f>VLOOKUP($A299+ROUND((COLUMN()-2)/24,5),АТС!$A$41:$F$784,6)+'Иные услуги '!$C$5+'РСТ РСО-А'!$K$7+'РСТ РСО-А'!$G$9</f>
        <v>1276.329</v>
      </c>
      <c r="Y299" s="117">
        <f>VLOOKUP($A299+ROUND((COLUMN()-2)/24,5),АТС!$A$41:$F$784,6)+'Иные услуги '!$C$5+'РСТ РСО-А'!$K$7+'РСТ РСО-А'!$G$9</f>
        <v>1275.9690000000001</v>
      </c>
    </row>
    <row r="300" spans="1:27" x14ac:dyDescent="0.2">
      <c r="A300" s="66">
        <f t="shared" si="9"/>
        <v>43638</v>
      </c>
      <c r="B300" s="117">
        <f>VLOOKUP($A300+ROUND((COLUMN()-2)/24,5),АТС!$A$41:$F$784,6)+'Иные услуги '!$C$5+'РСТ РСО-А'!$K$7+'РСТ РСО-А'!$G$9</f>
        <v>1276.9190000000001</v>
      </c>
      <c r="C300" s="117">
        <f>VLOOKUP($A300+ROUND((COLUMN()-2)/24,5),АТС!$A$41:$F$784,6)+'Иные услуги '!$C$5+'РСТ РСО-А'!$K$7+'РСТ РСО-А'!$G$9</f>
        <v>1276.8790000000001</v>
      </c>
      <c r="D300" s="117">
        <f>VLOOKUP($A300+ROUND((COLUMN()-2)/24,5),АТС!$A$41:$F$784,6)+'Иные услуги '!$C$5+'РСТ РСО-А'!$K$7+'РСТ РСО-А'!$G$9</f>
        <v>1277.019</v>
      </c>
      <c r="E300" s="117">
        <f>VLOOKUP($A300+ROUND((COLUMN()-2)/24,5),АТС!$A$41:$F$784,6)+'Иные услуги '!$C$5+'РСТ РСО-А'!$K$7+'РСТ РСО-А'!$G$9</f>
        <v>1277.039</v>
      </c>
      <c r="F300" s="117">
        <f>VLOOKUP($A300+ROUND((COLUMN()-2)/24,5),АТС!$A$41:$F$784,6)+'Иные услуги '!$C$5+'РСТ РСО-А'!$K$7+'РСТ РСО-А'!$G$9</f>
        <v>1276.979</v>
      </c>
      <c r="G300" s="117">
        <f>VLOOKUP($A300+ROUND((COLUMN()-2)/24,5),АТС!$A$41:$F$784,6)+'Иные услуги '!$C$5+'РСТ РСО-А'!$K$7+'РСТ РСО-А'!$G$9</f>
        <v>1276.999</v>
      </c>
      <c r="H300" s="117">
        <f>VLOOKUP($A300+ROUND((COLUMN()-2)/24,5),АТС!$A$41:$F$784,6)+'Иные услуги '!$C$5+'РСТ РСО-А'!$K$7+'РСТ РСО-А'!$G$9</f>
        <v>1276.8389999999999</v>
      </c>
      <c r="I300" s="117">
        <f>VLOOKUP($A300+ROUND((COLUMN()-2)/24,5),АТС!$A$41:$F$784,6)+'Иные услуги '!$C$5+'РСТ РСО-А'!$K$7+'РСТ РСО-А'!$G$9</f>
        <v>1276.759</v>
      </c>
      <c r="J300" s="117">
        <f>VLOOKUP($A300+ROUND((COLUMN()-2)/24,5),АТС!$A$41:$F$784,6)+'Иные услуги '!$C$5+'РСТ РСО-А'!$K$7+'РСТ РСО-А'!$G$9</f>
        <v>1277.079</v>
      </c>
      <c r="K300" s="117">
        <f>VLOOKUP($A300+ROUND((COLUMN()-2)/24,5),АТС!$A$41:$F$784,6)+'Иные услуги '!$C$5+'РСТ РСО-А'!$K$7+'РСТ РСО-А'!$G$9</f>
        <v>1277.1790000000001</v>
      </c>
      <c r="L300" s="117">
        <f>VLOOKUP($A300+ROUND((COLUMN()-2)/24,5),АТС!$A$41:$F$784,6)+'Иные услуги '!$C$5+'РСТ РСО-А'!$K$7+'РСТ РСО-А'!$G$9</f>
        <v>1277.1690000000001</v>
      </c>
      <c r="M300" s="117">
        <f>VLOOKUP($A300+ROUND((COLUMN()-2)/24,5),АТС!$A$41:$F$784,6)+'Иные услуги '!$C$5+'РСТ РСО-А'!$K$7+'РСТ РСО-А'!$G$9</f>
        <v>1277.1690000000001</v>
      </c>
      <c r="N300" s="117">
        <f>VLOOKUP($A300+ROUND((COLUMN()-2)/24,5),АТС!$A$41:$F$784,6)+'Иные услуги '!$C$5+'РСТ РСО-А'!$K$7+'РСТ РСО-А'!$G$9</f>
        <v>1277.1590000000001</v>
      </c>
      <c r="O300" s="117">
        <f>VLOOKUP($A300+ROUND((COLUMN()-2)/24,5),АТС!$A$41:$F$784,6)+'Иные услуги '!$C$5+'РСТ РСО-А'!$K$7+'РСТ РСО-А'!$G$9</f>
        <v>1276.9490000000001</v>
      </c>
      <c r="P300" s="117">
        <f>VLOOKUP($A300+ROUND((COLUMN()-2)/24,5),АТС!$A$41:$F$784,6)+'Иные услуги '!$C$5+'РСТ РСО-А'!$K$7+'РСТ РСО-А'!$G$9</f>
        <v>1276.9490000000001</v>
      </c>
      <c r="Q300" s="117">
        <f>VLOOKUP($A300+ROUND((COLUMN()-2)/24,5),АТС!$A$41:$F$784,6)+'Иные услуги '!$C$5+'РСТ РСО-А'!$K$7+'РСТ РСО-А'!$G$9</f>
        <v>1276.989</v>
      </c>
      <c r="R300" s="117">
        <f>VLOOKUP($A300+ROUND((COLUMN()-2)/24,5),АТС!$A$41:$F$784,6)+'Иные услуги '!$C$5+'РСТ РСО-А'!$K$7+'РСТ РСО-А'!$G$9</f>
        <v>1276.989</v>
      </c>
      <c r="S300" s="117">
        <f>VLOOKUP($A300+ROUND((COLUMN()-2)/24,5),АТС!$A$41:$F$784,6)+'Иные услуги '!$C$5+'РСТ РСО-А'!$K$7+'РСТ РСО-А'!$G$9</f>
        <v>1276.9290000000001</v>
      </c>
      <c r="T300" s="117">
        <f>VLOOKUP($A300+ROUND((COLUMN()-2)/24,5),АТС!$A$41:$F$784,6)+'Иные услуги '!$C$5+'РСТ РСО-А'!$K$7+'РСТ РСО-А'!$G$9</f>
        <v>1277.1490000000001</v>
      </c>
      <c r="U300" s="117">
        <f>VLOOKUP($A300+ROUND((COLUMN()-2)/24,5),АТС!$A$41:$F$784,6)+'Иные услуги '!$C$5+'РСТ РСО-А'!$K$7+'РСТ РСО-А'!$G$9</f>
        <v>1277.1290000000001</v>
      </c>
      <c r="V300" s="117">
        <f>VLOOKUP($A300+ROUND((COLUMN()-2)/24,5),АТС!$A$41:$F$784,6)+'Иные услуги '!$C$5+'РСТ РСО-А'!$K$7+'РСТ РСО-А'!$G$9</f>
        <v>1276.6790000000001</v>
      </c>
      <c r="W300" s="117">
        <f>VLOOKUP($A300+ROUND((COLUMN()-2)/24,5),АТС!$A$41:$F$784,6)+'Иные услуги '!$C$5+'РСТ РСО-А'!$K$7+'РСТ РСО-А'!$G$9</f>
        <v>1276.6990000000001</v>
      </c>
      <c r="X300" s="117">
        <f>VLOOKUP($A300+ROUND((COLUMN()-2)/24,5),АТС!$A$41:$F$784,6)+'Иные услуги '!$C$5+'РСТ РСО-А'!$K$7+'РСТ РСО-А'!$G$9</f>
        <v>1276.319</v>
      </c>
      <c r="Y300" s="117">
        <f>VLOOKUP($A300+ROUND((COLUMN()-2)/24,5),АТС!$A$41:$F$784,6)+'Иные услуги '!$C$5+'РСТ РСО-А'!$K$7+'РСТ РСО-А'!$G$9</f>
        <v>1275.9590000000001</v>
      </c>
    </row>
    <row r="301" spans="1:27" x14ac:dyDescent="0.2">
      <c r="A301" s="66">
        <f t="shared" si="9"/>
        <v>43639</v>
      </c>
      <c r="B301" s="117">
        <f>VLOOKUP($A301+ROUND((COLUMN()-2)/24,5),АТС!$A$41:$F$784,6)+'Иные услуги '!$C$5+'РСТ РСО-А'!$K$7+'РСТ РСО-А'!$G$9</f>
        <v>1276.9590000000001</v>
      </c>
      <c r="C301" s="117">
        <f>VLOOKUP($A301+ROUND((COLUMN()-2)/24,5),АТС!$A$41:$F$784,6)+'Иные услуги '!$C$5+'РСТ РСО-А'!$K$7+'РСТ РСО-А'!$G$9</f>
        <v>1276.8689999999999</v>
      </c>
      <c r="D301" s="117">
        <f>VLOOKUP($A301+ROUND((COLUMN()-2)/24,5),АТС!$A$41:$F$784,6)+'Иные услуги '!$C$5+'РСТ РСО-А'!$K$7+'РСТ РСО-А'!$G$9</f>
        <v>1276.8990000000001</v>
      </c>
      <c r="E301" s="117">
        <f>VLOOKUP($A301+ROUND((COLUMN()-2)/24,5),АТС!$A$41:$F$784,6)+'Иные услуги '!$C$5+'РСТ РСО-А'!$K$7+'РСТ РСО-А'!$G$9</f>
        <v>1276.979</v>
      </c>
      <c r="F301" s="117">
        <f>VLOOKUP($A301+ROUND((COLUMN()-2)/24,5),АТС!$A$41:$F$784,6)+'Иные услуги '!$C$5+'РСТ РСО-А'!$K$7+'РСТ РСО-А'!$G$9</f>
        <v>1276.8790000000001</v>
      </c>
      <c r="G301" s="117">
        <f>VLOOKUP($A301+ROUND((COLUMN()-2)/24,5),АТС!$A$41:$F$784,6)+'Иные услуги '!$C$5+'РСТ РСО-А'!$K$7+'РСТ РСО-А'!$G$9</f>
        <v>1276.8990000000001</v>
      </c>
      <c r="H301" s="117">
        <f>VLOOKUP($A301+ROUND((COLUMN()-2)/24,5),АТС!$A$41:$F$784,6)+'Иные услуги '!$C$5+'РСТ РСО-А'!$K$7+'РСТ РСО-А'!$G$9</f>
        <v>1276.9490000000001</v>
      </c>
      <c r="I301" s="117">
        <f>VLOOKUP($A301+ROUND((COLUMN()-2)/24,5),АТС!$A$41:$F$784,6)+'Иные услуги '!$C$5+'РСТ РСО-А'!$K$7+'РСТ РСО-А'!$G$9</f>
        <v>1276.769</v>
      </c>
      <c r="J301" s="117">
        <f>VLOOKUP($A301+ROUND((COLUMN()-2)/24,5),АТС!$A$41:$F$784,6)+'Иные услуги '!$C$5+'РСТ РСО-А'!$K$7+'РСТ РСО-А'!$G$9</f>
        <v>1277.069</v>
      </c>
      <c r="K301" s="117">
        <f>VLOOKUP($A301+ROUND((COLUMN()-2)/24,5),АТС!$A$41:$F$784,6)+'Иные услуги '!$C$5+'РСТ РСО-А'!$K$7+'РСТ РСО-А'!$G$9</f>
        <v>1277.0889999999999</v>
      </c>
      <c r="L301" s="117">
        <f>VLOOKUP($A301+ROUND((COLUMN()-2)/24,5),АТС!$A$41:$F$784,6)+'Иные услуги '!$C$5+'РСТ РСО-А'!$K$7+'РСТ РСО-А'!$G$9</f>
        <v>1277.0989999999999</v>
      </c>
      <c r="M301" s="117">
        <f>VLOOKUP($A301+ROUND((COLUMN()-2)/24,5),АТС!$A$41:$F$784,6)+'Иные услуги '!$C$5+'РСТ РСО-А'!$K$7+'РСТ РСО-А'!$G$9</f>
        <v>1277.1089999999999</v>
      </c>
      <c r="N301" s="117">
        <f>VLOOKUP($A301+ROUND((COLUMN()-2)/24,5),АТС!$A$41:$F$784,6)+'Иные услуги '!$C$5+'РСТ РСО-А'!$K$7+'РСТ РСО-А'!$G$9</f>
        <v>1277.1089999999999</v>
      </c>
      <c r="O301" s="117">
        <f>VLOOKUP($A301+ROUND((COLUMN()-2)/24,5),АТС!$A$41:$F$784,6)+'Иные услуги '!$C$5+'РСТ РСО-А'!$K$7+'РСТ РСО-А'!$G$9</f>
        <v>1276.9090000000001</v>
      </c>
      <c r="P301" s="117">
        <f>VLOOKUP($A301+ROUND((COLUMN()-2)/24,5),АТС!$A$41:$F$784,6)+'Иные услуги '!$C$5+'РСТ РСО-А'!$K$7+'РСТ РСО-А'!$G$9</f>
        <v>1276.9190000000001</v>
      </c>
      <c r="Q301" s="117">
        <f>VLOOKUP($A301+ROUND((COLUMN()-2)/24,5),АТС!$A$41:$F$784,6)+'Иные услуги '!$C$5+'РСТ РСО-А'!$K$7+'РСТ РСО-А'!$G$9</f>
        <v>1276.9690000000001</v>
      </c>
      <c r="R301" s="117">
        <f>VLOOKUP($A301+ROUND((COLUMN()-2)/24,5),АТС!$A$41:$F$784,6)+'Иные услуги '!$C$5+'РСТ РСО-А'!$K$7+'РСТ РСО-А'!$G$9</f>
        <v>1276.9690000000001</v>
      </c>
      <c r="S301" s="117">
        <f>VLOOKUP($A301+ROUND((COLUMN()-2)/24,5),АТС!$A$41:$F$784,6)+'Иные услуги '!$C$5+'РСТ РСО-А'!$K$7+'РСТ РСО-А'!$G$9</f>
        <v>1276.9690000000001</v>
      </c>
      <c r="T301" s="117">
        <f>VLOOKUP($A301+ROUND((COLUMN()-2)/24,5),АТС!$A$41:$F$784,6)+'Иные услуги '!$C$5+'РСТ РСО-А'!$K$7+'РСТ РСО-А'!$G$9</f>
        <v>1277.1290000000001</v>
      </c>
      <c r="U301" s="117">
        <f>VLOOKUP($A301+ROUND((COLUMN()-2)/24,5),АТС!$A$41:$F$784,6)+'Иные услуги '!$C$5+'РСТ РСО-А'!$K$7+'РСТ РСО-А'!$G$9</f>
        <v>1276.9290000000001</v>
      </c>
      <c r="V301" s="117">
        <f>VLOOKUP($A301+ROUND((COLUMN()-2)/24,5),АТС!$A$41:$F$784,6)+'Иные услуги '!$C$5+'РСТ РСО-А'!$K$7+'РСТ РСО-А'!$G$9</f>
        <v>1276.4490000000001</v>
      </c>
      <c r="W301" s="117">
        <f>VLOOKUP($A301+ROUND((COLUMN()-2)/24,5),АТС!$A$41:$F$784,6)+'Иные услуги '!$C$5+'РСТ РСО-А'!$K$7+'РСТ РСО-А'!$G$9</f>
        <v>1276.4090000000001</v>
      </c>
      <c r="X301" s="117">
        <f>VLOOKUP($A301+ROUND((COLUMN()-2)/24,5),АТС!$A$41:$F$784,6)+'Иные услуги '!$C$5+'РСТ РСО-А'!$K$7+'РСТ РСО-А'!$G$9</f>
        <v>1275.7190000000001</v>
      </c>
      <c r="Y301" s="117">
        <f>VLOOKUP($A301+ROUND((COLUMN()-2)/24,5),АТС!$A$41:$F$784,6)+'Иные услуги '!$C$5+'РСТ РСО-А'!$K$7+'РСТ РСО-А'!$G$9</f>
        <v>1275.079</v>
      </c>
    </row>
    <row r="302" spans="1:27" x14ac:dyDescent="0.2">
      <c r="A302" s="66">
        <f t="shared" si="9"/>
        <v>43640</v>
      </c>
      <c r="B302" s="117">
        <f>VLOOKUP($A302+ROUND((COLUMN()-2)/24,5),АТС!$A$41:$F$784,6)+'Иные услуги '!$C$5+'РСТ РСО-А'!$K$7+'РСТ РСО-А'!$G$9</f>
        <v>1276.749</v>
      </c>
      <c r="C302" s="117">
        <f>VLOOKUP($A302+ROUND((COLUMN()-2)/24,5),АТС!$A$41:$F$784,6)+'Иные услуги '!$C$5+'РСТ РСО-А'!$K$7+'РСТ РСО-А'!$G$9</f>
        <v>1276.729</v>
      </c>
      <c r="D302" s="117">
        <f>VLOOKUP($A302+ROUND((COLUMN()-2)/24,5),АТС!$A$41:$F$784,6)+'Иные услуги '!$C$5+'РСТ РСО-А'!$K$7+'РСТ РСО-А'!$G$9</f>
        <v>1276.8489999999999</v>
      </c>
      <c r="E302" s="117">
        <f>VLOOKUP($A302+ROUND((COLUMN()-2)/24,5),АТС!$A$41:$F$784,6)+'Иные услуги '!$C$5+'РСТ РСО-А'!$K$7+'РСТ РСО-А'!$G$9</f>
        <v>1276.749</v>
      </c>
      <c r="F302" s="117">
        <f>VLOOKUP($A302+ROUND((COLUMN()-2)/24,5),АТС!$A$41:$F$784,6)+'Иные услуги '!$C$5+'РСТ РСО-А'!$K$7+'РСТ РСО-А'!$G$9</f>
        <v>1276.539</v>
      </c>
      <c r="G302" s="117">
        <f>VLOOKUP($A302+ROUND((COLUMN()-2)/24,5),АТС!$A$41:$F$784,6)+'Иные услуги '!$C$5+'РСТ РСО-А'!$K$7+'РСТ РСО-А'!$G$9</f>
        <v>1276.579</v>
      </c>
      <c r="H302" s="117">
        <f>VLOOKUP($A302+ROUND((COLUMN()-2)/24,5),АТС!$A$41:$F$784,6)+'Иные услуги '!$C$5+'РСТ РСО-А'!$K$7+'РСТ РСО-А'!$G$9</f>
        <v>1275.9390000000001</v>
      </c>
      <c r="I302" s="117">
        <f>VLOOKUP($A302+ROUND((COLUMN()-2)/24,5),АТС!$A$41:$F$784,6)+'Иные услуги '!$C$5+'РСТ РСО-А'!$K$7+'РСТ РСО-А'!$G$9</f>
        <v>1276.269</v>
      </c>
      <c r="J302" s="117">
        <f>VLOOKUP($A302+ROUND((COLUMN()-2)/24,5),АТС!$A$41:$F$784,6)+'Иные услуги '!$C$5+'РСТ РСО-А'!$K$7+'РСТ РСО-А'!$G$9</f>
        <v>1276.7090000000001</v>
      </c>
      <c r="K302" s="117">
        <f>VLOOKUP($A302+ROUND((COLUMN()-2)/24,5),АТС!$A$41:$F$784,6)+'Иные услуги '!$C$5+'РСТ РСО-А'!$K$7+'РСТ РСО-А'!$G$9</f>
        <v>1276.8689999999999</v>
      </c>
      <c r="L302" s="117">
        <f>VLOOKUP($A302+ROUND((COLUMN()-2)/24,5),АТС!$A$41:$F$784,6)+'Иные услуги '!$C$5+'РСТ РСО-А'!$K$7+'РСТ РСО-А'!$G$9</f>
        <v>1276.9490000000001</v>
      </c>
      <c r="M302" s="117">
        <f>VLOOKUP($A302+ROUND((COLUMN()-2)/24,5),АТС!$A$41:$F$784,6)+'Иные услуги '!$C$5+'РСТ РСО-А'!$K$7+'РСТ РСО-А'!$G$9</f>
        <v>1276.9590000000001</v>
      </c>
      <c r="N302" s="117">
        <f>VLOOKUP($A302+ROUND((COLUMN()-2)/24,5),АТС!$A$41:$F$784,6)+'Иные услуги '!$C$5+'РСТ РСО-А'!$K$7+'РСТ РСО-А'!$G$9</f>
        <v>1276.9290000000001</v>
      </c>
      <c r="O302" s="117">
        <f>VLOOKUP($A302+ROUND((COLUMN()-2)/24,5),АТС!$A$41:$F$784,6)+'Иные услуги '!$C$5+'РСТ РСО-А'!$K$7+'РСТ РСО-А'!$G$9</f>
        <v>1276.559</v>
      </c>
      <c r="P302" s="117">
        <f>VLOOKUP($A302+ROUND((COLUMN()-2)/24,5),АТС!$A$41:$F$784,6)+'Иные услуги '!$C$5+'РСТ РСО-А'!$K$7+'РСТ РСО-А'!$G$9</f>
        <v>1276.6089999999999</v>
      </c>
      <c r="Q302" s="117">
        <f>VLOOKUP($A302+ROUND((COLUMN()-2)/24,5),АТС!$A$41:$F$784,6)+'Иные услуги '!$C$5+'РСТ РСО-А'!$K$7+'РСТ РСО-А'!$G$9</f>
        <v>1276.7190000000001</v>
      </c>
      <c r="R302" s="117">
        <f>VLOOKUP($A302+ROUND((COLUMN()-2)/24,5),АТС!$A$41:$F$784,6)+'Иные услуги '!$C$5+'РСТ РСО-А'!$K$7+'РСТ РСО-А'!$G$9</f>
        <v>1276.789</v>
      </c>
      <c r="S302" s="117">
        <f>VLOOKUP($A302+ROUND((COLUMN()-2)/24,5),АТС!$A$41:$F$784,6)+'Иные услуги '!$C$5+'РСТ РСО-А'!$K$7+'РСТ РСО-А'!$G$9</f>
        <v>1276.819</v>
      </c>
      <c r="T302" s="117">
        <f>VLOOKUP($A302+ROUND((COLUMN()-2)/24,5),АТС!$A$41:$F$784,6)+'Иные услуги '!$C$5+'РСТ РСО-А'!$K$7+'РСТ РСО-А'!$G$9</f>
        <v>1277.069</v>
      </c>
      <c r="U302" s="117">
        <f>VLOOKUP($A302+ROUND((COLUMN()-2)/24,5),АТС!$A$41:$F$784,6)+'Иные услуги '!$C$5+'РСТ РСО-А'!$K$7+'РСТ РСО-А'!$G$9</f>
        <v>1277.039</v>
      </c>
      <c r="V302" s="117">
        <f>VLOOKUP($A302+ROUND((COLUMN()-2)/24,5),АТС!$A$41:$F$784,6)+'Иные услуги '!$C$5+'РСТ РСО-А'!$K$7+'РСТ РСО-А'!$G$9</f>
        <v>1276.269</v>
      </c>
      <c r="W302" s="117">
        <f>VLOOKUP($A302+ROUND((COLUMN()-2)/24,5),АТС!$A$41:$F$784,6)+'Иные услуги '!$C$5+'РСТ РСО-А'!$K$7+'РСТ РСО-А'!$G$9</f>
        <v>1276.029</v>
      </c>
      <c r="X302" s="117">
        <f>VLOOKUP($A302+ROUND((COLUMN()-2)/24,5),АТС!$A$41:$F$784,6)+'Иные услуги '!$C$5+'РСТ РСО-А'!$K$7+'РСТ РСО-А'!$G$9</f>
        <v>1275.1189999999999</v>
      </c>
      <c r="Y302" s="117">
        <f>VLOOKUP($A302+ROUND((COLUMN()-2)/24,5),АТС!$A$41:$F$784,6)+'Иные услуги '!$C$5+'РСТ РСО-А'!$K$7+'РСТ РСО-А'!$G$9</f>
        <v>1274.6390000000001</v>
      </c>
      <c r="AA302" s="67"/>
    </row>
    <row r="303" spans="1:27" x14ac:dyDescent="0.2">
      <c r="A303" s="66">
        <f t="shared" si="9"/>
        <v>43641</v>
      </c>
      <c r="B303" s="117">
        <f>VLOOKUP($A303+ROUND((COLUMN()-2)/24,5),АТС!$A$41:$F$784,6)+'Иные услуги '!$C$5+'РСТ РСО-А'!$K$7+'РСТ РСО-А'!$G$9</f>
        <v>1276.8689999999999</v>
      </c>
      <c r="C303" s="117">
        <f>VLOOKUP($A303+ROUND((COLUMN()-2)/24,5),АТС!$A$41:$F$784,6)+'Иные услуги '!$C$5+'РСТ РСО-А'!$K$7+'РСТ РСО-А'!$G$9</f>
        <v>1276.8589999999999</v>
      </c>
      <c r="D303" s="117">
        <f>VLOOKUP($A303+ROUND((COLUMN()-2)/24,5),АТС!$A$41:$F$784,6)+'Иные услуги '!$C$5+'РСТ РСО-А'!$K$7+'РСТ РСО-А'!$G$9</f>
        <v>1277.6990000000001</v>
      </c>
      <c r="E303" s="117">
        <f>VLOOKUP($A303+ROUND((COLUMN()-2)/24,5),АТС!$A$41:$F$784,6)+'Иные услуги '!$C$5+'РСТ РСО-А'!$K$7+'РСТ РСО-А'!$G$9</f>
        <v>1277.7090000000001</v>
      </c>
      <c r="F303" s="117">
        <f>VLOOKUP($A303+ROUND((COLUMN()-2)/24,5),АТС!$A$41:$F$784,6)+'Иные услуги '!$C$5+'РСТ РСО-А'!$K$7+'РСТ РСО-А'!$G$9</f>
        <v>1277.7090000000001</v>
      </c>
      <c r="G303" s="117">
        <f>VLOOKUP($A303+ROUND((COLUMN()-2)/24,5),АТС!$A$41:$F$784,6)+'Иные услуги '!$C$5+'РСТ РСО-А'!$K$7+'РСТ РСО-А'!$G$9</f>
        <v>1277.7090000000001</v>
      </c>
      <c r="H303" s="117">
        <f>VLOOKUP($A303+ROUND((COLUMN()-2)/24,5),АТС!$A$41:$F$784,6)+'Иные услуги '!$C$5+'РСТ РСО-А'!$K$7+'РСТ РСО-А'!$G$9</f>
        <v>1276.269</v>
      </c>
      <c r="I303" s="117">
        <f>VLOOKUP($A303+ROUND((COLUMN()-2)/24,5),АТС!$A$41:$F$784,6)+'Иные услуги '!$C$5+'РСТ РСО-А'!$K$7+'РСТ РСО-А'!$G$9</f>
        <v>1276.779</v>
      </c>
      <c r="J303" s="117">
        <f>VLOOKUP($A303+ROUND((COLUMN()-2)/24,5),АТС!$A$41:$F$784,6)+'Иные услуги '!$C$5+'РСТ РСО-А'!$K$7+'РСТ РСО-А'!$G$9</f>
        <v>1277.1390000000001</v>
      </c>
      <c r="K303" s="117">
        <f>VLOOKUP($A303+ROUND((COLUMN()-2)/24,5),АТС!$A$41:$F$784,6)+'Иные услуги '!$C$5+'РСТ РСО-А'!$K$7+'РСТ РСО-А'!$G$9</f>
        <v>1277.1790000000001</v>
      </c>
      <c r="L303" s="117">
        <f>VLOOKUP($A303+ROUND((COLUMN()-2)/24,5),АТС!$A$41:$F$784,6)+'Иные услуги '!$C$5+'РСТ РСО-А'!$K$7+'РСТ РСО-А'!$G$9</f>
        <v>1277.229</v>
      </c>
      <c r="M303" s="117">
        <f>VLOOKUP($A303+ROUND((COLUMN()-2)/24,5),АТС!$A$41:$F$784,6)+'Иные услуги '!$C$5+'РСТ РСО-А'!$K$7+'РСТ РСО-А'!$G$9</f>
        <v>1277.229</v>
      </c>
      <c r="N303" s="117">
        <f>VLOOKUP($A303+ROUND((COLUMN()-2)/24,5),АТС!$A$41:$F$784,6)+'Иные услуги '!$C$5+'РСТ РСО-А'!$K$7+'РСТ РСО-А'!$G$9</f>
        <v>1277.239</v>
      </c>
      <c r="O303" s="117">
        <f>VLOOKUP($A303+ROUND((COLUMN()-2)/24,5),АТС!$A$41:$F$784,6)+'Иные услуги '!$C$5+'РСТ РСО-А'!$K$7+'РСТ РСО-А'!$G$9</f>
        <v>1276.979</v>
      </c>
      <c r="P303" s="117">
        <f>VLOOKUP($A303+ROUND((COLUMN()-2)/24,5),АТС!$A$41:$F$784,6)+'Иные услуги '!$C$5+'РСТ РСО-А'!$K$7+'РСТ РСО-А'!$G$9</f>
        <v>1276.979</v>
      </c>
      <c r="Q303" s="117">
        <f>VLOOKUP($A303+ROUND((COLUMN()-2)/24,5),АТС!$A$41:$F$784,6)+'Иные услуги '!$C$5+'РСТ РСО-А'!$K$7+'РСТ РСО-А'!$G$9</f>
        <v>1276.989</v>
      </c>
      <c r="R303" s="117">
        <f>VLOOKUP($A303+ROUND((COLUMN()-2)/24,5),АТС!$A$41:$F$784,6)+'Иные услуги '!$C$5+'РСТ РСО-А'!$K$7+'РСТ РСО-А'!$G$9</f>
        <v>1276.989</v>
      </c>
      <c r="S303" s="117">
        <f>VLOOKUP($A303+ROUND((COLUMN()-2)/24,5),АТС!$A$41:$F$784,6)+'Иные услуги '!$C$5+'РСТ РСО-А'!$K$7+'РСТ РСО-А'!$G$9</f>
        <v>1276.8990000000001</v>
      </c>
      <c r="T303" s="117">
        <f>VLOOKUP($A303+ROUND((COLUMN()-2)/24,5),АТС!$A$41:$F$784,6)+'Иные услуги '!$C$5+'РСТ РСО-А'!$K$7+'РСТ РСО-А'!$G$9</f>
        <v>1277.1490000000001</v>
      </c>
      <c r="U303" s="117">
        <f>VLOOKUP($A303+ROUND((COLUMN()-2)/24,5),АТС!$A$41:$F$784,6)+'Иные услуги '!$C$5+'РСТ РСО-А'!$K$7+'РСТ РСО-А'!$G$9</f>
        <v>1277.019</v>
      </c>
      <c r="V303" s="117">
        <f>VLOOKUP($A303+ROUND((COLUMN()-2)/24,5),АТС!$A$41:$F$784,6)+'Иные услуги '!$C$5+'РСТ РСО-А'!$K$7+'РСТ РСО-А'!$G$9</f>
        <v>1276.299</v>
      </c>
      <c r="W303" s="117">
        <f>VLOOKUP($A303+ROUND((COLUMN()-2)/24,5),АТС!$A$41:$F$784,6)+'Иные услуги '!$C$5+'РСТ РСО-А'!$K$7+'РСТ РСО-А'!$G$9</f>
        <v>1276.3389999999999</v>
      </c>
      <c r="X303" s="117">
        <f>VLOOKUP($A303+ROUND((COLUMN()-2)/24,5),АТС!$A$41:$F$784,6)+'Иные услуги '!$C$5+'РСТ РСО-А'!$K$7+'РСТ РСО-А'!$G$9</f>
        <v>1275.6990000000001</v>
      </c>
      <c r="Y303" s="117">
        <f>VLOOKUP($A303+ROUND((COLUMN()-2)/24,5),АТС!$A$41:$F$784,6)+'Иные услуги '!$C$5+'РСТ РСО-А'!$K$7+'РСТ РСО-А'!$G$9</f>
        <v>1275.049</v>
      </c>
    </row>
    <row r="304" spans="1:27" x14ac:dyDescent="0.2">
      <c r="A304" s="66">
        <f t="shared" si="9"/>
        <v>43642</v>
      </c>
      <c r="B304" s="117">
        <f>VLOOKUP($A304+ROUND((COLUMN()-2)/24,5),АТС!$A$41:$F$784,6)+'Иные услуги '!$C$5+'РСТ РСО-А'!$K$7+'РСТ РСО-А'!$G$9</f>
        <v>1276.809</v>
      </c>
      <c r="C304" s="117">
        <f>VLOOKUP($A304+ROUND((COLUMN()-2)/24,5),АТС!$A$41:$F$784,6)+'Иные услуги '!$C$5+'РСТ РСО-А'!$K$7+'РСТ РСО-А'!$G$9</f>
        <v>1276.809</v>
      </c>
      <c r="D304" s="117">
        <f>VLOOKUP($A304+ROUND((COLUMN()-2)/24,5),АТС!$A$41:$F$784,6)+'Иные услуги '!$C$5+'РСТ РСО-А'!$K$7+'РСТ РСО-А'!$G$9</f>
        <v>1277.7090000000001</v>
      </c>
      <c r="E304" s="117">
        <f>VLOOKUP($A304+ROUND((COLUMN()-2)/24,5),АТС!$A$41:$F$784,6)+'Иные услуги '!$C$5+'РСТ РСО-А'!$K$7+'РСТ РСО-А'!$G$9</f>
        <v>1277.7090000000001</v>
      </c>
      <c r="F304" s="117">
        <f>VLOOKUP($A304+ROUND((COLUMN()-2)/24,5),АТС!$A$41:$F$784,6)+'Иные услуги '!$C$5+'РСТ РСО-А'!$K$7+'РСТ РСО-А'!$G$9</f>
        <v>1277.7090000000001</v>
      </c>
      <c r="G304" s="117">
        <f>VLOOKUP($A304+ROUND((COLUMN()-2)/24,5),АТС!$A$41:$F$784,6)+'Иные услуги '!$C$5+'РСТ РСО-А'!$K$7+'РСТ РСО-А'!$G$9</f>
        <v>1277.7090000000001</v>
      </c>
      <c r="H304" s="117">
        <f>VLOOKUP($A304+ROUND((COLUMN()-2)/24,5),АТС!$A$41:$F$784,6)+'Иные услуги '!$C$5+'РСТ РСО-А'!$K$7+'РСТ РСО-А'!$G$9</f>
        <v>1277.6790000000001</v>
      </c>
      <c r="I304" s="117">
        <f>VLOOKUP($A304+ROUND((COLUMN()-2)/24,5),АТС!$A$41:$F$784,6)+'Иные услуги '!$C$5+'РСТ РСО-А'!$K$7+'РСТ РСО-А'!$G$9</f>
        <v>1276.499</v>
      </c>
      <c r="J304" s="117">
        <f>VLOOKUP($A304+ROUND((COLUMN()-2)/24,5),АТС!$A$41:$F$784,6)+'Иные услуги '!$C$5+'РСТ РСО-А'!$K$7+'РСТ РСО-А'!$G$9</f>
        <v>1276.819</v>
      </c>
      <c r="K304" s="117">
        <f>VLOOKUP($A304+ROUND((COLUMN()-2)/24,5),АТС!$A$41:$F$784,6)+'Иные услуги '!$C$5+'РСТ РСО-А'!$K$7+'РСТ РСО-А'!$G$9</f>
        <v>1277.039</v>
      </c>
      <c r="L304" s="117">
        <f>VLOOKUP($A304+ROUND((COLUMN()-2)/24,5),АТС!$A$41:$F$784,6)+'Иные услуги '!$C$5+'РСТ РСО-А'!$K$7+'РСТ РСО-А'!$G$9</f>
        <v>1277.1089999999999</v>
      </c>
      <c r="M304" s="117">
        <f>VLOOKUP($A304+ROUND((COLUMN()-2)/24,5),АТС!$A$41:$F$784,6)+'Иные услуги '!$C$5+'РСТ РСО-А'!$K$7+'РСТ РСО-А'!$G$9</f>
        <v>1277.0989999999999</v>
      </c>
      <c r="N304" s="117">
        <f>VLOOKUP($A304+ROUND((COLUMN()-2)/24,5),АТС!$A$41:$F$784,6)+'Иные услуги '!$C$5+'РСТ РСО-А'!$K$7+'РСТ РСО-А'!$G$9</f>
        <v>1277.079</v>
      </c>
      <c r="O304" s="117">
        <f>VLOOKUP($A304+ROUND((COLUMN()-2)/24,5),АТС!$A$41:$F$784,6)+'Иные услуги '!$C$5+'РСТ РСО-А'!$K$7+'РСТ РСО-А'!$G$9</f>
        <v>1276.829</v>
      </c>
      <c r="P304" s="117">
        <f>VLOOKUP($A304+ROUND((COLUMN()-2)/24,5),АТС!$A$41:$F$784,6)+'Иные услуги '!$C$5+'РСТ РСО-А'!$K$7+'РСТ РСО-А'!$G$9</f>
        <v>1276.8389999999999</v>
      </c>
      <c r="Q304" s="117">
        <f>VLOOKUP($A304+ROUND((COLUMN()-2)/24,5),АТС!$A$41:$F$784,6)+'Иные услуги '!$C$5+'РСТ РСО-А'!$K$7+'РСТ РСО-А'!$G$9</f>
        <v>1276.9090000000001</v>
      </c>
      <c r="R304" s="117">
        <f>VLOOKUP($A304+ROUND((COLUMN()-2)/24,5),АТС!$A$41:$F$784,6)+'Иные услуги '!$C$5+'РСТ РСО-А'!$K$7+'РСТ РСО-А'!$G$9</f>
        <v>1276.9490000000001</v>
      </c>
      <c r="S304" s="117">
        <f>VLOOKUP($A304+ROUND((COLUMN()-2)/24,5),АТС!$A$41:$F$784,6)+'Иные услуги '!$C$5+'РСТ РСО-А'!$K$7+'РСТ РСО-А'!$G$9</f>
        <v>1276.8790000000001</v>
      </c>
      <c r="T304" s="117">
        <f>VLOOKUP($A304+ROUND((COLUMN()-2)/24,5),АТС!$A$41:$F$784,6)+'Иные услуги '!$C$5+'РСТ РСО-А'!$K$7+'РСТ РСО-А'!$G$9</f>
        <v>1277.069</v>
      </c>
      <c r="U304" s="117">
        <f>VLOOKUP($A304+ROUND((COLUMN()-2)/24,5),АТС!$A$41:$F$784,6)+'Иные услуги '!$C$5+'РСТ РСО-А'!$K$7+'РСТ РСО-А'!$G$9</f>
        <v>1276.989</v>
      </c>
      <c r="V304" s="117">
        <f>VLOOKUP($A304+ROUND((COLUMN()-2)/24,5),АТС!$A$41:$F$784,6)+'Иные услуги '!$C$5+'РСТ РСО-А'!$K$7+'РСТ РСО-А'!$G$9</f>
        <v>1276.2190000000001</v>
      </c>
      <c r="W304" s="117">
        <f>VLOOKUP($A304+ROUND((COLUMN()-2)/24,5),АТС!$A$41:$F$784,6)+'Иные услуги '!$C$5+'РСТ РСО-А'!$K$7+'РСТ РСО-А'!$G$9</f>
        <v>1276.0989999999999</v>
      </c>
      <c r="X304" s="117">
        <f>VLOOKUP($A304+ROUND((COLUMN()-2)/24,5),АТС!$A$41:$F$784,6)+'Иные услуги '!$C$5+'РСТ РСО-А'!$K$7+'РСТ РСО-А'!$G$9</f>
        <v>1274.9590000000001</v>
      </c>
      <c r="Y304" s="117">
        <f>VLOOKUP($A304+ROUND((COLUMN()-2)/24,5),АТС!$A$41:$F$784,6)+'Иные услуги '!$C$5+'РСТ РСО-А'!$K$7+'РСТ РСО-А'!$G$9</f>
        <v>1274.8389999999999</v>
      </c>
    </row>
    <row r="305" spans="1:25" x14ac:dyDescent="0.2">
      <c r="A305" s="66">
        <f t="shared" si="9"/>
        <v>43643</v>
      </c>
      <c r="B305" s="117">
        <f>VLOOKUP($A305+ROUND((COLUMN()-2)/24,5),АТС!$A$41:$F$784,6)+'Иные услуги '!$C$5+'РСТ РСО-А'!$K$7+'РСТ РСО-А'!$G$9</f>
        <v>1276.9290000000001</v>
      </c>
      <c r="C305" s="117">
        <f>VLOOKUP($A305+ROUND((COLUMN()-2)/24,5),АТС!$A$41:$F$784,6)+'Иные услуги '!$C$5+'РСТ РСО-А'!$K$7+'РСТ РСО-А'!$G$9</f>
        <v>1276.7090000000001</v>
      </c>
      <c r="D305" s="117">
        <f>VLOOKUP($A305+ROUND((COLUMN()-2)/24,5),АТС!$A$41:$F$784,6)+'Иные услуги '!$C$5+'РСТ РСО-А'!$K$7+'РСТ РСО-А'!$G$9</f>
        <v>1276.9090000000001</v>
      </c>
      <c r="E305" s="117">
        <f>VLOOKUP($A305+ROUND((COLUMN()-2)/24,5),АТС!$A$41:$F$784,6)+'Иные услуги '!$C$5+'РСТ РСО-А'!$K$7+'РСТ РСО-А'!$G$9</f>
        <v>1277.039</v>
      </c>
      <c r="F305" s="117">
        <f>VLOOKUP($A305+ROUND((COLUMN()-2)/24,5),АТС!$A$41:$F$784,6)+'Иные услуги '!$C$5+'РСТ РСО-А'!$K$7+'РСТ РСО-А'!$G$9</f>
        <v>1277.6890000000001</v>
      </c>
      <c r="G305" s="117">
        <f>VLOOKUP($A305+ROUND((COLUMN()-2)/24,5),АТС!$A$41:$F$784,6)+'Иные услуги '!$C$5+'РСТ РСО-А'!$K$7+'РСТ РСО-А'!$G$9</f>
        <v>1277.6790000000001</v>
      </c>
      <c r="H305" s="117">
        <f>VLOOKUP($A305+ROUND((COLUMN()-2)/24,5),АТС!$A$41:$F$784,6)+'Иные услуги '!$C$5+'РСТ РСО-А'!$K$7+'РСТ РСО-А'!$G$9</f>
        <v>1276.259</v>
      </c>
      <c r="I305" s="117">
        <f>VLOOKUP($A305+ROUND((COLUMN()-2)/24,5),АТС!$A$41:$F$784,6)+'Иные услуги '!$C$5+'РСТ РСО-А'!$K$7+'РСТ РСО-А'!$G$9</f>
        <v>1276.529</v>
      </c>
      <c r="J305" s="117">
        <f>VLOOKUP($A305+ROUND((COLUMN()-2)/24,5),АТС!$A$41:$F$784,6)+'Иные услуги '!$C$5+'РСТ РСО-А'!$K$7+'РСТ РСО-А'!$G$9</f>
        <v>1276.809</v>
      </c>
      <c r="K305" s="117">
        <f>VLOOKUP($A305+ROUND((COLUMN()-2)/24,5),АТС!$A$41:$F$784,6)+'Иные услуги '!$C$5+'РСТ РСО-А'!$K$7+'РСТ РСО-А'!$G$9</f>
        <v>1277.009</v>
      </c>
      <c r="L305" s="117">
        <f>VLOOKUP($A305+ROUND((COLUMN()-2)/24,5),АТС!$A$41:$F$784,6)+'Иные услуги '!$C$5+'РСТ РСО-А'!$K$7+'РСТ РСО-А'!$G$9</f>
        <v>1277.029</v>
      </c>
      <c r="M305" s="117">
        <f>VLOOKUP($A305+ROUND((COLUMN()-2)/24,5),АТС!$A$41:$F$784,6)+'Иные услуги '!$C$5+'РСТ РСО-А'!$K$7+'РСТ РСО-А'!$G$9</f>
        <v>1277.039</v>
      </c>
      <c r="N305" s="117">
        <f>VLOOKUP($A305+ROUND((COLUMN()-2)/24,5),АТС!$A$41:$F$784,6)+'Иные услуги '!$C$5+'РСТ РСО-А'!$K$7+'РСТ РСО-А'!$G$9</f>
        <v>1276.999</v>
      </c>
      <c r="O305" s="117">
        <f>VLOOKUP($A305+ROUND((COLUMN()-2)/24,5),АТС!$A$41:$F$784,6)+'Иные услуги '!$C$5+'РСТ РСО-А'!$K$7+'РСТ РСО-А'!$G$9</f>
        <v>1276.6690000000001</v>
      </c>
      <c r="P305" s="117">
        <f>VLOOKUP($A305+ROUND((COLUMN()-2)/24,5),АТС!$A$41:$F$784,6)+'Иные услуги '!$C$5+'РСТ РСО-А'!$K$7+'РСТ РСО-А'!$G$9</f>
        <v>1276.6690000000001</v>
      </c>
      <c r="Q305" s="117">
        <f>VLOOKUP($A305+ROUND((COLUMN()-2)/24,5),АТС!$A$41:$F$784,6)+'Иные услуги '!$C$5+'РСТ РСО-А'!$K$7+'РСТ РСО-А'!$G$9</f>
        <v>1276.779</v>
      </c>
      <c r="R305" s="117">
        <f>VLOOKUP($A305+ROUND((COLUMN()-2)/24,5),АТС!$A$41:$F$784,6)+'Иные услуги '!$C$5+'РСТ РСО-А'!$K$7+'РСТ РСО-А'!$G$9</f>
        <v>1276.8990000000001</v>
      </c>
      <c r="S305" s="117">
        <f>VLOOKUP($A305+ROUND((COLUMN()-2)/24,5),АТС!$A$41:$F$784,6)+'Иные услуги '!$C$5+'РСТ РСО-А'!$K$7+'РСТ РСО-А'!$G$9</f>
        <v>1276.829</v>
      </c>
      <c r="T305" s="117">
        <f>VLOOKUP($A305+ROUND((COLUMN()-2)/24,5),АТС!$A$41:$F$784,6)+'Иные услуги '!$C$5+'РСТ РСО-А'!$K$7+'РСТ РСО-А'!$G$9</f>
        <v>1277.0889999999999</v>
      </c>
      <c r="U305" s="117">
        <f>VLOOKUP($A305+ROUND((COLUMN()-2)/24,5),АТС!$A$41:$F$784,6)+'Иные услуги '!$C$5+'РСТ РСО-А'!$K$7+'РСТ РСО-А'!$G$9</f>
        <v>1276.9490000000001</v>
      </c>
      <c r="V305" s="117">
        <f>VLOOKUP($A305+ROUND((COLUMN()-2)/24,5),АТС!$A$41:$F$784,6)+'Иные услуги '!$C$5+'РСТ РСО-А'!$K$7+'РСТ РСО-А'!$G$9</f>
        <v>1275.999</v>
      </c>
      <c r="W305" s="117">
        <f>VLOOKUP($A305+ROUND((COLUMN()-2)/24,5),АТС!$A$41:$F$784,6)+'Иные услуги '!$C$5+'РСТ РСО-А'!$K$7+'РСТ РСО-А'!$G$9</f>
        <v>1275.8890000000001</v>
      </c>
      <c r="X305" s="117">
        <f>VLOOKUP($A305+ROUND((COLUMN()-2)/24,5),АТС!$A$41:$F$784,6)+'Иные услуги '!$C$5+'РСТ РСО-А'!$K$7+'РСТ РСО-А'!$G$9</f>
        <v>1275.309</v>
      </c>
      <c r="Y305" s="117">
        <f>VLOOKUP($A305+ROUND((COLUMN()-2)/24,5),АТС!$A$41:$F$784,6)+'Иные услуги '!$C$5+'РСТ РСО-А'!$K$7+'РСТ РСО-А'!$G$9</f>
        <v>1274.9490000000001</v>
      </c>
    </row>
    <row r="306" spans="1:25" x14ac:dyDescent="0.2">
      <c r="A306" s="66">
        <f t="shared" si="9"/>
        <v>43644</v>
      </c>
      <c r="B306" s="117">
        <f>VLOOKUP($A306+ROUND((COLUMN()-2)/24,5),АТС!$A$41:$F$784,6)+'Иные услуги '!$C$5+'РСТ РСО-А'!$K$7+'РСТ РСО-А'!$G$9</f>
        <v>1276.759</v>
      </c>
      <c r="C306" s="117">
        <f>VLOOKUP($A306+ROUND((COLUMN()-2)/24,5),АТС!$A$41:$F$784,6)+'Иные услуги '!$C$5+'РСТ РСО-А'!$K$7+'РСТ РСО-А'!$G$9</f>
        <v>1276.569</v>
      </c>
      <c r="D306" s="117">
        <f>VLOOKUP($A306+ROUND((COLUMN()-2)/24,5),АТС!$A$41:$F$784,6)+'Иные услуги '!$C$5+'РСТ РСО-А'!$K$7+'РСТ РСО-А'!$G$9</f>
        <v>1276.729</v>
      </c>
      <c r="E306" s="117">
        <f>VLOOKUP($A306+ROUND((COLUMN()-2)/24,5),АТС!$A$41:$F$784,6)+'Иные услуги '!$C$5+'РСТ РСО-А'!$K$7+'РСТ РСО-А'!$G$9</f>
        <v>1276.999</v>
      </c>
      <c r="F306" s="117">
        <f>VLOOKUP($A306+ROUND((COLUMN()-2)/24,5),АТС!$A$41:$F$784,6)+'Иные услуги '!$C$5+'РСТ РСО-А'!$K$7+'РСТ РСО-А'!$G$9</f>
        <v>1277.0889999999999</v>
      </c>
      <c r="G306" s="117">
        <f>VLOOKUP($A306+ROUND((COLUMN()-2)/24,5),АТС!$A$41:$F$784,6)+'Иные услуги '!$C$5+'РСТ РСО-А'!$K$7+'РСТ РСО-А'!$G$9</f>
        <v>1277.6890000000001</v>
      </c>
      <c r="H306" s="117">
        <f>VLOOKUP($A306+ROUND((COLUMN()-2)/24,5),АТС!$A$41:$F$784,6)+'Иные услуги '!$C$5+'РСТ РСО-А'!$K$7+'РСТ РСО-А'!$G$9</f>
        <v>1276.819</v>
      </c>
      <c r="I306" s="117">
        <f>VLOOKUP($A306+ROUND((COLUMN()-2)/24,5),АТС!$A$41:$F$784,6)+'Иные услуги '!$C$5+'РСТ РСО-А'!$K$7+'РСТ РСО-А'!$G$9</f>
        <v>1276.799</v>
      </c>
      <c r="J306" s="117">
        <f>VLOOKUP($A306+ROUND((COLUMN()-2)/24,5),АТС!$A$41:$F$784,6)+'Иные услуги '!$C$5+'РСТ РСО-А'!$K$7+'РСТ РСО-А'!$G$9</f>
        <v>1277.079</v>
      </c>
      <c r="K306" s="117">
        <f>VLOOKUP($A306+ROUND((COLUMN()-2)/24,5),АТС!$A$41:$F$784,6)+'Иные услуги '!$C$5+'РСТ РСО-А'!$K$7+'РСТ РСО-А'!$G$9</f>
        <v>1277.1890000000001</v>
      </c>
      <c r="L306" s="117">
        <f>VLOOKUP($A306+ROUND((COLUMN()-2)/24,5),АТС!$A$41:$F$784,6)+'Иные услуги '!$C$5+'РСТ РСО-А'!$K$7+'РСТ РСО-А'!$G$9</f>
        <v>1277.1890000000001</v>
      </c>
      <c r="M306" s="117">
        <f>VLOOKUP($A306+ROUND((COLUMN()-2)/24,5),АТС!$A$41:$F$784,6)+'Иные услуги '!$C$5+'РСТ РСО-А'!$K$7+'РСТ РСО-А'!$G$9</f>
        <v>1277.1990000000001</v>
      </c>
      <c r="N306" s="117">
        <f>VLOOKUP($A306+ROUND((COLUMN()-2)/24,5),АТС!$A$41:$F$784,6)+'Иные услуги '!$C$5+'РСТ РСО-А'!$K$7+'РСТ РСО-А'!$G$9</f>
        <v>1277.2090000000001</v>
      </c>
      <c r="O306" s="117">
        <f>VLOOKUP($A306+ROUND((COLUMN()-2)/24,5),АТС!$A$41:$F$784,6)+'Иные услуги '!$C$5+'РСТ РСО-А'!$K$7+'РСТ РСО-А'!$G$9</f>
        <v>1276.989</v>
      </c>
      <c r="P306" s="117">
        <f>VLOOKUP($A306+ROUND((COLUMN()-2)/24,5),АТС!$A$41:$F$784,6)+'Иные услуги '!$C$5+'РСТ РСО-А'!$K$7+'РСТ РСО-А'!$G$9</f>
        <v>1276.9690000000001</v>
      </c>
      <c r="Q306" s="117">
        <f>VLOOKUP($A306+ROUND((COLUMN()-2)/24,5),АТС!$A$41:$F$784,6)+'Иные услуги '!$C$5+'РСТ РСО-А'!$K$7+'РСТ РСО-А'!$G$9</f>
        <v>1276.979</v>
      </c>
      <c r="R306" s="117">
        <f>VLOOKUP($A306+ROUND((COLUMN()-2)/24,5),АТС!$A$41:$F$784,6)+'Иные услуги '!$C$5+'РСТ РСО-А'!$K$7+'РСТ РСО-А'!$G$9</f>
        <v>1276.989</v>
      </c>
      <c r="S306" s="117">
        <f>VLOOKUP($A306+ROUND((COLUMN()-2)/24,5),АТС!$A$41:$F$784,6)+'Иные услуги '!$C$5+'РСТ РСО-А'!$K$7+'РСТ РСО-А'!$G$9</f>
        <v>1276.979</v>
      </c>
      <c r="T306" s="117">
        <f>VLOOKUP($A306+ROUND((COLUMN()-2)/24,5),АТС!$A$41:$F$784,6)+'Иные услуги '!$C$5+'РСТ РСО-А'!$K$7+'РСТ РСО-А'!$G$9</f>
        <v>1277.1490000000001</v>
      </c>
      <c r="U306" s="117">
        <f>VLOOKUP($A306+ROUND((COLUMN()-2)/24,5),АТС!$A$41:$F$784,6)+'Иные услуги '!$C$5+'РСТ РСО-А'!$K$7+'РСТ РСО-А'!$G$9</f>
        <v>1276.9690000000001</v>
      </c>
      <c r="V306" s="117">
        <f>VLOOKUP($A306+ROUND((COLUMN()-2)/24,5),АТС!$A$41:$F$784,6)+'Иные услуги '!$C$5+'РСТ РСО-А'!$K$7+'РСТ РСО-А'!$G$9</f>
        <v>1276.479</v>
      </c>
      <c r="W306" s="117">
        <f>VLOOKUP($A306+ROUND((COLUMN()-2)/24,5),АТС!$A$41:$F$784,6)+'Иные услуги '!$C$5+'РСТ РСО-А'!$K$7+'РСТ РСО-А'!$G$9</f>
        <v>1276.509</v>
      </c>
      <c r="X306" s="117">
        <f>VLOOKUP($A306+ROUND((COLUMN()-2)/24,5),АТС!$A$41:$F$784,6)+'Иные услуги '!$C$5+'РСТ РСО-А'!$K$7+'РСТ РСО-А'!$G$9</f>
        <v>1275.9690000000001</v>
      </c>
      <c r="Y306" s="117">
        <f>VLOOKUP($A306+ROUND((COLUMN()-2)/24,5),АТС!$A$41:$F$784,6)+'Иные услуги '!$C$5+'РСТ РСО-А'!$K$7+'РСТ РСО-А'!$G$9</f>
        <v>1275.329</v>
      </c>
    </row>
    <row r="307" spans="1:25" x14ac:dyDescent="0.2">
      <c r="A307" s="66">
        <f t="shared" si="9"/>
        <v>43645</v>
      </c>
      <c r="B307" s="117">
        <f>VLOOKUP($A307+ROUND((COLUMN()-2)/24,5),АТС!$A$41:$F$784,6)+'Иные услуги '!$C$5+'РСТ РСО-А'!$K$7+'РСТ РСО-А'!$G$9</f>
        <v>1277.1089999999999</v>
      </c>
      <c r="C307" s="117">
        <f>VLOOKUP($A307+ROUND((COLUMN()-2)/24,5),АТС!$A$41:$F$784,6)+'Иные услуги '!$C$5+'РСТ РСО-А'!$K$7+'РСТ РСО-А'!$G$9</f>
        <v>1277.6690000000001</v>
      </c>
      <c r="D307" s="117">
        <f>VLOOKUP($A307+ROUND((COLUMN()-2)/24,5),АТС!$A$41:$F$784,6)+'Иные услуги '!$C$5+'РСТ РСО-А'!$K$7+'РСТ РСО-А'!$G$9</f>
        <v>1277.6890000000001</v>
      </c>
      <c r="E307" s="117">
        <f>VLOOKUP($A307+ROUND((COLUMN()-2)/24,5),АТС!$A$41:$F$784,6)+'Иные услуги '!$C$5+'РСТ РСО-А'!$K$7+'РСТ РСО-А'!$G$9</f>
        <v>1277.6990000000001</v>
      </c>
      <c r="F307" s="117">
        <f>VLOOKUP($A307+ROUND((COLUMN()-2)/24,5),АТС!$A$41:$F$784,6)+'Иные услуги '!$C$5+'РСТ РСО-А'!$K$7+'РСТ РСО-А'!$G$9</f>
        <v>1277.6890000000001</v>
      </c>
      <c r="G307" s="117">
        <f>VLOOKUP($A307+ROUND((COLUMN()-2)/24,5),АТС!$A$41:$F$784,6)+'Иные услуги '!$C$5+'РСТ РСО-А'!$K$7+'РСТ РСО-А'!$G$9</f>
        <v>1277.6890000000001</v>
      </c>
      <c r="H307" s="117">
        <f>VLOOKUP($A307+ROUND((COLUMN()-2)/24,5),АТС!$A$41:$F$784,6)+'Иные услуги '!$C$5+'РСТ РСО-А'!$K$7+'РСТ РСО-А'!$G$9</f>
        <v>1277.6890000000001</v>
      </c>
      <c r="I307" s="117">
        <f>VLOOKUP($A307+ROUND((COLUMN()-2)/24,5),АТС!$A$41:$F$784,6)+'Иные услуги '!$C$5+'РСТ РСО-А'!$K$7+'РСТ РСО-А'!$G$9</f>
        <v>1276.779</v>
      </c>
      <c r="J307" s="117">
        <f>VLOOKUP($A307+ROUND((COLUMN()-2)/24,5),АТС!$A$41:$F$784,6)+'Иные услуги '!$C$5+'РСТ РСО-А'!$K$7+'РСТ РСО-А'!$G$9</f>
        <v>1276.769</v>
      </c>
      <c r="K307" s="117">
        <f>VLOOKUP($A307+ROUND((COLUMN()-2)/24,5),АТС!$A$41:$F$784,6)+'Иные услуги '!$C$5+'РСТ РСО-А'!$K$7+'РСТ РСО-А'!$G$9</f>
        <v>1276.8489999999999</v>
      </c>
      <c r="L307" s="117">
        <f>VLOOKUP($A307+ROUND((COLUMN()-2)/24,5),АТС!$A$41:$F$784,6)+'Иные услуги '!$C$5+'РСТ РСО-А'!$K$7+'РСТ РСО-А'!$G$9</f>
        <v>1276.9190000000001</v>
      </c>
      <c r="M307" s="117">
        <f>VLOOKUP($A307+ROUND((COLUMN()-2)/24,5),АТС!$A$41:$F$784,6)+'Иные услуги '!$C$5+'РСТ РСО-А'!$K$7+'РСТ РСО-А'!$G$9</f>
        <v>1276.9190000000001</v>
      </c>
      <c r="N307" s="117">
        <f>VLOOKUP($A307+ROUND((COLUMN()-2)/24,5),АТС!$A$41:$F$784,6)+'Иные услуги '!$C$5+'РСТ РСО-А'!$K$7+'РСТ РСО-А'!$G$9</f>
        <v>1276.9090000000001</v>
      </c>
      <c r="O307" s="117">
        <f>VLOOKUP($A307+ROUND((COLUMN()-2)/24,5),АТС!$A$41:$F$784,6)+'Иные услуги '!$C$5+'РСТ РСО-А'!$K$7+'РСТ РСО-А'!$G$9</f>
        <v>1276.789</v>
      </c>
      <c r="P307" s="117">
        <f>VLOOKUP($A307+ROUND((COLUMN()-2)/24,5),АТС!$A$41:$F$784,6)+'Иные услуги '!$C$5+'РСТ РСО-А'!$K$7+'РСТ РСО-А'!$G$9</f>
        <v>1276.809</v>
      </c>
      <c r="Q307" s="117">
        <f>VLOOKUP($A307+ROUND((COLUMN()-2)/24,5),АТС!$A$41:$F$784,6)+'Иные услуги '!$C$5+'РСТ РСО-А'!$K$7+'РСТ РСО-А'!$G$9</f>
        <v>1276.8589999999999</v>
      </c>
      <c r="R307" s="117">
        <f>VLOOKUP($A307+ROUND((COLUMN()-2)/24,5),АТС!$A$41:$F$784,6)+'Иные услуги '!$C$5+'РСТ РСО-А'!$K$7+'РСТ РСО-А'!$G$9</f>
        <v>1276.8790000000001</v>
      </c>
      <c r="S307" s="117">
        <f>VLOOKUP($A307+ROUND((COLUMN()-2)/24,5),АТС!$A$41:$F$784,6)+'Иные услуги '!$C$5+'РСТ РСО-А'!$K$7+'РСТ РСО-А'!$G$9</f>
        <v>1276.8389999999999</v>
      </c>
      <c r="T307" s="117">
        <f>VLOOKUP($A307+ROUND((COLUMN()-2)/24,5),АТС!$A$41:$F$784,6)+'Иные услуги '!$C$5+'РСТ РСО-А'!$K$7+'РСТ РСО-А'!$G$9</f>
        <v>1276.9590000000001</v>
      </c>
      <c r="U307" s="117">
        <f>VLOOKUP($A307+ROUND((COLUMN()-2)/24,5),АТС!$A$41:$F$784,6)+'Иные услуги '!$C$5+'РСТ РСО-А'!$K$7+'РСТ РСО-А'!$G$9</f>
        <v>1276.9590000000001</v>
      </c>
      <c r="V307" s="117">
        <f>VLOOKUP($A307+ROUND((COLUMN()-2)/24,5),АТС!$A$41:$F$784,6)+'Иные услуги '!$C$5+'РСТ РСО-А'!$K$7+'РСТ РСО-А'!$G$9</f>
        <v>1276.519</v>
      </c>
      <c r="W307" s="117">
        <f>VLOOKUP($A307+ROUND((COLUMN()-2)/24,5),АТС!$A$41:$F$784,6)+'Иные услуги '!$C$5+'РСТ РСО-А'!$K$7+'РСТ РСО-А'!$G$9</f>
        <v>1276.539</v>
      </c>
      <c r="X307" s="117">
        <f>VLOOKUP($A307+ROUND((COLUMN()-2)/24,5),АТС!$A$41:$F$784,6)+'Иные услуги '!$C$5+'РСТ РСО-А'!$K$7+'РСТ РСО-А'!$G$9</f>
        <v>1276.0889999999999</v>
      </c>
      <c r="Y307" s="117">
        <f>VLOOKUP($A307+ROUND((COLUMN()-2)/24,5),АТС!$A$41:$F$784,6)+'Иные услуги '!$C$5+'РСТ РСО-А'!$K$7+'РСТ РСО-А'!$G$9</f>
        <v>1275.4690000000001</v>
      </c>
    </row>
    <row r="308" spans="1:25" x14ac:dyDescent="0.2">
      <c r="A308" s="66">
        <f t="shared" si="9"/>
        <v>43646</v>
      </c>
      <c r="B308" s="117">
        <f>VLOOKUP($A308+ROUND((COLUMN()-2)/24,5),АТС!$A$41:$F$784,6)+'Иные услуги '!$C$5+'РСТ РСО-А'!$K$7+'РСТ РСО-А'!$G$9</f>
        <v>1276.8389999999999</v>
      </c>
      <c r="C308" s="117">
        <f>VLOOKUP($A308+ROUND((COLUMN()-2)/24,5),АТС!$A$41:$F$784,6)+'Иные услуги '!$C$5+'РСТ РСО-А'!$K$7+'РСТ РСО-А'!$G$9</f>
        <v>1276.9490000000001</v>
      </c>
      <c r="D308" s="117">
        <f>VLOOKUP($A308+ROUND((COLUMN()-2)/24,5),АТС!$A$41:$F$784,6)+'Иные услуги '!$C$5+'РСТ РСО-А'!$K$7+'РСТ РСО-А'!$G$9</f>
        <v>1277.069</v>
      </c>
      <c r="E308" s="117">
        <f>VLOOKUP($A308+ROUND((COLUMN()-2)/24,5),АТС!$A$41:$F$784,6)+'Иные услуги '!$C$5+'РСТ РСО-А'!$K$7+'РСТ РСО-А'!$G$9</f>
        <v>1277.009</v>
      </c>
      <c r="F308" s="117">
        <f>VLOOKUP($A308+ROUND((COLUMN()-2)/24,5),АТС!$A$41:$F$784,6)+'Иные услуги '!$C$5+'РСТ РСО-А'!$K$7+'РСТ РСО-А'!$G$9</f>
        <v>1276.8890000000001</v>
      </c>
      <c r="G308" s="117">
        <f>VLOOKUP($A308+ROUND((COLUMN()-2)/24,5),АТС!$A$41:$F$784,6)+'Иные услуги '!$C$5+'РСТ РСО-А'!$K$7+'РСТ РСО-А'!$G$9</f>
        <v>1277.6490000000001</v>
      </c>
      <c r="H308" s="117">
        <f>VLOOKUP($A308+ROUND((COLUMN()-2)/24,5),АТС!$A$41:$F$784,6)+'Иные услуги '!$C$5+'РСТ РСО-А'!$K$7+'РСТ РСО-А'!$G$9</f>
        <v>1277.6790000000001</v>
      </c>
      <c r="I308" s="117">
        <f>VLOOKUP($A308+ROUND((COLUMN()-2)/24,5),АТС!$A$41:$F$784,6)+'Иные услуги '!$C$5+'РСТ РСО-А'!$K$7+'РСТ РСО-А'!$G$9</f>
        <v>1276.6290000000001</v>
      </c>
      <c r="J308" s="117">
        <f>VLOOKUP($A308+ROUND((COLUMN()-2)/24,5),АТС!$A$41:$F$784,6)+'Иные услуги '!$C$5+'РСТ РСО-А'!$K$7+'РСТ РСО-А'!$G$9</f>
        <v>1276.9090000000001</v>
      </c>
      <c r="K308" s="117">
        <f>VLOOKUP($A308+ROUND((COLUMN()-2)/24,5),АТС!$A$41:$F$784,6)+'Иные услуги '!$C$5+'РСТ РСО-А'!$K$7+'РСТ РСО-А'!$G$9</f>
        <v>1276.9690000000001</v>
      </c>
      <c r="L308" s="117">
        <f>VLOOKUP($A308+ROUND((COLUMN()-2)/24,5),АТС!$A$41:$F$784,6)+'Иные услуги '!$C$5+'РСТ РСО-А'!$K$7+'РСТ РСО-А'!$G$9</f>
        <v>1276.8890000000001</v>
      </c>
      <c r="M308" s="117">
        <f>VLOOKUP($A308+ROUND((COLUMN()-2)/24,5),АТС!$A$41:$F$784,6)+'Иные услуги '!$C$5+'РСТ РСО-А'!$K$7+'РСТ РСО-А'!$G$9</f>
        <v>1276.8990000000001</v>
      </c>
      <c r="N308" s="117">
        <f>VLOOKUP($A308+ROUND((COLUMN()-2)/24,5),АТС!$A$41:$F$784,6)+'Иные услуги '!$C$5+'РСТ РСО-А'!$K$7+'РСТ РСО-А'!$G$9</f>
        <v>1276.8990000000001</v>
      </c>
      <c r="O308" s="117">
        <f>VLOOKUP($A308+ROUND((COLUMN()-2)/24,5),АТС!$A$41:$F$784,6)+'Иные услуги '!$C$5+'РСТ РСО-А'!$K$7+'РСТ РСО-А'!$G$9</f>
        <v>1276.749</v>
      </c>
      <c r="P308" s="117">
        <f>VLOOKUP($A308+ROUND((COLUMN()-2)/24,5),АТС!$A$41:$F$784,6)+'Иные услуги '!$C$5+'РСТ РСО-А'!$K$7+'РСТ РСО-А'!$G$9</f>
        <v>1276.729</v>
      </c>
      <c r="Q308" s="117">
        <f>VLOOKUP($A308+ROUND((COLUMN()-2)/24,5),АТС!$A$41:$F$784,6)+'Иные услуги '!$C$5+'РСТ РСО-А'!$K$7+'РСТ РСО-А'!$G$9</f>
        <v>1276.779</v>
      </c>
      <c r="R308" s="117">
        <f>VLOOKUP($A308+ROUND((COLUMN()-2)/24,5),АТС!$A$41:$F$784,6)+'Иные услуги '!$C$5+'РСТ РСО-А'!$K$7+'РСТ РСО-А'!$G$9</f>
        <v>1276.809</v>
      </c>
      <c r="S308" s="117">
        <f>VLOOKUP($A308+ROUND((COLUMN()-2)/24,5),АТС!$A$41:$F$784,6)+'Иные услуги '!$C$5+'РСТ РСО-А'!$K$7+'РСТ РСО-А'!$G$9</f>
        <v>1276.829</v>
      </c>
      <c r="T308" s="117">
        <f>VLOOKUP($A308+ROUND((COLUMN()-2)/24,5),АТС!$A$41:$F$784,6)+'Иные услуги '!$C$5+'РСТ РСО-А'!$K$7+'РСТ РСО-А'!$G$9</f>
        <v>1276.979</v>
      </c>
      <c r="U308" s="117">
        <f>VLOOKUP($A308+ROUND((COLUMN()-2)/24,5),АТС!$A$41:$F$784,6)+'Иные услуги '!$C$5+'РСТ РСО-А'!$K$7+'РСТ РСО-А'!$G$9</f>
        <v>1276.9390000000001</v>
      </c>
      <c r="V308" s="117">
        <f>VLOOKUP($A308+ROUND((COLUMN()-2)/24,5),АТС!$A$41:$F$784,6)+'Иные услуги '!$C$5+'РСТ РСО-А'!$K$7+'РСТ РСО-А'!$G$9</f>
        <v>1276.329</v>
      </c>
      <c r="W308" s="117">
        <f>VLOOKUP($A308+ROUND((COLUMN()-2)/24,5),АТС!$A$41:$F$784,6)+'Иные услуги '!$C$5+'РСТ РСО-А'!$K$7+'РСТ РСО-А'!$G$9</f>
        <v>1276.4490000000001</v>
      </c>
      <c r="X308" s="117">
        <f>VLOOKUP($A308+ROUND((COLUMN()-2)/24,5),АТС!$A$41:$F$784,6)+'Иные услуги '!$C$5+'РСТ РСО-А'!$K$7+'РСТ РСО-А'!$G$9</f>
        <v>1275.8990000000001</v>
      </c>
      <c r="Y308" s="117">
        <f>VLOOKUP($A308+ROUND((COLUMN()-2)/24,5),АТС!$A$41:$F$784,6)+'Иные услуги '!$C$5+'РСТ РСО-А'!$K$7+'РСТ РСО-А'!$G$9</f>
        <v>1275.3389999999999</v>
      </c>
    </row>
    <row r="309" spans="1:25" hidden="1" x14ac:dyDescent="0.2">
      <c r="A309" s="66">
        <f t="shared" si="9"/>
        <v>43647</v>
      </c>
      <c r="B309" s="117">
        <f>VLOOKUP($A309+ROUND((COLUMN()-2)/24,5),АТС!$A$41:$F$784,6)+'Иные услуги '!$C$5+'РСТ РСО-А'!$K$7+'РСТ РСО-А'!$G$9</f>
        <v>438.18900000000002</v>
      </c>
      <c r="C309" s="117">
        <f>VLOOKUP($A309+ROUND((COLUMN()-2)/24,5),АТС!$A$41:$F$784,6)+'Иные услуги '!$C$5+'РСТ РСО-А'!$K$7+'РСТ РСО-А'!$G$9</f>
        <v>438.18900000000002</v>
      </c>
      <c r="D309" s="117">
        <f>VLOOKUP($A309+ROUND((COLUMN()-2)/24,5),АТС!$A$41:$F$784,6)+'Иные услуги '!$C$5+'РСТ РСО-А'!$K$7+'РСТ РСО-А'!$G$9</f>
        <v>438.18900000000002</v>
      </c>
      <c r="E309" s="117">
        <f>VLOOKUP($A309+ROUND((COLUMN()-2)/24,5),АТС!$A$41:$F$784,6)+'Иные услуги '!$C$5+'РСТ РСО-А'!$K$7+'РСТ РСО-А'!$G$9</f>
        <v>438.18900000000002</v>
      </c>
      <c r="F309" s="117">
        <f>VLOOKUP($A309+ROUND((COLUMN()-2)/24,5),АТС!$A$41:$F$784,6)+'Иные услуги '!$C$5+'РСТ РСО-А'!$K$7+'РСТ РСО-А'!$G$9</f>
        <v>438.18900000000002</v>
      </c>
      <c r="G309" s="117">
        <f>VLOOKUP($A309+ROUND((COLUMN()-2)/24,5),АТС!$A$41:$F$784,6)+'Иные услуги '!$C$5+'РСТ РСО-А'!$K$7+'РСТ РСО-А'!$G$9</f>
        <v>438.18900000000002</v>
      </c>
      <c r="H309" s="117">
        <f>VLOOKUP($A309+ROUND((COLUMN()-2)/24,5),АТС!$A$41:$F$784,6)+'Иные услуги '!$C$5+'РСТ РСО-А'!$K$7+'РСТ РСО-А'!$G$9</f>
        <v>438.18900000000002</v>
      </c>
      <c r="I309" s="117">
        <f>VLOOKUP($A309+ROUND((COLUMN()-2)/24,5),АТС!$A$41:$F$784,6)+'Иные услуги '!$C$5+'РСТ РСО-А'!$K$7+'РСТ РСО-А'!$G$9</f>
        <v>438.18900000000002</v>
      </c>
      <c r="J309" s="117">
        <f>VLOOKUP($A309+ROUND((COLUMN()-2)/24,5),АТС!$A$41:$F$784,6)+'Иные услуги '!$C$5+'РСТ РСО-А'!$K$7+'РСТ РСО-А'!$G$9</f>
        <v>438.18900000000002</v>
      </c>
      <c r="K309" s="117">
        <f>VLOOKUP($A309+ROUND((COLUMN()-2)/24,5),АТС!$A$41:$F$784,6)+'Иные услуги '!$C$5+'РСТ РСО-А'!$K$7+'РСТ РСО-А'!$G$9</f>
        <v>438.18900000000002</v>
      </c>
      <c r="L309" s="117">
        <f>VLOOKUP($A309+ROUND((COLUMN()-2)/24,5),АТС!$A$41:$F$784,6)+'Иные услуги '!$C$5+'РСТ РСО-А'!$K$7+'РСТ РСО-А'!$G$9</f>
        <v>438.18900000000002</v>
      </c>
      <c r="M309" s="117">
        <f>VLOOKUP($A309+ROUND((COLUMN()-2)/24,5),АТС!$A$41:$F$784,6)+'Иные услуги '!$C$5+'РСТ РСО-А'!$K$7+'РСТ РСО-А'!$G$9</f>
        <v>438.18900000000002</v>
      </c>
      <c r="N309" s="117">
        <f>VLOOKUP($A309+ROUND((COLUMN()-2)/24,5),АТС!$A$41:$F$784,6)+'Иные услуги '!$C$5+'РСТ РСО-А'!$K$7+'РСТ РСО-А'!$G$9</f>
        <v>438.18900000000002</v>
      </c>
      <c r="O309" s="117">
        <f>VLOOKUP($A309+ROUND((COLUMN()-2)/24,5),АТС!$A$41:$F$784,6)+'Иные услуги '!$C$5+'РСТ РСО-А'!$K$7+'РСТ РСО-А'!$G$9</f>
        <v>438.18900000000002</v>
      </c>
      <c r="P309" s="117">
        <f>VLOOKUP($A309+ROUND((COLUMN()-2)/24,5),АТС!$A$41:$F$784,6)+'Иные услуги '!$C$5+'РСТ РСО-А'!$K$7+'РСТ РСО-А'!$G$9</f>
        <v>438.18900000000002</v>
      </c>
      <c r="Q309" s="117">
        <f>VLOOKUP($A309+ROUND((COLUMN()-2)/24,5),АТС!$A$41:$F$784,6)+'Иные услуги '!$C$5+'РСТ РСО-А'!$K$7+'РСТ РСО-А'!$G$9</f>
        <v>438.18900000000002</v>
      </c>
      <c r="R309" s="117">
        <f>VLOOKUP($A309+ROUND((COLUMN()-2)/24,5),АТС!$A$41:$F$784,6)+'Иные услуги '!$C$5+'РСТ РСО-А'!$K$7+'РСТ РСО-А'!$G$9</f>
        <v>438.18900000000002</v>
      </c>
      <c r="S309" s="117">
        <f>VLOOKUP($A309+ROUND((COLUMN()-2)/24,5),АТС!$A$41:$F$784,6)+'Иные услуги '!$C$5+'РСТ РСО-А'!$K$7+'РСТ РСО-А'!$G$9</f>
        <v>438.18900000000002</v>
      </c>
      <c r="T309" s="117">
        <f>VLOOKUP($A309+ROUND((COLUMN()-2)/24,5),АТС!$A$41:$F$784,6)+'Иные услуги '!$C$5+'РСТ РСО-А'!$K$7+'РСТ РСО-А'!$G$9</f>
        <v>438.18900000000002</v>
      </c>
      <c r="U309" s="117">
        <f>VLOOKUP($A309+ROUND((COLUMN()-2)/24,5),АТС!$A$41:$F$784,6)+'Иные услуги '!$C$5+'РСТ РСО-А'!$K$7+'РСТ РСО-А'!$G$9</f>
        <v>438.18900000000002</v>
      </c>
      <c r="V309" s="117">
        <f>VLOOKUP($A309+ROUND((COLUMN()-2)/24,5),АТС!$A$41:$F$784,6)+'Иные услуги '!$C$5+'РСТ РСО-А'!$K$7+'РСТ РСО-А'!$G$9</f>
        <v>438.18900000000002</v>
      </c>
      <c r="W309" s="117">
        <f>VLOOKUP($A309+ROUND((COLUMN()-2)/24,5),АТС!$A$41:$F$784,6)+'Иные услуги '!$C$5+'РСТ РСО-А'!$K$7+'РСТ РСО-А'!$G$9</f>
        <v>438.18900000000002</v>
      </c>
      <c r="X309" s="117">
        <f>VLOOKUP($A309+ROUND((COLUMN()-2)/24,5),АТС!$A$41:$F$784,6)+'Иные услуги '!$C$5+'РСТ РСО-А'!$K$7+'РСТ РСО-А'!$G$9</f>
        <v>438.18900000000002</v>
      </c>
      <c r="Y309" s="117">
        <f>VLOOKUP($A309+ROUND((COLUMN()-2)/24,5),АТС!$A$41:$F$784,6)+'Иные услуги '!$C$5+'РСТ РСО-А'!$K$7+'РСТ РСО-А'!$G$9</f>
        <v>438.18900000000002</v>
      </c>
    </row>
    <row r="310" spans="1:25" x14ac:dyDescent="0.2">
      <c r="A310" s="72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</row>
    <row r="311" spans="1:25" x14ac:dyDescent="0.25">
      <c r="A311" s="74" t="s">
        <v>128</v>
      </c>
    </row>
    <row r="312" spans="1:25" ht="12.75" x14ac:dyDescent="0.2">
      <c r="A312" s="144" t="s">
        <v>35</v>
      </c>
      <c r="B312" s="147" t="s">
        <v>99</v>
      </c>
      <c r="C312" s="148"/>
      <c r="D312" s="148"/>
      <c r="E312" s="148"/>
      <c r="F312" s="148"/>
      <c r="G312" s="148"/>
      <c r="H312" s="148"/>
      <c r="I312" s="148"/>
      <c r="J312" s="148"/>
      <c r="K312" s="148"/>
      <c r="L312" s="148"/>
      <c r="M312" s="148"/>
      <c r="N312" s="148"/>
      <c r="O312" s="148"/>
      <c r="P312" s="148"/>
      <c r="Q312" s="148"/>
      <c r="R312" s="148"/>
      <c r="S312" s="148"/>
      <c r="T312" s="148"/>
      <c r="U312" s="148"/>
      <c r="V312" s="148"/>
      <c r="W312" s="148"/>
      <c r="X312" s="148"/>
      <c r="Y312" s="149"/>
    </row>
    <row r="313" spans="1:25" ht="12.75" x14ac:dyDescent="0.2">
      <c r="A313" s="145"/>
      <c r="B313" s="150"/>
      <c r="C313" s="151"/>
      <c r="D313" s="151"/>
      <c r="E313" s="151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  <c r="X313" s="151"/>
      <c r="Y313" s="152"/>
    </row>
    <row r="314" spans="1:25" ht="12.75" x14ac:dyDescent="0.2">
      <c r="A314" s="145"/>
      <c r="B314" s="153" t="s">
        <v>100</v>
      </c>
      <c r="C314" s="155" t="s">
        <v>101</v>
      </c>
      <c r="D314" s="155" t="s">
        <v>102</v>
      </c>
      <c r="E314" s="155" t="s">
        <v>103</v>
      </c>
      <c r="F314" s="155" t="s">
        <v>104</v>
      </c>
      <c r="G314" s="155" t="s">
        <v>105</v>
      </c>
      <c r="H314" s="155" t="s">
        <v>106</v>
      </c>
      <c r="I314" s="155" t="s">
        <v>107</v>
      </c>
      <c r="J314" s="155" t="s">
        <v>108</v>
      </c>
      <c r="K314" s="155" t="s">
        <v>109</v>
      </c>
      <c r="L314" s="155" t="s">
        <v>110</v>
      </c>
      <c r="M314" s="155" t="s">
        <v>111</v>
      </c>
      <c r="N314" s="157" t="s">
        <v>112</v>
      </c>
      <c r="O314" s="155" t="s">
        <v>113</v>
      </c>
      <c r="P314" s="155" t="s">
        <v>114</v>
      </c>
      <c r="Q314" s="155" t="s">
        <v>115</v>
      </c>
      <c r="R314" s="155" t="s">
        <v>116</v>
      </c>
      <c r="S314" s="155" t="s">
        <v>117</v>
      </c>
      <c r="T314" s="155" t="s">
        <v>118</v>
      </c>
      <c r="U314" s="155" t="s">
        <v>119</v>
      </c>
      <c r="V314" s="155" t="s">
        <v>120</v>
      </c>
      <c r="W314" s="155" t="s">
        <v>121</v>
      </c>
      <c r="X314" s="155" t="s">
        <v>122</v>
      </c>
      <c r="Y314" s="155" t="s">
        <v>123</v>
      </c>
    </row>
    <row r="315" spans="1:25" ht="12.75" x14ac:dyDescent="0.2">
      <c r="A315" s="146"/>
      <c r="B315" s="154"/>
      <c r="C315" s="156"/>
      <c r="D315" s="156"/>
      <c r="E315" s="156"/>
      <c r="F315" s="156"/>
      <c r="G315" s="156"/>
      <c r="H315" s="156"/>
      <c r="I315" s="156"/>
      <c r="J315" s="156"/>
      <c r="K315" s="156"/>
      <c r="L315" s="156"/>
      <c r="M315" s="156"/>
      <c r="N315" s="158"/>
      <c r="O315" s="156"/>
      <c r="P315" s="156"/>
      <c r="Q315" s="156"/>
      <c r="R315" s="156"/>
      <c r="S315" s="156"/>
      <c r="T315" s="156"/>
      <c r="U315" s="156"/>
      <c r="V315" s="156"/>
      <c r="W315" s="156"/>
      <c r="X315" s="156"/>
      <c r="Y315" s="156"/>
    </row>
    <row r="316" spans="1:25" x14ac:dyDescent="0.2">
      <c r="A316" s="66">
        <f t="shared" ref="A316:A344" si="10">A279</f>
        <v>43617</v>
      </c>
      <c r="B316" s="91">
        <f>VLOOKUP($A316+ROUND((COLUMN()-2)/24,5),АТС!$A$41:$F$784,6)+'Иные услуги '!$C$5+'РСТ РСО-А'!$K$7+'РСТ РСО-А'!$H$9</f>
        <v>1198.0989999999999</v>
      </c>
      <c r="C316" s="117">
        <f>VLOOKUP($A316+ROUND((COLUMN()-2)/24,5),АТС!$A$41:$F$784,6)+'Иные услуги '!$C$5+'РСТ РСО-А'!$K$7+'РСТ РСО-А'!$H$9</f>
        <v>1198.059</v>
      </c>
      <c r="D316" s="117">
        <f>VLOOKUP($A316+ROUND((COLUMN()-2)/24,5),АТС!$A$41:$F$784,6)+'Иные услуги '!$C$5+'РСТ РСО-А'!$K$7+'РСТ РСО-А'!$H$9</f>
        <v>1198.2090000000001</v>
      </c>
      <c r="E316" s="117">
        <f>VLOOKUP($A316+ROUND((COLUMN()-2)/24,5),АТС!$A$41:$F$784,6)+'Иные услуги '!$C$5+'РСТ РСО-А'!$K$7+'РСТ РСО-А'!$H$9</f>
        <v>1198.1989999999998</v>
      </c>
      <c r="F316" s="117">
        <f>VLOOKUP($A316+ROUND((COLUMN()-2)/24,5),АТС!$A$41:$F$784,6)+'Иные услуги '!$C$5+'РСТ РСО-А'!$K$7+'РСТ РСО-А'!$H$9</f>
        <v>1198.009</v>
      </c>
      <c r="G316" s="117">
        <f>VLOOKUP($A316+ROUND((COLUMN()-2)/24,5),АТС!$A$41:$F$784,6)+'Иные услуги '!$C$5+'РСТ РСО-А'!$K$7+'РСТ РСО-А'!$H$9</f>
        <v>1197.9289999999999</v>
      </c>
      <c r="H316" s="117">
        <f>VLOOKUP($A316+ROUND((COLUMN()-2)/24,5),АТС!$A$41:$F$784,6)+'Иные услуги '!$C$5+'РСТ РСО-А'!$K$7+'РСТ РСО-А'!$H$9</f>
        <v>1196.6589999999999</v>
      </c>
      <c r="I316" s="117">
        <f>VLOOKUP($A316+ROUND((COLUMN()-2)/24,5),АТС!$A$41:$F$784,6)+'Иные услуги '!$C$5+'РСТ РСО-А'!$K$7+'РСТ РСО-А'!$H$9</f>
        <v>1197.4089999999999</v>
      </c>
      <c r="J316" s="117">
        <f>VLOOKUP($A316+ROUND((COLUMN()-2)/24,5),АТС!$A$41:$F$784,6)+'Иные услуги '!$C$5+'РСТ РСО-А'!$K$7+'РСТ РСО-А'!$H$9</f>
        <v>1198.259</v>
      </c>
      <c r="K316" s="117">
        <f>VLOOKUP($A316+ROUND((COLUMN()-2)/24,5),АТС!$A$41:$F$784,6)+'Иные услуги '!$C$5+'РСТ РСО-А'!$K$7+'РСТ РСО-А'!$H$9</f>
        <v>1198.6989999999998</v>
      </c>
      <c r="L316" s="117">
        <f>VLOOKUP($A316+ROUND((COLUMN()-2)/24,5),АТС!$A$41:$F$784,6)+'Иные услуги '!$C$5+'РСТ РСО-А'!$K$7+'РСТ РСО-А'!$H$9</f>
        <v>1198.799</v>
      </c>
      <c r="M316" s="117">
        <f>VLOOKUP($A316+ROUND((COLUMN()-2)/24,5),АТС!$A$41:$F$784,6)+'Иные услуги '!$C$5+'РСТ РСО-А'!$K$7+'РСТ РСО-А'!$H$9</f>
        <v>1198.8389999999999</v>
      </c>
      <c r="N316" s="117">
        <f>VLOOKUP($A316+ROUND((COLUMN()-2)/24,5),АТС!$A$41:$F$784,6)+'Иные услуги '!$C$5+'РСТ РСО-А'!$K$7+'РСТ РСО-А'!$H$9</f>
        <v>1198.6689999999999</v>
      </c>
      <c r="O316" s="117">
        <f>VLOOKUP($A316+ROUND((COLUMN()-2)/24,5),АТС!$A$41:$F$784,6)+'Иные услуги '!$C$5+'РСТ РСО-А'!$K$7+'РСТ РСО-А'!$H$9</f>
        <v>1198.7190000000001</v>
      </c>
      <c r="P316" s="117">
        <f>VLOOKUP($A316+ROUND((COLUMN()-2)/24,5),АТС!$A$41:$F$784,6)+'Иные услуги '!$C$5+'РСТ РСО-А'!$K$7+'РСТ РСО-А'!$H$9</f>
        <v>1198.779</v>
      </c>
      <c r="Q316" s="117">
        <f>VLOOKUP($A316+ROUND((COLUMN()-2)/24,5),АТС!$A$41:$F$784,6)+'Иные услуги '!$C$5+'РСТ РСО-А'!$K$7+'РСТ РСО-А'!$H$9</f>
        <v>1198.789</v>
      </c>
      <c r="R316" s="117">
        <f>VLOOKUP($A316+ROUND((COLUMN()-2)/24,5),АТС!$A$41:$F$784,6)+'Иные услуги '!$C$5+'РСТ РСО-А'!$K$7+'РСТ РСО-А'!$H$9</f>
        <v>1198.6689999999999</v>
      </c>
      <c r="S316" s="117">
        <f>VLOOKUP($A316+ROUND((COLUMN()-2)/24,5),АТС!$A$41:$F$784,6)+'Иные услуги '!$C$5+'РСТ РСО-А'!$K$7+'РСТ РСО-А'!$H$9</f>
        <v>1198.7090000000001</v>
      </c>
      <c r="T316" s="117">
        <f>VLOOKUP($A316+ROUND((COLUMN()-2)/24,5),АТС!$A$41:$F$784,6)+'Иные услуги '!$C$5+'РСТ РСО-А'!$K$7+'РСТ РСО-А'!$H$9</f>
        <v>1198.8589999999999</v>
      </c>
      <c r="U316" s="117">
        <f>VLOOKUP($A316+ROUND((COLUMN()-2)/24,5),АТС!$A$41:$F$784,6)+'Иные услуги '!$C$5+'РСТ РСО-А'!$K$7+'РСТ РСО-А'!$H$9</f>
        <v>1199.049</v>
      </c>
      <c r="V316" s="117">
        <f>VLOOKUP($A316+ROUND((COLUMN()-2)/24,5),АТС!$A$41:$F$784,6)+'Иные услуги '!$C$5+'РСТ РСО-А'!$K$7+'РСТ РСО-А'!$H$9</f>
        <v>1198.229</v>
      </c>
      <c r="W316" s="117">
        <f>VLOOKUP($A316+ROUND((COLUMN()-2)/24,5),АТС!$A$41:$F$784,6)+'Иные услуги '!$C$5+'РСТ РСО-А'!$K$7+'РСТ РСО-А'!$H$9</f>
        <v>1198.1489999999999</v>
      </c>
      <c r="X316" s="117">
        <f>VLOOKUP($A316+ROUND((COLUMN()-2)/24,5),АТС!$A$41:$F$784,6)+'Иные услуги '!$C$5+'РСТ РСО-А'!$K$7+'РСТ РСО-А'!$H$9</f>
        <v>1197.1389999999999</v>
      </c>
      <c r="Y316" s="117">
        <f>VLOOKUP($A316+ROUND((COLUMN()-2)/24,5),АТС!$A$41:$F$784,6)+'Иные услуги '!$C$5+'РСТ РСО-А'!$K$7+'РСТ РСО-А'!$H$9</f>
        <v>1196.1389999999999</v>
      </c>
    </row>
    <row r="317" spans="1:25" x14ac:dyDescent="0.2">
      <c r="A317" s="66">
        <f t="shared" si="10"/>
        <v>43618</v>
      </c>
      <c r="B317" s="117">
        <f>VLOOKUP($A317+ROUND((COLUMN()-2)/24,5),АТС!$A$41:$F$784,6)+'Иные услуги '!$C$5+'РСТ РСО-А'!$K$7+'РСТ РСО-А'!$H$9</f>
        <v>1197.989</v>
      </c>
      <c r="C317" s="117">
        <f>VLOOKUP($A317+ROUND((COLUMN()-2)/24,5),АТС!$A$41:$F$784,6)+'Иные услуги '!$C$5+'РСТ РСО-А'!$K$7+'РСТ РСО-А'!$H$9</f>
        <v>1197.7090000000001</v>
      </c>
      <c r="D317" s="117">
        <f>VLOOKUP($A317+ROUND((COLUMN()-2)/24,5),АТС!$A$41:$F$784,6)+'Иные услуги '!$C$5+'РСТ РСО-А'!$K$7+'РСТ РСО-А'!$H$9</f>
        <v>1197.9590000000001</v>
      </c>
      <c r="E317" s="117">
        <f>VLOOKUP($A317+ROUND((COLUMN()-2)/24,5),АТС!$A$41:$F$784,6)+'Иные услуги '!$C$5+'РСТ РСО-А'!$K$7+'РСТ РСО-А'!$H$9</f>
        <v>1198.009</v>
      </c>
      <c r="F317" s="117">
        <f>VLOOKUP($A317+ROUND((COLUMN()-2)/24,5),АТС!$A$41:$F$784,6)+'Иные услуги '!$C$5+'РСТ РСО-А'!$K$7+'РСТ РСО-А'!$H$9</f>
        <v>1197.6189999999999</v>
      </c>
      <c r="G317" s="117">
        <f>VLOOKUP($A317+ROUND((COLUMN()-2)/24,5),АТС!$A$41:$F$784,6)+'Иные услуги '!$C$5+'РСТ РСО-А'!$K$7+'РСТ РСО-А'!$H$9</f>
        <v>1197.749</v>
      </c>
      <c r="H317" s="117">
        <f>VLOOKUP($A317+ROUND((COLUMN()-2)/24,5),АТС!$A$41:$F$784,6)+'Иные услуги '!$C$5+'РСТ РСО-А'!$K$7+'РСТ РСО-А'!$H$9</f>
        <v>1196.229</v>
      </c>
      <c r="I317" s="117">
        <f>VLOOKUP($A317+ROUND((COLUMN()-2)/24,5),АТС!$A$41:$F$784,6)+'Иные услуги '!$C$5+'РСТ РСО-А'!$K$7+'РСТ РСО-А'!$H$9</f>
        <v>1197.539</v>
      </c>
      <c r="J317" s="117">
        <f>VLOOKUP($A317+ROUND((COLUMN()-2)/24,5),АТС!$A$41:$F$784,6)+'Иные услуги '!$C$5+'РСТ РСО-А'!$K$7+'РСТ РСО-А'!$H$9</f>
        <v>1198.279</v>
      </c>
      <c r="K317" s="117">
        <f>VLOOKUP($A317+ROUND((COLUMN()-2)/24,5),АТС!$A$41:$F$784,6)+'Иные услуги '!$C$5+'РСТ РСО-А'!$K$7+'РСТ РСО-А'!$H$9</f>
        <v>1198.6089999999999</v>
      </c>
      <c r="L317" s="117">
        <f>VLOOKUP($A317+ROUND((COLUMN()-2)/24,5),АТС!$A$41:$F$784,6)+'Иные услуги '!$C$5+'РСТ РСО-А'!$K$7+'РСТ РСО-А'!$H$9</f>
        <v>1198.809</v>
      </c>
      <c r="M317" s="117">
        <f>VLOOKUP($A317+ROUND((COLUMN()-2)/24,5),АТС!$A$41:$F$784,6)+'Иные услуги '!$C$5+'РСТ РСО-А'!$K$7+'РСТ РСО-А'!$H$9</f>
        <v>1198.809</v>
      </c>
      <c r="N317" s="117">
        <f>VLOOKUP($A317+ROUND((COLUMN()-2)/24,5),АТС!$A$41:$F$784,6)+'Иные услуги '!$C$5+'РСТ РСО-А'!$K$7+'РСТ РСО-А'!$H$9</f>
        <v>1198.6689999999999</v>
      </c>
      <c r="O317" s="117">
        <f>VLOOKUP($A317+ROUND((COLUMN()-2)/24,5),АТС!$A$41:$F$784,6)+'Иные услуги '!$C$5+'РСТ РСО-А'!$K$7+'РСТ РСО-А'!$H$9</f>
        <v>1198.729</v>
      </c>
      <c r="P317" s="117">
        <f>VLOOKUP($A317+ROUND((COLUMN()-2)/24,5),АТС!$A$41:$F$784,6)+'Иные услуги '!$C$5+'РСТ РСО-А'!$K$7+'РСТ РСО-А'!$H$9</f>
        <v>1198.789</v>
      </c>
      <c r="Q317" s="117">
        <f>VLOOKUP($A317+ROUND((COLUMN()-2)/24,5),АТС!$A$41:$F$784,6)+'Иные услуги '!$C$5+'РСТ РСО-А'!$K$7+'РСТ РСО-А'!$H$9</f>
        <v>1198.759</v>
      </c>
      <c r="R317" s="117">
        <f>VLOOKUP($A317+ROUND((COLUMN()-2)/24,5),АТС!$A$41:$F$784,6)+'Иные услуги '!$C$5+'РСТ РСО-А'!$K$7+'РСТ РСО-А'!$H$9</f>
        <v>1198.6389999999999</v>
      </c>
      <c r="S317" s="117">
        <f>VLOOKUP($A317+ROUND((COLUMN()-2)/24,5),АТС!$A$41:$F$784,6)+'Иные услуги '!$C$5+'РСТ РСО-А'!$K$7+'РСТ РСО-А'!$H$9</f>
        <v>1198.6689999999999</v>
      </c>
      <c r="T317" s="117">
        <f>VLOOKUP($A317+ROUND((COLUMN()-2)/24,5),АТС!$A$41:$F$784,6)+'Иные услуги '!$C$5+'РСТ РСО-А'!$K$7+'РСТ РСО-А'!$H$9</f>
        <v>1198.6789999999999</v>
      </c>
      <c r="U317" s="117">
        <f>VLOOKUP($A317+ROUND((COLUMN()-2)/24,5),АТС!$A$41:$F$784,6)+'Иные услуги '!$C$5+'РСТ РСО-А'!$K$7+'РСТ РСО-А'!$H$9</f>
        <v>1198.8789999999999</v>
      </c>
      <c r="V317" s="117">
        <f>VLOOKUP($A317+ROUND((COLUMN()-2)/24,5),АТС!$A$41:$F$784,6)+'Иные услуги '!$C$5+'РСТ РСО-А'!$K$7+'РСТ РСО-А'!$H$9</f>
        <v>1198.1289999999999</v>
      </c>
      <c r="W317" s="117">
        <f>VLOOKUP($A317+ROUND((COLUMN()-2)/24,5),АТС!$A$41:$F$784,6)+'Иные услуги '!$C$5+'РСТ РСО-А'!$K$7+'РСТ РСО-А'!$H$9</f>
        <v>1198.1389999999999</v>
      </c>
      <c r="X317" s="117">
        <f>VLOOKUP($A317+ROUND((COLUMN()-2)/24,5),АТС!$A$41:$F$784,6)+'Иные услуги '!$C$5+'РСТ РСО-А'!$K$7+'РСТ РСО-А'!$H$9</f>
        <v>1197.019</v>
      </c>
      <c r="Y317" s="117">
        <f>VLOOKUP($A317+ROUND((COLUMN()-2)/24,5),АТС!$A$41:$F$784,6)+'Иные услуги '!$C$5+'РСТ РСО-А'!$K$7+'РСТ РСО-А'!$H$9</f>
        <v>1195.0989999999999</v>
      </c>
    </row>
    <row r="318" spans="1:25" x14ac:dyDescent="0.2">
      <c r="A318" s="66">
        <f t="shared" si="10"/>
        <v>43619</v>
      </c>
      <c r="B318" s="117">
        <f>VLOOKUP($A318+ROUND((COLUMN()-2)/24,5),АТС!$A$41:$F$784,6)+'Иные услуги '!$C$5+'РСТ РСО-А'!$K$7+'РСТ РСО-А'!$H$9</f>
        <v>1198.3689999999999</v>
      </c>
      <c r="C318" s="117">
        <f>VLOOKUP($A318+ROUND((COLUMN()-2)/24,5),АТС!$A$41:$F$784,6)+'Иные услуги '!$C$5+'РСТ РСО-А'!$K$7+'РСТ РСО-А'!$H$9</f>
        <v>1198.239</v>
      </c>
      <c r="D318" s="117">
        <f>VLOOKUP($A318+ROUND((COLUMN()-2)/24,5),АТС!$A$41:$F$784,6)+'Иные услуги '!$C$5+'РСТ РСО-А'!$K$7+'РСТ РСО-А'!$H$9</f>
        <v>1198.1689999999999</v>
      </c>
      <c r="E318" s="117">
        <f>VLOOKUP($A318+ROUND((COLUMN()-2)/24,5),АТС!$A$41:$F$784,6)+'Иные услуги '!$C$5+'РСТ РСО-А'!$K$7+'РСТ РСО-А'!$H$9</f>
        <v>1198.269</v>
      </c>
      <c r="F318" s="117">
        <f>VLOOKUP($A318+ROUND((COLUMN()-2)/24,5),АТС!$A$41:$F$784,6)+'Иные услуги '!$C$5+'РСТ РСО-А'!$K$7+'РСТ РСО-А'!$H$9</f>
        <v>1197.8789999999999</v>
      </c>
      <c r="G318" s="117">
        <f>VLOOKUP($A318+ROUND((COLUMN()-2)/24,5),АТС!$A$41:$F$784,6)+'Иные услуги '!$C$5+'РСТ РСО-А'!$K$7+'РСТ РСО-А'!$H$9</f>
        <v>1200.529</v>
      </c>
      <c r="H318" s="117">
        <f>VLOOKUP($A318+ROUND((COLUMN()-2)/24,5),АТС!$A$41:$F$784,6)+'Иные услуги '!$C$5+'РСТ РСО-А'!$K$7+'РСТ РСО-А'!$H$9</f>
        <v>1197.4389999999999</v>
      </c>
      <c r="I318" s="117">
        <f>VLOOKUP($A318+ROUND((COLUMN()-2)/24,5),АТС!$A$41:$F$784,6)+'Иные услуги '!$C$5+'РСТ РСО-А'!$K$7+'РСТ РСО-А'!$H$9</f>
        <v>1198.1389999999999</v>
      </c>
      <c r="J318" s="117">
        <f>VLOOKUP($A318+ROUND((COLUMN()-2)/24,5),АТС!$A$41:$F$784,6)+'Иные услуги '!$C$5+'РСТ РСО-А'!$K$7+'РСТ РСО-А'!$H$9</f>
        <v>1199.0889999999999</v>
      </c>
      <c r="K318" s="117">
        <f>VLOOKUP($A318+ROUND((COLUMN()-2)/24,5),АТС!$A$41:$F$784,6)+'Иные услуги '!$C$5+'РСТ РСО-А'!$K$7+'РСТ РСО-А'!$H$9</f>
        <v>1199.319</v>
      </c>
      <c r="L318" s="117">
        <f>VLOOKUP($A318+ROUND((COLUMN()-2)/24,5),АТС!$A$41:$F$784,6)+'Иные услуги '!$C$5+'РСТ РСО-А'!$K$7+'РСТ РСО-А'!$H$9</f>
        <v>1199.329</v>
      </c>
      <c r="M318" s="117">
        <f>VLOOKUP($A318+ROUND((COLUMN()-2)/24,5),АТС!$A$41:$F$784,6)+'Иные услуги '!$C$5+'РСТ РСО-А'!$K$7+'РСТ РСО-А'!$H$9</f>
        <v>1199.3489999999999</v>
      </c>
      <c r="N318" s="117">
        <f>VLOOKUP($A318+ROUND((COLUMN()-2)/24,5),АТС!$A$41:$F$784,6)+'Иные услуги '!$C$5+'РСТ РСО-А'!$K$7+'РСТ РСО-А'!$H$9</f>
        <v>1199.3389999999999</v>
      </c>
      <c r="O318" s="117">
        <f>VLOOKUP($A318+ROUND((COLUMN()-2)/24,5),АТС!$A$41:$F$784,6)+'Иные услуги '!$C$5+'РСТ РСО-А'!$K$7+'РСТ РСО-А'!$H$9</f>
        <v>1199.299</v>
      </c>
      <c r="P318" s="117">
        <f>VLOOKUP($A318+ROUND((COLUMN()-2)/24,5),АТС!$A$41:$F$784,6)+'Иные услуги '!$C$5+'РСТ РСО-А'!$K$7+'РСТ РСО-А'!$H$9</f>
        <v>1199.279</v>
      </c>
      <c r="Q318" s="117">
        <f>VLOOKUP($A318+ROUND((COLUMN()-2)/24,5),АТС!$A$41:$F$784,6)+'Иные услуги '!$C$5+'РСТ РСО-А'!$K$7+'РСТ РСО-А'!$H$9</f>
        <v>1199.259</v>
      </c>
      <c r="R318" s="117">
        <f>VLOOKUP($A318+ROUND((COLUMN()-2)/24,5),АТС!$A$41:$F$784,6)+'Иные услуги '!$C$5+'РСТ РСО-А'!$K$7+'РСТ РСО-А'!$H$9</f>
        <v>1199.1789999999999</v>
      </c>
      <c r="S318" s="117">
        <f>VLOOKUP($A318+ROUND((COLUMN()-2)/24,5),АТС!$A$41:$F$784,6)+'Иные услуги '!$C$5+'РСТ РСО-А'!$K$7+'РСТ РСО-А'!$H$9</f>
        <v>1199.0889999999999</v>
      </c>
      <c r="T318" s="117">
        <f>VLOOKUP($A318+ROUND((COLUMN()-2)/24,5),АТС!$A$41:$F$784,6)+'Иные услуги '!$C$5+'РСТ РСО-А'!$K$7+'РСТ РСО-А'!$H$9</f>
        <v>1199.0989999999999</v>
      </c>
      <c r="U318" s="117">
        <f>VLOOKUP($A318+ROUND((COLUMN()-2)/24,5),АТС!$A$41:$F$784,6)+'Иные услуги '!$C$5+'РСТ РСО-А'!$K$7+'РСТ РСО-А'!$H$9</f>
        <v>1199.259</v>
      </c>
      <c r="V318" s="117">
        <f>VLOOKUP($A318+ROUND((COLUMN()-2)/24,5),АТС!$A$41:$F$784,6)+'Иные услуги '!$C$5+'РСТ РСО-А'!$K$7+'РСТ РСО-А'!$H$9</f>
        <v>1198.6689999999999</v>
      </c>
      <c r="W318" s="117">
        <f>VLOOKUP($A318+ROUND((COLUMN()-2)/24,5),АТС!$A$41:$F$784,6)+'Иные услуги '!$C$5+'РСТ РСО-А'!$K$7+'РСТ РСО-А'!$H$9</f>
        <v>1198.4189999999999</v>
      </c>
      <c r="X318" s="117">
        <f>VLOOKUP($A318+ROUND((COLUMN()-2)/24,5),АТС!$A$41:$F$784,6)+'Иные услуги '!$C$5+'РСТ РСО-А'!$K$7+'РСТ РСО-А'!$H$9</f>
        <v>1197.8689999999999</v>
      </c>
      <c r="Y318" s="117">
        <f>VLOOKUP($A318+ROUND((COLUMN()-2)/24,5),АТС!$A$41:$F$784,6)+'Иные услуги '!$C$5+'РСТ РСО-А'!$K$7+'РСТ РСО-А'!$H$9</f>
        <v>1196.1389999999999</v>
      </c>
    </row>
    <row r="319" spans="1:25" x14ac:dyDescent="0.2">
      <c r="A319" s="66">
        <f t="shared" si="10"/>
        <v>43620</v>
      </c>
      <c r="B319" s="117">
        <f>VLOOKUP($A319+ROUND((COLUMN()-2)/24,5),АТС!$A$41:$F$784,6)+'Иные услуги '!$C$5+'РСТ РСО-А'!$K$7+'РСТ РСО-А'!$H$9</f>
        <v>1199.049</v>
      </c>
      <c r="C319" s="117">
        <f>VLOOKUP($A319+ROUND((COLUMN()-2)/24,5),АТС!$A$41:$F$784,6)+'Иные услуги '!$C$5+'РСТ РСО-А'!$K$7+'РСТ РСО-А'!$H$9</f>
        <v>1199.1489999999999</v>
      </c>
      <c r="D319" s="117">
        <f>VLOOKUP($A319+ROUND((COLUMN()-2)/24,5),АТС!$A$41:$F$784,6)+'Иные услуги '!$C$5+'РСТ РСО-А'!$K$7+'РСТ РСО-А'!$H$9</f>
        <v>1198.999</v>
      </c>
      <c r="E319" s="117">
        <f>VLOOKUP($A319+ROUND((COLUMN()-2)/24,5),АТС!$A$41:$F$784,6)+'Иные услуги '!$C$5+'РСТ РСО-А'!$K$7+'РСТ РСО-А'!$H$9</f>
        <v>1199.1489999999999</v>
      </c>
      <c r="F319" s="117">
        <f>VLOOKUP($A319+ROUND((COLUMN()-2)/24,5),АТС!$A$41:$F$784,6)+'Иные услуги '!$C$5+'РСТ РСО-А'!$K$7+'РСТ РСО-А'!$H$9</f>
        <v>1200.529</v>
      </c>
      <c r="G319" s="117">
        <f>VLOOKUP($A319+ROUND((COLUMN()-2)/24,5),АТС!$A$41:$F$784,6)+'Иные услуги '!$C$5+'РСТ РСО-А'!$K$7+'РСТ РСО-А'!$H$9</f>
        <v>1200.529</v>
      </c>
      <c r="H319" s="117">
        <f>VLOOKUP($A319+ROUND((COLUMN()-2)/24,5),АТС!$A$41:$F$784,6)+'Иные услуги '!$C$5+'РСТ РСО-А'!$K$7+'РСТ РСО-А'!$H$9</f>
        <v>1197.8789999999999</v>
      </c>
      <c r="I319" s="117">
        <f>VLOOKUP($A319+ROUND((COLUMN()-2)/24,5),АТС!$A$41:$F$784,6)+'Иные услуги '!$C$5+'РСТ РСО-А'!$K$7+'РСТ РСО-А'!$H$9</f>
        <v>1198.269</v>
      </c>
      <c r="J319" s="117">
        <f>VLOOKUP($A319+ROUND((COLUMN()-2)/24,5),АТС!$A$41:$F$784,6)+'Иные услуги '!$C$5+'РСТ РСО-А'!$K$7+'РСТ РСО-А'!$H$9</f>
        <v>1199.1089999999999</v>
      </c>
      <c r="K319" s="117">
        <f>VLOOKUP($A319+ROUND((COLUMN()-2)/24,5),АТС!$A$41:$F$784,6)+'Иные услуги '!$C$5+'РСТ РСО-А'!$K$7+'РСТ РСО-А'!$H$9</f>
        <v>1199.3389999999999</v>
      </c>
      <c r="L319" s="117">
        <f>VLOOKUP($A319+ROUND((COLUMN()-2)/24,5),АТС!$A$41:$F$784,6)+'Иные услуги '!$C$5+'РСТ РСО-А'!$K$7+'РСТ РСО-А'!$H$9</f>
        <v>1199.4489999999998</v>
      </c>
      <c r="M319" s="117">
        <f>VLOOKUP($A319+ROUND((COLUMN()-2)/24,5),АТС!$A$41:$F$784,6)+'Иные услуги '!$C$5+'РСТ РСО-А'!$K$7+'РСТ РСО-А'!$H$9</f>
        <v>1199.5989999999999</v>
      </c>
      <c r="N319" s="117">
        <f>VLOOKUP($A319+ROUND((COLUMN()-2)/24,5),АТС!$A$41:$F$784,6)+'Иные услуги '!$C$5+'РСТ РСО-А'!$K$7+'РСТ РСО-А'!$H$9</f>
        <v>1199.579</v>
      </c>
      <c r="O319" s="117">
        <f>VLOOKUP($A319+ROUND((COLUMN()-2)/24,5),АТС!$A$41:$F$784,6)+'Иные услуги '!$C$5+'РСТ РСО-А'!$K$7+'РСТ РСО-А'!$H$9</f>
        <v>1199.569</v>
      </c>
      <c r="P319" s="117">
        <f>VLOOKUP($A319+ROUND((COLUMN()-2)/24,5),АТС!$A$41:$F$784,6)+'Иные услуги '!$C$5+'РСТ РСО-А'!$K$7+'РСТ РСО-А'!$H$9</f>
        <v>1199.559</v>
      </c>
      <c r="Q319" s="117">
        <f>VLOOKUP($A319+ROUND((COLUMN()-2)/24,5),АТС!$A$41:$F$784,6)+'Иные услуги '!$C$5+'РСТ РСО-А'!$K$7+'РСТ РСО-А'!$H$9</f>
        <v>1199.499</v>
      </c>
      <c r="R319" s="117">
        <f>VLOOKUP($A319+ROUND((COLUMN()-2)/24,5),АТС!$A$41:$F$784,6)+'Иные услуги '!$C$5+'РСТ РСО-А'!$K$7+'РСТ РСО-А'!$H$9</f>
        <v>1199.549</v>
      </c>
      <c r="S319" s="117">
        <f>VLOOKUP($A319+ROUND((COLUMN()-2)/24,5),АТС!$A$41:$F$784,6)+'Иные услуги '!$C$5+'РСТ РСО-А'!$K$7+'РСТ РСО-А'!$H$9</f>
        <v>1199.489</v>
      </c>
      <c r="T319" s="117">
        <f>VLOOKUP($A319+ROUND((COLUMN()-2)/24,5),АТС!$A$41:$F$784,6)+'Иные услуги '!$C$5+'РСТ РСО-А'!$K$7+'РСТ РСО-А'!$H$9</f>
        <v>1199.309</v>
      </c>
      <c r="U319" s="117">
        <f>VLOOKUP($A319+ROUND((COLUMN()-2)/24,5),АТС!$A$41:$F$784,6)+'Иные услуги '!$C$5+'РСТ РСО-А'!$K$7+'РСТ РСО-А'!$H$9</f>
        <v>1199.3989999999999</v>
      </c>
      <c r="V319" s="117">
        <f>VLOOKUP($A319+ROUND((COLUMN()-2)/24,5),АТС!$A$41:$F$784,6)+'Иные услуги '!$C$5+'РСТ РСО-А'!$K$7+'РСТ РСО-А'!$H$9</f>
        <v>1198.9089999999999</v>
      </c>
      <c r="W319" s="117">
        <f>VLOOKUP($A319+ROUND((COLUMN()-2)/24,5),АТС!$A$41:$F$784,6)+'Иные услуги '!$C$5+'РСТ РСО-А'!$K$7+'РСТ РСО-А'!$H$9</f>
        <v>1198.749</v>
      </c>
      <c r="X319" s="117">
        <f>VLOOKUP($A319+ROUND((COLUMN()-2)/24,5),АТС!$A$41:$F$784,6)+'Иные услуги '!$C$5+'РСТ РСО-А'!$K$7+'РСТ РСО-А'!$H$9</f>
        <v>1198.249</v>
      </c>
      <c r="Y319" s="117">
        <f>VLOOKUP($A319+ROUND((COLUMN()-2)/24,5),АТС!$A$41:$F$784,6)+'Иные услуги '!$C$5+'РСТ РСО-А'!$K$7+'РСТ РСО-А'!$H$9</f>
        <v>1197.1889999999999</v>
      </c>
    </row>
    <row r="320" spans="1:25" x14ac:dyDescent="0.2">
      <c r="A320" s="66">
        <f t="shared" si="10"/>
        <v>43621</v>
      </c>
      <c r="B320" s="117">
        <f>VLOOKUP($A320+ROUND((COLUMN()-2)/24,5),АТС!$A$41:$F$784,6)+'Иные услуги '!$C$5+'РСТ РСО-А'!$K$7+'РСТ РСО-А'!$H$9</f>
        <v>1199.029</v>
      </c>
      <c r="C320" s="117">
        <f>VLOOKUP($A320+ROUND((COLUMN()-2)/24,5),АТС!$A$41:$F$784,6)+'Иные услуги '!$C$5+'РСТ РСО-А'!$K$7+'РСТ РСО-А'!$H$9</f>
        <v>1198.999</v>
      </c>
      <c r="D320" s="117">
        <f>VLOOKUP($A320+ROUND((COLUMN()-2)/24,5),АТС!$A$41:$F$784,6)+'Иные услуги '!$C$5+'РСТ РСО-А'!$K$7+'РСТ РСО-А'!$H$9</f>
        <v>1198.9189999999999</v>
      </c>
      <c r="E320" s="117">
        <f>VLOOKUP($A320+ROUND((COLUMN()-2)/24,5),АТС!$A$41:$F$784,6)+'Иные услуги '!$C$5+'РСТ РСО-А'!$K$7+'РСТ РСО-А'!$H$9</f>
        <v>1198.8889999999999</v>
      </c>
      <c r="F320" s="117">
        <f>VLOOKUP($A320+ROUND((COLUMN()-2)/24,5),АТС!$A$41:$F$784,6)+'Иные услуги '!$C$5+'РСТ РСО-А'!$K$7+'РСТ РСО-А'!$H$9</f>
        <v>1198.769</v>
      </c>
      <c r="G320" s="117">
        <f>VLOOKUP($A320+ROUND((COLUMN()-2)/24,5),АТС!$A$41:$F$784,6)+'Иные услуги '!$C$5+'РСТ РСО-А'!$K$7+'РСТ РСО-А'!$H$9</f>
        <v>1200.529</v>
      </c>
      <c r="H320" s="117">
        <f>VLOOKUP($A320+ROUND((COLUMN()-2)/24,5),АТС!$A$41:$F$784,6)+'Иные услуги '!$C$5+'РСТ РСО-А'!$K$7+'РСТ РСО-А'!$H$9</f>
        <v>1198.069</v>
      </c>
      <c r="I320" s="117">
        <f>VLOOKUP($A320+ROUND((COLUMN()-2)/24,5),АТС!$A$41:$F$784,6)+'Иные услуги '!$C$5+'РСТ РСО-А'!$K$7+'РСТ РСО-А'!$H$9</f>
        <v>1198.529</v>
      </c>
      <c r="J320" s="117">
        <f>VLOOKUP($A320+ROUND((COLUMN()-2)/24,5),АТС!$A$41:$F$784,6)+'Иные услуги '!$C$5+'РСТ РСО-А'!$K$7+'РСТ РСО-А'!$H$9</f>
        <v>1199.299</v>
      </c>
      <c r="K320" s="117">
        <f>VLOOKUP($A320+ROUND((COLUMN()-2)/24,5),АТС!$A$41:$F$784,6)+'Иные услуги '!$C$5+'РСТ РСО-А'!$K$7+'РСТ РСО-А'!$H$9</f>
        <v>1199.4189999999999</v>
      </c>
      <c r="L320" s="117">
        <f>VLOOKUP($A320+ROUND((COLUMN()-2)/24,5),АТС!$A$41:$F$784,6)+'Иные услуги '!$C$5+'РСТ РСО-А'!$K$7+'РСТ РСО-А'!$H$9</f>
        <v>1199.509</v>
      </c>
      <c r="M320" s="117">
        <f>VLOOKUP($A320+ROUND((COLUMN()-2)/24,5),АТС!$A$41:$F$784,6)+'Иные услуги '!$C$5+'РСТ РСО-А'!$K$7+'РСТ РСО-А'!$H$9</f>
        <v>1199.499</v>
      </c>
      <c r="N320" s="117">
        <f>VLOOKUP($A320+ROUND((COLUMN()-2)/24,5),АТС!$A$41:$F$784,6)+'Иные услуги '!$C$5+'РСТ РСО-А'!$K$7+'РСТ РСО-А'!$H$9</f>
        <v>1199.489</v>
      </c>
      <c r="O320" s="117">
        <f>VLOOKUP($A320+ROUND((COLUMN()-2)/24,5),АТС!$A$41:$F$784,6)+'Иные услуги '!$C$5+'РСТ РСО-А'!$K$7+'РСТ РСО-А'!$H$9</f>
        <v>1199.499</v>
      </c>
      <c r="P320" s="117">
        <f>VLOOKUP($A320+ROUND((COLUMN()-2)/24,5),АТС!$A$41:$F$784,6)+'Иные услуги '!$C$5+'РСТ РСО-А'!$K$7+'РСТ РСО-А'!$H$9</f>
        <v>1199.529</v>
      </c>
      <c r="Q320" s="117">
        <f>VLOOKUP($A320+ROUND((COLUMN()-2)/24,5),АТС!$A$41:$F$784,6)+'Иные услуги '!$C$5+'РСТ РСО-А'!$K$7+'РСТ РСО-А'!$H$9</f>
        <v>1199.529</v>
      </c>
      <c r="R320" s="117">
        <f>VLOOKUP($A320+ROUND((COLUMN()-2)/24,5),АТС!$A$41:$F$784,6)+'Иные услуги '!$C$5+'РСТ РСО-А'!$K$7+'РСТ РСО-А'!$H$9</f>
        <v>1199.499</v>
      </c>
      <c r="S320" s="117">
        <f>VLOOKUP($A320+ROUND((COLUMN()-2)/24,5),АТС!$A$41:$F$784,6)+'Иные услуги '!$C$5+'РСТ РСО-А'!$K$7+'РСТ РСО-А'!$H$9</f>
        <v>1199.489</v>
      </c>
      <c r="T320" s="117">
        <f>VLOOKUP($A320+ROUND((COLUMN()-2)/24,5),АТС!$A$41:$F$784,6)+'Иные услуги '!$C$5+'РСТ РСО-А'!$K$7+'РСТ РСО-А'!$H$9</f>
        <v>1199.4089999999999</v>
      </c>
      <c r="U320" s="117">
        <f>VLOOKUP($A320+ROUND((COLUMN()-2)/24,5),АТС!$A$41:$F$784,6)+'Иные услуги '!$C$5+'РСТ РСО-А'!$K$7+'РСТ РСО-А'!$H$9</f>
        <v>1199.4489999999998</v>
      </c>
      <c r="V320" s="117">
        <f>VLOOKUP($A320+ROUND((COLUMN()-2)/24,5),АТС!$A$41:$F$784,6)+'Иные услуги '!$C$5+'РСТ РСО-А'!$K$7+'РСТ РСО-А'!$H$9</f>
        <v>1198.9590000000001</v>
      </c>
      <c r="W320" s="117">
        <f>VLOOKUP($A320+ROUND((COLUMN()-2)/24,5),АТС!$A$41:$F$784,6)+'Иные услуги '!$C$5+'РСТ РСО-А'!$K$7+'РСТ РСО-А'!$H$9</f>
        <v>1198.789</v>
      </c>
      <c r="X320" s="117">
        <f>VLOOKUP($A320+ROUND((COLUMN()-2)/24,5),АТС!$A$41:$F$784,6)+'Иные услуги '!$C$5+'РСТ РСО-А'!$K$7+'РСТ РСО-А'!$H$9</f>
        <v>1198.249</v>
      </c>
      <c r="Y320" s="117">
        <f>VLOOKUP($A320+ROUND((COLUMN()-2)/24,5),АТС!$A$41:$F$784,6)+'Иные услуги '!$C$5+'РСТ РСО-А'!$K$7+'РСТ РСО-А'!$H$9</f>
        <v>1197.579</v>
      </c>
    </row>
    <row r="321" spans="1:25" x14ac:dyDescent="0.2">
      <c r="A321" s="66">
        <f t="shared" si="10"/>
        <v>43622</v>
      </c>
      <c r="B321" s="117">
        <f>VLOOKUP($A321+ROUND((COLUMN()-2)/24,5),АТС!$A$41:$F$784,6)+'Иные услуги '!$C$5+'РСТ РСО-А'!$K$7+'РСТ РСО-А'!$H$9</f>
        <v>1199.279</v>
      </c>
      <c r="C321" s="117">
        <f>VLOOKUP($A321+ROUND((COLUMN()-2)/24,5),АТС!$A$41:$F$784,6)+'Иные услуги '!$C$5+'РСТ РСО-А'!$K$7+'РСТ РСО-А'!$H$9</f>
        <v>1199.1889999999999</v>
      </c>
      <c r="D321" s="117">
        <f>VLOOKUP($A321+ROUND((COLUMN()-2)/24,5),АТС!$A$41:$F$784,6)+'Иные услуги '!$C$5+'РСТ РСО-А'!$K$7+'РСТ РСО-А'!$H$9</f>
        <v>1199.239</v>
      </c>
      <c r="E321" s="117">
        <f>VLOOKUP($A321+ROUND((COLUMN()-2)/24,5),АТС!$A$41:$F$784,6)+'Иные услуги '!$C$5+'РСТ РСО-А'!$K$7+'РСТ РСО-А'!$H$9</f>
        <v>1199.269</v>
      </c>
      <c r="F321" s="117">
        <f>VLOOKUP($A321+ROUND((COLUMN()-2)/24,5),АТС!$A$41:$F$784,6)+'Иные услуги '!$C$5+'РСТ РСО-А'!$K$7+'РСТ РСО-А'!$H$9</f>
        <v>1199.1189999999999</v>
      </c>
      <c r="G321" s="117">
        <f>VLOOKUP($A321+ROUND((COLUMN()-2)/24,5),АТС!$A$41:$F$784,6)+'Иные услуги '!$C$5+'РСТ РСО-А'!$K$7+'РСТ РСО-А'!$H$9</f>
        <v>1200.529</v>
      </c>
      <c r="H321" s="117">
        <f>VLOOKUP($A321+ROUND((COLUMN()-2)/24,5),АТС!$A$41:$F$784,6)+'Иные услуги '!$C$5+'РСТ РСО-А'!$K$7+'РСТ РСО-А'!$H$9</f>
        <v>1200.519</v>
      </c>
      <c r="I321" s="117">
        <f>VLOOKUP($A321+ROUND((COLUMN()-2)/24,5),АТС!$A$41:$F$784,6)+'Иные услуги '!$C$5+'РСТ РСО-А'!$K$7+'РСТ РСО-А'!$H$9</f>
        <v>1199.1989999999998</v>
      </c>
      <c r="J321" s="117">
        <f>VLOOKUP($A321+ROUND((COLUMN()-2)/24,5),АТС!$A$41:$F$784,6)+'Иные услуги '!$C$5+'РСТ РСО-А'!$K$7+'РСТ РСО-А'!$H$9</f>
        <v>1199.519</v>
      </c>
      <c r="K321" s="117">
        <f>VLOOKUP($A321+ROUND((COLUMN()-2)/24,5),АТС!$A$41:$F$784,6)+'Иные услуги '!$C$5+'РСТ РСО-А'!$K$7+'РСТ РСО-А'!$H$9</f>
        <v>1199.6389999999999</v>
      </c>
      <c r="L321" s="117">
        <f>VLOOKUP($A321+ROUND((COLUMN()-2)/24,5),АТС!$A$41:$F$784,6)+'Иные услуги '!$C$5+'РСТ РСО-А'!$K$7+'РСТ РСО-А'!$H$9</f>
        <v>1199.7190000000001</v>
      </c>
      <c r="M321" s="117">
        <f>VLOOKUP($A321+ROUND((COLUMN()-2)/24,5),АТС!$A$41:$F$784,6)+'Иные услуги '!$C$5+'РСТ РСО-А'!$K$7+'РСТ РСО-А'!$H$9</f>
        <v>1199.6989999999998</v>
      </c>
      <c r="N321" s="117">
        <f>VLOOKUP($A321+ROUND((COLUMN()-2)/24,5),АТС!$A$41:$F$784,6)+'Иные услуги '!$C$5+'РСТ РСО-А'!$K$7+'РСТ РСО-А'!$H$9</f>
        <v>1199.6889999999999</v>
      </c>
      <c r="O321" s="117">
        <f>VLOOKUP($A321+ROUND((COLUMN()-2)/24,5),АТС!$A$41:$F$784,6)+'Иные услуги '!$C$5+'РСТ РСО-А'!$K$7+'РСТ РСО-А'!$H$9</f>
        <v>1199.6789999999999</v>
      </c>
      <c r="P321" s="117">
        <f>VLOOKUP($A321+ROUND((COLUMN()-2)/24,5),АТС!$A$41:$F$784,6)+'Иные услуги '!$C$5+'РСТ РСО-А'!$K$7+'РСТ РСО-А'!$H$9</f>
        <v>1199.6289999999999</v>
      </c>
      <c r="Q321" s="117">
        <f>VLOOKUP($A321+ROUND((COLUMN()-2)/24,5),АТС!$A$41:$F$784,6)+'Иные услуги '!$C$5+'РСТ РСО-А'!$K$7+'РСТ РСО-А'!$H$9</f>
        <v>1199.6989999999998</v>
      </c>
      <c r="R321" s="117">
        <f>VLOOKUP($A321+ROUND((COLUMN()-2)/24,5),АТС!$A$41:$F$784,6)+'Иные услуги '!$C$5+'РСТ РСО-А'!$K$7+'РСТ РСО-А'!$H$9</f>
        <v>1199.7090000000001</v>
      </c>
      <c r="S321" s="117">
        <f>VLOOKUP($A321+ROUND((COLUMN()-2)/24,5),АТС!$A$41:$F$784,6)+'Иные услуги '!$C$5+'РСТ РСО-А'!$K$7+'РСТ РСО-А'!$H$9</f>
        <v>1199.769</v>
      </c>
      <c r="T321" s="117">
        <f>VLOOKUP($A321+ROUND((COLUMN()-2)/24,5),АТС!$A$41:$F$784,6)+'Иные услуги '!$C$5+'РСТ РСО-А'!$K$7+'РСТ РСО-А'!$H$9</f>
        <v>1199.759</v>
      </c>
      <c r="U321" s="117">
        <f>VLOOKUP($A321+ROUND((COLUMN()-2)/24,5),АТС!$A$41:$F$784,6)+'Иные услуги '!$C$5+'РСТ РСО-А'!$K$7+'РСТ РСО-А'!$H$9</f>
        <v>1199.7090000000001</v>
      </c>
      <c r="V321" s="117">
        <f>VLOOKUP($A321+ROUND((COLUMN()-2)/24,5),АТС!$A$41:$F$784,6)+'Иные услуги '!$C$5+'РСТ РСО-А'!$K$7+'РСТ РСО-А'!$H$9</f>
        <v>1199.2190000000001</v>
      </c>
      <c r="W321" s="117">
        <f>VLOOKUP($A321+ROUND((COLUMN()-2)/24,5),АТС!$A$41:$F$784,6)+'Иные услуги '!$C$5+'РСТ РСО-А'!$K$7+'РСТ РСО-А'!$H$9</f>
        <v>1199.1589999999999</v>
      </c>
      <c r="X321" s="117">
        <f>VLOOKUP($A321+ROUND((COLUMN()-2)/24,5),АТС!$A$41:$F$784,6)+'Иные услуги '!$C$5+'РСТ РСО-А'!$K$7+'РСТ РСО-А'!$H$9</f>
        <v>1198.7090000000001</v>
      </c>
      <c r="Y321" s="117">
        <f>VLOOKUP($A321+ROUND((COLUMN()-2)/24,5),АТС!$A$41:$F$784,6)+'Иные услуги '!$C$5+'РСТ РСО-А'!$K$7+'РСТ РСО-А'!$H$9</f>
        <v>1198.329</v>
      </c>
    </row>
    <row r="322" spans="1:25" x14ac:dyDescent="0.2">
      <c r="A322" s="66">
        <f t="shared" si="10"/>
        <v>43623</v>
      </c>
      <c r="B322" s="117">
        <f>VLOOKUP($A322+ROUND((COLUMN()-2)/24,5),АТС!$A$41:$F$784,6)+'Иные услуги '!$C$5+'РСТ РСО-А'!$K$7+'РСТ РСО-А'!$H$9</f>
        <v>1199.6989999999998</v>
      </c>
      <c r="C322" s="117">
        <f>VLOOKUP($A322+ROUND((COLUMN()-2)/24,5),АТС!$A$41:$F$784,6)+'Иные услуги '!$C$5+'РСТ РСО-А'!$K$7+'РСТ РСО-А'!$H$9</f>
        <v>1199.4389999999999</v>
      </c>
      <c r="D322" s="117">
        <f>VLOOKUP($A322+ROUND((COLUMN()-2)/24,5),АТС!$A$41:$F$784,6)+'Иные услуги '!$C$5+'РСТ РСО-А'!$K$7+'РСТ РСО-А'!$H$9</f>
        <v>1199.519</v>
      </c>
      <c r="E322" s="117">
        <f>VLOOKUP($A322+ROUND((COLUMN()-2)/24,5),АТС!$A$41:$F$784,6)+'Иные услуги '!$C$5+'РСТ РСО-А'!$K$7+'РСТ РСО-А'!$H$9</f>
        <v>1199.5889999999999</v>
      </c>
      <c r="F322" s="117">
        <f>VLOOKUP($A322+ROUND((COLUMN()-2)/24,5),АТС!$A$41:$F$784,6)+'Иные услуги '!$C$5+'РСТ РСО-А'!$K$7+'РСТ РСО-А'!$H$9</f>
        <v>1199.4489999999998</v>
      </c>
      <c r="G322" s="117">
        <f>VLOOKUP($A322+ROUND((COLUMN()-2)/24,5),АТС!$A$41:$F$784,6)+'Иные услуги '!$C$5+'РСТ РСО-А'!$K$7+'РСТ РСО-А'!$H$9</f>
        <v>1199.4089999999999</v>
      </c>
      <c r="H322" s="117">
        <f>VLOOKUP($A322+ROUND((COLUMN()-2)/24,5),АТС!$A$41:$F$784,6)+'Иные услуги '!$C$5+'РСТ РСО-А'!$K$7+'РСТ РСО-А'!$H$9</f>
        <v>1198.9590000000001</v>
      </c>
      <c r="I322" s="117">
        <f>VLOOKUP($A322+ROUND((COLUMN()-2)/24,5),АТС!$A$41:$F$784,6)+'Иные услуги '!$C$5+'РСТ РСО-А'!$K$7+'РСТ РСО-А'!$H$9</f>
        <v>1199.029</v>
      </c>
      <c r="J322" s="117">
        <f>VLOOKUP($A322+ROUND((COLUMN()-2)/24,5),АТС!$A$41:$F$784,6)+'Иные услуги '!$C$5+'РСТ РСО-А'!$K$7+'РСТ РСО-А'!$H$9</f>
        <v>1199.6089999999999</v>
      </c>
      <c r="K322" s="117">
        <f>VLOOKUP($A322+ROUND((COLUMN()-2)/24,5),АТС!$A$41:$F$784,6)+'Иные услуги '!$C$5+'РСТ РСО-А'!$K$7+'РСТ РСО-А'!$H$9</f>
        <v>1199.799</v>
      </c>
      <c r="L322" s="117">
        <f>VLOOKUP($A322+ROUND((COLUMN()-2)/24,5),АТС!$A$41:$F$784,6)+'Иные услуги '!$C$5+'РСТ РСО-А'!$K$7+'РСТ РСО-А'!$H$9</f>
        <v>1199.8589999999999</v>
      </c>
      <c r="M322" s="117">
        <f>VLOOKUP($A322+ROUND((COLUMN()-2)/24,5),АТС!$A$41:$F$784,6)+'Иные услуги '!$C$5+'РСТ РСО-А'!$K$7+'РСТ РСО-А'!$H$9</f>
        <v>1199.8489999999999</v>
      </c>
      <c r="N322" s="117">
        <f>VLOOKUP($A322+ROUND((COLUMN()-2)/24,5),АТС!$A$41:$F$784,6)+'Иные услуги '!$C$5+'РСТ РСО-А'!$K$7+'РСТ РСО-А'!$H$9</f>
        <v>1199.8789999999999</v>
      </c>
      <c r="O322" s="117">
        <f>VLOOKUP($A322+ROUND((COLUMN()-2)/24,5),АТС!$A$41:$F$784,6)+'Иные услуги '!$C$5+'РСТ РСО-А'!$K$7+'РСТ РСО-А'!$H$9</f>
        <v>1199.8689999999999</v>
      </c>
      <c r="P322" s="117">
        <f>VLOOKUP($A322+ROUND((COLUMN()-2)/24,5),АТС!$A$41:$F$784,6)+'Иные услуги '!$C$5+'РСТ РСО-А'!$K$7+'РСТ РСО-А'!$H$9</f>
        <v>1199.8489999999999</v>
      </c>
      <c r="Q322" s="117">
        <f>VLOOKUP($A322+ROUND((COLUMN()-2)/24,5),АТС!$A$41:$F$784,6)+'Иные услуги '!$C$5+'РСТ РСО-А'!$K$7+'РСТ РСО-А'!$H$9</f>
        <v>1199.8689999999999</v>
      </c>
      <c r="R322" s="117">
        <f>VLOOKUP($A322+ROUND((COLUMN()-2)/24,5),АТС!$A$41:$F$784,6)+'Иные услуги '!$C$5+'РСТ РСО-А'!$K$7+'РСТ РСО-А'!$H$9</f>
        <v>1199.779</v>
      </c>
      <c r="S322" s="117">
        <f>VLOOKUP($A322+ROUND((COLUMN()-2)/24,5),АТС!$A$41:$F$784,6)+'Иные услуги '!$C$5+'РСТ РСО-А'!$K$7+'РСТ РСО-А'!$H$9</f>
        <v>1199.769</v>
      </c>
      <c r="T322" s="117">
        <f>VLOOKUP($A322+ROUND((COLUMN()-2)/24,5),АТС!$A$41:$F$784,6)+'Иные услуги '!$C$5+'РСТ РСО-А'!$K$7+'РСТ РСО-А'!$H$9</f>
        <v>1199.7090000000001</v>
      </c>
      <c r="U322" s="117">
        <f>VLOOKUP($A322+ROUND((COLUMN()-2)/24,5),АТС!$A$41:$F$784,6)+'Иные услуги '!$C$5+'РСТ РСО-А'!$K$7+'РСТ РСО-А'!$H$9</f>
        <v>1199.799</v>
      </c>
      <c r="V322" s="117">
        <f>VLOOKUP($A322+ROUND((COLUMN()-2)/24,5),АТС!$A$41:$F$784,6)+'Иные услуги '!$C$5+'РСТ РСО-А'!$K$7+'РСТ РСО-А'!$H$9</f>
        <v>1199.4590000000001</v>
      </c>
      <c r="W322" s="117">
        <f>VLOOKUP($A322+ROUND((COLUMN()-2)/24,5),АТС!$A$41:$F$784,6)+'Иные услуги '!$C$5+'РСТ РСО-А'!$K$7+'РСТ РСО-А'!$H$9</f>
        <v>1199.239</v>
      </c>
      <c r="X322" s="117">
        <f>VLOOKUP($A322+ROUND((COLUMN()-2)/24,5),АТС!$A$41:$F$784,6)+'Иные услуги '!$C$5+'РСТ РСО-А'!$K$7+'РСТ РСО-А'!$H$9</f>
        <v>1198.6089999999999</v>
      </c>
      <c r="Y322" s="117">
        <f>VLOOKUP($A322+ROUND((COLUMN()-2)/24,5),АТС!$A$41:$F$784,6)+'Иные услуги '!$C$5+'РСТ РСО-А'!$K$7+'РСТ РСО-А'!$H$9</f>
        <v>1196.809</v>
      </c>
    </row>
    <row r="323" spans="1:25" x14ac:dyDescent="0.2">
      <c r="A323" s="66">
        <f t="shared" si="10"/>
        <v>43624</v>
      </c>
      <c r="B323" s="117">
        <f>VLOOKUP($A323+ROUND((COLUMN()-2)/24,5),АТС!$A$41:$F$784,6)+'Иные услуги '!$C$5+'РСТ РСО-А'!$K$7+'РСТ РСО-А'!$H$9</f>
        <v>1198.9590000000001</v>
      </c>
      <c r="C323" s="117">
        <f>VLOOKUP($A323+ROUND((COLUMN()-2)/24,5),АТС!$A$41:$F$784,6)+'Иные услуги '!$C$5+'РСТ РСО-А'!$K$7+'РСТ РСО-А'!$H$9</f>
        <v>1199.299</v>
      </c>
      <c r="D323" s="117">
        <f>VLOOKUP($A323+ROUND((COLUMN()-2)/24,5),АТС!$A$41:$F$784,6)+'Иные услуги '!$C$5+'РСТ РСО-А'!$K$7+'РСТ РСО-А'!$H$9</f>
        <v>1199.3689999999999</v>
      </c>
      <c r="E323" s="117">
        <f>VLOOKUP($A323+ROUND((COLUMN()-2)/24,5),АТС!$A$41:$F$784,6)+'Иные услуги '!$C$5+'РСТ РСО-А'!$K$7+'РСТ РСО-А'!$H$9</f>
        <v>1199.299</v>
      </c>
      <c r="F323" s="117">
        <f>VLOOKUP($A323+ROUND((COLUMN()-2)/24,5),АТС!$A$41:$F$784,6)+'Иные услуги '!$C$5+'РСТ РСО-А'!$K$7+'РСТ РСО-А'!$H$9</f>
        <v>1199.289</v>
      </c>
      <c r="G323" s="117">
        <f>VLOOKUP($A323+ROUND((COLUMN()-2)/24,5),АТС!$A$41:$F$784,6)+'Иные услуги '!$C$5+'РСТ РСО-А'!$K$7+'РСТ РСО-А'!$H$9</f>
        <v>1199.299</v>
      </c>
      <c r="H323" s="117">
        <f>VLOOKUP($A323+ROUND((COLUMN()-2)/24,5),АТС!$A$41:$F$784,6)+'Иные услуги '!$C$5+'РСТ РСО-А'!$K$7+'РСТ РСО-А'!$H$9</f>
        <v>1198.3889999999999</v>
      </c>
      <c r="I323" s="117">
        <f>VLOOKUP($A323+ROUND((COLUMN()-2)/24,5),АТС!$A$41:$F$784,6)+'Иные услуги '!$C$5+'РСТ РСО-А'!$K$7+'РСТ РСО-А'!$H$9</f>
        <v>1198.9389999999999</v>
      </c>
      <c r="J323" s="117">
        <f>VLOOKUP($A323+ROUND((COLUMN()-2)/24,5),АТС!$A$41:$F$784,6)+'Иные услуги '!$C$5+'РСТ РСО-А'!$K$7+'РСТ РСО-А'!$H$9</f>
        <v>1199.6089999999999</v>
      </c>
      <c r="K323" s="117">
        <f>VLOOKUP($A323+ROUND((COLUMN()-2)/24,5),АТС!$A$41:$F$784,6)+'Иные услуги '!$C$5+'РСТ РСО-А'!$K$7+'РСТ РСО-А'!$H$9</f>
        <v>1199.729</v>
      </c>
      <c r="L323" s="117">
        <f>VLOOKUP($A323+ROUND((COLUMN()-2)/24,5),АТС!$A$41:$F$784,6)+'Иные услуги '!$C$5+'РСТ РСО-А'!$K$7+'РСТ РСО-А'!$H$9</f>
        <v>1199.779</v>
      </c>
      <c r="M323" s="117">
        <f>VLOOKUP($A323+ROUND((COLUMN()-2)/24,5),АТС!$A$41:$F$784,6)+'Иные услуги '!$C$5+'РСТ РСО-А'!$K$7+'РСТ РСО-А'!$H$9</f>
        <v>1199.799</v>
      </c>
      <c r="N323" s="117">
        <f>VLOOKUP($A323+ROUND((COLUMN()-2)/24,5),АТС!$A$41:$F$784,6)+'Иные услуги '!$C$5+'РСТ РСО-А'!$K$7+'РСТ РСО-А'!$H$9</f>
        <v>1199.769</v>
      </c>
      <c r="O323" s="117">
        <f>VLOOKUP($A323+ROUND((COLUMN()-2)/24,5),АТС!$A$41:$F$784,6)+'Иные услуги '!$C$5+'РСТ РСО-А'!$K$7+'РСТ РСО-А'!$H$9</f>
        <v>1199.739</v>
      </c>
      <c r="P323" s="117">
        <f>VLOOKUP($A323+ROUND((COLUMN()-2)/24,5),АТС!$A$41:$F$784,6)+'Иные услуги '!$C$5+'РСТ РСО-А'!$K$7+'РСТ РСО-А'!$H$9</f>
        <v>1199.769</v>
      </c>
      <c r="Q323" s="117">
        <f>VLOOKUP($A323+ROUND((COLUMN()-2)/24,5),АТС!$A$41:$F$784,6)+'Иные услуги '!$C$5+'РСТ РСО-А'!$K$7+'РСТ РСО-А'!$H$9</f>
        <v>1199.779</v>
      </c>
      <c r="R323" s="117">
        <f>VLOOKUP($A323+ROUND((COLUMN()-2)/24,5),АТС!$A$41:$F$784,6)+'Иные услуги '!$C$5+'РСТ РСО-А'!$K$7+'РСТ РСО-А'!$H$9</f>
        <v>1199.789</v>
      </c>
      <c r="S323" s="117">
        <f>VLOOKUP($A323+ROUND((COLUMN()-2)/24,5),АТС!$A$41:$F$784,6)+'Иные услуги '!$C$5+'РСТ РСО-А'!$K$7+'РСТ РСО-А'!$H$9</f>
        <v>1199.739</v>
      </c>
      <c r="T323" s="117">
        <f>VLOOKUP($A323+ROUND((COLUMN()-2)/24,5),АТС!$A$41:$F$784,6)+'Иные услуги '!$C$5+'РСТ РСО-А'!$K$7+'РСТ РСО-А'!$H$9</f>
        <v>1199.749</v>
      </c>
      <c r="U323" s="117">
        <f>VLOOKUP($A323+ROUND((COLUMN()-2)/24,5),АТС!$A$41:$F$784,6)+'Иные услуги '!$C$5+'РСТ РСО-А'!$K$7+'РСТ РСО-А'!$H$9</f>
        <v>1199.799</v>
      </c>
      <c r="V323" s="117">
        <f>VLOOKUP($A323+ROUND((COLUMN()-2)/24,5),АТС!$A$41:$F$784,6)+'Иные услуги '!$C$5+'РСТ РСО-А'!$K$7+'РСТ РСО-А'!$H$9</f>
        <v>1199.479</v>
      </c>
      <c r="W323" s="117">
        <f>VLOOKUP($A323+ROUND((COLUMN()-2)/24,5),АТС!$A$41:$F$784,6)+'Иные услуги '!$C$5+'РСТ РСО-А'!$K$7+'РСТ РСО-А'!$H$9</f>
        <v>1199.3689999999999</v>
      </c>
      <c r="X323" s="117">
        <f>VLOOKUP($A323+ROUND((COLUMN()-2)/24,5),АТС!$A$41:$F$784,6)+'Иные услуги '!$C$5+'РСТ РСО-А'!$K$7+'РСТ РСО-А'!$H$9</f>
        <v>1198.6989999999998</v>
      </c>
      <c r="Y323" s="117">
        <f>VLOOKUP($A323+ROUND((COLUMN()-2)/24,5),АТС!$A$41:$F$784,6)+'Иные услуги '!$C$5+'РСТ РСО-А'!$K$7+'РСТ РСО-А'!$H$9</f>
        <v>1197.6489999999999</v>
      </c>
    </row>
    <row r="324" spans="1:25" x14ac:dyDescent="0.2">
      <c r="A324" s="66">
        <f t="shared" si="10"/>
        <v>43625</v>
      </c>
      <c r="B324" s="117">
        <f>VLOOKUP($A324+ROUND((COLUMN()-2)/24,5),АТС!$A$41:$F$784,6)+'Иные услуги '!$C$5+'РСТ РСО-А'!$K$7+'РСТ РСО-А'!$H$9</f>
        <v>1199.239</v>
      </c>
      <c r="C324" s="117">
        <f>VLOOKUP($A324+ROUND((COLUMN()-2)/24,5),АТС!$A$41:$F$784,6)+'Иные услуги '!$C$5+'РСТ РСО-А'!$K$7+'РСТ РСО-А'!$H$9</f>
        <v>1199.249</v>
      </c>
      <c r="D324" s="117">
        <f>VLOOKUP($A324+ROUND((COLUMN()-2)/24,5),АТС!$A$41:$F$784,6)+'Иные услуги '!$C$5+'РСТ РСО-А'!$K$7+'РСТ РСО-А'!$H$9</f>
        <v>1199.2090000000001</v>
      </c>
      <c r="E324" s="117">
        <f>VLOOKUP($A324+ROUND((COLUMN()-2)/24,5),АТС!$A$41:$F$784,6)+'Иные услуги '!$C$5+'РСТ РСО-А'!$K$7+'РСТ РСО-А'!$H$9</f>
        <v>1199.239</v>
      </c>
      <c r="F324" s="117">
        <f>VLOOKUP($A324+ROUND((COLUMN()-2)/24,5),АТС!$A$41:$F$784,6)+'Иные услуги '!$C$5+'РСТ РСО-А'!$K$7+'РСТ РСО-А'!$H$9</f>
        <v>1199.1189999999999</v>
      </c>
      <c r="G324" s="117">
        <f>VLOOKUP($A324+ROUND((COLUMN()-2)/24,5),АТС!$A$41:$F$784,6)+'Иные услуги '!$C$5+'РСТ РСО-А'!$K$7+'РСТ РСО-А'!$H$9</f>
        <v>1200.3989999999999</v>
      </c>
      <c r="H324" s="117">
        <f>VLOOKUP($A324+ROUND((COLUMN()-2)/24,5),АТС!$A$41:$F$784,6)+'Иные услуги '!$C$5+'РСТ РСО-А'!$K$7+'РСТ РСО-А'!$H$9</f>
        <v>1198.5989999999999</v>
      </c>
      <c r="I324" s="117">
        <f>VLOOKUP($A324+ROUND((COLUMN()-2)/24,5),АТС!$A$41:$F$784,6)+'Иные услуги '!$C$5+'РСТ РСО-А'!$K$7+'РСТ РСО-А'!$H$9</f>
        <v>1199.239</v>
      </c>
      <c r="J324" s="117">
        <f>VLOOKUP($A324+ROUND((COLUMN()-2)/24,5),АТС!$A$41:$F$784,6)+'Иные услуги '!$C$5+'РСТ РСО-А'!$K$7+'РСТ РСО-А'!$H$9</f>
        <v>1199.769</v>
      </c>
      <c r="K324" s="117">
        <f>VLOOKUP($A324+ROUND((COLUMN()-2)/24,5),АТС!$A$41:$F$784,6)+'Иные услуги '!$C$5+'РСТ РСО-А'!$K$7+'РСТ РСО-А'!$H$9</f>
        <v>1199.749</v>
      </c>
      <c r="L324" s="117">
        <f>VLOOKUP($A324+ROUND((COLUMN()-2)/24,5),АТС!$A$41:$F$784,6)+'Иные услуги '!$C$5+'РСТ РСО-А'!$K$7+'РСТ РСО-А'!$H$9</f>
        <v>1199.749</v>
      </c>
      <c r="M324" s="117">
        <f>VLOOKUP($A324+ROUND((COLUMN()-2)/24,5),АТС!$A$41:$F$784,6)+'Иные услуги '!$C$5+'РСТ РСО-А'!$K$7+'РСТ РСО-А'!$H$9</f>
        <v>1199.789</v>
      </c>
      <c r="N324" s="117">
        <f>VLOOKUP($A324+ROUND((COLUMN()-2)/24,5),АТС!$A$41:$F$784,6)+'Иные услуги '!$C$5+'РСТ РСО-А'!$K$7+'РСТ РСО-А'!$H$9</f>
        <v>1199.779</v>
      </c>
      <c r="O324" s="117">
        <f>VLOOKUP($A324+ROUND((COLUMN()-2)/24,5),АТС!$A$41:$F$784,6)+'Иные услуги '!$C$5+'РСТ РСО-А'!$K$7+'РСТ РСО-А'!$H$9</f>
        <v>1199.6589999999999</v>
      </c>
      <c r="P324" s="117">
        <f>VLOOKUP($A324+ROUND((COLUMN()-2)/24,5),АТС!$A$41:$F$784,6)+'Иные услуги '!$C$5+'РСТ РСО-А'!$K$7+'РСТ РСО-А'!$H$9</f>
        <v>1199.6889999999999</v>
      </c>
      <c r="Q324" s="117">
        <f>VLOOKUP($A324+ROUND((COLUMN()-2)/24,5),АТС!$A$41:$F$784,6)+'Иные услуги '!$C$5+'РСТ РСО-А'!$K$7+'РСТ РСО-А'!$H$9</f>
        <v>1199.6989999999998</v>
      </c>
      <c r="R324" s="117">
        <f>VLOOKUP($A324+ROUND((COLUMN()-2)/24,5),АТС!$A$41:$F$784,6)+'Иные услуги '!$C$5+'РСТ РСО-А'!$K$7+'РСТ РСО-А'!$H$9</f>
        <v>1199.789</v>
      </c>
      <c r="S324" s="117">
        <f>VLOOKUP($A324+ROUND((COLUMN()-2)/24,5),АТС!$A$41:$F$784,6)+'Иные услуги '!$C$5+'РСТ РСО-А'!$K$7+'РСТ РСО-А'!$H$9</f>
        <v>1199.7190000000001</v>
      </c>
      <c r="T324" s="117">
        <f>VLOOKUP($A324+ROUND((COLUMN()-2)/24,5),АТС!$A$41:$F$784,6)+'Иные услуги '!$C$5+'РСТ РСО-А'!$K$7+'РСТ РСО-А'!$H$9</f>
        <v>1199.6589999999999</v>
      </c>
      <c r="U324" s="117">
        <f>VLOOKUP($A324+ROUND((COLUMN()-2)/24,5),АТС!$A$41:$F$784,6)+'Иные услуги '!$C$5+'РСТ РСО-А'!$K$7+'РСТ РСО-А'!$H$9</f>
        <v>1199.779</v>
      </c>
      <c r="V324" s="117">
        <f>VLOOKUP($A324+ROUND((COLUMN()-2)/24,5),АТС!$A$41:$F$784,6)+'Иные услуги '!$C$5+'РСТ РСО-А'!$K$7+'РСТ РСО-А'!$H$9</f>
        <v>1199.579</v>
      </c>
      <c r="W324" s="117">
        <f>VLOOKUP($A324+ROUND((COLUMN()-2)/24,5),АТС!$A$41:$F$784,6)+'Иные услуги '!$C$5+'РСТ РСО-А'!$K$7+'РСТ РСО-А'!$H$9</f>
        <v>1199.519</v>
      </c>
      <c r="X324" s="117">
        <f>VLOOKUP($A324+ROUND((COLUMN()-2)/24,5),АТС!$A$41:$F$784,6)+'Иные услуги '!$C$5+'РСТ РСО-А'!$K$7+'РСТ РСО-А'!$H$9</f>
        <v>1199.079</v>
      </c>
      <c r="Y324" s="117">
        <f>VLOOKUP($A324+ROUND((COLUMN()-2)/24,5),АТС!$A$41:$F$784,6)+'Иные услуги '!$C$5+'РСТ РСО-А'!$K$7+'РСТ РСО-А'!$H$9</f>
        <v>1198.269</v>
      </c>
    </row>
    <row r="325" spans="1:25" x14ac:dyDescent="0.2">
      <c r="A325" s="66">
        <f t="shared" si="10"/>
        <v>43626</v>
      </c>
      <c r="B325" s="117">
        <f>VLOOKUP($A325+ROUND((COLUMN()-2)/24,5),АТС!$A$41:$F$784,6)+'Иные услуги '!$C$5+'РСТ РСО-А'!$K$7+'РСТ РСО-А'!$H$9</f>
        <v>1199.6789999999999</v>
      </c>
      <c r="C325" s="117">
        <f>VLOOKUP($A325+ROUND((COLUMN()-2)/24,5),АТС!$A$41:$F$784,6)+'Иные услуги '!$C$5+'РСТ РСО-А'!$K$7+'РСТ РСО-А'!$H$9</f>
        <v>1199.6889999999999</v>
      </c>
      <c r="D325" s="117">
        <f>VLOOKUP($A325+ROUND((COLUMN()-2)/24,5),АТС!$A$41:$F$784,6)+'Иные услуги '!$C$5+'РСТ РСО-А'!$K$7+'РСТ РСО-А'!$H$9</f>
        <v>1199.7090000000001</v>
      </c>
      <c r="E325" s="117">
        <f>VLOOKUP($A325+ROUND((COLUMN()-2)/24,5),АТС!$A$41:$F$784,6)+'Иные услуги '!$C$5+'РСТ РСО-А'!$K$7+'РСТ РСО-А'!$H$9</f>
        <v>1199.6989999999998</v>
      </c>
      <c r="F325" s="117">
        <f>VLOOKUP($A325+ROUND((COLUMN()-2)/24,5),АТС!$A$41:$F$784,6)+'Иные услуги '!$C$5+'РСТ РСО-А'!$K$7+'РСТ РСО-А'!$H$9</f>
        <v>1199.6089999999999</v>
      </c>
      <c r="G325" s="117">
        <f>VLOOKUP($A325+ROUND((COLUMN()-2)/24,5),АТС!$A$41:$F$784,6)+'Иные услуги '!$C$5+'РСТ РСО-А'!$K$7+'РСТ РСО-А'!$H$9</f>
        <v>1199.4189999999999</v>
      </c>
      <c r="H325" s="117">
        <f>VLOOKUP($A325+ROUND((COLUMN()-2)/24,5),АТС!$A$41:$F$784,6)+'Иные услуги '!$C$5+'РСТ РСО-А'!$K$7+'РСТ РСО-А'!$H$9</f>
        <v>1198.999</v>
      </c>
      <c r="I325" s="117">
        <f>VLOOKUP($A325+ROUND((COLUMN()-2)/24,5),АТС!$A$41:$F$784,6)+'Иные услуги '!$C$5+'РСТ РСО-А'!$K$7+'РСТ РСО-А'!$H$9</f>
        <v>1199.019</v>
      </c>
      <c r="J325" s="117">
        <f>VLOOKUP($A325+ROUND((COLUMN()-2)/24,5),АТС!$A$41:$F$784,6)+'Иные услуги '!$C$5+'РСТ РСО-А'!$K$7+'РСТ РСО-А'!$H$9</f>
        <v>1199.5889999999999</v>
      </c>
      <c r="K325" s="117">
        <f>VLOOKUP($A325+ROUND((COLUMN()-2)/24,5),АТС!$A$41:$F$784,6)+'Иные услуги '!$C$5+'РСТ РСО-А'!$K$7+'РСТ РСО-А'!$H$9</f>
        <v>1199.6589999999999</v>
      </c>
      <c r="L325" s="117">
        <f>VLOOKUP($A325+ROUND((COLUMN()-2)/24,5),АТС!$A$41:$F$784,6)+'Иные услуги '!$C$5+'РСТ РСО-А'!$K$7+'РСТ РСО-А'!$H$9</f>
        <v>1199.729</v>
      </c>
      <c r="M325" s="117">
        <f>VLOOKUP($A325+ROUND((COLUMN()-2)/24,5),АТС!$A$41:$F$784,6)+'Иные услуги '!$C$5+'РСТ РСО-А'!$K$7+'РСТ РСО-А'!$H$9</f>
        <v>1199.7190000000001</v>
      </c>
      <c r="N325" s="117">
        <f>VLOOKUP($A325+ROUND((COLUMN()-2)/24,5),АТС!$A$41:$F$784,6)+'Иные услуги '!$C$5+'РСТ РСО-А'!$K$7+'РСТ РСО-А'!$H$9</f>
        <v>1199.759</v>
      </c>
      <c r="O325" s="117">
        <f>VLOOKUP($A325+ROUND((COLUMN()-2)/24,5),АТС!$A$41:$F$784,6)+'Иные услуги '!$C$5+'РСТ РСО-А'!$K$7+'РСТ РСО-А'!$H$9</f>
        <v>1199.6789999999999</v>
      </c>
      <c r="P325" s="117">
        <f>VLOOKUP($A325+ROUND((COLUMN()-2)/24,5),АТС!$A$41:$F$784,6)+'Иные услуги '!$C$5+'РСТ РСО-А'!$K$7+'РСТ РСО-А'!$H$9</f>
        <v>1199.6389999999999</v>
      </c>
      <c r="Q325" s="117">
        <f>VLOOKUP($A325+ROUND((COLUMN()-2)/24,5),АТС!$A$41:$F$784,6)+'Иные услуги '!$C$5+'РСТ РСО-А'!$K$7+'РСТ РСО-А'!$H$9</f>
        <v>1199.6489999999999</v>
      </c>
      <c r="R325" s="117">
        <f>VLOOKUP($A325+ROUND((COLUMN()-2)/24,5),АТС!$A$41:$F$784,6)+'Иные услуги '!$C$5+'РСТ РСО-А'!$K$7+'РСТ РСО-А'!$H$9</f>
        <v>1199.6789999999999</v>
      </c>
      <c r="S325" s="117">
        <f>VLOOKUP($A325+ROUND((COLUMN()-2)/24,5),АТС!$A$41:$F$784,6)+'Иные услуги '!$C$5+'РСТ РСО-А'!$K$7+'РСТ РСО-А'!$H$9</f>
        <v>1199.789</v>
      </c>
      <c r="T325" s="117">
        <f>VLOOKUP($A325+ROUND((COLUMN()-2)/24,5),АТС!$A$41:$F$784,6)+'Иные услуги '!$C$5+'РСТ РСО-А'!$K$7+'РСТ РСО-А'!$H$9</f>
        <v>1199.759</v>
      </c>
      <c r="U325" s="117">
        <f>VLOOKUP($A325+ROUND((COLUMN()-2)/24,5),АТС!$A$41:$F$784,6)+'Иные услуги '!$C$5+'РСТ РСО-А'!$K$7+'РСТ РСО-А'!$H$9</f>
        <v>1199.809</v>
      </c>
      <c r="V325" s="117">
        <f>VLOOKUP($A325+ROUND((COLUMN()-2)/24,5),АТС!$A$41:$F$784,6)+'Иные услуги '!$C$5+'РСТ РСО-А'!$K$7+'РСТ РСО-А'!$H$9</f>
        <v>1199.6189999999999</v>
      </c>
      <c r="W325" s="117">
        <f>VLOOKUP($A325+ROUND((COLUMN()-2)/24,5),АТС!$A$41:$F$784,6)+'Иные услуги '!$C$5+'РСТ РСО-А'!$K$7+'РСТ РСО-А'!$H$9</f>
        <v>1199.4489999999998</v>
      </c>
      <c r="X325" s="117">
        <f>VLOOKUP($A325+ROUND((COLUMN()-2)/24,5),АТС!$A$41:$F$784,6)+'Иные услуги '!$C$5+'РСТ РСО-А'!$K$7+'РСТ РСО-А'!$H$9</f>
        <v>1199.1289999999999</v>
      </c>
      <c r="Y325" s="117">
        <f>VLOOKUP($A325+ROUND((COLUMN()-2)/24,5),АТС!$A$41:$F$784,6)+'Иные услуги '!$C$5+'РСТ РСО-А'!$K$7+'РСТ РСО-А'!$H$9</f>
        <v>1198.6689999999999</v>
      </c>
    </row>
    <row r="326" spans="1:25" x14ac:dyDescent="0.2">
      <c r="A326" s="66">
        <f t="shared" si="10"/>
        <v>43627</v>
      </c>
      <c r="B326" s="117">
        <f>VLOOKUP($A326+ROUND((COLUMN()-2)/24,5),АТС!$A$41:$F$784,6)+'Иные услуги '!$C$5+'РСТ РСО-А'!$K$7+'РСТ РСО-А'!$H$9</f>
        <v>1199.809</v>
      </c>
      <c r="C326" s="117">
        <f>VLOOKUP($A326+ROUND((COLUMN()-2)/24,5),АТС!$A$41:$F$784,6)+'Иные услуги '!$C$5+'РСТ РСО-А'!$K$7+'РСТ РСО-А'!$H$9</f>
        <v>1199.6989999999998</v>
      </c>
      <c r="D326" s="117">
        <f>VLOOKUP($A326+ROUND((COLUMN()-2)/24,5),АТС!$A$41:$F$784,6)+'Иные услуги '!$C$5+'РСТ РСО-А'!$K$7+'РСТ РСО-А'!$H$9</f>
        <v>1199.779</v>
      </c>
      <c r="E326" s="117">
        <f>VLOOKUP($A326+ROUND((COLUMN()-2)/24,5),АТС!$A$41:$F$784,6)+'Иные услуги '!$C$5+'РСТ РСО-А'!$K$7+'РСТ РСО-А'!$H$9</f>
        <v>1199.8489999999999</v>
      </c>
      <c r="F326" s="117">
        <f>VLOOKUP($A326+ROUND((COLUMN()-2)/24,5),АТС!$A$41:$F$784,6)+'Иные услуги '!$C$5+'РСТ РСО-А'!$K$7+'РСТ РСО-А'!$H$9</f>
        <v>1199.759</v>
      </c>
      <c r="G326" s="117">
        <f>VLOOKUP($A326+ROUND((COLUMN()-2)/24,5),АТС!$A$41:$F$784,6)+'Иные услуги '!$C$5+'РСТ РСО-А'!$K$7+'РСТ РСО-А'!$H$9</f>
        <v>1199.3789999999999</v>
      </c>
      <c r="H326" s="117">
        <f>VLOOKUP($A326+ROUND((COLUMN()-2)/24,5),АТС!$A$41:$F$784,6)+'Иные услуги '!$C$5+'РСТ РСО-А'!$K$7+'РСТ РСО-А'!$H$9</f>
        <v>1198.7090000000001</v>
      </c>
      <c r="I326" s="117">
        <f>VLOOKUP($A326+ROUND((COLUMN()-2)/24,5),АТС!$A$41:$F$784,6)+'Иные услуги '!$C$5+'РСТ РСО-А'!$K$7+'РСТ РСО-А'!$H$9</f>
        <v>1198.799</v>
      </c>
      <c r="J326" s="117">
        <f>VLOOKUP($A326+ROUND((COLUMN()-2)/24,5),АТС!$A$41:$F$784,6)+'Иные услуги '!$C$5+'РСТ РСО-А'!$K$7+'РСТ РСО-А'!$H$9</f>
        <v>1199.509</v>
      </c>
      <c r="K326" s="117">
        <f>VLOOKUP($A326+ROUND((COLUMN()-2)/24,5),АТС!$A$41:$F$784,6)+'Иные услуги '!$C$5+'РСТ РСО-А'!$K$7+'РСТ РСО-А'!$H$9</f>
        <v>1199.6589999999999</v>
      </c>
      <c r="L326" s="117">
        <f>VLOOKUP($A326+ROUND((COLUMN()-2)/24,5),АТС!$A$41:$F$784,6)+'Иные услуги '!$C$5+'РСТ РСО-А'!$K$7+'РСТ РСО-А'!$H$9</f>
        <v>1199.7090000000001</v>
      </c>
      <c r="M326" s="117">
        <f>VLOOKUP($A326+ROUND((COLUMN()-2)/24,5),АТС!$A$41:$F$784,6)+'Иные услуги '!$C$5+'РСТ РСО-А'!$K$7+'РСТ РСО-А'!$H$9</f>
        <v>1199.749</v>
      </c>
      <c r="N326" s="117">
        <f>VLOOKUP($A326+ROUND((COLUMN()-2)/24,5),АТС!$A$41:$F$784,6)+'Иные услуги '!$C$5+'РСТ РСО-А'!$K$7+'РСТ РСО-А'!$H$9</f>
        <v>1199.6689999999999</v>
      </c>
      <c r="O326" s="117">
        <f>VLOOKUP($A326+ROUND((COLUMN()-2)/24,5),АТС!$A$41:$F$784,6)+'Иные услуги '!$C$5+'РСТ РСО-А'!$K$7+'РСТ РСО-А'!$H$9</f>
        <v>1199.6589999999999</v>
      </c>
      <c r="P326" s="117">
        <f>VLOOKUP($A326+ROUND((COLUMN()-2)/24,5),АТС!$A$41:$F$784,6)+'Иные услуги '!$C$5+'РСТ РСО-А'!$K$7+'РСТ РСО-А'!$H$9</f>
        <v>1199.769</v>
      </c>
      <c r="Q326" s="117">
        <f>VLOOKUP($A326+ROUND((COLUMN()-2)/24,5),АТС!$A$41:$F$784,6)+'Иные услуги '!$C$5+'РСТ РСО-А'!$K$7+'РСТ РСО-А'!$H$9</f>
        <v>1199.769</v>
      </c>
      <c r="R326" s="117">
        <f>VLOOKUP($A326+ROUND((COLUMN()-2)/24,5),АТС!$A$41:$F$784,6)+'Иные услуги '!$C$5+'РСТ РСО-А'!$K$7+'РСТ РСО-А'!$H$9</f>
        <v>1199.759</v>
      </c>
      <c r="S326" s="117">
        <f>VLOOKUP($A326+ROUND((COLUMN()-2)/24,5),АТС!$A$41:$F$784,6)+'Иные услуги '!$C$5+'РСТ РСО-А'!$K$7+'РСТ РСО-А'!$H$9</f>
        <v>1199.6889999999999</v>
      </c>
      <c r="T326" s="117">
        <f>VLOOKUP($A326+ROUND((COLUMN()-2)/24,5),АТС!$A$41:$F$784,6)+'Иные услуги '!$C$5+'РСТ РСО-А'!$K$7+'РСТ РСО-А'!$H$9</f>
        <v>1199.6389999999999</v>
      </c>
      <c r="U326" s="117">
        <f>VLOOKUP($A326+ROUND((COLUMN()-2)/24,5),АТС!$A$41:$F$784,6)+'Иные услуги '!$C$5+'РСТ РСО-А'!$K$7+'РСТ РСО-А'!$H$9</f>
        <v>1199.7190000000001</v>
      </c>
      <c r="V326" s="117">
        <f>VLOOKUP($A326+ROUND((COLUMN()-2)/24,5),АТС!$A$41:$F$784,6)+'Иные услуги '!$C$5+'РСТ РСО-А'!$K$7+'РСТ РСО-А'!$H$9</f>
        <v>1199.529</v>
      </c>
      <c r="W326" s="117">
        <f>VLOOKUP($A326+ROUND((COLUMN()-2)/24,5),АТС!$A$41:$F$784,6)+'Иные услуги '!$C$5+'РСТ РСО-А'!$K$7+'РСТ РСО-А'!$H$9</f>
        <v>1199.249</v>
      </c>
      <c r="X326" s="117">
        <f>VLOOKUP($A326+ROUND((COLUMN()-2)/24,5),АТС!$A$41:$F$784,6)+'Иные услуги '!$C$5+'РСТ РСО-А'!$K$7+'РСТ РСО-А'!$H$9</f>
        <v>1199.059</v>
      </c>
      <c r="Y326" s="117">
        <f>VLOOKUP($A326+ROUND((COLUMN()-2)/24,5),АТС!$A$41:$F$784,6)+'Иные услуги '!$C$5+'РСТ РСО-А'!$K$7+'РСТ РСО-А'!$H$9</f>
        <v>1198.299</v>
      </c>
    </row>
    <row r="327" spans="1:25" x14ac:dyDescent="0.2">
      <c r="A327" s="66">
        <f t="shared" si="10"/>
        <v>43628</v>
      </c>
      <c r="B327" s="117">
        <f>VLOOKUP($A327+ROUND((COLUMN()-2)/24,5),АТС!$A$41:$F$784,6)+'Иные услуги '!$C$5+'РСТ РСО-А'!$K$7+'РСТ РСО-А'!$H$9</f>
        <v>1199.6389999999999</v>
      </c>
      <c r="C327" s="117">
        <f>VLOOKUP($A327+ROUND((COLUMN()-2)/24,5),АТС!$A$41:$F$784,6)+'Иные услуги '!$C$5+'РСТ РСО-А'!$K$7+'РСТ РСО-А'!$H$9</f>
        <v>1199.6489999999999</v>
      </c>
      <c r="D327" s="117">
        <f>VLOOKUP($A327+ROUND((COLUMN()-2)/24,5),АТС!$A$41:$F$784,6)+'Иные услуги '!$C$5+'РСТ РСО-А'!$K$7+'РСТ РСО-А'!$H$9</f>
        <v>1199.6189999999999</v>
      </c>
      <c r="E327" s="117">
        <f>VLOOKUP($A327+ROUND((COLUMN()-2)/24,5),АТС!$A$41:$F$784,6)+'Иные услуги '!$C$5+'РСТ РСО-А'!$K$7+'РСТ РСО-А'!$H$9</f>
        <v>1199.5989999999999</v>
      </c>
      <c r="F327" s="117">
        <f>VLOOKUP($A327+ROUND((COLUMN()-2)/24,5),АТС!$A$41:$F$784,6)+'Иные услуги '!$C$5+'РСТ РСО-А'!$K$7+'РСТ РСО-А'!$H$9</f>
        <v>1199.479</v>
      </c>
      <c r="G327" s="117">
        <f>VLOOKUP($A327+ROUND((COLUMN()-2)/24,5),АТС!$A$41:$F$784,6)+'Иные услуги '!$C$5+'РСТ РСО-А'!$K$7+'РСТ РСО-А'!$H$9</f>
        <v>1199.4189999999999</v>
      </c>
      <c r="H327" s="117">
        <f>VLOOKUP($A327+ROUND((COLUMN()-2)/24,5),АТС!$A$41:$F$784,6)+'Иные услуги '!$C$5+'РСТ РСО-А'!$K$7+'РСТ РСО-А'!$H$9</f>
        <v>1198.759</v>
      </c>
      <c r="I327" s="117">
        <f>VLOOKUP($A327+ROUND((COLUMN()-2)/24,5),АТС!$A$41:$F$784,6)+'Иные услуги '!$C$5+'РСТ РСО-А'!$K$7+'РСТ РСО-А'!$H$9</f>
        <v>1199.249</v>
      </c>
      <c r="J327" s="117">
        <f>VLOOKUP($A327+ROUND((COLUMN()-2)/24,5),АТС!$A$41:$F$784,6)+'Иные услуги '!$C$5+'РСТ РСО-А'!$K$7+'РСТ РСО-А'!$H$9</f>
        <v>1199.7090000000001</v>
      </c>
      <c r="K327" s="117">
        <f>VLOOKUP($A327+ROUND((COLUMN()-2)/24,5),АТС!$A$41:$F$784,6)+'Иные услуги '!$C$5+'РСТ РСО-А'!$K$7+'РСТ РСО-А'!$H$9</f>
        <v>1199.799</v>
      </c>
      <c r="L327" s="117">
        <f>VLOOKUP($A327+ROUND((COLUMN()-2)/24,5),АТС!$A$41:$F$784,6)+'Иные услуги '!$C$5+'РСТ РСО-А'!$K$7+'РСТ РСО-А'!$H$9</f>
        <v>1199.789</v>
      </c>
      <c r="M327" s="117">
        <f>VLOOKUP($A327+ROUND((COLUMN()-2)/24,5),АТС!$A$41:$F$784,6)+'Иные услуги '!$C$5+'РСТ РСО-А'!$K$7+'РСТ РСО-А'!$H$9</f>
        <v>1199.789</v>
      </c>
      <c r="N327" s="117">
        <f>VLOOKUP($A327+ROUND((COLUMN()-2)/24,5),АТС!$A$41:$F$784,6)+'Иные услуги '!$C$5+'РСТ РСО-А'!$K$7+'РСТ РСО-А'!$H$9</f>
        <v>1199.789</v>
      </c>
      <c r="O327" s="117">
        <f>VLOOKUP($A327+ROUND((COLUMN()-2)/24,5),АТС!$A$41:$F$784,6)+'Иные услуги '!$C$5+'РСТ РСО-А'!$K$7+'РСТ РСО-А'!$H$9</f>
        <v>1199.799</v>
      </c>
      <c r="P327" s="117">
        <f>VLOOKUP($A327+ROUND((COLUMN()-2)/24,5),АТС!$A$41:$F$784,6)+'Иные услуги '!$C$5+'РСТ РСО-А'!$K$7+'РСТ РСО-А'!$H$9</f>
        <v>1199.799</v>
      </c>
      <c r="Q327" s="117">
        <f>VLOOKUP($A327+ROUND((COLUMN()-2)/24,5),АТС!$A$41:$F$784,6)+'Иные услуги '!$C$5+'РСТ РСО-А'!$K$7+'РСТ РСО-А'!$H$9</f>
        <v>1199.789</v>
      </c>
      <c r="R327" s="117">
        <f>VLOOKUP($A327+ROUND((COLUMN()-2)/24,5),АТС!$A$41:$F$784,6)+'Иные услуги '!$C$5+'РСТ РСО-А'!$K$7+'РСТ РСО-А'!$H$9</f>
        <v>1199.779</v>
      </c>
      <c r="S327" s="117">
        <f>VLOOKUP($A327+ROUND((COLUMN()-2)/24,5),АТС!$A$41:$F$784,6)+'Иные услуги '!$C$5+'РСТ РСО-А'!$K$7+'РСТ РСО-А'!$H$9</f>
        <v>1199.729</v>
      </c>
      <c r="T327" s="117">
        <f>VLOOKUP($A327+ROUND((COLUMN()-2)/24,5),АТС!$A$41:$F$784,6)+'Иные услуги '!$C$5+'РСТ РСО-А'!$K$7+'РСТ РСО-А'!$H$9</f>
        <v>1199.7190000000001</v>
      </c>
      <c r="U327" s="117">
        <f>VLOOKUP($A327+ROUND((COLUMN()-2)/24,5),АТС!$A$41:$F$784,6)+'Иные услуги '!$C$5+'РСТ РСО-А'!$K$7+'РСТ РСО-А'!$H$9</f>
        <v>1199.809</v>
      </c>
      <c r="V327" s="117">
        <f>VLOOKUP($A327+ROUND((COLUMN()-2)/24,5),АТС!$A$41:$F$784,6)+'Иные услуги '!$C$5+'РСТ РСО-А'!$K$7+'РСТ РСО-А'!$H$9</f>
        <v>1199.6089999999999</v>
      </c>
      <c r="W327" s="117">
        <f>VLOOKUP($A327+ROUND((COLUMN()-2)/24,5),АТС!$A$41:$F$784,6)+'Иные услуги '!$C$5+'РСТ РСО-А'!$K$7+'РСТ РСО-А'!$H$9</f>
        <v>1199.4089999999999</v>
      </c>
      <c r="X327" s="117">
        <f>VLOOKUP($A327+ROUND((COLUMN()-2)/24,5),АТС!$A$41:$F$784,6)+'Иные услуги '!$C$5+'РСТ РСО-А'!$K$7+'РСТ РСО-А'!$H$9</f>
        <v>1199.1389999999999</v>
      </c>
      <c r="Y327" s="117">
        <f>VLOOKUP($A327+ROUND((COLUMN()-2)/24,5),АТС!$A$41:$F$784,6)+'Иные услуги '!$C$5+'РСТ РСО-А'!$K$7+'РСТ РСО-А'!$H$9</f>
        <v>1198.479</v>
      </c>
    </row>
    <row r="328" spans="1:25" x14ac:dyDescent="0.2">
      <c r="A328" s="66">
        <f t="shared" si="10"/>
        <v>43629</v>
      </c>
      <c r="B328" s="117">
        <f>VLOOKUP($A328+ROUND((COLUMN()-2)/24,5),АТС!$A$41:$F$784,6)+'Иные услуги '!$C$5+'РСТ РСО-А'!$K$7+'РСТ РСО-А'!$H$9</f>
        <v>1199.569</v>
      </c>
      <c r="C328" s="117">
        <f>VLOOKUP($A328+ROUND((COLUMN()-2)/24,5),АТС!$A$41:$F$784,6)+'Иные услуги '!$C$5+'РСТ РСО-А'!$K$7+'РСТ РСО-А'!$H$9</f>
        <v>1199.4089999999999</v>
      </c>
      <c r="D328" s="117">
        <f>VLOOKUP($A328+ROUND((COLUMN()-2)/24,5),АТС!$A$41:$F$784,6)+'Иные услуги '!$C$5+'РСТ РСО-А'!$K$7+'РСТ РСО-А'!$H$9</f>
        <v>1199.489</v>
      </c>
      <c r="E328" s="117">
        <f>VLOOKUP($A328+ROUND((COLUMN()-2)/24,5),АТС!$A$41:$F$784,6)+'Иные услуги '!$C$5+'РСТ РСО-А'!$K$7+'РСТ РСО-А'!$H$9</f>
        <v>1199.319</v>
      </c>
      <c r="F328" s="117">
        <f>VLOOKUP($A328+ROUND((COLUMN()-2)/24,5),АТС!$A$41:$F$784,6)+'Иные услуги '!$C$5+'РСТ РСО-А'!$K$7+'РСТ РСО-А'!$H$9</f>
        <v>1199.1989999999998</v>
      </c>
      <c r="G328" s="117">
        <f>VLOOKUP($A328+ROUND((COLUMN()-2)/24,5),АТС!$A$41:$F$784,6)+'Иные услуги '!$C$5+'РСТ РСО-А'!$K$7+'РСТ РСО-А'!$H$9</f>
        <v>1199.559</v>
      </c>
      <c r="H328" s="117">
        <f>VLOOKUP($A328+ROUND((COLUMN()-2)/24,5),АТС!$A$41:$F$784,6)+'Иные услуги '!$C$5+'РСТ РСО-А'!$K$7+'РСТ РСО-А'!$H$9</f>
        <v>1199.1189999999999</v>
      </c>
      <c r="I328" s="117">
        <f>VLOOKUP($A328+ROUND((COLUMN()-2)/24,5),АТС!$A$41:$F$784,6)+'Иные услуги '!$C$5+'РСТ РСО-А'!$K$7+'РСТ РСО-А'!$H$9</f>
        <v>1199.249</v>
      </c>
      <c r="J328" s="117">
        <f>VLOOKUP($A328+ROUND((COLUMN()-2)/24,5),АТС!$A$41:$F$784,6)+'Иные услуги '!$C$5+'РСТ РСО-А'!$K$7+'РСТ РСО-А'!$H$9</f>
        <v>1199.7190000000001</v>
      </c>
      <c r="K328" s="117">
        <f>VLOOKUP($A328+ROUND((COLUMN()-2)/24,5),АТС!$A$41:$F$784,6)+'Иные услуги '!$C$5+'РСТ РСО-А'!$K$7+'РСТ РСО-А'!$H$9</f>
        <v>1199.9089999999999</v>
      </c>
      <c r="L328" s="117">
        <f>VLOOKUP($A328+ROUND((COLUMN()-2)/24,5),АТС!$A$41:$F$784,6)+'Иные услуги '!$C$5+'РСТ РСО-А'!$K$7+'РСТ РСО-А'!$H$9</f>
        <v>1199.9089999999999</v>
      </c>
      <c r="M328" s="117">
        <f>VLOOKUP($A328+ROUND((COLUMN()-2)/24,5),АТС!$A$41:$F$784,6)+'Иные услуги '!$C$5+'РСТ РСО-А'!$K$7+'РСТ РСО-А'!$H$9</f>
        <v>1199.9389999999999</v>
      </c>
      <c r="N328" s="117">
        <f>VLOOKUP($A328+ROUND((COLUMN()-2)/24,5),АТС!$A$41:$F$784,6)+'Иные услуги '!$C$5+'РСТ РСО-А'!$K$7+'РСТ РСО-А'!$H$9</f>
        <v>1199.9590000000001</v>
      </c>
      <c r="O328" s="117">
        <f>VLOOKUP($A328+ROUND((COLUMN()-2)/24,5),АТС!$A$41:$F$784,6)+'Иные услуги '!$C$5+'РСТ РСО-А'!$K$7+'РСТ РСО-А'!$H$9</f>
        <v>1199.9489999999998</v>
      </c>
      <c r="P328" s="117">
        <f>VLOOKUP($A328+ROUND((COLUMN()-2)/24,5),АТС!$A$41:$F$784,6)+'Иные услуги '!$C$5+'РСТ РСО-А'!$K$7+'РСТ РСО-А'!$H$9</f>
        <v>1199.9289999999999</v>
      </c>
      <c r="Q328" s="117">
        <f>VLOOKUP($A328+ROUND((COLUMN()-2)/24,5),АТС!$A$41:$F$784,6)+'Иные услуги '!$C$5+'РСТ РСО-А'!$K$7+'РСТ РСО-А'!$H$9</f>
        <v>1199.9089999999999</v>
      </c>
      <c r="R328" s="117">
        <f>VLOOKUP($A328+ROUND((COLUMN()-2)/24,5),АТС!$A$41:$F$784,6)+'Иные услуги '!$C$5+'РСТ РСО-А'!$K$7+'РСТ РСО-А'!$H$9</f>
        <v>1199.9189999999999</v>
      </c>
      <c r="S328" s="117">
        <f>VLOOKUP($A328+ROUND((COLUMN()-2)/24,5),АТС!$A$41:$F$784,6)+'Иные услуги '!$C$5+'РСТ РСО-А'!$K$7+'РСТ РСО-А'!$H$9</f>
        <v>1199.8589999999999</v>
      </c>
      <c r="T328" s="117">
        <f>VLOOKUP($A328+ROUND((COLUMN()-2)/24,5),АТС!$A$41:$F$784,6)+'Иные услуги '!$C$5+'РСТ РСО-А'!$K$7+'РСТ РСО-А'!$H$9</f>
        <v>1199.8589999999999</v>
      </c>
      <c r="U328" s="117">
        <f>VLOOKUP($A328+ROUND((COLUMN()-2)/24,5),АТС!$A$41:$F$784,6)+'Иные услуги '!$C$5+'РСТ РСО-А'!$K$7+'РСТ РСО-А'!$H$9</f>
        <v>1199.8989999999999</v>
      </c>
      <c r="V328" s="117">
        <f>VLOOKUP($A328+ROUND((COLUMN()-2)/24,5),АТС!$A$41:$F$784,6)+'Иные услуги '!$C$5+'РСТ РСО-А'!$K$7+'РСТ РСО-А'!$H$9</f>
        <v>1199.6989999999998</v>
      </c>
      <c r="W328" s="117">
        <f>VLOOKUP($A328+ROUND((COLUMN()-2)/24,5),АТС!$A$41:$F$784,6)+'Иные услуги '!$C$5+'РСТ РСО-А'!$K$7+'РСТ РСО-А'!$H$9</f>
        <v>1199.7090000000001</v>
      </c>
      <c r="X328" s="117">
        <f>VLOOKUP($A328+ROUND((COLUMN()-2)/24,5),АТС!$A$41:$F$784,6)+'Иные услуги '!$C$5+'РСТ РСО-А'!$K$7+'РСТ РСО-А'!$H$9</f>
        <v>1199.479</v>
      </c>
      <c r="Y328" s="117">
        <f>VLOOKUP($A328+ROUND((COLUMN()-2)/24,5),АТС!$A$41:$F$784,6)+'Иные услуги '!$C$5+'РСТ РСО-А'!$K$7+'РСТ РСО-А'!$H$9</f>
        <v>1198.749</v>
      </c>
    </row>
    <row r="329" spans="1:25" x14ac:dyDescent="0.2">
      <c r="A329" s="66">
        <f t="shared" si="10"/>
        <v>43630</v>
      </c>
      <c r="B329" s="117">
        <f>VLOOKUP($A329+ROUND((COLUMN()-2)/24,5),АТС!$A$41:$F$784,6)+'Иные услуги '!$C$5+'РСТ РСО-А'!$K$7+'РСТ РСО-А'!$H$9</f>
        <v>1199.8789999999999</v>
      </c>
      <c r="C329" s="117">
        <f>VLOOKUP($A329+ROUND((COLUMN()-2)/24,5),АТС!$A$41:$F$784,6)+'Иные услуги '!$C$5+'РСТ РСО-А'!$K$7+'РСТ РСО-А'!$H$9</f>
        <v>1199.799</v>
      </c>
      <c r="D329" s="117">
        <f>VLOOKUP($A329+ROUND((COLUMN()-2)/24,5),АТС!$A$41:$F$784,6)+'Иные услуги '!$C$5+'РСТ РСО-А'!$K$7+'РСТ РСО-А'!$H$9</f>
        <v>1199.8589999999999</v>
      </c>
      <c r="E329" s="117">
        <f>VLOOKUP($A329+ROUND((COLUMN()-2)/24,5),АТС!$A$41:$F$784,6)+'Иные услуги '!$C$5+'РСТ РСО-А'!$K$7+'РСТ РСО-А'!$H$9</f>
        <v>1199.7190000000001</v>
      </c>
      <c r="F329" s="117">
        <f>VLOOKUP($A329+ROUND((COLUMN()-2)/24,5),АТС!$A$41:$F$784,6)+'Иные услуги '!$C$5+'РСТ РСО-А'!$K$7+'РСТ РСО-А'!$H$9</f>
        <v>1199.6889999999999</v>
      </c>
      <c r="G329" s="117">
        <f>VLOOKUP($A329+ROUND((COLUMN()-2)/24,5),АТС!$A$41:$F$784,6)+'Иные услуги '!$C$5+'РСТ РСО-А'!$K$7+'РСТ РСО-А'!$H$9</f>
        <v>1200.4189999999999</v>
      </c>
      <c r="H329" s="117">
        <f>VLOOKUP($A329+ROUND((COLUMN()-2)/24,5),АТС!$A$41:$F$784,6)+'Иные услуги '!$C$5+'РСТ РСО-А'!$K$7+'РСТ РСО-А'!$H$9</f>
        <v>1199.6389999999999</v>
      </c>
      <c r="I329" s="117">
        <f>VLOOKUP($A329+ROUND((COLUMN()-2)/24,5),АТС!$A$41:$F$784,6)+'Иные услуги '!$C$5+'РСТ РСО-А'!$K$7+'РСТ РСО-А'!$H$9</f>
        <v>1199.4289999999999</v>
      </c>
      <c r="J329" s="117">
        <f>VLOOKUP($A329+ROUND((COLUMN()-2)/24,5),АТС!$A$41:$F$784,6)+'Иные услуги '!$C$5+'РСТ РСО-А'!$K$7+'РСТ РСО-А'!$H$9</f>
        <v>1199.799</v>
      </c>
      <c r="K329" s="117">
        <f>VLOOKUP($A329+ROUND((COLUMN()-2)/24,5),АТС!$A$41:$F$784,6)+'Иные услуги '!$C$5+'РСТ РСО-А'!$K$7+'РСТ РСО-А'!$H$9</f>
        <v>1199.9489999999998</v>
      </c>
      <c r="L329" s="117">
        <f>VLOOKUP($A329+ROUND((COLUMN()-2)/24,5),АТС!$A$41:$F$784,6)+'Иные услуги '!$C$5+'РСТ РСО-А'!$K$7+'РСТ РСО-А'!$H$9</f>
        <v>1199.9389999999999</v>
      </c>
      <c r="M329" s="117">
        <f>VLOOKUP($A329+ROUND((COLUMN()-2)/24,5),АТС!$A$41:$F$784,6)+'Иные услуги '!$C$5+'РСТ РСО-А'!$K$7+'РСТ РСО-А'!$H$9</f>
        <v>1199.979</v>
      </c>
      <c r="N329" s="117">
        <f>VLOOKUP($A329+ROUND((COLUMN()-2)/24,5),АТС!$A$41:$F$784,6)+'Иные услуги '!$C$5+'РСТ РСО-А'!$K$7+'РСТ РСО-А'!$H$9</f>
        <v>1199.979</v>
      </c>
      <c r="O329" s="117">
        <f>VLOOKUP($A329+ROUND((COLUMN()-2)/24,5),АТС!$A$41:$F$784,6)+'Иные услуги '!$C$5+'РСТ РСО-А'!$K$7+'РСТ РСО-А'!$H$9</f>
        <v>1199.989</v>
      </c>
      <c r="P329" s="117">
        <f>VLOOKUP($A329+ROUND((COLUMN()-2)/24,5),АТС!$A$41:$F$784,6)+'Иные услуги '!$C$5+'РСТ РСО-А'!$K$7+'РСТ РСО-А'!$H$9</f>
        <v>1199.9489999999998</v>
      </c>
      <c r="Q329" s="117">
        <f>VLOOKUP($A329+ROUND((COLUMN()-2)/24,5),АТС!$A$41:$F$784,6)+'Иные услуги '!$C$5+'РСТ РСО-А'!$K$7+'РСТ РСО-А'!$H$9</f>
        <v>1199.9289999999999</v>
      </c>
      <c r="R329" s="117">
        <f>VLOOKUP($A329+ROUND((COLUMN()-2)/24,5),АТС!$A$41:$F$784,6)+'Иные услуги '!$C$5+'РСТ РСО-А'!$K$7+'РСТ РСО-А'!$H$9</f>
        <v>1199.8889999999999</v>
      </c>
      <c r="S329" s="117">
        <f>VLOOKUP($A329+ROUND((COLUMN()-2)/24,5),АТС!$A$41:$F$784,6)+'Иные услуги '!$C$5+'РСТ РСО-А'!$K$7+'РСТ РСО-А'!$H$9</f>
        <v>1199.8389999999999</v>
      </c>
      <c r="T329" s="117">
        <f>VLOOKUP($A329+ROUND((COLUMN()-2)/24,5),АТС!$A$41:$F$784,6)+'Иные услуги '!$C$5+'РСТ РСО-А'!$K$7+'РСТ РСО-А'!$H$9</f>
        <v>1199.799</v>
      </c>
      <c r="U329" s="117">
        <f>VLOOKUP($A329+ROUND((COLUMN()-2)/24,5),АТС!$A$41:$F$784,6)+'Иные услуги '!$C$5+'РСТ РСО-А'!$K$7+'РСТ РСО-А'!$H$9</f>
        <v>1199.8689999999999</v>
      </c>
      <c r="V329" s="117">
        <f>VLOOKUP($A329+ROUND((COLUMN()-2)/24,5),АТС!$A$41:$F$784,6)+'Иные услуги '!$C$5+'РСТ РСО-А'!$K$7+'РСТ РСО-А'!$H$9</f>
        <v>1199.6989999999998</v>
      </c>
      <c r="W329" s="117">
        <f>VLOOKUP($A329+ROUND((COLUMN()-2)/24,5),АТС!$A$41:$F$784,6)+'Иные услуги '!$C$5+'РСТ РСО-А'!$K$7+'РСТ РСО-А'!$H$9</f>
        <v>1199.6989999999998</v>
      </c>
      <c r="X329" s="117">
        <f>VLOOKUP($A329+ROUND((COLUMN()-2)/24,5),АТС!$A$41:$F$784,6)+'Иные услуги '!$C$5+'РСТ РСО-А'!$K$7+'РСТ РСО-А'!$H$9</f>
        <v>1199.3689999999999</v>
      </c>
      <c r="Y329" s="117">
        <f>VLOOKUP($A329+ROUND((COLUMN()-2)/24,5),АТС!$A$41:$F$784,6)+'Иные услуги '!$C$5+'РСТ РСО-А'!$K$7+'РСТ РСО-А'!$H$9</f>
        <v>1198.279</v>
      </c>
    </row>
    <row r="330" spans="1:25" x14ac:dyDescent="0.2">
      <c r="A330" s="66">
        <f t="shared" si="10"/>
        <v>43631</v>
      </c>
      <c r="B330" s="117">
        <f>VLOOKUP($A330+ROUND((COLUMN()-2)/24,5),АТС!$A$41:$F$784,6)+'Иные услуги '!$C$5+'РСТ РСО-А'!$K$7+'РСТ РСО-А'!$H$9</f>
        <v>1199.4489999999998</v>
      </c>
      <c r="C330" s="117">
        <f>VLOOKUP($A330+ROUND((COLUMN()-2)/24,5),АТС!$A$41:$F$784,6)+'Иные услуги '!$C$5+'РСТ РСО-А'!$K$7+'РСТ РСО-А'!$H$9</f>
        <v>1199.239</v>
      </c>
      <c r="D330" s="117">
        <f>VLOOKUP($A330+ROUND((COLUMN()-2)/24,5),АТС!$A$41:$F$784,6)+'Иные услуги '!$C$5+'РСТ РСО-А'!$K$7+'РСТ РСО-А'!$H$9</f>
        <v>1199.319</v>
      </c>
      <c r="E330" s="117">
        <f>VLOOKUP($A330+ROUND((COLUMN()-2)/24,5),АТС!$A$41:$F$784,6)+'Иные услуги '!$C$5+'РСТ РСО-А'!$K$7+'РСТ РСО-А'!$H$9</f>
        <v>1199.3789999999999</v>
      </c>
      <c r="F330" s="117">
        <f>VLOOKUP($A330+ROUND((COLUMN()-2)/24,5),АТС!$A$41:$F$784,6)+'Иные услуги '!$C$5+'РСТ РСО-А'!$K$7+'РСТ РСО-А'!$H$9</f>
        <v>1199.4289999999999</v>
      </c>
      <c r="G330" s="117">
        <f>VLOOKUP($A330+ROUND((COLUMN()-2)/24,5),АТС!$A$41:$F$784,6)+'Иные услуги '!$C$5+'РСТ РСО-А'!$K$7+'РСТ РСО-А'!$H$9</f>
        <v>1199.4189999999999</v>
      </c>
      <c r="H330" s="117">
        <f>VLOOKUP($A330+ROUND((COLUMN()-2)/24,5),АТС!$A$41:$F$784,6)+'Иные услуги '!$C$5+'РСТ РСО-А'!$K$7+'РСТ РСО-А'!$H$9</f>
        <v>1198.529</v>
      </c>
      <c r="I330" s="117">
        <f>VLOOKUP($A330+ROUND((COLUMN()-2)/24,5),АТС!$A$41:$F$784,6)+'Иные услуги '!$C$5+'РСТ РСО-А'!$K$7+'РСТ РСО-А'!$H$9</f>
        <v>1198.829</v>
      </c>
      <c r="J330" s="117">
        <f>VLOOKUP($A330+ROUND((COLUMN()-2)/24,5),АТС!$A$41:$F$784,6)+'Иные услуги '!$C$5+'РСТ РСО-А'!$K$7+'РСТ РСО-А'!$H$9</f>
        <v>1199.3889999999999</v>
      </c>
      <c r="K330" s="117">
        <f>VLOOKUP($A330+ROUND((COLUMN()-2)/24,5),АТС!$A$41:$F$784,6)+'Иные услуги '!$C$5+'РСТ РСО-А'!$K$7+'РСТ РСО-А'!$H$9</f>
        <v>1199.6389999999999</v>
      </c>
      <c r="L330" s="117">
        <f>VLOOKUP($A330+ROUND((COLUMN()-2)/24,5),АТС!$A$41:$F$784,6)+'Иные услуги '!$C$5+'РСТ РСО-А'!$K$7+'РСТ РСО-А'!$H$9</f>
        <v>1199.779</v>
      </c>
      <c r="M330" s="117">
        <f>VLOOKUP($A330+ROUND((COLUMN()-2)/24,5),АТС!$A$41:$F$784,6)+'Иные услуги '!$C$5+'РСТ РСО-А'!$K$7+'РСТ РСО-А'!$H$9</f>
        <v>1199.819</v>
      </c>
      <c r="N330" s="117">
        <f>VLOOKUP($A330+ROUND((COLUMN()-2)/24,5),АТС!$A$41:$F$784,6)+'Иные услуги '!$C$5+'РСТ РСО-А'!$K$7+'РСТ РСО-А'!$H$9</f>
        <v>1199.819</v>
      </c>
      <c r="O330" s="117">
        <f>VLOOKUP($A330+ROUND((COLUMN()-2)/24,5),АТС!$A$41:$F$784,6)+'Иные услуги '!$C$5+'РСТ РСО-А'!$K$7+'РСТ РСО-А'!$H$9</f>
        <v>1199.809</v>
      </c>
      <c r="P330" s="117">
        <f>VLOOKUP($A330+ROUND((COLUMN()-2)/24,5),АТС!$A$41:$F$784,6)+'Иные услуги '!$C$5+'РСТ РСО-А'!$K$7+'РСТ РСО-А'!$H$9</f>
        <v>1199.789</v>
      </c>
      <c r="Q330" s="117">
        <f>VLOOKUP($A330+ROUND((COLUMN()-2)/24,5),АТС!$A$41:$F$784,6)+'Иные услуги '!$C$5+'РСТ РСО-А'!$K$7+'РСТ РСО-А'!$H$9</f>
        <v>1199.759</v>
      </c>
      <c r="R330" s="117">
        <f>VLOOKUP($A330+ROUND((COLUMN()-2)/24,5),АТС!$A$41:$F$784,6)+'Иные услуги '!$C$5+'РСТ РСО-А'!$K$7+'РСТ РСО-А'!$H$9</f>
        <v>1199.6789999999999</v>
      </c>
      <c r="S330" s="117">
        <f>VLOOKUP($A330+ROUND((COLUMN()-2)/24,5),АТС!$A$41:$F$784,6)+'Иные услуги '!$C$5+'РСТ РСО-А'!$K$7+'РСТ РСО-А'!$H$9</f>
        <v>1199.6989999999998</v>
      </c>
      <c r="T330" s="117">
        <f>VLOOKUP($A330+ROUND((COLUMN()-2)/24,5),АТС!$A$41:$F$784,6)+'Иные услуги '!$C$5+'РСТ РСО-А'!$K$7+'РСТ РСО-А'!$H$9</f>
        <v>1199.6889999999999</v>
      </c>
      <c r="U330" s="117">
        <f>VLOOKUP($A330+ROUND((COLUMN()-2)/24,5),АТС!$A$41:$F$784,6)+'Иные услуги '!$C$5+'РСТ РСО-А'!$K$7+'РСТ РСО-А'!$H$9</f>
        <v>1199.6989999999998</v>
      </c>
      <c r="V330" s="117">
        <f>VLOOKUP($A330+ROUND((COLUMN()-2)/24,5),АТС!$A$41:$F$784,6)+'Иные услуги '!$C$5+'РСТ РСО-А'!$K$7+'РСТ РСО-А'!$H$9</f>
        <v>1199.4289999999999</v>
      </c>
      <c r="W330" s="117">
        <f>VLOOKUP($A330+ROUND((COLUMN()-2)/24,5),АТС!$A$41:$F$784,6)+'Иные услуги '!$C$5+'РСТ РСО-А'!$K$7+'РСТ РСО-А'!$H$9</f>
        <v>1199.3489999999999</v>
      </c>
      <c r="X330" s="117">
        <f>VLOOKUP($A330+ROUND((COLUMN()-2)/24,5),АТС!$A$41:$F$784,6)+'Иные услуги '!$C$5+'РСТ РСО-А'!$K$7+'РСТ РСО-А'!$H$9</f>
        <v>1198.7190000000001</v>
      </c>
      <c r="Y330" s="117">
        <f>VLOOKUP($A330+ROUND((COLUMN()-2)/24,5),АТС!$A$41:$F$784,6)+'Иные услуги '!$C$5+'РСТ РСО-А'!$K$7+'РСТ РСО-А'!$H$9</f>
        <v>1197.279</v>
      </c>
    </row>
    <row r="331" spans="1:25" s="77" customFormat="1" x14ac:dyDescent="0.25">
      <c r="A331" s="66">
        <f t="shared" si="10"/>
        <v>43632</v>
      </c>
      <c r="B331" s="117">
        <f>VLOOKUP($A331+ROUND((COLUMN()-2)/24,5),АТС!$A$41:$F$784,6)+'Иные услуги '!$C$5+'РСТ РСО-А'!$K$7+'РСТ РСО-А'!$H$9</f>
        <v>1199.0889999999999</v>
      </c>
      <c r="C331" s="117">
        <f>VLOOKUP($A331+ROUND((COLUMN()-2)/24,5),АТС!$A$41:$F$784,6)+'Иные услуги '!$C$5+'РСТ РСО-А'!$K$7+'РСТ РСО-А'!$H$9</f>
        <v>1199.039</v>
      </c>
      <c r="D331" s="117">
        <f>VLOOKUP($A331+ROUND((COLUMN()-2)/24,5),АТС!$A$41:$F$784,6)+'Иные услуги '!$C$5+'РСТ РСО-А'!$K$7+'РСТ РСО-А'!$H$9</f>
        <v>1199.229</v>
      </c>
      <c r="E331" s="117">
        <f>VLOOKUP($A331+ROUND((COLUMN()-2)/24,5),АТС!$A$41:$F$784,6)+'Иные услуги '!$C$5+'РСТ РСО-А'!$K$7+'РСТ РСО-А'!$H$9</f>
        <v>1199.289</v>
      </c>
      <c r="F331" s="117">
        <f>VLOOKUP($A331+ROUND((COLUMN()-2)/24,5),АТС!$A$41:$F$784,6)+'Иные услуги '!$C$5+'РСТ РСО-А'!$K$7+'РСТ РСО-А'!$H$9</f>
        <v>1199.0989999999999</v>
      </c>
      <c r="G331" s="117">
        <f>VLOOKUP($A331+ROUND((COLUMN()-2)/24,5),АТС!$A$41:$F$784,6)+'Иные услуги '!$C$5+'РСТ РСО-А'!$K$7+'РСТ РСО-А'!$H$9</f>
        <v>1200.329</v>
      </c>
      <c r="H331" s="117">
        <f>VLOOKUP($A331+ROUND((COLUMN()-2)/24,5),АТС!$A$41:$F$784,6)+'Иные услуги '!$C$5+'РСТ РСО-А'!$K$7+'РСТ РСО-А'!$H$9</f>
        <v>1200.2190000000001</v>
      </c>
      <c r="I331" s="117">
        <f>VLOOKUP($A331+ROUND((COLUMN()-2)/24,5),АТС!$A$41:$F$784,6)+'Иные услуги '!$C$5+'РСТ РСО-А'!$K$7+'РСТ РСО-А'!$H$9</f>
        <v>1198.999</v>
      </c>
      <c r="J331" s="117">
        <f>VLOOKUP($A331+ROUND((COLUMN()-2)/24,5),АТС!$A$41:$F$784,6)+'Иные услуги '!$C$5+'РСТ РСО-А'!$K$7+'РСТ РСО-А'!$H$9</f>
        <v>1199.4089999999999</v>
      </c>
      <c r="K331" s="117">
        <f>VLOOKUP($A331+ROUND((COLUMN()-2)/24,5),АТС!$A$41:$F$784,6)+'Иные услуги '!$C$5+'РСТ РСО-А'!$K$7+'РСТ РСО-А'!$H$9</f>
        <v>1199.5989999999999</v>
      </c>
      <c r="L331" s="117">
        <f>VLOOKUP($A331+ROUND((COLUMN()-2)/24,5),АТС!$A$41:$F$784,6)+'Иные услуги '!$C$5+'РСТ РСО-А'!$K$7+'РСТ РСО-А'!$H$9</f>
        <v>1199.6989999999998</v>
      </c>
      <c r="M331" s="117">
        <f>VLOOKUP($A331+ROUND((COLUMN()-2)/24,5),АТС!$A$41:$F$784,6)+'Иные услуги '!$C$5+'РСТ РСО-А'!$K$7+'РСТ РСО-А'!$H$9</f>
        <v>1199.729</v>
      </c>
      <c r="N331" s="117">
        <f>VLOOKUP($A331+ROUND((COLUMN()-2)/24,5),АТС!$A$41:$F$784,6)+'Иные услуги '!$C$5+'РСТ РСО-А'!$K$7+'РСТ РСО-А'!$H$9</f>
        <v>1199.729</v>
      </c>
      <c r="O331" s="117">
        <f>VLOOKUP($A331+ROUND((COLUMN()-2)/24,5),АТС!$A$41:$F$784,6)+'Иные услуги '!$C$5+'РСТ РСО-А'!$K$7+'РСТ РСО-А'!$H$9</f>
        <v>1199.7190000000001</v>
      </c>
      <c r="P331" s="117">
        <f>VLOOKUP($A331+ROUND((COLUMN()-2)/24,5),АТС!$A$41:$F$784,6)+'Иные услуги '!$C$5+'РСТ РСО-А'!$K$7+'РСТ РСО-А'!$H$9</f>
        <v>1199.7190000000001</v>
      </c>
      <c r="Q331" s="117">
        <f>VLOOKUP($A331+ROUND((COLUMN()-2)/24,5),АТС!$A$41:$F$784,6)+'Иные услуги '!$C$5+'РСТ РСО-А'!$K$7+'РСТ РСО-А'!$H$9</f>
        <v>1199.6689999999999</v>
      </c>
      <c r="R331" s="117">
        <f>VLOOKUP($A331+ROUND((COLUMN()-2)/24,5),АТС!$A$41:$F$784,6)+'Иные услуги '!$C$5+'РСТ РСО-А'!$K$7+'РСТ РСО-А'!$H$9</f>
        <v>1199.6389999999999</v>
      </c>
      <c r="S331" s="117">
        <f>VLOOKUP($A331+ROUND((COLUMN()-2)/24,5),АТС!$A$41:$F$784,6)+'Иные услуги '!$C$5+'РСТ РСО-А'!$K$7+'РСТ РСО-А'!$H$9</f>
        <v>1199.6489999999999</v>
      </c>
      <c r="T331" s="117">
        <f>VLOOKUP($A331+ROUND((COLUMN()-2)/24,5),АТС!$A$41:$F$784,6)+'Иные услуги '!$C$5+'РСТ РСО-А'!$K$7+'РСТ РСО-А'!$H$9</f>
        <v>1199.6689999999999</v>
      </c>
      <c r="U331" s="117">
        <f>VLOOKUP($A331+ROUND((COLUMN()-2)/24,5),АТС!$A$41:$F$784,6)+'Иные услуги '!$C$5+'РСТ РСО-А'!$K$7+'РСТ РСО-А'!$H$9</f>
        <v>1199.6889999999999</v>
      </c>
      <c r="V331" s="117">
        <f>VLOOKUP($A331+ROUND((COLUMN()-2)/24,5),АТС!$A$41:$F$784,6)+'Иные услуги '!$C$5+'РСТ РСО-А'!$K$7+'РСТ РСО-А'!$H$9</f>
        <v>1199.329</v>
      </c>
      <c r="W331" s="117">
        <f>VLOOKUP($A331+ROUND((COLUMN()-2)/24,5),АТС!$A$41:$F$784,6)+'Иные услуги '!$C$5+'РСТ РСО-А'!$K$7+'РСТ РСО-А'!$H$9</f>
        <v>1199.329</v>
      </c>
      <c r="X331" s="117">
        <f>VLOOKUP($A331+ROUND((COLUMN()-2)/24,5),АТС!$A$41:$F$784,6)+'Иные услуги '!$C$5+'РСТ РСО-А'!$K$7+'РСТ РСО-А'!$H$9</f>
        <v>1198.6989999999998</v>
      </c>
      <c r="Y331" s="117">
        <f>VLOOKUP($A331+ROUND((COLUMN()-2)/24,5),АТС!$A$41:$F$784,6)+'Иные услуги '!$C$5+'РСТ РСО-А'!$K$7+'РСТ РСО-А'!$H$9</f>
        <v>1197.1089999999999</v>
      </c>
    </row>
    <row r="332" spans="1:25" x14ac:dyDescent="0.2">
      <c r="A332" s="66">
        <f t="shared" si="10"/>
        <v>43633</v>
      </c>
      <c r="B332" s="117">
        <f>VLOOKUP($A332+ROUND((COLUMN()-2)/24,5),АТС!$A$41:$F$784,6)+'Иные услуги '!$C$5+'РСТ РСО-А'!$K$7+'РСТ РСО-А'!$H$9</f>
        <v>1199.249</v>
      </c>
      <c r="C332" s="117">
        <f>VLOOKUP($A332+ROUND((COLUMN()-2)/24,5),АТС!$A$41:$F$784,6)+'Иные услуги '!$C$5+'РСТ РСО-А'!$K$7+'РСТ РСО-А'!$H$9</f>
        <v>1199.0889999999999</v>
      </c>
      <c r="D332" s="117">
        <f>VLOOKUP($A332+ROUND((COLUMN()-2)/24,5),АТС!$A$41:$F$784,6)+'Иные услуги '!$C$5+'РСТ РСО-А'!$K$7+'РСТ РСО-А'!$H$9</f>
        <v>1199.1289999999999</v>
      </c>
      <c r="E332" s="117">
        <f>VLOOKUP($A332+ROUND((COLUMN()-2)/24,5),АТС!$A$41:$F$784,6)+'Иные услуги '!$C$5+'РСТ РСО-А'!$K$7+'РСТ РСО-А'!$H$9</f>
        <v>1199.289</v>
      </c>
      <c r="F332" s="117">
        <f>VLOOKUP($A332+ROUND((COLUMN()-2)/24,5),АТС!$A$41:$F$784,6)+'Иные услуги '!$C$5+'РСТ РСО-А'!$K$7+'РСТ РСО-А'!$H$9</f>
        <v>1199.549</v>
      </c>
      <c r="G332" s="117">
        <f>VLOOKUP($A332+ROUND((COLUMN()-2)/24,5),АТС!$A$41:$F$784,6)+'Иные услуги '!$C$5+'РСТ РСО-А'!$K$7+'РСТ РСО-А'!$H$9</f>
        <v>1199.559</v>
      </c>
      <c r="H332" s="117">
        <f>VLOOKUP($A332+ROUND((COLUMN()-2)/24,5),АТС!$A$41:$F$784,6)+'Иные услуги '!$C$5+'РСТ РСО-А'!$K$7+'РСТ РСО-А'!$H$9</f>
        <v>1198.989</v>
      </c>
      <c r="I332" s="117">
        <f>VLOOKUP($A332+ROUND((COLUMN()-2)/24,5),АТС!$A$41:$F$784,6)+'Иные услуги '!$C$5+'РСТ РСО-А'!$K$7+'РСТ РСО-А'!$H$9</f>
        <v>1199.229</v>
      </c>
      <c r="J332" s="117">
        <f>VLOOKUP($A332+ROUND((COLUMN()-2)/24,5),АТС!$A$41:$F$784,6)+'Иные услуги '!$C$5+'РСТ РСО-А'!$K$7+'РСТ РСО-А'!$H$9</f>
        <v>1199.6689999999999</v>
      </c>
      <c r="K332" s="117">
        <f>VLOOKUP($A332+ROUND((COLUMN()-2)/24,5),АТС!$A$41:$F$784,6)+'Иные услуги '!$C$5+'РСТ РСО-А'!$K$7+'РСТ РСО-А'!$H$9</f>
        <v>1199.829</v>
      </c>
      <c r="L332" s="117">
        <f>VLOOKUP($A332+ROUND((COLUMN()-2)/24,5),АТС!$A$41:$F$784,6)+'Иные услуги '!$C$5+'РСТ РСО-А'!$K$7+'РСТ РСО-А'!$H$9</f>
        <v>1199.9289999999999</v>
      </c>
      <c r="M332" s="117">
        <f>VLOOKUP($A332+ROUND((COLUMN()-2)/24,5),АТС!$A$41:$F$784,6)+'Иные услуги '!$C$5+'РСТ РСО-А'!$K$7+'РСТ РСО-А'!$H$9</f>
        <v>1199.9389999999999</v>
      </c>
      <c r="N332" s="117">
        <f>VLOOKUP($A332+ROUND((COLUMN()-2)/24,5),АТС!$A$41:$F$784,6)+'Иные услуги '!$C$5+'РСТ РСО-А'!$K$7+'РСТ РСО-А'!$H$9</f>
        <v>1199.9089999999999</v>
      </c>
      <c r="O332" s="117">
        <f>VLOOKUP($A332+ROUND((COLUMN()-2)/24,5),АТС!$A$41:$F$784,6)+'Иные услуги '!$C$5+'РСТ РСО-А'!$K$7+'РСТ РСО-А'!$H$9</f>
        <v>1199.9089999999999</v>
      </c>
      <c r="P332" s="117">
        <f>VLOOKUP($A332+ROUND((COLUMN()-2)/24,5),АТС!$A$41:$F$784,6)+'Иные услуги '!$C$5+'РСТ РСО-А'!$K$7+'РСТ РСО-А'!$H$9</f>
        <v>1199.8989999999999</v>
      </c>
      <c r="Q332" s="117">
        <f>VLOOKUP($A332+ROUND((COLUMN()-2)/24,5),АТС!$A$41:$F$784,6)+'Иные услуги '!$C$5+'РСТ РСО-А'!$K$7+'РСТ РСО-А'!$H$9</f>
        <v>1199.9489999999998</v>
      </c>
      <c r="R332" s="117">
        <f>VLOOKUP($A332+ROUND((COLUMN()-2)/24,5),АТС!$A$41:$F$784,6)+'Иные услуги '!$C$5+'РСТ РСО-А'!$K$7+'РСТ РСО-А'!$H$9</f>
        <v>1199.9389999999999</v>
      </c>
      <c r="S332" s="117">
        <f>VLOOKUP($A332+ROUND((COLUMN()-2)/24,5),АТС!$A$41:$F$784,6)+'Иные услуги '!$C$5+'РСТ РСО-А'!$K$7+'РСТ РСО-А'!$H$9</f>
        <v>1199.9089999999999</v>
      </c>
      <c r="T332" s="117">
        <f>VLOOKUP($A332+ROUND((COLUMN()-2)/24,5),АТС!$A$41:$F$784,6)+'Иные услуги '!$C$5+'РСТ РСО-А'!$K$7+'РСТ РСО-А'!$H$9</f>
        <v>1199.9389999999999</v>
      </c>
      <c r="U332" s="117">
        <f>VLOOKUP($A332+ROUND((COLUMN()-2)/24,5),АТС!$A$41:$F$784,6)+'Иные услуги '!$C$5+'РСТ РСО-А'!$K$7+'РСТ РСО-А'!$H$9</f>
        <v>1199.9089999999999</v>
      </c>
      <c r="V332" s="117">
        <f>VLOOKUP($A332+ROUND((COLUMN()-2)/24,5),АТС!$A$41:$F$784,6)+'Иные услуги '!$C$5+'РСТ РСО-А'!$K$7+'РСТ РСО-А'!$H$9</f>
        <v>1199.519</v>
      </c>
      <c r="W332" s="117">
        <f>VLOOKUP($A332+ROUND((COLUMN()-2)/24,5),АТС!$A$41:$F$784,6)+'Иные услуги '!$C$5+'РСТ РСО-А'!$K$7+'РСТ РСО-А'!$H$9</f>
        <v>1199.4690000000001</v>
      </c>
      <c r="X332" s="117">
        <f>VLOOKUP($A332+ROUND((COLUMN()-2)/24,5),АТС!$A$41:$F$784,6)+'Иные услуги '!$C$5+'РСТ РСО-А'!$K$7+'РСТ РСО-А'!$H$9</f>
        <v>1198.979</v>
      </c>
      <c r="Y332" s="117">
        <f>VLOOKUP($A332+ROUND((COLUMN()-2)/24,5),АТС!$A$41:$F$784,6)+'Иные услуги '!$C$5+'РСТ РСО-А'!$K$7+'РСТ РСО-А'!$H$9</f>
        <v>1197.819</v>
      </c>
    </row>
    <row r="333" spans="1:25" x14ac:dyDescent="0.2">
      <c r="A333" s="66">
        <f t="shared" si="10"/>
        <v>43634</v>
      </c>
      <c r="B333" s="117">
        <f>VLOOKUP($A333+ROUND((COLUMN()-2)/24,5),АТС!$A$41:$F$784,6)+'Иные услуги '!$C$5+'РСТ РСО-А'!$K$7+'РСТ РСО-А'!$H$9</f>
        <v>1199.579</v>
      </c>
      <c r="C333" s="117">
        <f>VLOOKUP($A333+ROUND((COLUMN()-2)/24,5),АТС!$A$41:$F$784,6)+'Иные услуги '!$C$5+'РСТ РСО-А'!$K$7+'РСТ РСО-А'!$H$9</f>
        <v>1199.4389999999999</v>
      </c>
      <c r="D333" s="117">
        <f>VLOOKUP($A333+ROUND((COLUMN()-2)/24,5),АТС!$A$41:$F$784,6)+'Иные услуги '!$C$5+'РСТ РСО-А'!$K$7+'РСТ РСО-А'!$H$9</f>
        <v>1199.3889999999999</v>
      </c>
      <c r="E333" s="117">
        <f>VLOOKUP($A333+ROUND((COLUMN()-2)/24,5),АТС!$A$41:$F$784,6)+'Иные услуги '!$C$5+'РСТ РСО-А'!$K$7+'РСТ РСО-А'!$H$9</f>
        <v>1199.4089999999999</v>
      </c>
      <c r="F333" s="117">
        <f>VLOOKUP($A333+ROUND((COLUMN()-2)/24,5),АТС!$A$41:$F$784,6)+'Иные услуги '!$C$5+'РСТ РСО-А'!$K$7+'РСТ РСО-А'!$H$9</f>
        <v>1199.529</v>
      </c>
      <c r="G333" s="117">
        <f>VLOOKUP($A333+ROUND((COLUMN()-2)/24,5),АТС!$A$41:$F$784,6)+'Иные услуги '!$C$5+'РСТ РСО-А'!$K$7+'РСТ РСО-А'!$H$9</f>
        <v>1199.3689999999999</v>
      </c>
      <c r="H333" s="117">
        <f>VLOOKUP($A333+ROUND((COLUMN()-2)/24,5),АТС!$A$41:$F$784,6)+'Иные услуги '!$C$5+'РСТ РСО-А'!$K$7+'РСТ РСО-А'!$H$9</f>
        <v>1198.989</v>
      </c>
      <c r="I333" s="117">
        <f>VLOOKUP($A333+ROUND((COLUMN()-2)/24,5),АТС!$A$41:$F$784,6)+'Иные услуги '!$C$5+'РСТ РСО-А'!$K$7+'РСТ РСО-А'!$H$9</f>
        <v>1199.309</v>
      </c>
      <c r="J333" s="117">
        <f>VLOOKUP($A333+ROUND((COLUMN()-2)/24,5),АТС!$A$41:$F$784,6)+'Иные услуги '!$C$5+'РСТ РСО-А'!$K$7+'РСТ РСО-А'!$H$9</f>
        <v>1199.6489999999999</v>
      </c>
      <c r="K333" s="117">
        <f>VLOOKUP($A333+ROUND((COLUMN()-2)/24,5),АТС!$A$41:$F$784,6)+'Иные услуги '!$C$5+'РСТ РСО-А'!$K$7+'РСТ РСО-А'!$H$9</f>
        <v>1199.6289999999999</v>
      </c>
      <c r="L333" s="117">
        <f>VLOOKUP($A333+ROUND((COLUMN()-2)/24,5),АТС!$A$41:$F$784,6)+'Иные услуги '!$C$5+'РСТ РСО-А'!$K$7+'РСТ РСО-А'!$H$9</f>
        <v>1199.6989999999998</v>
      </c>
      <c r="M333" s="117">
        <f>VLOOKUP($A333+ROUND((COLUMN()-2)/24,5),АТС!$A$41:$F$784,6)+'Иные услуги '!$C$5+'РСТ РСО-А'!$K$7+'РСТ РСО-А'!$H$9</f>
        <v>1199.6989999999998</v>
      </c>
      <c r="N333" s="117">
        <f>VLOOKUP($A333+ROUND((COLUMN()-2)/24,5),АТС!$A$41:$F$784,6)+'Иные услуги '!$C$5+'РСТ РСО-А'!$K$7+'РСТ РСО-А'!$H$9</f>
        <v>1199.6989999999998</v>
      </c>
      <c r="O333" s="117">
        <f>VLOOKUP($A333+ROUND((COLUMN()-2)/24,5),АТС!$A$41:$F$784,6)+'Иные услуги '!$C$5+'РСТ РСО-А'!$K$7+'РСТ РСО-А'!$H$9</f>
        <v>1199.7190000000001</v>
      </c>
      <c r="P333" s="117">
        <f>VLOOKUP($A333+ROUND((COLUMN()-2)/24,5),АТС!$A$41:$F$784,6)+'Иные услуги '!$C$5+'РСТ РСО-А'!$K$7+'РСТ РСО-А'!$H$9</f>
        <v>1199.7190000000001</v>
      </c>
      <c r="Q333" s="117">
        <f>VLOOKUP($A333+ROUND((COLUMN()-2)/24,5),АТС!$A$41:$F$784,6)+'Иные услуги '!$C$5+'РСТ РСО-А'!$K$7+'РСТ РСО-А'!$H$9</f>
        <v>1199.749</v>
      </c>
      <c r="R333" s="117">
        <f>VLOOKUP($A333+ROUND((COLUMN()-2)/24,5),АТС!$A$41:$F$784,6)+'Иные услуги '!$C$5+'РСТ РСО-А'!$K$7+'РСТ РСО-А'!$H$9</f>
        <v>1199.7190000000001</v>
      </c>
      <c r="S333" s="117">
        <f>VLOOKUP($A333+ROUND((COLUMN()-2)/24,5),АТС!$A$41:$F$784,6)+'Иные услуги '!$C$5+'РСТ РСО-А'!$K$7+'РСТ РСО-А'!$H$9</f>
        <v>1199.6589999999999</v>
      </c>
      <c r="T333" s="117">
        <f>VLOOKUP($A333+ROUND((COLUMN()-2)/24,5),АТС!$A$41:$F$784,6)+'Иные услуги '!$C$5+'РСТ РСО-А'!$K$7+'РСТ РСО-А'!$H$9</f>
        <v>1199.6589999999999</v>
      </c>
      <c r="U333" s="117">
        <f>VLOOKUP($A333+ROUND((COLUMN()-2)/24,5),АТС!$A$41:$F$784,6)+'Иные услуги '!$C$5+'РСТ РСО-А'!$K$7+'РСТ РСО-А'!$H$9</f>
        <v>1199.6189999999999</v>
      </c>
      <c r="V333" s="117">
        <f>VLOOKUP($A333+ROUND((COLUMN()-2)/24,5),АТС!$A$41:$F$784,6)+'Иные услуги '!$C$5+'РСТ РСО-А'!$K$7+'РСТ РСО-А'!$H$9</f>
        <v>1198.989</v>
      </c>
      <c r="W333" s="117">
        <f>VLOOKUP($A333+ROUND((COLUMN()-2)/24,5),АТС!$A$41:$F$784,6)+'Иные услуги '!$C$5+'РСТ РСО-А'!$K$7+'РСТ РСО-А'!$H$9</f>
        <v>1198.769</v>
      </c>
      <c r="X333" s="117">
        <f>VLOOKUP($A333+ROUND((COLUMN()-2)/24,5),АТС!$A$41:$F$784,6)+'Иные услуги '!$C$5+'РСТ РСО-А'!$K$7+'РСТ РСО-А'!$H$9</f>
        <v>1198.4089999999999</v>
      </c>
      <c r="Y333" s="117">
        <f>VLOOKUP($A333+ROUND((COLUMN()-2)/24,5),АТС!$A$41:$F$784,6)+'Иные услуги '!$C$5+'РСТ РСО-А'!$K$7+'РСТ РСО-А'!$H$9</f>
        <v>1197.239</v>
      </c>
    </row>
    <row r="334" spans="1:25" x14ac:dyDescent="0.2">
      <c r="A334" s="66">
        <f t="shared" si="10"/>
        <v>43635</v>
      </c>
      <c r="B334" s="117">
        <f>VLOOKUP($A334+ROUND((COLUMN()-2)/24,5),АТС!$A$41:$F$784,6)+'Иные услуги '!$C$5+'РСТ РСО-А'!$K$7+'РСТ РСО-А'!$H$9</f>
        <v>1199.5989999999999</v>
      </c>
      <c r="C334" s="117">
        <f>VLOOKUP($A334+ROUND((COLUMN()-2)/24,5),АТС!$A$41:$F$784,6)+'Иные услуги '!$C$5+'РСТ РСО-А'!$K$7+'РСТ РСО-А'!$H$9</f>
        <v>1199.479</v>
      </c>
      <c r="D334" s="117">
        <f>VLOOKUP($A334+ROUND((COLUMN()-2)/24,5),АТС!$A$41:$F$784,6)+'Иные услуги '!$C$5+'РСТ РСО-А'!$K$7+'РСТ РСО-А'!$H$9</f>
        <v>1199.569</v>
      </c>
      <c r="E334" s="117">
        <f>VLOOKUP($A334+ROUND((COLUMN()-2)/24,5),АТС!$A$41:$F$784,6)+'Иные услуги '!$C$5+'РСТ РСО-А'!$K$7+'РСТ РСО-А'!$H$9</f>
        <v>1199.6189999999999</v>
      </c>
      <c r="F334" s="117">
        <f>VLOOKUP($A334+ROUND((COLUMN()-2)/24,5),АТС!$A$41:$F$784,6)+'Иные услуги '!$C$5+'РСТ РСО-А'!$K$7+'РСТ РСО-А'!$H$9</f>
        <v>1200.539</v>
      </c>
      <c r="G334" s="117">
        <f>VLOOKUP($A334+ROUND((COLUMN()-2)/24,5),АТС!$A$41:$F$784,6)+'Иные услуги '!$C$5+'РСТ РСО-А'!$K$7+'РСТ РСО-А'!$H$9</f>
        <v>1200.539</v>
      </c>
      <c r="H334" s="117">
        <f>VLOOKUP($A334+ROUND((COLUMN()-2)/24,5),АТС!$A$41:$F$784,6)+'Иные услуги '!$C$5+'РСТ РСО-А'!$K$7+'РСТ РСО-А'!$H$9</f>
        <v>1198.8489999999999</v>
      </c>
      <c r="I334" s="117">
        <f>VLOOKUP($A334+ROUND((COLUMN()-2)/24,5),АТС!$A$41:$F$784,6)+'Иные услуги '!$C$5+'РСТ РСО-А'!$K$7+'РСТ РСО-А'!$H$9</f>
        <v>1199.1889999999999</v>
      </c>
      <c r="J334" s="117">
        <f>VLOOKUP($A334+ROUND((COLUMN()-2)/24,5),АТС!$A$41:$F$784,6)+'Иные услуги '!$C$5+'РСТ РСО-А'!$K$7+'РСТ РСО-А'!$H$9</f>
        <v>1199.539</v>
      </c>
      <c r="K334" s="117">
        <f>VLOOKUP($A334+ROUND((COLUMN()-2)/24,5),АТС!$A$41:$F$784,6)+'Иные услуги '!$C$5+'РСТ РСО-А'!$K$7+'РСТ РСО-А'!$H$9</f>
        <v>1199.6789999999999</v>
      </c>
      <c r="L334" s="117">
        <f>VLOOKUP($A334+ROUND((COLUMN()-2)/24,5),АТС!$A$41:$F$784,6)+'Иные услуги '!$C$5+'РСТ РСО-А'!$K$7+'РСТ РСО-А'!$H$9</f>
        <v>1199.759</v>
      </c>
      <c r="M334" s="117">
        <f>VLOOKUP($A334+ROUND((COLUMN()-2)/24,5),АТС!$A$41:$F$784,6)+'Иные услуги '!$C$5+'РСТ РСО-А'!$K$7+'РСТ РСО-А'!$H$9</f>
        <v>1199.769</v>
      </c>
      <c r="N334" s="117">
        <f>VLOOKUP($A334+ROUND((COLUMN()-2)/24,5),АТС!$A$41:$F$784,6)+'Иные услуги '!$C$5+'РСТ РСО-А'!$K$7+'РСТ РСО-А'!$H$9</f>
        <v>1199.759</v>
      </c>
      <c r="O334" s="117">
        <f>VLOOKUP($A334+ROUND((COLUMN()-2)/24,5),АТС!$A$41:$F$784,6)+'Иные услуги '!$C$5+'РСТ РСО-А'!$K$7+'РСТ РСО-А'!$H$9</f>
        <v>1199.759</v>
      </c>
      <c r="P334" s="117">
        <f>VLOOKUP($A334+ROUND((COLUMN()-2)/24,5),АТС!$A$41:$F$784,6)+'Иные услуги '!$C$5+'РСТ РСО-А'!$K$7+'РСТ РСО-А'!$H$9</f>
        <v>1199.7190000000001</v>
      </c>
      <c r="Q334" s="117">
        <f>VLOOKUP($A334+ROUND((COLUMN()-2)/24,5),АТС!$A$41:$F$784,6)+'Иные услуги '!$C$5+'РСТ РСО-А'!$K$7+'РСТ РСО-А'!$H$9</f>
        <v>1199.769</v>
      </c>
      <c r="R334" s="117">
        <f>VLOOKUP($A334+ROUND((COLUMN()-2)/24,5),АТС!$A$41:$F$784,6)+'Иные услуги '!$C$5+'РСТ РСО-А'!$K$7+'РСТ РСО-А'!$H$9</f>
        <v>1200.009</v>
      </c>
      <c r="S334" s="117">
        <f>VLOOKUP($A334+ROUND((COLUMN()-2)/24,5),АТС!$A$41:$F$784,6)+'Иные услуги '!$C$5+'РСТ РСО-А'!$K$7+'РСТ РСО-А'!$H$9</f>
        <v>1199.999</v>
      </c>
      <c r="T334" s="117">
        <f>VLOOKUP($A334+ROUND((COLUMN()-2)/24,5),АТС!$A$41:$F$784,6)+'Иные услуги '!$C$5+'РСТ РСО-А'!$K$7+'РСТ РСО-А'!$H$9</f>
        <v>1199.9389999999999</v>
      </c>
      <c r="U334" s="117">
        <f>VLOOKUP($A334+ROUND((COLUMN()-2)/24,5),АТС!$A$41:$F$784,6)+'Иные услуги '!$C$5+'РСТ РСО-А'!$K$7+'РСТ РСО-А'!$H$9</f>
        <v>1199.9590000000001</v>
      </c>
      <c r="V334" s="117">
        <f>VLOOKUP($A334+ROUND((COLUMN()-2)/24,5),АТС!$A$41:$F$784,6)+'Иные услуги '!$C$5+'РСТ РСО-А'!$K$7+'РСТ РСО-А'!$H$9</f>
        <v>1199.529</v>
      </c>
      <c r="W334" s="117">
        <f>VLOOKUP($A334+ROUND((COLUMN()-2)/24,5),АТС!$A$41:$F$784,6)+'Иные услуги '!$C$5+'РСТ РСО-А'!$K$7+'РСТ РСО-А'!$H$9</f>
        <v>1199.4690000000001</v>
      </c>
      <c r="X334" s="117">
        <f>VLOOKUP($A334+ROUND((COLUMN()-2)/24,5),АТС!$A$41:$F$784,6)+'Иные услуги '!$C$5+'РСТ РСО-А'!$K$7+'РСТ РСО-А'!$H$9</f>
        <v>1199.009</v>
      </c>
      <c r="Y334" s="117">
        <f>VLOOKUP($A334+ROUND((COLUMN()-2)/24,5),АТС!$A$41:$F$784,6)+'Иные услуги '!$C$5+'РСТ РСО-А'!$K$7+'РСТ РСО-А'!$H$9</f>
        <v>1198.319</v>
      </c>
    </row>
    <row r="335" spans="1:25" x14ac:dyDescent="0.2">
      <c r="A335" s="66">
        <f t="shared" si="10"/>
        <v>43636</v>
      </c>
      <c r="B335" s="117">
        <f>VLOOKUP($A335+ROUND((COLUMN()-2)/24,5),АТС!$A$41:$F$784,6)+'Иные услуги '!$C$5+'РСТ РСО-А'!$K$7+'РСТ РСО-А'!$H$9</f>
        <v>1199.9189999999999</v>
      </c>
      <c r="C335" s="117">
        <f>VLOOKUP($A335+ROUND((COLUMN()-2)/24,5),АТС!$A$41:$F$784,6)+'Иные услуги '!$C$5+'РСТ РСО-А'!$K$7+'РСТ РСО-А'!$H$9</f>
        <v>1199.6689999999999</v>
      </c>
      <c r="D335" s="117">
        <f>VLOOKUP($A335+ROUND((COLUMN()-2)/24,5),АТС!$A$41:$F$784,6)+'Иные услуги '!$C$5+'РСТ РСО-А'!$K$7+'РСТ РСО-А'!$H$9</f>
        <v>1199.819</v>
      </c>
      <c r="E335" s="117">
        <f>VLOOKUP($A335+ROUND((COLUMN()-2)/24,5),АТС!$A$41:$F$784,6)+'Иные услуги '!$C$5+'РСТ РСО-А'!$K$7+'РСТ РСО-А'!$H$9</f>
        <v>1200.539</v>
      </c>
      <c r="F335" s="117">
        <f>VLOOKUP($A335+ROUND((COLUMN()-2)/24,5),АТС!$A$41:$F$784,6)+'Иные услуги '!$C$5+'РСТ РСО-А'!$K$7+'РСТ РСО-А'!$H$9</f>
        <v>1200.539</v>
      </c>
      <c r="G335" s="117">
        <f>VLOOKUP($A335+ROUND((COLUMN()-2)/24,5),АТС!$A$41:$F$784,6)+'Иные услуги '!$C$5+'РСТ РСО-А'!$K$7+'РСТ РСО-А'!$H$9</f>
        <v>1200.539</v>
      </c>
      <c r="H335" s="117">
        <f>VLOOKUP($A335+ROUND((COLUMN()-2)/24,5),АТС!$A$41:$F$784,6)+'Иные услуги '!$C$5+'РСТ РСО-А'!$K$7+'РСТ РСО-А'!$H$9</f>
        <v>1199.6889999999999</v>
      </c>
      <c r="I335" s="117">
        <f>VLOOKUP($A335+ROUND((COLUMN()-2)/24,5),АТС!$A$41:$F$784,6)+'Иные услуги '!$C$5+'РСТ РСО-А'!$K$7+'РСТ РСО-А'!$H$9</f>
        <v>1199.749</v>
      </c>
      <c r="J335" s="117">
        <f>VLOOKUP($A335+ROUND((COLUMN()-2)/24,5),АТС!$A$41:$F$784,6)+'Иные услуги '!$C$5+'РСТ РСО-А'!$K$7+'РСТ РСО-А'!$H$9</f>
        <v>1199.9489999999998</v>
      </c>
      <c r="K335" s="117">
        <f>VLOOKUP($A335+ROUND((COLUMN()-2)/24,5),АТС!$A$41:$F$784,6)+'Иные услуги '!$C$5+'РСТ РСО-А'!$K$7+'РСТ РСО-А'!$H$9</f>
        <v>1199.989</v>
      </c>
      <c r="L335" s="117">
        <f>VLOOKUP($A335+ROUND((COLUMN()-2)/24,5),АТС!$A$41:$F$784,6)+'Иные услуги '!$C$5+'РСТ РСО-А'!$K$7+'РСТ РСО-А'!$H$9</f>
        <v>1200.019</v>
      </c>
      <c r="M335" s="117">
        <f>VLOOKUP($A335+ROUND((COLUMN()-2)/24,5),АТС!$A$41:$F$784,6)+'Иные услуги '!$C$5+'РСТ РСО-А'!$K$7+'РСТ РСО-А'!$H$9</f>
        <v>1200.059</v>
      </c>
      <c r="N335" s="117">
        <f>VLOOKUP($A335+ROUND((COLUMN()-2)/24,5),АТС!$A$41:$F$784,6)+'Иные услуги '!$C$5+'РСТ РСО-А'!$K$7+'РСТ РСО-А'!$H$9</f>
        <v>1200.069</v>
      </c>
      <c r="O335" s="117">
        <f>VLOOKUP($A335+ROUND((COLUMN()-2)/24,5),АТС!$A$41:$F$784,6)+'Иные услуги '!$C$5+'РСТ РСО-А'!$K$7+'РСТ РСО-А'!$H$9</f>
        <v>1200.059</v>
      </c>
      <c r="P335" s="117">
        <f>VLOOKUP($A335+ROUND((COLUMN()-2)/24,5),АТС!$A$41:$F$784,6)+'Иные услуги '!$C$5+'РСТ РСО-А'!$K$7+'РСТ РСО-А'!$H$9</f>
        <v>1199.729</v>
      </c>
      <c r="Q335" s="117">
        <f>VLOOKUP($A335+ROUND((COLUMN()-2)/24,5),АТС!$A$41:$F$784,6)+'Иные услуги '!$C$5+'РСТ РСО-А'!$K$7+'РСТ РСО-А'!$H$9</f>
        <v>1199.7190000000001</v>
      </c>
      <c r="R335" s="117">
        <f>VLOOKUP($A335+ROUND((COLUMN()-2)/24,5),АТС!$A$41:$F$784,6)+'Иные услуги '!$C$5+'РСТ РСО-А'!$K$7+'РСТ РСО-А'!$H$9</f>
        <v>1199.739</v>
      </c>
      <c r="S335" s="117">
        <f>VLOOKUP($A335+ROUND((COLUMN()-2)/24,5),АТС!$A$41:$F$784,6)+'Иные услуги '!$C$5+'РСТ РСО-А'!$K$7+'РСТ РСО-А'!$H$9</f>
        <v>1199.7190000000001</v>
      </c>
      <c r="T335" s="117">
        <f>VLOOKUP($A335+ROUND((COLUMN()-2)/24,5),АТС!$A$41:$F$784,6)+'Иные услуги '!$C$5+'РСТ РСО-А'!$K$7+'РСТ РСО-А'!$H$9</f>
        <v>1200.009</v>
      </c>
      <c r="U335" s="117">
        <f>VLOOKUP($A335+ROUND((COLUMN()-2)/24,5),АТС!$A$41:$F$784,6)+'Иные услуги '!$C$5+'РСТ РСО-А'!$K$7+'РСТ РСО-А'!$H$9</f>
        <v>1200.009</v>
      </c>
      <c r="V335" s="117">
        <f>VLOOKUP($A335+ROUND((COLUMN()-2)/24,5),АТС!$A$41:$F$784,6)+'Иные услуги '!$C$5+'РСТ РСО-А'!$K$7+'РСТ РСО-А'!$H$9</f>
        <v>1199.6489999999999</v>
      </c>
      <c r="W335" s="117">
        <f>VLOOKUP($A335+ROUND((COLUMN()-2)/24,5),АТС!$A$41:$F$784,6)+'Иные услуги '!$C$5+'РСТ РСО-А'!$K$7+'РСТ РСО-А'!$H$9</f>
        <v>1199.6789999999999</v>
      </c>
      <c r="X335" s="117">
        <f>VLOOKUP($A335+ROUND((COLUMN()-2)/24,5),АТС!$A$41:$F$784,6)+'Иные услуги '!$C$5+'РСТ РСО-А'!$K$7+'РСТ РСО-А'!$H$9</f>
        <v>1199.3589999999999</v>
      </c>
      <c r="Y335" s="117">
        <f>VLOOKUP($A335+ROUND((COLUMN()-2)/24,5),АТС!$A$41:$F$784,6)+'Иные услуги '!$C$5+'РСТ РСО-А'!$K$7+'РСТ РСО-А'!$H$9</f>
        <v>1198.999</v>
      </c>
    </row>
    <row r="336" spans="1:25" x14ac:dyDescent="0.2">
      <c r="A336" s="66">
        <f t="shared" si="10"/>
        <v>43637</v>
      </c>
      <c r="B336" s="117">
        <f>VLOOKUP($A336+ROUND((COLUMN()-2)/24,5),АТС!$A$41:$F$784,6)+'Иные услуги '!$C$5+'РСТ РСО-А'!$K$7+'РСТ РСО-А'!$H$9</f>
        <v>1199.8889999999999</v>
      </c>
      <c r="C336" s="117">
        <f>VLOOKUP($A336+ROUND((COLUMN()-2)/24,5),АТС!$A$41:$F$784,6)+'Иные услуги '!$C$5+'РСТ РСО-А'!$K$7+'РСТ РСО-А'!$H$9</f>
        <v>1199.6989999999998</v>
      </c>
      <c r="D336" s="117">
        <f>VLOOKUP($A336+ROUND((COLUMN()-2)/24,5),АТС!$A$41:$F$784,6)+'Иные услуги '!$C$5+'РСТ РСО-А'!$K$7+'РСТ РСО-А'!$H$9</f>
        <v>1199.729</v>
      </c>
      <c r="E336" s="117">
        <f>VLOOKUP($A336+ROUND((COLUMN()-2)/24,5),АТС!$A$41:$F$784,6)+'Иные услуги '!$C$5+'РСТ РСО-А'!$K$7+'РСТ РСО-А'!$H$9</f>
        <v>1199.789</v>
      </c>
      <c r="F336" s="117">
        <f>VLOOKUP($A336+ROUND((COLUMN()-2)/24,5),АТС!$A$41:$F$784,6)+'Иные услуги '!$C$5+'РСТ РСО-А'!$K$7+'РСТ РСО-А'!$H$9</f>
        <v>1199.6789999999999</v>
      </c>
      <c r="G336" s="117">
        <f>VLOOKUP($A336+ROUND((COLUMN()-2)/24,5),АТС!$A$41:$F$784,6)+'Иные услуги '!$C$5+'РСТ РСО-А'!$K$7+'РСТ РСО-А'!$H$9</f>
        <v>1199.6889999999999</v>
      </c>
      <c r="H336" s="117">
        <f>VLOOKUP($A336+ROUND((COLUMN()-2)/24,5),АТС!$A$41:$F$784,6)+'Иные услуги '!$C$5+'РСТ РСО-А'!$K$7+'РСТ РСО-А'!$H$9</f>
        <v>1199.0889999999999</v>
      </c>
      <c r="I336" s="117">
        <f>VLOOKUP($A336+ROUND((COLUMN()-2)/24,5),АТС!$A$41:$F$784,6)+'Иные услуги '!$C$5+'РСТ РСО-А'!$K$7+'РСТ РСО-А'!$H$9</f>
        <v>1199.4690000000001</v>
      </c>
      <c r="J336" s="117">
        <f>VLOOKUP($A336+ROUND((COLUMN()-2)/24,5),АТС!$A$41:$F$784,6)+'Иные услуги '!$C$5+'РСТ РСО-А'!$K$7+'РСТ РСО-А'!$H$9</f>
        <v>1199.8889999999999</v>
      </c>
      <c r="K336" s="117">
        <f>VLOOKUP($A336+ROUND((COLUMN()-2)/24,5),АТС!$A$41:$F$784,6)+'Иные услуги '!$C$5+'РСТ РСО-А'!$K$7+'РСТ РСО-А'!$H$9</f>
        <v>1199.9590000000001</v>
      </c>
      <c r="L336" s="117">
        <f>VLOOKUP($A336+ROUND((COLUMN()-2)/24,5),АТС!$A$41:$F$784,6)+'Иные услуги '!$C$5+'РСТ РСО-А'!$K$7+'РСТ РСО-А'!$H$9</f>
        <v>1199.989</v>
      </c>
      <c r="M336" s="117">
        <f>VLOOKUP($A336+ROUND((COLUMN()-2)/24,5),АТС!$A$41:$F$784,6)+'Иные услуги '!$C$5+'РСТ РСО-А'!$K$7+'РСТ РСО-А'!$H$9</f>
        <v>1200.019</v>
      </c>
      <c r="N336" s="117">
        <f>VLOOKUP($A336+ROUND((COLUMN()-2)/24,5),АТС!$A$41:$F$784,6)+'Иные услуги '!$C$5+'РСТ РСО-А'!$K$7+'РСТ РСО-А'!$H$9</f>
        <v>1199.999</v>
      </c>
      <c r="O336" s="117">
        <f>VLOOKUP($A336+ROUND((COLUMN()-2)/24,5),АТС!$A$41:$F$784,6)+'Иные услуги '!$C$5+'РСТ РСО-А'!$K$7+'РСТ РСО-А'!$H$9</f>
        <v>1199.7090000000001</v>
      </c>
      <c r="P336" s="117">
        <f>VLOOKUP($A336+ROUND((COLUMN()-2)/24,5),АТС!$A$41:$F$784,6)+'Иные услуги '!$C$5+'РСТ РСО-А'!$K$7+'РСТ РСО-А'!$H$9</f>
        <v>1199.7190000000001</v>
      </c>
      <c r="Q336" s="117">
        <f>VLOOKUP($A336+ROUND((COLUMN()-2)/24,5),АТС!$A$41:$F$784,6)+'Иные услуги '!$C$5+'РСТ РСО-А'!$K$7+'РСТ РСО-А'!$H$9</f>
        <v>1199.6989999999998</v>
      </c>
      <c r="R336" s="117">
        <f>VLOOKUP($A336+ROUND((COLUMN()-2)/24,5),АТС!$A$41:$F$784,6)+'Иные услуги '!$C$5+'РСТ РСО-А'!$K$7+'РСТ РСО-А'!$H$9</f>
        <v>1199.6789999999999</v>
      </c>
      <c r="S336" s="117">
        <f>VLOOKUP($A336+ROUND((COLUMN()-2)/24,5),АТС!$A$41:$F$784,6)+'Иные услуги '!$C$5+'РСТ РСО-А'!$K$7+'РСТ РСО-А'!$H$9</f>
        <v>1199.739</v>
      </c>
      <c r="T336" s="117">
        <f>VLOOKUP($A336+ROUND((COLUMN()-2)/24,5),АТС!$A$41:$F$784,6)+'Иные услуги '!$C$5+'РСТ РСО-А'!$K$7+'РСТ РСО-А'!$H$9</f>
        <v>1199.9089999999999</v>
      </c>
      <c r="U336" s="117">
        <f>VLOOKUP($A336+ROUND((COLUMN()-2)/24,5),АТС!$A$41:$F$784,6)+'Иные услуги '!$C$5+'РСТ РСО-А'!$K$7+'РСТ РСО-А'!$H$9</f>
        <v>1199.9189999999999</v>
      </c>
      <c r="V336" s="117">
        <f>VLOOKUP($A336+ROUND((COLUMN()-2)/24,5),АТС!$A$41:$F$784,6)+'Иные услуги '!$C$5+'РСТ РСО-А'!$K$7+'РСТ РСО-А'!$H$9</f>
        <v>1199.4389999999999</v>
      </c>
      <c r="W336" s="117">
        <f>VLOOKUP($A336+ROUND((COLUMN()-2)/24,5),АТС!$A$41:$F$784,6)+'Иные услуги '!$C$5+'РСТ РСО-А'!$K$7+'РСТ РСО-А'!$H$9</f>
        <v>1199.579</v>
      </c>
      <c r="X336" s="117">
        <f>VLOOKUP($A336+ROUND((COLUMN()-2)/24,5),АТС!$A$41:$F$784,6)+'Иные услуги '!$C$5+'РСТ РСО-А'!$K$7+'РСТ РСО-А'!$H$9</f>
        <v>1199.1589999999999</v>
      </c>
      <c r="Y336" s="117">
        <f>VLOOKUP($A336+ROUND((COLUMN()-2)/24,5),АТС!$A$41:$F$784,6)+'Иные услуги '!$C$5+'РСТ РСО-А'!$K$7+'РСТ РСО-А'!$H$9</f>
        <v>1198.799</v>
      </c>
    </row>
    <row r="337" spans="1:27" x14ac:dyDescent="0.2">
      <c r="A337" s="66">
        <f t="shared" si="10"/>
        <v>43638</v>
      </c>
      <c r="B337" s="117">
        <f>VLOOKUP($A337+ROUND((COLUMN()-2)/24,5),АТС!$A$41:$F$784,6)+'Иные услуги '!$C$5+'РСТ РСО-А'!$K$7+'РСТ РСО-А'!$H$9</f>
        <v>1199.749</v>
      </c>
      <c r="C337" s="117">
        <f>VLOOKUP($A337+ROUND((COLUMN()-2)/24,5),АТС!$A$41:$F$784,6)+'Иные услуги '!$C$5+'РСТ РСО-А'!$K$7+'РСТ РСО-А'!$H$9</f>
        <v>1199.7090000000001</v>
      </c>
      <c r="D337" s="117">
        <f>VLOOKUP($A337+ROUND((COLUMN()-2)/24,5),АТС!$A$41:$F$784,6)+'Иные услуги '!$C$5+'РСТ РСО-А'!$K$7+'РСТ РСО-А'!$H$9</f>
        <v>1199.8489999999999</v>
      </c>
      <c r="E337" s="117">
        <f>VLOOKUP($A337+ROUND((COLUMN()-2)/24,5),АТС!$A$41:$F$784,6)+'Иные услуги '!$C$5+'РСТ РСО-А'!$K$7+'РСТ РСО-А'!$H$9</f>
        <v>1199.8689999999999</v>
      </c>
      <c r="F337" s="117">
        <f>VLOOKUP($A337+ROUND((COLUMN()-2)/24,5),АТС!$A$41:$F$784,6)+'Иные услуги '!$C$5+'РСТ РСО-А'!$K$7+'РСТ РСО-А'!$H$9</f>
        <v>1199.809</v>
      </c>
      <c r="G337" s="117">
        <f>VLOOKUP($A337+ROUND((COLUMN()-2)/24,5),АТС!$A$41:$F$784,6)+'Иные услуги '!$C$5+'РСТ РСО-А'!$K$7+'РСТ РСО-А'!$H$9</f>
        <v>1199.829</v>
      </c>
      <c r="H337" s="117">
        <f>VLOOKUP($A337+ROUND((COLUMN()-2)/24,5),АТС!$A$41:$F$784,6)+'Иные услуги '!$C$5+'РСТ РСО-А'!$K$7+'РСТ РСО-А'!$H$9</f>
        <v>1199.6689999999999</v>
      </c>
      <c r="I337" s="117">
        <f>VLOOKUP($A337+ROUND((COLUMN()-2)/24,5),АТС!$A$41:$F$784,6)+'Иные услуги '!$C$5+'РСТ РСО-А'!$K$7+'РСТ РСО-А'!$H$9</f>
        <v>1199.5889999999999</v>
      </c>
      <c r="J337" s="117">
        <f>VLOOKUP($A337+ROUND((COLUMN()-2)/24,5),АТС!$A$41:$F$784,6)+'Иные услуги '!$C$5+'РСТ РСО-А'!$K$7+'РСТ РСО-А'!$H$9</f>
        <v>1199.9089999999999</v>
      </c>
      <c r="K337" s="117">
        <f>VLOOKUP($A337+ROUND((COLUMN()-2)/24,5),АТС!$A$41:$F$784,6)+'Иные услуги '!$C$5+'РСТ РСО-А'!$K$7+'РСТ РСО-А'!$H$9</f>
        <v>1200.009</v>
      </c>
      <c r="L337" s="117">
        <f>VLOOKUP($A337+ROUND((COLUMN()-2)/24,5),АТС!$A$41:$F$784,6)+'Иные услуги '!$C$5+'РСТ РСО-А'!$K$7+'РСТ РСО-А'!$H$9</f>
        <v>1199.999</v>
      </c>
      <c r="M337" s="117">
        <f>VLOOKUP($A337+ROUND((COLUMN()-2)/24,5),АТС!$A$41:$F$784,6)+'Иные услуги '!$C$5+'РСТ РСО-А'!$K$7+'РСТ РСО-А'!$H$9</f>
        <v>1199.999</v>
      </c>
      <c r="N337" s="117">
        <f>VLOOKUP($A337+ROUND((COLUMN()-2)/24,5),АТС!$A$41:$F$784,6)+'Иные услуги '!$C$5+'РСТ РСО-А'!$K$7+'РСТ РСО-А'!$H$9</f>
        <v>1199.989</v>
      </c>
      <c r="O337" s="117">
        <f>VLOOKUP($A337+ROUND((COLUMN()-2)/24,5),АТС!$A$41:$F$784,6)+'Иные услуги '!$C$5+'РСТ РСО-А'!$K$7+'РСТ РСО-А'!$H$9</f>
        <v>1199.779</v>
      </c>
      <c r="P337" s="117">
        <f>VLOOKUP($A337+ROUND((COLUMN()-2)/24,5),АТС!$A$41:$F$784,6)+'Иные услуги '!$C$5+'РСТ РСО-А'!$K$7+'РСТ РСО-А'!$H$9</f>
        <v>1199.779</v>
      </c>
      <c r="Q337" s="117">
        <f>VLOOKUP($A337+ROUND((COLUMN()-2)/24,5),АТС!$A$41:$F$784,6)+'Иные услуги '!$C$5+'РСТ РСО-А'!$K$7+'РСТ РСО-А'!$H$9</f>
        <v>1199.819</v>
      </c>
      <c r="R337" s="117">
        <f>VLOOKUP($A337+ROUND((COLUMN()-2)/24,5),АТС!$A$41:$F$784,6)+'Иные услуги '!$C$5+'РСТ РСО-А'!$K$7+'РСТ РСО-А'!$H$9</f>
        <v>1199.819</v>
      </c>
      <c r="S337" s="117">
        <f>VLOOKUP($A337+ROUND((COLUMN()-2)/24,5),АТС!$A$41:$F$784,6)+'Иные услуги '!$C$5+'РСТ РСО-А'!$K$7+'РСТ РСО-А'!$H$9</f>
        <v>1199.759</v>
      </c>
      <c r="T337" s="117">
        <f>VLOOKUP($A337+ROUND((COLUMN()-2)/24,5),АТС!$A$41:$F$784,6)+'Иные услуги '!$C$5+'РСТ РСО-А'!$K$7+'РСТ РСО-А'!$H$9</f>
        <v>1199.979</v>
      </c>
      <c r="U337" s="117">
        <f>VLOOKUP($A337+ROUND((COLUMN()-2)/24,5),АТС!$A$41:$F$784,6)+'Иные услуги '!$C$5+'РСТ РСО-А'!$K$7+'РСТ РСО-А'!$H$9</f>
        <v>1199.9590000000001</v>
      </c>
      <c r="V337" s="117">
        <f>VLOOKUP($A337+ROUND((COLUMN()-2)/24,5),АТС!$A$41:$F$784,6)+'Иные услуги '!$C$5+'РСТ РСО-А'!$K$7+'РСТ РСО-А'!$H$9</f>
        <v>1199.509</v>
      </c>
      <c r="W337" s="117">
        <f>VLOOKUP($A337+ROUND((COLUMN()-2)/24,5),АТС!$A$41:$F$784,6)+'Иные услуги '!$C$5+'РСТ РСО-А'!$K$7+'РСТ РСО-А'!$H$9</f>
        <v>1199.529</v>
      </c>
      <c r="X337" s="117">
        <f>VLOOKUP($A337+ROUND((COLUMN()-2)/24,5),АТС!$A$41:$F$784,6)+'Иные услуги '!$C$5+'РСТ РСО-А'!$K$7+'РСТ РСО-А'!$H$9</f>
        <v>1199.1489999999999</v>
      </c>
      <c r="Y337" s="117">
        <f>VLOOKUP($A337+ROUND((COLUMN()-2)/24,5),АТС!$A$41:$F$784,6)+'Иные услуги '!$C$5+'РСТ РСО-А'!$K$7+'РСТ РСО-А'!$H$9</f>
        <v>1198.789</v>
      </c>
      <c r="AA337" s="67"/>
    </row>
    <row r="338" spans="1:27" x14ac:dyDescent="0.2">
      <c r="A338" s="66">
        <f t="shared" si="10"/>
        <v>43639</v>
      </c>
      <c r="B338" s="117">
        <f>VLOOKUP($A338+ROUND((COLUMN()-2)/24,5),АТС!$A$41:$F$784,6)+'Иные услуги '!$C$5+'РСТ РСО-А'!$K$7+'РСТ РСО-А'!$H$9</f>
        <v>1199.789</v>
      </c>
      <c r="C338" s="117">
        <f>VLOOKUP($A338+ROUND((COLUMN()-2)/24,5),АТС!$A$41:$F$784,6)+'Иные услуги '!$C$5+'РСТ РСО-А'!$K$7+'РСТ РСО-А'!$H$9</f>
        <v>1199.6989999999998</v>
      </c>
      <c r="D338" s="117">
        <f>VLOOKUP($A338+ROUND((COLUMN()-2)/24,5),АТС!$A$41:$F$784,6)+'Иные услуги '!$C$5+'РСТ РСО-А'!$K$7+'РСТ РСО-А'!$H$9</f>
        <v>1199.729</v>
      </c>
      <c r="E338" s="117">
        <f>VLOOKUP($A338+ROUND((COLUMN()-2)/24,5),АТС!$A$41:$F$784,6)+'Иные услуги '!$C$5+'РСТ РСО-А'!$K$7+'РСТ РСО-А'!$H$9</f>
        <v>1199.809</v>
      </c>
      <c r="F338" s="117">
        <f>VLOOKUP($A338+ROUND((COLUMN()-2)/24,5),АТС!$A$41:$F$784,6)+'Иные услуги '!$C$5+'РСТ РСО-А'!$K$7+'РСТ РСО-А'!$H$9</f>
        <v>1199.7090000000001</v>
      </c>
      <c r="G338" s="117">
        <f>VLOOKUP($A338+ROUND((COLUMN()-2)/24,5),АТС!$A$41:$F$784,6)+'Иные услуги '!$C$5+'РСТ РСО-А'!$K$7+'РСТ РСО-А'!$H$9</f>
        <v>1199.729</v>
      </c>
      <c r="H338" s="117">
        <f>VLOOKUP($A338+ROUND((COLUMN()-2)/24,5),АТС!$A$41:$F$784,6)+'Иные услуги '!$C$5+'РСТ РСО-А'!$K$7+'РСТ РСО-А'!$H$9</f>
        <v>1199.779</v>
      </c>
      <c r="I338" s="117">
        <f>VLOOKUP($A338+ROUND((COLUMN()-2)/24,5),АТС!$A$41:$F$784,6)+'Иные услуги '!$C$5+'РСТ РСО-А'!$K$7+'РСТ РСО-А'!$H$9</f>
        <v>1199.5989999999999</v>
      </c>
      <c r="J338" s="117">
        <f>VLOOKUP($A338+ROUND((COLUMN()-2)/24,5),АТС!$A$41:$F$784,6)+'Иные услуги '!$C$5+'РСТ РСО-А'!$K$7+'РСТ РСО-А'!$H$9</f>
        <v>1199.8989999999999</v>
      </c>
      <c r="K338" s="117">
        <f>VLOOKUP($A338+ROUND((COLUMN()-2)/24,5),АТС!$A$41:$F$784,6)+'Иные услуги '!$C$5+'РСТ РСО-А'!$K$7+'РСТ РСО-А'!$H$9</f>
        <v>1199.9189999999999</v>
      </c>
      <c r="L338" s="117">
        <f>VLOOKUP($A338+ROUND((COLUMN()-2)/24,5),АТС!$A$41:$F$784,6)+'Иные услуги '!$C$5+'РСТ РСО-А'!$K$7+'РСТ РСО-А'!$H$9</f>
        <v>1199.9289999999999</v>
      </c>
      <c r="M338" s="117">
        <f>VLOOKUP($A338+ROUND((COLUMN()-2)/24,5),АТС!$A$41:$F$784,6)+'Иные услуги '!$C$5+'РСТ РСО-А'!$K$7+'РСТ РСО-А'!$H$9</f>
        <v>1199.9389999999999</v>
      </c>
      <c r="N338" s="117">
        <f>VLOOKUP($A338+ROUND((COLUMN()-2)/24,5),АТС!$A$41:$F$784,6)+'Иные услуги '!$C$5+'РСТ РСО-А'!$K$7+'РСТ РСО-А'!$H$9</f>
        <v>1199.9389999999999</v>
      </c>
      <c r="O338" s="117">
        <f>VLOOKUP($A338+ROUND((COLUMN()-2)/24,5),АТС!$A$41:$F$784,6)+'Иные услуги '!$C$5+'РСТ РСО-А'!$K$7+'РСТ РСО-А'!$H$9</f>
        <v>1199.739</v>
      </c>
      <c r="P338" s="117">
        <f>VLOOKUP($A338+ROUND((COLUMN()-2)/24,5),АТС!$A$41:$F$784,6)+'Иные услуги '!$C$5+'РСТ РСО-А'!$K$7+'РСТ РСО-А'!$H$9</f>
        <v>1199.749</v>
      </c>
      <c r="Q338" s="117">
        <f>VLOOKUP($A338+ROUND((COLUMN()-2)/24,5),АТС!$A$41:$F$784,6)+'Иные услуги '!$C$5+'РСТ РСО-А'!$K$7+'РСТ РСО-А'!$H$9</f>
        <v>1199.799</v>
      </c>
      <c r="R338" s="117">
        <f>VLOOKUP($A338+ROUND((COLUMN()-2)/24,5),АТС!$A$41:$F$784,6)+'Иные услуги '!$C$5+'РСТ РСО-А'!$K$7+'РСТ РСО-А'!$H$9</f>
        <v>1199.799</v>
      </c>
      <c r="S338" s="117">
        <f>VLOOKUP($A338+ROUND((COLUMN()-2)/24,5),АТС!$A$41:$F$784,6)+'Иные услуги '!$C$5+'РСТ РСО-А'!$K$7+'РСТ РСО-А'!$H$9</f>
        <v>1199.799</v>
      </c>
      <c r="T338" s="117">
        <f>VLOOKUP($A338+ROUND((COLUMN()-2)/24,5),АТС!$A$41:$F$784,6)+'Иные услуги '!$C$5+'РСТ РСО-А'!$K$7+'РСТ РСО-А'!$H$9</f>
        <v>1199.9590000000001</v>
      </c>
      <c r="U338" s="117">
        <f>VLOOKUP($A338+ROUND((COLUMN()-2)/24,5),АТС!$A$41:$F$784,6)+'Иные услуги '!$C$5+'РСТ РСО-А'!$K$7+'РСТ РСО-А'!$H$9</f>
        <v>1199.759</v>
      </c>
      <c r="V338" s="117">
        <f>VLOOKUP($A338+ROUND((COLUMN()-2)/24,5),АТС!$A$41:$F$784,6)+'Иные услуги '!$C$5+'РСТ РСО-А'!$K$7+'РСТ РСО-А'!$H$9</f>
        <v>1199.279</v>
      </c>
      <c r="W338" s="117">
        <f>VLOOKUP($A338+ROUND((COLUMN()-2)/24,5),АТС!$A$41:$F$784,6)+'Иные услуги '!$C$5+'РСТ РСО-А'!$K$7+'РСТ РСО-А'!$H$9</f>
        <v>1199.239</v>
      </c>
      <c r="X338" s="117">
        <f>VLOOKUP($A338+ROUND((COLUMN()-2)/24,5),АТС!$A$41:$F$784,6)+'Иные услуги '!$C$5+'РСТ РСО-А'!$K$7+'РСТ РСО-А'!$H$9</f>
        <v>1198.549</v>
      </c>
      <c r="Y338" s="117">
        <f>VLOOKUP($A338+ROUND((COLUMN()-2)/24,5),АТС!$A$41:$F$784,6)+'Иные услуги '!$C$5+'РСТ РСО-А'!$K$7+'РСТ РСО-А'!$H$9</f>
        <v>1197.9089999999999</v>
      </c>
    </row>
    <row r="339" spans="1:27" x14ac:dyDescent="0.2">
      <c r="A339" s="66">
        <f t="shared" si="10"/>
        <v>43640</v>
      </c>
      <c r="B339" s="117">
        <f>VLOOKUP($A339+ROUND((COLUMN()-2)/24,5),АТС!$A$41:$F$784,6)+'Иные услуги '!$C$5+'РСТ РСО-А'!$K$7+'РСТ РСО-А'!$H$9</f>
        <v>1199.579</v>
      </c>
      <c r="C339" s="117">
        <f>VLOOKUP($A339+ROUND((COLUMN()-2)/24,5),АТС!$A$41:$F$784,6)+'Иные услуги '!$C$5+'РСТ РСО-А'!$K$7+'РСТ РСО-А'!$H$9</f>
        <v>1199.559</v>
      </c>
      <c r="D339" s="117">
        <f>VLOOKUP($A339+ROUND((COLUMN()-2)/24,5),АТС!$A$41:$F$784,6)+'Иные услуги '!$C$5+'РСТ РСО-А'!$K$7+'РСТ РСО-А'!$H$9</f>
        <v>1199.6789999999999</v>
      </c>
      <c r="E339" s="117">
        <f>VLOOKUP($A339+ROUND((COLUMN()-2)/24,5),АТС!$A$41:$F$784,6)+'Иные услуги '!$C$5+'РСТ РСО-А'!$K$7+'РСТ РСО-А'!$H$9</f>
        <v>1199.579</v>
      </c>
      <c r="F339" s="117">
        <f>VLOOKUP($A339+ROUND((COLUMN()-2)/24,5),АТС!$A$41:$F$784,6)+'Иные услуги '!$C$5+'РСТ РСО-А'!$K$7+'РСТ РСО-А'!$H$9</f>
        <v>1199.3689999999999</v>
      </c>
      <c r="G339" s="117">
        <f>VLOOKUP($A339+ROUND((COLUMN()-2)/24,5),АТС!$A$41:$F$784,6)+'Иные услуги '!$C$5+'РСТ РСО-А'!$K$7+'РСТ РСО-А'!$H$9</f>
        <v>1199.4089999999999</v>
      </c>
      <c r="H339" s="117">
        <f>VLOOKUP($A339+ROUND((COLUMN()-2)/24,5),АТС!$A$41:$F$784,6)+'Иные услуги '!$C$5+'РСТ РСО-А'!$K$7+'РСТ РСО-А'!$H$9</f>
        <v>1198.769</v>
      </c>
      <c r="I339" s="117">
        <f>VLOOKUP($A339+ROUND((COLUMN()-2)/24,5),АТС!$A$41:$F$784,6)+'Иные услуги '!$C$5+'РСТ РСО-А'!$K$7+'РСТ РСО-А'!$H$9</f>
        <v>1199.0989999999999</v>
      </c>
      <c r="J339" s="117">
        <f>VLOOKUP($A339+ROUND((COLUMN()-2)/24,5),АТС!$A$41:$F$784,6)+'Иные услуги '!$C$5+'РСТ РСО-А'!$K$7+'РСТ РСО-А'!$H$9</f>
        <v>1199.539</v>
      </c>
      <c r="K339" s="117">
        <f>VLOOKUP($A339+ROUND((COLUMN()-2)/24,5),АТС!$A$41:$F$784,6)+'Иные услуги '!$C$5+'РСТ РСО-А'!$K$7+'РСТ РСО-А'!$H$9</f>
        <v>1199.6989999999998</v>
      </c>
      <c r="L339" s="117">
        <f>VLOOKUP($A339+ROUND((COLUMN()-2)/24,5),АТС!$A$41:$F$784,6)+'Иные услуги '!$C$5+'РСТ РСО-А'!$K$7+'РСТ РСО-А'!$H$9</f>
        <v>1199.779</v>
      </c>
      <c r="M339" s="117">
        <f>VLOOKUP($A339+ROUND((COLUMN()-2)/24,5),АТС!$A$41:$F$784,6)+'Иные услуги '!$C$5+'РСТ РСО-А'!$K$7+'РСТ РСО-А'!$H$9</f>
        <v>1199.789</v>
      </c>
      <c r="N339" s="117">
        <f>VLOOKUP($A339+ROUND((COLUMN()-2)/24,5),АТС!$A$41:$F$784,6)+'Иные услуги '!$C$5+'РСТ РСО-А'!$K$7+'РСТ РСО-А'!$H$9</f>
        <v>1199.759</v>
      </c>
      <c r="O339" s="117">
        <f>VLOOKUP($A339+ROUND((COLUMN()-2)/24,5),АТС!$A$41:$F$784,6)+'Иные услуги '!$C$5+'РСТ РСО-А'!$K$7+'РСТ РСО-А'!$H$9</f>
        <v>1199.3889999999999</v>
      </c>
      <c r="P339" s="117">
        <f>VLOOKUP($A339+ROUND((COLUMN()-2)/24,5),АТС!$A$41:$F$784,6)+'Иные услуги '!$C$5+'РСТ РСО-А'!$K$7+'РСТ РСО-А'!$H$9</f>
        <v>1199.4389999999999</v>
      </c>
      <c r="Q339" s="117">
        <f>VLOOKUP($A339+ROUND((COLUMN()-2)/24,5),АТС!$A$41:$F$784,6)+'Иные услуги '!$C$5+'РСТ РСО-А'!$K$7+'РСТ РСО-А'!$H$9</f>
        <v>1199.549</v>
      </c>
      <c r="R339" s="117">
        <f>VLOOKUP($A339+ROUND((COLUMN()-2)/24,5),АТС!$A$41:$F$784,6)+'Иные услуги '!$C$5+'РСТ РСО-А'!$K$7+'РСТ РСО-А'!$H$9</f>
        <v>1199.6189999999999</v>
      </c>
      <c r="S339" s="117">
        <f>VLOOKUP($A339+ROUND((COLUMN()-2)/24,5),АТС!$A$41:$F$784,6)+'Иные услуги '!$C$5+'РСТ РСО-А'!$K$7+'РСТ РСО-А'!$H$9</f>
        <v>1199.6489999999999</v>
      </c>
      <c r="T339" s="117">
        <f>VLOOKUP($A339+ROUND((COLUMN()-2)/24,5),АТС!$A$41:$F$784,6)+'Иные услуги '!$C$5+'РСТ РСО-А'!$K$7+'РСТ РСО-А'!$H$9</f>
        <v>1199.8989999999999</v>
      </c>
      <c r="U339" s="117">
        <f>VLOOKUP($A339+ROUND((COLUMN()-2)/24,5),АТС!$A$41:$F$784,6)+'Иные услуги '!$C$5+'РСТ РСО-А'!$K$7+'РСТ РСО-А'!$H$9</f>
        <v>1199.8689999999999</v>
      </c>
      <c r="V339" s="117">
        <f>VLOOKUP($A339+ROUND((COLUMN()-2)/24,5),АТС!$A$41:$F$784,6)+'Иные услуги '!$C$5+'РСТ РСО-А'!$K$7+'РСТ РСО-А'!$H$9</f>
        <v>1199.0989999999999</v>
      </c>
      <c r="W339" s="117">
        <f>VLOOKUP($A339+ROUND((COLUMN()-2)/24,5),АТС!$A$41:$F$784,6)+'Иные услуги '!$C$5+'РСТ РСО-А'!$K$7+'РСТ РСО-А'!$H$9</f>
        <v>1198.8589999999999</v>
      </c>
      <c r="X339" s="117">
        <f>VLOOKUP($A339+ROUND((COLUMN()-2)/24,5),АТС!$A$41:$F$784,6)+'Иные услуги '!$C$5+'РСТ РСО-А'!$K$7+'РСТ РСО-А'!$H$9</f>
        <v>1197.9489999999998</v>
      </c>
      <c r="Y339" s="117">
        <f>VLOOKUP($A339+ROUND((COLUMN()-2)/24,5),АТС!$A$41:$F$784,6)+'Иные услуги '!$C$5+'РСТ РСО-А'!$K$7+'РСТ РСО-А'!$H$9</f>
        <v>1197.4690000000001</v>
      </c>
    </row>
    <row r="340" spans="1:27" x14ac:dyDescent="0.2">
      <c r="A340" s="66">
        <f t="shared" si="10"/>
        <v>43641</v>
      </c>
      <c r="B340" s="117">
        <f>VLOOKUP($A340+ROUND((COLUMN()-2)/24,5),АТС!$A$41:$F$784,6)+'Иные услуги '!$C$5+'РСТ РСО-А'!$K$7+'РСТ РСО-А'!$H$9</f>
        <v>1199.6989999999998</v>
      </c>
      <c r="C340" s="117">
        <f>VLOOKUP($A340+ROUND((COLUMN()-2)/24,5),АТС!$A$41:$F$784,6)+'Иные услуги '!$C$5+'РСТ РСО-А'!$K$7+'РСТ РСО-А'!$H$9</f>
        <v>1199.6889999999999</v>
      </c>
      <c r="D340" s="117">
        <f>VLOOKUP($A340+ROUND((COLUMN()-2)/24,5),АТС!$A$41:$F$784,6)+'Иные услуги '!$C$5+'РСТ РСО-А'!$K$7+'РСТ РСО-А'!$H$9</f>
        <v>1200.529</v>
      </c>
      <c r="E340" s="117">
        <f>VLOOKUP($A340+ROUND((COLUMN()-2)/24,5),АТС!$A$41:$F$784,6)+'Иные услуги '!$C$5+'РСТ РСО-А'!$K$7+'РСТ РСО-А'!$H$9</f>
        <v>1200.539</v>
      </c>
      <c r="F340" s="117">
        <f>VLOOKUP($A340+ROUND((COLUMN()-2)/24,5),АТС!$A$41:$F$784,6)+'Иные услуги '!$C$5+'РСТ РСО-А'!$K$7+'РСТ РСО-А'!$H$9</f>
        <v>1200.539</v>
      </c>
      <c r="G340" s="117">
        <f>VLOOKUP($A340+ROUND((COLUMN()-2)/24,5),АТС!$A$41:$F$784,6)+'Иные услуги '!$C$5+'РСТ РСО-А'!$K$7+'РСТ РСО-А'!$H$9</f>
        <v>1200.539</v>
      </c>
      <c r="H340" s="117">
        <f>VLOOKUP($A340+ROUND((COLUMN()-2)/24,5),АТС!$A$41:$F$784,6)+'Иные услуги '!$C$5+'РСТ РСО-А'!$K$7+'РСТ РСО-А'!$H$9</f>
        <v>1199.0989999999999</v>
      </c>
      <c r="I340" s="117">
        <f>VLOOKUP($A340+ROUND((COLUMN()-2)/24,5),АТС!$A$41:$F$784,6)+'Иные услуги '!$C$5+'РСТ РСО-А'!$K$7+'РСТ РСО-А'!$H$9</f>
        <v>1199.6089999999999</v>
      </c>
      <c r="J340" s="117">
        <f>VLOOKUP($A340+ROUND((COLUMN()-2)/24,5),АТС!$A$41:$F$784,6)+'Иные услуги '!$C$5+'РСТ РСО-А'!$K$7+'РСТ РСО-А'!$H$9</f>
        <v>1199.9690000000001</v>
      </c>
      <c r="K340" s="117">
        <f>VLOOKUP($A340+ROUND((COLUMN()-2)/24,5),АТС!$A$41:$F$784,6)+'Иные услуги '!$C$5+'РСТ РСО-А'!$K$7+'РСТ РСО-А'!$H$9</f>
        <v>1200.009</v>
      </c>
      <c r="L340" s="117">
        <f>VLOOKUP($A340+ROUND((COLUMN()-2)/24,5),АТС!$A$41:$F$784,6)+'Иные услуги '!$C$5+'РСТ РСО-А'!$K$7+'РСТ РСО-А'!$H$9</f>
        <v>1200.059</v>
      </c>
      <c r="M340" s="117">
        <f>VLOOKUP($A340+ROUND((COLUMN()-2)/24,5),АТС!$A$41:$F$784,6)+'Иные услуги '!$C$5+'РСТ РСО-А'!$K$7+'РСТ РСО-А'!$H$9</f>
        <v>1200.059</v>
      </c>
      <c r="N340" s="117">
        <f>VLOOKUP($A340+ROUND((COLUMN()-2)/24,5),АТС!$A$41:$F$784,6)+'Иные услуги '!$C$5+'РСТ РСО-А'!$K$7+'РСТ РСО-А'!$H$9</f>
        <v>1200.069</v>
      </c>
      <c r="O340" s="117">
        <f>VLOOKUP($A340+ROUND((COLUMN()-2)/24,5),АТС!$A$41:$F$784,6)+'Иные услуги '!$C$5+'РСТ РСО-А'!$K$7+'РСТ РСО-А'!$H$9</f>
        <v>1199.809</v>
      </c>
      <c r="P340" s="117">
        <f>VLOOKUP($A340+ROUND((COLUMN()-2)/24,5),АТС!$A$41:$F$784,6)+'Иные услуги '!$C$5+'РСТ РСО-А'!$K$7+'РСТ РСО-А'!$H$9</f>
        <v>1199.809</v>
      </c>
      <c r="Q340" s="117">
        <f>VLOOKUP($A340+ROUND((COLUMN()-2)/24,5),АТС!$A$41:$F$784,6)+'Иные услуги '!$C$5+'РСТ РСО-А'!$K$7+'РСТ РСО-А'!$H$9</f>
        <v>1199.819</v>
      </c>
      <c r="R340" s="117">
        <f>VLOOKUP($A340+ROUND((COLUMN()-2)/24,5),АТС!$A$41:$F$784,6)+'Иные услуги '!$C$5+'РСТ РСО-А'!$K$7+'РСТ РСО-А'!$H$9</f>
        <v>1199.819</v>
      </c>
      <c r="S340" s="117">
        <f>VLOOKUP($A340+ROUND((COLUMN()-2)/24,5),АТС!$A$41:$F$784,6)+'Иные услуги '!$C$5+'РСТ РСО-А'!$K$7+'РСТ РСО-А'!$H$9</f>
        <v>1199.729</v>
      </c>
      <c r="T340" s="117">
        <f>VLOOKUP($A340+ROUND((COLUMN()-2)/24,5),АТС!$A$41:$F$784,6)+'Иные услуги '!$C$5+'РСТ РСО-А'!$K$7+'РСТ РСО-А'!$H$9</f>
        <v>1199.979</v>
      </c>
      <c r="U340" s="117">
        <f>VLOOKUP($A340+ROUND((COLUMN()-2)/24,5),АТС!$A$41:$F$784,6)+'Иные услуги '!$C$5+'РСТ РСО-А'!$K$7+'РСТ РСО-А'!$H$9</f>
        <v>1199.8489999999999</v>
      </c>
      <c r="V340" s="117">
        <f>VLOOKUP($A340+ROUND((COLUMN()-2)/24,5),АТС!$A$41:$F$784,6)+'Иные услуги '!$C$5+'РСТ РСО-А'!$K$7+'РСТ РСО-А'!$H$9</f>
        <v>1199.1289999999999</v>
      </c>
      <c r="W340" s="117">
        <f>VLOOKUP($A340+ROUND((COLUMN()-2)/24,5),АТС!$A$41:$F$784,6)+'Иные услуги '!$C$5+'РСТ РСО-А'!$K$7+'РСТ РСО-А'!$H$9</f>
        <v>1199.1689999999999</v>
      </c>
      <c r="X340" s="117">
        <f>VLOOKUP($A340+ROUND((COLUMN()-2)/24,5),АТС!$A$41:$F$784,6)+'Иные услуги '!$C$5+'РСТ РСО-А'!$K$7+'РСТ РСО-А'!$H$9</f>
        <v>1198.529</v>
      </c>
      <c r="Y340" s="117">
        <f>VLOOKUP($A340+ROUND((COLUMN()-2)/24,5),АТС!$A$41:$F$784,6)+'Иные услуги '!$C$5+'РСТ РСО-А'!$K$7+'РСТ РСО-А'!$H$9</f>
        <v>1197.8789999999999</v>
      </c>
    </row>
    <row r="341" spans="1:27" x14ac:dyDescent="0.2">
      <c r="A341" s="66">
        <f t="shared" si="10"/>
        <v>43642</v>
      </c>
      <c r="B341" s="117">
        <f>VLOOKUP($A341+ROUND((COLUMN()-2)/24,5),АТС!$A$41:$F$784,6)+'Иные услуги '!$C$5+'РСТ РСО-А'!$K$7+'РСТ РСО-А'!$H$9</f>
        <v>1199.6389999999999</v>
      </c>
      <c r="C341" s="117">
        <f>VLOOKUP($A341+ROUND((COLUMN()-2)/24,5),АТС!$A$41:$F$784,6)+'Иные услуги '!$C$5+'РСТ РСО-А'!$K$7+'РСТ РСО-А'!$H$9</f>
        <v>1199.6389999999999</v>
      </c>
      <c r="D341" s="117">
        <f>VLOOKUP($A341+ROUND((COLUMN()-2)/24,5),АТС!$A$41:$F$784,6)+'Иные услуги '!$C$5+'РСТ РСО-А'!$K$7+'РСТ РСО-А'!$H$9</f>
        <v>1200.539</v>
      </c>
      <c r="E341" s="117">
        <f>VLOOKUP($A341+ROUND((COLUMN()-2)/24,5),АТС!$A$41:$F$784,6)+'Иные услуги '!$C$5+'РСТ РСО-А'!$K$7+'РСТ РСО-А'!$H$9</f>
        <v>1200.539</v>
      </c>
      <c r="F341" s="117">
        <f>VLOOKUP($A341+ROUND((COLUMN()-2)/24,5),АТС!$A$41:$F$784,6)+'Иные услуги '!$C$5+'РСТ РСО-А'!$K$7+'РСТ РСО-А'!$H$9</f>
        <v>1200.539</v>
      </c>
      <c r="G341" s="117">
        <f>VLOOKUP($A341+ROUND((COLUMN()-2)/24,5),АТС!$A$41:$F$784,6)+'Иные услуги '!$C$5+'РСТ РСО-А'!$K$7+'РСТ РСО-А'!$H$9</f>
        <v>1200.539</v>
      </c>
      <c r="H341" s="117">
        <f>VLOOKUP($A341+ROUND((COLUMN()-2)/24,5),АТС!$A$41:$F$784,6)+'Иные услуги '!$C$5+'РСТ РСО-А'!$K$7+'РСТ РСО-А'!$H$9</f>
        <v>1200.509</v>
      </c>
      <c r="I341" s="117">
        <f>VLOOKUP($A341+ROUND((COLUMN()-2)/24,5),АТС!$A$41:$F$784,6)+'Иные услуги '!$C$5+'РСТ РСО-А'!$K$7+'РСТ РСО-А'!$H$9</f>
        <v>1199.329</v>
      </c>
      <c r="J341" s="117">
        <f>VLOOKUP($A341+ROUND((COLUMN()-2)/24,5),АТС!$A$41:$F$784,6)+'Иные услуги '!$C$5+'РСТ РСО-А'!$K$7+'РСТ РСО-А'!$H$9</f>
        <v>1199.6489999999999</v>
      </c>
      <c r="K341" s="117">
        <f>VLOOKUP($A341+ROUND((COLUMN()-2)/24,5),АТС!$A$41:$F$784,6)+'Иные услуги '!$C$5+'РСТ РСО-А'!$K$7+'РСТ РСО-А'!$H$9</f>
        <v>1199.8689999999999</v>
      </c>
      <c r="L341" s="117">
        <f>VLOOKUP($A341+ROUND((COLUMN()-2)/24,5),АТС!$A$41:$F$784,6)+'Иные услуги '!$C$5+'РСТ РСО-А'!$K$7+'РСТ РСО-А'!$H$9</f>
        <v>1199.9389999999999</v>
      </c>
      <c r="M341" s="117">
        <f>VLOOKUP($A341+ROUND((COLUMN()-2)/24,5),АТС!$A$41:$F$784,6)+'Иные услуги '!$C$5+'РСТ РСО-А'!$K$7+'РСТ РСО-А'!$H$9</f>
        <v>1199.9289999999999</v>
      </c>
      <c r="N341" s="117">
        <f>VLOOKUP($A341+ROUND((COLUMN()-2)/24,5),АТС!$A$41:$F$784,6)+'Иные услуги '!$C$5+'РСТ РСО-А'!$K$7+'РСТ РСО-А'!$H$9</f>
        <v>1199.9089999999999</v>
      </c>
      <c r="O341" s="117">
        <f>VLOOKUP($A341+ROUND((COLUMN()-2)/24,5),АТС!$A$41:$F$784,6)+'Иные услуги '!$C$5+'РСТ РСО-А'!$K$7+'РСТ РСО-А'!$H$9</f>
        <v>1199.6589999999999</v>
      </c>
      <c r="P341" s="117">
        <f>VLOOKUP($A341+ROUND((COLUMN()-2)/24,5),АТС!$A$41:$F$784,6)+'Иные услуги '!$C$5+'РСТ РСО-А'!$K$7+'РСТ РСО-А'!$H$9</f>
        <v>1199.6689999999999</v>
      </c>
      <c r="Q341" s="117">
        <f>VLOOKUP($A341+ROUND((COLUMN()-2)/24,5),АТС!$A$41:$F$784,6)+'Иные услуги '!$C$5+'РСТ РСО-А'!$K$7+'РСТ РСО-А'!$H$9</f>
        <v>1199.739</v>
      </c>
      <c r="R341" s="117">
        <f>VLOOKUP($A341+ROUND((COLUMN()-2)/24,5),АТС!$A$41:$F$784,6)+'Иные услуги '!$C$5+'РСТ РСО-А'!$K$7+'РСТ РСО-А'!$H$9</f>
        <v>1199.779</v>
      </c>
      <c r="S341" s="117">
        <f>VLOOKUP($A341+ROUND((COLUMN()-2)/24,5),АТС!$A$41:$F$784,6)+'Иные услуги '!$C$5+'РСТ РСО-А'!$K$7+'РСТ РСО-А'!$H$9</f>
        <v>1199.7090000000001</v>
      </c>
      <c r="T341" s="117">
        <f>VLOOKUP($A341+ROUND((COLUMN()-2)/24,5),АТС!$A$41:$F$784,6)+'Иные услуги '!$C$5+'РСТ РСО-А'!$K$7+'РСТ РСО-А'!$H$9</f>
        <v>1199.8989999999999</v>
      </c>
      <c r="U341" s="117">
        <f>VLOOKUP($A341+ROUND((COLUMN()-2)/24,5),АТС!$A$41:$F$784,6)+'Иные услуги '!$C$5+'РСТ РСО-А'!$K$7+'РСТ РСО-А'!$H$9</f>
        <v>1199.819</v>
      </c>
      <c r="V341" s="117">
        <f>VLOOKUP($A341+ROUND((COLUMN()-2)/24,5),АТС!$A$41:$F$784,6)+'Иные услуги '!$C$5+'РСТ РСО-А'!$K$7+'РСТ РСО-А'!$H$9</f>
        <v>1199.049</v>
      </c>
      <c r="W341" s="117">
        <f>VLOOKUP($A341+ROUND((COLUMN()-2)/24,5),АТС!$A$41:$F$784,6)+'Иные услуги '!$C$5+'РСТ РСО-А'!$K$7+'РСТ РСО-А'!$H$9</f>
        <v>1198.9289999999999</v>
      </c>
      <c r="X341" s="117">
        <f>VLOOKUP($A341+ROUND((COLUMN()-2)/24,5),АТС!$A$41:$F$784,6)+'Иные услуги '!$C$5+'РСТ РСО-А'!$K$7+'РСТ РСО-А'!$H$9</f>
        <v>1197.789</v>
      </c>
      <c r="Y341" s="117">
        <f>VLOOKUP($A341+ROUND((COLUMN()-2)/24,5),АТС!$A$41:$F$784,6)+'Иные услуги '!$C$5+'РСТ РСО-А'!$K$7+'РСТ РСО-А'!$H$9</f>
        <v>1197.6689999999999</v>
      </c>
    </row>
    <row r="342" spans="1:27" x14ac:dyDescent="0.2">
      <c r="A342" s="66">
        <f t="shared" si="10"/>
        <v>43643</v>
      </c>
      <c r="B342" s="117">
        <f>VLOOKUP($A342+ROUND((COLUMN()-2)/24,5),АТС!$A$41:$F$784,6)+'Иные услуги '!$C$5+'РСТ РСО-А'!$K$7+'РСТ РСО-А'!$H$9</f>
        <v>1199.759</v>
      </c>
      <c r="C342" s="117">
        <f>VLOOKUP($A342+ROUND((COLUMN()-2)/24,5),АТС!$A$41:$F$784,6)+'Иные услуги '!$C$5+'РСТ РСО-А'!$K$7+'РСТ РСО-А'!$H$9</f>
        <v>1199.539</v>
      </c>
      <c r="D342" s="117">
        <f>VLOOKUP($A342+ROUND((COLUMN()-2)/24,5),АТС!$A$41:$F$784,6)+'Иные услуги '!$C$5+'РСТ РСО-А'!$K$7+'РСТ РСО-А'!$H$9</f>
        <v>1199.739</v>
      </c>
      <c r="E342" s="117">
        <f>VLOOKUP($A342+ROUND((COLUMN()-2)/24,5),АТС!$A$41:$F$784,6)+'Иные услуги '!$C$5+'РСТ РСО-А'!$K$7+'РСТ РСО-А'!$H$9</f>
        <v>1199.8689999999999</v>
      </c>
      <c r="F342" s="117">
        <f>VLOOKUP($A342+ROUND((COLUMN()-2)/24,5),АТС!$A$41:$F$784,6)+'Иные услуги '!$C$5+'РСТ РСО-А'!$K$7+'РСТ РСО-А'!$H$9</f>
        <v>1200.519</v>
      </c>
      <c r="G342" s="117">
        <f>VLOOKUP($A342+ROUND((COLUMN()-2)/24,5),АТС!$A$41:$F$784,6)+'Иные услуги '!$C$5+'РСТ РСО-А'!$K$7+'РСТ РСО-А'!$H$9</f>
        <v>1200.509</v>
      </c>
      <c r="H342" s="117">
        <f>VLOOKUP($A342+ROUND((COLUMN()-2)/24,5),АТС!$A$41:$F$784,6)+'Иные услуги '!$C$5+'РСТ РСО-А'!$K$7+'РСТ РСО-А'!$H$9</f>
        <v>1199.0889999999999</v>
      </c>
      <c r="I342" s="117">
        <f>VLOOKUP($A342+ROUND((COLUMN()-2)/24,5),АТС!$A$41:$F$784,6)+'Иные услуги '!$C$5+'РСТ РСО-А'!$K$7+'РСТ РСО-А'!$H$9</f>
        <v>1199.3589999999999</v>
      </c>
      <c r="J342" s="117">
        <f>VLOOKUP($A342+ROUND((COLUMN()-2)/24,5),АТС!$A$41:$F$784,6)+'Иные услуги '!$C$5+'РСТ РСО-А'!$K$7+'РСТ РСО-А'!$H$9</f>
        <v>1199.6389999999999</v>
      </c>
      <c r="K342" s="117">
        <f>VLOOKUP($A342+ROUND((COLUMN()-2)/24,5),АТС!$A$41:$F$784,6)+'Иные услуги '!$C$5+'РСТ РСО-А'!$K$7+'РСТ РСО-А'!$H$9</f>
        <v>1199.8389999999999</v>
      </c>
      <c r="L342" s="117">
        <f>VLOOKUP($A342+ROUND((COLUMN()-2)/24,5),АТС!$A$41:$F$784,6)+'Иные услуги '!$C$5+'РСТ РСО-А'!$K$7+'РСТ РСО-А'!$H$9</f>
        <v>1199.8589999999999</v>
      </c>
      <c r="M342" s="117">
        <f>VLOOKUP($A342+ROUND((COLUMN()-2)/24,5),АТС!$A$41:$F$784,6)+'Иные услуги '!$C$5+'РСТ РСО-А'!$K$7+'РСТ РСО-А'!$H$9</f>
        <v>1199.8689999999999</v>
      </c>
      <c r="N342" s="117">
        <f>VLOOKUP($A342+ROUND((COLUMN()-2)/24,5),АТС!$A$41:$F$784,6)+'Иные услуги '!$C$5+'РСТ РСО-А'!$K$7+'РСТ РСО-А'!$H$9</f>
        <v>1199.829</v>
      </c>
      <c r="O342" s="117">
        <f>VLOOKUP($A342+ROUND((COLUMN()-2)/24,5),АТС!$A$41:$F$784,6)+'Иные услуги '!$C$5+'РСТ РСО-А'!$K$7+'РСТ РСО-А'!$H$9</f>
        <v>1199.499</v>
      </c>
      <c r="P342" s="117">
        <f>VLOOKUP($A342+ROUND((COLUMN()-2)/24,5),АТС!$A$41:$F$784,6)+'Иные услуги '!$C$5+'РСТ РСО-А'!$K$7+'РСТ РСО-А'!$H$9</f>
        <v>1199.499</v>
      </c>
      <c r="Q342" s="117">
        <f>VLOOKUP($A342+ROUND((COLUMN()-2)/24,5),АТС!$A$41:$F$784,6)+'Иные услуги '!$C$5+'РСТ РСО-А'!$K$7+'РСТ РСО-А'!$H$9</f>
        <v>1199.6089999999999</v>
      </c>
      <c r="R342" s="117">
        <f>VLOOKUP($A342+ROUND((COLUMN()-2)/24,5),АТС!$A$41:$F$784,6)+'Иные услуги '!$C$5+'РСТ РСО-А'!$K$7+'РСТ РСО-А'!$H$9</f>
        <v>1199.729</v>
      </c>
      <c r="S342" s="117">
        <f>VLOOKUP($A342+ROUND((COLUMN()-2)/24,5),АТС!$A$41:$F$784,6)+'Иные услуги '!$C$5+'РСТ РСО-А'!$K$7+'РСТ РСО-А'!$H$9</f>
        <v>1199.6589999999999</v>
      </c>
      <c r="T342" s="117">
        <f>VLOOKUP($A342+ROUND((COLUMN()-2)/24,5),АТС!$A$41:$F$784,6)+'Иные услуги '!$C$5+'РСТ РСО-А'!$K$7+'РСТ РСО-А'!$H$9</f>
        <v>1199.9189999999999</v>
      </c>
      <c r="U342" s="117">
        <f>VLOOKUP($A342+ROUND((COLUMN()-2)/24,5),АТС!$A$41:$F$784,6)+'Иные услуги '!$C$5+'РСТ РСО-А'!$K$7+'РСТ РСО-А'!$H$9</f>
        <v>1199.779</v>
      </c>
      <c r="V342" s="117">
        <f>VLOOKUP($A342+ROUND((COLUMN()-2)/24,5),АТС!$A$41:$F$784,6)+'Иные услуги '!$C$5+'РСТ РСО-А'!$K$7+'РСТ РСО-А'!$H$9</f>
        <v>1198.829</v>
      </c>
      <c r="W342" s="117">
        <f>VLOOKUP($A342+ROUND((COLUMN()-2)/24,5),АТС!$A$41:$F$784,6)+'Иные услуги '!$C$5+'РСТ РСО-А'!$K$7+'РСТ РСО-А'!$H$9</f>
        <v>1198.7190000000001</v>
      </c>
      <c r="X342" s="117">
        <f>VLOOKUP($A342+ROUND((COLUMN()-2)/24,5),АТС!$A$41:$F$784,6)+'Иные услуги '!$C$5+'РСТ РСО-А'!$K$7+'РСТ РСО-А'!$H$9</f>
        <v>1198.1389999999999</v>
      </c>
      <c r="Y342" s="117">
        <f>VLOOKUP($A342+ROUND((COLUMN()-2)/24,5),АТС!$A$41:$F$784,6)+'Иные услуги '!$C$5+'РСТ РСО-А'!$K$7+'РСТ РСО-А'!$H$9</f>
        <v>1197.779</v>
      </c>
    </row>
    <row r="343" spans="1:27" x14ac:dyDescent="0.2">
      <c r="A343" s="66">
        <f t="shared" si="10"/>
        <v>43644</v>
      </c>
      <c r="B343" s="117">
        <f>VLOOKUP($A343+ROUND((COLUMN()-2)/24,5),АТС!$A$41:$F$784,6)+'Иные услуги '!$C$5+'РСТ РСО-А'!$K$7+'РСТ РСО-А'!$H$9</f>
        <v>1199.5889999999999</v>
      </c>
      <c r="C343" s="117">
        <f>VLOOKUP($A343+ROUND((COLUMN()-2)/24,5),АТС!$A$41:$F$784,6)+'Иные услуги '!$C$5+'РСТ РСО-А'!$K$7+'РСТ РСО-А'!$H$9</f>
        <v>1199.3989999999999</v>
      </c>
      <c r="D343" s="117">
        <f>VLOOKUP($A343+ROUND((COLUMN()-2)/24,5),АТС!$A$41:$F$784,6)+'Иные услуги '!$C$5+'РСТ РСО-А'!$K$7+'РСТ РСО-А'!$H$9</f>
        <v>1199.559</v>
      </c>
      <c r="E343" s="117">
        <f>VLOOKUP($A343+ROUND((COLUMN()-2)/24,5),АТС!$A$41:$F$784,6)+'Иные услуги '!$C$5+'РСТ РСО-А'!$K$7+'РСТ РСО-А'!$H$9</f>
        <v>1199.829</v>
      </c>
      <c r="F343" s="117">
        <f>VLOOKUP($A343+ROUND((COLUMN()-2)/24,5),АТС!$A$41:$F$784,6)+'Иные услуги '!$C$5+'РСТ РСО-А'!$K$7+'РСТ РСО-А'!$H$9</f>
        <v>1199.9189999999999</v>
      </c>
      <c r="G343" s="117">
        <f>VLOOKUP($A343+ROUND((COLUMN()-2)/24,5),АТС!$A$41:$F$784,6)+'Иные услуги '!$C$5+'РСТ РСО-А'!$K$7+'РСТ РСО-А'!$H$9</f>
        <v>1200.519</v>
      </c>
      <c r="H343" s="117">
        <f>VLOOKUP($A343+ROUND((COLUMN()-2)/24,5),АТС!$A$41:$F$784,6)+'Иные услуги '!$C$5+'РСТ РСО-А'!$K$7+'РСТ РСО-А'!$H$9</f>
        <v>1199.6489999999999</v>
      </c>
      <c r="I343" s="117">
        <f>VLOOKUP($A343+ROUND((COLUMN()-2)/24,5),АТС!$A$41:$F$784,6)+'Иные услуги '!$C$5+'РСТ РСО-А'!$K$7+'РСТ РСО-А'!$H$9</f>
        <v>1199.6289999999999</v>
      </c>
      <c r="J343" s="117">
        <f>VLOOKUP($A343+ROUND((COLUMN()-2)/24,5),АТС!$A$41:$F$784,6)+'Иные услуги '!$C$5+'РСТ РСО-А'!$K$7+'РСТ РСО-А'!$H$9</f>
        <v>1199.9089999999999</v>
      </c>
      <c r="K343" s="117">
        <f>VLOOKUP($A343+ROUND((COLUMN()-2)/24,5),АТС!$A$41:$F$784,6)+'Иные услуги '!$C$5+'РСТ РСО-А'!$K$7+'РСТ РСО-А'!$H$9</f>
        <v>1200.019</v>
      </c>
      <c r="L343" s="117">
        <f>VLOOKUP($A343+ROUND((COLUMN()-2)/24,5),АТС!$A$41:$F$784,6)+'Иные услуги '!$C$5+'РСТ РСО-А'!$K$7+'РСТ РСО-А'!$H$9</f>
        <v>1200.019</v>
      </c>
      <c r="M343" s="117">
        <f>VLOOKUP($A343+ROUND((COLUMN()-2)/24,5),АТС!$A$41:$F$784,6)+'Иные услуги '!$C$5+'РСТ РСО-А'!$K$7+'РСТ РСО-А'!$H$9</f>
        <v>1200.029</v>
      </c>
      <c r="N343" s="117">
        <f>VLOOKUP($A343+ROUND((COLUMN()-2)/24,5),АТС!$A$41:$F$784,6)+'Иные услуги '!$C$5+'РСТ РСО-А'!$K$7+'РСТ РСО-А'!$H$9</f>
        <v>1200.039</v>
      </c>
      <c r="O343" s="117">
        <f>VLOOKUP($A343+ROUND((COLUMN()-2)/24,5),АТС!$A$41:$F$784,6)+'Иные услуги '!$C$5+'РСТ РСО-А'!$K$7+'РСТ РСО-А'!$H$9</f>
        <v>1199.819</v>
      </c>
      <c r="P343" s="117">
        <f>VLOOKUP($A343+ROUND((COLUMN()-2)/24,5),АТС!$A$41:$F$784,6)+'Иные услуги '!$C$5+'РСТ РСО-А'!$K$7+'РСТ РСО-А'!$H$9</f>
        <v>1199.799</v>
      </c>
      <c r="Q343" s="117">
        <f>VLOOKUP($A343+ROUND((COLUMN()-2)/24,5),АТС!$A$41:$F$784,6)+'Иные услуги '!$C$5+'РСТ РСО-А'!$K$7+'РСТ РСО-А'!$H$9</f>
        <v>1199.809</v>
      </c>
      <c r="R343" s="117">
        <f>VLOOKUP($A343+ROUND((COLUMN()-2)/24,5),АТС!$A$41:$F$784,6)+'Иные услуги '!$C$5+'РСТ РСО-А'!$K$7+'РСТ РСО-А'!$H$9</f>
        <v>1199.819</v>
      </c>
      <c r="S343" s="117">
        <f>VLOOKUP($A343+ROUND((COLUMN()-2)/24,5),АТС!$A$41:$F$784,6)+'Иные услуги '!$C$5+'РСТ РСО-А'!$K$7+'РСТ РСО-А'!$H$9</f>
        <v>1199.809</v>
      </c>
      <c r="T343" s="117">
        <f>VLOOKUP($A343+ROUND((COLUMN()-2)/24,5),АТС!$A$41:$F$784,6)+'Иные услуги '!$C$5+'РСТ РСО-А'!$K$7+'РСТ РСО-А'!$H$9</f>
        <v>1199.979</v>
      </c>
      <c r="U343" s="117">
        <f>VLOOKUP($A343+ROUND((COLUMN()-2)/24,5),АТС!$A$41:$F$784,6)+'Иные услуги '!$C$5+'РСТ РСО-А'!$K$7+'РСТ РСО-А'!$H$9</f>
        <v>1199.799</v>
      </c>
      <c r="V343" s="117">
        <f>VLOOKUP($A343+ROUND((COLUMN()-2)/24,5),АТС!$A$41:$F$784,6)+'Иные услуги '!$C$5+'РСТ РСО-А'!$K$7+'РСТ РСО-А'!$H$9</f>
        <v>1199.309</v>
      </c>
      <c r="W343" s="117">
        <f>VLOOKUP($A343+ROUND((COLUMN()-2)/24,5),АТС!$A$41:$F$784,6)+'Иные услуги '!$C$5+'РСТ РСО-А'!$K$7+'РСТ РСО-А'!$H$9</f>
        <v>1199.3389999999999</v>
      </c>
      <c r="X343" s="117">
        <f>VLOOKUP($A343+ROUND((COLUMN()-2)/24,5),АТС!$A$41:$F$784,6)+'Иные услуги '!$C$5+'РСТ РСО-А'!$K$7+'РСТ РСО-А'!$H$9</f>
        <v>1198.799</v>
      </c>
      <c r="Y343" s="117">
        <f>VLOOKUP($A343+ROUND((COLUMN()-2)/24,5),АТС!$A$41:$F$784,6)+'Иные услуги '!$C$5+'РСТ РСО-А'!$K$7+'РСТ РСО-А'!$H$9</f>
        <v>1198.1589999999999</v>
      </c>
    </row>
    <row r="344" spans="1:27" x14ac:dyDescent="0.2">
      <c r="A344" s="66">
        <f t="shared" si="10"/>
        <v>43645</v>
      </c>
      <c r="B344" s="117">
        <f>VLOOKUP($A344+ROUND((COLUMN()-2)/24,5),АТС!$A$41:$F$784,6)+'Иные услуги '!$C$5+'РСТ РСО-А'!$K$7+'РСТ РСО-А'!$H$9</f>
        <v>1199.9389999999999</v>
      </c>
      <c r="C344" s="117">
        <f>VLOOKUP($A344+ROUND((COLUMN()-2)/24,5),АТС!$A$41:$F$784,6)+'Иные услуги '!$C$5+'РСТ РСО-А'!$K$7+'РСТ РСО-А'!$H$9</f>
        <v>1200.499</v>
      </c>
      <c r="D344" s="117">
        <f>VLOOKUP($A344+ROUND((COLUMN()-2)/24,5),АТС!$A$41:$F$784,6)+'Иные услуги '!$C$5+'РСТ РСО-А'!$K$7+'РСТ РСО-А'!$H$9</f>
        <v>1200.519</v>
      </c>
      <c r="E344" s="117">
        <f>VLOOKUP($A344+ROUND((COLUMN()-2)/24,5),АТС!$A$41:$F$784,6)+'Иные услуги '!$C$5+'РСТ РСО-А'!$K$7+'РСТ РСО-А'!$H$9</f>
        <v>1200.529</v>
      </c>
      <c r="F344" s="117">
        <f>VLOOKUP($A344+ROUND((COLUMN()-2)/24,5),АТС!$A$41:$F$784,6)+'Иные услуги '!$C$5+'РСТ РСО-А'!$K$7+'РСТ РСО-А'!$H$9</f>
        <v>1200.519</v>
      </c>
      <c r="G344" s="117">
        <f>VLOOKUP($A344+ROUND((COLUMN()-2)/24,5),АТС!$A$41:$F$784,6)+'Иные услуги '!$C$5+'РСТ РСО-А'!$K$7+'РСТ РСО-А'!$H$9</f>
        <v>1200.519</v>
      </c>
      <c r="H344" s="117">
        <f>VLOOKUP($A344+ROUND((COLUMN()-2)/24,5),АТС!$A$41:$F$784,6)+'Иные услуги '!$C$5+'РСТ РСО-А'!$K$7+'РСТ РСО-А'!$H$9</f>
        <v>1200.519</v>
      </c>
      <c r="I344" s="117">
        <f>VLOOKUP($A344+ROUND((COLUMN()-2)/24,5),АТС!$A$41:$F$784,6)+'Иные услуги '!$C$5+'РСТ РСО-А'!$K$7+'РСТ РСО-А'!$H$9</f>
        <v>1199.6089999999999</v>
      </c>
      <c r="J344" s="117">
        <f>VLOOKUP($A344+ROUND((COLUMN()-2)/24,5),АТС!$A$41:$F$784,6)+'Иные услуги '!$C$5+'РСТ РСО-А'!$K$7+'РСТ РСО-А'!$H$9</f>
        <v>1199.5989999999999</v>
      </c>
      <c r="K344" s="117">
        <f>VLOOKUP($A344+ROUND((COLUMN()-2)/24,5),АТС!$A$41:$F$784,6)+'Иные услуги '!$C$5+'РСТ РСО-А'!$K$7+'РСТ РСО-А'!$H$9</f>
        <v>1199.6789999999999</v>
      </c>
      <c r="L344" s="117">
        <f>VLOOKUP($A344+ROUND((COLUMN()-2)/24,5),АТС!$A$41:$F$784,6)+'Иные услуги '!$C$5+'РСТ РСО-А'!$K$7+'РСТ РСО-А'!$H$9</f>
        <v>1199.749</v>
      </c>
      <c r="M344" s="117">
        <f>VLOOKUP($A344+ROUND((COLUMN()-2)/24,5),АТС!$A$41:$F$784,6)+'Иные услуги '!$C$5+'РСТ РСО-А'!$K$7+'РСТ РСО-А'!$H$9</f>
        <v>1199.749</v>
      </c>
      <c r="N344" s="117">
        <f>VLOOKUP($A344+ROUND((COLUMN()-2)/24,5),АТС!$A$41:$F$784,6)+'Иные услуги '!$C$5+'РСТ РСО-А'!$K$7+'РСТ РСО-А'!$H$9</f>
        <v>1199.739</v>
      </c>
      <c r="O344" s="117">
        <f>VLOOKUP($A344+ROUND((COLUMN()-2)/24,5),АТС!$A$41:$F$784,6)+'Иные услуги '!$C$5+'РСТ РСО-А'!$K$7+'РСТ РСО-А'!$H$9</f>
        <v>1199.6189999999999</v>
      </c>
      <c r="P344" s="117">
        <f>VLOOKUP($A344+ROUND((COLUMN()-2)/24,5),АТС!$A$41:$F$784,6)+'Иные услуги '!$C$5+'РСТ РСО-А'!$K$7+'РСТ РСО-А'!$H$9</f>
        <v>1199.6389999999999</v>
      </c>
      <c r="Q344" s="117">
        <f>VLOOKUP($A344+ROUND((COLUMN()-2)/24,5),АТС!$A$41:$F$784,6)+'Иные услуги '!$C$5+'РСТ РСО-А'!$K$7+'РСТ РСО-А'!$H$9</f>
        <v>1199.6889999999999</v>
      </c>
      <c r="R344" s="117">
        <f>VLOOKUP($A344+ROUND((COLUMN()-2)/24,5),АТС!$A$41:$F$784,6)+'Иные услуги '!$C$5+'РСТ РСО-А'!$K$7+'РСТ РСО-А'!$H$9</f>
        <v>1199.7090000000001</v>
      </c>
      <c r="S344" s="117">
        <f>VLOOKUP($A344+ROUND((COLUMN()-2)/24,5),АТС!$A$41:$F$784,6)+'Иные услуги '!$C$5+'РСТ РСО-А'!$K$7+'РСТ РСО-А'!$H$9</f>
        <v>1199.6689999999999</v>
      </c>
      <c r="T344" s="117">
        <f>VLOOKUP($A344+ROUND((COLUMN()-2)/24,5),АТС!$A$41:$F$784,6)+'Иные услуги '!$C$5+'РСТ РСО-А'!$K$7+'РСТ РСО-А'!$H$9</f>
        <v>1199.789</v>
      </c>
      <c r="U344" s="117">
        <f>VLOOKUP($A344+ROUND((COLUMN()-2)/24,5),АТС!$A$41:$F$784,6)+'Иные услуги '!$C$5+'РСТ РСО-А'!$K$7+'РСТ РСО-А'!$H$9</f>
        <v>1199.789</v>
      </c>
      <c r="V344" s="117">
        <f>VLOOKUP($A344+ROUND((COLUMN()-2)/24,5),АТС!$A$41:$F$784,6)+'Иные услуги '!$C$5+'РСТ РСО-А'!$K$7+'РСТ РСО-А'!$H$9</f>
        <v>1199.3489999999999</v>
      </c>
      <c r="W344" s="117">
        <f>VLOOKUP($A344+ROUND((COLUMN()-2)/24,5),АТС!$A$41:$F$784,6)+'Иные услуги '!$C$5+'РСТ РСО-А'!$K$7+'РСТ РСО-А'!$H$9</f>
        <v>1199.3689999999999</v>
      </c>
      <c r="X344" s="117">
        <f>VLOOKUP($A344+ROUND((COLUMN()-2)/24,5),АТС!$A$41:$F$784,6)+'Иные услуги '!$C$5+'РСТ РСО-А'!$K$7+'РСТ РСО-А'!$H$9</f>
        <v>1198.9189999999999</v>
      </c>
      <c r="Y344" s="117">
        <f>VLOOKUP($A344+ROUND((COLUMN()-2)/24,5),АТС!$A$41:$F$784,6)+'Иные услуги '!$C$5+'РСТ РСО-А'!$K$7+'РСТ РСО-А'!$H$9</f>
        <v>1198.299</v>
      </c>
    </row>
    <row r="345" spans="1:27" x14ac:dyDescent="0.2">
      <c r="A345" s="66">
        <f t="shared" ref="A345:A346" si="11">A308</f>
        <v>43646</v>
      </c>
      <c r="B345" s="117">
        <f>VLOOKUP($A345+ROUND((COLUMN()-2)/24,5),АТС!$A$41:$F$784,6)+'Иные услуги '!$C$5+'РСТ РСО-А'!$K$7+'РСТ РСО-А'!$H$9</f>
        <v>1199.6689999999999</v>
      </c>
      <c r="C345" s="117">
        <f>VLOOKUP($A345+ROUND((COLUMN()-2)/24,5),АТС!$A$41:$F$784,6)+'Иные услуги '!$C$5+'РСТ РСО-А'!$K$7+'РСТ РСО-А'!$H$9</f>
        <v>1199.779</v>
      </c>
      <c r="D345" s="117">
        <f>VLOOKUP($A345+ROUND((COLUMN()-2)/24,5),АТС!$A$41:$F$784,6)+'Иные услуги '!$C$5+'РСТ РСО-А'!$K$7+'РСТ РСО-А'!$H$9</f>
        <v>1199.8989999999999</v>
      </c>
      <c r="E345" s="117">
        <f>VLOOKUP($A345+ROUND((COLUMN()-2)/24,5),АТС!$A$41:$F$784,6)+'Иные услуги '!$C$5+'РСТ РСО-А'!$K$7+'РСТ РСО-А'!$H$9</f>
        <v>1199.8389999999999</v>
      </c>
      <c r="F345" s="117">
        <f>VLOOKUP($A345+ROUND((COLUMN()-2)/24,5),АТС!$A$41:$F$784,6)+'Иные услуги '!$C$5+'РСТ РСО-А'!$K$7+'РСТ РСО-А'!$H$9</f>
        <v>1199.7190000000001</v>
      </c>
      <c r="G345" s="117">
        <f>VLOOKUP($A345+ROUND((COLUMN()-2)/24,5),АТС!$A$41:$F$784,6)+'Иные услуги '!$C$5+'РСТ РСО-А'!$K$7+'РСТ РСО-А'!$H$9</f>
        <v>1200.479</v>
      </c>
      <c r="H345" s="117">
        <f>VLOOKUP($A345+ROUND((COLUMN()-2)/24,5),АТС!$A$41:$F$784,6)+'Иные услуги '!$C$5+'РСТ РСО-А'!$K$7+'РСТ РСО-А'!$H$9</f>
        <v>1200.509</v>
      </c>
      <c r="I345" s="117">
        <f>VLOOKUP($A345+ROUND((COLUMN()-2)/24,5),АТС!$A$41:$F$784,6)+'Иные услуги '!$C$5+'РСТ РСО-А'!$K$7+'РСТ РСО-А'!$H$9</f>
        <v>1199.4590000000001</v>
      </c>
      <c r="J345" s="117">
        <f>VLOOKUP($A345+ROUND((COLUMN()-2)/24,5),АТС!$A$41:$F$784,6)+'Иные услуги '!$C$5+'РСТ РСО-А'!$K$7+'РСТ РСО-А'!$H$9</f>
        <v>1199.739</v>
      </c>
      <c r="K345" s="117">
        <f>VLOOKUP($A345+ROUND((COLUMN()-2)/24,5),АТС!$A$41:$F$784,6)+'Иные услуги '!$C$5+'РСТ РСО-А'!$K$7+'РСТ РСО-А'!$H$9</f>
        <v>1199.799</v>
      </c>
      <c r="L345" s="117">
        <f>VLOOKUP($A345+ROUND((COLUMN()-2)/24,5),АТС!$A$41:$F$784,6)+'Иные услуги '!$C$5+'РСТ РСО-А'!$K$7+'РСТ РСО-А'!$H$9</f>
        <v>1199.7190000000001</v>
      </c>
      <c r="M345" s="117">
        <f>VLOOKUP($A345+ROUND((COLUMN()-2)/24,5),АТС!$A$41:$F$784,6)+'Иные услуги '!$C$5+'РСТ РСО-А'!$K$7+'РСТ РСО-А'!$H$9</f>
        <v>1199.729</v>
      </c>
      <c r="N345" s="117">
        <f>VLOOKUP($A345+ROUND((COLUMN()-2)/24,5),АТС!$A$41:$F$784,6)+'Иные услуги '!$C$5+'РСТ РСО-А'!$K$7+'РСТ РСО-А'!$H$9</f>
        <v>1199.729</v>
      </c>
      <c r="O345" s="117">
        <f>VLOOKUP($A345+ROUND((COLUMN()-2)/24,5),АТС!$A$41:$F$784,6)+'Иные услуги '!$C$5+'РСТ РСО-А'!$K$7+'РСТ РСО-А'!$H$9</f>
        <v>1199.579</v>
      </c>
      <c r="P345" s="117">
        <f>VLOOKUP($A345+ROUND((COLUMN()-2)/24,5),АТС!$A$41:$F$784,6)+'Иные услуги '!$C$5+'РСТ РСО-А'!$K$7+'РСТ РСО-А'!$H$9</f>
        <v>1199.559</v>
      </c>
      <c r="Q345" s="117">
        <f>VLOOKUP($A345+ROUND((COLUMN()-2)/24,5),АТС!$A$41:$F$784,6)+'Иные услуги '!$C$5+'РСТ РСО-А'!$K$7+'РСТ РСО-А'!$H$9</f>
        <v>1199.6089999999999</v>
      </c>
      <c r="R345" s="117">
        <f>VLOOKUP($A345+ROUND((COLUMN()-2)/24,5),АТС!$A$41:$F$784,6)+'Иные услуги '!$C$5+'РСТ РСО-А'!$K$7+'РСТ РСО-А'!$H$9</f>
        <v>1199.6389999999999</v>
      </c>
      <c r="S345" s="117">
        <f>VLOOKUP($A345+ROUND((COLUMN()-2)/24,5),АТС!$A$41:$F$784,6)+'Иные услуги '!$C$5+'РСТ РСО-А'!$K$7+'РСТ РСО-А'!$H$9</f>
        <v>1199.6589999999999</v>
      </c>
      <c r="T345" s="117">
        <f>VLOOKUP($A345+ROUND((COLUMN()-2)/24,5),АТС!$A$41:$F$784,6)+'Иные услуги '!$C$5+'РСТ РСО-А'!$K$7+'РСТ РСО-А'!$H$9</f>
        <v>1199.809</v>
      </c>
      <c r="U345" s="117">
        <f>VLOOKUP($A345+ROUND((COLUMN()-2)/24,5),АТС!$A$41:$F$784,6)+'Иные услуги '!$C$5+'РСТ РСО-А'!$K$7+'РСТ РСО-А'!$H$9</f>
        <v>1199.769</v>
      </c>
      <c r="V345" s="117">
        <f>VLOOKUP($A345+ROUND((COLUMN()-2)/24,5),АТС!$A$41:$F$784,6)+'Иные услуги '!$C$5+'РСТ РСО-А'!$K$7+'РСТ РСО-А'!$H$9</f>
        <v>1199.1589999999999</v>
      </c>
      <c r="W345" s="117">
        <f>VLOOKUP($A345+ROUND((COLUMN()-2)/24,5),АТС!$A$41:$F$784,6)+'Иные услуги '!$C$5+'РСТ РСО-А'!$K$7+'РСТ РСО-А'!$H$9</f>
        <v>1199.279</v>
      </c>
      <c r="X345" s="117">
        <f>VLOOKUP($A345+ROUND((COLUMN()-2)/24,5),АТС!$A$41:$F$784,6)+'Иные услуги '!$C$5+'РСТ РСО-А'!$K$7+'РСТ РСО-А'!$H$9</f>
        <v>1198.729</v>
      </c>
      <c r="Y345" s="117">
        <f>VLOOKUP($A345+ROUND((COLUMN()-2)/24,5),АТС!$A$41:$F$784,6)+'Иные услуги '!$C$5+'РСТ РСО-А'!$K$7+'РСТ РСО-А'!$H$9</f>
        <v>1198.1689999999999</v>
      </c>
    </row>
    <row r="346" spans="1:27" hidden="1" x14ac:dyDescent="0.2">
      <c r="A346" s="66">
        <f t="shared" si="11"/>
        <v>43647</v>
      </c>
      <c r="B346" s="117">
        <f>VLOOKUP($A346+ROUND((COLUMN()-2)/24,5),АТС!$A$41:$F$784,6)+'Иные услуги '!$C$5+'РСТ РСО-А'!$K$7+'РСТ РСО-А'!$H$9</f>
        <v>361.01900000000001</v>
      </c>
      <c r="C346" s="117">
        <f>VLOOKUP($A346+ROUND((COLUMN()-2)/24,5),АТС!$A$41:$F$784,6)+'Иные услуги '!$C$5+'РСТ РСО-А'!$K$7+'РСТ РСО-А'!$H$9</f>
        <v>361.01900000000001</v>
      </c>
      <c r="D346" s="117">
        <f>VLOOKUP($A346+ROUND((COLUMN()-2)/24,5),АТС!$A$41:$F$784,6)+'Иные услуги '!$C$5+'РСТ РСО-А'!$K$7+'РСТ РСО-А'!$H$9</f>
        <v>361.01900000000001</v>
      </c>
      <c r="E346" s="117">
        <f>VLOOKUP($A346+ROUND((COLUMN()-2)/24,5),АТС!$A$41:$F$784,6)+'Иные услуги '!$C$5+'РСТ РСО-А'!$K$7+'РСТ РСО-А'!$H$9</f>
        <v>361.01900000000001</v>
      </c>
      <c r="F346" s="117">
        <f>VLOOKUP($A346+ROUND((COLUMN()-2)/24,5),АТС!$A$41:$F$784,6)+'Иные услуги '!$C$5+'РСТ РСО-А'!$K$7+'РСТ РСО-А'!$H$9</f>
        <v>361.01900000000001</v>
      </c>
      <c r="G346" s="117">
        <f>VLOOKUP($A346+ROUND((COLUMN()-2)/24,5),АТС!$A$41:$F$784,6)+'Иные услуги '!$C$5+'РСТ РСО-А'!$K$7+'РСТ РСО-А'!$H$9</f>
        <v>361.01900000000001</v>
      </c>
      <c r="H346" s="117">
        <f>VLOOKUP($A346+ROUND((COLUMN()-2)/24,5),АТС!$A$41:$F$784,6)+'Иные услуги '!$C$5+'РСТ РСО-А'!$K$7+'РСТ РСО-А'!$H$9</f>
        <v>361.01900000000001</v>
      </c>
      <c r="I346" s="117">
        <f>VLOOKUP($A346+ROUND((COLUMN()-2)/24,5),АТС!$A$41:$F$784,6)+'Иные услуги '!$C$5+'РСТ РСО-А'!$K$7+'РСТ РСО-А'!$H$9</f>
        <v>361.01900000000001</v>
      </c>
      <c r="J346" s="117">
        <f>VLOOKUP($A346+ROUND((COLUMN()-2)/24,5),АТС!$A$41:$F$784,6)+'Иные услуги '!$C$5+'РСТ РСО-А'!$K$7+'РСТ РСО-А'!$H$9</f>
        <v>361.01900000000001</v>
      </c>
      <c r="K346" s="117">
        <f>VLOOKUP($A346+ROUND((COLUMN()-2)/24,5),АТС!$A$41:$F$784,6)+'Иные услуги '!$C$5+'РСТ РСО-А'!$K$7+'РСТ РСО-А'!$H$9</f>
        <v>361.01900000000001</v>
      </c>
      <c r="L346" s="117">
        <f>VLOOKUP($A346+ROUND((COLUMN()-2)/24,5),АТС!$A$41:$F$784,6)+'Иные услуги '!$C$5+'РСТ РСО-А'!$K$7+'РСТ РСО-А'!$H$9</f>
        <v>361.01900000000001</v>
      </c>
      <c r="M346" s="117">
        <f>VLOOKUP($A346+ROUND((COLUMN()-2)/24,5),АТС!$A$41:$F$784,6)+'Иные услуги '!$C$5+'РСТ РСО-А'!$K$7+'РСТ РСО-А'!$H$9</f>
        <v>361.01900000000001</v>
      </c>
      <c r="N346" s="117">
        <f>VLOOKUP($A346+ROUND((COLUMN()-2)/24,5),АТС!$A$41:$F$784,6)+'Иные услуги '!$C$5+'РСТ РСО-А'!$K$7+'РСТ РСО-А'!$H$9</f>
        <v>361.01900000000001</v>
      </c>
      <c r="O346" s="117">
        <f>VLOOKUP($A346+ROUND((COLUMN()-2)/24,5),АТС!$A$41:$F$784,6)+'Иные услуги '!$C$5+'РСТ РСО-А'!$K$7+'РСТ РСО-А'!$H$9</f>
        <v>361.01900000000001</v>
      </c>
      <c r="P346" s="117">
        <f>VLOOKUP($A346+ROUND((COLUMN()-2)/24,5),АТС!$A$41:$F$784,6)+'Иные услуги '!$C$5+'РСТ РСО-А'!$K$7+'РСТ РСО-А'!$H$9</f>
        <v>361.01900000000001</v>
      </c>
      <c r="Q346" s="117">
        <f>VLOOKUP($A346+ROUND((COLUMN()-2)/24,5),АТС!$A$41:$F$784,6)+'Иные услуги '!$C$5+'РСТ РСО-А'!$K$7+'РСТ РСО-А'!$H$9</f>
        <v>361.01900000000001</v>
      </c>
      <c r="R346" s="117">
        <f>VLOOKUP($A346+ROUND((COLUMN()-2)/24,5),АТС!$A$41:$F$784,6)+'Иные услуги '!$C$5+'РСТ РСО-А'!$K$7+'РСТ РСО-А'!$H$9</f>
        <v>361.01900000000001</v>
      </c>
      <c r="S346" s="117">
        <f>VLOOKUP($A346+ROUND((COLUMN()-2)/24,5),АТС!$A$41:$F$784,6)+'Иные услуги '!$C$5+'РСТ РСО-А'!$K$7+'РСТ РСО-А'!$H$9</f>
        <v>361.01900000000001</v>
      </c>
      <c r="T346" s="117">
        <f>VLOOKUP($A346+ROUND((COLUMN()-2)/24,5),АТС!$A$41:$F$784,6)+'Иные услуги '!$C$5+'РСТ РСО-А'!$K$7+'РСТ РСО-А'!$H$9</f>
        <v>361.01900000000001</v>
      </c>
      <c r="U346" s="117">
        <f>VLOOKUP($A346+ROUND((COLUMN()-2)/24,5),АТС!$A$41:$F$784,6)+'Иные услуги '!$C$5+'РСТ РСО-А'!$K$7+'РСТ РСО-А'!$H$9</f>
        <v>361.01900000000001</v>
      </c>
      <c r="V346" s="117">
        <f>VLOOKUP($A346+ROUND((COLUMN()-2)/24,5),АТС!$A$41:$F$784,6)+'Иные услуги '!$C$5+'РСТ РСО-А'!$K$7+'РСТ РСО-А'!$H$9</f>
        <v>361.01900000000001</v>
      </c>
      <c r="W346" s="117">
        <f>VLOOKUP($A346+ROUND((COLUMN()-2)/24,5),АТС!$A$41:$F$784,6)+'Иные услуги '!$C$5+'РСТ РСО-А'!$K$7+'РСТ РСО-А'!$H$9</f>
        <v>361.01900000000001</v>
      </c>
      <c r="X346" s="117">
        <f>VLOOKUP($A346+ROUND((COLUMN()-2)/24,5),АТС!$A$41:$F$784,6)+'Иные услуги '!$C$5+'РСТ РСО-А'!$K$7+'РСТ РСО-А'!$H$9</f>
        <v>361.01900000000001</v>
      </c>
      <c r="Y346" s="117">
        <f>VLOOKUP($A346+ROUND((COLUMN()-2)/24,5),АТС!$A$41:$F$784,6)+'Иные услуги '!$C$5+'РСТ РСО-А'!$K$7+'РСТ РСО-А'!$H$9</f>
        <v>361.01900000000001</v>
      </c>
    </row>
    <row r="348" spans="1:27" x14ac:dyDescent="0.25">
      <c r="A348" s="64" t="s">
        <v>126</v>
      </c>
    </row>
    <row r="349" spans="1:27" x14ac:dyDescent="0.25">
      <c r="A349" s="74" t="s">
        <v>159</v>
      </c>
      <c r="B349" s="65"/>
      <c r="C349" s="65"/>
      <c r="D349" s="65"/>
    </row>
    <row r="350" spans="1:27" ht="12.75" x14ac:dyDescent="0.2">
      <c r="A350" s="144" t="s">
        <v>35</v>
      </c>
      <c r="B350" s="147" t="s">
        <v>99</v>
      </c>
      <c r="C350" s="148"/>
      <c r="D350" s="148"/>
      <c r="E350" s="148"/>
      <c r="F350" s="148"/>
      <c r="G350" s="148"/>
      <c r="H350" s="148"/>
      <c r="I350" s="148"/>
      <c r="J350" s="148"/>
      <c r="K350" s="148"/>
      <c r="L350" s="148"/>
      <c r="M350" s="148"/>
      <c r="N350" s="148"/>
      <c r="O350" s="148"/>
      <c r="P350" s="148"/>
      <c r="Q350" s="148"/>
      <c r="R350" s="148"/>
      <c r="S350" s="148"/>
      <c r="T350" s="148"/>
      <c r="U350" s="148"/>
      <c r="V350" s="148"/>
      <c r="W350" s="148"/>
      <c r="X350" s="148"/>
      <c r="Y350" s="149"/>
    </row>
    <row r="351" spans="1:27" ht="12.75" x14ac:dyDescent="0.2">
      <c r="A351" s="145"/>
      <c r="B351" s="150"/>
      <c r="C351" s="151"/>
      <c r="D351" s="151"/>
      <c r="E351" s="151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  <c r="X351" s="151"/>
      <c r="Y351" s="152"/>
    </row>
    <row r="352" spans="1:27" ht="12.75" x14ac:dyDescent="0.2">
      <c r="A352" s="145"/>
      <c r="B352" s="153" t="s">
        <v>100</v>
      </c>
      <c r="C352" s="155" t="s">
        <v>101</v>
      </c>
      <c r="D352" s="155" t="s">
        <v>102</v>
      </c>
      <c r="E352" s="155" t="s">
        <v>103</v>
      </c>
      <c r="F352" s="155" t="s">
        <v>104</v>
      </c>
      <c r="G352" s="155" t="s">
        <v>105</v>
      </c>
      <c r="H352" s="155" t="s">
        <v>106</v>
      </c>
      <c r="I352" s="155" t="s">
        <v>107</v>
      </c>
      <c r="J352" s="155" t="s">
        <v>108</v>
      </c>
      <c r="K352" s="155" t="s">
        <v>109</v>
      </c>
      <c r="L352" s="155" t="s">
        <v>110</v>
      </c>
      <c r="M352" s="155" t="s">
        <v>111</v>
      </c>
      <c r="N352" s="157" t="s">
        <v>112</v>
      </c>
      <c r="O352" s="155" t="s">
        <v>113</v>
      </c>
      <c r="P352" s="155" t="s">
        <v>114</v>
      </c>
      <c r="Q352" s="155" t="s">
        <v>115</v>
      </c>
      <c r="R352" s="155" t="s">
        <v>116</v>
      </c>
      <c r="S352" s="155" t="s">
        <v>117</v>
      </c>
      <c r="T352" s="155" t="s">
        <v>118</v>
      </c>
      <c r="U352" s="155" t="s">
        <v>119</v>
      </c>
      <c r="V352" s="155" t="s">
        <v>120</v>
      </c>
      <c r="W352" s="155" t="s">
        <v>121</v>
      </c>
      <c r="X352" s="155" t="s">
        <v>122</v>
      </c>
      <c r="Y352" s="155" t="s">
        <v>123</v>
      </c>
    </row>
    <row r="353" spans="1:25" ht="12.75" x14ac:dyDescent="0.2">
      <c r="A353" s="146"/>
      <c r="B353" s="154"/>
      <c r="C353" s="156"/>
      <c r="D353" s="156"/>
      <c r="E353" s="156"/>
      <c r="F353" s="156"/>
      <c r="G353" s="156"/>
      <c r="H353" s="156"/>
      <c r="I353" s="156"/>
      <c r="J353" s="156"/>
      <c r="K353" s="156"/>
      <c r="L353" s="156"/>
      <c r="M353" s="156"/>
      <c r="N353" s="158"/>
      <c r="O353" s="156"/>
      <c r="P353" s="156"/>
      <c r="Q353" s="156"/>
      <c r="R353" s="156"/>
      <c r="S353" s="156"/>
      <c r="T353" s="156"/>
      <c r="U353" s="156"/>
      <c r="V353" s="156"/>
      <c r="W353" s="156"/>
      <c r="X353" s="156"/>
      <c r="Y353" s="156"/>
    </row>
    <row r="354" spans="1:25" x14ac:dyDescent="0.2">
      <c r="A354" s="66">
        <f>A316</f>
        <v>43617</v>
      </c>
      <c r="B354" s="91">
        <f>VLOOKUP($A354+ROUND((COLUMN()-2)/24,5),АТС!$A$41:$F$784,6)+'Иные услуги '!$C$5+'РСТ РСО-А'!$L$7+'РСТ РСО-А'!$F$9</f>
        <v>1772.7719999999999</v>
      </c>
      <c r="C354" s="117">
        <f>VLOOKUP($A354+ROUND((COLUMN()-2)/24,5),АТС!$A$41:$F$784,6)+'Иные услуги '!$C$5+'РСТ РСО-А'!$L$7+'РСТ РСО-А'!$F$9</f>
        <v>1772.732</v>
      </c>
      <c r="D354" s="117">
        <f>VLOOKUP($A354+ROUND((COLUMN()-2)/24,5),АТС!$A$41:$F$784,6)+'Иные услуги '!$C$5+'РСТ РСО-А'!$L$7+'РСТ РСО-А'!$F$9</f>
        <v>1772.8820000000001</v>
      </c>
      <c r="E354" s="117">
        <f>VLOOKUP($A354+ROUND((COLUMN()-2)/24,5),АТС!$A$41:$F$784,6)+'Иные услуги '!$C$5+'РСТ РСО-А'!$L$7+'РСТ РСО-А'!$F$9</f>
        <v>1772.8719999999998</v>
      </c>
      <c r="F354" s="117">
        <f>VLOOKUP($A354+ROUND((COLUMN()-2)/24,5),АТС!$A$41:$F$784,6)+'Иные услуги '!$C$5+'РСТ РСО-А'!$L$7+'РСТ РСО-А'!$F$9</f>
        <v>1772.6820000000002</v>
      </c>
      <c r="G354" s="117">
        <f>VLOOKUP($A354+ROUND((COLUMN()-2)/24,5),АТС!$A$41:$F$784,6)+'Иные услуги '!$C$5+'РСТ РСО-А'!$L$7+'РСТ РСО-А'!$F$9</f>
        <v>1772.6019999999999</v>
      </c>
      <c r="H354" s="117">
        <f>VLOOKUP($A354+ROUND((COLUMN()-2)/24,5),АТС!$A$41:$F$784,6)+'Иные услуги '!$C$5+'РСТ РСО-А'!$L$7+'РСТ РСО-А'!$F$9</f>
        <v>1771.3319999999999</v>
      </c>
      <c r="I354" s="117">
        <f>VLOOKUP($A354+ROUND((COLUMN()-2)/24,5),АТС!$A$41:$F$784,6)+'Иные услуги '!$C$5+'РСТ РСО-А'!$L$7+'РСТ РСО-А'!$F$9</f>
        <v>1772.0819999999999</v>
      </c>
      <c r="J354" s="117">
        <f>VLOOKUP($A354+ROUND((COLUMN()-2)/24,5),АТС!$A$41:$F$784,6)+'Иные услуги '!$C$5+'РСТ РСО-А'!$L$7+'РСТ РСО-А'!$F$9</f>
        <v>1772.9320000000002</v>
      </c>
      <c r="K354" s="117">
        <f>VLOOKUP($A354+ROUND((COLUMN()-2)/24,5),АТС!$A$41:$F$784,6)+'Иные услуги '!$C$5+'РСТ РСО-А'!$L$7+'РСТ РСО-А'!$F$9</f>
        <v>1773.3719999999998</v>
      </c>
      <c r="L354" s="117">
        <f>VLOOKUP($A354+ROUND((COLUMN()-2)/24,5),АТС!$A$41:$F$784,6)+'Иные услуги '!$C$5+'РСТ РСО-А'!$L$7+'РСТ РСО-А'!$F$9</f>
        <v>1773.4720000000002</v>
      </c>
      <c r="M354" s="117">
        <f>VLOOKUP($A354+ROUND((COLUMN()-2)/24,5),АТС!$A$41:$F$784,6)+'Иные услуги '!$C$5+'РСТ РСО-А'!$L$7+'РСТ РСО-А'!$F$9</f>
        <v>1773.5120000000002</v>
      </c>
      <c r="N354" s="117">
        <f>VLOOKUP($A354+ROUND((COLUMN()-2)/24,5),АТС!$A$41:$F$784,6)+'Иные услуги '!$C$5+'РСТ РСО-А'!$L$7+'РСТ РСО-А'!$F$9</f>
        <v>1773.3420000000001</v>
      </c>
      <c r="O354" s="117">
        <f>VLOOKUP($A354+ROUND((COLUMN()-2)/24,5),АТС!$A$41:$F$784,6)+'Иные услуги '!$C$5+'РСТ РСО-А'!$L$7+'РСТ РСО-А'!$F$9</f>
        <v>1773.3920000000003</v>
      </c>
      <c r="P354" s="117">
        <f>VLOOKUP($A354+ROUND((COLUMN()-2)/24,5),АТС!$A$41:$F$784,6)+'Иные услуги '!$C$5+'РСТ РСО-А'!$L$7+'РСТ РСО-А'!$F$9</f>
        <v>1773.4520000000002</v>
      </c>
      <c r="Q354" s="117">
        <f>VLOOKUP($A354+ROUND((COLUMN()-2)/24,5),АТС!$A$41:$F$784,6)+'Иные услуги '!$C$5+'РСТ РСО-А'!$L$7+'РСТ РСО-А'!$F$9</f>
        <v>1773.462</v>
      </c>
      <c r="R354" s="117">
        <f>VLOOKUP($A354+ROUND((COLUMN()-2)/24,5),АТС!$A$41:$F$784,6)+'Иные услуги '!$C$5+'РСТ РСО-А'!$L$7+'РСТ РСО-А'!$F$9</f>
        <v>1773.3420000000001</v>
      </c>
      <c r="S354" s="117">
        <f>VLOOKUP($A354+ROUND((COLUMN()-2)/24,5),АТС!$A$41:$F$784,6)+'Иные услуги '!$C$5+'РСТ РСО-А'!$L$7+'РСТ РСО-А'!$F$9</f>
        <v>1773.3820000000001</v>
      </c>
      <c r="T354" s="117">
        <f>VLOOKUP($A354+ROUND((COLUMN()-2)/24,5),АТС!$A$41:$F$784,6)+'Иные услуги '!$C$5+'РСТ РСО-А'!$L$7+'РСТ РСО-А'!$F$9</f>
        <v>1773.5320000000002</v>
      </c>
      <c r="U354" s="117">
        <f>VLOOKUP($A354+ROUND((COLUMN()-2)/24,5),АТС!$A$41:$F$784,6)+'Иные услуги '!$C$5+'РСТ РСО-А'!$L$7+'РСТ РСО-А'!$F$9</f>
        <v>1773.7220000000002</v>
      </c>
      <c r="V354" s="117">
        <f>VLOOKUP($A354+ROUND((COLUMN()-2)/24,5),АТС!$A$41:$F$784,6)+'Иные услуги '!$C$5+'РСТ РСО-А'!$L$7+'РСТ РСО-А'!$F$9</f>
        <v>1772.902</v>
      </c>
      <c r="W354" s="117">
        <f>VLOOKUP($A354+ROUND((COLUMN()-2)/24,5),АТС!$A$41:$F$784,6)+'Иные услуги '!$C$5+'РСТ РСО-А'!$L$7+'РСТ РСО-А'!$F$9</f>
        <v>1772.8220000000001</v>
      </c>
      <c r="X354" s="117">
        <f>VLOOKUP($A354+ROUND((COLUMN()-2)/24,5),АТС!$A$41:$F$784,6)+'Иные услуги '!$C$5+'РСТ РСО-А'!$L$7+'РСТ РСО-А'!$F$9</f>
        <v>1771.8119999999999</v>
      </c>
      <c r="Y354" s="117">
        <f>VLOOKUP($A354+ROUND((COLUMN()-2)/24,5),АТС!$A$41:$F$784,6)+'Иные услуги '!$C$5+'РСТ РСО-А'!$L$7+'РСТ РСО-А'!$F$9</f>
        <v>1770.8119999999999</v>
      </c>
    </row>
    <row r="355" spans="1:25" x14ac:dyDescent="0.2">
      <c r="A355" s="66">
        <f>A354+1</f>
        <v>43618</v>
      </c>
      <c r="B355" s="117">
        <f>VLOOKUP($A355+ROUND((COLUMN()-2)/24,5),АТС!$A$41:$F$784,6)+'Иные услуги '!$C$5+'РСТ РСО-А'!$L$7+'РСТ РСО-А'!$F$9</f>
        <v>1772.6620000000003</v>
      </c>
      <c r="C355" s="117">
        <f>VLOOKUP($A355+ROUND((COLUMN()-2)/24,5),АТС!$A$41:$F$784,6)+'Иные услуги '!$C$5+'РСТ РСО-А'!$L$7+'РСТ РСО-А'!$F$9</f>
        <v>1772.3820000000001</v>
      </c>
      <c r="D355" s="117">
        <f>VLOOKUP($A355+ROUND((COLUMN()-2)/24,5),АТС!$A$41:$F$784,6)+'Иные услуги '!$C$5+'РСТ РСО-А'!$L$7+'РСТ РСО-А'!$F$9</f>
        <v>1772.6320000000001</v>
      </c>
      <c r="E355" s="117">
        <f>VLOOKUP($A355+ROUND((COLUMN()-2)/24,5),АТС!$A$41:$F$784,6)+'Иные услуги '!$C$5+'РСТ РСО-А'!$L$7+'РСТ РСО-А'!$F$9</f>
        <v>1772.6820000000002</v>
      </c>
      <c r="F355" s="117">
        <f>VLOOKUP($A355+ROUND((COLUMN()-2)/24,5),АТС!$A$41:$F$784,6)+'Иные услуги '!$C$5+'РСТ РСО-А'!$L$7+'РСТ РСО-А'!$F$9</f>
        <v>1772.2919999999999</v>
      </c>
      <c r="G355" s="117">
        <f>VLOOKUP($A355+ROUND((COLUMN()-2)/24,5),АТС!$A$41:$F$784,6)+'Иные услуги '!$C$5+'РСТ РСО-А'!$L$7+'РСТ РСО-А'!$F$9</f>
        <v>1772.422</v>
      </c>
      <c r="H355" s="117">
        <f>VLOOKUP($A355+ROUND((COLUMN()-2)/24,5),АТС!$A$41:$F$784,6)+'Иные услуги '!$C$5+'РСТ РСО-А'!$L$7+'РСТ РСО-А'!$F$9</f>
        <v>1770.902</v>
      </c>
      <c r="I355" s="117">
        <f>VLOOKUP($A355+ROUND((COLUMN()-2)/24,5),АТС!$A$41:$F$784,6)+'Иные услуги '!$C$5+'РСТ РСО-А'!$L$7+'РСТ РСО-А'!$F$9</f>
        <v>1772.212</v>
      </c>
      <c r="J355" s="117">
        <f>VLOOKUP($A355+ROUND((COLUMN()-2)/24,5),АТС!$A$41:$F$784,6)+'Иные услуги '!$C$5+'РСТ РСО-А'!$L$7+'РСТ РСО-А'!$F$9</f>
        <v>1772.9520000000002</v>
      </c>
      <c r="K355" s="117">
        <f>VLOOKUP($A355+ROUND((COLUMN()-2)/24,5),АТС!$A$41:$F$784,6)+'Иные услуги '!$C$5+'РСТ РСО-А'!$L$7+'РСТ РСО-А'!$F$9</f>
        <v>1773.2820000000002</v>
      </c>
      <c r="L355" s="117">
        <f>VLOOKUP($A355+ROUND((COLUMN()-2)/24,5),АТС!$A$41:$F$784,6)+'Иные услуги '!$C$5+'РСТ РСО-А'!$L$7+'РСТ РСО-А'!$F$9</f>
        <v>1773.482</v>
      </c>
      <c r="M355" s="117">
        <f>VLOOKUP($A355+ROUND((COLUMN()-2)/24,5),АТС!$A$41:$F$784,6)+'Иные услуги '!$C$5+'РСТ РСО-А'!$L$7+'РСТ РСО-А'!$F$9</f>
        <v>1773.482</v>
      </c>
      <c r="N355" s="117">
        <f>VLOOKUP($A355+ROUND((COLUMN()-2)/24,5),АТС!$A$41:$F$784,6)+'Иные услуги '!$C$5+'РСТ РСО-А'!$L$7+'РСТ РСО-А'!$F$9</f>
        <v>1773.3420000000001</v>
      </c>
      <c r="O355" s="117">
        <f>VLOOKUP($A355+ROUND((COLUMN()-2)/24,5),АТС!$A$41:$F$784,6)+'Иные услуги '!$C$5+'РСТ РСО-А'!$L$7+'РСТ РСО-А'!$F$9</f>
        <v>1773.402</v>
      </c>
      <c r="P355" s="117">
        <f>VLOOKUP($A355+ROUND((COLUMN()-2)/24,5),АТС!$A$41:$F$784,6)+'Иные услуги '!$C$5+'РСТ РСО-А'!$L$7+'РСТ РСО-А'!$F$9</f>
        <v>1773.462</v>
      </c>
      <c r="Q355" s="117">
        <f>VLOOKUP($A355+ROUND((COLUMN()-2)/24,5),АТС!$A$41:$F$784,6)+'Иные услуги '!$C$5+'РСТ РСО-А'!$L$7+'РСТ РСО-А'!$F$9</f>
        <v>1773.4320000000002</v>
      </c>
      <c r="R355" s="117">
        <f>VLOOKUP($A355+ROUND((COLUMN()-2)/24,5),АТС!$A$41:$F$784,6)+'Иные услуги '!$C$5+'РСТ РСО-А'!$L$7+'РСТ РСО-А'!$F$9</f>
        <v>1773.3119999999999</v>
      </c>
      <c r="S355" s="117">
        <f>VLOOKUP($A355+ROUND((COLUMN()-2)/24,5),АТС!$A$41:$F$784,6)+'Иные услуги '!$C$5+'РСТ РСО-А'!$L$7+'РСТ РСО-А'!$F$9</f>
        <v>1773.3420000000001</v>
      </c>
      <c r="T355" s="117">
        <f>VLOOKUP($A355+ROUND((COLUMN()-2)/24,5),АТС!$A$41:$F$784,6)+'Иные услуги '!$C$5+'РСТ РСО-А'!$L$7+'РСТ РСО-А'!$F$9</f>
        <v>1773.3519999999999</v>
      </c>
      <c r="U355" s="117">
        <f>VLOOKUP($A355+ROUND((COLUMN()-2)/24,5),АТС!$A$41:$F$784,6)+'Иные услуги '!$C$5+'РСТ РСО-А'!$L$7+'РСТ РСО-А'!$F$9</f>
        <v>1773.5520000000001</v>
      </c>
      <c r="V355" s="117">
        <f>VLOOKUP($A355+ROUND((COLUMN()-2)/24,5),АТС!$A$41:$F$784,6)+'Иные услуги '!$C$5+'РСТ РСО-А'!$L$7+'РСТ РСО-А'!$F$9</f>
        <v>1772.8020000000001</v>
      </c>
      <c r="W355" s="117">
        <f>VLOOKUP($A355+ROUND((COLUMN()-2)/24,5),АТС!$A$41:$F$784,6)+'Иные услуги '!$C$5+'РСТ РСО-А'!$L$7+'РСТ РСО-А'!$F$9</f>
        <v>1772.8119999999999</v>
      </c>
      <c r="X355" s="117">
        <f>VLOOKUP($A355+ROUND((COLUMN()-2)/24,5),АТС!$A$41:$F$784,6)+'Иные услуги '!$C$5+'РСТ РСО-А'!$L$7+'РСТ РСО-А'!$F$9</f>
        <v>1771.692</v>
      </c>
      <c r="Y355" s="117">
        <f>VLOOKUP($A355+ROUND((COLUMN()-2)/24,5),АТС!$A$41:$F$784,6)+'Иные услуги '!$C$5+'РСТ РСО-А'!$L$7+'РСТ РСО-А'!$F$9</f>
        <v>1769.7719999999999</v>
      </c>
    </row>
    <row r="356" spans="1:25" x14ac:dyDescent="0.2">
      <c r="A356" s="66">
        <f t="shared" ref="A356:A384" si="12">A355+1</f>
        <v>43619</v>
      </c>
      <c r="B356" s="117">
        <f>VLOOKUP($A356+ROUND((COLUMN()-2)/24,5),АТС!$A$41:$F$784,6)+'Иные услуги '!$C$5+'РСТ РСО-А'!$L$7+'РСТ РСО-А'!$F$9</f>
        <v>1773.0419999999999</v>
      </c>
      <c r="C356" s="117">
        <f>VLOOKUP($A356+ROUND((COLUMN()-2)/24,5),АТС!$A$41:$F$784,6)+'Иные услуги '!$C$5+'РСТ РСО-А'!$L$7+'РСТ РСО-А'!$F$9</f>
        <v>1772.9120000000003</v>
      </c>
      <c r="D356" s="117">
        <f>VLOOKUP($A356+ROUND((COLUMN()-2)/24,5),АТС!$A$41:$F$784,6)+'Иные услуги '!$C$5+'РСТ РСО-А'!$L$7+'РСТ РСО-А'!$F$9</f>
        <v>1772.8420000000001</v>
      </c>
      <c r="E356" s="117">
        <f>VLOOKUP($A356+ROUND((COLUMN()-2)/24,5),АТС!$A$41:$F$784,6)+'Иные услуги '!$C$5+'РСТ РСО-А'!$L$7+'РСТ РСО-А'!$F$9</f>
        <v>1772.942</v>
      </c>
      <c r="F356" s="117">
        <f>VLOOKUP($A356+ROUND((COLUMN()-2)/24,5),АТС!$A$41:$F$784,6)+'Иные услуги '!$C$5+'РСТ РСО-А'!$L$7+'РСТ РСО-А'!$F$9</f>
        <v>1772.5520000000001</v>
      </c>
      <c r="G356" s="117">
        <f>VLOOKUP($A356+ROUND((COLUMN()-2)/24,5),АТС!$A$41:$F$784,6)+'Иные услуги '!$C$5+'РСТ РСО-А'!$L$7+'РСТ РСО-А'!$F$9</f>
        <v>1775.2020000000002</v>
      </c>
      <c r="H356" s="117">
        <f>VLOOKUP($A356+ROUND((COLUMN()-2)/24,5),АТС!$A$41:$F$784,6)+'Иные услуги '!$C$5+'РСТ РСО-А'!$L$7+'РСТ РСО-А'!$F$9</f>
        <v>1772.1120000000001</v>
      </c>
      <c r="I356" s="117">
        <f>VLOOKUP($A356+ROUND((COLUMN()-2)/24,5),АТС!$A$41:$F$784,6)+'Иные услуги '!$C$5+'РСТ РСО-А'!$L$7+'РСТ РСО-А'!$F$9</f>
        <v>1772.8119999999999</v>
      </c>
      <c r="J356" s="117">
        <f>VLOOKUP($A356+ROUND((COLUMN()-2)/24,5),АТС!$A$41:$F$784,6)+'Иные услуги '!$C$5+'РСТ РСО-А'!$L$7+'РСТ РСО-А'!$F$9</f>
        <v>1773.7620000000002</v>
      </c>
      <c r="K356" s="117">
        <f>VLOOKUP($A356+ROUND((COLUMN()-2)/24,5),АТС!$A$41:$F$784,6)+'Иные услуги '!$C$5+'РСТ РСО-А'!$L$7+'РСТ РСО-А'!$F$9</f>
        <v>1773.9920000000002</v>
      </c>
      <c r="L356" s="117">
        <f>VLOOKUP($A356+ROUND((COLUMN()-2)/24,5),АТС!$A$41:$F$784,6)+'Иные услуги '!$C$5+'РСТ РСО-А'!$L$7+'РСТ РСО-А'!$F$9</f>
        <v>1774.002</v>
      </c>
      <c r="M356" s="117">
        <f>VLOOKUP($A356+ROUND((COLUMN()-2)/24,5),АТС!$A$41:$F$784,6)+'Иные услуги '!$C$5+'РСТ РСО-А'!$L$7+'РСТ РСО-А'!$F$9</f>
        <v>1774.0219999999999</v>
      </c>
      <c r="N356" s="117">
        <f>VLOOKUP($A356+ROUND((COLUMN()-2)/24,5),АТС!$A$41:$F$784,6)+'Иные услуги '!$C$5+'РСТ РСО-А'!$L$7+'РСТ РСО-А'!$F$9</f>
        <v>1774.0120000000002</v>
      </c>
      <c r="O356" s="117">
        <f>VLOOKUP($A356+ROUND((COLUMN()-2)/24,5),АТС!$A$41:$F$784,6)+'Иные услуги '!$C$5+'РСТ РСО-А'!$L$7+'РСТ РСО-А'!$F$9</f>
        <v>1773.9720000000002</v>
      </c>
      <c r="P356" s="117">
        <f>VLOOKUP($A356+ROUND((COLUMN()-2)/24,5),АТС!$A$41:$F$784,6)+'Иные услуги '!$C$5+'РСТ РСО-А'!$L$7+'РСТ РСО-А'!$F$9</f>
        <v>1773.9520000000002</v>
      </c>
      <c r="Q356" s="117">
        <f>VLOOKUP($A356+ROUND((COLUMN()-2)/24,5),АТС!$A$41:$F$784,6)+'Иные услуги '!$C$5+'РСТ РСО-А'!$L$7+'РСТ РСО-А'!$F$9</f>
        <v>1773.9320000000002</v>
      </c>
      <c r="R356" s="117">
        <f>VLOOKUP($A356+ROUND((COLUMN()-2)/24,5),АТС!$A$41:$F$784,6)+'Иные услуги '!$C$5+'РСТ РСО-А'!$L$7+'РСТ РСО-А'!$F$9</f>
        <v>1773.8519999999999</v>
      </c>
      <c r="S356" s="117">
        <f>VLOOKUP($A356+ROUND((COLUMN()-2)/24,5),АТС!$A$41:$F$784,6)+'Иные услуги '!$C$5+'РСТ РСО-А'!$L$7+'РСТ РСО-А'!$F$9</f>
        <v>1773.7620000000002</v>
      </c>
      <c r="T356" s="117">
        <f>VLOOKUP($A356+ROUND((COLUMN()-2)/24,5),АТС!$A$41:$F$784,6)+'Иные услуги '!$C$5+'РСТ РСО-А'!$L$7+'РСТ РСО-А'!$F$9</f>
        <v>1773.7719999999999</v>
      </c>
      <c r="U356" s="117">
        <f>VLOOKUP($A356+ROUND((COLUMN()-2)/24,5),АТС!$A$41:$F$784,6)+'Иные услуги '!$C$5+'РСТ РСО-А'!$L$7+'РСТ РСО-А'!$F$9</f>
        <v>1773.9320000000002</v>
      </c>
      <c r="V356" s="117">
        <f>VLOOKUP($A356+ROUND((COLUMN()-2)/24,5),АТС!$A$41:$F$784,6)+'Иные услуги '!$C$5+'РСТ РСО-А'!$L$7+'РСТ РСО-А'!$F$9</f>
        <v>1773.3420000000001</v>
      </c>
      <c r="W356" s="117">
        <f>VLOOKUP($A356+ROUND((COLUMN()-2)/24,5),АТС!$A$41:$F$784,6)+'Иные услуги '!$C$5+'РСТ РСО-А'!$L$7+'РСТ РСО-А'!$F$9</f>
        <v>1773.0920000000001</v>
      </c>
      <c r="X356" s="117">
        <f>VLOOKUP($A356+ROUND((COLUMN()-2)/24,5),АТС!$A$41:$F$784,6)+'Иные услуги '!$C$5+'РСТ РСО-А'!$L$7+'РСТ РСО-А'!$F$9</f>
        <v>1772.5419999999999</v>
      </c>
      <c r="Y356" s="117">
        <f>VLOOKUP($A356+ROUND((COLUMN()-2)/24,5),АТС!$A$41:$F$784,6)+'Иные услуги '!$C$5+'РСТ РСО-А'!$L$7+'РСТ РСО-А'!$F$9</f>
        <v>1770.8119999999999</v>
      </c>
    </row>
    <row r="357" spans="1:25" x14ac:dyDescent="0.2">
      <c r="A357" s="66">
        <f t="shared" si="12"/>
        <v>43620</v>
      </c>
      <c r="B357" s="117">
        <f>VLOOKUP($A357+ROUND((COLUMN()-2)/24,5),АТС!$A$41:$F$784,6)+'Иные услуги '!$C$5+'РСТ РСО-А'!$L$7+'РСТ РСО-А'!$F$9</f>
        <v>1773.7220000000002</v>
      </c>
      <c r="C357" s="117">
        <f>VLOOKUP($A357+ROUND((COLUMN()-2)/24,5),АТС!$A$41:$F$784,6)+'Иные услуги '!$C$5+'РСТ РСО-А'!$L$7+'РСТ РСО-А'!$F$9</f>
        <v>1773.8220000000001</v>
      </c>
      <c r="D357" s="117">
        <f>VLOOKUP($A357+ROUND((COLUMN()-2)/24,5),АТС!$A$41:$F$784,6)+'Иные услуги '!$C$5+'РСТ РСО-А'!$L$7+'РСТ РСО-А'!$F$9</f>
        <v>1773.672</v>
      </c>
      <c r="E357" s="117">
        <f>VLOOKUP($A357+ROUND((COLUMN()-2)/24,5),АТС!$A$41:$F$784,6)+'Иные услуги '!$C$5+'РСТ РСО-А'!$L$7+'РСТ РСО-А'!$F$9</f>
        <v>1773.8220000000001</v>
      </c>
      <c r="F357" s="117">
        <f>VLOOKUP($A357+ROUND((COLUMN()-2)/24,5),АТС!$A$41:$F$784,6)+'Иные услуги '!$C$5+'РСТ РСО-А'!$L$7+'РСТ РСО-А'!$F$9</f>
        <v>1775.2020000000002</v>
      </c>
      <c r="G357" s="117">
        <f>VLOOKUP($A357+ROUND((COLUMN()-2)/24,5),АТС!$A$41:$F$784,6)+'Иные услуги '!$C$5+'РСТ РСО-А'!$L$7+'РСТ РСО-А'!$F$9</f>
        <v>1775.2020000000002</v>
      </c>
      <c r="H357" s="117">
        <f>VLOOKUP($A357+ROUND((COLUMN()-2)/24,5),АТС!$A$41:$F$784,6)+'Иные услуги '!$C$5+'РСТ РСО-А'!$L$7+'РСТ РСО-А'!$F$9</f>
        <v>1772.5520000000001</v>
      </c>
      <c r="I357" s="117">
        <f>VLOOKUP($A357+ROUND((COLUMN()-2)/24,5),АТС!$A$41:$F$784,6)+'Иные услуги '!$C$5+'РСТ РСО-А'!$L$7+'РСТ РСО-А'!$F$9</f>
        <v>1772.942</v>
      </c>
      <c r="J357" s="117">
        <f>VLOOKUP($A357+ROUND((COLUMN()-2)/24,5),АТС!$A$41:$F$784,6)+'Иные услуги '!$C$5+'РСТ РСО-А'!$L$7+'РСТ РСО-А'!$F$9</f>
        <v>1773.7820000000002</v>
      </c>
      <c r="K357" s="117">
        <f>VLOOKUP($A357+ROUND((COLUMN()-2)/24,5),АТС!$A$41:$F$784,6)+'Иные услуги '!$C$5+'РСТ РСО-А'!$L$7+'РСТ РСО-А'!$F$9</f>
        <v>1774.0120000000002</v>
      </c>
      <c r="L357" s="117">
        <f>VLOOKUP($A357+ROUND((COLUMN()-2)/24,5),АТС!$A$41:$F$784,6)+'Иные услуги '!$C$5+'РСТ РСО-А'!$L$7+'РСТ РСО-А'!$F$9</f>
        <v>1774.1219999999998</v>
      </c>
      <c r="M357" s="117">
        <f>VLOOKUP($A357+ROUND((COLUMN()-2)/24,5),АТС!$A$41:$F$784,6)+'Иные услуги '!$C$5+'РСТ РСО-А'!$L$7+'РСТ РСО-А'!$F$9</f>
        <v>1774.2719999999999</v>
      </c>
      <c r="N357" s="117">
        <f>VLOOKUP($A357+ROUND((COLUMN()-2)/24,5),АТС!$A$41:$F$784,6)+'Иные услуги '!$C$5+'РСТ РСО-А'!$L$7+'РСТ РСО-А'!$F$9</f>
        <v>1774.252</v>
      </c>
      <c r="O357" s="117">
        <f>VLOOKUP($A357+ROUND((COLUMN()-2)/24,5),АТС!$A$41:$F$784,6)+'Иные услуги '!$C$5+'РСТ РСО-А'!$L$7+'РСТ РСО-А'!$F$9</f>
        <v>1774.2420000000002</v>
      </c>
      <c r="P357" s="117">
        <f>VLOOKUP($A357+ROUND((COLUMN()-2)/24,5),АТС!$A$41:$F$784,6)+'Иные услуги '!$C$5+'РСТ РСО-А'!$L$7+'РСТ РСО-А'!$F$9</f>
        <v>1774.232</v>
      </c>
      <c r="Q357" s="117">
        <f>VLOOKUP($A357+ROUND((COLUMN()-2)/24,5),АТС!$A$41:$F$784,6)+'Иные услуги '!$C$5+'РСТ РСО-А'!$L$7+'РСТ РСО-А'!$F$9</f>
        <v>1774.172</v>
      </c>
      <c r="R357" s="117">
        <f>VLOOKUP($A357+ROUND((COLUMN()-2)/24,5),АТС!$A$41:$F$784,6)+'Иные услуги '!$C$5+'РСТ РСО-А'!$L$7+'РСТ РСО-А'!$F$9</f>
        <v>1774.2220000000002</v>
      </c>
      <c r="S357" s="117">
        <f>VLOOKUP($A357+ROUND((COLUMN()-2)/24,5),АТС!$A$41:$F$784,6)+'Иные услуги '!$C$5+'РСТ РСО-А'!$L$7+'РСТ РСО-А'!$F$9</f>
        <v>1774.1620000000003</v>
      </c>
      <c r="T357" s="117">
        <f>VLOOKUP($A357+ROUND((COLUMN()-2)/24,5),АТС!$A$41:$F$784,6)+'Иные услуги '!$C$5+'РСТ РСО-А'!$L$7+'РСТ РСО-А'!$F$9</f>
        <v>1773.982</v>
      </c>
      <c r="U357" s="117">
        <f>VLOOKUP($A357+ROUND((COLUMN()-2)/24,5),АТС!$A$41:$F$784,6)+'Иные услуги '!$C$5+'РСТ РСО-А'!$L$7+'РСТ РСО-А'!$F$9</f>
        <v>1774.0720000000001</v>
      </c>
      <c r="V357" s="117">
        <f>VLOOKUP($A357+ROUND((COLUMN()-2)/24,5),АТС!$A$41:$F$784,6)+'Иные услуги '!$C$5+'РСТ РСО-А'!$L$7+'РСТ РСО-А'!$F$9</f>
        <v>1773.5819999999999</v>
      </c>
      <c r="W357" s="117">
        <f>VLOOKUP($A357+ROUND((COLUMN()-2)/24,5),АТС!$A$41:$F$784,6)+'Иные услуги '!$C$5+'РСТ РСО-А'!$L$7+'РСТ РСО-А'!$F$9</f>
        <v>1773.422</v>
      </c>
      <c r="X357" s="117">
        <f>VLOOKUP($A357+ROUND((COLUMN()-2)/24,5),АТС!$A$41:$F$784,6)+'Иные услуги '!$C$5+'РСТ РСО-А'!$L$7+'РСТ РСО-А'!$F$9</f>
        <v>1772.922</v>
      </c>
      <c r="Y357" s="117">
        <f>VLOOKUP($A357+ROUND((COLUMN()-2)/24,5),АТС!$A$41:$F$784,6)+'Иные услуги '!$C$5+'РСТ РСО-А'!$L$7+'РСТ РСО-А'!$F$9</f>
        <v>1771.8620000000001</v>
      </c>
    </row>
    <row r="358" spans="1:25" x14ac:dyDescent="0.2">
      <c r="A358" s="66">
        <f t="shared" si="12"/>
        <v>43621</v>
      </c>
      <c r="B358" s="117">
        <f>VLOOKUP($A358+ROUND((COLUMN()-2)/24,5),АТС!$A$41:$F$784,6)+'Иные услуги '!$C$5+'РСТ РСО-А'!$L$7+'РСТ РСО-А'!$F$9</f>
        <v>1773.7020000000002</v>
      </c>
      <c r="C358" s="117">
        <f>VLOOKUP($A358+ROUND((COLUMN()-2)/24,5),АТС!$A$41:$F$784,6)+'Иные услуги '!$C$5+'РСТ РСО-А'!$L$7+'РСТ РСО-А'!$F$9</f>
        <v>1773.672</v>
      </c>
      <c r="D358" s="117">
        <f>VLOOKUP($A358+ROUND((COLUMN()-2)/24,5),АТС!$A$41:$F$784,6)+'Иные услуги '!$C$5+'РСТ РСО-А'!$L$7+'РСТ РСО-А'!$F$9</f>
        <v>1773.5920000000001</v>
      </c>
      <c r="E358" s="117">
        <f>VLOOKUP($A358+ROUND((COLUMN()-2)/24,5),АТС!$A$41:$F$784,6)+'Иные услуги '!$C$5+'РСТ РСО-А'!$L$7+'РСТ РСО-А'!$F$9</f>
        <v>1773.5619999999999</v>
      </c>
      <c r="F358" s="117">
        <f>VLOOKUP($A358+ROUND((COLUMN()-2)/24,5),АТС!$A$41:$F$784,6)+'Иные услуги '!$C$5+'РСТ РСО-А'!$L$7+'РСТ РСО-А'!$F$9</f>
        <v>1773.442</v>
      </c>
      <c r="G358" s="117">
        <f>VLOOKUP($A358+ROUND((COLUMN()-2)/24,5),АТС!$A$41:$F$784,6)+'Иные услуги '!$C$5+'РСТ РСО-А'!$L$7+'РСТ РСО-А'!$F$9</f>
        <v>1775.2020000000002</v>
      </c>
      <c r="H358" s="117">
        <f>VLOOKUP($A358+ROUND((COLUMN()-2)/24,5),АТС!$A$41:$F$784,6)+'Иные услуги '!$C$5+'РСТ РСО-А'!$L$7+'РСТ РСО-А'!$F$9</f>
        <v>1772.7420000000002</v>
      </c>
      <c r="I358" s="117">
        <f>VLOOKUP($A358+ROUND((COLUMN()-2)/24,5),АТС!$A$41:$F$784,6)+'Иные услуги '!$C$5+'РСТ РСО-А'!$L$7+'РСТ РСО-А'!$F$9</f>
        <v>1773.2020000000002</v>
      </c>
      <c r="J358" s="117">
        <f>VLOOKUP($A358+ROUND((COLUMN()-2)/24,5),АТС!$A$41:$F$784,6)+'Иные услуги '!$C$5+'РСТ РСО-А'!$L$7+'РСТ РСО-А'!$F$9</f>
        <v>1773.9720000000002</v>
      </c>
      <c r="K358" s="117">
        <f>VLOOKUP($A358+ROUND((COLUMN()-2)/24,5),АТС!$A$41:$F$784,6)+'Иные услуги '!$C$5+'РСТ РСО-А'!$L$7+'РСТ РСО-А'!$F$9</f>
        <v>1774.0920000000001</v>
      </c>
      <c r="L358" s="117">
        <f>VLOOKUP($A358+ROUND((COLUMN()-2)/24,5),АТС!$A$41:$F$784,6)+'Иные услуги '!$C$5+'РСТ РСО-А'!$L$7+'РСТ РСО-А'!$F$9</f>
        <v>1774.1820000000002</v>
      </c>
      <c r="M358" s="117">
        <f>VLOOKUP($A358+ROUND((COLUMN()-2)/24,5),АТС!$A$41:$F$784,6)+'Иные услуги '!$C$5+'РСТ РСО-А'!$L$7+'РСТ РСО-А'!$F$9</f>
        <v>1774.172</v>
      </c>
      <c r="N358" s="117">
        <f>VLOOKUP($A358+ROUND((COLUMN()-2)/24,5),АТС!$A$41:$F$784,6)+'Иные услуги '!$C$5+'РСТ РСО-А'!$L$7+'РСТ РСО-А'!$F$9</f>
        <v>1774.1620000000003</v>
      </c>
      <c r="O358" s="117">
        <f>VLOOKUP($A358+ROUND((COLUMN()-2)/24,5),АТС!$A$41:$F$784,6)+'Иные услуги '!$C$5+'РСТ РСО-А'!$L$7+'РСТ РСО-А'!$F$9</f>
        <v>1774.172</v>
      </c>
      <c r="P358" s="117">
        <f>VLOOKUP($A358+ROUND((COLUMN()-2)/24,5),АТС!$A$41:$F$784,6)+'Иные услуги '!$C$5+'РСТ РСО-А'!$L$7+'РСТ РСО-А'!$F$9</f>
        <v>1774.2020000000002</v>
      </c>
      <c r="Q358" s="117">
        <f>VLOOKUP($A358+ROUND((COLUMN()-2)/24,5),АТС!$A$41:$F$784,6)+'Иные услуги '!$C$5+'РСТ РСО-А'!$L$7+'РСТ РСО-А'!$F$9</f>
        <v>1774.2020000000002</v>
      </c>
      <c r="R358" s="117">
        <f>VLOOKUP($A358+ROUND((COLUMN()-2)/24,5),АТС!$A$41:$F$784,6)+'Иные услуги '!$C$5+'РСТ РСО-А'!$L$7+'РСТ РСО-А'!$F$9</f>
        <v>1774.172</v>
      </c>
      <c r="S358" s="117">
        <f>VLOOKUP($A358+ROUND((COLUMN()-2)/24,5),АТС!$A$41:$F$784,6)+'Иные услуги '!$C$5+'РСТ РСО-А'!$L$7+'РСТ РСО-А'!$F$9</f>
        <v>1774.1620000000003</v>
      </c>
      <c r="T358" s="117">
        <f>VLOOKUP($A358+ROUND((COLUMN()-2)/24,5),АТС!$A$41:$F$784,6)+'Иные услуги '!$C$5+'РСТ РСО-А'!$L$7+'РСТ РСО-А'!$F$9</f>
        <v>1774.0819999999999</v>
      </c>
      <c r="U358" s="117">
        <f>VLOOKUP($A358+ROUND((COLUMN()-2)/24,5),АТС!$A$41:$F$784,6)+'Иные услуги '!$C$5+'РСТ РСО-А'!$L$7+'РСТ РСО-А'!$F$9</f>
        <v>1774.1219999999998</v>
      </c>
      <c r="V358" s="117">
        <f>VLOOKUP($A358+ROUND((COLUMN()-2)/24,5),АТС!$A$41:$F$784,6)+'Иные услуги '!$C$5+'РСТ РСО-А'!$L$7+'РСТ РСО-А'!$F$9</f>
        <v>1773.6320000000001</v>
      </c>
      <c r="W358" s="117">
        <f>VLOOKUP($A358+ROUND((COLUMN()-2)/24,5),АТС!$A$41:$F$784,6)+'Иные услуги '!$C$5+'РСТ РСО-А'!$L$7+'РСТ РСО-А'!$F$9</f>
        <v>1773.462</v>
      </c>
      <c r="X358" s="117">
        <f>VLOOKUP($A358+ROUND((COLUMN()-2)/24,5),АТС!$A$41:$F$784,6)+'Иные услуги '!$C$5+'РСТ РСО-А'!$L$7+'РСТ РСО-А'!$F$9</f>
        <v>1772.922</v>
      </c>
      <c r="Y358" s="117">
        <f>VLOOKUP($A358+ROUND((COLUMN()-2)/24,5),АТС!$A$41:$F$784,6)+'Иные услуги '!$C$5+'РСТ РСО-А'!$L$7+'РСТ РСО-А'!$F$9</f>
        <v>1772.252</v>
      </c>
    </row>
    <row r="359" spans="1:25" x14ac:dyDescent="0.2">
      <c r="A359" s="66">
        <f t="shared" si="12"/>
        <v>43622</v>
      </c>
      <c r="B359" s="117">
        <f>VLOOKUP($A359+ROUND((COLUMN()-2)/24,5),АТС!$A$41:$F$784,6)+'Иные услуги '!$C$5+'РСТ РСО-А'!$L$7+'РСТ РСО-А'!$F$9</f>
        <v>1773.9520000000002</v>
      </c>
      <c r="C359" s="117">
        <f>VLOOKUP($A359+ROUND((COLUMN()-2)/24,5),АТС!$A$41:$F$784,6)+'Иные услуги '!$C$5+'РСТ РСО-А'!$L$7+'РСТ РСО-А'!$F$9</f>
        <v>1773.8620000000001</v>
      </c>
      <c r="D359" s="117">
        <f>VLOOKUP($A359+ROUND((COLUMN()-2)/24,5),АТС!$A$41:$F$784,6)+'Иные услуги '!$C$5+'РСТ РСО-А'!$L$7+'РСТ РСО-А'!$F$9</f>
        <v>1773.9120000000003</v>
      </c>
      <c r="E359" s="117">
        <f>VLOOKUP($A359+ROUND((COLUMN()-2)/24,5),АТС!$A$41:$F$784,6)+'Иные услуги '!$C$5+'РСТ РСО-А'!$L$7+'РСТ РСО-А'!$F$9</f>
        <v>1773.942</v>
      </c>
      <c r="F359" s="117">
        <f>VLOOKUP($A359+ROUND((COLUMN()-2)/24,5),АТС!$A$41:$F$784,6)+'Иные услуги '!$C$5+'РСТ РСО-А'!$L$7+'РСТ РСО-А'!$F$9</f>
        <v>1773.7919999999999</v>
      </c>
      <c r="G359" s="117">
        <f>VLOOKUP($A359+ROUND((COLUMN()-2)/24,5),АТС!$A$41:$F$784,6)+'Иные услуги '!$C$5+'РСТ РСО-А'!$L$7+'РСТ РСО-А'!$F$9</f>
        <v>1775.2020000000002</v>
      </c>
      <c r="H359" s="117">
        <f>VLOOKUP($A359+ROUND((COLUMN()-2)/24,5),АТС!$A$41:$F$784,6)+'Иные услуги '!$C$5+'РСТ РСО-А'!$L$7+'РСТ РСО-А'!$F$9</f>
        <v>1775.192</v>
      </c>
      <c r="I359" s="117">
        <f>VLOOKUP($A359+ROUND((COLUMN()-2)/24,5),АТС!$A$41:$F$784,6)+'Иные услуги '!$C$5+'РСТ РСО-А'!$L$7+'РСТ РСО-А'!$F$9</f>
        <v>1773.8719999999998</v>
      </c>
      <c r="J359" s="117">
        <f>VLOOKUP($A359+ROUND((COLUMN()-2)/24,5),АТС!$A$41:$F$784,6)+'Иные услуги '!$C$5+'РСТ РСО-А'!$L$7+'РСТ РСО-А'!$F$9</f>
        <v>1774.192</v>
      </c>
      <c r="K359" s="117">
        <f>VLOOKUP($A359+ROUND((COLUMN()-2)/24,5),АТС!$A$41:$F$784,6)+'Иные услуги '!$C$5+'РСТ РСО-А'!$L$7+'РСТ РСО-А'!$F$9</f>
        <v>1774.3119999999999</v>
      </c>
      <c r="L359" s="117">
        <f>VLOOKUP($A359+ROUND((COLUMN()-2)/24,5),АТС!$A$41:$F$784,6)+'Иные услуги '!$C$5+'РСТ РСО-А'!$L$7+'РСТ РСО-А'!$F$9</f>
        <v>1774.3920000000003</v>
      </c>
      <c r="M359" s="117">
        <f>VLOOKUP($A359+ROUND((COLUMN()-2)/24,5),АТС!$A$41:$F$784,6)+'Иные услуги '!$C$5+'РСТ РСО-А'!$L$7+'РСТ РСО-А'!$F$9</f>
        <v>1774.3719999999998</v>
      </c>
      <c r="N359" s="117">
        <f>VLOOKUP($A359+ROUND((COLUMN()-2)/24,5),АТС!$A$41:$F$784,6)+'Иные услуги '!$C$5+'РСТ РСО-А'!$L$7+'РСТ РСО-А'!$F$9</f>
        <v>1774.3620000000001</v>
      </c>
      <c r="O359" s="117">
        <f>VLOOKUP($A359+ROUND((COLUMN()-2)/24,5),АТС!$A$41:$F$784,6)+'Иные услуги '!$C$5+'РСТ РСО-А'!$L$7+'РСТ РСО-А'!$F$9</f>
        <v>1774.3519999999999</v>
      </c>
      <c r="P359" s="117">
        <f>VLOOKUP($A359+ROUND((COLUMN()-2)/24,5),АТС!$A$41:$F$784,6)+'Иные услуги '!$C$5+'РСТ РСО-А'!$L$7+'РСТ РСО-А'!$F$9</f>
        <v>1774.3020000000001</v>
      </c>
      <c r="Q359" s="117">
        <f>VLOOKUP($A359+ROUND((COLUMN()-2)/24,5),АТС!$A$41:$F$784,6)+'Иные услуги '!$C$5+'РСТ РСО-А'!$L$7+'РСТ РСО-А'!$F$9</f>
        <v>1774.3719999999998</v>
      </c>
      <c r="R359" s="117">
        <f>VLOOKUP($A359+ROUND((COLUMN()-2)/24,5),АТС!$A$41:$F$784,6)+'Иные услуги '!$C$5+'РСТ РСО-А'!$L$7+'РСТ РСО-А'!$F$9</f>
        <v>1774.3820000000001</v>
      </c>
      <c r="S359" s="117">
        <f>VLOOKUP($A359+ROUND((COLUMN()-2)/24,5),АТС!$A$41:$F$784,6)+'Иные услуги '!$C$5+'РСТ РСО-А'!$L$7+'РСТ РСО-А'!$F$9</f>
        <v>1774.442</v>
      </c>
      <c r="T359" s="117">
        <f>VLOOKUP($A359+ROUND((COLUMN()-2)/24,5),АТС!$A$41:$F$784,6)+'Иные услуги '!$C$5+'РСТ РСО-А'!$L$7+'РСТ РСО-А'!$F$9</f>
        <v>1774.4320000000002</v>
      </c>
      <c r="U359" s="117">
        <f>VLOOKUP($A359+ROUND((COLUMN()-2)/24,5),АТС!$A$41:$F$784,6)+'Иные услуги '!$C$5+'РСТ РСО-А'!$L$7+'РСТ РСО-А'!$F$9</f>
        <v>1774.3820000000001</v>
      </c>
      <c r="V359" s="117">
        <f>VLOOKUP($A359+ROUND((COLUMN()-2)/24,5),АТС!$A$41:$F$784,6)+'Иные услуги '!$C$5+'РСТ РСО-А'!$L$7+'РСТ РСО-А'!$F$9</f>
        <v>1773.8920000000003</v>
      </c>
      <c r="W359" s="117">
        <f>VLOOKUP($A359+ROUND((COLUMN()-2)/24,5),АТС!$A$41:$F$784,6)+'Иные услуги '!$C$5+'РСТ РСО-А'!$L$7+'РСТ РСО-А'!$F$9</f>
        <v>1773.8319999999999</v>
      </c>
      <c r="X359" s="117">
        <f>VLOOKUP($A359+ROUND((COLUMN()-2)/24,5),АТС!$A$41:$F$784,6)+'Иные услуги '!$C$5+'РСТ РСО-А'!$L$7+'РСТ РСО-А'!$F$9</f>
        <v>1773.3820000000001</v>
      </c>
      <c r="Y359" s="117">
        <f>VLOOKUP($A359+ROUND((COLUMN()-2)/24,5),АТС!$A$41:$F$784,6)+'Иные услуги '!$C$5+'РСТ РСО-А'!$L$7+'РСТ РСО-А'!$F$9</f>
        <v>1773.002</v>
      </c>
    </row>
    <row r="360" spans="1:25" x14ac:dyDescent="0.2">
      <c r="A360" s="66">
        <f t="shared" si="12"/>
        <v>43623</v>
      </c>
      <c r="B360" s="117">
        <f>VLOOKUP($A360+ROUND((COLUMN()-2)/24,5),АТС!$A$41:$F$784,6)+'Иные услуги '!$C$5+'РСТ РСО-А'!$L$7+'РСТ РСО-А'!$F$9</f>
        <v>1774.3719999999998</v>
      </c>
      <c r="C360" s="117">
        <f>VLOOKUP($A360+ROUND((COLUMN()-2)/24,5),АТС!$A$41:$F$784,6)+'Иные услуги '!$C$5+'РСТ РСО-А'!$L$7+'РСТ РСО-А'!$F$9</f>
        <v>1774.1120000000001</v>
      </c>
      <c r="D360" s="117">
        <f>VLOOKUP($A360+ROUND((COLUMN()-2)/24,5),АТС!$A$41:$F$784,6)+'Иные услуги '!$C$5+'РСТ РСО-А'!$L$7+'РСТ РСО-А'!$F$9</f>
        <v>1774.192</v>
      </c>
      <c r="E360" s="117">
        <f>VLOOKUP($A360+ROUND((COLUMN()-2)/24,5),АТС!$A$41:$F$784,6)+'Иные услуги '!$C$5+'РСТ РСО-А'!$L$7+'РСТ РСО-А'!$F$9</f>
        <v>1774.2620000000002</v>
      </c>
      <c r="F360" s="117">
        <f>VLOOKUP($A360+ROUND((COLUMN()-2)/24,5),АТС!$A$41:$F$784,6)+'Иные услуги '!$C$5+'РСТ РСО-А'!$L$7+'РСТ РСО-А'!$F$9</f>
        <v>1774.1219999999998</v>
      </c>
      <c r="G360" s="117">
        <f>VLOOKUP($A360+ROUND((COLUMN()-2)/24,5),АТС!$A$41:$F$784,6)+'Иные услуги '!$C$5+'РСТ РСО-А'!$L$7+'РСТ РСО-А'!$F$9</f>
        <v>1774.0819999999999</v>
      </c>
      <c r="H360" s="117">
        <f>VLOOKUP($A360+ROUND((COLUMN()-2)/24,5),АТС!$A$41:$F$784,6)+'Иные услуги '!$C$5+'РСТ РСО-А'!$L$7+'РСТ РСО-А'!$F$9</f>
        <v>1773.6320000000001</v>
      </c>
      <c r="I360" s="117">
        <f>VLOOKUP($A360+ROUND((COLUMN()-2)/24,5),АТС!$A$41:$F$784,6)+'Иные услуги '!$C$5+'РСТ РСО-А'!$L$7+'РСТ РСО-А'!$F$9</f>
        <v>1773.7020000000002</v>
      </c>
      <c r="J360" s="117">
        <f>VLOOKUP($A360+ROUND((COLUMN()-2)/24,5),АТС!$A$41:$F$784,6)+'Иные услуги '!$C$5+'РСТ РСО-А'!$L$7+'РСТ РСО-А'!$F$9</f>
        <v>1774.2820000000002</v>
      </c>
      <c r="K360" s="117">
        <f>VLOOKUP($A360+ROUND((COLUMN()-2)/24,5),АТС!$A$41:$F$784,6)+'Иные услуги '!$C$5+'РСТ РСО-А'!$L$7+'РСТ РСО-А'!$F$9</f>
        <v>1774.4720000000002</v>
      </c>
      <c r="L360" s="117">
        <f>VLOOKUP($A360+ROUND((COLUMN()-2)/24,5),АТС!$A$41:$F$784,6)+'Иные услуги '!$C$5+'РСТ РСО-А'!$L$7+'РСТ РСО-А'!$F$9</f>
        <v>1774.5320000000002</v>
      </c>
      <c r="M360" s="117">
        <f>VLOOKUP($A360+ROUND((COLUMN()-2)/24,5),АТС!$A$41:$F$784,6)+'Иные услуги '!$C$5+'РСТ РСО-А'!$L$7+'РСТ РСО-А'!$F$9</f>
        <v>1774.5219999999999</v>
      </c>
      <c r="N360" s="117">
        <f>VLOOKUP($A360+ROUND((COLUMN()-2)/24,5),АТС!$A$41:$F$784,6)+'Иные услуги '!$C$5+'РСТ РСО-А'!$L$7+'РСТ РСО-А'!$F$9</f>
        <v>1774.5520000000001</v>
      </c>
      <c r="O360" s="117">
        <f>VLOOKUP($A360+ROUND((COLUMN()-2)/24,5),АТС!$A$41:$F$784,6)+'Иные услуги '!$C$5+'РСТ РСО-А'!$L$7+'РСТ РСО-А'!$F$9</f>
        <v>1774.5419999999999</v>
      </c>
      <c r="P360" s="117">
        <f>VLOOKUP($A360+ROUND((COLUMN()-2)/24,5),АТС!$A$41:$F$784,6)+'Иные услуги '!$C$5+'РСТ РСО-А'!$L$7+'РСТ РСО-А'!$F$9</f>
        <v>1774.5219999999999</v>
      </c>
      <c r="Q360" s="117">
        <f>VLOOKUP($A360+ROUND((COLUMN()-2)/24,5),АТС!$A$41:$F$784,6)+'Иные услуги '!$C$5+'РСТ РСО-А'!$L$7+'РСТ РСО-А'!$F$9</f>
        <v>1774.5419999999999</v>
      </c>
      <c r="R360" s="117">
        <f>VLOOKUP($A360+ROUND((COLUMN()-2)/24,5),АТС!$A$41:$F$784,6)+'Иные услуги '!$C$5+'РСТ РСО-А'!$L$7+'РСТ РСО-А'!$F$9</f>
        <v>1774.4520000000002</v>
      </c>
      <c r="S360" s="117">
        <f>VLOOKUP($A360+ROUND((COLUMN()-2)/24,5),АТС!$A$41:$F$784,6)+'Иные услуги '!$C$5+'РСТ РСО-А'!$L$7+'РСТ РСО-А'!$F$9</f>
        <v>1774.442</v>
      </c>
      <c r="T360" s="117">
        <f>VLOOKUP($A360+ROUND((COLUMN()-2)/24,5),АТС!$A$41:$F$784,6)+'Иные услуги '!$C$5+'РСТ РСО-А'!$L$7+'РСТ РСО-А'!$F$9</f>
        <v>1774.3820000000001</v>
      </c>
      <c r="U360" s="117">
        <f>VLOOKUP($A360+ROUND((COLUMN()-2)/24,5),АТС!$A$41:$F$784,6)+'Иные услуги '!$C$5+'РСТ РСО-А'!$L$7+'РСТ РСО-А'!$F$9</f>
        <v>1774.4720000000002</v>
      </c>
      <c r="V360" s="117">
        <f>VLOOKUP($A360+ROUND((COLUMN()-2)/24,5),АТС!$A$41:$F$784,6)+'Иные услуги '!$C$5+'РСТ РСО-А'!$L$7+'РСТ РСО-А'!$F$9</f>
        <v>1774.1320000000001</v>
      </c>
      <c r="W360" s="117">
        <f>VLOOKUP($A360+ROUND((COLUMN()-2)/24,5),АТС!$A$41:$F$784,6)+'Иные услуги '!$C$5+'РСТ РСО-А'!$L$7+'РСТ РСО-А'!$F$9</f>
        <v>1773.9120000000003</v>
      </c>
      <c r="X360" s="117">
        <f>VLOOKUP($A360+ROUND((COLUMN()-2)/24,5),АТС!$A$41:$F$784,6)+'Иные услуги '!$C$5+'РСТ РСО-А'!$L$7+'РСТ РСО-А'!$F$9</f>
        <v>1773.2820000000002</v>
      </c>
      <c r="Y360" s="117">
        <f>VLOOKUP($A360+ROUND((COLUMN()-2)/24,5),АТС!$A$41:$F$784,6)+'Иные услуги '!$C$5+'РСТ РСО-А'!$L$7+'РСТ РСО-А'!$F$9</f>
        <v>1771.482</v>
      </c>
    </row>
    <row r="361" spans="1:25" x14ac:dyDescent="0.2">
      <c r="A361" s="66">
        <f t="shared" si="12"/>
        <v>43624</v>
      </c>
      <c r="B361" s="117">
        <f>VLOOKUP($A361+ROUND((COLUMN()-2)/24,5),АТС!$A$41:$F$784,6)+'Иные услуги '!$C$5+'РСТ РСО-А'!$L$7+'РСТ РСО-А'!$F$9</f>
        <v>1773.6320000000001</v>
      </c>
      <c r="C361" s="117">
        <f>VLOOKUP($A361+ROUND((COLUMN()-2)/24,5),АТС!$A$41:$F$784,6)+'Иные услуги '!$C$5+'РСТ РСО-А'!$L$7+'РСТ РСО-А'!$F$9</f>
        <v>1773.9720000000002</v>
      </c>
      <c r="D361" s="117">
        <f>VLOOKUP($A361+ROUND((COLUMN()-2)/24,5),АТС!$A$41:$F$784,6)+'Иные услуги '!$C$5+'РСТ РСО-А'!$L$7+'РСТ РСО-А'!$F$9</f>
        <v>1774.0419999999999</v>
      </c>
      <c r="E361" s="117">
        <f>VLOOKUP($A361+ROUND((COLUMN()-2)/24,5),АТС!$A$41:$F$784,6)+'Иные услуги '!$C$5+'РСТ РСО-А'!$L$7+'РСТ РСО-А'!$F$9</f>
        <v>1773.9720000000002</v>
      </c>
      <c r="F361" s="117">
        <f>VLOOKUP($A361+ROUND((COLUMN()-2)/24,5),АТС!$A$41:$F$784,6)+'Иные услуги '!$C$5+'РСТ РСО-А'!$L$7+'РСТ РСО-А'!$F$9</f>
        <v>1773.962</v>
      </c>
      <c r="G361" s="117">
        <f>VLOOKUP($A361+ROUND((COLUMN()-2)/24,5),АТС!$A$41:$F$784,6)+'Иные услуги '!$C$5+'РСТ РСО-А'!$L$7+'РСТ РСО-А'!$F$9</f>
        <v>1773.9720000000002</v>
      </c>
      <c r="H361" s="117">
        <f>VLOOKUP($A361+ROUND((COLUMN()-2)/24,5),АТС!$A$41:$F$784,6)+'Иные услуги '!$C$5+'РСТ РСО-А'!$L$7+'РСТ РСО-А'!$F$9</f>
        <v>1773.0619999999999</v>
      </c>
      <c r="I361" s="117">
        <f>VLOOKUP($A361+ROUND((COLUMN()-2)/24,5),АТС!$A$41:$F$784,6)+'Иные услуги '!$C$5+'РСТ РСО-А'!$L$7+'РСТ РСО-А'!$F$9</f>
        <v>1773.6120000000001</v>
      </c>
      <c r="J361" s="117">
        <f>VLOOKUP($A361+ROUND((COLUMN()-2)/24,5),АТС!$A$41:$F$784,6)+'Иные услуги '!$C$5+'РСТ РСО-А'!$L$7+'РСТ РСО-А'!$F$9</f>
        <v>1774.2820000000002</v>
      </c>
      <c r="K361" s="117">
        <f>VLOOKUP($A361+ROUND((COLUMN()-2)/24,5),АТС!$A$41:$F$784,6)+'Иные услуги '!$C$5+'РСТ РСО-А'!$L$7+'РСТ РСО-А'!$F$9</f>
        <v>1774.402</v>
      </c>
      <c r="L361" s="117">
        <f>VLOOKUP($A361+ROUND((COLUMN()-2)/24,5),АТС!$A$41:$F$784,6)+'Иные услуги '!$C$5+'РСТ РСО-А'!$L$7+'РСТ РСО-А'!$F$9</f>
        <v>1774.4520000000002</v>
      </c>
      <c r="M361" s="117">
        <f>VLOOKUP($A361+ROUND((COLUMN()-2)/24,5),АТС!$A$41:$F$784,6)+'Иные услуги '!$C$5+'РСТ РСО-А'!$L$7+'РСТ РСО-А'!$F$9</f>
        <v>1774.4720000000002</v>
      </c>
      <c r="N361" s="117">
        <f>VLOOKUP($A361+ROUND((COLUMN()-2)/24,5),АТС!$A$41:$F$784,6)+'Иные услуги '!$C$5+'РСТ РСО-А'!$L$7+'РСТ РСО-А'!$F$9</f>
        <v>1774.442</v>
      </c>
      <c r="O361" s="117">
        <f>VLOOKUP($A361+ROUND((COLUMN()-2)/24,5),АТС!$A$41:$F$784,6)+'Иные услуги '!$C$5+'РСТ РСО-А'!$L$7+'РСТ РСО-А'!$F$9</f>
        <v>1774.4120000000003</v>
      </c>
      <c r="P361" s="117">
        <f>VLOOKUP($A361+ROUND((COLUMN()-2)/24,5),АТС!$A$41:$F$784,6)+'Иные услуги '!$C$5+'РСТ РСО-А'!$L$7+'РСТ РСО-А'!$F$9</f>
        <v>1774.442</v>
      </c>
      <c r="Q361" s="117">
        <f>VLOOKUP($A361+ROUND((COLUMN()-2)/24,5),АТС!$A$41:$F$784,6)+'Иные услуги '!$C$5+'РСТ РСО-А'!$L$7+'РСТ РСО-А'!$F$9</f>
        <v>1774.4520000000002</v>
      </c>
      <c r="R361" s="117">
        <f>VLOOKUP($A361+ROUND((COLUMN()-2)/24,5),АТС!$A$41:$F$784,6)+'Иные услуги '!$C$5+'РСТ РСО-А'!$L$7+'РСТ РСО-А'!$F$9</f>
        <v>1774.462</v>
      </c>
      <c r="S361" s="117">
        <f>VLOOKUP($A361+ROUND((COLUMN()-2)/24,5),АТС!$A$41:$F$784,6)+'Иные услуги '!$C$5+'РСТ РСО-А'!$L$7+'РСТ РСО-А'!$F$9</f>
        <v>1774.4120000000003</v>
      </c>
      <c r="T361" s="117">
        <f>VLOOKUP($A361+ROUND((COLUMN()-2)/24,5),АТС!$A$41:$F$784,6)+'Иные услуги '!$C$5+'РСТ РСО-А'!$L$7+'РСТ РСО-А'!$F$9</f>
        <v>1774.422</v>
      </c>
      <c r="U361" s="117">
        <f>VLOOKUP($A361+ROUND((COLUMN()-2)/24,5),АТС!$A$41:$F$784,6)+'Иные услуги '!$C$5+'РСТ РСО-А'!$L$7+'РСТ РСО-А'!$F$9</f>
        <v>1774.4720000000002</v>
      </c>
      <c r="V361" s="117">
        <f>VLOOKUP($A361+ROUND((COLUMN()-2)/24,5),АТС!$A$41:$F$784,6)+'Иные услуги '!$C$5+'РСТ РСО-А'!$L$7+'РСТ РСО-А'!$F$9</f>
        <v>1774.152</v>
      </c>
      <c r="W361" s="117">
        <f>VLOOKUP($A361+ROUND((COLUMN()-2)/24,5),АТС!$A$41:$F$784,6)+'Иные услуги '!$C$5+'РСТ РСО-А'!$L$7+'РСТ РСО-А'!$F$9</f>
        <v>1774.0419999999999</v>
      </c>
      <c r="X361" s="117">
        <f>VLOOKUP($A361+ROUND((COLUMN()-2)/24,5),АТС!$A$41:$F$784,6)+'Иные услуги '!$C$5+'РСТ РСО-А'!$L$7+'РСТ РСО-А'!$F$9</f>
        <v>1773.3719999999998</v>
      </c>
      <c r="Y361" s="117">
        <f>VLOOKUP($A361+ROUND((COLUMN()-2)/24,5),АТС!$A$41:$F$784,6)+'Иные услуги '!$C$5+'РСТ РСО-А'!$L$7+'РСТ РСО-А'!$F$9</f>
        <v>1772.3220000000001</v>
      </c>
    </row>
    <row r="362" spans="1:25" x14ac:dyDescent="0.2">
      <c r="A362" s="66">
        <f t="shared" si="12"/>
        <v>43625</v>
      </c>
      <c r="B362" s="117">
        <f>VLOOKUP($A362+ROUND((COLUMN()-2)/24,5),АТС!$A$41:$F$784,6)+'Иные услуги '!$C$5+'РСТ РСО-А'!$L$7+'РСТ РСО-А'!$F$9</f>
        <v>1773.9120000000003</v>
      </c>
      <c r="C362" s="117">
        <f>VLOOKUP($A362+ROUND((COLUMN()-2)/24,5),АТС!$A$41:$F$784,6)+'Иные услуги '!$C$5+'РСТ РСО-А'!$L$7+'РСТ РСО-А'!$F$9</f>
        <v>1773.922</v>
      </c>
      <c r="D362" s="117">
        <f>VLOOKUP($A362+ROUND((COLUMN()-2)/24,5),АТС!$A$41:$F$784,6)+'Иные услуги '!$C$5+'РСТ РСО-А'!$L$7+'РСТ РСО-А'!$F$9</f>
        <v>1773.8820000000001</v>
      </c>
      <c r="E362" s="117">
        <f>VLOOKUP($A362+ROUND((COLUMN()-2)/24,5),АТС!$A$41:$F$784,6)+'Иные услуги '!$C$5+'РСТ РСО-А'!$L$7+'РСТ РСО-А'!$F$9</f>
        <v>1773.9120000000003</v>
      </c>
      <c r="F362" s="117">
        <f>VLOOKUP($A362+ROUND((COLUMN()-2)/24,5),АТС!$A$41:$F$784,6)+'Иные услуги '!$C$5+'РСТ РСО-А'!$L$7+'РСТ РСО-А'!$F$9</f>
        <v>1773.7919999999999</v>
      </c>
      <c r="G362" s="117">
        <f>VLOOKUP($A362+ROUND((COLUMN()-2)/24,5),АТС!$A$41:$F$784,6)+'Иные услуги '!$C$5+'РСТ РСО-А'!$L$7+'РСТ РСО-А'!$F$9</f>
        <v>1775.0720000000001</v>
      </c>
      <c r="H362" s="117">
        <f>VLOOKUP($A362+ROUND((COLUMN()-2)/24,5),АТС!$A$41:$F$784,6)+'Иные услуги '!$C$5+'РСТ РСО-А'!$L$7+'РСТ РСО-А'!$F$9</f>
        <v>1773.2719999999999</v>
      </c>
      <c r="I362" s="117">
        <f>VLOOKUP($A362+ROUND((COLUMN()-2)/24,5),АТС!$A$41:$F$784,6)+'Иные услуги '!$C$5+'РСТ РСО-А'!$L$7+'РСТ РСО-А'!$F$9</f>
        <v>1773.9120000000003</v>
      </c>
      <c r="J362" s="117">
        <f>VLOOKUP($A362+ROUND((COLUMN()-2)/24,5),АТС!$A$41:$F$784,6)+'Иные услуги '!$C$5+'РСТ РСО-А'!$L$7+'РСТ РСО-А'!$F$9</f>
        <v>1774.442</v>
      </c>
      <c r="K362" s="117">
        <f>VLOOKUP($A362+ROUND((COLUMN()-2)/24,5),АТС!$A$41:$F$784,6)+'Иные услуги '!$C$5+'РСТ РСО-А'!$L$7+'РСТ РСО-А'!$F$9</f>
        <v>1774.422</v>
      </c>
      <c r="L362" s="117">
        <f>VLOOKUP($A362+ROUND((COLUMN()-2)/24,5),АТС!$A$41:$F$784,6)+'Иные услуги '!$C$5+'РСТ РСО-А'!$L$7+'РСТ РСО-А'!$F$9</f>
        <v>1774.422</v>
      </c>
      <c r="M362" s="117">
        <f>VLOOKUP($A362+ROUND((COLUMN()-2)/24,5),АТС!$A$41:$F$784,6)+'Иные услуги '!$C$5+'РСТ РСО-А'!$L$7+'РСТ РСО-А'!$F$9</f>
        <v>1774.462</v>
      </c>
      <c r="N362" s="117">
        <f>VLOOKUP($A362+ROUND((COLUMN()-2)/24,5),АТС!$A$41:$F$784,6)+'Иные услуги '!$C$5+'РСТ РСО-А'!$L$7+'РСТ РСО-А'!$F$9</f>
        <v>1774.4520000000002</v>
      </c>
      <c r="O362" s="117">
        <f>VLOOKUP($A362+ROUND((COLUMN()-2)/24,5),АТС!$A$41:$F$784,6)+'Иные услуги '!$C$5+'РСТ РСО-А'!$L$7+'РСТ РСО-А'!$F$9</f>
        <v>1774.3319999999999</v>
      </c>
      <c r="P362" s="117">
        <f>VLOOKUP($A362+ROUND((COLUMN()-2)/24,5),АТС!$A$41:$F$784,6)+'Иные услуги '!$C$5+'РСТ РСО-А'!$L$7+'РСТ РСО-А'!$F$9</f>
        <v>1774.3620000000001</v>
      </c>
      <c r="Q362" s="117">
        <f>VLOOKUP($A362+ROUND((COLUMN()-2)/24,5),АТС!$A$41:$F$784,6)+'Иные услуги '!$C$5+'РСТ РСО-А'!$L$7+'РСТ РСО-А'!$F$9</f>
        <v>1774.3719999999998</v>
      </c>
      <c r="R362" s="117">
        <f>VLOOKUP($A362+ROUND((COLUMN()-2)/24,5),АТС!$A$41:$F$784,6)+'Иные услуги '!$C$5+'РСТ РСО-А'!$L$7+'РСТ РСО-А'!$F$9</f>
        <v>1774.462</v>
      </c>
      <c r="S362" s="117">
        <f>VLOOKUP($A362+ROUND((COLUMN()-2)/24,5),АТС!$A$41:$F$784,6)+'Иные услуги '!$C$5+'РСТ РСО-А'!$L$7+'РСТ РСО-А'!$F$9</f>
        <v>1774.3920000000003</v>
      </c>
      <c r="T362" s="117">
        <f>VLOOKUP($A362+ROUND((COLUMN()-2)/24,5),АТС!$A$41:$F$784,6)+'Иные услуги '!$C$5+'РСТ РСО-А'!$L$7+'РСТ РСО-А'!$F$9</f>
        <v>1774.3319999999999</v>
      </c>
      <c r="U362" s="117">
        <f>VLOOKUP($A362+ROUND((COLUMN()-2)/24,5),АТС!$A$41:$F$784,6)+'Иные услуги '!$C$5+'РСТ РСО-А'!$L$7+'РСТ РСО-А'!$F$9</f>
        <v>1774.4520000000002</v>
      </c>
      <c r="V362" s="117">
        <f>VLOOKUP($A362+ROUND((COLUMN()-2)/24,5),АТС!$A$41:$F$784,6)+'Иные услуги '!$C$5+'РСТ РСО-А'!$L$7+'РСТ РСО-А'!$F$9</f>
        <v>1774.252</v>
      </c>
      <c r="W362" s="117">
        <f>VLOOKUP($A362+ROUND((COLUMN()-2)/24,5),АТС!$A$41:$F$784,6)+'Иные услуги '!$C$5+'РСТ РСО-А'!$L$7+'РСТ РСО-А'!$F$9</f>
        <v>1774.192</v>
      </c>
      <c r="X362" s="117">
        <f>VLOOKUP($A362+ROUND((COLUMN()-2)/24,5),АТС!$A$41:$F$784,6)+'Иные услуги '!$C$5+'РСТ РСО-А'!$L$7+'РСТ РСО-А'!$F$9</f>
        <v>1773.752</v>
      </c>
      <c r="Y362" s="117">
        <f>VLOOKUP($A362+ROUND((COLUMN()-2)/24,5),АТС!$A$41:$F$784,6)+'Иные услуги '!$C$5+'РСТ РСО-А'!$L$7+'РСТ РСО-А'!$F$9</f>
        <v>1772.942</v>
      </c>
    </row>
    <row r="363" spans="1:25" x14ac:dyDescent="0.2">
      <c r="A363" s="66">
        <f t="shared" si="12"/>
        <v>43626</v>
      </c>
      <c r="B363" s="117">
        <f>VLOOKUP($A363+ROUND((COLUMN()-2)/24,5),АТС!$A$41:$F$784,6)+'Иные услуги '!$C$5+'РСТ РСО-А'!$L$7+'РСТ РСО-А'!$F$9</f>
        <v>1774.3519999999999</v>
      </c>
      <c r="C363" s="117">
        <f>VLOOKUP($A363+ROUND((COLUMN()-2)/24,5),АТС!$A$41:$F$784,6)+'Иные услуги '!$C$5+'РСТ РСО-А'!$L$7+'РСТ РСО-А'!$F$9</f>
        <v>1774.3620000000001</v>
      </c>
      <c r="D363" s="117">
        <f>VLOOKUP($A363+ROUND((COLUMN()-2)/24,5),АТС!$A$41:$F$784,6)+'Иные услуги '!$C$5+'РСТ РСО-А'!$L$7+'РСТ РСО-А'!$F$9</f>
        <v>1774.3820000000001</v>
      </c>
      <c r="E363" s="117">
        <f>VLOOKUP($A363+ROUND((COLUMN()-2)/24,5),АТС!$A$41:$F$784,6)+'Иные услуги '!$C$5+'РСТ РСО-А'!$L$7+'РСТ РСО-А'!$F$9</f>
        <v>1774.3719999999998</v>
      </c>
      <c r="F363" s="117">
        <f>VLOOKUP($A363+ROUND((COLUMN()-2)/24,5),АТС!$A$41:$F$784,6)+'Иные услуги '!$C$5+'РСТ РСО-А'!$L$7+'РСТ РСО-А'!$F$9</f>
        <v>1774.2820000000002</v>
      </c>
      <c r="G363" s="117">
        <f>VLOOKUP($A363+ROUND((COLUMN()-2)/24,5),АТС!$A$41:$F$784,6)+'Иные услуги '!$C$5+'РСТ РСО-А'!$L$7+'РСТ РСО-А'!$F$9</f>
        <v>1774.0920000000001</v>
      </c>
      <c r="H363" s="117">
        <f>VLOOKUP($A363+ROUND((COLUMN()-2)/24,5),АТС!$A$41:$F$784,6)+'Иные услуги '!$C$5+'РСТ РСО-А'!$L$7+'РСТ РСО-А'!$F$9</f>
        <v>1773.672</v>
      </c>
      <c r="I363" s="117">
        <f>VLOOKUP($A363+ROUND((COLUMN()-2)/24,5),АТС!$A$41:$F$784,6)+'Иные услуги '!$C$5+'РСТ РСО-А'!$L$7+'РСТ РСО-А'!$F$9</f>
        <v>1773.692</v>
      </c>
      <c r="J363" s="117">
        <f>VLOOKUP($A363+ROUND((COLUMN()-2)/24,5),АТС!$A$41:$F$784,6)+'Иные услуги '!$C$5+'РСТ РСО-А'!$L$7+'РСТ РСО-А'!$F$9</f>
        <v>1774.2620000000002</v>
      </c>
      <c r="K363" s="117">
        <f>VLOOKUP($A363+ROUND((COLUMN()-2)/24,5),АТС!$A$41:$F$784,6)+'Иные услуги '!$C$5+'РСТ РСО-А'!$L$7+'РСТ РСО-А'!$F$9</f>
        <v>1774.3319999999999</v>
      </c>
      <c r="L363" s="117">
        <f>VLOOKUP($A363+ROUND((COLUMN()-2)/24,5),АТС!$A$41:$F$784,6)+'Иные услуги '!$C$5+'РСТ РСО-А'!$L$7+'РСТ РСО-А'!$F$9</f>
        <v>1774.402</v>
      </c>
      <c r="M363" s="117">
        <f>VLOOKUP($A363+ROUND((COLUMN()-2)/24,5),АТС!$A$41:$F$784,6)+'Иные услуги '!$C$5+'РСТ РСО-А'!$L$7+'РСТ РСО-А'!$F$9</f>
        <v>1774.3920000000003</v>
      </c>
      <c r="N363" s="117">
        <f>VLOOKUP($A363+ROUND((COLUMN()-2)/24,5),АТС!$A$41:$F$784,6)+'Иные услуги '!$C$5+'РСТ РСО-А'!$L$7+'РСТ РСО-А'!$F$9</f>
        <v>1774.4320000000002</v>
      </c>
      <c r="O363" s="117">
        <f>VLOOKUP($A363+ROUND((COLUMN()-2)/24,5),АТС!$A$41:$F$784,6)+'Иные услуги '!$C$5+'РСТ РСО-А'!$L$7+'РСТ РСО-А'!$F$9</f>
        <v>1774.3519999999999</v>
      </c>
      <c r="P363" s="117">
        <f>VLOOKUP($A363+ROUND((COLUMN()-2)/24,5),АТС!$A$41:$F$784,6)+'Иные услуги '!$C$5+'РСТ РСО-А'!$L$7+'РСТ РСО-А'!$F$9</f>
        <v>1774.3119999999999</v>
      </c>
      <c r="Q363" s="117">
        <f>VLOOKUP($A363+ROUND((COLUMN()-2)/24,5),АТС!$A$41:$F$784,6)+'Иные услуги '!$C$5+'РСТ РСО-А'!$L$7+'РСТ РСО-А'!$F$9</f>
        <v>1774.3220000000001</v>
      </c>
      <c r="R363" s="117">
        <f>VLOOKUP($A363+ROUND((COLUMN()-2)/24,5),АТС!$A$41:$F$784,6)+'Иные услуги '!$C$5+'РСТ РСО-А'!$L$7+'РСТ РСО-А'!$F$9</f>
        <v>1774.3519999999999</v>
      </c>
      <c r="S363" s="117">
        <f>VLOOKUP($A363+ROUND((COLUMN()-2)/24,5),АТС!$A$41:$F$784,6)+'Иные услуги '!$C$5+'РСТ РСО-А'!$L$7+'РСТ РСО-А'!$F$9</f>
        <v>1774.462</v>
      </c>
      <c r="T363" s="117">
        <f>VLOOKUP($A363+ROUND((COLUMN()-2)/24,5),АТС!$A$41:$F$784,6)+'Иные услуги '!$C$5+'РСТ РСО-А'!$L$7+'РСТ РСО-А'!$F$9</f>
        <v>1774.4320000000002</v>
      </c>
      <c r="U363" s="117">
        <f>VLOOKUP($A363+ROUND((COLUMN()-2)/24,5),АТС!$A$41:$F$784,6)+'Иные услуги '!$C$5+'РСТ РСО-А'!$L$7+'РСТ РСО-А'!$F$9</f>
        <v>1774.482</v>
      </c>
      <c r="V363" s="117">
        <f>VLOOKUP($A363+ROUND((COLUMN()-2)/24,5),АТС!$A$41:$F$784,6)+'Иные услуги '!$C$5+'РСТ РСО-А'!$L$7+'РСТ РСО-А'!$F$9</f>
        <v>1774.2919999999999</v>
      </c>
      <c r="W363" s="117">
        <f>VLOOKUP($A363+ROUND((COLUMN()-2)/24,5),АТС!$A$41:$F$784,6)+'Иные услуги '!$C$5+'РСТ РСО-А'!$L$7+'РСТ РСО-А'!$F$9</f>
        <v>1774.1219999999998</v>
      </c>
      <c r="X363" s="117">
        <f>VLOOKUP($A363+ROUND((COLUMN()-2)/24,5),АТС!$A$41:$F$784,6)+'Иные услуги '!$C$5+'РСТ РСО-А'!$L$7+'РСТ РСО-А'!$F$9</f>
        <v>1773.8020000000001</v>
      </c>
      <c r="Y363" s="117">
        <f>VLOOKUP($A363+ROUND((COLUMN()-2)/24,5),АТС!$A$41:$F$784,6)+'Иные услуги '!$C$5+'РСТ РСО-А'!$L$7+'РСТ РСО-А'!$F$9</f>
        <v>1773.3420000000001</v>
      </c>
    </row>
    <row r="364" spans="1:25" x14ac:dyDescent="0.2">
      <c r="A364" s="66">
        <f t="shared" si="12"/>
        <v>43627</v>
      </c>
      <c r="B364" s="117">
        <f>VLOOKUP($A364+ROUND((COLUMN()-2)/24,5),АТС!$A$41:$F$784,6)+'Иные услуги '!$C$5+'РСТ РСО-А'!$L$7+'РСТ РСО-А'!$F$9</f>
        <v>1774.482</v>
      </c>
      <c r="C364" s="117">
        <f>VLOOKUP($A364+ROUND((COLUMN()-2)/24,5),АТС!$A$41:$F$784,6)+'Иные услуги '!$C$5+'РСТ РСО-А'!$L$7+'РСТ РСО-А'!$F$9</f>
        <v>1774.3719999999998</v>
      </c>
      <c r="D364" s="117">
        <f>VLOOKUP($A364+ROUND((COLUMN()-2)/24,5),АТС!$A$41:$F$784,6)+'Иные услуги '!$C$5+'РСТ РСО-А'!$L$7+'РСТ РСО-А'!$F$9</f>
        <v>1774.4520000000002</v>
      </c>
      <c r="E364" s="117">
        <f>VLOOKUP($A364+ROUND((COLUMN()-2)/24,5),АТС!$A$41:$F$784,6)+'Иные услуги '!$C$5+'РСТ РСО-А'!$L$7+'РСТ РСО-А'!$F$9</f>
        <v>1774.5219999999999</v>
      </c>
      <c r="F364" s="117">
        <f>VLOOKUP($A364+ROUND((COLUMN()-2)/24,5),АТС!$A$41:$F$784,6)+'Иные услуги '!$C$5+'РСТ РСО-А'!$L$7+'РСТ РСО-А'!$F$9</f>
        <v>1774.4320000000002</v>
      </c>
      <c r="G364" s="117">
        <f>VLOOKUP($A364+ROUND((COLUMN()-2)/24,5),АТС!$A$41:$F$784,6)+'Иные услуги '!$C$5+'РСТ РСО-А'!$L$7+'РСТ РСО-А'!$F$9</f>
        <v>1774.0520000000001</v>
      </c>
      <c r="H364" s="117">
        <f>VLOOKUP($A364+ROUND((COLUMN()-2)/24,5),АТС!$A$41:$F$784,6)+'Иные услуги '!$C$5+'РСТ РСО-А'!$L$7+'РСТ РСО-А'!$F$9</f>
        <v>1773.3820000000001</v>
      </c>
      <c r="I364" s="117">
        <f>VLOOKUP($A364+ROUND((COLUMN()-2)/24,5),АТС!$A$41:$F$784,6)+'Иные услуги '!$C$5+'РСТ РСО-А'!$L$7+'РСТ РСО-А'!$F$9</f>
        <v>1773.4720000000002</v>
      </c>
      <c r="J364" s="117">
        <f>VLOOKUP($A364+ROUND((COLUMN()-2)/24,5),АТС!$A$41:$F$784,6)+'Иные услуги '!$C$5+'РСТ РСО-А'!$L$7+'РСТ РСО-А'!$F$9</f>
        <v>1774.1820000000002</v>
      </c>
      <c r="K364" s="117">
        <f>VLOOKUP($A364+ROUND((COLUMN()-2)/24,5),АТС!$A$41:$F$784,6)+'Иные услуги '!$C$5+'РСТ РСО-А'!$L$7+'РСТ РСО-А'!$F$9</f>
        <v>1774.3319999999999</v>
      </c>
      <c r="L364" s="117">
        <f>VLOOKUP($A364+ROUND((COLUMN()-2)/24,5),АТС!$A$41:$F$784,6)+'Иные услуги '!$C$5+'РСТ РСО-А'!$L$7+'РСТ РСО-А'!$F$9</f>
        <v>1774.3820000000001</v>
      </c>
      <c r="M364" s="117">
        <f>VLOOKUP($A364+ROUND((COLUMN()-2)/24,5),АТС!$A$41:$F$784,6)+'Иные услуги '!$C$5+'РСТ РСО-А'!$L$7+'РСТ РСО-А'!$F$9</f>
        <v>1774.422</v>
      </c>
      <c r="N364" s="117">
        <f>VLOOKUP($A364+ROUND((COLUMN()-2)/24,5),АТС!$A$41:$F$784,6)+'Иные услуги '!$C$5+'РСТ РСО-А'!$L$7+'РСТ РСО-А'!$F$9</f>
        <v>1774.3420000000001</v>
      </c>
      <c r="O364" s="117">
        <f>VLOOKUP($A364+ROUND((COLUMN()-2)/24,5),АТС!$A$41:$F$784,6)+'Иные услуги '!$C$5+'РСТ РСО-А'!$L$7+'РСТ РСО-А'!$F$9</f>
        <v>1774.3319999999999</v>
      </c>
      <c r="P364" s="117">
        <f>VLOOKUP($A364+ROUND((COLUMN()-2)/24,5),АТС!$A$41:$F$784,6)+'Иные услуги '!$C$5+'РСТ РСО-А'!$L$7+'РСТ РСО-А'!$F$9</f>
        <v>1774.442</v>
      </c>
      <c r="Q364" s="117">
        <f>VLOOKUP($A364+ROUND((COLUMN()-2)/24,5),АТС!$A$41:$F$784,6)+'Иные услуги '!$C$5+'РСТ РСО-А'!$L$7+'РСТ РСО-А'!$F$9</f>
        <v>1774.442</v>
      </c>
      <c r="R364" s="117">
        <f>VLOOKUP($A364+ROUND((COLUMN()-2)/24,5),АТС!$A$41:$F$784,6)+'Иные услуги '!$C$5+'РСТ РСО-А'!$L$7+'РСТ РСО-А'!$F$9</f>
        <v>1774.4320000000002</v>
      </c>
      <c r="S364" s="117">
        <f>VLOOKUP($A364+ROUND((COLUMN()-2)/24,5),АТС!$A$41:$F$784,6)+'Иные услуги '!$C$5+'РСТ РСО-А'!$L$7+'РСТ РСО-А'!$F$9</f>
        <v>1774.3620000000001</v>
      </c>
      <c r="T364" s="117">
        <f>VLOOKUP($A364+ROUND((COLUMN()-2)/24,5),АТС!$A$41:$F$784,6)+'Иные услуги '!$C$5+'РСТ РСО-А'!$L$7+'РСТ РСО-А'!$F$9</f>
        <v>1774.3119999999999</v>
      </c>
      <c r="U364" s="117">
        <f>VLOOKUP($A364+ROUND((COLUMN()-2)/24,5),АТС!$A$41:$F$784,6)+'Иные услуги '!$C$5+'РСТ РСО-А'!$L$7+'РСТ РСО-А'!$F$9</f>
        <v>1774.3920000000003</v>
      </c>
      <c r="V364" s="117">
        <f>VLOOKUP($A364+ROUND((COLUMN()-2)/24,5),АТС!$A$41:$F$784,6)+'Иные услуги '!$C$5+'РСТ РСО-А'!$L$7+'РСТ РСО-А'!$F$9</f>
        <v>1774.2020000000002</v>
      </c>
      <c r="W364" s="117">
        <f>VLOOKUP($A364+ROUND((COLUMN()-2)/24,5),АТС!$A$41:$F$784,6)+'Иные услуги '!$C$5+'РСТ РСО-А'!$L$7+'РСТ РСО-А'!$F$9</f>
        <v>1773.922</v>
      </c>
      <c r="X364" s="117">
        <f>VLOOKUP($A364+ROUND((COLUMN()-2)/24,5),АТС!$A$41:$F$784,6)+'Иные услуги '!$C$5+'РСТ РСО-А'!$L$7+'РСТ РСО-А'!$F$9</f>
        <v>1773.732</v>
      </c>
      <c r="Y364" s="117">
        <f>VLOOKUP($A364+ROUND((COLUMN()-2)/24,5),АТС!$A$41:$F$784,6)+'Иные услуги '!$C$5+'РСТ РСО-А'!$L$7+'РСТ РСО-А'!$F$9</f>
        <v>1772.9720000000002</v>
      </c>
    </row>
    <row r="365" spans="1:25" x14ac:dyDescent="0.2">
      <c r="A365" s="66">
        <f t="shared" si="12"/>
        <v>43628</v>
      </c>
      <c r="B365" s="117">
        <f>VLOOKUP($A365+ROUND((COLUMN()-2)/24,5),АТС!$A$41:$F$784,6)+'Иные услуги '!$C$5+'РСТ РСО-А'!$L$7+'РСТ РСО-А'!$F$9</f>
        <v>1774.3119999999999</v>
      </c>
      <c r="C365" s="117">
        <f>VLOOKUP($A365+ROUND((COLUMN()-2)/24,5),АТС!$A$41:$F$784,6)+'Иные услуги '!$C$5+'РСТ РСО-А'!$L$7+'РСТ РСО-А'!$F$9</f>
        <v>1774.3220000000001</v>
      </c>
      <c r="D365" s="117">
        <f>VLOOKUP($A365+ROUND((COLUMN()-2)/24,5),АТС!$A$41:$F$784,6)+'Иные услуги '!$C$5+'РСТ РСО-А'!$L$7+'РСТ РСО-А'!$F$9</f>
        <v>1774.2919999999999</v>
      </c>
      <c r="E365" s="117">
        <f>VLOOKUP($A365+ROUND((COLUMN()-2)/24,5),АТС!$A$41:$F$784,6)+'Иные услуги '!$C$5+'РСТ РСО-А'!$L$7+'РСТ РСО-А'!$F$9</f>
        <v>1774.2719999999999</v>
      </c>
      <c r="F365" s="117">
        <f>VLOOKUP($A365+ROUND((COLUMN()-2)/24,5),АТС!$A$41:$F$784,6)+'Иные услуги '!$C$5+'РСТ РСО-А'!$L$7+'РСТ РСО-А'!$F$9</f>
        <v>1774.152</v>
      </c>
      <c r="G365" s="117">
        <f>VLOOKUP($A365+ROUND((COLUMN()-2)/24,5),АТС!$A$41:$F$784,6)+'Иные услуги '!$C$5+'РСТ РСО-А'!$L$7+'РСТ РСО-А'!$F$9</f>
        <v>1774.0920000000001</v>
      </c>
      <c r="H365" s="117">
        <f>VLOOKUP($A365+ROUND((COLUMN()-2)/24,5),АТС!$A$41:$F$784,6)+'Иные услуги '!$C$5+'РСТ РСО-А'!$L$7+'РСТ РСО-А'!$F$9</f>
        <v>1773.4320000000002</v>
      </c>
      <c r="I365" s="117">
        <f>VLOOKUP($A365+ROUND((COLUMN()-2)/24,5),АТС!$A$41:$F$784,6)+'Иные услуги '!$C$5+'РСТ РСО-А'!$L$7+'РСТ РСО-А'!$F$9</f>
        <v>1773.922</v>
      </c>
      <c r="J365" s="117">
        <f>VLOOKUP($A365+ROUND((COLUMN()-2)/24,5),АТС!$A$41:$F$784,6)+'Иные услуги '!$C$5+'РСТ РСО-А'!$L$7+'РСТ РСО-А'!$F$9</f>
        <v>1774.3820000000001</v>
      </c>
      <c r="K365" s="117">
        <f>VLOOKUP($A365+ROUND((COLUMN()-2)/24,5),АТС!$A$41:$F$784,6)+'Иные услуги '!$C$5+'РСТ РСО-А'!$L$7+'РСТ РСО-А'!$F$9</f>
        <v>1774.4720000000002</v>
      </c>
      <c r="L365" s="117">
        <f>VLOOKUP($A365+ROUND((COLUMN()-2)/24,5),АТС!$A$41:$F$784,6)+'Иные услуги '!$C$5+'РСТ РСО-А'!$L$7+'РСТ РСО-А'!$F$9</f>
        <v>1774.462</v>
      </c>
      <c r="M365" s="117">
        <f>VLOOKUP($A365+ROUND((COLUMN()-2)/24,5),АТС!$A$41:$F$784,6)+'Иные услуги '!$C$5+'РСТ РСО-А'!$L$7+'РСТ РСО-А'!$F$9</f>
        <v>1774.462</v>
      </c>
      <c r="N365" s="117">
        <f>VLOOKUP($A365+ROUND((COLUMN()-2)/24,5),АТС!$A$41:$F$784,6)+'Иные услуги '!$C$5+'РСТ РСО-А'!$L$7+'РСТ РСО-А'!$F$9</f>
        <v>1774.462</v>
      </c>
      <c r="O365" s="117">
        <f>VLOOKUP($A365+ROUND((COLUMN()-2)/24,5),АТС!$A$41:$F$784,6)+'Иные услуги '!$C$5+'РСТ РСО-А'!$L$7+'РСТ РСО-А'!$F$9</f>
        <v>1774.4720000000002</v>
      </c>
      <c r="P365" s="117">
        <f>VLOOKUP($A365+ROUND((COLUMN()-2)/24,5),АТС!$A$41:$F$784,6)+'Иные услуги '!$C$5+'РСТ РСО-А'!$L$7+'РСТ РСО-А'!$F$9</f>
        <v>1774.4720000000002</v>
      </c>
      <c r="Q365" s="117">
        <f>VLOOKUP($A365+ROUND((COLUMN()-2)/24,5),АТС!$A$41:$F$784,6)+'Иные услуги '!$C$5+'РСТ РСО-А'!$L$7+'РСТ РСО-А'!$F$9</f>
        <v>1774.462</v>
      </c>
      <c r="R365" s="117">
        <f>VLOOKUP($A365+ROUND((COLUMN()-2)/24,5),АТС!$A$41:$F$784,6)+'Иные услуги '!$C$5+'РСТ РСО-А'!$L$7+'РСТ РСО-А'!$F$9</f>
        <v>1774.4520000000002</v>
      </c>
      <c r="S365" s="117">
        <f>VLOOKUP($A365+ROUND((COLUMN()-2)/24,5),АТС!$A$41:$F$784,6)+'Иные услуги '!$C$5+'РСТ РСО-А'!$L$7+'РСТ РСО-А'!$F$9</f>
        <v>1774.402</v>
      </c>
      <c r="T365" s="117">
        <f>VLOOKUP($A365+ROUND((COLUMN()-2)/24,5),АТС!$A$41:$F$784,6)+'Иные услуги '!$C$5+'РСТ РСО-А'!$L$7+'РСТ РСО-А'!$F$9</f>
        <v>1774.3920000000003</v>
      </c>
      <c r="U365" s="117">
        <f>VLOOKUP($A365+ROUND((COLUMN()-2)/24,5),АТС!$A$41:$F$784,6)+'Иные услуги '!$C$5+'РСТ РСО-А'!$L$7+'РСТ РСО-А'!$F$9</f>
        <v>1774.482</v>
      </c>
      <c r="V365" s="117">
        <f>VLOOKUP($A365+ROUND((COLUMN()-2)/24,5),АТС!$A$41:$F$784,6)+'Иные услуги '!$C$5+'РСТ РСО-А'!$L$7+'РСТ РСО-А'!$F$9</f>
        <v>1774.2820000000002</v>
      </c>
      <c r="W365" s="117">
        <f>VLOOKUP($A365+ROUND((COLUMN()-2)/24,5),АТС!$A$41:$F$784,6)+'Иные услуги '!$C$5+'РСТ РСО-А'!$L$7+'РСТ РСО-А'!$F$9</f>
        <v>1774.0819999999999</v>
      </c>
      <c r="X365" s="117">
        <f>VLOOKUP($A365+ROUND((COLUMN()-2)/24,5),АТС!$A$41:$F$784,6)+'Иные услуги '!$C$5+'РСТ РСО-А'!$L$7+'РСТ РСО-А'!$F$9</f>
        <v>1773.8119999999999</v>
      </c>
      <c r="Y365" s="117">
        <f>VLOOKUP($A365+ROUND((COLUMN()-2)/24,5),АТС!$A$41:$F$784,6)+'Иные услуги '!$C$5+'РСТ РСО-А'!$L$7+'РСТ РСО-А'!$F$9</f>
        <v>1773.152</v>
      </c>
    </row>
    <row r="366" spans="1:25" x14ac:dyDescent="0.2">
      <c r="A366" s="66">
        <f t="shared" si="12"/>
        <v>43629</v>
      </c>
      <c r="B366" s="117">
        <f>VLOOKUP($A366+ROUND((COLUMN()-2)/24,5),АТС!$A$41:$F$784,6)+'Иные услуги '!$C$5+'РСТ РСО-А'!$L$7+'РСТ РСО-А'!$F$9</f>
        <v>1774.2420000000002</v>
      </c>
      <c r="C366" s="117">
        <f>VLOOKUP($A366+ROUND((COLUMN()-2)/24,5),АТС!$A$41:$F$784,6)+'Иные услуги '!$C$5+'РСТ РСО-А'!$L$7+'РСТ РСО-А'!$F$9</f>
        <v>1774.0819999999999</v>
      </c>
      <c r="D366" s="117">
        <f>VLOOKUP($A366+ROUND((COLUMN()-2)/24,5),АТС!$A$41:$F$784,6)+'Иные услуги '!$C$5+'РСТ РСО-А'!$L$7+'РСТ РСО-А'!$F$9</f>
        <v>1774.1620000000003</v>
      </c>
      <c r="E366" s="117">
        <f>VLOOKUP($A366+ROUND((COLUMN()-2)/24,5),АТС!$A$41:$F$784,6)+'Иные услуги '!$C$5+'РСТ РСО-А'!$L$7+'РСТ РСО-А'!$F$9</f>
        <v>1773.9920000000002</v>
      </c>
      <c r="F366" s="117">
        <f>VLOOKUP($A366+ROUND((COLUMN()-2)/24,5),АТС!$A$41:$F$784,6)+'Иные услуги '!$C$5+'РСТ РСО-А'!$L$7+'РСТ РСО-А'!$F$9</f>
        <v>1773.8719999999998</v>
      </c>
      <c r="G366" s="117">
        <f>VLOOKUP($A366+ROUND((COLUMN()-2)/24,5),АТС!$A$41:$F$784,6)+'Иные услуги '!$C$5+'РСТ РСО-А'!$L$7+'РСТ РСО-А'!$F$9</f>
        <v>1774.232</v>
      </c>
      <c r="H366" s="117">
        <f>VLOOKUP($A366+ROUND((COLUMN()-2)/24,5),АТС!$A$41:$F$784,6)+'Иные услуги '!$C$5+'РСТ РСО-А'!$L$7+'РСТ РСО-А'!$F$9</f>
        <v>1773.7919999999999</v>
      </c>
      <c r="I366" s="117">
        <f>VLOOKUP($A366+ROUND((COLUMN()-2)/24,5),АТС!$A$41:$F$784,6)+'Иные услуги '!$C$5+'РСТ РСО-А'!$L$7+'РСТ РСО-А'!$F$9</f>
        <v>1773.922</v>
      </c>
      <c r="J366" s="117">
        <f>VLOOKUP($A366+ROUND((COLUMN()-2)/24,5),АТС!$A$41:$F$784,6)+'Иные услуги '!$C$5+'РСТ РСО-А'!$L$7+'РСТ РСО-А'!$F$9</f>
        <v>1774.3920000000003</v>
      </c>
      <c r="K366" s="117">
        <f>VLOOKUP($A366+ROUND((COLUMN()-2)/24,5),АТС!$A$41:$F$784,6)+'Иные услуги '!$C$5+'РСТ РСО-А'!$L$7+'РСТ РСО-А'!$F$9</f>
        <v>1774.5819999999999</v>
      </c>
      <c r="L366" s="117">
        <f>VLOOKUP($A366+ROUND((COLUMN()-2)/24,5),АТС!$A$41:$F$784,6)+'Иные услуги '!$C$5+'РСТ РСО-А'!$L$7+'РСТ РСО-А'!$F$9</f>
        <v>1774.5819999999999</v>
      </c>
      <c r="M366" s="117">
        <f>VLOOKUP($A366+ROUND((COLUMN()-2)/24,5),АТС!$A$41:$F$784,6)+'Иные услуги '!$C$5+'РСТ РСО-А'!$L$7+'РСТ РСО-А'!$F$9</f>
        <v>1774.6120000000001</v>
      </c>
      <c r="N366" s="117">
        <f>VLOOKUP($A366+ROUND((COLUMN()-2)/24,5),АТС!$A$41:$F$784,6)+'Иные услуги '!$C$5+'РСТ РСО-А'!$L$7+'РСТ РСО-А'!$F$9</f>
        <v>1774.6320000000001</v>
      </c>
      <c r="O366" s="117">
        <f>VLOOKUP($A366+ROUND((COLUMN()-2)/24,5),АТС!$A$41:$F$784,6)+'Иные услуги '!$C$5+'РСТ РСО-А'!$L$7+'РСТ РСО-А'!$F$9</f>
        <v>1774.6219999999998</v>
      </c>
      <c r="P366" s="117">
        <f>VLOOKUP($A366+ROUND((COLUMN()-2)/24,5),АТС!$A$41:$F$784,6)+'Иные услуги '!$C$5+'РСТ РСО-А'!$L$7+'РСТ РСО-А'!$F$9</f>
        <v>1774.6019999999999</v>
      </c>
      <c r="Q366" s="117">
        <f>VLOOKUP($A366+ROUND((COLUMN()-2)/24,5),АТС!$A$41:$F$784,6)+'Иные услуги '!$C$5+'РСТ РСО-А'!$L$7+'РСТ РСО-А'!$F$9</f>
        <v>1774.5819999999999</v>
      </c>
      <c r="R366" s="117">
        <f>VLOOKUP($A366+ROUND((COLUMN()-2)/24,5),АТС!$A$41:$F$784,6)+'Иные услуги '!$C$5+'РСТ РСО-А'!$L$7+'РСТ РСО-А'!$F$9</f>
        <v>1774.5920000000001</v>
      </c>
      <c r="S366" s="117">
        <f>VLOOKUP($A366+ROUND((COLUMN()-2)/24,5),АТС!$A$41:$F$784,6)+'Иные услуги '!$C$5+'РСТ РСО-А'!$L$7+'РСТ РСО-А'!$F$9</f>
        <v>1774.5320000000002</v>
      </c>
      <c r="T366" s="117">
        <f>VLOOKUP($A366+ROUND((COLUMN()-2)/24,5),АТС!$A$41:$F$784,6)+'Иные услуги '!$C$5+'РСТ РСО-А'!$L$7+'РСТ РСО-А'!$F$9</f>
        <v>1774.5320000000002</v>
      </c>
      <c r="U366" s="117">
        <f>VLOOKUP($A366+ROUND((COLUMN()-2)/24,5),АТС!$A$41:$F$784,6)+'Иные услуги '!$C$5+'РСТ РСО-А'!$L$7+'РСТ РСО-А'!$F$9</f>
        <v>1774.5720000000001</v>
      </c>
      <c r="V366" s="117">
        <f>VLOOKUP($A366+ROUND((COLUMN()-2)/24,5),АТС!$A$41:$F$784,6)+'Иные услуги '!$C$5+'РСТ РСО-А'!$L$7+'РСТ РСО-А'!$F$9</f>
        <v>1774.3719999999998</v>
      </c>
      <c r="W366" s="117">
        <f>VLOOKUP($A366+ROUND((COLUMN()-2)/24,5),АТС!$A$41:$F$784,6)+'Иные услуги '!$C$5+'РСТ РСО-А'!$L$7+'РСТ РСО-А'!$F$9</f>
        <v>1774.3820000000001</v>
      </c>
      <c r="X366" s="117">
        <f>VLOOKUP($A366+ROUND((COLUMN()-2)/24,5),АТС!$A$41:$F$784,6)+'Иные услуги '!$C$5+'РСТ РСО-А'!$L$7+'РСТ РСО-А'!$F$9</f>
        <v>1774.152</v>
      </c>
      <c r="Y366" s="117">
        <f>VLOOKUP($A366+ROUND((COLUMN()-2)/24,5),АТС!$A$41:$F$784,6)+'Иные услуги '!$C$5+'РСТ РСО-А'!$L$7+'РСТ РСО-А'!$F$9</f>
        <v>1773.422</v>
      </c>
    </row>
    <row r="367" spans="1:25" x14ac:dyDescent="0.2">
      <c r="A367" s="66">
        <f t="shared" si="12"/>
        <v>43630</v>
      </c>
      <c r="B367" s="117">
        <f>VLOOKUP($A367+ROUND((COLUMN()-2)/24,5),АТС!$A$41:$F$784,6)+'Иные услуги '!$C$5+'РСТ РСО-А'!$L$7+'РСТ РСО-А'!$F$9</f>
        <v>1774.5520000000001</v>
      </c>
      <c r="C367" s="117">
        <f>VLOOKUP($A367+ROUND((COLUMN()-2)/24,5),АТС!$A$41:$F$784,6)+'Иные услуги '!$C$5+'РСТ РСО-А'!$L$7+'РСТ РСО-А'!$F$9</f>
        <v>1774.4720000000002</v>
      </c>
      <c r="D367" s="117">
        <f>VLOOKUP($A367+ROUND((COLUMN()-2)/24,5),АТС!$A$41:$F$784,6)+'Иные услуги '!$C$5+'РСТ РСО-А'!$L$7+'РСТ РСО-А'!$F$9</f>
        <v>1774.5320000000002</v>
      </c>
      <c r="E367" s="117">
        <f>VLOOKUP($A367+ROUND((COLUMN()-2)/24,5),АТС!$A$41:$F$784,6)+'Иные услуги '!$C$5+'РСТ РСО-А'!$L$7+'РСТ РСО-А'!$F$9</f>
        <v>1774.3920000000003</v>
      </c>
      <c r="F367" s="117">
        <f>VLOOKUP($A367+ROUND((COLUMN()-2)/24,5),АТС!$A$41:$F$784,6)+'Иные услуги '!$C$5+'РСТ РСО-А'!$L$7+'РСТ РСО-А'!$F$9</f>
        <v>1774.3620000000001</v>
      </c>
      <c r="G367" s="117">
        <f>VLOOKUP($A367+ROUND((COLUMN()-2)/24,5),АТС!$A$41:$F$784,6)+'Иные услуги '!$C$5+'РСТ РСО-А'!$L$7+'РСТ РСО-А'!$F$9</f>
        <v>1775.0920000000001</v>
      </c>
      <c r="H367" s="117">
        <f>VLOOKUP($A367+ROUND((COLUMN()-2)/24,5),АТС!$A$41:$F$784,6)+'Иные услуги '!$C$5+'РСТ РСО-А'!$L$7+'РСТ РСО-А'!$F$9</f>
        <v>1774.3119999999999</v>
      </c>
      <c r="I367" s="117">
        <f>VLOOKUP($A367+ROUND((COLUMN()-2)/24,5),АТС!$A$41:$F$784,6)+'Иные услуги '!$C$5+'РСТ РСО-А'!$L$7+'РСТ РСО-А'!$F$9</f>
        <v>1774.1019999999999</v>
      </c>
      <c r="J367" s="117">
        <f>VLOOKUP($A367+ROUND((COLUMN()-2)/24,5),АТС!$A$41:$F$784,6)+'Иные услуги '!$C$5+'РСТ РСО-А'!$L$7+'РСТ РСО-А'!$F$9</f>
        <v>1774.4720000000002</v>
      </c>
      <c r="K367" s="117">
        <f>VLOOKUP($A367+ROUND((COLUMN()-2)/24,5),АТС!$A$41:$F$784,6)+'Иные услуги '!$C$5+'РСТ РСО-А'!$L$7+'РСТ РСО-А'!$F$9</f>
        <v>1774.6219999999998</v>
      </c>
      <c r="L367" s="117">
        <f>VLOOKUP($A367+ROUND((COLUMN()-2)/24,5),АТС!$A$41:$F$784,6)+'Иные услуги '!$C$5+'РСТ РСО-А'!$L$7+'РСТ РСО-А'!$F$9</f>
        <v>1774.6120000000001</v>
      </c>
      <c r="M367" s="117">
        <f>VLOOKUP($A367+ROUND((COLUMN()-2)/24,5),АТС!$A$41:$F$784,6)+'Иные услуги '!$C$5+'РСТ РСО-А'!$L$7+'РСТ РСО-А'!$F$9</f>
        <v>1774.652</v>
      </c>
      <c r="N367" s="117">
        <f>VLOOKUP($A367+ROUND((COLUMN()-2)/24,5),АТС!$A$41:$F$784,6)+'Иные услуги '!$C$5+'РСТ РСО-А'!$L$7+'РСТ РСО-А'!$F$9</f>
        <v>1774.652</v>
      </c>
      <c r="O367" s="117">
        <f>VLOOKUP($A367+ROUND((COLUMN()-2)/24,5),АТС!$A$41:$F$784,6)+'Иные услуги '!$C$5+'РСТ РСО-А'!$L$7+'РСТ РСО-А'!$F$9</f>
        <v>1774.6620000000003</v>
      </c>
      <c r="P367" s="117">
        <f>VLOOKUP($A367+ROUND((COLUMN()-2)/24,5),АТС!$A$41:$F$784,6)+'Иные услуги '!$C$5+'РСТ РСО-А'!$L$7+'РСТ РСО-А'!$F$9</f>
        <v>1774.6219999999998</v>
      </c>
      <c r="Q367" s="117">
        <f>VLOOKUP($A367+ROUND((COLUMN()-2)/24,5),АТС!$A$41:$F$784,6)+'Иные услуги '!$C$5+'РСТ РСО-А'!$L$7+'РСТ РСО-А'!$F$9</f>
        <v>1774.6019999999999</v>
      </c>
      <c r="R367" s="117">
        <f>VLOOKUP($A367+ROUND((COLUMN()-2)/24,5),АТС!$A$41:$F$784,6)+'Иные услуги '!$C$5+'РСТ РСО-А'!$L$7+'РСТ РСО-А'!$F$9</f>
        <v>1774.5619999999999</v>
      </c>
      <c r="S367" s="117">
        <f>VLOOKUP($A367+ROUND((COLUMN()-2)/24,5),АТС!$A$41:$F$784,6)+'Иные услуги '!$C$5+'РСТ РСО-А'!$L$7+'РСТ РСО-А'!$F$9</f>
        <v>1774.5120000000002</v>
      </c>
      <c r="T367" s="117">
        <f>VLOOKUP($A367+ROUND((COLUMN()-2)/24,5),АТС!$A$41:$F$784,6)+'Иные услуги '!$C$5+'РСТ РСО-А'!$L$7+'РСТ РСО-А'!$F$9</f>
        <v>1774.4720000000002</v>
      </c>
      <c r="U367" s="117">
        <f>VLOOKUP($A367+ROUND((COLUMN()-2)/24,5),АТС!$A$41:$F$784,6)+'Иные услуги '!$C$5+'РСТ РСО-А'!$L$7+'РСТ РСО-А'!$F$9</f>
        <v>1774.5419999999999</v>
      </c>
      <c r="V367" s="117">
        <f>VLOOKUP($A367+ROUND((COLUMN()-2)/24,5),АТС!$A$41:$F$784,6)+'Иные услуги '!$C$5+'РСТ РСО-А'!$L$7+'РСТ РСО-А'!$F$9</f>
        <v>1774.3719999999998</v>
      </c>
      <c r="W367" s="117">
        <f>VLOOKUP($A367+ROUND((COLUMN()-2)/24,5),АТС!$A$41:$F$784,6)+'Иные услуги '!$C$5+'РСТ РСО-А'!$L$7+'РСТ РСО-А'!$F$9</f>
        <v>1774.3719999999998</v>
      </c>
      <c r="X367" s="117">
        <f>VLOOKUP($A367+ROUND((COLUMN()-2)/24,5),АТС!$A$41:$F$784,6)+'Иные услуги '!$C$5+'РСТ РСО-А'!$L$7+'РСТ РСО-А'!$F$9</f>
        <v>1774.0419999999999</v>
      </c>
      <c r="Y367" s="117">
        <f>VLOOKUP($A367+ROUND((COLUMN()-2)/24,5),АТС!$A$41:$F$784,6)+'Иные услуги '!$C$5+'РСТ РСО-А'!$L$7+'РСТ РСО-А'!$F$9</f>
        <v>1772.9520000000002</v>
      </c>
    </row>
    <row r="368" spans="1:25" x14ac:dyDescent="0.2">
      <c r="A368" s="66">
        <f t="shared" si="12"/>
        <v>43631</v>
      </c>
      <c r="B368" s="117">
        <f>VLOOKUP($A368+ROUND((COLUMN()-2)/24,5),АТС!$A$41:$F$784,6)+'Иные услуги '!$C$5+'РСТ РСО-А'!$L$7+'РСТ РСО-А'!$F$9</f>
        <v>1774.1219999999998</v>
      </c>
      <c r="C368" s="117">
        <f>VLOOKUP($A368+ROUND((COLUMN()-2)/24,5),АТС!$A$41:$F$784,6)+'Иные услуги '!$C$5+'РСТ РСО-А'!$L$7+'РСТ РСО-А'!$F$9</f>
        <v>1773.9120000000003</v>
      </c>
      <c r="D368" s="117">
        <f>VLOOKUP($A368+ROUND((COLUMN()-2)/24,5),АТС!$A$41:$F$784,6)+'Иные услуги '!$C$5+'РСТ РСО-А'!$L$7+'РСТ РСО-А'!$F$9</f>
        <v>1773.9920000000002</v>
      </c>
      <c r="E368" s="117">
        <f>VLOOKUP($A368+ROUND((COLUMN()-2)/24,5),АТС!$A$41:$F$784,6)+'Иные услуги '!$C$5+'РСТ РСО-А'!$L$7+'РСТ РСО-А'!$F$9</f>
        <v>1774.0520000000001</v>
      </c>
      <c r="F368" s="117">
        <f>VLOOKUP($A368+ROUND((COLUMN()-2)/24,5),АТС!$A$41:$F$784,6)+'Иные услуги '!$C$5+'РСТ РСО-А'!$L$7+'РСТ РСО-А'!$F$9</f>
        <v>1774.1019999999999</v>
      </c>
      <c r="G368" s="117">
        <f>VLOOKUP($A368+ROUND((COLUMN()-2)/24,5),АТС!$A$41:$F$784,6)+'Иные услуги '!$C$5+'РСТ РСО-А'!$L$7+'РСТ РСО-А'!$F$9</f>
        <v>1774.0920000000001</v>
      </c>
      <c r="H368" s="117">
        <f>VLOOKUP($A368+ROUND((COLUMN()-2)/24,5),АТС!$A$41:$F$784,6)+'Иные услуги '!$C$5+'РСТ РСО-А'!$L$7+'РСТ РСО-А'!$F$9</f>
        <v>1773.2020000000002</v>
      </c>
      <c r="I368" s="117">
        <f>VLOOKUP($A368+ROUND((COLUMN()-2)/24,5),АТС!$A$41:$F$784,6)+'Иные услуги '!$C$5+'РСТ РСО-А'!$L$7+'РСТ РСО-А'!$F$9</f>
        <v>1773.502</v>
      </c>
      <c r="J368" s="117">
        <f>VLOOKUP($A368+ROUND((COLUMN()-2)/24,5),АТС!$A$41:$F$784,6)+'Иные услуги '!$C$5+'РСТ РСО-А'!$L$7+'РСТ РСО-А'!$F$9</f>
        <v>1774.0619999999999</v>
      </c>
      <c r="K368" s="117">
        <f>VLOOKUP($A368+ROUND((COLUMN()-2)/24,5),АТС!$A$41:$F$784,6)+'Иные услуги '!$C$5+'РСТ РСО-А'!$L$7+'РСТ РСО-А'!$F$9</f>
        <v>1774.3119999999999</v>
      </c>
      <c r="L368" s="117">
        <f>VLOOKUP($A368+ROUND((COLUMN()-2)/24,5),АТС!$A$41:$F$784,6)+'Иные услуги '!$C$5+'РСТ РСО-А'!$L$7+'РСТ РСО-А'!$F$9</f>
        <v>1774.4520000000002</v>
      </c>
      <c r="M368" s="117">
        <f>VLOOKUP($A368+ROUND((COLUMN()-2)/24,5),АТС!$A$41:$F$784,6)+'Иные услуги '!$C$5+'РСТ РСО-А'!$L$7+'РСТ РСО-А'!$F$9</f>
        <v>1774.4920000000002</v>
      </c>
      <c r="N368" s="117">
        <f>VLOOKUP($A368+ROUND((COLUMN()-2)/24,5),АТС!$A$41:$F$784,6)+'Иные услуги '!$C$5+'РСТ РСО-А'!$L$7+'РСТ РСО-А'!$F$9</f>
        <v>1774.4920000000002</v>
      </c>
      <c r="O368" s="117">
        <f>VLOOKUP($A368+ROUND((COLUMN()-2)/24,5),АТС!$A$41:$F$784,6)+'Иные услуги '!$C$5+'РСТ РСО-А'!$L$7+'РСТ РСО-А'!$F$9</f>
        <v>1774.482</v>
      </c>
      <c r="P368" s="117">
        <f>VLOOKUP($A368+ROUND((COLUMN()-2)/24,5),АТС!$A$41:$F$784,6)+'Иные услуги '!$C$5+'РСТ РСО-А'!$L$7+'РСТ РСО-А'!$F$9</f>
        <v>1774.462</v>
      </c>
      <c r="Q368" s="117">
        <f>VLOOKUP($A368+ROUND((COLUMN()-2)/24,5),АТС!$A$41:$F$784,6)+'Иные услуги '!$C$5+'РСТ РСО-А'!$L$7+'РСТ РСО-А'!$F$9</f>
        <v>1774.4320000000002</v>
      </c>
      <c r="R368" s="117">
        <f>VLOOKUP($A368+ROUND((COLUMN()-2)/24,5),АТС!$A$41:$F$784,6)+'Иные услуги '!$C$5+'РСТ РСО-А'!$L$7+'РСТ РСО-А'!$F$9</f>
        <v>1774.3519999999999</v>
      </c>
      <c r="S368" s="117">
        <f>VLOOKUP($A368+ROUND((COLUMN()-2)/24,5),АТС!$A$41:$F$784,6)+'Иные услуги '!$C$5+'РСТ РСО-А'!$L$7+'РСТ РСО-А'!$F$9</f>
        <v>1774.3719999999998</v>
      </c>
      <c r="T368" s="117">
        <f>VLOOKUP($A368+ROUND((COLUMN()-2)/24,5),АТС!$A$41:$F$784,6)+'Иные услуги '!$C$5+'РСТ РСО-А'!$L$7+'РСТ РСО-А'!$F$9</f>
        <v>1774.3620000000001</v>
      </c>
      <c r="U368" s="117">
        <f>VLOOKUP($A368+ROUND((COLUMN()-2)/24,5),АТС!$A$41:$F$784,6)+'Иные услуги '!$C$5+'РСТ РСО-А'!$L$7+'РСТ РСО-А'!$F$9</f>
        <v>1774.3719999999998</v>
      </c>
      <c r="V368" s="117">
        <f>VLOOKUP($A368+ROUND((COLUMN()-2)/24,5),АТС!$A$41:$F$784,6)+'Иные услуги '!$C$5+'РСТ РСО-А'!$L$7+'РСТ РСО-А'!$F$9</f>
        <v>1774.1019999999999</v>
      </c>
      <c r="W368" s="117">
        <f>VLOOKUP($A368+ROUND((COLUMN()-2)/24,5),АТС!$A$41:$F$784,6)+'Иные услуги '!$C$5+'РСТ РСО-А'!$L$7+'РСТ РСО-А'!$F$9</f>
        <v>1774.0219999999999</v>
      </c>
      <c r="X368" s="117">
        <f>VLOOKUP($A368+ROUND((COLUMN()-2)/24,5),АТС!$A$41:$F$784,6)+'Иные услуги '!$C$5+'РСТ РСО-А'!$L$7+'РСТ РСО-А'!$F$9</f>
        <v>1773.3920000000003</v>
      </c>
      <c r="Y368" s="117">
        <f>VLOOKUP($A368+ROUND((COLUMN()-2)/24,5),АТС!$A$41:$F$784,6)+'Иные услуги '!$C$5+'РСТ РСО-А'!$L$7+'РСТ РСО-А'!$F$9</f>
        <v>1771.9520000000002</v>
      </c>
    </row>
    <row r="369" spans="1:25" x14ac:dyDescent="0.2">
      <c r="A369" s="66">
        <f t="shared" si="12"/>
        <v>43632</v>
      </c>
      <c r="B369" s="117">
        <f>VLOOKUP($A369+ROUND((COLUMN()-2)/24,5),АТС!$A$41:$F$784,6)+'Иные услуги '!$C$5+'РСТ РСО-А'!$L$7+'РСТ РСО-А'!$F$9</f>
        <v>1773.7620000000002</v>
      </c>
      <c r="C369" s="117">
        <f>VLOOKUP($A369+ROUND((COLUMN()-2)/24,5),АТС!$A$41:$F$784,6)+'Иные услуги '!$C$5+'РСТ РСО-А'!$L$7+'РСТ РСО-А'!$F$9</f>
        <v>1773.712</v>
      </c>
      <c r="D369" s="117">
        <f>VLOOKUP($A369+ROUND((COLUMN()-2)/24,5),АТС!$A$41:$F$784,6)+'Иные услуги '!$C$5+'РСТ РСО-А'!$L$7+'РСТ РСО-А'!$F$9</f>
        <v>1773.902</v>
      </c>
      <c r="E369" s="117">
        <f>VLOOKUP($A369+ROUND((COLUMN()-2)/24,5),АТС!$A$41:$F$784,6)+'Иные услуги '!$C$5+'РСТ РСО-А'!$L$7+'РСТ РСО-А'!$F$9</f>
        <v>1773.962</v>
      </c>
      <c r="F369" s="117">
        <f>VLOOKUP($A369+ROUND((COLUMN()-2)/24,5),АТС!$A$41:$F$784,6)+'Иные услуги '!$C$5+'РСТ РСО-А'!$L$7+'РСТ РСО-А'!$F$9</f>
        <v>1773.7719999999999</v>
      </c>
      <c r="G369" s="117">
        <f>VLOOKUP($A369+ROUND((COLUMN()-2)/24,5),АТС!$A$41:$F$784,6)+'Иные услуги '!$C$5+'РСТ РСО-А'!$L$7+'РСТ РСО-А'!$F$9</f>
        <v>1775.002</v>
      </c>
      <c r="H369" s="117">
        <f>VLOOKUP($A369+ROUND((COLUMN()-2)/24,5),АТС!$A$41:$F$784,6)+'Иные услуги '!$C$5+'РСТ РСО-А'!$L$7+'РСТ РСО-А'!$F$9</f>
        <v>1774.8920000000003</v>
      </c>
      <c r="I369" s="117">
        <f>VLOOKUP($A369+ROUND((COLUMN()-2)/24,5),АТС!$A$41:$F$784,6)+'Иные услуги '!$C$5+'РСТ РСО-А'!$L$7+'РСТ РСО-А'!$F$9</f>
        <v>1773.672</v>
      </c>
      <c r="J369" s="117">
        <f>VLOOKUP($A369+ROUND((COLUMN()-2)/24,5),АТС!$A$41:$F$784,6)+'Иные услуги '!$C$5+'РСТ РСО-А'!$L$7+'РСТ РСО-А'!$F$9</f>
        <v>1774.0819999999999</v>
      </c>
      <c r="K369" s="117">
        <f>VLOOKUP($A369+ROUND((COLUMN()-2)/24,5),АТС!$A$41:$F$784,6)+'Иные услуги '!$C$5+'РСТ РСО-А'!$L$7+'РСТ РСО-А'!$F$9</f>
        <v>1774.2719999999999</v>
      </c>
      <c r="L369" s="117">
        <f>VLOOKUP($A369+ROUND((COLUMN()-2)/24,5),АТС!$A$41:$F$784,6)+'Иные услуги '!$C$5+'РСТ РСО-А'!$L$7+'РСТ РСО-А'!$F$9</f>
        <v>1774.3719999999998</v>
      </c>
      <c r="M369" s="117">
        <f>VLOOKUP($A369+ROUND((COLUMN()-2)/24,5),АТС!$A$41:$F$784,6)+'Иные услуги '!$C$5+'РСТ РСО-А'!$L$7+'РСТ РСО-А'!$F$9</f>
        <v>1774.402</v>
      </c>
      <c r="N369" s="117">
        <f>VLOOKUP($A369+ROUND((COLUMN()-2)/24,5),АТС!$A$41:$F$784,6)+'Иные услуги '!$C$5+'РСТ РСО-А'!$L$7+'РСТ РСО-А'!$F$9</f>
        <v>1774.402</v>
      </c>
      <c r="O369" s="117">
        <f>VLOOKUP($A369+ROUND((COLUMN()-2)/24,5),АТС!$A$41:$F$784,6)+'Иные услуги '!$C$5+'РСТ РСО-А'!$L$7+'РСТ РСО-А'!$F$9</f>
        <v>1774.3920000000003</v>
      </c>
      <c r="P369" s="117">
        <f>VLOOKUP($A369+ROUND((COLUMN()-2)/24,5),АТС!$A$41:$F$784,6)+'Иные услуги '!$C$5+'РСТ РСО-А'!$L$7+'РСТ РСО-А'!$F$9</f>
        <v>1774.3920000000003</v>
      </c>
      <c r="Q369" s="117">
        <f>VLOOKUP($A369+ROUND((COLUMN()-2)/24,5),АТС!$A$41:$F$784,6)+'Иные услуги '!$C$5+'РСТ РСО-А'!$L$7+'РСТ РСО-А'!$F$9</f>
        <v>1774.3420000000001</v>
      </c>
      <c r="R369" s="117">
        <f>VLOOKUP($A369+ROUND((COLUMN()-2)/24,5),АТС!$A$41:$F$784,6)+'Иные услуги '!$C$5+'РСТ РСО-А'!$L$7+'РСТ РСО-А'!$F$9</f>
        <v>1774.3119999999999</v>
      </c>
      <c r="S369" s="117">
        <f>VLOOKUP($A369+ROUND((COLUMN()-2)/24,5),АТС!$A$41:$F$784,6)+'Иные услуги '!$C$5+'РСТ РСО-А'!$L$7+'РСТ РСО-А'!$F$9</f>
        <v>1774.3220000000001</v>
      </c>
      <c r="T369" s="117">
        <f>VLOOKUP($A369+ROUND((COLUMN()-2)/24,5),АТС!$A$41:$F$784,6)+'Иные услуги '!$C$5+'РСТ РСО-А'!$L$7+'РСТ РСО-А'!$F$9</f>
        <v>1774.3420000000001</v>
      </c>
      <c r="U369" s="117">
        <f>VLOOKUP($A369+ROUND((COLUMN()-2)/24,5),АТС!$A$41:$F$784,6)+'Иные услуги '!$C$5+'РСТ РСО-А'!$L$7+'РСТ РСО-А'!$F$9</f>
        <v>1774.3620000000001</v>
      </c>
      <c r="V369" s="117">
        <f>VLOOKUP($A369+ROUND((COLUMN()-2)/24,5),АТС!$A$41:$F$784,6)+'Иные услуги '!$C$5+'РСТ РСО-А'!$L$7+'РСТ РСО-А'!$F$9</f>
        <v>1774.002</v>
      </c>
      <c r="W369" s="117">
        <f>VLOOKUP($A369+ROUND((COLUMN()-2)/24,5),АТС!$A$41:$F$784,6)+'Иные услуги '!$C$5+'РСТ РСО-А'!$L$7+'РСТ РСО-А'!$F$9</f>
        <v>1774.002</v>
      </c>
      <c r="X369" s="117">
        <f>VLOOKUP($A369+ROUND((COLUMN()-2)/24,5),АТС!$A$41:$F$784,6)+'Иные услуги '!$C$5+'РСТ РСО-А'!$L$7+'РСТ РСО-А'!$F$9</f>
        <v>1773.3719999999998</v>
      </c>
      <c r="Y369" s="117">
        <f>VLOOKUP($A369+ROUND((COLUMN()-2)/24,5),АТС!$A$41:$F$784,6)+'Иные услуги '!$C$5+'РСТ РСО-А'!$L$7+'РСТ РСО-А'!$F$9</f>
        <v>1771.7820000000002</v>
      </c>
    </row>
    <row r="370" spans="1:25" x14ac:dyDescent="0.2">
      <c r="A370" s="66">
        <f t="shared" si="12"/>
        <v>43633</v>
      </c>
      <c r="B370" s="117">
        <f>VLOOKUP($A370+ROUND((COLUMN()-2)/24,5),АТС!$A$41:$F$784,6)+'Иные услуги '!$C$5+'РСТ РСО-А'!$L$7+'РСТ РСО-А'!$F$9</f>
        <v>1773.922</v>
      </c>
      <c r="C370" s="117">
        <f>VLOOKUP($A370+ROUND((COLUMN()-2)/24,5),АТС!$A$41:$F$784,6)+'Иные услуги '!$C$5+'РСТ РСО-А'!$L$7+'РСТ РСО-А'!$F$9</f>
        <v>1773.7620000000002</v>
      </c>
      <c r="D370" s="117">
        <f>VLOOKUP($A370+ROUND((COLUMN()-2)/24,5),АТС!$A$41:$F$784,6)+'Иные услуги '!$C$5+'РСТ РСО-А'!$L$7+'РСТ РСО-А'!$F$9</f>
        <v>1773.8020000000001</v>
      </c>
      <c r="E370" s="117">
        <f>VLOOKUP($A370+ROUND((COLUMN()-2)/24,5),АТС!$A$41:$F$784,6)+'Иные услуги '!$C$5+'РСТ РСО-А'!$L$7+'РСТ РСО-А'!$F$9</f>
        <v>1773.962</v>
      </c>
      <c r="F370" s="117">
        <f>VLOOKUP($A370+ROUND((COLUMN()-2)/24,5),АТС!$A$41:$F$784,6)+'Иные услуги '!$C$5+'РСТ РСО-А'!$L$7+'РСТ РСО-А'!$F$9</f>
        <v>1774.2220000000002</v>
      </c>
      <c r="G370" s="117">
        <f>VLOOKUP($A370+ROUND((COLUMN()-2)/24,5),АТС!$A$41:$F$784,6)+'Иные услуги '!$C$5+'РСТ РСО-А'!$L$7+'РСТ РСО-А'!$F$9</f>
        <v>1774.232</v>
      </c>
      <c r="H370" s="117">
        <f>VLOOKUP($A370+ROUND((COLUMN()-2)/24,5),АТС!$A$41:$F$784,6)+'Иные услуги '!$C$5+'РСТ РСО-А'!$L$7+'РСТ РСО-А'!$F$9</f>
        <v>1773.6620000000003</v>
      </c>
      <c r="I370" s="117">
        <f>VLOOKUP($A370+ROUND((COLUMN()-2)/24,5),АТС!$A$41:$F$784,6)+'Иные услуги '!$C$5+'РСТ РСО-А'!$L$7+'РСТ РСО-А'!$F$9</f>
        <v>1773.902</v>
      </c>
      <c r="J370" s="117">
        <f>VLOOKUP($A370+ROUND((COLUMN()-2)/24,5),АТС!$A$41:$F$784,6)+'Иные услуги '!$C$5+'РСТ РСО-А'!$L$7+'РСТ РСО-А'!$F$9</f>
        <v>1774.3420000000001</v>
      </c>
      <c r="K370" s="117">
        <f>VLOOKUP($A370+ROUND((COLUMN()-2)/24,5),АТС!$A$41:$F$784,6)+'Иные услуги '!$C$5+'РСТ РСО-А'!$L$7+'РСТ РСО-А'!$F$9</f>
        <v>1774.502</v>
      </c>
      <c r="L370" s="117">
        <f>VLOOKUP($A370+ROUND((COLUMN()-2)/24,5),АТС!$A$41:$F$784,6)+'Иные услуги '!$C$5+'РСТ РСО-А'!$L$7+'РСТ РСО-А'!$F$9</f>
        <v>1774.6019999999999</v>
      </c>
      <c r="M370" s="117">
        <f>VLOOKUP($A370+ROUND((COLUMN()-2)/24,5),АТС!$A$41:$F$784,6)+'Иные услуги '!$C$5+'РСТ РСО-А'!$L$7+'РСТ РСО-А'!$F$9</f>
        <v>1774.6120000000001</v>
      </c>
      <c r="N370" s="117">
        <f>VLOOKUP($A370+ROUND((COLUMN()-2)/24,5),АТС!$A$41:$F$784,6)+'Иные услуги '!$C$5+'РСТ РСО-А'!$L$7+'РСТ РСО-А'!$F$9</f>
        <v>1774.5819999999999</v>
      </c>
      <c r="O370" s="117">
        <f>VLOOKUP($A370+ROUND((COLUMN()-2)/24,5),АТС!$A$41:$F$784,6)+'Иные услуги '!$C$5+'РСТ РСО-А'!$L$7+'РСТ РСО-А'!$F$9</f>
        <v>1774.5819999999999</v>
      </c>
      <c r="P370" s="117">
        <f>VLOOKUP($A370+ROUND((COLUMN()-2)/24,5),АТС!$A$41:$F$784,6)+'Иные услуги '!$C$5+'РСТ РСО-А'!$L$7+'РСТ РСО-А'!$F$9</f>
        <v>1774.5720000000001</v>
      </c>
      <c r="Q370" s="117">
        <f>VLOOKUP($A370+ROUND((COLUMN()-2)/24,5),АТС!$A$41:$F$784,6)+'Иные услуги '!$C$5+'РСТ РСО-А'!$L$7+'РСТ РСО-А'!$F$9</f>
        <v>1774.6219999999998</v>
      </c>
      <c r="R370" s="117">
        <f>VLOOKUP($A370+ROUND((COLUMN()-2)/24,5),АТС!$A$41:$F$784,6)+'Иные услуги '!$C$5+'РСТ РСО-А'!$L$7+'РСТ РСО-А'!$F$9</f>
        <v>1774.6120000000001</v>
      </c>
      <c r="S370" s="117">
        <f>VLOOKUP($A370+ROUND((COLUMN()-2)/24,5),АТС!$A$41:$F$784,6)+'Иные услуги '!$C$5+'РСТ РСО-А'!$L$7+'РСТ РСО-А'!$F$9</f>
        <v>1774.5819999999999</v>
      </c>
      <c r="T370" s="117">
        <f>VLOOKUP($A370+ROUND((COLUMN()-2)/24,5),АТС!$A$41:$F$784,6)+'Иные услуги '!$C$5+'РСТ РСО-А'!$L$7+'РСТ РСО-А'!$F$9</f>
        <v>1774.6120000000001</v>
      </c>
      <c r="U370" s="117">
        <f>VLOOKUP($A370+ROUND((COLUMN()-2)/24,5),АТС!$A$41:$F$784,6)+'Иные услуги '!$C$5+'РСТ РСО-А'!$L$7+'РСТ РСО-А'!$F$9</f>
        <v>1774.5819999999999</v>
      </c>
      <c r="V370" s="117">
        <f>VLOOKUP($A370+ROUND((COLUMN()-2)/24,5),АТС!$A$41:$F$784,6)+'Иные услуги '!$C$5+'РСТ РСО-А'!$L$7+'РСТ РСО-А'!$F$9</f>
        <v>1774.192</v>
      </c>
      <c r="W370" s="117">
        <f>VLOOKUP($A370+ROUND((COLUMN()-2)/24,5),АТС!$A$41:$F$784,6)+'Иные услуги '!$C$5+'РСТ РСО-А'!$L$7+'РСТ РСО-А'!$F$9</f>
        <v>1774.1420000000003</v>
      </c>
      <c r="X370" s="117">
        <f>VLOOKUP($A370+ROUND((COLUMN()-2)/24,5),АТС!$A$41:$F$784,6)+'Иные услуги '!$C$5+'РСТ РСО-А'!$L$7+'РСТ РСО-А'!$F$9</f>
        <v>1773.652</v>
      </c>
      <c r="Y370" s="117">
        <f>VLOOKUP($A370+ROUND((COLUMN()-2)/24,5),АТС!$A$41:$F$784,6)+'Иные услуги '!$C$5+'РСТ РСО-А'!$L$7+'РСТ РСО-А'!$F$9</f>
        <v>1772.4920000000002</v>
      </c>
    </row>
    <row r="371" spans="1:25" x14ac:dyDescent="0.2">
      <c r="A371" s="66">
        <f t="shared" si="12"/>
        <v>43634</v>
      </c>
      <c r="B371" s="117">
        <f>VLOOKUP($A371+ROUND((COLUMN()-2)/24,5),АТС!$A$41:$F$784,6)+'Иные услуги '!$C$5+'РСТ РСО-А'!$L$7+'РСТ РСО-А'!$F$9</f>
        <v>1774.252</v>
      </c>
      <c r="C371" s="117">
        <f>VLOOKUP($A371+ROUND((COLUMN()-2)/24,5),АТС!$A$41:$F$784,6)+'Иные услуги '!$C$5+'РСТ РСО-А'!$L$7+'РСТ РСО-А'!$F$9</f>
        <v>1774.1120000000001</v>
      </c>
      <c r="D371" s="117">
        <f>VLOOKUP($A371+ROUND((COLUMN()-2)/24,5),АТС!$A$41:$F$784,6)+'Иные услуги '!$C$5+'РСТ РСО-А'!$L$7+'РСТ РСО-А'!$F$9</f>
        <v>1774.0619999999999</v>
      </c>
      <c r="E371" s="117">
        <f>VLOOKUP($A371+ROUND((COLUMN()-2)/24,5),АТС!$A$41:$F$784,6)+'Иные услуги '!$C$5+'РСТ РСО-А'!$L$7+'РСТ РСО-А'!$F$9</f>
        <v>1774.0819999999999</v>
      </c>
      <c r="F371" s="117">
        <f>VLOOKUP($A371+ROUND((COLUMN()-2)/24,5),АТС!$A$41:$F$784,6)+'Иные услуги '!$C$5+'РСТ РСО-А'!$L$7+'РСТ РСО-А'!$F$9</f>
        <v>1774.2020000000002</v>
      </c>
      <c r="G371" s="117">
        <f>VLOOKUP($A371+ROUND((COLUMN()-2)/24,5),АТС!$A$41:$F$784,6)+'Иные услуги '!$C$5+'РСТ РСО-А'!$L$7+'РСТ РСО-А'!$F$9</f>
        <v>1774.0419999999999</v>
      </c>
      <c r="H371" s="117">
        <f>VLOOKUP($A371+ROUND((COLUMN()-2)/24,5),АТС!$A$41:$F$784,6)+'Иные услуги '!$C$5+'РСТ РСО-А'!$L$7+'РСТ РСО-А'!$F$9</f>
        <v>1773.6620000000003</v>
      </c>
      <c r="I371" s="117">
        <f>VLOOKUP($A371+ROUND((COLUMN()-2)/24,5),АТС!$A$41:$F$784,6)+'Иные услуги '!$C$5+'РСТ РСО-А'!$L$7+'РСТ РСО-А'!$F$9</f>
        <v>1773.982</v>
      </c>
      <c r="J371" s="117">
        <f>VLOOKUP($A371+ROUND((COLUMN()-2)/24,5),АТС!$A$41:$F$784,6)+'Иные услуги '!$C$5+'РСТ РСО-А'!$L$7+'РСТ РСО-А'!$F$9</f>
        <v>1774.3220000000001</v>
      </c>
      <c r="K371" s="117">
        <f>VLOOKUP($A371+ROUND((COLUMN()-2)/24,5),АТС!$A$41:$F$784,6)+'Иные услуги '!$C$5+'РСТ РСО-А'!$L$7+'РСТ РСО-А'!$F$9</f>
        <v>1774.3020000000001</v>
      </c>
      <c r="L371" s="117">
        <f>VLOOKUP($A371+ROUND((COLUMN()-2)/24,5),АТС!$A$41:$F$784,6)+'Иные услуги '!$C$5+'РСТ РСО-А'!$L$7+'РСТ РСО-А'!$F$9</f>
        <v>1774.3719999999998</v>
      </c>
      <c r="M371" s="117">
        <f>VLOOKUP($A371+ROUND((COLUMN()-2)/24,5),АТС!$A$41:$F$784,6)+'Иные услуги '!$C$5+'РСТ РСО-А'!$L$7+'РСТ РСО-А'!$F$9</f>
        <v>1774.3719999999998</v>
      </c>
      <c r="N371" s="117">
        <f>VLOOKUP($A371+ROUND((COLUMN()-2)/24,5),АТС!$A$41:$F$784,6)+'Иные услуги '!$C$5+'РСТ РСО-А'!$L$7+'РСТ РСО-А'!$F$9</f>
        <v>1774.3719999999998</v>
      </c>
      <c r="O371" s="117">
        <f>VLOOKUP($A371+ROUND((COLUMN()-2)/24,5),АТС!$A$41:$F$784,6)+'Иные услуги '!$C$5+'РСТ РСО-А'!$L$7+'РСТ РСО-А'!$F$9</f>
        <v>1774.3920000000003</v>
      </c>
      <c r="P371" s="117">
        <f>VLOOKUP($A371+ROUND((COLUMN()-2)/24,5),АТС!$A$41:$F$784,6)+'Иные услуги '!$C$5+'РСТ РСО-А'!$L$7+'РСТ РСО-А'!$F$9</f>
        <v>1774.3920000000003</v>
      </c>
      <c r="Q371" s="117">
        <f>VLOOKUP($A371+ROUND((COLUMN()-2)/24,5),АТС!$A$41:$F$784,6)+'Иные услуги '!$C$5+'РСТ РСО-А'!$L$7+'РСТ РСО-А'!$F$9</f>
        <v>1774.422</v>
      </c>
      <c r="R371" s="117">
        <f>VLOOKUP($A371+ROUND((COLUMN()-2)/24,5),АТС!$A$41:$F$784,6)+'Иные услуги '!$C$5+'РСТ РСО-А'!$L$7+'РСТ РСО-А'!$F$9</f>
        <v>1774.3920000000003</v>
      </c>
      <c r="S371" s="117">
        <f>VLOOKUP($A371+ROUND((COLUMN()-2)/24,5),АТС!$A$41:$F$784,6)+'Иные услуги '!$C$5+'РСТ РСО-А'!$L$7+'РСТ РСО-А'!$F$9</f>
        <v>1774.3319999999999</v>
      </c>
      <c r="T371" s="117">
        <f>VLOOKUP($A371+ROUND((COLUMN()-2)/24,5),АТС!$A$41:$F$784,6)+'Иные услуги '!$C$5+'РСТ РСО-А'!$L$7+'РСТ РСО-А'!$F$9</f>
        <v>1774.3319999999999</v>
      </c>
      <c r="U371" s="117">
        <f>VLOOKUP($A371+ROUND((COLUMN()-2)/24,5),АТС!$A$41:$F$784,6)+'Иные услуги '!$C$5+'РСТ РСО-А'!$L$7+'РСТ РСО-А'!$F$9</f>
        <v>1774.2919999999999</v>
      </c>
      <c r="V371" s="117">
        <f>VLOOKUP($A371+ROUND((COLUMN()-2)/24,5),АТС!$A$41:$F$784,6)+'Иные услуги '!$C$5+'РСТ РСО-А'!$L$7+'РСТ РСО-А'!$F$9</f>
        <v>1773.6620000000003</v>
      </c>
      <c r="W371" s="117">
        <f>VLOOKUP($A371+ROUND((COLUMN()-2)/24,5),АТС!$A$41:$F$784,6)+'Иные услуги '!$C$5+'РСТ РСО-А'!$L$7+'РСТ РСО-А'!$F$9</f>
        <v>1773.442</v>
      </c>
      <c r="X371" s="117">
        <f>VLOOKUP($A371+ROUND((COLUMN()-2)/24,5),АТС!$A$41:$F$784,6)+'Иные услуги '!$C$5+'РСТ РСО-А'!$L$7+'РСТ РСО-А'!$F$9</f>
        <v>1773.0819999999999</v>
      </c>
      <c r="Y371" s="117">
        <f>VLOOKUP($A371+ROUND((COLUMN()-2)/24,5),АТС!$A$41:$F$784,6)+'Иные услуги '!$C$5+'РСТ РСО-А'!$L$7+'РСТ РСО-А'!$F$9</f>
        <v>1771.9120000000003</v>
      </c>
    </row>
    <row r="372" spans="1:25" x14ac:dyDescent="0.2">
      <c r="A372" s="66">
        <f t="shared" si="12"/>
        <v>43635</v>
      </c>
      <c r="B372" s="117">
        <f>VLOOKUP($A372+ROUND((COLUMN()-2)/24,5),АТС!$A$41:$F$784,6)+'Иные услуги '!$C$5+'РСТ РСО-А'!$L$7+'РСТ РСО-А'!$F$9</f>
        <v>1774.2719999999999</v>
      </c>
      <c r="C372" s="117">
        <f>VLOOKUP($A372+ROUND((COLUMN()-2)/24,5),АТС!$A$41:$F$784,6)+'Иные услуги '!$C$5+'РСТ РСО-А'!$L$7+'РСТ РСО-А'!$F$9</f>
        <v>1774.152</v>
      </c>
      <c r="D372" s="117">
        <f>VLOOKUP($A372+ROUND((COLUMN()-2)/24,5),АТС!$A$41:$F$784,6)+'Иные услуги '!$C$5+'РСТ РСО-А'!$L$7+'РСТ РСО-А'!$F$9</f>
        <v>1774.2420000000002</v>
      </c>
      <c r="E372" s="117">
        <f>VLOOKUP($A372+ROUND((COLUMN()-2)/24,5),АТС!$A$41:$F$784,6)+'Иные услуги '!$C$5+'РСТ РСО-А'!$L$7+'РСТ РСО-А'!$F$9</f>
        <v>1774.2919999999999</v>
      </c>
      <c r="F372" s="117">
        <f>VLOOKUP($A372+ROUND((COLUMN()-2)/24,5),АТС!$A$41:$F$784,6)+'Иные услуги '!$C$5+'РСТ РСО-А'!$L$7+'РСТ РСО-А'!$F$9</f>
        <v>1775.212</v>
      </c>
      <c r="G372" s="117">
        <f>VLOOKUP($A372+ROUND((COLUMN()-2)/24,5),АТС!$A$41:$F$784,6)+'Иные услуги '!$C$5+'РСТ РСО-А'!$L$7+'РСТ РСО-А'!$F$9</f>
        <v>1775.212</v>
      </c>
      <c r="H372" s="117">
        <f>VLOOKUP($A372+ROUND((COLUMN()-2)/24,5),АТС!$A$41:$F$784,6)+'Иные услуги '!$C$5+'РСТ РСО-А'!$L$7+'РСТ РСО-А'!$F$9</f>
        <v>1773.5219999999999</v>
      </c>
      <c r="I372" s="117">
        <f>VLOOKUP($A372+ROUND((COLUMN()-2)/24,5),АТС!$A$41:$F$784,6)+'Иные услуги '!$C$5+'РСТ РСО-А'!$L$7+'РСТ РСО-А'!$F$9</f>
        <v>1773.8620000000001</v>
      </c>
      <c r="J372" s="117">
        <f>VLOOKUP($A372+ROUND((COLUMN()-2)/24,5),АТС!$A$41:$F$784,6)+'Иные услуги '!$C$5+'РСТ РСО-А'!$L$7+'РСТ РСО-А'!$F$9</f>
        <v>1774.212</v>
      </c>
      <c r="K372" s="117">
        <f>VLOOKUP($A372+ROUND((COLUMN()-2)/24,5),АТС!$A$41:$F$784,6)+'Иные услуги '!$C$5+'РСТ РСО-А'!$L$7+'РСТ РСО-А'!$F$9</f>
        <v>1774.3519999999999</v>
      </c>
      <c r="L372" s="117">
        <f>VLOOKUP($A372+ROUND((COLUMN()-2)/24,5),АТС!$A$41:$F$784,6)+'Иные услуги '!$C$5+'РСТ РСО-А'!$L$7+'РСТ РСО-А'!$F$9</f>
        <v>1774.4320000000002</v>
      </c>
      <c r="M372" s="117">
        <f>VLOOKUP($A372+ROUND((COLUMN()-2)/24,5),АТС!$A$41:$F$784,6)+'Иные услуги '!$C$5+'РСТ РСО-А'!$L$7+'РСТ РСО-А'!$F$9</f>
        <v>1774.442</v>
      </c>
      <c r="N372" s="117">
        <f>VLOOKUP($A372+ROUND((COLUMN()-2)/24,5),АТС!$A$41:$F$784,6)+'Иные услуги '!$C$5+'РСТ РСО-А'!$L$7+'РСТ РСО-А'!$F$9</f>
        <v>1774.4320000000002</v>
      </c>
      <c r="O372" s="117">
        <f>VLOOKUP($A372+ROUND((COLUMN()-2)/24,5),АТС!$A$41:$F$784,6)+'Иные услуги '!$C$5+'РСТ РСО-А'!$L$7+'РСТ РСО-А'!$F$9</f>
        <v>1774.4320000000002</v>
      </c>
      <c r="P372" s="117">
        <f>VLOOKUP($A372+ROUND((COLUMN()-2)/24,5),АТС!$A$41:$F$784,6)+'Иные услуги '!$C$5+'РСТ РСО-А'!$L$7+'РСТ РСО-А'!$F$9</f>
        <v>1774.3920000000003</v>
      </c>
      <c r="Q372" s="117">
        <f>VLOOKUP($A372+ROUND((COLUMN()-2)/24,5),АТС!$A$41:$F$784,6)+'Иные услуги '!$C$5+'РСТ РСО-А'!$L$7+'РСТ РСО-А'!$F$9</f>
        <v>1774.442</v>
      </c>
      <c r="R372" s="117">
        <f>VLOOKUP($A372+ROUND((COLUMN()-2)/24,5),АТС!$A$41:$F$784,6)+'Иные услуги '!$C$5+'РСТ РСО-А'!$L$7+'РСТ РСО-А'!$F$9</f>
        <v>1774.6820000000002</v>
      </c>
      <c r="S372" s="117">
        <f>VLOOKUP($A372+ROUND((COLUMN()-2)/24,5),АТС!$A$41:$F$784,6)+'Иные услуги '!$C$5+'РСТ РСО-А'!$L$7+'РСТ РСО-А'!$F$9</f>
        <v>1774.672</v>
      </c>
      <c r="T372" s="117">
        <f>VLOOKUP($A372+ROUND((COLUMN()-2)/24,5),АТС!$A$41:$F$784,6)+'Иные услуги '!$C$5+'РСТ РСО-А'!$L$7+'РСТ РСО-А'!$F$9</f>
        <v>1774.6120000000001</v>
      </c>
      <c r="U372" s="117">
        <f>VLOOKUP($A372+ROUND((COLUMN()-2)/24,5),АТС!$A$41:$F$784,6)+'Иные услуги '!$C$5+'РСТ РСО-А'!$L$7+'РСТ РСО-А'!$F$9</f>
        <v>1774.6320000000001</v>
      </c>
      <c r="V372" s="117">
        <f>VLOOKUP($A372+ROUND((COLUMN()-2)/24,5),АТС!$A$41:$F$784,6)+'Иные услуги '!$C$5+'РСТ РСО-А'!$L$7+'РСТ РСО-А'!$F$9</f>
        <v>1774.2020000000002</v>
      </c>
      <c r="W372" s="117">
        <f>VLOOKUP($A372+ROUND((COLUMN()-2)/24,5),АТС!$A$41:$F$784,6)+'Иные услуги '!$C$5+'РСТ РСО-А'!$L$7+'РСТ РСО-А'!$F$9</f>
        <v>1774.1420000000003</v>
      </c>
      <c r="X372" s="117">
        <f>VLOOKUP($A372+ROUND((COLUMN()-2)/24,5),АТС!$A$41:$F$784,6)+'Иные услуги '!$C$5+'РСТ РСО-А'!$L$7+'РСТ РСО-А'!$F$9</f>
        <v>1773.6820000000002</v>
      </c>
      <c r="Y372" s="117">
        <f>VLOOKUP($A372+ROUND((COLUMN()-2)/24,5),АТС!$A$41:$F$784,6)+'Иные услуги '!$C$5+'РСТ РСО-А'!$L$7+'РСТ РСО-А'!$F$9</f>
        <v>1772.9920000000002</v>
      </c>
    </row>
    <row r="373" spans="1:25" x14ac:dyDescent="0.2">
      <c r="A373" s="66">
        <f t="shared" si="12"/>
        <v>43636</v>
      </c>
      <c r="B373" s="117">
        <f>VLOOKUP($A373+ROUND((COLUMN()-2)/24,5),АТС!$A$41:$F$784,6)+'Иные услуги '!$C$5+'РСТ РСО-А'!$L$7+'РСТ РСО-А'!$F$9</f>
        <v>1774.5920000000001</v>
      </c>
      <c r="C373" s="117">
        <f>VLOOKUP($A373+ROUND((COLUMN()-2)/24,5),АТС!$A$41:$F$784,6)+'Иные услуги '!$C$5+'РСТ РСО-А'!$L$7+'РСТ РСО-А'!$F$9</f>
        <v>1774.3420000000001</v>
      </c>
      <c r="D373" s="117">
        <f>VLOOKUP($A373+ROUND((COLUMN()-2)/24,5),АТС!$A$41:$F$784,6)+'Иные услуги '!$C$5+'РСТ РСО-А'!$L$7+'РСТ РСО-А'!$F$9</f>
        <v>1774.4920000000002</v>
      </c>
      <c r="E373" s="117">
        <f>VLOOKUP($A373+ROUND((COLUMN()-2)/24,5),АТС!$A$41:$F$784,6)+'Иные услуги '!$C$5+'РСТ РСО-А'!$L$7+'РСТ РСО-А'!$F$9</f>
        <v>1775.212</v>
      </c>
      <c r="F373" s="117">
        <f>VLOOKUP($A373+ROUND((COLUMN()-2)/24,5),АТС!$A$41:$F$784,6)+'Иные услуги '!$C$5+'РСТ РСО-А'!$L$7+'РСТ РСО-А'!$F$9</f>
        <v>1775.212</v>
      </c>
      <c r="G373" s="117">
        <f>VLOOKUP($A373+ROUND((COLUMN()-2)/24,5),АТС!$A$41:$F$784,6)+'Иные услуги '!$C$5+'РСТ РСО-А'!$L$7+'РСТ РСО-А'!$F$9</f>
        <v>1775.212</v>
      </c>
      <c r="H373" s="117">
        <f>VLOOKUP($A373+ROUND((COLUMN()-2)/24,5),АТС!$A$41:$F$784,6)+'Иные услуги '!$C$5+'РСТ РСО-А'!$L$7+'РСТ РСО-А'!$F$9</f>
        <v>1774.3620000000001</v>
      </c>
      <c r="I373" s="117">
        <f>VLOOKUP($A373+ROUND((COLUMN()-2)/24,5),АТС!$A$41:$F$784,6)+'Иные услуги '!$C$5+'РСТ РСО-А'!$L$7+'РСТ РСО-А'!$F$9</f>
        <v>1774.422</v>
      </c>
      <c r="J373" s="117">
        <f>VLOOKUP($A373+ROUND((COLUMN()-2)/24,5),АТС!$A$41:$F$784,6)+'Иные услуги '!$C$5+'РСТ РСО-А'!$L$7+'РСТ РСО-А'!$F$9</f>
        <v>1774.6219999999998</v>
      </c>
      <c r="K373" s="117">
        <f>VLOOKUP($A373+ROUND((COLUMN()-2)/24,5),АТС!$A$41:$F$784,6)+'Иные услуги '!$C$5+'РСТ РСО-А'!$L$7+'РСТ РСО-А'!$F$9</f>
        <v>1774.6620000000003</v>
      </c>
      <c r="L373" s="117">
        <f>VLOOKUP($A373+ROUND((COLUMN()-2)/24,5),АТС!$A$41:$F$784,6)+'Иные услуги '!$C$5+'РСТ РСО-А'!$L$7+'РСТ РСО-А'!$F$9</f>
        <v>1774.692</v>
      </c>
      <c r="M373" s="117">
        <f>VLOOKUP($A373+ROUND((COLUMN()-2)/24,5),АТС!$A$41:$F$784,6)+'Иные услуги '!$C$5+'РСТ РСО-А'!$L$7+'РСТ РСО-А'!$F$9</f>
        <v>1774.732</v>
      </c>
      <c r="N373" s="117">
        <f>VLOOKUP($A373+ROUND((COLUMN()-2)/24,5),АТС!$A$41:$F$784,6)+'Иные услуги '!$C$5+'РСТ РСО-А'!$L$7+'РСТ РСО-А'!$F$9</f>
        <v>1774.7420000000002</v>
      </c>
      <c r="O373" s="117">
        <f>VLOOKUP($A373+ROUND((COLUMN()-2)/24,5),АТС!$A$41:$F$784,6)+'Иные услуги '!$C$5+'РСТ РСО-А'!$L$7+'РСТ РСО-А'!$F$9</f>
        <v>1774.732</v>
      </c>
      <c r="P373" s="117">
        <f>VLOOKUP($A373+ROUND((COLUMN()-2)/24,5),АТС!$A$41:$F$784,6)+'Иные услуги '!$C$5+'РСТ РСО-А'!$L$7+'РСТ РСО-А'!$F$9</f>
        <v>1774.402</v>
      </c>
      <c r="Q373" s="117">
        <f>VLOOKUP($A373+ROUND((COLUMN()-2)/24,5),АТС!$A$41:$F$784,6)+'Иные услуги '!$C$5+'РСТ РСО-А'!$L$7+'РСТ РСО-А'!$F$9</f>
        <v>1774.3920000000003</v>
      </c>
      <c r="R373" s="117">
        <f>VLOOKUP($A373+ROUND((COLUMN()-2)/24,5),АТС!$A$41:$F$784,6)+'Иные услуги '!$C$5+'РСТ РСО-А'!$L$7+'РСТ РСО-А'!$F$9</f>
        <v>1774.4120000000003</v>
      </c>
      <c r="S373" s="117">
        <f>VLOOKUP($A373+ROUND((COLUMN()-2)/24,5),АТС!$A$41:$F$784,6)+'Иные услуги '!$C$5+'РСТ РСО-А'!$L$7+'РСТ РСО-А'!$F$9</f>
        <v>1774.3920000000003</v>
      </c>
      <c r="T373" s="117">
        <f>VLOOKUP($A373+ROUND((COLUMN()-2)/24,5),АТС!$A$41:$F$784,6)+'Иные услуги '!$C$5+'РСТ РСО-А'!$L$7+'РСТ РСО-А'!$F$9</f>
        <v>1774.6820000000002</v>
      </c>
      <c r="U373" s="117">
        <f>VLOOKUP($A373+ROUND((COLUMN()-2)/24,5),АТС!$A$41:$F$784,6)+'Иные услуги '!$C$5+'РСТ РСО-А'!$L$7+'РСТ РСО-А'!$F$9</f>
        <v>1774.6820000000002</v>
      </c>
      <c r="V373" s="117">
        <f>VLOOKUP($A373+ROUND((COLUMN()-2)/24,5),АТС!$A$41:$F$784,6)+'Иные услуги '!$C$5+'РСТ РСО-А'!$L$7+'РСТ РСО-А'!$F$9</f>
        <v>1774.3220000000001</v>
      </c>
      <c r="W373" s="117">
        <f>VLOOKUP($A373+ROUND((COLUMN()-2)/24,5),АТС!$A$41:$F$784,6)+'Иные услуги '!$C$5+'РСТ РСО-А'!$L$7+'РСТ РСО-А'!$F$9</f>
        <v>1774.3519999999999</v>
      </c>
      <c r="X373" s="117">
        <f>VLOOKUP($A373+ROUND((COLUMN()-2)/24,5),АТС!$A$41:$F$784,6)+'Иные услуги '!$C$5+'РСТ РСО-А'!$L$7+'РСТ РСО-А'!$F$9</f>
        <v>1774.0320000000002</v>
      </c>
      <c r="Y373" s="117">
        <f>VLOOKUP($A373+ROUND((COLUMN()-2)/24,5),АТС!$A$41:$F$784,6)+'Иные услуги '!$C$5+'РСТ РСО-А'!$L$7+'РСТ РСО-А'!$F$9</f>
        <v>1773.672</v>
      </c>
    </row>
    <row r="374" spans="1:25" x14ac:dyDescent="0.2">
      <c r="A374" s="66">
        <f t="shared" si="12"/>
        <v>43637</v>
      </c>
      <c r="B374" s="117">
        <f>VLOOKUP($A374+ROUND((COLUMN()-2)/24,5),АТС!$A$41:$F$784,6)+'Иные услуги '!$C$5+'РСТ РСО-А'!$L$7+'РСТ РСО-А'!$F$9</f>
        <v>1774.5619999999999</v>
      </c>
      <c r="C374" s="117">
        <f>VLOOKUP($A374+ROUND((COLUMN()-2)/24,5),АТС!$A$41:$F$784,6)+'Иные услуги '!$C$5+'РСТ РСО-А'!$L$7+'РСТ РСО-А'!$F$9</f>
        <v>1774.3719999999998</v>
      </c>
      <c r="D374" s="117">
        <f>VLOOKUP($A374+ROUND((COLUMN()-2)/24,5),АТС!$A$41:$F$784,6)+'Иные услуги '!$C$5+'РСТ РСО-А'!$L$7+'РСТ РСО-А'!$F$9</f>
        <v>1774.402</v>
      </c>
      <c r="E374" s="117">
        <f>VLOOKUP($A374+ROUND((COLUMN()-2)/24,5),АТС!$A$41:$F$784,6)+'Иные услуги '!$C$5+'РСТ РСО-А'!$L$7+'РСТ РСО-А'!$F$9</f>
        <v>1774.462</v>
      </c>
      <c r="F374" s="117">
        <f>VLOOKUP($A374+ROUND((COLUMN()-2)/24,5),АТС!$A$41:$F$784,6)+'Иные услуги '!$C$5+'РСТ РСО-А'!$L$7+'РСТ РСО-А'!$F$9</f>
        <v>1774.3519999999999</v>
      </c>
      <c r="G374" s="117">
        <f>VLOOKUP($A374+ROUND((COLUMN()-2)/24,5),АТС!$A$41:$F$784,6)+'Иные услуги '!$C$5+'РСТ РСО-А'!$L$7+'РСТ РСО-А'!$F$9</f>
        <v>1774.3620000000001</v>
      </c>
      <c r="H374" s="117">
        <f>VLOOKUP($A374+ROUND((COLUMN()-2)/24,5),АТС!$A$41:$F$784,6)+'Иные услуги '!$C$5+'РСТ РСО-А'!$L$7+'РСТ РСО-А'!$F$9</f>
        <v>1773.7620000000002</v>
      </c>
      <c r="I374" s="117">
        <f>VLOOKUP($A374+ROUND((COLUMN()-2)/24,5),АТС!$A$41:$F$784,6)+'Иные услуги '!$C$5+'РСТ РСО-А'!$L$7+'РСТ РСО-А'!$F$9</f>
        <v>1774.1420000000003</v>
      </c>
      <c r="J374" s="117">
        <f>VLOOKUP($A374+ROUND((COLUMN()-2)/24,5),АТС!$A$41:$F$784,6)+'Иные услуги '!$C$5+'РСТ РСО-А'!$L$7+'РСТ РСО-А'!$F$9</f>
        <v>1774.5619999999999</v>
      </c>
      <c r="K374" s="117">
        <f>VLOOKUP($A374+ROUND((COLUMN()-2)/24,5),АТС!$A$41:$F$784,6)+'Иные услуги '!$C$5+'РСТ РСО-А'!$L$7+'РСТ РСО-А'!$F$9</f>
        <v>1774.6320000000001</v>
      </c>
      <c r="L374" s="117">
        <f>VLOOKUP($A374+ROUND((COLUMN()-2)/24,5),АТС!$A$41:$F$784,6)+'Иные услуги '!$C$5+'РСТ РСО-А'!$L$7+'РСТ РСО-А'!$F$9</f>
        <v>1774.6620000000003</v>
      </c>
      <c r="M374" s="117">
        <f>VLOOKUP($A374+ROUND((COLUMN()-2)/24,5),АТС!$A$41:$F$784,6)+'Иные услуги '!$C$5+'РСТ РСО-А'!$L$7+'РСТ РСО-А'!$F$9</f>
        <v>1774.692</v>
      </c>
      <c r="N374" s="117">
        <f>VLOOKUP($A374+ROUND((COLUMN()-2)/24,5),АТС!$A$41:$F$784,6)+'Иные услуги '!$C$5+'РСТ РСО-А'!$L$7+'РСТ РСО-А'!$F$9</f>
        <v>1774.672</v>
      </c>
      <c r="O374" s="117">
        <f>VLOOKUP($A374+ROUND((COLUMN()-2)/24,5),АТС!$A$41:$F$784,6)+'Иные услуги '!$C$5+'РСТ РСО-А'!$L$7+'РСТ РСО-А'!$F$9</f>
        <v>1774.3820000000001</v>
      </c>
      <c r="P374" s="117">
        <f>VLOOKUP($A374+ROUND((COLUMN()-2)/24,5),АТС!$A$41:$F$784,6)+'Иные услуги '!$C$5+'РСТ РСО-А'!$L$7+'РСТ РСО-А'!$F$9</f>
        <v>1774.3920000000003</v>
      </c>
      <c r="Q374" s="117">
        <f>VLOOKUP($A374+ROUND((COLUMN()-2)/24,5),АТС!$A$41:$F$784,6)+'Иные услуги '!$C$5+'РСТ РСО-А'!$L$7+'РСТ РСО-А'!$F$9</f>
        <v>1774.3719999999998</v>
      </c>
      <c r="R374" s="117">
        <f>VLOOKUP($A374+ROUND((COLUMN()-2)/24,5),АТС!$A$41:$F$784,6)+'Иные услуги '!$C$5+'РСТ РСО-А'!$L$7+'РСТ РСО-А'!$F$9</f>
        <v>1774.3519999999999</v>
      </c>
      <c r="S374" s="117">
        <f>VLOOKUP($A374+ROUND((COLUMN()-2)/24,5),АТС!$A$41:$F$784,6)+'Иные услуги '!$C$5+'РСТ РСО-А'!$L$7+'РСТ РСО-А'!$F$9</f>
        <v>1774.4120000000003</v>
      </c>
      <c r="T374" s="117">
        <f>VLOOKUP($A374+ROUND((COLUMN()-2)/24,5),АТС!$A$41:$F$784,6)+'Иные услуги '!$C$5+'РСТ РСО-А'!$L$7+'РСТ РСО-А'!$F$9</f>
        <v>1774.5819999999999</v>
      </c>
      <c r="U374" s="117">
        <f>VLOOKUP($A374+ROUND((COLUMN()-2)/24,5),АТС!$A$41:$F$784,6)+'Иные услуги '!$C$5+'РСТ РСО-А'!$L$7+'РСТ РСО-А'!$F$9</f>
        <v>1774.5920000000001</v>
      </c>
      <c r="V374" s="117">
        <f>VLOOKUP($A374+ROUND((COLUMN()-2)/24,5),АТС!$A$41:$F$784,6)+'Иные услуги '!$C$5+'РСТ РСО-А'!$L$7+'РСТ РСО-А'!$F$9</f>
        <v>1774.1120000000001</v>
      </c>
      <c r="W374" s="117">
        <f>VLOOKUP($A374+ROUND((COLUMN()-2)/24,5),АТС!$A$41:$F$784,6)+'Иные услуги '!$C$5+'РСТ РСО-А'!$L$7+'РСТ РСО-А'!$F$9</f>
        <v>1774.252</v>
      </c>
      <c r="X374" s="117">
        <f>VLOOKUP($A374+ROUND((COLUMN()-2)/24,5),АТС!$A$41:$F$784,6)+'Иные услуги '!$C$5+'РСТ РСО-А'!$L$7+'РСТ РСО-А'!$F$9</f>
        <v>1773.8319999999999</v>
      </c>
      <c r="Y374" s="117">
        <f>VLOOKUP($A374+ROUND((COLUMN()-2)/24,5),АТС!$A$41:$F$784,6)+'Иные услуги '!$C$5+'РСТ РСО-А'!$L$7+'РСТ РСО-А'!$F$9</f>
        <v>1773.4720000000002</v>
      </c>
    </row>
    <row r="375" spans="1:25" x14ac:dyDescent="0.2">
      <c r="A375" s="66">
        <f t="shared" si="12"/>
        <v>43638</v>
      </c>
      <c r="B375" s="117">
        <f>VLOOKUP($A375+ROUND((COLUMN()-2)/24,5),АТС!$A$41:$F$784,6)+'Иные услуги '!$C$5+'РСТ РСО-А'!$L$7+'РСТ РСО-А'!$F$9</f>
        <v>1774.422</v>
      </c>
      <c r="C375" s="117">
        <f>VLOOKUP($A375+ROUND((COLUMN()-2)/24,5),АТС!$A$41:$F$784,6)+'Иные услуги '!$C$5+'РСТ РСО-А'!$L$7+'РСТ РСО-А'!$F$9</f>
        <v>1774.3820000000001</v>
      </c>
      <c r="D375" s="117">
        <f>VLOOKUP($A375+ROUND((COLUMN()-2)/24,5),АТС!$A$41:$F$784,6)+'Иные услуги '!$C$5+'РСТ РСО-А'!$L$7+'РСТ РСО-А'!$F$9</f>
        <v>1774.5219999999999</v>
      </c>
      <c r="E375" s="117">
        <f>VLOOKUP($A375+ROUND((COLUMN()-2)/24,5),АТС!$A$41:$F$784,6)+'Иные услуги '!$C$5+'РСТ РСО-А'!$L$7+'РСТ РСО-А'!$F$9</f>
        <v>1774.5419999999999</v>
      </c>
      <c r="F375" s="117">
        <f>VLOOKUP($A375+ROUND((COLUMN()-2)/24,5),АТС!$A$41:$F$784,6)+'Иные услуги '!$C$5+'РСТ РСО-А'!$L$7+'РСТ РСО-А'!$F$9</f>
        <v>1774.482</v>
      </c>
      <c r="G375" s="117">
        <f>VLOOKUP($A375+ROUND((COLUMN()-2)/24,5),АТС!$A$41:$F$784,6)+'Иные услуги '!$C$5+'РСТ РСО-А'!$L$7+'РСТ РСО-А'!$F$9</f>
        <v>1774.502</v>
      </c>
      <c r="H375" s="117">
        <f>VLOOKUP($A375+ROUND((COLUMN()-2)/24,5),АТС!$A$41:$F$784,6)+'Иные услуги '!$C$5+'РСТ РСО-А'!$L$7+'РСТ РСО-А'!$F$9</f>
        <v>1774.3420000000001</v>
      </c>
      <c r="I375" s="117">
        <f>VLOOKUP($A375+ROUND((COLUMN()-2)/24,5),АТС!$A$41:$F$784,6)+'Иные услуги '!$C$5+'РСТ РСО-А'!$L$7+'РСТ РСО-А'!$F$9</f>
        <v>1774.2620000000002</v>
      </c>
      <c r="J375" s="117">
        <f>VLOOKUP($A375+ROUND((COLUMN()-2)/24,5),АТС!$A$41:$F$784,6)+'Иные услуги '!$C$5+'РСТ РСО-А'!$L$7+'РСТ РСО-А'!$F$9</f>
        <v>1774.5819999999999</v>
      </c>
      <c r="K375" s="117">
        <f>VLOOKUP($A375+ROUND((COLUMN()-2)/24,5),АТС!$A$41:$F$784,6)+'Иные услуги '!$C$5+'РСТ РСО-А'!$L$7+'РСТ РСО-А'!$F$9</f>
        <v>1774.6820000000002</v>
      </c>
      <c r="L375" s="117">
        <f>VLOOKUP($A375+ROUND((COLUMN()-2)/24,5),АТС!$A$41:$F$784,6)+'Иные услуги '!$C$5+'РСТ РСО-А'!$L$7+'РСТ РСО-А'!$F$9</f>
        <v>1774.672</v>
      </c>
      <c r="M375" s="117">
        <f>VLOOKUP($A375+ROUND((COLUMN()-2)/24,5),АТС!$A$41:$F$784,6)+'Иные услуги '!$C$5+'РСТ РСО-А'!$L$7+'РСТ РСО-А'!$F$9</f>
        <v>1774.672</v>
      </c>
      <c r="N375" s="117">
        <f>VLOOKUP($A375+ROUND((COLUMN()-2)/24,5),АТС!$A$41:$F$784,6)+'Иные услуги '!$C$5+'РСТ РСО-А'!$L$7+'РСТ РСО-А'!$F$9</f>
        <v>1774.6620000000003</v>
      </c>
      <c r="O375" s="117">
        <f>VLOOKUP($A375+ROUND((COLUMN()-2)/24,5),АТС!$A$41:$F$784,6)+'Иные услуги '!$C$5+'РСТ РСО-А'!$L$7+'РСТ РСО-А'!$F$9</f>
        <v>1774.4520000000002</v>
      </c>
      <c r="P375" s="117">
        <f>VLOOKUP($A375+ROUND((COLUMN()-2)/24,5),АТС!$A$41:$F$784,6)+'Иные услуги '!$C$5+'РСТ РСО-А'!$L$7+'РСТ РСО-А'!$F$9</f>
        <v>1774.4520000000002</v>
      </c>
      <c r="Q375" s="117">
        <f>VLOOKUP($A375+ROUND((COLUMN()-2)/24,5),АТС!$A$41:$F$784,6)+'Иные услуги '!$C$5+'РСТ РСО-А'!$L$7+'РСТ РСО-А'!$F$9</f>
        <v>1774.4920000000002</v>
      </c>
      <c r="R375" s="117">
        <f>VLOOKUP($A375+ROUND((COLUMN()-2)/24,5),АТС!$A$41:$F$784,6)+'Иные услуги '!$C$5+'РСТ РСО-А'!$L$7+'РСТ РСО-А'!$F$9</f>
        <v>1774.4920000000002</v>
      </c>
      <c r="S375" s="117">
        <f>VLOOKUP($A375+ROUND((COLUMN()-2)/24,5),АТС!$A$41:$F$784,6)+'Иные услуги '!$C$5+'РСТ РСО-А'!$L$7+'РСТ РСО-А'!$F$9</f>
        <v>1774.4320000000002</v>
      </c>
      <c r="T375" s="117">
        <f>VLOOKUP($A375+ROUND((COLUMN()-2)/24,5),АТС!$A$41:$F$784,6)+'Иные услуги '!$C$5+'РСТ РСО-А'!$L$7+'РСТ РСО-А'!$F$9</f>
        <v>1774.652</v>
      </c>
      <c r="U375" s="117">
        <f>VLOOKUP($A375+ROUND((COLUMN()-2)/24,5),АТС!$A$41:$F$784,6)+'Иные услуги '!$C$5+'РСТ РСО-А'!$L$7+'РСТ РСО-А'!$F$9</f>
        <v>1774.6320000000001</v>
      </c>
      <c r="V375" s="117">
        <f>VLOOKUP($A375+ROUND((COLUMN()-2)/24,5),АТС!$A$41:$F$784,6)+'Иные услуги '!$C$5+'РСТ РСО-А'!$L$7+'РСТ РСО-А'!$F$9</f>
        <v>1774.1820000000002</v>
      </c>
      <c r="W375" s="117">
        <f>VLOOKUP($A375+ROUND((COLUMN()-2)/24,5),АТС!$A$41:$F$784,6)+'Иные услуги '!$C$5+'РСТ РСО-А'!$L$7+'РСТ РСО-А'!$F$9</f>
        <v>1774.2020000000002</v>
      </c>
      <c r="X375" s="117">
        <f>VLOOKUP($A375+ROUND((COLUMN()-2)/24,5),АТС!$A$41:$F$784,6)+'Иные услуги '!$C$5+'РСТ РСО-А'!$L$7+'РСТ РСО-А'!$F$9</f>
        <v>1773.8220000000001</v>
      </c>
      <c r="Y375" s="117">
        <f>VLOOKUP($A375+ROUND((COLUMN()-2)/24,5),АТС!$A$41:$F$784,6)+'Иные услуги '!$C$5+'РСТ РСО-А'!$L$7+'РСТ РСО-А'!$F$9</f>
        <v>1773.462</v>
      </c>
    </row>
    <row r="376" spans="1:25" x14ac:dyDescent="0.2">
      <c r="A376" s="66">
        <f t="shared" si="12"/>
        <v>43639</v>
      </c>
      <c r="B376" s="117">
        <f>VLOOKUP($A376+ROUND((COLUMN()-2)/24,5),АТС!$A$41:$F$784,6)+'Иные услуги '!$C$5+'РСТ РСО-А'!$L$7+'РСТ РСО-А'!$F$9</f>
        <v>1774.462</v>
      </c>
      <c r="C376" s="117">
        <f>VLOOKUP($A376+ROUND((COLUMN()-2)/24,5),АТС!$A$41:$F$784,6)+'Иные услуги '!$C$5+'РСТ РСО-А'!$L$7+'РСТ РСО-А'!$F$9</f>
        <v>1774.3719999999998</v>
      </c>
      <c r="D376" s="117">
        <f>VLOOKUP($A376+ROUND((COLUMN()-2)/24,5),АТС!$A$41:$F$784,6)+'Иные услуги '!$C$5+'РСТ РСО-А'!$L$7+'РСТ РСО-А'!$F$9</f>
        <v>1774.402</v>
      </c>
      <c r="E376" s="117">
        <f>VLOOKUP($A376+ROUND((COLUMN()-2)/24,5),АТС!$A$41:$F$784,6)+'Иные услуги '!$C$5+'РСТ РСО-А'!$L$7+'РСТ РСО-А'!$F$9</f>
        <v>1774.482</v>
      </c>
      <c r="F376" s="117">
        <f>VLOOKUP($A376+ROUND((COLUMN()-2)/24,5),АТС!$A$41:$F$784,6)+'Иные услуги '!$C$5+'РСТ РСО-А'!$L$7+'РСТ РСО-А'!$F$9</f>
        <v>1774.3820000000001</v>
      </c>
      <c r="G376" s="117">
        <f>VLOOKUP($A376+ROUND((COLUMN()-2)/24,5),АТС!$A$41:$F$784,6)+'Иные услуги '!$C$5+'РСТ РСО-А'!$L$7+'РСТ РСО-А'!$F$9</f>
        <v>1774.402</v>
      </c>
      <c r="H376" s="117">
        <f>VLOOKUP($A376+ROUND((COLUMN()-2)/24,5),АТС!$A$41:$F$784,6)+'Иные услуги '!$C$5+'РСТ РСО-А'!$L$7+'РСТ РСО-А'!$F$9</f>
        <v>1774.4520000000002</v>
      </c>
      <c r="I376" s="117">
        <f>VLOOKUP($A376+ROUND((COLUMN()-2)/24,5),АТС!$A$41:$F$784,6)+'Иные услуги '!$C$5+'РСТ РСО-А'!$L$7+'РСТ РСО-А'!$F$9</f>
        <v>1774.2719999999999</v>
      </c>
      <c r="J376" s="117">
        <f>VLOOKUP($A376+ROUND((COLUMN()-2)/24,5),АТС!$A$41:$F$784,6)+'Иные услуги '!$C$5+'РСТ РСО-А'!$L$7+'РСТ РСО-А'!$F$9</f>
        <v>1774.5720000000001</v>
      </c>
      <c r="K376" s="117">
        <f>VLOOKUP($A376+ROUND((COLUMN()-2)/24,5),АТС!$A$41:$F$784,6)+'Иные услуги '!$C$5+'РСТ РСО-А'!$L$7+'РСТ РСО-А'!$F$9</f>
        <v>1774.5920000000001</v>
      </c>
      <c r="L376" s="117">
        <f>VLOOKUP($A376+ROUND((COLUMN()-2)/24,5),АТС!$A$41:$F$784,6)+'Иные услуги '!$C$5+'РСТ РСО-А'!$L$7+'РСТ РСО-А'!$F$9</f>
        <v>1774.6019999999999</v>
      </c>
      <c r="M376" s="117">
        <f>VLOOKUP($A376+ROUND((COLUMN()-2)/24,5),АТС!$A$41:$F$784,6)+'Иные услуги '!$C$5+'РСТ РСО-А'!$L$7+'РСТ РСО-А'!$F$9</f>
        <v>1774.6120000000001</v>
      </c>
      <c r="N376" s="117">
        <f>VLOOKUP($A376+ROUND((COLUMN()-2)/24,5),АТС!$A$41:$F$784,6)+'Иные услуги '!$C$5+'РСТ РСО-А'!$L$7+'РСТ РСО-А'!$F$9</f>
        <v>1774.6120000000001</v>
      </c>
      <c r="O376" s="117">
        <f>VLOOKUP($A376+ROUND((COLUMN()-2)/24,5),АТС!$A$41:$F$784,6)+'Иные услуги '!$C$5+'РСТ РСО-А'!$L$7+'РСТ РСО-А'!$F$9</f>
        <v>1774.4120000000003</v>
      </c>
      <c r="P376" s="117">
        <f>VLOOKUP($A376+ROUND((COLUMN()-2)/24,5),АТС!$A$41:$F$784,6)+'Иные услуги '!$C$5+'РСТ РСО-А'!$L$7+'РСТ РСО-А'!$F$9</f>
        <v>1774.422</v>
      </c>
      <c r="Q376" s="117">
        <f>VLOOKUP($A376+ROUND((COLUMN()-2)/24,5),АТС!$A$41:$F$784,6)+'Иные услуги '!$C$5+'РСТ РСО-А'!$L$7+'РСТ РСО-А'!$F$9</f>
        <v>1774.4720000000002</v>
      </c>
      <c r="R376" s="117">
        <f>VLOOKUP($A376+ROUND((COLUMN()-2)/24,5),АТС!$A$41:$F$784,6)+'Иные услуги '!$C$5+'РСТ РСО-А'!$L$7+'РСТ РСО-А'!$F$9</f>
        <v>1774.4720000000002</v>
      </c>
      <c r="S376" s="117">
        <f>VLOOKUP($A376+ROUND((COLUMN()-2)/24,5),АТС!$A$41:$F$784,6)+'Иные услуги '!$C$5+'РСТ РСО-А'!$L$7+'РСТ РСО-А'!$F$9</f>
        <v>1774.4720000000002</v>
      </c>
      <c r="T376" s="117">
        <f>VLOOKUP($A376+ROUND((COLUMN()-2)/24,5),АТС!$A$41:$F$784,6)+'Иные услуги '!$C$5+'РСТ РСО-А'!$L$7+'РСТ РСО-А'!$F$9</f>
        <v>1774.6320000000001</v>
      </c>
      <c r="U376" s="117">
        <f>VLOOKUP($A376+ROUND((COLUMN()-2)/24,5),АТС!$A$41:$F$784,6)+'Иные услуги '!$C$5+'РСТ РСО-А'!$L$7+'РСТ РСО-А'!$F$9</f>
        <v>1774.4320000000002</v>
      </c>
      <c r="V376" s="117">
        <f>VLOOKUP($A376+ROUND((COLUMN()-2)/24,5),АТС!$A$41:$F$784,6)+'Иные услуги '!$C$5+'РСТ РСО-А'!$L$7+'РСТ РСО-А'!$F$9</f>
        <v>1773.9520000000002</v>
      </c>
      <c r="W376" s="117">
        <f>VLOOKUP($A376+ROUND((COLUMN()-2)/24,5),АТС!$A$41:$F$784,6)+'Иные услуги '!$C$5+'РСТ РСО-А'!$L$7+'РСТ РСО-А'!$F$9</f>
        <v>1773.9120000000003</v>
      </c>
      <c r="X376" s="117">
        <f>VLOOKUP($A376+ROUND((COLUMN()-2)/24,5),АТС!$A$41:$F$784,6)+'Иные услуги '!$C$5+'РСТ РСО-А'!$L$7+'РСТ РСО-А'!$F$9</f>
        <v>1773.2220000000002</v>
      </c>
      <c r="Y376" s="117">
        <f>VLOOKUP($A376+ROUND((COLUMN()-2)/24,5),АТС!$A$41:$F$784,6)+'Иные услуги '!$C$5+'РСТ РСО-А'!$L$7+'РСТ РСО-А'!$F$9</f>
        <v>1772.5819999999999</v>
      </c>
    </row>
    <row r="377" spans="1:25" x14ac:dyDescent="0.2">
      <c r="A377" s="66">
        <f t="shared" si="12"/>
        <v>43640</v>
      </c>
      <c r="B377" s="117">
        <f>VLOOKUP($A377+ROUND((COLUMN()-2)/24,5),АТС!$A$41:$F$784,6)+'Иные услуги '!$C$5+'РСТ РСО-А'!$L$7+'РСТ РСО-А'!$F$9</f>
        <v>1774.252</v>
      </c>
      <c r="C377" s="117">
        <f>VLOOKUP($A377+ROUND((COLUMN()-2)/24,5),АТС!$A$41:$F$784,6)+'Иные услуги '!$C$5+'РСТ РСО-А'!$L$7+'РСТ РСО-А'!$F$9</f>
        <v>1774.232</v>
      </c>
      <c r="D377" s="117">
        <f>VLOOKUP($A377+ROUND((COLUMN()-2)/24,5),АТС!$A$41:$F$784,6)+'Иные услуги '!$C$5+'РСТ РСО-А'!$L$7+'РСТ РСО-А'!$F$9</f>
        <v>1774.3519999999999</v>
      </c>
      <c r="E377" s="117">
        <f>VLOOKUP($A377+ROUND((COLUMN()-2)/24,5),АТС!$A$41:$F$784,6)+'Иные услуги '!$C$5+'РСТ РСО-А'!$L$7+'РСТ РСО-А'!$F$9</f>
        <v>1774.252</v>
      </c>
      <c r="F377" s="117">
        <f>VLOOKUP($A377+ROUND((COLUMN()-2)/24,5),АТС!$A$41:$F$784,6)+'Иные услуги '!$C$5+'РСТ РСО-А'!$L$7+'РСТ РСО-А'!$F$9</f>
        <v>1774.0419999999999</v>
      </c>
      <c r="G377" s="117">
        <f>VLOOKUP($A377+ROUND((COLUMN()-2)/24,5),АТС!$A$41:$F$784,6)+'Иные услуги '!$C$5+'РСТ РСО-А'!$L$7+'РСТ РСО-А'!$F$9</f>
        <v>1774.0819999999999</v>
      </c>
      <c r="H377" s="117">
        <f>VLOOKUP($A377+ROUND((COLUMN()-2)/24,5),АТС!$A$41:$F$784,6)+'Иные услуги '!$C$5+'РСТ РСО-А'!$L$7+'РСТ РСО-А'!$F$9</f>
        <v>1773.442</v>
      </c>
      <c r="I377" s="117">
        <f>VLOOKUP($A377+ROUND((COLUMN()-2)/24,5),АТС!$A$41:$F$784,6)+'Иные услуги '!$C$5+'РСТ РСО-А'!$L$7+'РСТ РСО-А'!$F$9</f>
        <v>1773.7719999999999</v>
      </c>
      <c r="J377" s="117">
        <f>VLOOKUP($A377+ROUND((COLUMN()-2)/24,5),АТС!$A$41:$F$784,6)+'Иные услуги '!$C$5+'РСТ РСО-А'!$L$7+'РСТ РСО-А'!$F$9</f>
        <v>1774.212</v>
      </c>
      <c r="K377" s="117">
        <f>VLOOKUP($A377+ROUND((COLUMN()-2)/24,5),АТС!$A$41:$F$784,6)+'Иные услуги '!$C$5+'РСТ РСО-А'!$L$7+'РСТ РСО-А'!$F$9</f>
        <v>1774.3719999999998</v>
      </c>
      <c r="L377" s="117">
        <f>VLOOKUP($A377+ROUND((COLUMN()-2)/24,5),АТС!$A$41:$F$784,6)+'Иные услуги '!$C$5+'РСТ РСО-А'!$L$7+'РСТ РСО-А'!$F$9</f>
        <v>1774.4520000000002</v>
      </c>
      <c r="M377" s="117">
        <f>VLOOKUP($A377+ROUND((COLUMN()-2)/24,5),АТС!$A$41:$F$784,6)+'Иные услуги '!$C$5+'РСТ РСО-А'!$L$7+'РСТ РСО-А'!$F$9</f>
        <v>1774.462</v>
      </c>
      <c r="N377" s="117">
        <f>VLOOKUP($A377+ROUND((COLUMN()-2)/24,5),АТС!$A$41:$F$784,6)+'Иные услуги '!$C$5+'РСТ РСО-А'!$L$7+'РСТ РСО-А'!$F$9</f>
        <v>1774.4320000000002</v>
      </c>
      <c r="O377" s="117">
        <f>VLOOKUP($A377+ROUND((COLUMN()-2)/24,5),АТС!$A$41:$F$784,6)+'Иные услуги '!$C$5+'РСТ РСО-А'!$L$7+'РСТ РСО-А'!$F$9</f>
        <v>1774.0619999999999</v>
      </c>
      <c r="P377" s="117">
        <f>VLOOKUP($A377+ROUND((COLUMN()-2)/24,5),АТС!$A$41:$F$784,6)+'Иные услуги '!$C$5+'РСТ РСО-А'!$L$7+'РСТ РСО-А'!$F$9</f>
        <v>1774.1120000000001</v>
      </c>
      <c r="Q377" s="117">
        <f>VLOOKUP($A377+ROUND((COLUMN()-2)/24,5),АТС!$A$41:$F$784,6)+'Иные услуги '!$C$5+'РСТ РСО-А'!$L$7+'РСТ РСО-А'!$F$9</f>
        <v>1774.2220000000002</v>
      </c>
      <c r="R377" s="117">
        <f>VLOOKUP($A377+ROUND((COLUMN()-2)/24,5),АТС!$A$41:$F$784,6)+'Иные услуги '!$C$5+'РСТ РСО-А'!$L$7+'РСТ РСО-А'!$F$9</f>
        <v>1774.2919999999999</v>
      </c>
      <c r="S377" s="117">
        <f>VLOOKUP($A377+ROUND((COLUMN()-2)/24,5),АТС!$A$41:$F$784,6)+'Иные услуги '!$C$5+'РСТ РСО-А'!$L$7+'РСТ РСО-А'!$F$9</f>
        <v>1774.3220000000001</v>
      </c>
      <c r="T377" s="117">
        <f>VLOOKUP($A377+ROUND((COLUMN()-2)/24,5),АТС!$A$41:$F$784,6)+'Иные услуги '!$C$5+'РСТ РСО-А'!$L$7+'РСТ РСО-А'!$F$9</f>
        <v>1774.5720000000001</v>
      </c>
      <c r="U377" s="117">
        <f>VLOOKUP($A377+ROUND((COLUMN()-2)/24,5),АТС!$A$41:$F$784,6)+'Иные услуги '!$C$5+'РСТ РСО-А'!$L$7+'РСТ РСО-А'!$F$9</f>
        <v>1774.5419999999999</v>
      </c>
      <c r="V377" s="117">
        <f>VLOOKUP($A377+ROUND((COLUMN()-2)/24,5),АТС!$A$41:$F$784,6)+'Иные услуги '!$C$5+'РСТ РСО-А'!$L$7+'РСТ РСО-А'!$F$9</f>
        <v>1773.7719999999999</v>
      </c>
      <c r="W377" s="117">
        <f>VLOOKUP($A377+ROUND((COLUMN()-2)/24,5),АТС!$A$41:$F$784,6)+'Иные услуги '!$C$5+'РСТ РСО-А'!$L$7+'РСТ РСО-А'!$F$9</f>
        <v>1773.5320000000002</v>
      </c>
      <c r="X377" s="117">
        <f>VLOOKUP($A377+ROUND((COLUMN()-2)/24,5),АТС!$A$41:$F$784,6)+'Иные услуги '!$C$5+'РСТ РСО-А'!$L$7+'РСТ РСО-А'!$F$9</f>
        <v>1772.6219999999998</v>
      </c>
      <c r="Y377" s="117">
        <f>VLOOKUP($A377+ROUND((COLUMN()-2)/24,5),АТС!$A$41:$F$784,6)+'Иные услуги '!$C$5+'РСТ РСО-А'!$L$7+'РСТ РСО-А'!$F$9</f>
        <v>1772.1420000000003</v>
      </c>
    </row>
    <row r="378" spans="1:25" x14ac:dyDescent="0.2">
      <c r="A378" s="66">
        <f t="shared" si="12"/>
        <v>43641</v>
      </c>
      <c r="B378" s="117">
        <f>VLOOKUP($A378+ROUND((COLUMN()-2)/24,5),АТС!$A$41:$F$784,6)+'Иные услуги '!$C$5+'РСТ РСО-А'!$L$7+'РСТ РСО-А'!$F$9</f>
        <v>1774.3719999999998</v>
      </c>
      <c r="C378" s="117">
        <f>VLOOKUP($A378+ROUND((COLUMN()-2)/24,5),АТС!$A$41:$F$784,6)+'Иные услуги '!$C$5+'РСТ РСО-А'!$L$7+'РСТ РСО-А'!$F$9</f>
        <v>1774.3620000000001</v>
      </c>
      <c r="D378" s="117">
        <f>VLOOKUP($A378+ROUND((COLUMN()-2)/24,5),АТС!$A$41:$F$784,6)+'Иные услуги '!$C$5+'РСТ РСО-А'!$L$7+'РСТ РСО-А'!$F$9</f>
        <v>1775.2020000000002</v>
      </c>
      <c r="E378" s="117">
        <f>VLOOKUP($A378+ROUND((COLUMN()-2)/24,5),АТС!$A$41:$F$784,6)+'Иные услуги '!$C$5+'РСТ РСО-А'!$L$7+'РСТ РСО-А'!$F$9</f>
        <v>1775.212</v>
      </c>
      <c r="F378" s="117">
        <f>VLOOKUP($A378+ROUND((COLUMN()-2)/24,5),АТС!$A$41:$F$784,6)+'Иные услуги '!$C$5+'РСТ РСО-А'!$L$7+'РСТ РСО-А'!$F$9</f>
        <v>1775.212</v>
      </c>
      <c r="G378" s="117">
        <f>VLOOKUP($A378+ROUND((COLUMN()-2)/24,5),АТС!$A$41:$F$784,6)+'Иные услуги '!$C$5+'РСТ РСО-А'!$L$7+'РСТ РСО-А'!$F$9</f>
        <v>1775.212</v>
      </c>
      <c r="H378" s="117">
        <f>VLOOKUP($A378+ROUND((COLUMN()-2)/24,5),АТС!$A$41:$F$784,6)+'Иные услуги '!$C$5+'РСТ РСО-А'!$L$7+'РСТ РСО-А'!$F$9</f>
        <v>1773.7719999999999</v>
      </c>
      <c r="I378" s="117">
        <f>VLOOKUP($A378+ROUND((COLUMN()-2)/24,5),АТС!$A$41:$F$784,6)+'Иные услуги '!$C$5+'РСТ РСО-А'!$L$7+'РСТ РСО-А'!$F$9</f>
        <v>1774.2820000000002</v>
      </c>
      <c r="J378" s="117">
        <f>VLOOKUP($A378+ROUND((COLUMN()-2)/24,5),АТС!$A$41:$F$784,6)+'Иные услуги '!$C$5+'РСТ РСО-А'!$L$7+'РСТ РСО-А'!$F$9</f>
        <v>1774.6420000000003</v>
      </c>
      <c r="K378" s="117">
        <f>VLOOKUP($A378+ROUND((COLUMN()-2)/24,5),АТС!$A$41:$F$784,6)+'Иные услуги '!$C$5+'РСТ РСО-А'!$L$7+'РСТ РСО-А'!$F$9</f>
        <v>1774.6820000000002</v>
      </c>
      <c r="L378" s="117">
        <f>VLOOKUP($A378+ROUND((COLUMN()-2)/24,5),АТС!$A$41:$F$784,6)+'Иные услуги '!$C$5+'РСТ РСО-А'!$L$7+'РСТ РСО-А'!$F$9</f>
        <v>1774.732</v>
      </c>
      <c r="M378" s="117">
        <f>VLOOKUP($A378+ROUND((COLUMN()-2)/24,5),АТС!$A$41:$F$784,6)+'Иные услуги '!$C$5+'РСТ РСО-А'!$L$7+'РСТ РСО-А'!$F$9</f>
        <v>1774.732</v>
      </c>
      <c r="N378" s="117">
        <f>VLOOKUP($A378+ROUND((COLUMN()-2)/24,5),АТС!$A$41:$F$784,6)+'Иные услуги '!$C$5+'РСТ РСО-А'!$L$7+'РСТ РСО-А'!$F$9</f>
        <v>1774.7420000000002</v>
      </c>
      <c r="O378" s="117">
        <f>VLOOKUP($A378+ROUND((COLUMN()-2)/24,5),АТС!$A$41:$F$784,6)+'Иные услуги '!$C$5+'РСТ РСО-А'!$L$7+'РСТ РСО-А'!$F$9</f>
        <v>1774.482</v>
      </c>
      <c r="P378" s="117">
        <f>VLOOKUP($A378+ROUND((COLUMN()-2)/24,5),АТС!$A$41:$F$784,6)+'Иные услуги '!$C$5+'РСТ РСО-А'!$L$7+'РСТ РСО-А'!$F$9</f>
        <v>1774.482</v>
      </c>
      <c r="Q378" s="117">
        <f>VLOOKUP($A378+ROUND((COLUMN()-2)/24,5),АТС!$A$41:$F$784,6)+'Иные услуги '!$C$5+'РСТ РСО-А'!$L$7+'РСТ РСО-А'!$F$9</f>
        <v>1774.4920000000002</v>
      </c>
      <c r="R378" s="117">
        <f>VLOOKUP($A378+ROUND((COLUMN()-2)/24,5),АТС!$A$41:$F$784,6)+'Иные услуги '!$C$5+'РСТ РСО-А'!$L$7+'РСТ РСО-А'!$F$9</f>
        <v>1774.4920000000002</v>
      </c>
      <c r="S378" s="117">
        <f>VLOOKUP($A378+ROUND((COLUMN()-2)/24,5),АТС!$A$41:$F$784,6)+'Иные услуги '!$C$5+'РСТ РСО-А'!$L$7+'РСТ РСО-А'!$F$9</f>
        <v>1774.402</v>
      </c>
      <c r="T378" s="117">
        <f>VLOOKUP($A378+ROUND((COLUMN()-2)/24,5),АТС!$A$41:$F$784,6)+'Иные услуги '!$C$5+'РСТ РСО-А'!$L$7+'РСТ РСО-А'!$F$9</f>
        <v>1774.652</v>
      </c>
      <c r="U378" s="117">
        <f>VLOOKUP($A378+ROUND((COLUMN()-2)/24,5),АТС!$A$41:$F$784,6)+'Иные услуги '!$C$5+'РСТ РСО-А'!$L$7+'РСТ РСО-А'!$F$9</f>
        <v>1774.5219999999999</v>
      </c>
      <c r="V378" s="117">
        <f>VLOOKUP($A378+ROUND((COLUMN()-2)/24,5),АТС!$A$41:$F$784,6)+'Иные услуги '!$C$5+'РСТ РСО-А'!$L$7+'РСТ РСО-А'!$F$9</f>
        <v>1773.8020000000001</v>
      </c>
      <c r="W378" s="117">
        <f>VLOOKUP($A378+ROUND((COLUMN()-2)/24,5),АТС!$A$41:$F$784,6)+'Иные услуги '!$C$5+'РСТ РСО-А'!$L$7+'РСТ РСО-А'!$F$9</f>
        <v>1773.8420000000001</v>
      </c>
      <c r="X378" s="117">
        <f>VLOOKUP($A378+ROUND((COLUMN()-2)/24,5),АТС!$A$41:$F$784,6)+'Иные услуги '!$C$5+'РСТ РСО-А'!$L$7+'РСТ РСО-А'!$F$9</f>
        <v>1773.2020000000002</v>
      </c>
      <c r="Y378" s="117">
        <f>VLOOKUP($A378+ROUND((COLUMN()-2)/24,5),АТС!$A$41:$F$784,6)+'Иные услуги '!$C$5+'РСТ РСО-А'!$L$7+'РСТ РСО-А'!$F$9</f>
        <v>1772.5520000000001</v>
      </c>
    </row>
    <row r="379" spans="1:25" x14ac:dyDescent="0.2">
      <c r="A379" s="66">
        <f t="shared" si="12"/>
        <v>43642</v>
      </c>
      <c r="B379" s="117">
        <f>VLOOKUP($A379+ROUND((COLUMN()-2)/24,5),АТС!$A$41:$F$784,6)+'Иные услуги '!$C$5+'РСТ РСО-А'!$L$7+'РСТ РСО-А'!$F$9</f>
        <v>1774.3119999999999</v>
      </c>
      <c r="C379" s="117">
        <f>VLOOKUP($A379+ROUND((COLUMN()-2)/24,5),АТС!$A$41:$F$784,6)+'Иные услуги '!$C$5+'РСТ РСО-А'!$L$7+'РСТ РСО-А'!$F$9</f>
        <v>1774.3119999999999</v>
      </c>
      <c r="D379" s="117">
        <f>VLOOKUP($A379+ROUND((COLUMN()-2)/24,5),АТС!$A$41:$F$784,6)+'Иные услуги '!$C$5+'РСТ РСО-А'!$L$7+'РСТ РСО-А'!$F$9</f>
        <v>1775.212</v>
      </c>
      <c r="E379" s="117">
        <f>VLOOKUP($A379+ROUND((COLUMN()-2)/24,5),АТС!$A$41:$F$784,6)+'Иные услуги '!$C$5+'РСТ РСО-А'!$L$7+'РСТ РСО-А'!$F$9</f>
        <v>1775.212</v>
      </c>
      <c r="F379" s="117">
        <f>VLOOKUP($A379+ROUND((COLUMN()-2)/24,5),АТС!$A$41:$F$784,6)+'Иные услуги '!$C$5+'РСТ РСО-А'!$L$7+'РСТ РСО-А'!$F$9</f>
        <v>1775.212</v>
      </c>
      <c r="G379" s="117">
        <f>VLOOKUP($A379+ROUND((COLUMN()-2)/24,5),АТС!$A$41:$F$784,6)+'Иные услуги '!$C$5+'РСТ РСО-А'!$L$7+'РСТ РСО-А'!$F$9</f>
        <v>1775.212</v>
      </c>
      <c r="H379" s="117">
        <f>VLOOKUP($A379+ROUND((COLUMN()-2)/24,5),АТС!$A$41:$F$784,6)+'Иные услуги '!$C$5+'РСТ РСО-А'!$L$7+'РСТ РСО-А'!$F$9</f>
        <v>1775.1820000000002</v>
      </c>
      <c r="I379" s="117">
        <f>VLOOKUP($A379+ROUND((COLUMN()-2)/24,5),АТС!$A$41:$F$784,6)+'Иные услуги '!$C$5+'РСТ РСО-А'!$L$7+'РСТ РСО-А'!$F$9</f>
        <v>1774.002</v>
      </c>
      <c r="J379" s="117">
        <f>VLOOKUP($A379+ROUND((COLUMN()-2)/24,5),АТС!$A$41:$F$784,6)+'Иные услуги '!$C$5+'РСТ РСО-А'!$L$7+'РСТ РСО-А'!$F$9</f>
        <v>1774.3220000000001</v>
      </c>
      <c r="K379" s="117">
        <f>VLOOKUP($A379+ROUND((COLUMN()-2)/24,5),АТС!$A$41:$F$784,6)+'Иные услуги '!$C$5+'РСТ РСО-А'!$L$7+'РСТ РСО-А'!$F$9</f>
        <v>1774.5419999999999</v>
      </c>
      <c r="L379" s="117">
        <f>VLOOKUP($A379+ROUND((COLUMN()-2)/24,5),АТС!$A$41:$F$784,6)+'Иные услуги '!$C$5+'РСТ РСО-А'!$L$7+'РСТ РСО-А'!$F$9</f>
        <v>1774.6120000000001</v>
      </c>
      <c r="M379" s="117">
        <f>VLOOKUP($A379+ROUND((COLUMN()-2)/24,5),АТС!$A$41:$F$784,6)+'Иные услуги '!$C$5+'РСТ РСО-А'!$L$7+'РСТ РСО-А'!$F$9</f>
        <v>1774.6019999999999</v>
      </c>
      <c r="N379" s="117">
        <f>VLOOKUP($A379+ROUND((COLUMN()-2)/24,5),АТС!$A$41:$F$784,6)+'Иные услуги '!$C$5+'РСТ РСО-А'!$L$7+'РСТ РСО-А'!$F$9</f>
        <v>1774.5819999999999</v>
      </c>
      <c r="O379" s="117">
        <f>VLOOKUP($A379+ROUND((COLUMN()-2)/24,5),АТС!$A$41:$F$784,6)+'Иные услуги '!$C$5+'РСТ РСО-А'!$L$7+'РСТ РСО-А'!$F$9</f>
        <v>1774.3319999999999</v>
      </c>
      <c r="P379" s="117">
        <f>VLOOKUP($A379+ROUND((COLUMN()-2)/24,5),АТС!$A$41:$F$784,6)+'Иные услуги '!$C$5+'РСТ РСО-А'!$L$7+'РСТ РСО-А'!$F$9</f>
        <v>1774.3420000000001</v>
      </c>
      <c r="Q379" s="117">
        <f>VLOOKUP($A379+ROUND((COLUMN()-2)/24,5),АТС!$A$41:$F$784,6)+'Иные услуги '!$C$5+'РСТ РСО-А'!$L$7+'РСТ РСО-А'!$F$9</f>
        <v>1774.4120000000003</v>
      </c>
      <c r="R379" s="117">
        <f>VLOOKUP($A379+ROUND((COLUMN()-2)/24,5),АТС!$A$41:$F$784,6)+'Иные услуги '!$C$5+'РСТ РСО-А'!$L$7+'РСТ РСО-А'!$F$9</f>
        <v>1774.4520000000002</v>
      </c>
      <c r="S379" s="117">
        <f>VLOOKUP($A379+ROUND((COLUMN()-2)/24,5),АТС!$A$41:$F$784,6)+'Иные услуги '!$C$5+'РСТ РСО-А'!$L$7+'РСТ РСО-А'!$F$9</f>
        <v>1774.3820000000001</v>
      </c>
      <c r="T379" s="117">
        <f>VLOOKUP($A379+ROUND((COLUMN()-2)/24,5),АТС!$A$41:$F$784,6)+'Иные услуги '!$C$5+'РСТ РСО-А'!$L$7+'РСТ РСО-А'!$F$9</f>
        <v>1774.5720000000001</v>
      </c>
      <c r="U379" s="117">
        <f>VLOOKUP($A379+ROUND((COLUMN()-2)/24,5),АТС!$A$41:$F$784,6)+'Иные услуги '!$C$5+'РСТ РСО-А'!$L$7+'РСТ РСО-А'!$F$9</f>
        <v>1774.4920000000002</v>
      </c>
      <c r="V379" s="117">
        <f>VLOOKUP($A379+ROUND((COLUMN()-2)/24,5),АТС!$A$41:$F$784,6)+'Иные услуги '!$C$5+'РСТ РСО-А'!$L$7+'РСТ РСО-А'!$F$9</f>
        <v>1773.7220000000002</v>
      </c>
      <c r="W379" s="117">
        <f>VLOOKUP($A379+ROUND((COLUMN()-2)/24,5),АТС!$A$41:$F$784,6)+'Иные услуги '!$C$5+'РСТ РСО-А'!$L$7+'РСТ РСО-А'!$F$9</f>
        <v>1773.6019999999999</v>
      </c>
      <c r="X379" s="117">
        <f>VLOOKUP($A379+ROUND((COLUMN()-2)/24,5),АТС!$A$41:$F$784,6)+'Иные услуги '!$C$5+'РСТ РСО-А'!$L$7+'РСТ РСО-А'!$F$9</f>
        <v>1772.462</v>
      </c>
      <c r="Y379" s="117">
        <f>VLOOKUP($A379+ROUND((COLUMN()-2)/24,5),АТС!$A$41:$F$784,6)+'Иные услуги '!$C$5+'РСТ РСО-А'!$L$7+'РСТ РСО-А'!$F$9</f>
        <v>1772.3420000000001</v>
      </c>
    </row>
    <row r="380" spans="1:25" x14ac:dyDescent="0.2">
      <c r="A380" s="66">
        <f t="shared" si="12"/>
        <v>43643</v>
      </c>
      <c r="B380" s="117">
        <f>VLOOKUP($A380+ROUND((COLUMN()-2)/24,5),АТС!$A$41:$F$784,6)+'Иные услуги '!$C$5+'РСТ РСО-А'!$L$7+'РСТ РСО-А'!$F$9</f>
        <v>1774.4320000000002</v>
      </c>
      <c r="C380" s="117">
        <f>VLOOKUP($A380+ROUND((COLUMN()-2)/24,5),АТС!$A$41:$F$784,6)+'Иные услуги '!$C$5+'РСТ РСО-А'!$L$7+'РСТ РСО-А'!$F$9</f>
        <v>1774.212</v>
      </c>
      <c r="D380" s="117">
        <f>VLOOKUP($A380+ROUND((COLUMN()-2)/24,5),АТС!$A$41:$F$784,6)+'Иные услуги '!$C$5+'РСТ РСО-А'!$L$7+'РСТ РСО-А'!$F$9</f>
        <v>1774.4120000000003</v>
      </c>
      <c r="E380" s="117">
        <f>VLOOKUP($A380+ROUND((COLUMN()-2)/24,5),АТС!$A$41:$F$784,6)+'Иные услуги '!$C$5+'РСТ РСО-А'!$L$7+'РСТ РСО-А'!$F$9</f>
        <v>1774.5419999999999</v>
      </c>
      <c r="F380" s="117">
        <f>VLOOKUP($A380+ROUND((COLUMN()-2)/24,5),АТС!$A$41:$F$784,6)+'Иные услуги '!$C$5+'РСТ РСО-А'!$L$7+'РСТ РСО-А'!$F$9</f>
        <v>1775.192</v>
      </c>
      <c r="G380" s="117">
        <f>VLOOKUP($A380+ROUND((COLUMN()-2)/24,5),АТС!$A$41:$F$784,6)+'Иные услуги '!$C$5+'РСТ РСО-А'!$L$7+'РСТ РСО-А'!$F$9</f>
        <v>1775.1820000000002</v>
      </c>
      <c r="H380" s="117">
        <f>VLOOKUP($A380+ROUND((COLUMN()-2)/24,5),АТС!$A$41:$F$784,6)+'Иные услуги '!$C$5+'РСТ РСО-А'!$L$7+'РСТ РСО-А'!$F$9</f>
        <v>1773.7620000000002</v>
      </c>
      <c r="I380" s="117">
        <f>VLOOKUP($A380+ROUND((COLUMN()-2)/24,5),АТС!$A$41:$F$784,6)+'Иные услуги '!$C$5+'РСТ РСО-А'!$L$7+'РСТ РСО-А'!$F$9</f>
        <v>1774.0320000000002</v>
      </c>
      <c r="J380" s="117">
        <f>VLOOKUP($A380+ROUND((COLUMN()-2)/24,5),АТС!$A$41:$F$784,6)+'Иные услуги '!$C$5+'РСТ РСО-А'!$L$7+'РСТ РСО-А'!$F$9</f>
        <v>1774.3119999999999</v>
      </c>
      <c r="K380" s="117">
        <f>VLOOKUP($A380+ROUND((COLUMN()-2)/24,5),АТС!$A$41:$F$784,6)+'Иные услуги '!$C$5+'РСТ РСО-А'!$L$7+'РСТ РСО-А'!$F$9</f>
        <v>1774.5120000000002</v>
      </c>
      <c r="L380" s="117">
        <f>VLOOKUP($A380+ROUND((COLUMN()-2)/24,5),АТС!$A$41:$F$784,6)+'Иные услуги '!$C$5+'РСТ РСО-А'!$L$7+'РСТ РСО-А'!$F$9</f>
        <v>1774.5320000000002</v>
      </c>
      <c r="M380" s="117">
        <f>VLOOKUP($A380+ROUND((COLUMN()-2)/24,5),АТС!$A$41:$F$784,6)+'Иные услуги '!$C$5+'РСТ РСО-А'!$L$7+'РСТ РСО-А'!$F$9</f>
        <v>1774.5419999999999</v>
      </c>
      <c r="N380" s="117">
        <f>VLOOKUP($A380+ROUND((COLUMN()-2)/24,5),АТС!$A$41:$F$784,6)+'Иные услуги '!$C$5+'РСТ РСО-А'!$L$7+'РСТ РСО-А'!$F$9</f>
        <v>1774.502</v>
      </c>
      <c r="O380" s="117">
        <f>VLOOKUP($A380+ROUND((COLUMN()-2)/24,5),АТС!$A$41:$F$784,6)+'Иные услуги '!$C$5+'РСТ РСО-А'!$L$7+'РСТ РСО-А'!$F$9</f>
        <v>1774.172</v>
      </c>
      <c r="P380" s="117">
        <f>VLOOKUP($A380+ROUND((COLUMN()-2)/24,5),АТС!$A$41:$F$784,6)+'Иные услуги '!$C$5+'РСТ РСО-А'!$L$7+'РСТ РСО-А'!$F$9</f>
        <v>1774.172</v>
      </c>
      <c r="Q380" s="117">
        <f>VLOOKUP($A380+ROUND((COLUMN()-2)/24,5),АТС!$A$41:$F$784,6)+'Иные услуги '!$C$5+'РСТ РСО-А'!$L$7+'РСТ РСО-А'!$F$9</f>
        <v>1774.2820000000002</v>
      </c>
      <c r="R380" s="117">
        <f>VLOOKUP($A380+ROUND((COLUMN()-2)/24,5),АТС!$A$41:$F$784,6)+'Иные услуги '!$C$5+'РСТ РСО-А'!$L$7+'РСТ РСО-А'!$F$9</f>
        <v>1774.402</v>
      </c>
      <c r="S380" s="117">
        <f>VLOOKUP($A380+ROUND((COLUMN()-2)/24,5),АТС!$A$41:$F$784,6)+'Иные услуги '!$C$5+'РСТ РСО-А'!$L$7+'РСТ РСО-А'!$F$9</f>
        <v>1774.3319999999999</v>
      </c>
      <c r="T380" s="117">
        <f>VLOOKUP($A380+ROUND((COLUMN()-2)/24,5),АТС!$A$41:$F$784,6)+'Иные услуги '!$C$5+'РСТ РСО-А'!$L$7+'РСТ РСО-А'!$F$9</f>
        <v>1774.5920000000001</v>
      </c>
      <c r="U380" s="117">
        <f>VLOOKUP($A380+ROUND((COLUMN()-2)/24,5),АТС!$A$41:$F$784,6)+'Иные услуги '!$C$5+'РСТ РСО-А'!$L$7+'РСТ РСО-А'!$F$9</f>
        <v>1774.4520000000002</v>
      </c>
      <c r="V380" s="117">
        <f>VLOOKUP($A380+ROUND((COLUMN()-2)/24,5),АТС!$A$41:$F$784,6)+'Иные услуги '!$C$5+'РСТ РСО-А'!$L$7+'РСТ РСО-А'!$F$9</f>
        <v>1773.502</v>
      </c>
      <c r="W380" s="117">
        <f>VLOOKUP($A380+ROUND((COLUMN()-2)/24,5),АТС!$A$41:$F$784,6)+'Иные услуги '!$C$5+'РСТ РСО-А'!$L$7+'РСТ РСО-А'!$F$9</f>
        <v>1773.3920000000003</v>
      </c>
      <c r="X380" s="117">
        <f>VLOOKUP($A380+ROUND((COLUMN()-2)/24,5),АТС!$A$41:$F$784,6)+'Иные услуги '!$C$5+'РСТ РСО-А'!$L$7+'РСТ РСО-А'!$F$9</f>
        <v>1772.8119999999999</v>
      </c>
      <c r="Y380" s="117">
        <f>VLOOKUP($A380+ROUND((COLUMN()-2)/24,5),АТС!$A$41:$F$784,6)+'Иные услуги '!$C$5+'РСТ РСО-А'!$L$7+'РСТ РСО-А'!$F$9</f>
        <v>1772.4520000000002</v>
      </c>
    </row>
    <row r="381" spans="1:25" x14ac:dyDescent="0.2">
      <c r="A381" s="66">
        <f t="shared" si="12"/>
        <v>43644</v>
      </c>
      <c r="B381" s="117">
        <f>VLOOKUP($A381+ROUND((COLUMN()-2)/24,5),АТС!$A$41:$F$784,6)+'Иные услуги '!$C$5+'РСТ РСО-А'!$L$7+'РСТ РСО-А'!$F$9</f>
        <v>1774.2620000000002</v>
      </c>
      <c r="C381" s="117">
        <f>VLOOKUP($A381+ROUND((COLUMN()-2)/24,5),АТС!$A$41:$F$784,6)+'Иные услуги '!$C$5+'РСТ РСО-А'!$L$7+'РСТ РСО-А'!$F$9</f>
        <v>1774.0720000000001</v>
      </c>
      <c r="D381" s="117">
        <f>VLOOKUP($A381+ROUND((COLUMN()-2)/24,5),АТС!$A$41:$F$784,6)+'Иные услуги '!$C$5+'РСТ РСО-А'!$L$7+'РСТ РСО-А'!$F$9</f>
        <v>1774.232</v>
      </c>
      <c r="E381" s="117">
        <f>VLOOKUP($A381+ROUND((COLUMN()-2)/24,5),АТС!$A$41:$F$784,6)+'Иные услуги '!$C$5+'РСТ РСО-А'!$L$7+'РСТ РСО-А'!$F$9</f>
        <v>1774.502</v>
      </c>
      <c r="F381" s="117">
        <f>VLOOKUP($A381+ROUND((COLUMN()-2)/24,5),АТС!$A$41:$F$784,6)+'Иные услуги '!$C$5+'РСТ РСО-А'!$L$7+'РСТ РСО-А'!$F$9</f>
        <v>1774.5920000000001</v>
      </c>
      <c r="G381" s="117">
        <f>VLOOKUP($A381+ROUND((COLUMN()-2)/24,5),АТС!$A$41:$F$784,6)+'Иные услуги '!$C$5+'РСТ РСО-А'!$L$7+'РСТ РСО-А'!$F$9</f>
        <v>1775.192</v>
      </c>
      <c r="H381" s="117">
        <f>VLOOKUP($A381+ROUND((COLUMN()-2)/24,5),АТС!$A$41:$F$784,6)+'Иные услуги '!$C$5+'РСТ РСО-А'!$L$7+'РСТ РСО-А'!$F$9</f>
        <v>1774.3220000000001</v>
      </c>
      <c r="I381" s="117">
        <f>VLOOKUP($A381+ROUND((COLUMN()-2)/24,5),АТС!$A$41:$F$784,6)+'Иные услуги '!$C$5+'РСТ РСО-А'!$L$7+'РСТ РСО-А'!$F$9</f>
        <v>1774.3020000000001</v>
      </c>
      <c r="J381" s="117">
        <f>VLOOKUP($A381+ROUND((COLUMN()-2)/24,5),АТС!$A$41:$F$784,6)+'Иные услуги '!$C$5+'РСТ РСО-А'!$L$7+'РСТ РСО-А'!$F$9</f>
        <v>1774.5819999999999</v>
      </c>
      <c r="K381" s="117">
        <f>VLOOKUP($A381+ROUND((COLUMN()-2)/24,5),АТС!$A$41:$F$784,6)+'Иные услуги '!$C$5+'РСТ РСО-А'!$L$7+'РСТ РСО-А'!$F$9</f>
        <v>1774.692</v>
      </c>
      <c r="L381" s="117">
        <f>VLOOKUP($A381+ROUND((COLUMN()-2)/24,5),АТС!$A$41:$F$784,6)+'Иные услуги '!$C$5+'РСТ РСО-А'!$L$7+'РСТ РСО-А'!$F$9</f>
        <v>1774.692</v>
      </c>
      <c r="M381" s="117">
        <f>VLOOKUP($A381+ROUND((COLUMN()-2)/24,5),АТС!$A$41:$F$784,6)+'Иные услуги '!$C$5+'РСТ РСО-А'!$L$7+'РСТ РСО-А'!$F$9</f>
        <v>1774.7020000000002</v>
      </c>
      <c r="N381" s="117">
        <f>VLOOKUP($A381+ROUND((COLUMN()-2)/24,5),АТС!$A$41:$F$784,6)+'Иные услуги '!$C$5+'РСТ РСО-А'!$L$7+'РСТ РСО-А'!$F$9</f>
        <v>1774.712</v>
      </c>
      <c r="O381" s="117">
        <f>VLOOKUP($A381+ROUND((COLUMN()-2)/24,5),АТС!$A$41:$F$784,6)+'Иные услуги '!$C$5+'РСТ РСО-А'!$L$7+'РСТ РСО-А'!$F$9</f>
        <v>1774.4920000000002</v>
      </c>
      <c r="P381" s="117">
        <f>VLOOKUP($A381+ROUND((COLUMN()-2)/24,5),АТС!$A$41:$F$784,6)+'Иные услуги '!$C$5+'РСТ РСО-А'!$L$7+'РСТ РСО-А'!$F$9</f>
        <v>1774.4720000000002</v>
      </c>
      <c r="Q381" s="117">
        <f>VLOOKUP($A381+ROUND((COLUMN()-2)/24,5),АТС!$A$41:$F$784,6)+'Иные услуги '!$C$5+'РСТ РСО-А'!$L$7+'РСТ РСО-А'!$F$9</f>
        <v>1774.482</v>
      </c>
      <c r="R381" s="117">
        <f>VLOOKUP($A381+ROUND((COLUMN()-2)/24,5),АТС!$A$41:$F$784,6)+'Иные услуги '!$C$5+'РСТ РСО-А'!$L$7+'РСТ РСО-А'!$F$9</f>
        <v>1774.4920000000002</v>
      </c>
      <c r="S381" s="117">
        <f>VLOOKUP($A381+ROUND((COLUMN()-2)/24,5),АТС!$A$41:$F$784,6)+'Иные услуги '!$C$5+'РСТ РСО-А'!$L$7+'РСТ РСО-А'!$F$9</f>
        <v>1774.482</v>
      </c>
      <c r="T381" s="117">
        <f>VLOOKUP($A381+ROUND((COLUMN()-2)/24,5),АТС!$A$41:$F$784,6)+'Иные услуги '!$C$5+'РСТ РСО-А'!$L$7+'РСТ РСО-А'!$F$9</f>
        <v>1774.652</v>
      </c>
      <c r="U381" s="117">
        <f>VLOOKUP($A381+ROUND((COLUMN()-2)/24,5),АТС!$A$41:$F$784,6)+'Иные услуги '!$C$5+'РСТ РСО-А'!$L$7+'РСТ РСО-А'!$F$9</f>
        <v>1774.4720000000002</v>
      </c>
      <c r="V381" s="117">
        <f>VLOOKUP($A381+ROUND((COLUMN()-2)/24,5),АТС!$A$41:$F$784,6)+'Иные услуги '!$C$5+'РСТ РСО-А'!$L$7+'РСТ РСО-А'!$F$9</f>
        <v>1773.982</v>
      </c>
      <c r="W381" s="117">
        <f>VLOOKUP($A381+ROUND((COLUMN()-2)/24,5),АТС!$A$41:$F$784,6)+'Иные услуги '!$C$5+'РСТ РСО-А'!$L$7+'РСТ РСО-А'!$F$9</f>
        <v>1774.0120000000002</v>
      </c>
      <c r="X381" s="117">
        <f>VLOOKUP($A381+ROUND((COLUMN()-2)/24,5),АТС!$A$41:$F$784,6)+'Иные услуги '!$C$5+'РСТ РСО-А'!$L$7+'РСТ РСО-А'!$F$9</f>
        <v>1773.4720000000002</v>
      </c>
      <c r="Y381" s="117">
        <f>VLOOKUP($A381+ROUND((COLUMN()-2)/24,5),АТС!$A$41:$F$784,6)+'Иные услуги '!$C$5+'РСТ РСО-А'!$L$7+'РСТ РСО-А'!$F$9</f>
        <v>1772.8319999999999</v>
      </c>
    </row>
    <row r="382" spans="1:25" x14ac:dyDescent="0.2">
      <c r="A382" s="66">
        <f t="shared" si="12"/>
        <v>43645</v>
      </c>
      <c r="B382" s="117">
        <f>VLOOKUP($A382+ROUND((COLUMN()-2)/24,5),АТС!$A$41:$F$784,6)+'Иные услуги '!$C$5+'РСТ РСО-А'!$L$7+'РСТ РСО-А'!$F$9</f>
        <v>1774.6120000000001</v>
      </c>
      <c r="C382" s="117">
        <f>VLOOKUP($A382+ROUND((COLUMN()-2)/24,5),АТС!$A$41:$F$784,6)+'Иные услуги '!$C$5+'РСТ РСО-А'!$L$7+'РСТ РСО-А'!$F$9</f>
        <v>1775.172</v>
      </c>
      <c r="D382" s="117">
        <f>VLOOKUP($A382+ROUND((COLUMN()-2)/24,5),АТС!$A$41:$F$784,6)+'Иные услуги '!$C$5+'РСТ РСО-А'!$L$7+'РСТ РСО-А'!$F$9</f>
        <v>1775.192</v>
      </c>
      <c r="E382" s="117">
        <f>VLOOKUP($A382+ROUND((COLUMN()-2)/24,5),АТС!$A$41:$F$784,6)+'Иные услуги '!$C$5+'РСТ РСО-А'!$L$7+'РСТ РСО-А'!$F$9</f>
        <v>1775.2020000000002</v>
      </c>
      <c r="F382" s="117">
        <f>VLOOKUP($A382+ROUND((COLUMN()-2)/24,5),АТС!$A$41:$F$784,6)+'Иные услуги '!$C$5+'РСТ РСО-А'!$L$7+'РСТ РСО-А'!$F$9</f>
        <v>1775.192</v>
      </c>
      <c r="G382" s="117">
        <f>VLOOKUP($A382+ROUND((COLUMN()-2)/24,5),АТС!$A$41:$F$784,6)+'Иные услуги '!$C$5+'РСТ РСО-А'!$L$7+'РСТ РСО-А'!$F$9</f>
        <v>1775.192</v>
      </c>
      <c r="H382" s="117">
        <f>VLOOKUP($A382+ROUND((COLUMN()-2)/24,5),АТС!$A$41:$F$784,6)+'Иные услуги '!$C$5+'РСТ РСО-А'!$L$7+'РСТ РСО-А'!$F$9</f>
        <v>1775.192</v>
      </c>
      <c r="I382" s="117">
        <f>VLOOKUP($A382+ROUND((COLUMN()-2)/24,5),АТС!$A$41:$F$784,6)+'Иные услуги '!$C$5+'РСТ РСО-А'!$L$7+'РСТ РСО-А'!$F$9</f>
        <v>1774.2820000000002</v>
      </c>
      <c r="J382" s="117">
        <f>VLOOKUP($A382+ROUND((COLUMN()-2)/24,5),АТС!$A$41:$F$784,6)+'Иные услуги '!$C$5+'РСТ РСО-А'!$L$7+'РСТ РСО-А'!$F$9</f>
        <v>1774.2719999999999</v>
      </c>
      <c r="K382" s="117">
        <f>VLOOKUP($A382+ROUND((COLUMN()-2)/24,5),АТС!$A$41:$F$784,6)+'Иные услуги '!$C$5+'РСТ РСО-А'!$L$7+'РСТ РСО-А'!$F$9</f>
        <v>1774.3519999999999</v>
      </c>
      <c r="L382" s="117">
        <f>VLOOKUP($A382+ROUND((COLUMN()-2)/24,5),АТС!$A$41:$F$784,6)+'Иные услуги '!$C$5+'РСТ РСО-А'!$L$7+'РСТ РСО-А'!$F$9</f>
        <v>1774.422</v>
      </c>
      <c r="M382" s="117">
        <f>VLOOKUP($A382+ROUND((COLUMN()-2)/24,5),АТС!$A$41:$F$784,6)+'Иные услуги '!$C$5+'РСТ РСО-А'!$L$7+'РСТ РСО-А'!$F$9</f>
        <v>1774.422</v>
      </c>
      <c r="N382" s="117">
        <f>VLOOKUP($A382+ROUND((COLUMN()-2)/24,5),АТС!$A$41:$F$784,6)+'Иные услуги '!$C$5+'РСТ РСО-А'!$L$7+'РСТ РСО-А'!$F$9</f>
        <v>1774.4120000000003</v>
      </c>
      <c r="O382" s="117">
        <f>VLOOKUP($A382+ROUND((COLUMN()-2)/24,5),АТС!$A$41:$F$784,6)+'Иные услуги '!$C$5+'РСТ РСО-А'!$L$7+'РСТ РСО-А'!$F$9</f>
        <v>1774.2919999999999</v>
      </c>
      <c r="P382" s="117">
        <f>VLOOKUP($A382+ROUND((COLUMN()-2)/24,5),АТС!$A$41:$F$784,6)+'Иные услуги '!$C$5+'РСТ РСО-А'!$L$7+'РСТ РСО-А'!$F$9</f>
        <v>1774.3119999999999</v>
      </c>
      <c r="Q382" s="117">
        <f>VLOOKUP($A382+ROUND((COLUMN()-2)/24,5),АТС!$A$41:$F$784,6)+'Иные услуги '!$C$5+'РСТ РСО-А'!$L$7+'РСТ РСО-А'!$F$9</f>
        <v>1774.3620000000001</v>
      </c>
      <c r="R382" s="117">
        <f>VLOOKUP($A382+ROUND((COLUMN()-2)/24,5),АТС!$A$41:$F$784,6)+'Иные услуги '!$C$5+'РСТ РСО-А'!$L$7+'РСТ РСО-А'!$F$9</f>
        <v>1774.3820000000001</v>
      </c>
      <c r="S382" s="117">
        <f>VLOOKUP($A382+ROUND((COLUMN()-2)/24,5),АТС!$A$41:$F$784,6)+'Иные услуги '!$C$5+'РСТ РСО-А'!$L$7+'РСТ РСО-А'!$F$9</f>
        <v>1774.3420000000001</v>
      </c>
      <c r="T382" s="117">
        <f>VLOOKUP($A382+ROUND((COLUMN()-2)/24,5),АТС!$A$41:$F$784,6)+'Иные услуги '!$C$5+'РСТ РСО-А'!$L$7+'РСТ РСО-А'!$F$9</f>
        <v>1774.462</v>
      </c>
      <c r="U382" s="117">
        <f>VLOOKUP($A382+ROUND((COLUMN()-2)/24,5),АТС!$A$41:$F$784,6)+'Иные услуги '!$C$5+'РСТ РСО-А'!$L$7+'РСТ РСО-А'!$F$9</f>
        <v>1774.462</v>
      </c>
      <c r="V382" s="117">
        <f>VLOOKUP($A382+ROUND((COLUMN()-2)/24,5),АТС!$A$41:$F$784,6)+'Иные услуги '!$C$5+'РСТ РСО-А'!$L$7+'РСТ РСО-А'!$F$9</f>
        <v>1774.0219999999999</v>
      </c>
      <c r="W382" s="117">
        <f>VLOOKUP($A382+ROUND((COLUMN()-2)/24,5),АТС!$A$41:$F$784,6)+'Иные услуги '!$C$5+'РСТ РСО-А'!$L$7+'РСТ РСО-А'!$F$9</f>
        <v>1774.0419999999999</v>
      </c>
      <c r="X382" s="117">
        <f>VLOOKUP($A382+ROUND((COLUMN()-2)/24,5),АТС!$A$41:$F$784,6)+'Иные услуги '!$C$5+'РСТ РСО-А'!$L$7+'РСТ РСО-А'!$F$9</f>
        <v>1773.5920000000001</v>
      </c>
      <c r="Y382" s="117">
        <f>VLOOKUP($A382+ROUND((COLUMN()-2)/24,5),АТС!$A$41:$F$784,6)+'Иные услуги '!$C$5+'РСТ РСО-А'!$L$7+'РСТ РСО-А'!$F$9</f>
        <v>1772.9720000000002</v>
      </c>
    </row>
    <row r="383" spans="1:25" x14ac:dyDescent="0.2">
      <c r="A383" s="66">
        <f t="shared" si="12"/>
        <v>43646</v>
      </c>
      <c r="B383" s="117">
        <f>VLOOKUP($A383+ROUND((COLUMN()-2)/24,5),АТС!$A$41:$F$784,6)+'Иные услуги '!$C$5+'РСТ РСО-А'!$L$7+'РСТ РСО-А'!$F$9</f>
        <v>1774.3420000000001</v>
      </c>
      <c r="C383" s="117">
        <f>VLOOKUP($A383+ROUND((COLUMN()-2)/24,5),АТС!$A$41:$F$784,6)+'Иные услуги '!$C$5+'РСТ РСО-А'!$L$7+'РСТ РСО-А'!$F$9</f>
        <v>1774.4520000000002</v>
      </c>
      <c r="D383" s="117">
        <f>VLOOKUP($A383+ROUND((COLUMN()-2)/24,5),АТС!$A$41:$F$784,6)+'Иные услуги '!$C$5+'РСТ РСО-А'!$L$7+'РСТ РСО-А'!$F$9</f>
        <v>1774.5720000000001</v>
      </c>
      <c r="E383" s="117">
        <f>VLOOKUP($A383+ROUND((COLUMN()-2)/24,5),АТС!$A$41:$F$784,6)+'Иные услуги '!$C$5+'РСТ РСО-А'!$L$7+'РСТ РСО-А'!$F$9</f>
        <v>1774.5120000000002</v>
      </c>
      <c r="F383" s="117">
        <f>VLOOKUP($A383+ROUND((COLUMN()-2)/24,5),АТС!$A$41:$F$784,6)+'Иные услуги '!$C$5+'РСТ РСО-А'!$L$7+'РСТ РСО-А'!$F$9</f>
        <v>1774.3920000000003</v>
      </c>
      <c r="G383" s="117">
        <f>VLOOKUP($A383+ROUND((COLUMN()-2)/24,5),АТС!$A$41:$F$784,6)+'Иные услуги '!$C$5+'РСТ РСО-А'!$L$7+'РСТ РСО-А'!$F$9</f>
        <v>1775.152</v>
      </c>
      <c r="H383" s="117">
        <f>VLOOKUP($A383+ROUND((COLUMN()-2)/24,5),АТС!$A$41:$F$784,6)+'Иные услуги '!$C$5+'РСТ РСО-А'!$L$7+'РСТ РСО-А'!$F$9</f>
        <v>1775.1820000000002</v>
      </c>
      <c r="I383" s="117">
        <f>VLOOKUP($A383+ROUND((COLUMN()-2)/24,5),АТС!$A$41:$F$784,6)+'Иные услуги '!$C$5+'РСТ РСО-А'!$L$7+'РСТ РСО-А'!$F$9</f>
        <v>1774.1320000000001</v>
      </c>
      <c r="J383" s="117">
        <f>VLOOKUP($A383+ROUND((COLUMN()-2)/24,5),АТС!$A$41:$F$784,6)+'Иные услуги '!$C$5+'РСТ РСО-А'!$L$7+'РСТ РСО-А'!$F$9</f>
        <v>1774.4120000000003</v>
      </c>
      <c r="K383" s="117">
        <f>VLOOKUP($A383+ROUND((COLUMN()-2)/24,5),АТС!$A$41:$F$784,6)+'Иные услуги '!$C$5+'РСТ РСО-А'!$L$7+'РСТ РСО-А'!$F$9</f>
        <v>1774.4720000000002</v>
      </c>
      <c r="L383" s="117">
        <f>VLOOKUP($A383+ROUND((COLUMN()-2)/24,5),АТС!$A$41:$F$784,6)+'Иные услуги '!$C$5+'РСТ РСО-А'!$L$7+'РСТ РСО-А'!$F$9</f>
        <v>1774.3920000000003</v>
      </c>
      <c r="M383" s="117">
        <f>VLOOKUP($A383+ROUND((COLUMN()-2)/24,5),АТС!$A$41:$F$784,6)+'Иные услуги '!$C$5+'РСТ РСО-А'!$L$7+'РСТ РСО-А'!$F$9</f>
        <v>1774.402</v>
      </c>
      <c r="N383" s="117">
        <f>VLOOKUP($A383+ROUND((COLUMN()-2)/24,5),АТС!$A$41:$F$784,6)+'Иные услуги '!$C$5+'РСТ РСО-А'!$L$7+'РСТ РСО-А'!$F$9</f>
        <v>1774.402</v>
      </c>
      <c r="O383" s="117">
        <f>VLOOKUP($A383+ROUND((COLUMN()-2)/24,5),АТС!$A$41:$F$784,6)+'Иные услуги '!$C$5+'РСТ РСО-А'!$L$7+'РСТ РСО-А'!$F$9</f>
        <v>1774.252</v>
      </c>
      <c r="P383" s="117">
        <f>VLOOKUP($A383+ROUND((COLUMN()-2)/24,5),АТС!$A$41:$F$784,6)+'Иные услуги '!$C$5+'РСТ РСО-А'!$L$7+'РСТ РСО-А'!$F$9</f>
        <v>1774.232</v>
      </c>
      <c r="Q383" s="117">
        <f>VLOOKUP($A383+ROUND((COLUMN()-2)/24,5),АТС!$A$41:$F$784,6)+'Иные услуги '!$C$5+'РСТ РСО-А'!$L$7+'РСТ РСО-А'!$F$9</f>
        <v>1774.2820000000002</v>
      </c>
      <c r="R383" s="117">
        <f>VLOOKUP($A383+ROUND((COLUMN()-2)/24,5),АТС!$A$41:$F$784,6)+'Иные услуги '!$C$5+'РСТ РСО-А'!$L$7+'РСТ РСО-А'!$F$9</f>
        <v>1774.3119999999999</v>
      </c>
      <c r="S383" s="117">
        <f>VLOOKUP($A383+ROUND((COLUMN()-2)/24,5),АТС!$A$41:$F$784,6)+'Иные услуги '!$C$5+'РСТ РСО-А'!$L$7+'РСТ РСО-А'!$F$9</f>
        <v>1774.3319999999999</v>
      </c>
      <c r="T383" s="117">
        <f>VLOOKUP($A383+ROUND((COLUMN()-2)/24,5),АТС!$A$41:$F$784,6)+'Иные услуги '!$C$5+'РСТ РСО-А'!$L$7+'РСТ РСО-А'!$F$9</f>
        <v>1774.482</v>
      </c>
      <c r="U383" s="117">
        <f>VLOOKUP($A383+ROUND((COLUMN()-2)/24,5),АТС!$A$41:$F$784,6)+'Иные услуги '!$C$5+'РСТ РСО-А'!$L$7+'РСТ РСО-А'!$F$9</f>
        <v>1774.442</v>
      </c>
      <c r="V383" s="117">
        <f>VLOOKUP($A383+ROUND((COLUMN()-2)/24,5),АТС!$A$41:$F$784,6)+'Иные услуги '!$C$5+'РСТ РСО-А'!$L$7+'РСТ РСО-А'!$F$9</f>
        <v>1773.8319999999999</v>
      </c>
      <c r="W383" s="117">
        <f>VLOOKUP($A383+ROUND((COLUMN()-2)/24,5),АТС!$A$41:$F$784,6)+'Иные услуги '!$C$5+'РСТ РСО-А'!$L$7+'РСТ РСО-А'!$F$9</f>
        <v>1773.9520000000002</v>
      </c>
      <c r="X383" s="117">
        <f>VLOOKUP($A383+ROUND((COLUMN()-2)/24,5),АТС!$A$41:$F$784,6)+'Иные услуги '!$C$5+'РСТ РСО-А'!$L$7+'РСТ РСО-А'!$F$9</f>
        <v>1773.402</v>
      </c>
      <c r="Y383" s="117">
        <f>VLOOKUP($A383+ROUND((COLUMN()-2)/24,5),АТС!$A$41:$F$784,6)+'Иные услуги '!$C$5+'РСТ РСО-А'!$L$7+'РСТ РСО-А'!$F$9</f>
        <v>1772.8420000000001</v>
      </c>
    </row>
    <row r="384" spans="1:25" hidden="1" x14ac:dyDescent="0.2">
      <c r="A384" s="66">
        <f t="shared" si="12"/>
        <v>43647</v>
      </c>
      <c r="B384" s="117">
        <f>VLOOKUP($A384+ROUND((COLUMN()-2)/24,5),АТС!$A$41:$F$784,6)+'Иные услуги '!$C$5+'РСТ РСО-А'!$L$7+'РСТ РСО-А'!$F$9</f>
        <v>935.69200000000001</v>
      </c>
      <c r="C384" s="117">
        <f>VLOOKUP($A384+ROUND((COLUMN()-2)/24,5),АТС!$A$41:$F$784,6)+'Иные услуги '!$C$5+'РСТ РСО-А'!$L$7+'РСТ РСО-А'!$F$9</f>
        <v>935.69200000000001</v>
      </c>
      <c r="D384" s="117">
        <f>VLOOKUP($A384+ROUND((COLUMN()-2)/24,5),АТС!$A$41:$F$784,6)+'Иные услуги '!$C$5+'РСТ РСО-А'!$L$7+'РСТ РСО-А'!$F$9</f>
        <v>935.69200000000001</v>
      </c>
      <c r="E384" s="117">
        <f>VLOOKUP($A384+ROUND((COLUMN()-2)/24,5),АТС!$A$41:$F$784,6)+'Иные услуги '!$C$5+'РСТ РСО-А'!$L$7+'РСТ РСО-А'!$F$9</f>
        <v>935.69200000000001</v>
      </c>
      <c r="F384" s="117">
        <f>VLOOKUP($A384+ROUND((COLUMN()-2)/24,5),АТС!$A$41:$F$784,6)+'Иные услуги '!$C$5+'РСТ РСО-А'!$L$7+'РСТ РСО-А'!$F$9</f>
        <v>935.69200000000001</v>
      </c>
      <c r="G384" s="117">
        <f>VLOOKUP($A384+ROUND((COLUMN()-2)/24,5),АТС!$A$41:$F$784,6)+'Иные услуги '!$C$5+'РСТ РСО-А'!$L$7+'РСТ РСО-А'!$F$9</f>
        <v>935.69200000000001</v>
      </c>
      <c r="H384" s="117">
        <f>VLOOKUP($A384+ROUND((COLUMN()-2)/24,5),АТС!$A$41:$F$784,6)+'Иные услуги '!$C$5+'РСТ РСО-А'!$L$7+'РСТ РСО-А'!$F$9</f>
        <v>935.69200000000001</v>
      </c>
      <c r="I384" s="117">
        <f>VLOOKUP($A384+ROUND((COLUMN()-2)/24,5),АТС!$A$41:$F$784,6)+'Иные услуги '!$C$5+'РСТ РСО-А'!$L$7+'РСТ РСО-А'!$F$9</f>
        <v>935.69200000000001</v>
      </c>
      <c r="J384" s="117">
        <f>VLOOKUP($A384+ROUND((COLUMN()-2)/24,5),АТС!$A$41:$F$784,6)+'Иные услуги '!$C$5+'РСТ РСО-А'!$L$7+'РСТ РСО-А'!$F$9</f>
        <v>935.69200000000001</v>
      </c>
      <c r="K384" s="117">
        <f>VLOOKUP($A384+ROUND((COLUMN()-2)/24,5),АТС!$A$41:$F$784,6)+'Иные услуги '!$C$5+'РСТ РСО-А'!$L$7+'РСТ РСО-А'!$F$9</f>
        <v>935.69200000000001</v>
      </c>
      <c r="L384" s="117">
        <f>VLOOKUP($A384+ROUND((COLUMN()-2)/24,5),АТС!$A$41:$F$784,6)+'Иные услуги '!$C$5+'РСТ РСО-А'!$L$7+'РСТ РСО-А'!$F$9</f>
        <v>935.69200000000001</v>
      </c>
      <c r="M384" s="117">
        <f>VLOOKUP($A384+ROUND((COLUMN()-2)/24,5),АТС!$A$41:$F$784,6)+'Иные услуги '!$C$5+'РСТ РСО-А'!$L$7+'РСТ РСО-А'!$F$9</f>
        <v>935.69200000000001</v>
      </c>
      <c r="N384" s="117">
        <f>VLOOKUP($A384+ROUND((COLUMN()-2)/24,5),АТС!$A$41:$F$784,6)+'Иные услуги '!$C$5+'РСТ РСО-А'!$L$7+'РСТ РСО-А'!$F$9</f>
        <v>935.69200000000001</v>
      </c>
      <c r="O384" s="117">
        <f>VLOOKUP($A384+ROUND((COLUMN()-2)/24,5),АТС!$A$41:$F$784,6)+'Иные услуги '!$C$5+'РСТ РСО-А'!$L$7+'РСТ РСО-А'!$F$9</f>
        <v>935.69200000000001</v>
      </c>
      <c r="P384" s="117">
        <f>VLOOKUP($A384+ROUND((COLUMN()-2)/24,5),АТС!$A$41:$F$784,6)+'Иные услуги '!$C$5+'РСТ РСО-А'!$L$7+'РСТ РСО-А'!$F$9</f>
        <v>935.69200000000001</v>
      </c>
      <c r="Q384" s="117">
        <f>VLOOKUP($A384+ROUND((COLUMN()-2)/24,5),АТС!$A$41:$F$784,6)+'Иные услуги '!$C$5+'РСТ РСО-А'!$L$7+'РСТ РСО-А'!$F$9</f>
        <v>935.69200000000001</v>
      </c>
      <c r="R384" s="117">
        <f>VLOOKUP($A384+ROUND((COLUMN()-2)/24,5),АТС!$A$41:$F$784,6)+'Иные услуги '!$C$5+'РСТ РСО-А'!$L$7+'РСТ РСО-А'!$F$9</f>
        <v>935.69200000000001</v>
      </c>
      <c r="S384" s="117">
        <f>VLOOKUP($A384+ROUND((COLUMN()-2)/24,5),АТС!$A$41:$F$784,6)+'Иные услуги '!$C$5+'РСТ РСО-А'!$L$7+'РСТ РСО-А'!$F$9</f>
        <v>935.69200000000001</v>
      </c>
      <c r="T384" s="117">
        <f>VLOOKUP($A384+ROUND((COLUMN()-2)/24,5),АТС!$A$41:$F$784,6)+'Иные услуги '!$C$5+'РСТ РСО-А'!$L$7+'РСТ РСО-А'!$F$9</f>
        <v>935.69200000000001</v>
      </c>
      <c r="U384" s="117">
        <f>VLOOKUP($A384+ROUND((COLUMN()-2)/24,5),АТС!$A$41:$F$784,6)+'Иные услуги '!$C$5+'РСТ РСО-А'!$L$7+'РСТ РСО-А'!$F$9</f>
        <v>935.69200000000001</v>
      </c>
      <c r="V384" s="117">
        <f>VLOOKUP($A384+ROUND((COLUMN()-2)/24,5),АТС!$A$41:$F$784,6)+'Иные услуги '!$C$5+'РСТ РСО-А'!$L$7+'РСТ РСО-А'!$F$9</f>
        <v>935.69200000000001</v>
      </c>
      <c r="W384" s="117">
        <f>VLOOKUP($A384+ROUND((COLUMN()-2)/24,5),АТС!$A$41:$F$784,6)+'Иные услуги '!$C$5+'РСТ РСО-А'!$L$7+'РСТ РСО-А'!$F$9</f>
        <v>935.69200000000001</v>
      </c>
      <c r="X384" s="117">
        <f>VLOOKUP($A384+ROUND((COLUMN()-2)/24,5),АТС!$A$41:$F$784,6)+'Иные услуги '!$C$5+'РСТ РСО-А'!$L$7+'РСТ РСО-А'!$F$9</f>
        <v>935.69200000000001</v>
      </c>
      <c r="Y384" s="117">
        <f>VLOOKUP($A384+ROUND((COLUMN()-2)/24,5),АТС!$A$41:$F$784,6)+'Иные услуги '!$C$5+'РСТ РСО-А'!$L$7+'РСТ РСО-А'!$F$9</f>
        <v>935.69200000000001</v>
      </c>
    </row>
    <row r="385" spans="1:25" x14ac:dyDescent="0.25">
      <c r="A385" s="80"/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90"/>
    </row>
    <row r="386" spans="1:25" x14ac:dyDescent="0.25">
      <c r="A386" s="74" t="s">
        <v>127</v>
      </c>
      <c r="B386" s="65"/>
      <c r="C386" s="65"/>
      <c r="D386" s="65"/>
    </row>
    <row r="387" spans="1:25" ht="12.75" x14ac:dyDescent="0.2">
      <c r="A387" s="144" t="s">
        <v>35</v>
      </c>
      <c r="B387" s="147" t="s">
        <v>99</v>
      </c>
      <c r="C387" s="148"/>
      <c r="D387" s="148"/>
      <c r="E387" s="148"/>
      <c r="F387" s="148"/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  <c r="T387" s="148"/>
      <c r="U387" s="148"/>
      <c r="V387" s="148"/>
      <c r="W387" s="148"/>
      <c r="X387" s="148"/>
      <c r="Y387" s="149"/>
    </row>
    <row r="388" spans="1:25" ht="12.75" x14ac:dyDescent="0.2">
      <c r="A388" s="145"/>
      <c r="B388" s="150"/>
      <c r="C388" s="151"/>
      <c r="D388" s="151"/>
      <c r="E388" s="151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  <c r="W388" s="151"/>
      <c r="X388" s="151"/>
      <c r="Y388" s="152"/>
    </row>
    <row r="389" spans="1:25" ht="12.75" x14ac:dyDescent="0.2">
      <c r="A389" s="145"/>
      <c r="B389" s="153" t="s">
        <v>100</v>
      </c>
      <c r="C389" s="155" t="s">
        <v>101</v>
      </c>
      <c r="D389" s="155" t="s">
        <v>102</v>
      </c>
      <c r="E389" s="155" t="s">
        <v>103</v>
      </c>
      <c r="F389" s="155" t="s">
        <v>104</v>
      </c>
      <c r="G389" s="155" t="s">
        <v>105</v>
      </c>
      <c r="H389" s="155" t="s">
        <v>106</v>
      </c>
      <c r="I389" s="155" t="s">
        <v>107</v>
      </c>
      <c r="J389" s="155" t="s">
        <v>108</v>
      </c>
      <c r="K389" s="155" t="s">
        <v>109</v>
      </c>
      <c r="L389" s="155" t="s">
        <v>110</v>
      </c>
      <c r="M389" s="155" t="s">
        <v>111</v>
      </c>
      <c r="N389" s="157" t="s">
        <v>112</v>
      </c>
      <c r="O389" s="155" t="s">
        <v>113</v>
      </c>
      <c r="P389" s="155" t="s">
        <v>114</v>
      </c>
      <c r="Q389" s="155" t="s">
        <v>115</v>
      </c>
      <c r="R389" s="155" t="s">
        <v>116</v>
      </c>
      <c r="S389" s="155" t="s">
        <v>117</v>
      </c>
      <c r="T389" s="155" t="s">
        <v>118</v>
      </c>
      <c r="U389" s="155" t="s">
        <v>119</v>
      </c>
      <c r="V389" s="155" t="s">
        <v>120</v>
      </c>
      <c r="W389" s="155" t="s">
        <v>121</v>
      </c>
      <c r="X389" s="155" t="s">
        <v>122</v>
      </c>
      <c r="Y389" s="155" t="s">
        <v>123</v>
      </c>
    </row>
    <row r="390" spans="1:25" ht="12.75" x14ac:dyDescent="0.2">
      <c r="A390" s="146"/>
      <c r="B390" s="154"/>
      <c r="C390" s="156"/>
      <c r="D390" s="156"/>
      <c r="E390" s="156"/>
      <c r="F390" s="156"/>
      <c r="G390" s="156"/>
      <c r="H390" s="156"/>
      <c r="I390" s="156"/>
      <c r="J390" s="156"/>
      <c r="K390" s="156"/>
      <c r="L390" s="156"/>
      <c r="M390" s="156"/>
      <c r="N390" s="158"/>
      <c r="O390" s="156"/>
      <c r="P390" s="156"/>
      <c r="Q390" s="156"/>
      <c r="R390" s="156"/>
      <c r="S390" s="156"/>
      <c r="T390" s="156"/>
      <c r="U390" s="156"/>
      <c r="V390" s="156"/>
      <c r="W390" s="156"/>
      <c r="X390" s="156"/>
      <c r="Y390" s="156"/>
    </row>
    <row r="391" spans="1:25" x14ac:dyDescent="0.2">
      <c r="A391" s="66">
        <f t="shared" ref="A391:A421" si="13">A354</f>
        <v>43617</v>
      </c>
      <c r="B391" s="91">
        <f>VLOOKUP($A391+ROUND((COLUMN()-2)/24,5),АТС!$A$41:$F$784,6)+'Иные услуги '!$C$5+'РСТ РСО-А'!$L$7+'РСТ РСО-А'!$G$9</f>
        <v>1656.9090000000001</v>
      </c>
      <c r="C391" s="117">
        <f>VLOOKUP($A391+ROUND((COLUMN()-2)/24,5),АТС!$A$41:$F$784,6)+'Иные услуги '!$C$5+'РСТ РСО-А'!$L$7+'РСТ РСО-А'!$G$9</f>
        <v>1656.8689999999999</v>
      </c>
      <c r="D391" s="117">
        <f>VLOOKUP($A391+ROUND((COLUMN()-2)/24,5),АТС!$A$41:$F$784,6)+'Иные услуги '!$C$5+'РСТ РСО-А'!$L$7+'РСТ РСО-А'!$G$9</f>
        <v>1657.019</v>
      </c>
      <c r="E391" s="117">
        <f>VLOOKUP($A391+ROUND((COLUMN()-2)/24,5),АТС!$A$41:$F$784,6)+'Иные услуги '!$C$5+'РСТ РСО-А'!$L$7+'РСТ РСО-А'!$G$9</f>
        <v>1657.009</v>
      </c>
      <c r="F391" s="117">
        <f>VLOOKUP($A391+ROUND((COLUMN()-2)/24,5),АТС!$A$41:$F$784,6)+'Иные услуги '!$C$5+'РСТ РСО-А'!$L$7+'РСТ РСО-А'!$G$9</f>
        <v>1656.8190000000002</v>
      </c>
      <c r="G391" s="117">
        <f>VLOOKUP($A391+ROUND((COLUMN()-2)/24,5),АТС!$A$41:$F$784,6)+'Иные услуги '!$C$5+'РСТ РСО-А'!$L$7+'РСТ РСО-А'!$G$9</f>
        <v>1656.739</v>
      </c>
      <c r="H391" s="117">
        <f>VLOOKUP($A391+ROUND((COLUMN()-2)/24,5),АТС!$A$41:$F$784,6)+'Иные услуги '!$C$5+'РСТ РСО-А'!$L$7+'РСТ РСО-А'!$G$9</f>
        <v>1655.4690000000001</v>
      </c>
      <c r="I391" s="117">
        <f>VLOOKUP($A391+ROUND((COLUMN()-2)/24,5),АТС!$A$41:$F$784,6)+'Иные услуги '!$C$5+'РСТ РСО-А'!$L$7+'РСТ РСО-А'!$G$9</f>
        <v>1656.2190000000001</v>
      </c>
      <c r="J391" s="117">
        <f>VLOOKUP($A391+ROUND((COLUMN()-2)/24,5),АТС!$A$41:$F$784,6)+'Иные услуги '!$C$5+'РСТ РСО-А'!$L$7+'РСТ РСО-А'!$G$9</f>
        <v>1657.0690000000002</v>
      </c>
      <c r="K391" s="117">
        <f>VLOOKUP($A391+ROUND((COLUMN()-2)/24,5),АТС!$A$41:$F$784,6)+'Иные услуги '!$C$5+'РСТ РСО-А'!$L$7+'РСТ РСО-А'!$G$9</f>
        <v>1657.509</v>
      </c>
      <c r="L391" s="117">
        <f>VLOOKUP($A391+ROUND((COLUMN()-2)/24,5),АТС!$A$41:$F$784,6)+'Иные услуги '!$C$5+'РСТ РСО-А'!$L$7+'РСТ РСО-А'!$G$9</f>
        <v>1657.6090000000002</v>
      </c>
      <c r="M391" s="117">
        <f>VLOOKUP($A391+ROUND((COLUMN()-2)/24,5),АТС!$A$41:$F$784,6)+'Иные услуги '!$C$5+'РСТ РСО-А'!$L$7+'РСТ РСО-А'!$G$9</f>
        <v>1657.6490000000001</v>
      </c>
      <c r="N391" s="117">
        <f>VLOOKUP($A391+ROUND((COLUMN()-2)/24,5),АТС!$A$41:$F$784,6)+'Иные услуги '!$C$5+'РСТ РСО-А'!$L$7+'РСТ РСО-А'!$G$9</f>
        <v>1657.479</v>
      </c>
      <c r="O391" s="117">
        <f>VLOOKUP($A391+ROUND((COLUMN()-2)/24,5),АТС!$A$41:$F$784,6)+'Иные услуги '!$C$5+'РСТ РСО-А'!$L$7+'РСТ РСО-А'!$G$9</f>
        <v>1657.5290000000002</v>
      </c>
      <c r="P391" s="117">
        <f>VLOOKUP($A391+ROUND((COLUMN()-2)/24,5),АТС!$A$41:$F$784,6)+'Иные услуги '!$C$5+'РСТ РСО-А'!$L$7+'РСТ РСО-А'!$G$9</f>
        <v>1657.5890000000002</v>
      </c>
      <c r="Q391" s="117">
        <f>VLOOKUP($A391+ROUND((COLUMN()-2)/24,5),АТС!$A$41:$F$784,6)+'Иные услуги '!$C$5+'РСТ РСО-А'!$L$7+'РСТ РСО-А'!$G$9</f>
        <v>1657.5989999999999</v>
      </c>
      <c r="R391" s="117">
        <f>VLOOKUP($A391+ROUND((COLUMN()-2)/24,5),АТС!$A$41:$F$784,6)+'Иные услуги '!$C$5+'РСТ РСО-А'!$L$7+'РСТ РСО-А'!$G$9</f>
        <v>1657.479</v>
      </c>
      <c r="S391" s="117">
        <f>VLOOKUP($A391+ROUND((COLUMN()-2)/24,5),АТС!$A$41:$F$784,6)+'Иные услуги '!$C$5+'РСТ РСО-А'!$L$7+'РСТ РСО-А'!$G$9</f>
        <v>1657.519</v>
      </c>
      <c r="T391" s="117">
        <f>VLOOKUP($A391+ROUND((COLUMN()-2)/24,5),АТС!$A$41:$F$784,6)+'Иные услуги '!$C$5+'РСТ РСО-А'!$L$7+'РСТ РСО-А'!$G$9</f>
        <v>1657.6690000000001</v>
      </c>
      <c r="U391" s="117">
        <f>VLOOKUP($A391+ROUND((COLUMN()-2)/24,5),АТС!$A$41:$F$784,6)+'Иные услуги '!$C$5+'РСТ РСО-А'!$L$7+'РСТ РСО-А'!$G$9</f>
        <v>1657.8590000000002</v>
      </c>
      <c r="V391" s="117">
        <f>VLOOKUP($A391+ROUND((COLUMN()-2)/24,5),АТС!$A$41:$F$784,6)+'Иные услуги '!$C$5+'РСТ РСО-А'!$L$7+'РСТ РСО-А'!$G$9</f>
        <v>1657.039</v>
      </c>
      <c r="W391" s="117">
        <f>VLOOKUP($A391+ROUND((COLUMN()-2)/24,5),АТС!$A$41:$F$784,6)+'Иные услуги '!$C$5+'РСТ РСО-А'!$L$7+'РСТ РСО-А'!$G$9</f>
        <v>1656.9590000000001</v>
      </c>
      <c r="X391" s="117">
        <f>VLOOKUP($A391+ROUND((COLUMN()-2)/24,5),АТС!$A$41:$F$784,6)+'Иные услуги '!$C$5+'РСТ РСО-А'!$L$7+'РСТ РСО-А'!$G$9</f>
        <v>1655.9490000000001</v>
      </c>
      <c r="Y391" s="117">
        <f>VLOOKUP($A391+ROUND((COLUMN()-2)/24,5),АТС!$A$41:$F$784,6)+'Иные услуги '!$C$5+'РСТ РСО-А'!$L$7+'РСТ РСО-А'!$G$9</f>
        <v>1654.9490000000001</v>
      </c>
    </row>
    <row r="392" spans="1:25" x14ac:dyDescent="0.2">
      <c r="A392" s="66">
        <f t="shared" si="13"/>
        <v>43618</v>
      </c>
      <c r="B392" s="117">
        <f>VLOOKUP($A392+ROUND((COLUMN()-2)/24,5),АТС!$A$41:$F$784,6)+'Иные услуги '!$C$5+'РСТ РСО-А'!$L$7+'РСТ РСО-А'!$G$9</f>
        <v>1656.7990000000002</v>
      </c>
      <c r="C392" s="117">
        <f>VLOOKUP($A392+ROUND((COLUMN()-2)/24,5),АТС!$A$41:$F$784,6)+'Иные услуги '!$C$5+'РСТ РСО-А'!$L$7+'РСТ РСО-А'!$G$9</f>
        <v>1656.519</v>
      </c>
      <c r="D392" s="117">
        <f>VLOOKUP($A392+ROUND((COLUMN()-2)/24,5),АТС!$A$41:$F$784,6)+'Иные услуги '!$C$5+'РСТ РСО-А'!$L$7+'РСТ РСО-А'!$G$9</f>
        <v>1656.769</v>
      </c>
      <c r="E392" s="117">
        <f>VLOOKUP($A392+ROUND((COLUMN()-2)/24,5),АТС!$A$41:$F$784,6)+'Иные услуги '!$C$5+'РСТ РСО-А'!$L$7+'РСТ РСО-А'!$G$9</f>
        <v>1656.8190000000002</v>
      </c>
      <c r="F392" s="117">
        <f>VLOOKUP($A392+ROUND((COLUMN()-2)/24,5),АТС!$A$41:$F$784,6)+'Иные услуги '!$C$5+'РСТ РСО-А'!$L$7+'РСТ РСО-А'!$G$9</f>
        <v>1656.4290000000001</v>
      </c>
      <c r="G392" s="117">
        <f>VLOOKUP($A392+ROUND((COLUMN()-2)/24,5),АТС!$A$41:$F$784,6)+'Иные услуги '!$C$5+'РСТ РСО-А'!$L$7+'РСТ РСО-А'!$G$9</f>
        <v>1656.559</v>
      </c>
      <c r="H392" s="117">
        <f>VLOOKUP($A392+ROUND((COLUMN()-2)/24,5),АТС!$A$41:$F$784,6)+'Иные услуги '!$C$5+'РСТ РСО-А'!$L$7+'РСТ РСО-А'!$G$9</f>
        <v>1655.039</v>
      </c>
      <c r="I392" s="117">
        <f>VLOOKUP($A392+ROUND((COLUMN()-2)/24,5),АТС!$A$41:$F$784,6)+'Иные услуги '!$C$5+'РСТ РСО-А'!$L$7+'РСТ РСО-А'!$G$9</f>
        <v>1656.3489999999999</v>
      </c>
      <c r="J392" s="117">
        <f>VLOOKUP($A392+ROUND((COLUMN()-2)/24,5),АТС!$A$41:$F$784,6)+'Иные услуги '!$C$5+'РСТ РСО-А'!$L$7+'РСТ РСО-А'!$G$9</f>
        <v>1657.0890000000002</v>
      </c>
      <c r="K392" s="117">
        <f>VLOOKUP($A392+ROUND((COLUMN()-2)/24,5),АТС!$A$41:$F$784,6)+'Иные услуги '!$C$5+'РСТ РСО-А'!$L$7+'РСТ РСО-А'!$G$9</f>
        <v>1657.4190000000001</v>
      </c>
      <c r="L392" s="117">
        <f>VLOOKUP($A392+ROUND((COLUMN()-2)/24,5),АТС!$A$41:$F$784,6)+'Иные услуги '!$C$5+'РСТ РСО-А'!$L$7+'РСТ РСО-А'!$G$9</f>
        <v>1657.6189999999999</v>
      </c>
      <c r="M392" s="117">
        <f>VLOOKUP($A392+ROUND((COLUMN()-2)/24,5),АТС!$A$41:$F$784,6)+'Иные услуги '!$C$5+'РСТ РСО-А'!$L$7+'РСТ РСО-А'!$G$9</f>
        <v>1657.6189999999999</v>
      </c>
      <c r="N392" s="117">
        <f>VLOOKUP($A392+ROUND((COLUMN()-2)/24,5),АТС!$A$41:$F$784,6)+'Иные услуги '!$C$5+'РСТ РСО-А'!$L$7+'РСТ РСО-А'!$G$9</f>
        <v>1657.479</v>
      </c>
      <c r="O392" s="117">
        <f>VLOOKUP($A392+ROUND((COLUMN()-2)/24,5),АТС!$A$41:$F$784,6)+'Иные услуги '!$C$5+'РСТ РСО-А'!$L$7+'РСТ РСО-А'!$G$9</f>
        <v>1657.539</v>
      </c>
      <c r="P392" s="117">
        <f>VLOOKUP($A392+ROUND((COLUMN()-2)/24,5),АТС!$A$41:$F$784,6)+'Иные услуги '!$C$5+'РСТ РСО-А'!$L$7+'РСТ РСО-А'!$G$9</f>
        <v>1657.5989999999999</v>
      </c>
      <c r="Q392" s="117">
        <f>VLOOKUP($A392+ROUND((COLUMN()-2)/24,5),АТС!$A$41:$F$784,6)+'Иные услуги '!$C$5+'РСТ РСО-А'!$L$7+'РСТ РСО-А'!$G$9</f>
        <v>1657.5690000000002</v>
      </c>
      <c r="R392" s="117">
        <f>VLOOKUP($A392+ROUND((COLUMN()-2)/24,5),АТС!$A$41:$F$784,6)+'Иные услуги '!$C$5+'РСТ РСО-А'!$L$7+'РСТ РСО-А'!$G$9</f>
        <v>1657.4490000000001</v>
      </c>
      <c r="S392" s="117">
        <f>VLOOKUP($A392+ROUND((COLUMN()-2)/24,5),АТС!$A$41:$F$784,6)+'Иные услуги '!$C$5+'РСТ РСО-А'!$L$7+'РСТ РСО-А'!$G$9</f>
        <v>1657.479</v>
      </c>
      <c r="T392" s="117">
        <f>VLOOKUP($A392+ROUND((COLUMN()-2)/24,5),АТС!$A$41:$F$784,6)+'Иные услуги '!$C$5+'РСТ РСО-А'!$L$7+'РСТ РСО-А'!$G$9</f>
        <v>1657.489</v>
      </c>
      <c r="U392" s="117">
        <f>VLOOKUP($A392+ROUND((COLUMN()-2)/24,5),АТС!$A$41:$F$784,6)+'Иные услуги '!$C$5+'РСТ РСО-А'!$L$7+'РСТ РСО-А'!$G$9</f>
        <v>1657.6890000000001</v>
      </c>
      <c r="V392" s="117">
        <f>VLOOKUP($A392+ROUND((COLUMN()-2)/24,5),АТС!$A$41:$F$784,6)+'Иные услуги '!$C$5+'РСТ РСО-А'!$L$7+'РСТ РСО-А'!$G$9</f>
        <v>1656.9390000000001</v>
      </c>
      <c r="W392" s="117">
        <f>VLOOKUP($A392+ROUND((COLUMN()-2)/24,5),АТС!$A$41:$F$784,6)+'Иные услуги '!$C$5+'РСТ РСО-А'!$L$7+'РСТ РСО-А'!$G$9</f>
        <v>1656.9490000000001</v>
      </c>
      <c r="X392" s="117">
        <f>VLOOKUP($A392+ROUND((COLUMN()-2)/24,5),АТС!$A$41:$F$784,6)+'Иные услуги '!$C$5+'РСТ РСО-А'!$L$7+'РСТ РСО-А'!$G$9</f>
        <v>1655.829</v>
      </c>
      <c r="Y392" s="117">
        <f>VLOOKUP($A392+ROUND((COLUMN()-2)/24,5),АТС!$A$41:$F$784,6)+'Иные услуги '!$C$5+'РСТ РСО-А'!$L$7+'РСТ РСО-А'!$G$9</f>
        <v>1653.9090000000001</v>
      </c>
    </row>
    <row r="393" spans="1:25" x14ac:dyDescent="0.2">
      <c r="A393" s="66">
        <f t="shared" si="13"/>
        <v>43619</v>
      </c>
      <c r="B393" s="117">
        <f>VLOOKUP($A393+ROUND((COLUMN()-2)/24,5),АТС!$A$41:$F$784,6)+'Иные услуги '!$C$5+'РСТ РСО-А'!$L$7+'РСТ РСО-А'!$G$9</f>
        <v>1657.1790000000001</v>
      </c>
      <c r="C393" s="117">
        <f>VLOOKUP($A393+ROUND((COLUMN()-2)/24,5),АТС!$A$41:$F$784,6)+'Иные услуги '!$C$5+'РСТ РСО-А'!$L$7+'РСТ РСО-А'!$G$9</f>
        <v>1657.0490000000002</v>
      </c>
      <c r="D393" s="117">
        <f>VLOOKUP($A393+ROUND((COLUMN()-2)/24,5),АТС!$A$41:$F$784,6)+'Иные услуги '!$C$5+'РСТ РСО-А'!$L$7+'РСТ РСО-А'!$G$9</f>
        <v>1656.979</v>
      </c>
      <c r="E393" s="117">
        <f>VLOOKUP($A393+ROUND((COLUMN()-2)/24,5),АТС!$A$41:$F$784,6)+'Иные услуги '!$C$5+'РСТ РСО-А'!$L$7+'РСТ РСО-А'!$G$9</f>
        <v>1657.079</v>
      </c>
      <c r="F393" s="117">
        <f>VLOOKUP($A393+ROUND((COLUMN()-2)/24,5),АТС!$A$41:$F$784,6)+'Иные услуги '!$C$5+'РСТ РСО-А'!$L$7+'РСТ РСО-А'!$G$9</f>
        <v>1656.6890000000001</v>
      </c>
      <c r="G393" s="117">
        <f>VLOOKUP($A393+ROUND((COLUMN()-2)/24,5),АТС!$A$41:$F$784,6)+'Иные услуги '!$C$5+'РСТ РСО-А'!$L$7+'РСТ РСО-А'!$G$9</f>
        <v>1659.3390000000002</v>
      </c>
      <c r="H393" s="117">
        <f>VLOOKUP($A393+ROUND((COLUMN()-2)/24,5),АТС!$A$41:$F$784,6)+'Иные услуги '!$C$5+'РСТ РСО-А'!$L$7+'РСТ РСО-А'!$G$9</f>
        <v>1656.249</v>
      </c>
      <c r="I393" s="117">
        <f>VLOOKUP($A393+ROUND((COLUMN()-2)/24,5),АТС!$A$41:$F$784,6)+'Иные услуги '!$C$5+'РСТ РСО-А'!$L$7+'РСТ РСО-А'!$G$9</f>
        <v>1656.9490000000001</v>
      </c>
      <c r="J393" s="117">
        <f>VLOOKUP($A393+ROUND((COLUMN()-2)/24,5),АТС!$A$41:$F$784,6)+'Иные услуги '!$C$5+'РСТ РСО-А'!$L$7+'РСТ РСО-А'!$G$9</f>
        <v>1657.8990000000001</v>
      </c>
      <c r="K393" s="117">
        <f>VLOOKUP($A393+ROUND((COLUMN()-2)/24,5),АТС!$A$41:$F$784,6)+'Иные услуги '!$C$5+'РСТ РСО-А'!$L$7+'РСТ РСО-А'!$G$9</f>
        <v>1658.1290000000001</v>
      </c>
      <c r="L393" s="117">
        <f>VLOOKUP($A393+ROUND((COLUMN()-2)/24,5),АТС!$A$41:$F$784,6)+'Иные услуги '!$C$5+'РСТ РСО-А'!$L$7+'РСТ РСО-А'!$G$9</f>
        <v>1658.1389999999999</v>
      </c>
      <c r="M393" s="117">
        <f>VLOOKUP($A393+ROUND((COLUMN()-2)/24,5),АТС!$A$41:$F$784,6)+'Иные услуги '!$C$5+'РСТ РСО-А'!$L$7+'РСТ РСО-А'!$G$9</f>
        <v>1658.1590000000001</v>
      </c>
      <c r="N393" s="117">
        <f>VLOOKUP($A393+ROUND((COLUMN()-2)/24,5),АТС!$A$41:$F$784,6)+'Иные услуги '!$C$5+'РСТ РСО-А'!$L$7+'РСТ РСО-А'!$G$9</f>
        <v>1658.1490000000001</v>
      </c>
      <c r="O393" s="117">
        <f>VLOOKUP($A393+ROUND((COLUMN()-2)/24,5),АТС!$A$41:$F$784,6)+'Иные услуги '!$C$5+'РСТ РСО-А'!$L$7+'РСТ РСО-А'!$G$9</f>
        <v>1658.1090000000002</v>
      </c>
      <c r="P393" s="117">
        <f>VLOOKUP($A393+ROUND((COLUMN()-2)/24,5),АТС!$A$41:$F$784,6)+'Иные услуги '!$C$5+'РСТ РСО-А'!$L$7+'РСТ РСО-А'!$G$9</f>
        <v>1658.0890000000002</v>
      </c>
      <c r="Q393" s="117">
        <f>VLOOKUP($A393+ROUND((COLUMN()-2)/24,5),АТС!$A$41:$F$784,6)+'Иные услуги '!$C$5+'РСТ РСО-А'!$L$7+'РСТ РСО-А'!$G$9</f>
        <v>1658.0690000000002</v>
      </c>
      <c r="R393" s="117">
        <f>VLOOKUP($A393+ROUND((COLUMN()-2)/24,5),АТС!$A$41:$F$784,6)+'Иные услуги '!$C$5+'РСТ РСО-А'!$L$7+'РСТ РСО-А'!$G$9</f>
        <v>1657.989</v>
      </c>
      <c r="S393" s="117">
        <f>VLOOKUP($A393+ROUND((COLUMN()-2)/24,5),АТС!$A$41:$F$784,6)+'Иные услуги '!$C$5+'РСТ РСО-А'!$L$7+'РСТ РСО-А'!$G$9</f>
        <v>1657.8990000000001</v>
      </c>
      <c r="T393" s="117">
        <f>VLOOKUP($A393+ROUND((COLUMN()-2)/24,5),АТС!$A$41:$F$784,6)+'Иные услуги '!$C$5+'РСТ РСО-А'!$L$7+'РСТ РСО-А'!$G$9</f>
        <v>1657.9090000000001</v>
      </c>
      <c r="U393" s="117">
        <f>VLOOKUP($A393+ROUND((COLUMN()-2)/24,5),АТС!$A$41:$F$784,6)+'Иные услуги '!$C$5+'РСТ РСО-А'!$L$7+'РСТ РСО-А'!$G$9</f>
        <v>1658.0690000000002</v>
      </c>
      <c r="V393" s="117">
        <f>VLOOKUP($A393+ROUND((COLUMN()-2)/24,5),АТС!$A$41:$F$784,6)+'Иные услуги '!$C$5+'РСТ РСО-А'!$L$7+'РСТ РСО-А'!$G$9</f>
        <v>1657.479</v>
      </c>
      <c r="W393" s="117">
        <f>VLOOKUP($A393+ROUND((COLUMN()-2)/24,5),АТС!$A$41:$F$784,6)+'Иные услуги '!$C$5+'РСТ РСО-А'!$L$7+'РСТ РСО-А'!$G$9</f>
        <v>1657.229</v>
      </c>
      <c r="X393" s="117">
        <f>VLOOKUP($A393+ROUND((COLUMN()-2)/24,5),АТС!$A$41:$F$784,6)+'Иные услуги '!$C$5+'РСТ РСО-А'!$L$7+'РСТ РСО-А'!$G$9</f>
        <v>1656.6790000000001</v>
      </c>
      <c r="Y393" s="117">
        <f>VLOOKUP($A393+ROUND((COLUMN()-2)/24,5),АТС!$A$41:$F$784,6)+'Иные услуги '!$C$5+'РСТ РСО-А'!$L$7+'РСТ РСО-А'!$G$9</f>
        <v>1654.9490000000001</v>
      </c>
    </row>
    <row r="394" spans="1:25" x14ac:dyDescent="0.2">
      <c r="A394" s="66">
        <f t="shared" si="13"/>
        <v>43620</v>
      </c>
      <c r="B394" s="117">
        <f>VLOOKUP($A394+ROUND((COLUMN()-2)/24,5),АТС!$A$41:$F$784,6)+'Иные услуги '!$C$5+'РСТ РСО-А'!$L$7+'РСТ РСО-А'!$G$9</f>
        <v>1657.8590000000002</v>
      </c>
      <c r="C394" s="117">
        <f>VLOOKUP($A394+ROUND((COLUMN()-2)/24,5),АТС!$A$41:$F$784,6)+'Иные услуги '!$C$5+'РСТ РСО-А'!$L$7+'РСТ РСО-А'!$G$9</f>
        <v>1657.9590000000001</v>
      </c>
      <c r="D394" s="117">
        <f>VLOOKUP($A394+ROUND((COLUMN()-2)/24,5),АТС!$A$41:$F$784,6)+'Иные услуги '!$C$5+'РСТ РСО-А'!$L$7+'РСТ РСО-А'!$G$9</f>
        <v>1657.809</v>
      </c>
      <c r="E394" s="117">
        <f>VLOOKUP($A394+ROUND((COLUMN()-2)/24,5),АТС!$A$41:$F$784,6)+'Иные услуги '!$C$5+'РСТ РСО-А'!$L$7+'РСТ РСО-А'!$G$9</f>
        <v>1657.9590000000001</v>
      </c>
      <c r="F394" s="117">
        <f>VLOOKUP($A394+ROUND((COLUMN()-2)/24,5),АТС!$A$41:$F$784,6)+'Иные услуги '!$C$5+'РСТ РСО-А'!$L$7+'РСТ РСО-А'!$G$9</f>
        <v>1659.3390000000002</v>
      </c>
      <c r="G394" s="117">
        <f>VLOOKUP($A394+ROUND((COLUMN()-2)/24,5),АТС!$A$41:$F$784,6)+'Иные услуги '!$C$5+'РСТ РСО-А'!$L$7+'РСТ РСО-А'!$G$9</f>
        <v>1659.3390000000002</v>
      </c>
      <c r="H394" s="117">
        <f>VLOOKUP($A394+ROUND((COLUMN()-2)/24,5),АТС!$A$41:$F$784,6)+'Иные услуги '!$C$5+'РСТ РСО-А'!$L$7+'РСТ РСО-А'!$G$9</f>
        <v>1656.6890000000001</v>
      </c>
      <c r="I394" s="117">
        <f>VLOOKUP($A394+ROUND((COLUMN()-2)/24,5),АТС!$A$41:$F$784,6)+'Иные услуги '!$C$5+'РСТ РСО-А'!$L$7+'РСТ РСО-А'!$G$9</f>
        <v>1657.079</v>
      </c>
      <c r="J394" s="117">
        <f>VLOOKUP($A394+ROUND((COLUMN()-2)/24,5),АТС!$A$41:$F$784,6)+'Иные услуги '!$C$5+'РСТ РСО-А'!$L$7+'РСТ РСО-А'!$G$9</f>
        <v>1657.9190000000001</v>
      </c>
      <c r="K394" s="117">
        <f>VLOOKUP($A394+ROUND((COLUMN()-2)/24,5),АТС!$A$41:$F$784,6)+'Иные услуги '!$C$5+'РСТ РСО-А'!$L$7+'РСТ РСО-А'!$G$9</f>
        <v>1658.1490000000001</v>
      </c>
      <c r="L394" s="117">
        <f>VLOOKUP($A394+ROUND((COLUMN()-2)/24,5),АТС!$A$41:$F$784,6)+'Иные услуги '!$C$5+'РСТ РСО-А'!$L$7+'РСТ РСО-А'!$G$9</f>
        <v>1658.259</v>
      </c>
      <c r="M394" s="117">
        <f>VLOOKUP($A394+ROUND((COLUMN()-2)/24,5),АТС!$A$41:$F$784,6)+'Иные услуги '!$C$5+'РСТ РСО-А'!$L$7+'РСТ РСО-А'!$G$9</f>
        <v>1658.4090000000001</v>
      </c>
      <c r="N394" s="117">
        <f>VLOOKUP($A394+ROUND((COLUMN()-2)/24,5),АТС!$A$41:$F$784,6)+'Иные услуги '!$C$5+'РСТ РСО-А'!$L$7+'РСТ РСО-А'!$G$9</f>
        <v>1658.3889999999999</v>
      </c>
      <c r="O394" s="117">
        <f>VLOOKUP($A394+ROUND((COLUMN()-2)/24,5),АТС!$A$41:$F$784,6)+'Иные услуги '!$C$5+'РСТ РСО-А'!$L$7+'РСТ РСО-А'!$G$9</f>
        <v>1658.3790000000001</v>
      </c>
      <c r="P394" s="117">
        <f>VLOOKUP($A394+ROUND((COLUMN()-2)/24,5),АТС!$A$41:$F$784,6)+'Иные услуги '!$C$5+'РСТ РСО-А'!$L$7+'РСТ РСО-А'!$G$9</f>
        <v>1658.3689999999999</v>
      </c>
      <c r="Q394" s="117">
        <f>VLOOKUP($A394+ROUND((COLUMN()-2)/24,5),АТС!$A$41:$F$784,6)+'Иные услуги '!$C$5+'РСТ РСО-А'!$L$7+'РСТ РСО-А'!$G$9</f>
        <v>1658.309</v>
      </c>
      <c r="R394" s="117">
        <f>VLOOKUP($A394+ROUND((COLUMN()-2)/24,5),АТС!$A$41:$F$784,6)+'Иные услуги '!$C$5+'РСТ РСО-А'!$L$7+'РСТ РСО-А'!$G$9</f>
        <v>1658.3590000000002</v>
      </c>
      <c r="S394" s="117">
        <f>VLOOKUP($A394+ROUND((COLUMN()-2)/24,5),АТС!$A$41:$F$784,6)+'Иные услуги '!$C$5+'РСТ РСО-А'!$L$7+'РСТ РСО-А'!$G$9</f>
        <v>1658.2990000000002</v>
      </c>
      <c r="T394" s="117">
        <f>VLOOKUP($A394+ROUND((COLUMN()-2)/24,5),АТС!$A$41:$F$784,6)+'Иные услуги '!$C$5+'РСТ РСО-А'!$L$7+'РСТ РСО-А'!$G$9</f>
        <v>1658.1189999999999</v>
      </c>
      <c r="U394" s="117">
        <f>VLOOKUP($A394+ROUND((COLUMN()-2)/24,5),АТС!$A$41:$F$784,6)+'Иные услуги '!$C$5+'РСТ РСО-А'!$L$7+'РСТ РСО-А'!$G$9</f>
        <v>1658.2090000000001</v>
      </c>
      <c r="V394" s="117">
        <f>VLOOKUP($A394+ROUND((COLUMN()-2)/24,5),АТС!$A$41:$F$784,6)+'Иные услуги '!$C$5+'РСТ РСО-А'!$L$7+'РСТ РСО-А'!$G$9</f>
        <v>1657.7190000000001</v>
      </c>
      <c r="W394" s="117">
        <f>VLOOKUP($A394+ROUND((COLUMN()-2)/24,5),АТС!$A$41:$F$784,6)+'Иные услуги '!$C$5+'РСТ РСО-А'!$L$7+'РСТ РСО-А'!$G$9</f>
        <v>1657.559</v>
      </c>
      <c r="X394" s="117">
        <f>VLOOKUP($A394+ROUND((COLUMN()-2)/24,5),АТС!$A$41:$F$784,6)+'Иные услуги '!$C$5+'РСТ РСО-А'!$L$7+'РСТ РСО-А'!$G$9</f>
        <v>1657.059</v>
      </c>
      <c r="Y394" s="117">
        <f>VLOOKUP($A394+ROUND((COLUMN()-2)/24,5),АТС!$A$41:$F$784,6)+'Иные услуги '!$C$5+'РСТ РСО-А'!$L$7+'РСТ РСО-А'!$G$9</f>
        <v>1655.999</v>
      </c>
    </row>
    <row r="395" spans="1:25" x14ac:dyDescent="0.2">
      <c r="A395" s="66">
        <f t="shared" si="13"/>
        <v>43621</v>
      </c>
      <c r="B395" s="117">
        <f>VLOOKUP($A395+ROUND((COLUMN()-2)/24,5),АТС!$A$41:$F$784,6)+'Иные услуги '!$C$5+'РСТ РСО-А'!$L$7+'РСТ РСО-А'!$G$9</f>
        <v>1657.8390000000002</v>
      </c>
      <c r="C395" s="117">
        <f>VLOOKUP($A395+ROUND((COLUMN()-2)/24,5),АТС!$A$41:$F$784,6)+'Иные услуги '!$C$5+'РСТ РСО-А'!$L$7+'РСТ РСО-А'!$G$9</f>
        <v>1657.809</v>
      </c>
      <c r="D395" s="117">
        <f>VLOOKUP($A395+ROUND((COLUMN()-2)/24,5),АТС!$A$41:$F$784,6)+'Иные услуги '!$C$5+'РСТ РСО-А'!$L$7+'РСТ РСО-А'!$G$9</f>
        <v>1657.729</v>
      </c>
      <c r="E395" s="117">
        <f>VLOOKUP($A395+ROUND((COLUMN()-2)/24,5),АТС!$A$41:$F$784,6)+'Иные услуги '!$C$5+'РСТ РСО-А'!$L$7+'РСТ РСО-А'!$G$9</f>
        <v>1657.6990000000001</v>
      </c>
      <c r="F395" s="117">
        <f>VLOOKUP($A395+ROUND((COLUMN()-2)/24,5),АТС!$A$41:$F$784,6)+'Иные услуги '!$C$5+'РСТ РСО-А'!$L$7+'РСТ РСО-А'!$G$9</f>
        <v>1657.579</v>
      </c>
      <c r="G395" s="117">
        <f>VLOOKUP($A395+ROUND((COLUMN()-2)/24,5),АТС!$A$41:$F$784,6)+'Иные услуги '!$C$5+'РСТ РСО-А'!$L$7+'РСТ РСО-А'!$G$9</f>
        <v>1659.3390000000002</v>
      </c>
      <c r="H395" s="117">
        <f>VLOOKUP($A395+ROUND((COLUMN()-2)/24,5),АТС!$A$41:$F$784,6)+'Иные услуги '!$C$5+'РСТ РСО-А'!$L$7+'РСТ РСО-А'!$G$9</f>
        <v>1656.8790000000001</v>
      </c>
      <c r="I395" s="117">
        <f>VLOOKUP($A395+ROUND((COLUMN()-2)/24,5),АТС!$A$41:$F$784,6)+'Иные услуги '!$C$5+'РСТ РСО-А'!$L$7+'РСТ РСО-А'!$G$9</f>
        <v>1657.3390000000002</v>
      </c>
      <c r="J395" s="117">
        <f>VLOOKUP($A395+ROUND((COLUMN()-2)/24,5),АТС!$A$41:$F$784,6)+'Иные услуги '!$C$5+'РСТ РСО-А'!$L$7+'РСТ РСО-А'!$G$9</f>
        <v>1658.1090000000002</v>
      </c>
      <c r="K395" s="117">
        <f>VLOOKUP($A395+ROUND((COLUMN()-2)/24,5),АТС!$A$41:$F$784,6)+'Иные услуги '!$C$5+'РСТ РСО-А'!$L$7+'РСТ РСО-А'!$G$9</f>
        <v>1658.229</v>
      </c>
      <c r="L395" s="117">
        <f>VLOOKUP($A395+ROUND((COLUMN()-2)/24,5),АТС!$A$41:$F$784,6)+'Иные услуги '!$C$5+'РСТ РСО-А'!$L$7+'РСТ РСО-А'!$G$9</f>
        <v>1658.3190000000002</v>
      </c>
      <c r="M395" s="117">
        <f>VLOOKUP($A395+ROUND((COLUMN()-2)/24,5),АТС!$A$41:$F$784,6)+'Иные услуги '!$C$5+'РСТ РСО-А'!$L$7+'РСТ РСО-А'!$G$9</f>
        <v>1658.309</v>
      </c>
      <c r="N395" s="117">
        <f>VLOOKUP($A395+ROUND((COLUMN()-2)/24,5),АТС!$A$41:$F$784,6)+'Иные услуги '!$C$5+'РСТ РСО-А'!$L$7+'РСТ РСО-А'!$G$9</f>
        <v>1658.2990000000002</v>
      </c>
      <c r="O395" s="117">
        <f>VLOOKUP($A395+ROUND((COLUMN()-2)/24,5),АТС!$A$41:$F$784,6)+'Иные услуги '!$C$5+'РСТ РСО-А'!$L$7+'РСТ РСО-А'!$G$9</f>
        <v>1658.309</v>
      </c>
      <c r="P395" s="117">
        <f>VLOOKUP($A395+ROUND((COLUMN()-2)/24,5),АТС!$A$41:$F$784,6)+'Иные услуги '!$C$5+'РСТ РСО-А'!$L$7+'РСТ РСО-А'!$G$9</f>
        <v>1658.3390000000002</v>
      </c>
      <c r="Q395" s="117">
        <f>VLOOKUP($A395+ROUND((COLUMN()-2)/24,5),АТС!$A$41:$F$784,6)+'Иные услуги '!$C$5+'РСТ РСО-А'!$L$7+'РСТ РСО-А'!$G$9</f>
        <v>1658.3390000000002</v>
      </c>
      <c r="R395" s="117">
        <f>VLOOKUP($A395+ROUND((COLUMN()-2)/24,5),АТС!$A$41:$F$784,6)+'Иные услуги '!$C$5+'РСТ РСО-А'!$L$7+'РСТ РСО-А'!$G$9</f>
        <v>1658.309</v>
      </c>
      <c r="S395" s="117">
        <f>VLOOKUP($A395+ROUND((COLUMN()-2)/24,5),АТС!$A$41:$F$784,6)+'Иные услуги '!$C$5+'РСТ РСО-А'!$L$7+'РСТ РСО-А'!$G$9</f>
        <v>1658.2990000000002</v>
      </c>
      <c r="T395" s="117">
        <f>VLOOKUP($A395+ROUND((COLUMN()-2)/24,5),АТС!$A$41:$F$784,6)+'Иные услуги '!$C$5+'РСТ РСО-А'!$L$7+'РСТ РСО-А'!$G$9</f>
        <v>1658.2190000000001</v>
      </c>
      <c r="U395" s="117">
        <f>VLOOKUP($A395+ROUND((COLUMN()-2)/24,5),АТС!$A$41:$F$784,6)+'Иные услуги '!$C$5+'РСТ РСО-А'!$L$7+'РСТ РСО-А'!$G$9</f>
        <v>1658.259</v>
      </c>
      <c r="V395" s="117">
        <f>VLOOKUP($A395+ROUND((COLUMN()-2)/24,5),АТС!$A$41:$F$784,6)+'Иные услуги '!$C$5+'РСТ РСО-А'!$L$7+'РСТ РСО-А'!$G$9</f>
        <v>1657.769</v>
      </c>
      <c r="W395" s="117">
        <f>VLOOKUP($A395+ROUND((COLUMN()-2)/24,5),АТС!$A$41:$F$784,6)+'Иные услуги '!$C$5+'РСТ РСО-А'!$L$7+'РСТ РСО-А'!$G$9</f>
        <v>1657.5989999999999</v>
      </c>
      <c r="X395" s="117">
        <f>VLOOKUP($A395+ROUND((COLUMN()-2)/24,5),АТС!$A$41:$F$784,6)+'Иные услуги '!$C$5+'РСТ РСО-А'!$L$7+'РСТ РСО-А'!$G$9</f>
        <v>1657.059</v>
      </c>
      <c r="Y395" s="117">
        <f>VLOOKUP($A395+ROUND((COLUMN()-2)/24,5),АТС!$A$41:$F$784,6)+'Иные услуги '!$C$5+'РСТ РСО-А'!$L$7+'РСТ РСО-А'!$G$9</f>
        <v>1656.3889999999999</v>
      </c>
    </row>
    <row r="396" spans="1:25" x14ac:dyDescent="0.2">
      <c r="A396" s="66">
        <f t="shared" si="13"/>
        <v>43622</v>
      </c>
      <c r="B396" s="117">
        <f>VLOOKUP($A396+ROUND((COLUMN()-2)/24,5),АТС!$A$41:$F$784,6)+'Иные услуги '!$C$5+'РСТ РСО-А'!$L$7+'РСТ РСО-А'!$G$9</f>
        <v>1658.0890000000002</v>
      </c>
      <c r="C396" s="117">
        <f>VLOOKUP($A396+ROUND((COLUMN()-2)/24,5),АТС!$A$41:$F$784,6)+'Иные услуги '!$C$5+'РСТ РСО-А'!$L$7+'РСТ РСО-А'!$G$9</f>
        <v>1657.999</v>
      </c>
      <c r="D396" s="117">
        <f>VLOOKUP($A396+ROUND((COLUMN()-2)/24,5),АТС!$A$41:$F$784,6)+'Иные услуги '!$C$5+'РСТ РСО-А'!$L$7+'РСТ РСО-А'!$G$9</f>
        <v>1658.0490000000002</v>
      </c>
      <c r="E396" s="117">
        <f>VLOOKUP($A396+ROUND((COLUMN()-2)/24,5),АТС!$A$41:$F$784,6)+'Иные услуги '!$C$5+'РСТ РСО-А'!$L$7+'РСТ РСО-А'!$G$9</f>
        <v>1658.079</v>
      </c>
      <c r="F396" s="117">
        <f>VLOOKUP($A396+ROUND((COLUMN()-2)/24,5),АТС!$A$41:$F$784,6)+'Иные услуги '!$C$5+'РСТ РСО-А'!$L$7+'РСТ РСО-А'!$G$9</f>
        <v>1657.9290000000001</v>
      </c>
      <c r="G396" s="117">
        <f>VLOOKUP($A396+ROUND((COLUMN()-2)/24,5),АТС!$A$41:$F$784,6)+'Иные услуги '!$C$5+'РСТ РСО-А'!$L$7+'РСТ РСО-А'!$G$9</f>
        <v>1659.3390000000002</v>
      </c>
      <c r="H396" s="117">
        <f>VLOOKUP($A396+ROUND((COLUMN()-2)/24,5),АТС!$A$41:$F$784,6)+'Иные услуги '!$C$5+'РСТ РСО-А'!$L$7+'РСТ РСО-А'!$G$9</f>
        <v>1659.329</v>
      </c>
      <c r="I396" s="117">
        <f>VLOOKUP($A396+ROUND((COLUMN()-2)/24,5),АТС!$A$41:$F$784,6)+'Иные услуги '!$C$5+'РСТ РСО-А'!$L$7+'РСТ РСО-А'!$G$9</f>
        <v>1658.009</v>
      </c>
      <c r="J396" s="117">
        <f>VLOOKUP($A396+ROUND((COLUMN()-2)/24,5),АТС!$A$41:$F$784,6)+'Иные услуги '!$C$5+'РСТ РСО-А'!$L$7+'РСТ РСО-А'!$G$9</f>
        <v>1658.329</v>
      </c>
      <c r="K396" s="117">
        <f>VLOOKUP($A396+ROUND((COLUMN()-2)/24,5),АТС!$A$41:$F$784,6)+'Иные услуги '!$C$5+'РСТ РСО-А'!$L$7+'РСТ РСО-А'!$G$9</f>
        <v>1658.4490000000001</v>
      </c>
      <c r="L396" s="117">
        <f>VLOOKUP($A396+ROUND((COLUMN()-2)/24,5),АТС!$A$41:$F$784,6)+'Иные услуги '!$C$5+'РСТ РСО-А'!$L$7+'РСТ РСО-А'!$G$9</f>
        <v>1658.5290000000002</v>
      </c>
      <c r="M396" s="117">
        <f>VLOOKUP($A396+ROUND((COLUMN()-2)/24,5),АТС!$A$41:$F$784,6)+'Иные услуги '!$C$5+'РСТ РСО-А'!$L$7+'РСТ РСО-А'!$G$9</f>
        <v>1658.509</v>
      </c>
      <c r="N396" s="117">
        <f>VLOOKUP($A396+ROUND((COLUMN()-2)/24,5),АТС!$A$41:$F$784,6)+'Иные услуги '!$C$5+'РСТ РСО-А'!$L$7+'РСТ РСО-А'!$G$9</f>
        <v>1658.499</v>
      </c>
      <c r="O396" s="117">
        <f>VLOOKUP($A396+ROUND((COLUMN()-2)/24,5),АТС!$A$41:$F$784,6)+'Иные услуги '!$C$5+'РСТ РСО-А'!$L$7+'РСТ РСО-А'!$G$9</f>
        <v>1658.489</v>
      </c>
      <c r="P396" s="117">
        <f>VLOOKUP($A396+ROUND((COLUMN()-2)/24,5),АТС!$A$41:$F$784,6)+'Иные услуги '!$C$5+'РСТ РСО-А'!$L$7+'РСТ РСО-А'!$G$9</f>
        <v>1658.4390000000001</v>
      </c>
      <c r="Q396" s="117">
        <f>VLOOKUP($A396+ROUND((COLUMN()-2)/24,5),АТС!$A$41:$F$784,6)+'Иные услуги '!$C$5+'РСТ РСО-А'!$L$7+'РСТ РСО-А'!$G$9</f>
        <v>1658.509</v>
      </c>
      <c r="R396" s="117">
        <f>VLOOKUP($A396+ROUND((COLUMN()-2)/24,5),АТС!$A$41:$F$784,6)+'Иные услуги '!$C$5+'РСТ РСО-А'!$L$7+'РСТ РСО-А'!$G$9</f>
        <v>1658.519</v>
      </c>
      <c r="S396" s="117">
        <f>VLOOKUP($A396+ROUND((COLUMN()-2)/24,5),АТС!$A$41:$F$784,6)+'Иные услуги '!$C$5+'РСТ РСО-А'!$L$7+'РСТ РСО-А'!$G$9</f>
        <v>1658.579</v>
      </c>
      <c r="T396" s="117">
        <f>VLOOKUP($A396+ROUND((COLUMN()-2)/24,5),АТС!$A$41:$F$784,6)+'Иные услуги '!$C$5+'РСТ РСО-А'!$L$7+'РСТ РСО-А'!$G$9</f>
        <v>1658.5690000000002</v>
      </c>
      <c r="U396" s="117">
        <f>VLOOKUP($A396+ROUND((COLUMN()-2)/24,5),АТС!$A$41:$F$784,6)+'Иные услуги '!$C$5+'РСТ РСО-А'!$L$7+'РСТ РСО-А'!$G$9</f>
        <v>1658.519</v>
      </c>
      <c r="V396" s="117">
        <f>VLOOKUP($A396+ROUND((COLUMN()-2)/24,5),АТС!$A$41:$F$784,6)+'Иные услуги '!$C$5+'РСТ РСО-А'!$L$7+'РСТ РСО-А'!$G$9</f>
        <v>1658.0290000000002</v>
      </c>
      <c r="W396" s="117">
        <f>VLOOKUP($A396+ROUND((COLUMN()-2)/24,5),АТС!$A$41:$F$784,6)+'Иные услуги '!$C$5+'РСТ РСО-А'!$L$7+'РСТ РСО-А'!$G$9</f>
        <v>1657.9690000000001</v>
      </c>
      <c r="X396" s="117">
        <f>VLOOKUP($A396+ROUND((COLUMN()-2)/24,5),АТС!$A$41:$F$784,6)+'Иные услуги '!$C$5+'РСТ РСО-А'!$L$7+'РСТ РСО-А'!$G$9</f>
        <v>1657.519</v>
      </c>
      <c r="Y396" s="117">
        <f>VLOOKUP($A396+ROUND((COLUMN()-2)/24,5),АТС!$A$41:$F$784,6)+'Иные услуги '!$C$5+'РСТ РСО-А'!$L$7+'РСТ РСО-А'!$G$9</f>
        <v>1657.1389999999999</v>
      </c>
    </row>
    <row r="397" spans="1:25" x14ac:dyDescent="0.2">
      <c r="A397" s="66">
        <f t="shared" si="13"/>
        <v>43623</v>
      </c>
      <c r="B397" s="117">
        <f>VLOOKUP($A397+ROUND((COLUMN()-2)/24,5),АТС!$A$41:$F$784,6)+'Иные услуги '!$C$5+'РСТ РСО-А'!$L$7+'РСТ РСО-А'!$G$9</f>
        <v>1658.509</v>
      </c>
      <c r="C397" s="117">
        <f>VLOOKUP($A397+ROUND((COLUMN()-2)/24,5),АТС!$A$41:$F$784,6)+'Иные услуги '!$C$5+'РСТ РСО-А'!$L$7+'РСТ РСО-А'!$G$9</f>
        <v>1658.249</v>
      </c>
      <c r="D397" s="117">
        <f>VLOOKUP($A397+ROUND((COLUMN()-2)/24,5),АТС!$A$41:$F$784,6)+'Иные услуги '!$C$5+'РСТ РСО-А'!$L$7+'РСТ РСО-А'!$G$9</f>
        <v>1658.329</v>
      </c>
      <c r="E397" s="117">
        <f>VLOOKUP($A397+ROUND((COLUMN()-2)/24,5),АТС!$A$41:$F$784,6)+'Иные услуги '!$C$5+'РСТ РСО-А'!$L$7+'РСТ РСО-А'!$G$9</f>
        <v>1658.3990000000001</v>
      </c>
      <c r="F397" s="117">
        <f>VLOOKUP($A397+ROUND((COLUMN()-2)/24,5),АТС!$A$41:$F$784,6)+'Иные услуги '!$C$5+'РСТ РСО-А'!$L$7+'РСТ РСО-А'!$G$9</f>
        <v>1658.259</v>
      </c>
      <c r="G397" s="117">
        <f>VLOOKUP($A397+ROUND((COLUMN()-2)/24,5),АТС!$A$41:$F$784,6)+'Иные услуги '!$C$5+'РСТ РСО-А'!$L$7+'РСТ РСО-А'!$G$9</f>
        <v>1658.2190000000001</v>
      </c>
      <c r="H397" s="117">
        <f>VLOOKUP($A397+ROUND((COLUMN()-2)/24,5),АТС!$A$41:$F$784,6)+'Иные услуги '!$C$5+'РСТ РСО-А'!$L$7+'РСТ РСО-А'!$G$9</f>
        <v>1657.769</v>
      </c>
      <c r="I397" s="117">
        <f>VLOOKUP($A397+ROUND((COLUMN()-2)/24,5),АТС!$A$41:$F$784,6)+'Иные услуги '!$C$5+'РСТ РСО-А'!$L$7+'РСТ РСО-А'!$G$9</f>
        <v>1657.8390000000002</v>
      </c>
      <c r="J397" s="117">
        <f>VLOOKUP($A397+ROUND((COLUMN()-2)/24,5),АТС!$A$41:$F$784,6)+'Иные услуги '!$C$5+'РСТ РСО-А'!$L$7+'РСТ РСО-А'!$G$9</f>
        <v>1658.4190000000001</v>
      </c>
      <c r="K397" s="117">
        <f>VLOOKUP($A397+ROUND((COLUMN()-2)/24,5),АТС!$A$41:$F$784,6)+'Иные услуги '!$C$5+'РСТ РСО-А'!$L$7+'РСТ РСО-А'!$G$9</f>
        <v>1658.6090000000002</v>
      </c>
      <c r="L397" s="117">
        <f>VLOOKUP($A397+ROUND((COLUMN()-2)/24,5),АТС!$A$41:$F$784,6)+'Иные услуги '!$C$5+'РСТ РСО-А'!$L$7+'РСТ РСО-А'!$G$9</f>
        <v>1658.6690000000001</v>
      </c>
      <c r="M397" s="117">
        <f>VLOOKUP($A397+ROUND((COLUMN()-2)/24,5),АТС!$A$41:$F$784,6)+'Иные услуги '!$C$5+'РСТ РСО-А'!$L$7+'РСТ РСО-А'!$G$9</f>
        <v>1658.6590000000001</v>
      </c>
      <c r="N397" s="117">
        <f>VLOOKUP($A397+ROUND((COLUMN()-2)/24,5),АТС!$A$41:$F$784,6)+'Иные услуги '!$C$5+'РСТ РСО-А'!$L$7+'РСТ РСО-А'!$G$9</f>
        <v>1658.6890000000001</v>
      </c>
      <c r="O397" s="117">
        <f>VLOOKUP($A397+ROUND((COLUMN()-2)/24,5),АТС!$A$41:$F$784,6)+'Иные услуги '!$C$5+'РСТ РСО-А'!$L$7+'РСТ РСО-А'!$G$9</f>
        <v>1658.6790000000001</v>
      </c>
      <c r="P397" s="117">
        <f>VLOOKUP($A397+ROUND((COLUMN()-2)/24,5),АТС!$A$41:$F$784,6)+'Иные услуги '!$C$5+'РСТ РСО-А'!$L$7+'РСТ РСО-А'!$G$9</f>
        <v>1658.6590000000001</v>
      </c>
      <c r="Q397" s="117">
        <f>VLOOKUP($A397+ROUND((COLUMN()-2)/24,5),АТС!$A$41:$F$784,6)+'Иные услуги '!$C$5+'РСТ РСО-А'!$L$7+'РСТ РСО-А'!$G$9</f>
        <v>1658.6790000000001</v>
      </c>
      <c r="R397" s="117">
        <f>VLOOKUP($A397+ROUND((COLUMN()-2)/24,5),АТС!$A$41:$F$784,6)+'Иные услуги '!$C$5+'РСТ РСО-А'!$L$7+'РСТ РСО-А'!$G$9</f>
        <v>1658.5890000000002</v>
      </c>
      <c r="S397" s="117">
        <f>VLOOKUP($A397+ROUND((COLUMN()-2)/24,5),АТС!$A$41:$F$784,6)+'Иные услуги '!$C$5+'РСТ РСО-А'!$L$7+'РСТ РСО-А'!$G$9</f>
        <v>1658.579</v>
      </c>
      <c r="T397" s="117">
        <f>VLOOKUP($A397+ROUND((COLUMN()-2)/24,5),АТС!$A$41:$F$784,6)+'Иные услуги '!$C$5+'РСТ РСО-А'!$L$7+'РСТ РСО-А'!$G$9</f>
        <v>1658.519</v>
      </c>
      <c r="U397" s="117">
        <f>VLOOKUP($A397+ROUND((COLUMN()-2)/24,5),АТС!$A$41:$F$784,6)+'Иные услуги '!$C$5+'РСТ РСО-А'!$L$7+'РСТ РСО-А'!$G$9</f>
        <v>1658.6090000000002</v>
      </c>
      <c r="V397" s="117">
        <f>VLOOKUP($A397+ROUND((COLUMN()-2)/24,5),АТС!$A$41:$F$784,6)+'Иные услуги '!$C$5+'РСТ РСО-А'!$L$7+'РСТ РСО-А'!$G$9</f>
        <v>1658.269</v>
      </c>
      <c r="W397" s="117">
        <f>VLOOKUP($A397+ROUND((COLUMN()-2)/24,5),АТС!$A$41:$F$784,6)+'Иные услуги '!$C$5+'РСТ РСО-А'!$L$7+'РСТ РСО-А'!$G$9</f>
        <v>1658.0490000000002</v>
      </c>
      <c r="X397" s="117">
        <f>VLOOKUP($A397+ROUND((COLUMN()-2)/24,5),АТС!$A$41:$F$784,6)+'Иные услуги '!$C$5+'РСТ РСО-А'!$L$7+'РСТ РСО-А'!$G$9</f>
        <v>1657.4190000000001</v>
      </c>
      <c r="Y397" s="117">
        <f>VLOOKUP($A397+ROUND((COLUMN()-2)/24,5),АТС!$A$41:$F$784,6)+'Иные услуги '!$C$5+'РСТ РСО-А'!$L$7+'РСТ РСО-А'!$G$9</f>
        <v>1655.6189999999999</v>
      </c>
    </row>
    <row r="398" spans="1:25" x14ac:dyDescent="0.2">
      <c r="A398" s="66">
        <f t="shared" si="13"/>
        <v>43624</v>
      </c>
      <c r="B398" s="117">
        <f>VLOOKUP($A398+ROUND((COLUMN()-2)/24,5),АТС!$A$41:$F$784,6)+'Иные услуги '!$C$5+'РСТ РСО-А'!$L$7+'РСТ РСО-А'!$G$9</f>
        <v>1657.769</v>
      </c>
      <c r="C398" s="117">
        <f>VLOOKUP($A398+ROUND((COLUMN()-2)/24,5),АТС!$A$41:$F$784,6)+'Иные услуги '!$C$5+'РСТ РСО-А'!$L$7+'РСТ РСО-А'!$G$9</f>
        <v>1658.1090000000002</v>
      </c>
      <c r="D398" s="117">
        <f>VLOOKUP($A398+ROUND((COLUMN()-2)/24,5),АТС!$A$41:$F$784,6)+'Иные услуги '!$C$5+'РСТ РСО-А'!$L$7+'РСТ РСО-А'!$G$9</f>
        <v>1658.1790000000001</v>
      </c>
      <c r="E398" s="117">
        <f>VLOOKUP($A398+ROUND((COLUMN()-2)/24,5),АТС!$A$41:$F$784,6)+'Иные услуги '!$C$5+'РСТ РСО-А'!$L$7+'РСТ РСО-А'!$G$9</f>
        <v>1658.1090000000002</v>
      </c>
      <c r="F398" s="117">
        <f>VLOOKUP($A398+ROUND((COLUMN()-2)/24,5),АТС!$A$41:$F$784,6)+'Иные услуги '!$C$5+'РСТ РСО-А'!$L$7+'РСТ РСО-А'!$G$9</f>
        <v>1658.0989999999999</v>
      </c>
      <c r="G398" s="117">
        <f>VLOOKUP($A398+ROUND((COLUMN()-2)/24,5),АТС!$A$41:$F$784,6)+'Иные услуги '!$C$5+'РСТ РСО-А'!$L$7+'РСТ РСО-А'!$G$9</f>
        <v>1658.1090000000002</v>
      </c>
      <c r="H398" s="117">
        <f>VLOOKUP($A398+ROUND((COLUMN()-2)/24,5),АТС!$A$41:$F$784,6)+'Иные услуги '!$C$5+'РСТ РСО-А'!$L$7+'РСТ РСО-А'!$G$9</f>
        <v>1657.1990000000001</v>
      </c>
      <c r="I398" s="117">
        <f>VLOOKUP($A398+ROUND((COLUMN()-2)/24,5),АТС!$A$41:$F$784,6)+'Иные услуги '!$C$5+'РСТ РСО-А'!$L$7+'РСТ РСО-А'!$G$9</f>
        <v>1657.749</v>
      </c>
      <c r="J398" s="117">
        <f>VLOOKUP($A398+ROUND((COLUMN()-2)/24,5),АТС!$A$41:$F$784,6)+'Иные услуги '!$C$5+'РСТ РСО-А'!$L$7+'РСТ РСО-А'!$G$9</f>
        <v>1658.4190000000001</v>
      </c>
      <c r="K398" s="117">
        <f>VLOOKUP($A398+ROUND((COLUMN()-2)/24,5),АТС!$A$41:$F$784,6)+'Иные услуги '!$C$5+'РСТ РСО-А'!$L$7+'РСТ РСО-А'!$G$9</f>
        <v>1658.539</v>
      </c>
      <c r="L398" s="117">
        <f>VLOOKUP($A398+ROUND((COLUMN()-2)/24,5),АТС!$A$41:$F$784,6)+'Иные услуги '!$C$5+'РСТ РСО-А'!$L$7+'РСТ РСО-А'!$G$9</f>
        <v>1658.5890000000002</v>
      </c>
      <c r="M398" s="117">
        <f>VLOOKUP($A398+ROUND((COLUMN()-2)/24,5),АТС!$A$41:$F$784,6)+'Иные услуги '!$C$5+'РСТ РСО-А'!$L$7+'РСТ РСО-А'!$G$9</f>
        <v>1658.6090000000002</v>
      </c>
      <c r="N398" s="117">
        <f>VLOOKUP($A398+ROUND((COLUMN()-2)/24,5),АТС!$A$41:$F$784,6)+'Иные услуги '!$C$5+'РСТ РСО-А'!$L$7+'РСТ РСО-А'!$G$9</f>
        <v>1658.579</v>
      </c>
      <c r="O398" s="117">
        <f>VLOOKUP($A398+ROUND((COLUMN()-2)/24,5),АТС!$A$41:$F$784,6)+'Иные услуги '!$C$5+'РСТ РСО-А'!$L$7+'РСТ РСО-А'!$G$9</f>
        <v>1658.5490000000002</v>
      </c>
      <c r="P398" s="117">
        <f>VLOOKUP($A398+ROUND((COLUMN()-2)/24,5),АТС!$A$41:$F$784,6)+'Иные услуги '!$C$5+'РСТ РСО-А'!$L$7+'РСТ РСО-А'!$G$9</f>
        <v>1658.579</v>
      </c>
      <c r="Q398" s="117">
        <f>VLOOKUP($A398+ROUND((COLUMN()-2)/24,5),АТС!$A$41:$F$784,6)+'Иные услуги '!$C$5+'РСТ РСО-А'!$L$7+'РСТ РСО-А'!$G$9</f>
        <v>1658.5890000000002</v>
      </c>
      <c r="R398" s="117">
        <f>VLOOKUP($A398+ROUND((COLUMN()-2)/24,5),АТС!$A$41:$F$784,6)+'Иные услуги '!$C$5+'РСТ РСО-А'!$L$7+'РСТ РСО-А'!$G$9</f>
        <v>1658.5989999999999</v>
      </c>
      <c r="S398" s="117">
        <f>VLOOKUP($A398+ROUND((COLUMN()-2)/24,5),АТС!$A$41:$F$784,6)+'Иные услуги '!$C$5+'РСТ РСО-А'!$L$7+'РСТ РСО-А'!$G$9</f>
        <v>1658.5490000000002</v>
      </c>
      <c r="T398" s="117">
        <f>VLOOKUP($A398+ROUND((COLUMN()-2)/24,5),АТС!$A$41:$F$784,6)+'Иные услуги '!$C$5+'РСТ РСО-А'!$L$7+'РСТ РСО-А'!$G$9</f>
        <v>1658.559</v>
      </c>
      <c r="U398" s="117">
        <f>VLOOKUP($A398+ROUND((COLUMN()-2)/24,5),АТС!$A$41:$F$784,6)+'Иные услуги '!$C$5+'РСТ РСО-А'!$L$7+'РСТ РСО-А'!$G$9</f>
        <v>1658.6090000000002</v>
      </c>
      <c r="V398" s="117">
        <f>VLOOKUP($A398+ROUND((COLUMN()-2)/24,5),АТС!$A$41:$F$784,6)+'Иные услуги '!$C$5+'РСТ РСО-А'!$L$7+'РСТ РСО-А'!$G$9</f>
        <v>1658.289</v>
      </c>
      <c r="W398" s="117">
        <f>VLOOKUP($A398+ROUND((COLUMN()-2)/24,5),АТС!$A$41:$F$784,6)+'Иные услуги '!$C$5+'РСТ РСО-А'!$L$7+'РСТ РСО-А'!$G$9</f>
        <v>1658.1790000000001</v>
      </c>
      <c r="X398" s="117">
        <f>VLOOKUP($A398+ROUND((COLUMN()-2)/24,5),АТС!$A$41:$F$784,6)+'Иные услуги '!$C$5+'РСТ РСО-А'!$L$7+'РСТ РСО-А'!$G$9</f>
        <v>1657.509</v>
      </c>
      <c r="Y398" s="117">
        <f>VLOOKUP($A398+ROUND((COLUMN()-2)/24,5),АТС!$A$41:$F$784,6)+'Иные услуги '!$C$5+'РСТ РСО-А'!$L$7+'РСТ РСО-А'!$G$9</f>
        <v>1656.4590000000001</v>
      </c>
    </row>
    <row r="399" spans="1:25" x14ac:dyDescent="0.2">
      <c r="A399" s="66">
        <f t="shared" si="13"/>
        <v>43625</v>
      </c>
      <c r="B399" s="117">
        <f>VLOOKUP($A399+ROUND((COLUMN()-2)/24,5),АТС!$A$41:$F$784,6)+'Иные услуги '!$C$5+'РСТ РСО-А'!$L$7+'РСТ РСО-А'!$G$9</f>
        <v>1658.0490000000002</v>
      </c>
      <c r="C399" s="117">
        <f>VLOOKUP($A399+ROUND((COLUMN()-2)/24,5),АТС!$A$41:$F$784,6)+'Иные услуги '!$C$5+'РСТ РСО-А'!$L$7+'РСТ РСО-А'!$G$9</f>
        <v>1658.059</v>
      </c>
      <c r="D399" s="117">
        <f>VLOOKUP($A399+ROUND((COLUMN()-2)/24,5),АТС!$A$41:$F$784,6)+'Иные услуги '!$C$5+'РСТ РСО-А'!$L$7+'РСТ РСО-А'!$G$9</f>
        <v>1658.019</v>
      </c>
      <c r="E399" s="117">
        <f>VLOOKUP($A399+ROUND((COLUMN()-2)/24,5),АТС!$A$41:$F$784,6)+'Иные услуги '!$C$5+'РСТ РСО-А'!$L$7+'РСТ РСО-А'!$G$9</f>
        <v>1658.0490000000002</v>
      </c>
      <c r="F399" s="117">
        <f>VLOOKUP($A399+ROUND((COLUMN()-2)/24,5),АТС!$A$41:$F$784,6)+'Иные услуги '!$C$5+'РСТ РСО-А'!$L$7+'РСТ РСО-А'!$G$9</f>
        <v>1657.9290000000001</v>
      </c>
      <c r="G399" s="117">
        <f>VLOOKUP($A399+ROUND((COLUMN()-2)/24,5),АТС!$A$41:$F$784,6)+'Иные услуги '!$C$5+'РСТ РСО-А'!$L$7+'РСТ РСО-А'!$G$9</f>
        <v>1659.2090000000001</v>
      </c>
      <c r="H399" s="117">
        <f>VLOOKUP($A399+ROUND((COLUMN()-2)/24,5),АТС!$A$41:$F$784,6)+'Иные услуги '!$C$5+'РСТ РСО-А'!$L$7+'РСТ РСО-А'!$G$9</f>
        <v>1657.4090000000001</v>
      </c>
      <c r="I399" s="117">
        <f>VLOOKUP($A399+ROUND((COLUMN()-2)/24,5),АТС!$A$41:$F$784,6)+'Иные услуги '!$C$5+'РСТ РСО-А'!$L$7+'РСТ РСО-А'!$G$9</f>
        <v>1658.0490000000002</v>
      </c>
      <c r="J399" s="117">
        <f>VLOOKUP($A399+ROUND((COLUMN()-2)/24,5),АТС!$A$41:$F$784,6)+'Иные услуги '!$C$5+'РСТ РСО-А'!$L$7+'РСТ РСО-А'!$G$9</f>
        <v>1658.579</v>
      </c>
      <c r="K399" s="117">
        <f>VLOOKUP($A399+ROUND((COLUMN()-2)/24,5),АТС!$A$41:$F$784,6)+'Иные услуги '!$C$5+'РСТ РСО-А'!$L$7+'РСТ РСО-А'!$G$9</f>
        <v>1658.559</v>
      </c>
      <c r="L399" s="117">
        <f>VLOOKUP($A399+ROUND((COLUMN()-2)/24,5),АТС!$A$41:$F$784,6)+'Иные услуги '!$C$5+'РСТ РСО-А'!$L$7+'РСТ РСО-А'!$G$9</f>
        <v>1658.559</v>
      </c>
      <c r="M399" s="117">
        <f>VLOOKUP($A399+ROUND((COLUMN()-2)/24,5),АТС!$A$41:$F$784,6)+'Иные услуги '!$C$5+'РСТ РСО-А'!$L$7+'РСТ РСО-А'!$G$9</f>
        <v>1658.5989999999999</v>
      </c>
      <c r="N399" s="117">
        <f>VLOOKUP($A399+ROUND((COLUMN()-2)/24,5),АТС!$A$41:$F$784,6)+'Иные услуги '!$C$5+'РСТ РСО-А'!$L$7+'РСТ РСО-А'!$G$9</f>
        <v>1658.5890000000002</v>
      </c>
      <c r="O399" s="117">
        <f>VLOOKUP($A399+ROUND((COLUMN()-2)/24,5),АТС!$A$41:$F$784,6)+'Иные услуги '!$C$5+'РСТ РСО-А'!$L$7+'РСТ РСО-А'!$G$9</f>
        <v>1658.4690000000001</v>
      </c>
      <c r="P399" s="117">
        <f>VLOOKUP($A399+ROUND((COLUMN()-2)/24,5),АТС!$A$41:$F$784,6)+'Иные услуги '!$C$5+'РСТ РСО-А'!$L$7+'РСТ РСО-А'!$G$9</f>
        <v>1658.499</v>
      </c>
      <c r="Q399" s="117">
        <f>VLOOKUP($A399+ROUND((COLUMN()-2)/24,5),АТС!$A$41:$F$784,6)+'Иные услуги '!$C$5+'РСТ РСО-А'!$L$7+'РСТ РСО-А'!$G$9</f>
        <v>1658.509</v>
      </c>
      <c r="R399" s="117">
        <f>VLOOKUP($A399+ROUND((COLUMN()-2)/24,5),АТС!$A$41:$F$784,6)+'Иные услуги '!$C$5+'РСТ РСО-А'!$L$7+'РСТ РСО-А'!$G$9</f>
        <v>1658.5989999999999</v>
      </c>
      <c r="S399" s="117">
        <f>VLOOKUP($A399+ROUND((COLUMN()-2)/24,5),АТС!$A$41:$F$784,6)+'Иные услуги '!$C$5+'РСТ РСО-А'!$L$7+'РСТ РСО-А'!$G$9</f>
        <v>1658.5290000000002</v>
      </c>
      <c r="T399" s="117">
        <f>VLOOKUP($A399+ROUND((COLUMN()-2)/24,5),АТС!$A$41:$F$784,6)+'Иные услуги '!$C$5+'РСТ РСО-А'!$L$7+'РСТ РСО-А'!$G$9</f>
        <v>1658.4690000000001</v>
      </c>
      <c r="U399" s="117">
        <f>VLOOKUP($A399+ROUND((COLUMN()-2)/24,5),АТС!$A$41:$F$784,6)+'Иные услуги '!$C$5+'РСТ РСО-А'!$L$7+'РСТ РСО-А'!$G$9</f>
        <v>1658.5890000000002</v>
      </c>
      <c r="V399" s="117">
        <f>VLOOKUP($A399+ROUND((COLUMN()-2)/24,5),АТС!$A$41:$F$784,6)+'Иные услуги '!$C$5+'РСТ РСО-А'!$L$7+'РСТ РСО-А'!$G$9</f>
        <v>1658.3889999999999</v>
      </c>
      <c r="W399" s="117">
        <f>VLOOKUP($A399+ROUND((COLUMN()-2)/24,5),АТС!$A$41:$F$784,6)+'Иные услуги '!$C$5+'РСТ РСО-А'!$L$7+'РСТ РСО-А'!$G$9</f>
        <v>1658.329</v>
      </c>
      <c r="X399" s="117">
        <f>VLOOKUP($A399+ROUND((COLUMN()-2)/24,5),АТС!$A$41:$F$784,6)+'Иные услуги '!$C$5+'РСТ РСО-А'!$L$7+'РСТ РСО-А'!$G$9</f>
        <v>1657.8889999999999</v>
      </c>
      <c r="Y399" s="117">
        <f>VLOOKUP($A399+ROUND((COLUMN()-2)/24,5),АТС!$A$41:$F$784,6)+'Иные услуги '!$C$5+'РСТ РСО-А'!$L$7+'РСТ РСО-А'!$G$9</f>
        <v>1657.079</v>
      </c>
    </row>
    <row r="400" spans="1:25" x14ac:dyDescent="0.2">
      <c r="A400" s="66">
        <f t="shared" si="13"/>
        <v>43626</v>
      </c>
      <c r="B400" s="117">
        <f>VLOOKUP($A400+ROUND((COLUMN()-2)/24,5),АТС!$A$41:$F$784,6)+'Иные услуги '!$C$5+'РСТ РСО-А'!$L$7+'РСТ РСО-А'!$G$9</f>
        <v>1658.489</v>
      </c>
      <c r="C400" s="117">
        <f>VLOOKUP($A400+ROUND((COLUMN()-2)/24,5),АТС!$A$41:$F$784,6)+'Иные услуги '!$C$5+'РСТ РСО-А'!$L$7+'РСТ РСО-А'!$G$9</f>
        <v>1658.499</v>
      </c>
      <c r="D400" s="117">
        <f>VLOOKUP($A400+ROUND((COLUMN()-2)/24,5),АТС!$A$41:$F$784,6)+'Иные услуги '!$C$5+'РСТ РСО-А'!$L$7+'РСТ РСО-А'!$G$9</f>
        <v>1658.519</v>
      </c>
      <c r="E400" s="117">
        <f>VLOOKUP($A400+ROUND((COLUMN()-2)/24,5),АТС!$A$41:$F$784,6)+'Иные услуги '!$C$5+'РСТ РСО-А'!$L$7+'РСТ РСО-А'!$G$9</f>
        <v>1658.509</v>
      </c>
      <c r="F400" s="117">
        <f>VLOOKUP($A400+ROUND((COLUMN()-2)/24,5),АТС!$A$41:$F$784,6)+'Иные услуги '!$C$5+'РСТ РСО-А'!$L$7+'РСТ РСО-А'!$G$9</f>
        <v>1658.4190000000001</v>
      </c>
      <c r="G400" s="117">
        <f>VLOOKUP($A400+ROUND((COLUMN()-2)/24,5),АТС!$A$41:$F$784,6)+'Иные услуги '!$C$5+'РСТ РСО-А'!$L$7+'РСТ РСО-А'!$G$9</f>
        <v>1658.229</v>
      </c>
      <c r="H400" s="117">
        <f>VLOOKUP($A400+ROUND((COLUMN()-2)/24,5),АТС!$A$41:$F$784,6)+'Иные услуги '!$C$5+'РСТ РСО-А'!$L$7+'РСТ РСО-А'!$G$9</f>
        <v>1657.809</v>
      </c>
      <c r="I400" s="117">
        <f>VLOOKUP($A400+ROUND((COLUMN()-2)/24,5),АТС!$A$41:$F$784,6)+'Иные услуги '!$C$5+'РСТ РСО-А'!$L$7+'РСТ РСО-А'!$G$9</f>
        <v>1657.829</v>
      </c>
      <c r="J400" s="117">
        <f>VLOOKUP($A400+ROUND((COLUMN()-2)/24,5),АТС!$A$41:$F$784,6)+'Иные услуги '!$C$5+'РСТ РСО-А'!$L$7+'РСТ РСО-А'!$G$9</f>
        <v>1658.3990000000001</v>
      </c>
      <c r="K400" s="117">
        <f>VLOOKUP($A400+ROUND((COLUMN()-2)/24,5),АТС!$A$41:$F$784,6)+'Иные услуги '!$C$5+'РСТ РСО-А'!$L$7+'РСТ РСО-А'!$G$9</f>
        <v>1658.4690000000001</v>
      </c>
      <c r="L400" s="117">
        <f>VLOOKUP($A400+ROUND((COLUMN()-2)/24,5),АТС!$A$41:$F$784,6)+'Иные услуги '!$C$5+'РСТ РСО-А'!$L$7+'РСТ РСО-А'!$G$9</f>
        <v>1658.539</v>
      </c>
      <c r="M400" s="117">
        <f>VLOOKUP($A400+ROUND((COLUMN()-2)/24,5),АТС!$A$41:$F$784,6)+'Иные услуги '!$C$5+'РСТ РСО-А'!$L$7+'РСТ РСО-А'!$G$9</f>
        <v>1658.5290000000002</v>
      </c>
      <c r="N400" s="117">
        <f>VLOOKUP($A400+ROUND((COLUMN()-2)/24,5),АТС!$A$41:$F$784,6)+'Иные услуги '!$C$5+'РСТ РСО-А'!$L$7+'РСТ РСО-А'!$G$9</f>
        <v>1658.5690000000002</v>
      </c>
      <c r="O400" s="117">
        <f>VLOOKUP($A400+ROUND((COLUMN()-2)/24,5),АТС!$A$41:$F$784,6)+'Иные услуги '!$C$5+'РСТ РСО-А'!$L$7+'РСТ РСО-А'!$G$9</f>
        <v>1658.489</v>
      </c>
      <c r="P400" s="117">
        <f>VLOOKUP($A400+ROUND((COLUMN()-2)/24,5),АТС!$A$41:$F$784,6)+'Иные услуги '!$C$5+'РСТ РСО-А'!$L$7+'РСТ РСО-А'!$G$9</f>
        <v>1658.4490000000001</v>
      </c>
      <c r="Q400" s="117">
        <f>VLOOKUP($A400+ROUND((COLUMN()-2)/24,5),АТС!$A$41:$F$784,6)+'Иные услуги '!$C$5+'РСТ РСО-А'!$L$7+'РСТ РСО-А'!$G$9</f>
        <v>1658.4590000000001</v>
      </c>
      <c r="R400" s="117">
        <f>VLOOKUP($A400+ROUND((COLUMN()-2)/24,5),АТС!$A$41:$F$784,6)+'Иные услуги '!$C$5+'РСТ РСО-А'!$L$7+'РСТ РСО-А'!$G$9</f>
        <v>1658.489</v>
      </c>
      <c r="S400" s="117">
        <f>VLOOKUP($A400+ROUND((COLUMN()-2)/24,5),АТС!$A$41:$F$784,6)+'Иные услуги '!$C$5+'РСТ РСО-А'!$L$7+'РСТ РСО-А'!$G$9</f>
        <v>1658.5989999999999</v>
      </c>
      <c r="T400" s="117">
        <f>VLOOKUP($A400+ROUND((COLUMN()-2)/24,5),АТС!$A$41:$F$784,6)+'Иные услуги '!$C$5+'РСТ РСО-А'!$L$7+'РСТ РСО-А'!$G$9</f>
        <v>1658.5690000000002</v>
      </c>
      <c r="U400" s="117">
        <f>VLOOKUP($A400+ROUND((COLUMN()-2)/24,5),АТС!$A$41:$F$784,6)+'Иные услуги '!$C$5+'РСТ РСО-А'!$L$7+'РСТ РСО-А'!$G$9</f>
        <v>1658.6189999999999</v>
      </c>
      <c r="V400" s="117">
        <f>VLOOKUP($A400+ROUND((COLUMN()-2)/24,5),АТС!$A$41:$F$784,6)+'Иные услуги '!$C$5+'РСТ РСО-А'!$L$7+'РСТ РСО-А'!$G$9</f>
        <v>1658.4290000000001</v>
      </c>
      <c r="W400" s="117">
        <f>VLOOKUP($A400+ROUND((COLUMN()-2)/24,5),АТС!$A$41:$F$784,6)+'Иные услуги '!$C$5+'РСТ РСО-А'!$L$7+'РСТ РСО-А'!$G$9</f>
        <v>1658.259</v>
      </c>
      <c r="X400" s="117">
        <f>VLOOKUP($A400+ROUND((COLUMN()-2)/24,5),АТС!$A$41:$F$784,6)+'Иные услуги '!$C$5+'РСТ РСО-А'!$L$7+'РСТ РСО-А'!$G$9</f>
        <v>1657.9390000000001</v>
      </c>
      <c r="Y400" s="117">
        <f>VLOOKUP($A400+ROUND((COLUMN()-2)/24,5),АТС!$A$41:$F$784,6)+'Иные услуги '!$C$5+'РСТ РСО-А'!$L$7+'РСТ РСО-А'!$G$9</f>
        <v>1657.479</v>
      </c>
    </row>
    <row r="401" spans="1:25" x14ac:dyDescent="0.2">
      <c r="A401" s="66">
        <f t="shared" si="13"/>
        <v>43627</v>
      </c>
      <c r="B401" s="117">
        <f>VLOOKUP($A401+ROUND((COLUMN()-2)/24,5),АТС!$A$41:$F$784,6)+'Иные услуги '!$C$5+'РСТ РСО-А'!$L$7+'РСТ РСО-А'!$G$9</f>
        <v>1658.6189999999999</v>
      </c>
      <c r="C401" s="117">
        <f>VLOOKUP($A401+ROUND((COLUMN()-2)/24,5),АТС!$A$41:$F$784,6)+'Иные услуги '!$C$5+'РСТ РСО-А'!$L$7+'РСТ РСО-А'!$G$9</f>
        <v>1658.509</v>
      </c>
      <c r="D401" s="117">
        <f>VLOOKUP($A401+ROUND((COLUMN()-2)/24,5),АТС!$A$41:$F$784,6)+'Иные услуги '!$C$5+'РСТ РСО-А'!$L$7+'РСТ РСО-А'!$G$9</f>
        <v>1658.5890000000002</v>
      </c>
      <c r="E401" s="117">
        <f>VLOOKUP($A401+ROUND((COLUMN()-2)/24,5),АТС!$A$41:$F$784,6)+'Иные услуги '!$C$5+'РСТ РСО-А'!$L$7+'РСТ РСО-А'!$G$9</f>
        <v>1658.6590000000001</v>
      </c>
      <c r="F401" s="117">
        <f>VLOOKUP($A401+ROUND((COLUMN()-2)/24,5),АТС!$A$41:$F$784,6)+'Иные услуги '!$C$5+'РСТ РСО-А'!$L$7+'РСТ РСО-А'!$G$9</f>
        <v>1658.5690000000002</v>
      </c>
      <c r="G401" s="117">
        <f>VLOOKUP($A401+ROUND((COLUMN()-2)/24,5),АТС!$A$41:$F$784,6)+'Иные услуги '!$C$5+'РСТ РСО-А'!$L$7+'РСТ РСО-А'!$G$9</f>
        <v>1658.1890000000001</v>
      </c>
      <c r="H401" s="117">
        <f>VLOOKUP($A401+ROUND((COLUMN()-2)/24,5),АТС!$A$41:$F$784,6)+'Иные услуги '!$C$5+'РСТ РСО-А'!$L$7+'РСТ РСО-А'!$G$9</f>
        <v>1657.519</v>
      </c>
      <c r="I401" s="117">
        <f>VLOOKUP($A401+ROUND((COLUMN()-2)/24,5),АТС!$A$41:$F$784,6)+'Иные услуги '!$C$5+'РСТ РСО-А'!$L$7+'РСТ РСО-А'!$G$9</f>
        <v>1657.6090000000002</v>
      </c>
      <c r="J401" s="117">
        <f>VLOOKUP($A401+ROUND((COLUMN()-2)/24,5),АТС!$A$41:$F$784,6)+'Иные услуги '!$C$5+'РСТ РСО-А'!$L$7+'РСТ РСО-А'!$G$9</f>
        <v>1658.3190000000002</v>
      </c>
      <c r="K401" s="117">
        <f>VLOOKUP($A401+ROUND((COLUMN()-2)/24,5),АТС!$A$41:$F$784,6)+'Иные услуги '!$C$5+'РСТ РСО-А'!$L$7+'РСТ РСО-А'!$G$9</f>
        <v>1658.4690000000001</v>
      </c>
      <c r="L401" s="117">
        <f>VLOOKUP($A401+ROUND((COLUMN()-2)/24,5),АТС!$A$41:$F$784,6)+'Иные услуги '!$C$5+'РСТ РСО-А'!$L$7+'РСТ РСО-А'!$G$9</f>
        <v>1658.519</v>
      </c>
      <c r="M401" s="117">
        <f>VLOOKUP($A401+ROUND((COLUMN()-2)/24,5),АТС!$A$41:$F$784,6)+'Иные услуги '!$C$5+'РСТ РСО-А'!$L$7+'РСТ РСО-А'!$G$9</f>
        <v>1658.559</v>
      </c>
      <c r="N401" s="117">
        <f>VLOOKUP($A401+ROUND((COLUMN()-2)/24,5),АТС!$A$41:$F$784,6)+'Иные услуги '!$C$5+'РСТ РСО-А'!$L$7+'РСТ РСО-А'!$G$9</f>
        <v>1658.479</v>
      </c>
      <c r="O401" s="117">
        <f>VLOOKUP($A401+ROUND((COLUMN()-2)/24,5),АТС!$A$41:$F$784,6)+'Иные услуги '!$C$5+'РСТ РСО-А'!$L$7+'РСТ РСО-А'!$G$9</f>
        <v>1658.4690000000001</v>
      </c>
      <c r="P401" s="117">
        <f>VLOOKUP($A401+ROUND((COLUMN()-2)/24,5),АТС!$A$41:$F$784,6)+'Иные услуги '!$C$5+'РСТ РСО-А'!$L$7+'РСТ РСО-А'!$G$9</f>
        <v>1658.579</v>
      </c>
      <c r="Q401" s="117">
        <f>VLOOKUP($A401+ROUND((COLUMN()-2)/24,5),АТС!$A$41:$F$784,6)+'Иные услуги '!$C$5+'РСТ РСО-А'!$L$7+'РСТ РСО-А'!$G$9</f>
        <v>1658.579</v>
      </c>
      <c r="R401" s="117">
        <f>VLOOKUP($A401+ROUND((COLUMN()-2)/24,5),АТС!$A$41:$F$784,6)+'Иные услуги '!$C$5+'РСТ РСО-А'!$L$7+'РСТ РСО-А'!$G$9</f>
        <v>1658.5690000000002</v>
      </c>
      <c r="S401" s="117">
        <f>VLOOKUP($A401+ROUND((COLUMN()-2)/24,5),АТС!$A$41:$F$784,6)+'Иные услуги '!$C$5+'РСТ РСО-А'!$L$7+'РСТ РСО-А'!$G$9</f>
        <v>1658.499</v>
      </c>
      <c r="T401" s="117">
        <f>VLOOKUP($A401+ROUND((COLUMN()-2)/24,5),АТС!$A$41:$F$784,6)+'Иные услуги '!$C$5+'РСТ РСО-А'!$L$7+'РСТ РСО-А'!$G$9</f>
        <v>1658.4490000000001</v>
      </c>
      <c r="U401" s="117">
        <f>VLOOKUP($A401+ROUND((COLUMN()-2)/24,5),АТС!$A$41:$F$784,6)+'Иные услуги '!$C$5+'РСТ РСО-А'!$L$7+'РСТ РСО-А'!$G$9</f>
        <v>1658.5290000000002</v>
      </c>
      <c r="V401" s="117">
        <f>VLOOKUP($A401+ROUND((COLUMN()-2)/24,5),АТС!$A$41:$F$784,6)+'Иные услуги '!$C$5+'РСТ РСО-А'!$L$7+'РСТ РСО-А'!$G$9</f>
        <v>1658.3390000000002</v>
      </c>
      <c r="W401" s="117">
        <f>VLOOKUP($A401+ROUND((COLUMN()-2)/24,5),АТС!$A$41:$F$784,6)+'Иные услуги '!$C$5+'РСТ РСО-А'!$L$7+'РСТ РСО-А'!$G$9</f>
        <v>1658.059</v>
      </c>
      <c r="X401" s="117">
        <f>VLOOKUP($A401+ROUND((COLUMN()-2)/24,5),АТС!$A$41:$F$784,6)+'Иные услуги '!$C$5+'РСТ РСО-А'!$L$7+'РСТ РСО-А'!$G$9</f>
        <v>1657.8689999999999</v>
      </c>
      <c r="Y401" s="117">
        <f>VLOOKUP($A401+ROUND((COLUMN()-2)/24,5),АТС!$A$41:$F$784,6)+'Иные услуги '!$C$5+'РСТ РСО-А'!$L$7+'РСТ РСО-А'!$G$9</f>
        <v>1657.1090000000002</v>
      </c>
    </row>
    <row r="402" spans="1:25" x14ac:dyDescent="0.2">
      <c r="A402" s="66">
        <f t="shared" si="13"/>
        <v>43628</v>
      </c>
      <c r="B402" s="117">
        <f>VLOOKUP($A402+ROUND((COLUMN()-2)/24,5),АТС!$A$41:$F$784,6)+'Иные услуги '!$C$5+'РСТ РСО-А'!$L$7+'РСТ РСО-А'!$G$9</f>
        <v>1658.4490000000001</v>
      </c>
      <c r="C402" s="117">
        <f>VLOOKUP($A402+ROUND((COLUMN()-2)/24,5),АТС!$A$41:$F$784,6)+'Иные услуги '!$C$5+'РСТ РСО-А'!$L$7+'РСТ РСО-А'!$G$9</f>
        <v>1658.4590000000001</v>
      </c>
      <c r="D402" s="117">
        <f>VLOOKUP($A402+ROUND((COLUMN()-2)/24,5),АТС!$A$41:$F$784,6)+'Иные услуги '!$C$5+'РСТ РСО-А'!$L$7+'РСТ РСО-А'!$G$9</f>
        <v>1658.4290000000001</v>
      </c>
      <c r="E402" s="117">
        <f>VLOOKUP($A402+ROUND((COLUMN()-2)/24,5),АТС!$A$41:$F$784,6)+'Иные услуги '!$C$5+'РСТ РСО-А'!$L$7+'РСТ РСО-А'!$G$9</f>
        <v>1658.4090000000001</v>
      </c>
      <c r="F402" s="117">
        <f>VLOOKUP($A402+ROUND((COLUMN()-2)/24,5),АТС!$A$41:$F$784,6)+'Иные услуги '!$C$5+'РСТ РСО-А'!$L$7+'РСТ РСО-А'!$G$9</f>
        <v>1658.289</v>
      </c>
      <c r="G402" s="117">
        <f>VLOOKUP($A402+ROUND((COLUMN()-2)/24,5),АТС!$A$41:$F$784,6)+'Иные услуги '!$C$5+'РСТ РСО-А'!$L$7+'РСТ РСО-А'!$G$9</f>
        <v>1658.229</v>
      </c>
      <c r="H402" s="117">
        <f>VLOOKUP($A402+ROUND((COLUMN()-2)/24,5),АТС!$A$41:$F$784,6)+'Иные услуги '!$C$5+'РСТ РСО-А'!$L$7+'РСТ РСО-А'!$G$9</f>
        <v>1657.5690000000002</v>
      </c>
      <c r="I402" s="117">
        <f>VLOOKUP($A402+ROUND((COLUMN()-2)/24,5),АТС!$A$41:$F$784,6)+'Иные услуги '!$C$5+'РСТ РСО-А'!$L$7+'РСТ РСО-А'!$G$9</f>
        <v>1658.059</v>
      </c>
      <c r="J402" s="117">
        <f>VLOOKUP($A402+ROUND((COLUMN()-2)/24,5),АТС!$A$41:$F$784,6)+'Иные услуги '!$C$5+'РСТ РСО-А'!$L$7+'РСТ РСО-А'!$G$9</f>
        <v>1658.519</v>
      </c>
      <c r="K402" s="117">
        <f>VLOOKUP($A402+ROUND((COLUMN()-2)/24,5),АТС!$A$41:$F$784,6)+'Иные услуги '!$C$5+'РСТ РСО-А'!$L$7+'РСТ РСО-А'!$G$9</f>
        <v>1658.6090000000002</v>
      </c>
      <c r="L402" s="117">
        <f>VLOOKUP($A402+ROUND((COLUMN()-2)/24,5),АТС!$A$41:$F$784,6)+'Иные услуги '!$C$5+'РСТ РСО-А'!$L$7+'РСТ РСО-А'!$G$9</f>
        <v>1658.5989999999999</v>
      </c>
      <c r="M402" s="117">
        <f>VLOOKUP($A402+ROUND((COLUMN()-2)/24,5),АТС!$A$41:$F$784,6)+'Иные услуги '!$C$5+'РСТ РСО-А'!$L$7+'РСТ РСО-А'!$G$9</f>
        <v>1658.5989999999999</v>
      </c>
      <c r="N402" s="117">
        <f>VLOOKUP($A402+ROUND((COLUMN()-2)/24,5),АТС!$A$41:$F$784,6)+'Иные услуги '!$C$5+'РСТ РСО-А'!$L$7+'РСТ РСО-А'!$G$9</f>
        <v>1658.5989999999999</v>
      </c>
      <c r="O402" s="117">
        <f>VLOOKUP($A402+ROUND((COLUMN()-2)/24,5),АТС!$A$41:$F$784,6)+'Иные услуги '!$C$5+'РСТ РСО-А'!$L$7+'РСТ РСО-А'!$G$9</f>
        <v>1658.6090000000002</v>
      </c>
      <c r="P402" s="117">
        <f>VLOOKUP($A402+ROUND((COLUMN()-2)/24,5),АТС!$A$41:$F$784,6)+'Иные услуги '!$C$5+'РСТ РСО-А'!$L$7+'РСТ РСО-А'!$G$9</f>
        <v>1658.6090000000002</v>
      </c>
      <c r="Q402" s="117">
        <f>VLOOKUP($A402+ROUND((COLUMN()-2)/24,5),АТС!$A$41:$F$784,6)+'Иные услуги '!$C$5+'РСТ РСО-А'!$L$7+'РСТ РСО-А'!$G$9</f>
        <v>1658.5989999999999</v>
      </c>
      <c r="R402" s="117">
        <f>VLOOKUP($A402+ROUND((COLUMN()-2)/24,5),АТС!$A$41:$F$784,6)+'Иные услуги '!$C$5+'РСТ РСО-А'!$L$7+'РСТ РСО-А'!$G$9</f>
        <v>1658.5890000000002</v>
      </c>
      <c r="S402" s="117">
        <f>VLOOKUP($A402+ROUND((COLUMN()-2)/24,5),АТС!$A$41:$F$784,6)+'Иные услуги '!$C$5+'РСТ РСО-А'!$L$7+'РСТ РСО-А'!$G$9</f>
        <v>1658.539</v>
      </c>
      <c r="T402" s="117">
        <f>VLOOKUP($A402+ROUND((COLUMN()-2)/24,5),АТС!$A$41:$F$784,6)+'Иные услуги '!$C$5+'РСТ РСО-А'!$L$7+'РСТ РСО-А'!$G$9</f>
        <v>1658.5290000000002</v>
      </c>
      <c r="U402" s="117">
        <f>VLOOKUP($A402+ROUND((COLUMN()-2)/24,5),АТС!$A$41:$F$784,6)+'Иные услуги '!$C$5+'РСТ РСО-А'!$L$7+'РСТ РСО-А'!$G$9</f>
        <v>1658.6189999999999</v>
      </c>
      <c r="V402" s="117">
        <f>VLOOKUP($A402+ROUND((COLUMN()-2)/24,5),АТС!$A$41:$F$784,6)+'Иные услуги '!$C$5+'РСТ РСО-А'!$L$7+'РСТ РСО-А'!$G$9</f>
        <v>1658.4190000000001</v>
      </c>
      <c r="W402" s="117">
        <f>VLOOKUP($A402+ROUND((COLUMN()-2)/24,5),АТС!$A$41:$F$784,6)+'Иные услуги '!$C$5+'РСТ РСО-А'!$L$7+'РСТ РСО-А'!$G$9</f>
        <v>1658.2190000000001</v>
      </c>
      <c r="X402" s="117">
        <f>VLOOKUP($A402+ROUND((COLUMN()-2)/24,5),АТС!$A$41:$F$784,6)+'Иные услуги '!$C$5+'РСТ РСО-А'!$L$7+'РСТ РСО-А'!$G$9</f>
        <v>1657.9490000000001</v>
      </c>
      <c r="Y402" s="117">
        <f>VLOOKUP($A402+ROUND((COLUMN()-2)/24,5),АТС!$A$41:$F$784,6)+'Иные услуги '!$C$5+'РСТ РСО-А'!$L$7+'РСТ РСО-А'!$G$9</f>
        <v>1657.289</v>
      </c>
    </row>
    <row r="403" spans="1:25" x14ac:dyDescent="0.2">
      <c r="A403" s="66">
        <f t="shared" si="13"/>
        <v>43629</v>
      </c>
      <c r="B403" s="117">
        <f>VLOOKUP($A403+ROUND((COLUMN()-2)/24,5),АТС!$A$41:$F$784,6)+'Иные услуги '!$C$5+'РСТ РСО-А'!$L$7+'РСТ РСО-А'!$G$9</f>
        <v>1658.3790000000001</v>
      </c>
      <c r="C403" s="117">
        <f>VLOOKUP($A403+ROUND((COLUMN()-2)/24,5),АТС!$A$41:$F$784,6)+'Иные услуги '!$C$5+'РСТ РСО-А'!$L$7+'РСТ РСО-А'!$G$9</f>
        <v>1658.2190000000001</v>
      </c>
      <c r="D403" s="117">
        <f>VLOOKUP($A403+ROUND((COLUMN()-2)/24,5),АТС!$A$41:$F$784,6)+'Иные услуги '!$C$5+'РСТ РСО-А'!$L$7+'РСТ РСО-А'!$G$9</f>
        <v>1658.2990000000002</v>
      </c>
      <c r="E403" s="117">
        <f>VLOOKUP($A403+ROUND((COLUMN()-2)/24,5),АТС!$A$41:$F$784,6)+'Иные услуги '!$C$5+'РСТ РСО-А'!$L$7+'РСТ РСО-А'!$G$9</f>
        <v>1658.1290000000001</v>
      </c>
      <c r="F403" s="117">
        <f>VLOOKUP($A403+ROUND((COLUMN()-2)/24,5),АТС!$A$41:$F$784,6)+'Иные услуги '!$C$5+'РСТ РСО-А'!$L$7+'РСТ РСО-А'!$G$9</f>
        <v>1658.009</v>
      </c>
      <c r="G403" s="117">
        <f>VLOOKUP($A403+ROUND((COLUMN()-2)/24,5),АТС!$A$41:$F$784,6)+'Иные услуги '!$C$5+'РСТ РСО-А'!$L$7+'РСТ РСО-А'!$G$9</f>
        <v>1658.3689999999999</v>
      </c>
      <c r="H403" s="117">
        <f>VLOOKUP($A403+ROUND((COLUMN()-2)/24,5),АТС!$A$41:$F$784,6)+'Иные услуги '!$C$5+'РСТ РСО-А'!$L$7+'РСТ РСО-А'!$G$9</f>
        <v>1657.9290000000001</v>
      </c>
      <c r="I403" s="117">
        <f>VLOOKUP($A403+ROUND((COLUMN()-2)/24,5),АТС!$A$41:$F$784,6)+'Иные услуги '!$C$5+'РСТ РСО-А'!$L$7+'РСТ РСО-А'!$G$9</f>
        <v>1658.059</v>
      </c>
      <c r="J403" s="117">
        <f>VLOOKUP($A403+ROUND((COLUMN()-2)/24,5),АТС!$A$41:$F$784,6)+'Иные услуги '!$C$5+'РСТ РСО-А'!$L$7+'РСТ РСО-А'!$G$9</f>
        <v>1658.5290000000002</v>
      </c>
      <c r="K403" s="117">
        <f>VLOOKUP($A403+ROUND((COLUMN()-2)/24,5),АТС!$A$41:$F$784,6)+'Иные услуги '!$C$5+'РСТ РСО-А'!$L$7+'РСТ РСО-А'!$G$9</f>
        <v>1658.7190000000001</v>
      </c>
      <c r="L403" s="117">
        <f>VLOOKUP($A403+ROUND((COLUMN()-2)/24,5),АТС!$A$41:$F$784,6)+'Иные услуги '!$C$5+'РСТ РСО-А'!$L$7+'РСТ РСО-А'!$G$9</f>
        <v>1658.7190000000001</v>
      </c>
      <c r="M403" s="117">
        <f>VLOOKUP($A403+ROUND((COLUMN()-2)/24,5),АТС!$A$41:$F$784,6)+'Иные услуги '!$C$5+'РСТ РСО-А'!$L$7+'РСТ РСО-А'!$G$9</f>
        <v>1658.749</v>
      </c>
      <c r="N403" s="117">
        <f>VLOOKUP($A403+ROUND((COLUMN()-2)/24,5),АТС!$A$41:$F$784,6)+'Иные услуги '!$C$5+'РСТ РСО-А'!$L$7+'РСТ РСО-А'!$G$9</f>
        <v>1658.769</v>
      </c>
      <c r="O403" s="117">
        <f>VLOOKUP($A403+ROUND((COLUMN()-2)/24,5),АТС!$A$41:$F$784,6)+'Иные услуги '!$C$5+'РСТ РСО-А'!$L$7+'РСТ РСО-А'!$G$9</f>
        <v>1658.759</v>
      </c>
      <c r="P403" s="117">
        <f>VLOOKUP($A403+ROUND((COLUMN()-2)/24,5),АТС!$A$41:$F$784,6)+'Иные услуги '!$C$5+'РСТ РСО-А'!$L$7+'РСТ РСО-А'!$G$9</f>
        <v>1658.739</v>
      </c>
      <c r="Q403" s="117">
        <f>VLOOKUP($A403+ROUND((COLUMN()-2)/24,5),АТС!$A$41:$F$784,6)+'Иные услуги '!$C$5+'РСТ РСО-А'!$L$7+'РСТ РСО-А'!$G$9</f>
        <v>1658.7190000000001</v>
      </c>
      <c r="R403" s="117">
        <f>VLOOKUP($A403+ROUND((COLUMN()-2)/24,5),АТС!$A$41:$F$784,6)+'Иные услуги '!$C$5+'РСТ РСО-А'!$L$7+'РСТ РСО-А'!$G$9</f>
        <v>1658.729</v>
      </c>
      <c r="S403" s="117">
        <f>VLOOKUP($A403+ROUND((COLUMN()-2)/24,5),АТС!$A$41:$F$784,6)+'Иные услуги '!$C$5+'РСТ РСО-А'!$L$7+'РСТ РСО-А'!$G$9</f>
        <v>1658.6690000000001</v>
      </c>
      <c r="T403" s="117">
        <f>VLOOKUP($A403+ROUND((COLUMN()-2)/24,5),АТС!$A$41:$F$784,6)+'Иные услуги '!$C$5+'РСТ РСО-А'!$L$7+'РСТ РСО-А'!$G$9</f>
        <v>1658.6690000000001</v>
      </c>
      <c r="U403" s="117">
        <f>VLOOKUP($A403+ROUND((COLUMN()-2)/24,5),АТС!$A$41:$F$784,6)+'Иные услуги '!$C$5+'РСТ РСО-А'!$L$7+'РСТ РСО-А'!$G$9</f>
        <v>1658.7090000000001</v>
      </c>
      <c r="V403" s="117">
        <f>VLOOKUP($A403+ROUND((COLUMN()-2)/24,5),АТС!$A$41:$F$784,6)+'Иные услуги '!$C$5+'РСТ РСО-А'!$L$7+'РСТ РСО-А'!$G$9</f>
        <v>1658.509</v>
      </c>
      <c r="W403" s="117">
        <f>VLOOKUP($A403+ROUND((COLUMN()-2)/24,5),АТС!$A$41:$F$784,6)+'Иные услуги '!$C$5+'РСТ РСО-А'!$L$7+'РСТ РСО-А'!$G$9</f>
        <v>1658.519</v>
      </c>
      <c r="X403" s="117">
        <f>VLOOKUP($A403+ROUND((COLUMN()-2)/24,5),АТС!$A$41:$F$784,6)+'Иные услуги '!$C$5+'РСТ РСО-А'!$L$7+'РСТ РСО-А'!$G$9</f>
        <v>1658.289</v>
      </c>
      <c r="Y403" s="117">
        <f>VLOOKUP($A403+ROUND((COLUMN()-2)/24,5),АТС!$A$41:$F$784,6)+'Иные услуги '!$C$5+'РСТ РСО-А'!$L$7+'РСТ РСО-А'!$G$9</f>
        <v>1657.559</v>
      </c>
    </row>
    <row r="404" spans="1:25" x14ac:dyDescent="0.2">
      <c r="A404" s="66">
        <f t="shared" si="13"/>
        <v>43630</v>
      </c>
      <c r="B404" s="117">
        <f>VLOOKUP($A404+ROUND((COLUMN()-2)/24,5),АТС!$A$41:$F$784,6)+'Иные услуги '!$C$5+'РСТ РСО-А'!$L$7+'РСТ РСО-А'!$G$9</f>
        <v>1658.6890000000001</v>
      </c>
      <c r="C404" s="117">
        <f>VLOOKUP($A404+ROUND((COLUMN()-2)/24,5),АТС!$A$41:$F$784,6)+'Иные услуги '!$C$5+'РСТ РСО-А'!$L$7+'РСТ РСО-А'!$G$9</f>
        <v>1658.6090000000002</v>
      </c>
      <c r="D404" s="117">
        <f>VLOOKUP($A404+ROUND((COLUMN()-2)/24,5),АТС!$A$41:$F$784,6)+'Иные услуги '!$C$5+'РСТ РСО-А'!$L$7+'РСТ РСО-А'!$G$9</f>
        <v>1658.6690000000001</v>
      </c>
      <c r="E404" s="117">
        <f>VLOOKUP($A404+ROUND((COLUMN()-2)/24,5),АТС!$A$41:$F$784,6)+'Иные услуги '!$C$5+'РСТ РСО-А'!$L$7+'РСТ РСО-А'!$G$9</f>
        <v>1658.5290000000002</v>
      </c>
      <c r="F404" s="117">
        <f>VLOOKUP($A404+ROUND((COLUMN()-2)/24,5),АТС!$A$41:$F$784,6)+'Иные услуги '!$C$5+'РСТ РСО-А'!$L$7+'РСТ РСО-А'!$G$9</f>
        <v>1658.499</v>
      </c>
      <c r="G404" s="117">
        <f>VLOOKUP($A404+ROUND((COLUMN()-2)/24,5),АТС!$A$41:$F$784,6)+'Иные услуги '!$C$5+'РСТ РСО-А'!$L$7+'РСТ РСО-А'!$G$9</f>
        <v>1659.229</v>
      </c>
      <c r="H404" s="117">
        <f>VLOOKUP($A404+ROUND((COLUMN()-2)/24,5),АТС!$A$41:$F$784,6)+'Иные услуги '!$C$5+'РСТ РСО-А'!$L$7+'РСТ РСО-А'!$G$9</f>
        <v>1658.4490000000001</v>
      </c>
      <c r="I404" s="117">
        <f>VLOOKUP($A404+ROUND((COLUMN()-2)/24,5),АТС!$A$41:$F$784,6)+'Иные услуги '!$C$5+'РСТ РСО-А'!$L$7+'РСТ РСО-А'!$G$9</f>
        <v>1658.239</v>
      </c>
      <c r="J404" s="117">
        <f>VLOOKUP($A404+ROUND((COLUMN()-2)/24,5),АТС!$A$41:$F$784,6)+'Иные услуги '!$C$5+'РСТ РСО-А'!$L$7+'РСТ РСО-А'!$G$9</f>
        <v>1658.6090000000002</v>
      </c>
      <c r="K404" s="117">
        <f>VLOOKUP($A404+ROUND((COLUMN()-2)/24,5),АТС!$A$41:$F$784,6)+'Иные услуги '!$C$5+'РСТ РСО-А'!$L$7+'РСТ РСО-А'!$G$9</f>
        <v>1658.759</v>
      </c>
      <c r="L404" s="117">
        <f>VLOOKUP($A404+ROUND((COLUMN()-2)/24,5),АТС!$A$41:$F$784,6)+'Иные услуги '!$C$5+'РСТ РСО-А'!$L$7+'РСТ РСО-А'!$G$9</f>
        <v>1658.749</v>
      </c>
      <c r="M404" s="117">
        <f>VLOOKUP($A404+ROUND((COLUMN()-2)/24,5),АТС!$A$41:$F$784,6)+'Иные услуги '!$C$5+'РСТ РСО-А'!$L$7+'РСТ РСО-А'!$G$9</f>
        <v>1658.789</v>
      </c>
      <c r="N404" s="117">
        <f>VLOOKUP($A404+ROUND((COLUMN()-2)/24,5),АТС!$A$41:$F$784,6)+'Иные услуги '!$C$5+'РСТ РСО-А'!$L$7+'РСТ РСО-А'!$G$9</f>
        <v>1658.789</v>
      </c>
      <c r="O404" s="117">
        <f>VLOOKUP($A404+ROUND((COLUMN()-2)/24,5),АТС!$A$41:$F$784,6)+'Иные услуги '!$C$5+'РСТ РСО-А'!$L$7+'РСТ РСО-А'!$G$9</f>
        <v>1658.7990000000002</v>
      </c>
      <c r="P404" s="117">
        <f>VLOOKUP($A404+ROUND((COLUMN()-2)/24,5),АТС!$A$41:$F$784,6)+'Иные услуги '!$C$5+'РСТ РСО-А'!$L$7+'РСТ РСО-А'!$G$9</f>
        <v>1658.759</v>
      </c>
      <c r="Q404" s="117">
        <f>VLOOKUP($A404+ROUND((COLUMN()-2)/24,5),АТС!$A$41:$F$784,6)+'Иные услуги '!$C$5+'РСТ РСО-А'!$L$7+'РСТ РСО-А'!$G$9</f>
        <v>1658.739</v>
      </c>
      <c r="R404" s="117">
        <f>VLOOKUP($A404+ROUND((COLUMN()-2)/24,5),АТС!$A$41:$F$784,6)+'Иные услуги '!$C$5+'РСТ РСО-А'!$L$7+'РСТ РСО-А'!$G$9</f>
        <v>1658.6990000000001</v>
      </c>
      <c r="S404" s="117">
        <f>VLOOKUP($A404+ROUND((COLUMN()-2)/24,5),АТС!$A$41:$F$784,6)+'Иные услуги '!$C$5+'РСТ РСО-А'!$L$7+'РСТ РСО-А'!$G$9</f>
        <v>1658.6490000000001</v>
      </c>
      <c r="T404" s="117">
        <f>VLOOKUP($A404+ROUND((COLUMN()-2)/24,5),АТС!$A$41:$F$784,6)+'Иные услуги '!$C$5+'РСТ РСО-А'!$L$7+'РСТ РСО-А'!$G$9</f>
        <v>1658.6090000000002</v>
      </c>
      <c r="U404" s="117">
        <f>VLOOKUP($A404+ROUND((COLUMN()-2)/24,5),АТС!$A$41:$F$784,6)+'Иные услуги '!$C$5+'РСТ РСО-А'!$L$7+'РСТ РСО-А'!$G$9</f>
        <v>1658.6790000000001</v>
      </c>
      <c r="V404" s="117">
        <f>VLOOKUP($A404+ROUND((COLUMN()-2)/24,5),АТС!$A$41:$F$784,6)+'Иные услуги '!$C$5+'РСТ РСО-А'!$L$7+'РСТ РСО-А'!$G$9</f>
        <v>1658.509</v>
      </c>
      <c r="W404" s="117">
        <f>VLOOKUP($A404+ROUND((COLUMN()-2)/24,5),АТС!$A$41:$F$784,6)+'Иные услуги '!$C$5+'РСТ РСО-А'!$L$7+'РСТ РСО-А'!$G$9</f>
        <v>1658.509</v>
      </c>
      <c r="X404" s="117">
        <f>VLOOKUP($A404+ROUND((COLUMN()-2)/24,5),АТС!$A$41:$F$784,6)+'Иные услуги '!$C$5+'РСТ РСО-А'!$L$7+'РСТ РСО-А'!$G$9</f>
        <v>1658.1790000000001</v>
      </c>
      <c r="Y404" s="117">
        <f>VLOOKUP($A404+ROUND((COLUMN()-2)/24,5),АТС!$A$41:$F$784,6)+'Иные услуги '!$C$5+'РСТ РСО-А'!$L$7+'РСТ РСО-А'!$G$9</f>
        <v>1657.0890000000002</v>
      </c>
    </row>
    <row r="405" spans="1:25" x14ac:dyDescent="0.2">
      <c r="A405" s="66">
        <f t="shared" si="13"/>
        <v>43631</v>
      </c>
      <c r="B405" s="117">
        <f>VLOOKUP($A405+ROUND((COLUMN()-2)/24,5),АТС!$A$41:$F$784,6)+'Иные услуги '!$C$5+'РСТ РСО-А'!$L$7+'РСТ РСО-А'!$G$9</f>
        <v>1658.259</v>
      </c>
      <c r="C405" s="117">
        <f>VLOOKUP($A405+ROUND((COLUMN()-2)/24,5),АТС!$A$41:$F$784,6)+'Иные услуги '!$C$5+'РСТ РСО-А'!$L$7+'РСТ РСО-А'!$G$9</f>
        <v>1658.0490000000002</v>
      </c>
      <c r="D405" s="117">
        <f>VLOOKUP($A405+ROUND((COLUMN()-2)/24,5),АТС!$A$41:$F$784,6)+'Иные услуги '!$C$5+'РСТ РСО-А'!$L$7+'РСТ РСО-А'!$G$9</f>
        <v>1658.1290000000001</v>
      </c>
      <c r="E405" s="117">
        <f>VLOOKUP($A405+ROUND((COLUMN()-2)/24,5),АТС!$A$41:$F$784,6)+'Иные услуги '!$C$5+'РСТ РСО-А'!$L$7+'РСТ РСО-А'!$G$9</f>
        <v>1658.1890000000001</v>
      </c>
      <c r="F405" s="117">
        <f>VLOOKUP($A405+ROUND((COLUMN()-2)/24,5),АТС!$A$41:$F$784,6)+'Иные услуги '!$C$5+'РСТ РСО-А'!$L$7+'РСТ РСО-А'!$G$9</f>
        <v>1658.239</v>
      </c>
      <c r="G405" s="117">
        <f>VLOOKUP($A405+ROUND((COLUMN()-2)/24,5),АТС!$A$41:$F$784,6)+'Иные услуги '!$C$5+'РСТ РСО-А'!$L$7+'РСТ РСО-А'!$G$9</f>
        <v>1658.229</v>
      </c>
      <c r="H405" s="117">
        <f>VLOOKUP($A405+ROUND((COLUMN()-2)/24,5),АТС!$A$41:$F$784,6)+'Иные услуги '!$C$5+'РСТ РСО-А'!$L$7+'РСТ РСО-А'!$G$9</f>
        <v>1657.3390000000002</v>
      </c>
      <c r="I405" s="117">
        <f>VLOOKUP($A405+ROUND((COLUMN()-2)/24,5),АТС!$A$41:$F$784,6)+'Иные услуги '!$C$5+'РСТ РСО-А'!$L$7+'РСТ РСО-А'!$G$9</f>
        <v>1657.6389999999999</v>
      </c>
      <c r="J405" s="117">
        <f>VLOOKUP($A405+ROUND((COLUMN()-2)/24,5),АТС!$A$41:$F$784,6)+'Иные услуги '!$C$5+'РСТ РСО-А'!$L$7+'РСТ РСО-А'!$G$9</f>
        <v>1658.1990000000001</v>
      </c>
      <c r="K405" s="117">
        <f>VLOOKUP($A405+ROUND((COLUMN()-2)/24,5),АТС!$A$41:$F$784,6)+'Иные услуги '!$C$5+'РСТ РСО-А'!$L$7+'РСТ РСО-А'!$G$9</f>
        <v>1658.4490000000001</v>
      </c>
      <c r="L405" s="117">
        <f>VLOOKUP($A405+ROUND((COLUMN()-2)/24,5),АТС!$A$41:$F$784,6)+'Иные услуги '!$C$5+'РСТ РСО-А'!$L$7+'РСТ РСО-А'!$G$9</f>
        <v>1658.5890000000002</v>
      </c>
      <c r="M405" s="117">
        <f>VLOOKUP($A405+ROUND((COLUMN()-2)/24,5),АТС!$A$41:$F$784,6)+'Иные услуги '!$C$5+'РСТ РСО-А'!$L$7+'РСТ РСО-А'!$G$9</f>
        <v>1658.6290000000001</v>
      </c>
      <c r="N405" s="117">
        <f>VLOOKUP($A405+ROUND((COLUMN()-2)/24,5),АТС!$A$41:$F$784,6)+'Иные услуги '!$C$5+'РСТ РСО-А'!$L$7+'РСТ РСО-А'!$G$9</f>
        <v>1658.6290000000001</v>
      </c>
      <c r="O405" s="117">
        <f>VLOOKUP($A405+ROUND((COLUMN()-2)/24,5),АТС!$A$41:$F$784,6)+'Иные услуги '!$C$5+'РСТ РСО-А'!$L$7+'РСТ РСО-А'!$G$9</f>
        <v>1658.6189999999999</v>
      </c>
      <c r="P405" s="117">
        <f>VLOOKUP($A405+ROUND((COLUMN()-2)/24,5),АТС!$A$41:$F$784,6)+'Иные услуги '!$C$5+'РСТ РСО-А'!$L$7+'РСТ РСО-А'!$G$9</f>
        <v>1658.5989999999999</v>
      </c>
      <c r="Q405" s="117">
        <f>VLOOKUP($A405+ROUND((COLUMN()-2)/24,5),АТС!$A$41:$F$784,6)+'Иные услуги '!$C$5+'РСТ РСО-А'!$L$7+'РСТ РСО-А'!$G$9</f>
        <v>1658.5690000000002</v>
      </c>
      <c r="R405" s="117">
        <f>VLOOKUP($A405+ROUND((COLUMN()-2)/24,5),АТС!$A$41:$F$784,6)+'Иные услуги '!$C$5+'РСТ РСО-А'!$L$7+'РСТ РСО-А'!$G$9</f>
        <v>1658.489</v>
      </c>
      <c r="S405" s="117">
        <f>VLOOKUP($A405+ROUND((COLUMN()-2)/24,5),АТС!$A$41:$F$784,6)+'Иные услуги '!$C$5+'РСТ РСО-А'!$L$7+'РСТ РСО-А'!$G$9</f>
        <v>1658.509</v>
      </c>
      <c r="T405" s="117">
        <f>VLOOKUP($A405+ROUND((COLUMN()-2)/24,5),АТС!$A$41:$F$784,6)+'Иные услуги '!$C$5+'РСТ РСО-А'!$L$7+'РСТ РСО-А'!$G$9</f>
        <v>1658.499</v>
      </c>
      <c r="U405" s="117">
        <f>VLOOKUP($A405+ROUND((COLUMN()-2)/24,5),АТС!$A$41:$F$784,6)+'Иные услуги '!$C$5+'РСТ РСО-А'!$L$7+'РСТ РСО-А'!$G$9</f>
        <v>1658.509</v>
      </c>
      <c r="V405" s="117">
        <f>VLOOKUP($A405+ROUND((COLUMN()-2)/24,5),АТС!$A$41:$F$784,6)+'Иные услуги '!$C$5+'РСТ РСО-А'!$L$7+'РСТ РСО-А'!$G$9</f>
        <v>1658.239</v>
      </c>
      <c r="W405" s="117">
        <f>VLOOKUP($A405+ROUND((COLUMN()-2)/24,5),АТС!$A$41:$F$784,6)+'Иные услуги '!$C$5+'РСТ РСО-А'!$L$7+'РСТ РСО-А'!$G$9</f>
        <v>1658.1590000000001</v>
      </c>
      <c r="X405" s="117">
        <f>VLOOKUP($A405+ROUND((COLUMN()-2)/24,5),АТС!$A$41:$F$784,6)+'Иные услуги '!$C$5+'РСТ РСО-А'!$L$7+'РСТ РСО-А'!$G$9</f>
        <v>1657.5290000000002</v>
      </c>
      <c r="Y405" s="117">
        <f>VLOOKUP($A405+ROUND((COLUMN()-2)/24,5),АТС!$A$41:$F$784,6)+'Иные услуги '!$C$5+'РСТ РСО-А'!$L$7+'РСТ РСО-А'!$G$9</f>
        <v>1656.0890000000002</v>
      </c>
    </row>
    <row r="406" spans="1:25" x14ac:dyDescent="0.2">
      <c r="A406" s="66">
        <f t="shared" si="13"/>
        <v>43632</v>
      </c>
      <c r="B406" s="117">
        <f>VLOOKUP($A406+ROUND((COLUMN()-2)/24,5),АТС!$A$41:$F$784,6)+'Иные услуги '!$C$5+'РСТ РСО-А'!$L$7+'РСТ РСО-А'!$G$9</f>
        <v>1657.8990000000001</v>
      </c>
      <c r="C406" s="117">
        <f>VLOOKUP($A406+ROUND((COLUMN()-2)/24,5),АТС!$A$41:$F$784,6)+'Иные услуги '!$C$5+'РСТ РСО-А'!$L$7+'РСТ РСО-А'!$G$9</f>
        <v>1657.8489999999999</v>
      </c>
      <c r="D406" s="117">
        <f>VLOOKUP($A406+ROUND((COLUMN()-2)/24,5),АТС!$A$41:$F$784,6)+'Иные услуги '!$C$5+'РСТ РСО-А'!$L$7+'РСТ РСО-А'!$G$9</f>
        <v>1658.039</v>
      </c>
      <c r="E406" s="117">
        <f>VLOOKUP($A406+ROUND((COLUMN()-2)/24,5),АТС!$A$41:$F$784,6)+'Иные услуги '!$C$5+'РСТ РСО-А'!$L$7+'РСТ РСО-А'!$G$9</f>
        <v>1658.0989999999999</v>
      </c>
      <c r="F406" s="117">
        <f>VLOOKUP($A406+ROUND((COLUMN()-2)/24,5),АТС!$A$41:$F$784,6)+'Иные услуги '!$C$5+'РСТ РСО-А'!$L$7+'РСТ РСО-А'!$G$9</f>
        <v>1657.9090000000001</v>
      </c>
      <c r="G406" s="117">
        <f>VLOOKUP($A406+ROUND((COLUMN()-2)/24,5),АТС!$A$41:$F$784,6)+'Иные услуги '!$C$5+'РСТ РСО-А'!$L$7+'РСТ РСО-А'!$G$9</f>
        <v>1659.1389999999999</v>
      </c>
      <c r="H406" s="117">
        <f>VLOOKUP($A406+ROUND((COLUMN()-2)/24,5),АТС!$A$41:$F$784,6)+'Иные услуги '!$C$5+'РСТ РСО-А'!$L$7+'РСТ РСО-А'!$G$9</f>
        <v>1659.0290000000002</v>
      </c>
      <c r="I406" s="117">
        <f>VLOOKUP($A406+ROUND((COLUMN()-2)/24,5),АТС!$A$41:$F$784,6)+'Иные услуги '!$C$5+'РСТ РСО-А'!$L$7+'РСТ РСО-А'!$G$9</f>
        <v>1657.809</v>
      </c>
      <c r="J406" s="117">
        <f>VLOOKUP($A406+ROUND((COLUMN()-2)/24,5),АТС!$A$41:$F$784,6)+'Иные услуги '!$C$5+'РСТ РСО-А'!$L$7+'РСТ РСО-А'!$G$9</f>
        <v>1658.2190000000001</v>
      </c>
      <c r="K406" s="117">
        <f>VLOOKUP($A406+ROUND((COLUMN()-2)/24,5),АТС!$A$41:$F$784,6)+'Иные услуги '!$C$5+'РСТ РСО-А'!$L$7+'РСТ РСО-А'!$G$9</f>
        <v>1658.4090000000001</v>
      </c>
      <c r="L406" s="117">
        <f>VLOOKUP($A406+ROUND((COLUMN()-2)/24,5),АТС!$A$41:$F$784,6)+'Иные услуги '!$C$5+'РСТ РСО-А'!$L$7+'РСТ РСО-А'!$G$9</f>
        <v>1658.509</v>
      </c>
      <c r="M406" s="117">
        <f>VLOOKUP($A406+ROUND((COLUMN()-2)/24,5),АТС!$A$41:$F$784,6)+'Иные услуги '!$C$5+'РСТ РСО-А'!$L$7+'РСТ РСО-А'!$G$9</f>
        <v>1658.539</v>
      </c>
      <c r="N406" s="117">
        <f>VLOOKUP($A406+ROUND((COLUMN()-2)/24,5),АТС!$A$41:$F$784,6)+'Иные услуги '!$C$5+'РСТ РСО-А'!$L$7+'РСТ РСО-А'!$G$9</f>
        <v>1658.539</v>
      </c>
      <c r="O406" s="117">
        <f>VLOOKUP($A406+ROUND((COLUMN()-2)/24,5),АТС!$A$41:$F$784,6)+'Иные услуги '!$C$5+'РСТ РСО-А'!$L$7+'РСТ РСО-А'!$G$9</f>
        <v>1658.5290000000002</v>
      </c>
      <c r="P406" s="117">
        <f>VLOOKUP($A406+ROUND((COLUMN()-2)/24,5),АТС!$A$41:$F$784,6)+'Иные услуги '!$C$5+'РСТ РСО-А'!$L$7+'РСТ РСО-А'!$G$9</f>
        <v>1658.5290000000002</v>
      </c>
      <c r="Q406" s="117">
        <f>VLOOKUP($A406+ROUND((COLUMN()-2)/24,5),АТС!$A$41:$F$784,6)+'Иные услуги '!$C$5+'РСТ РСО-А'!$L$7+'РСТ РСО-А'!$G$9</f>
        <v>1658.479</v>
      </c>
      <c r="R406" s="117">
        <f>VLOOKUP($A406+ROUND((COLUMN()-2)/24,5),АТС!$A$41:$F$784,6)+'Иные услуги '!$C$5+'РСТ РСО-А'!$L$7+'РСТ РСО-А'!$G$9</f>
        <v>1658.4490000000001</v>
      </c>
      <c r="S406" s="117">
        <f>VLOOKUP($A406+ROUND((COLUMN()-2)/24,5),АТС!$A$41:$F$784,6)+'Иные услуги '!$C$5+'РСТ РСО-А'!$L$7+'РСТ РСО-А'!$G$9</f>
        <v>1658.4590000000001</v>
      </c>
      <c r="T406" s="117">
        <f>VLOOKUP($A406+ROUND((COLUMN()-2)/24,5),АТС!$A$41:$F$784,6)+'Иные услуги '!$C$5+'РСТ РСО-А'!$L$7+'РСТ РСО-А'!$G$9</f>
        <v>1658.479</v>
      </c>
      <c r="U406" s="117">
        <f>VLOOKUP($A406+ROUND((COLUMN()-2)/24,5),АТС!$A$41:$F$784,6)+'Иные услуги '!$C$5+'РСТ РСО-А'!$L$7+'РСТ РСО-А'!$G$9</f>
        <v>1658.499</v>
      </c>
      <c r="V406" s="117">
        <f>VLOOKUP($A406+ROUND((COLUMN()-2)/24,5),АТС!$A$41:$F$784,6)+'Иные услуги '!$C$5+'РСТ РСО-А'!$L$7+'РСТ РСО-А'!$G$9</f>
        <v>1658.1389999999999</v>
      </c>
      <c r="W406" s="117">
        <f>VLOOKUP($A406+ROUND((COLUMN()-2)/24,5),АТС!$A$41:$F$784,6)+'Иные услуги '!$C$5+'РСТ РСО-А'!$L$7+'РСТ РСО-А'!$G$9</f>
        <v>1658.1389999999999</v>
      </c>
      <c r="X406" s="117">
        <f>VLOOKUP($A406+ROUND((COLUMN()-2)/24,5),АТС!$A$41:$F$784,6)+'Иные услуги '!$C$5+'РСТ РСО-А'!$L$7+'РСТ РСО-А'!$G$9</f>
        <v>1657.509</v>
      </c>
      <c r="Y406" s="117">
        <f>VLOOKUP($A406+ROUND((COLUMN()-2)/24,5),АТС!$A$41:$F$784,6)+'Иные услуги '!$C$5+'РСТ РСО-А'!$L$7+'РСТ РСО-А'!$G$9</f>
        <v>1655.9190000000001</v>
      </c>
    </row>
    <row r="407" spans="1:25" x14ac:dyDescent="0.2">
      <c r="A407" s="66">
        <f t="shared" si="13"/>
        <v>43633</v>
      </c>
      <c r="B407" s="117">
        <f>VLOOKUP($A407+ROUND((COLUMN()-2)/24,5),АТС!$A$41:$F$784,6)+'Иные услуги '!$C$5+'РСТ РСО-А'!$L$7+'РСТ РСО-А'!$G$9</f>
        <v>1658.059</v>
      </c>
      <c r="C407" s="117">
        <f>VLOOKUP($A407+ROUND((COLUMN()-2)/24,5),АТС!$A$41:$F$784,6)+'Иные услуги '!$C$5+'РСТ РСО-А'!$L$7+'РСТ РСО-А'!$G$9</f>
        <v>1657.8990000000001</v>
      </c>
      <c r="D407" s="117">
        <f>VLOOKUP($A407+ROUND((COLUMN()-2)/24,5),АТС!$A$41:$F$784,6)+'Иные услуги '!$C$5+'РСТ РСО-А'!$L$7+'РСТ РСО-А'!$G$9</f>
        <v>1657.9390000000001</v>
      </c>
      <c r="E407" s="117">
        <f>VLOOKUP($A407+ROUND((COLUMN()-2)/24,5),АТС!$A$41:$F$784,6)+'Иные услуги '!$C$5+'РСТ РСО-А'!$L$7+'РСТ РСО-А'!$G$9</f>
        <v>1658.0989999999999</v>
      </c>
      <c r="F407" s="117">
        <f>VLOOKUP($A407+ROUND((COLUMN()-2)/24,5),АТС!$A$41:$F$784,6)+'Иные услуги '!$C$5+'РСТ РСО-А'!$L$7+'РСТ РСО-А'!$G$9</f>
        <v>1658.3590000000002</v>
      </c>
      <c r="G407" s="117">
        <f>VLOOKUP($A407+ROUND((COLUMN()-2)/24,5),АТС!$A$41:$F$784,6)+'Иные услуги '!$C$5+'РСТ РСО-А'!$L$7+'РСТ РСО-А'!$G$9</f>
        <v>1658.3689999999999</v>
      </c>
      <c r="H407" s="117">
        <f>VLOOKUP($A407+ROUND((COLUMN()-2)/24,5),АТС!$A$41:$F$784,6)+'Иные услуги '!$C$5+'РСТ РСО-А'!$L$7+'РСТ РСО-А'!$G$9</f>
        <v>1657.7990000000002</v>
      </c>
      <c r="I407" s="117">
        <f>VLOOKUP($A407+ROUND((COLUMN()-2)/24,5),АТС!$A$41:$F$784,6)+'Иные услуги '!$C$5+'РСТ РСО-А'!$L$7+'РСТ РСО-А'!$G$9</f>
        <v>1658.039</v>
      </c>
      <c r="J407" s="117">
        <f>VLOOKUP($A407+ROUND((COLUMN()-2)/24,5),АТС!$A$41:$F$784,6)+'Иные услуги '!$C$5+'РСТ РСО-А'!$L$7+'РСТ РСО-А'!$G$9</f>
        <v>1658.479</v>
      </c>
      <c r="K407" s="117">
        <f>VLOOKUP($A407+ROUND((COLUMN()-2)/24,5),АТС!$A$41:$F$784,6)+'Иные услуги '!$C$5+'РСТ РСО-А'!$L$7+'РСТ РСО-А'!$G$9</f>
        <v>1658.6389999999999</v>
      </c>
      <c r="L407" s="117">
        <f>VLOOKUP($A407+ROUND((COLUMN()-2)/24,5),АТС!$A$41:$F$784,6)+'Иные услуги '!$C$5+'РСТ РСО-А'!$L$7+'РСТ РСО-А'!$G$9</f>
        <v>1658.739</v>
      </c>
      <c r="M407" s="117">
        <f>VLOOKUP($A407+ROUND((COLUMN()-2)/24,5),АТС!$A$41:$F$784,6)+'Иные услуги '!$C$5+'РСТ РСО-А'!$L$7+'РСТ РСО-А'!$G$9</f>
        <v>1658.749</v>
      </c>
      <c r="N407" s="117">
        <f>VLOOKUP($A407+ROUND((COLUMN()-2)/24,5),АТС!$A$41:$F$784,6)+'Иные услуги '!$C$5+'РСТ РСО-А'!$L$7+'РСТ РСО-А'!$G$9</f>
        <v>1658.7190000000001</v>
      </c>
      <c r="O407" s="117">
        <f>VLOOKUP($A407+ROUND((COLUMN()-2)/24,5),АТС!$A$41:$F$784,6)+'Иные услуги '!$C$5+'РСТ РСО-А'!$L$7+'РСТ РСО-А'!$G$9</f>
        <v>1658.7190000000001</v>
      </c>
      <c r="P407" s="117">
        <f>VLOOKUP($A407+ROUND((COLUMN()-2)/24,5),АТС!$A$41:$F$784,6)+'Иные услуги '!$C$5+'РСТ РСО-А'!$L$7+'РСТ РСО-А'!$G$9</f>
        <v>1658.7090000000001</v>
      </c>
      <c r="Q407" s="117">
        <f>VLOOKUP($A407+ROUND((COLUMN()-2)/24,5),АТС!$A$41:$F$784,6)+'Иные услуги '!$C$5+'РСТ РСО-А'!$L$7+'РСТ РСО-А'!$G$9</f>
        <v>1658.759</v>
      </c>
      <c r="R407" s="117">
        <f>VLOOKUP($A407+ROUND((COLUMN()-2)/24,5),АТС!$A$41:$F$784,6)+'Иные услуги '!$C$5+'РСТ РСО-А'!$L$7+'РСТ РСО-А'!$G$9</f>
        <v>1658.749</v>
      </c>
      <c r="S407" s="117">
        <f>VLOOKUP($A407+ROUND((COLUMN()-2)/24,5),АТС!$A$41:$F$784,6)+'Иные услуги '!$C$5+'РСТ РСО-А'!$L$7+'РСТ РСО-А'!$G$9</f>
        <v>1658.7190000000001</v>
      </c>
      <c r="T407" s="117">
        <f>VLOOKUP($A407+ROUND((COLUMN()-2)/24,5),АТС!$A$41:$F$784,6)+'Иные услуги '!$C$5+'РСТ РСО-А'!$L$7+'РСТ РСО-А'!$G$9</f>
        <v>1658.749</v>
      </c>
      <c r="U407" s="117">
        <f>VLOOKUP($A407+ROUND((COLUMN()-2)/24,5),АТС!$A$41:$F$784,6)+'Иные услуги '!$C$5+'РСТ РСО-А'!$L$7+'РСТ РСО-А'!$G$9</f>
        <v>1658.7190000000001</v>
      </c>
      <c r="V407" s="117">
        <f>VLOOKUP($A407+ROUND((COLUMN()-2)/24,5),АТС!$A$41:$F$784,6)+'Иные услуги '!$C$5+'РСТ РСО-А'!$L$7+'РСТ РСО-А'!$G$9</f>
        <v>1658.329</v>
      </c>
      <c r="W407" s="117">
        <f>VLOOKUP($A407+ROUND((COLUMN()-2)/24,5),АТС!$A$41:$F$784,6)+'Иные услуги '!$C$5+'РСТ РСО-А'!$L$7+'РСТ РСО-А'!$G$9</f>
        <v>1658.2790000000002</v>
      </c>
      <c r="X407" s="117">
        <f>VLOOKUP($A407+ROUND((COLUMN()-2)/24,5),АТС!$A$41:$F$784,6)+'Иные услуги '!$C$5+'РСТ РСО-А'!$L$7+'РСТ РСО-А'!$G$9</f>
        <v>1657.789</v>
      </c>
      <c r="Y407" s="117">
        <f>VLOOKUP($A407+ROUND((COLUMN()-2)/24,5),АТС!$A$41:$F$784,6)+'Иные услуги '!$C$5+'РСТ РСО-А'!$L$7+'РСТ РСО-А'!$G$9</f>
        <v>1656.6290000000001</v>
      </c>
    </row>
    <row r="408" spans="1:25" x14ac:dyDescent="0.2">
      <c r="A408" s="66">
        <f t="shared" si="13"/>
        <v>43634</v>
      </c>
      <c r="B408" s="117">
        <f>VLOOKUP($A408+ROUND((COLUMN()-2)/24,5),АТС!$A$41:$F$784,6)+'Иные услуги '!$C$5+'РСТ РСО-А'!$L$7+'РСТ РСО-А'!$G$9</f>
        <v>1658.3889999999999</v>
      </c>
      <c r="C408" s="117">
        <f>VLOOKUP($A408+ROUND((COLUMN()-2)/24,5),АТС!$A$41:$F$784,6)+'Иные услуги '!$C$5+'РСТ РСО-А'!$L$7+'РСТ РСО-А'!$G$9</f>
        <v>1658.249</v>
      </c>
      <c r="D408" s="117">
        <f>VLOOKUP($A408+ROUND((COLUMN()-2)/24,5),АТС!$A$41:$F$784,6)+'Иные услуги '!$C$5+'РСТ РСО-А'!$L$7+'РСТ РСО-А'!$G$9</f>
        <v>1658.1990000000001</v>
      </c>
      <c r="E408" s="117">
        <f>VLOOKUP($A408+ROUND((COLUMN()-2)/24,5),АТС!$A$41:$F$784,6)+'Иные услуги '!$C$5+'РСТ РСО-А'!$L$7+'РСТ РСО-А'!$G$9</f>
        <v>1658.2190000000001</v>
      </c>
      <c r="F408" s="117">
        <f>VLOOKUP($A408+ROUND((COLUMN()-2)/24,5),АТС!$A$41:$F$784,6)+'Иные услуги '!$C$5+'РСТ РСО-А'!$L$7+'РСТ РСО-А'!$G$9</f>
        <v>1658.3390000000002</v>
      </c>
      <c r="G408" s="117">
        <f>VLOOKUP($A408+ROUND((COLUMN()-2)/24,5),АТС!$A$41:$F$784,6)+'Иные услуги '!$C$5+'РСТ РСО-А'!$L$7+'РСТ РСО-А'!$G$9</f>
        <v>1658.1790000000001</v>
      </c>
      <c r="H408" s="117">
        <f>VLOOKUP($A408+ROUND((COLUMN()-2)/24,5),АТС!$A$41:$F$784,6)+'Иные услуги '!$C$5+'РСТ РСО-А'!$L$7+'РСТ РСО-А'!$G$9</f>
        <v>1657.7990000000002</v>
      </c>
      <c r="I408" s="117">
        <f>VLOOKUP($A408+ROUND((COLUMN()-2)/24,5),АТС!$A$41:$F$784,6)+'Иные услуги '!$C$5+'РСТ РСО-А'!$L$7+'РСТ РСО-А'!$G$9</f>
        <v>1658.1189999999999</v>
      </c>
      <c r="J408" s="117">
        <f>VLOOKUP($A408+ROUND((COLUMN()-2)/24,5),АТС!$A$41:$F$784,6)+'Иные услуги '!$C$5+'РСТ РСО-А'!$L$7+'РСТ РСО-А'!$G$9</f>
        <v>1658.4590000000001</v>
      </c>
      <c r="K408" s="117">
        <f>VLOOKUP($A408+ROUND((COLUMN()-2)/24,5),АТС!$A$41:$F$784,6)+'Иные услуги '!$C$5+'РСТ РСО-А'!$L$7+'РСТ РСО-А'!$G$9</f>
        <v>1658.4390000000001</v>
      </c>
      <c r="L408" s="117">
        <f>VLOOKUP($A408+ROUND((COLUMN()-2)/24,5),АТС!$A$41:$F$784,6)+'Иные услуги '!$C$5+'РСТ РСО-А'!$L$7+'РСТ РСО-А'!$G$9</f>
        <v>1658.509</v>
      </c>
      <c r="M408" s="117">
        <f>VLOOKUP($A408+ROUND((COLUMN()-2)/24,5),АТС!$A$41:$F$784,6)+'Иные услуги '!$C$5+'РСТ РСО-А'!$L$7+'РСТ РСО-А'!$G$9</f>
        <v>1658.509</v>
      </c>
      <c r="N408" s="117">
        <f>VLOOKUP($A408+ROUND((COLUMN()-2)/24,5),АТС!$A$41:$F$784,6)+'Иные услуги '!$C$5+'РСТ РСО-А'!$L$7+'РСТ РСО-А'!$G$9</f>
        <v>1658.509</v>
      </c>
      <c r="O408" s="117">
        <f>VLOOKUP($A408+ROUND((COLUMN()-2)/24,5),АТС!$A$41:$F$784,6)+'Иные услуги '!$C$5+'РСТ РСО-А'!$L$7+'РСТ РСО-А'!$G$9</f>
        <v>1658.5290000000002</v>
      </c>
      <c r="P408" s="117">
        <f>VLOOKUP($A408+ROUND((COLUMN()-2)/24,5),АТС!$A$41:$F$784,6)+'Иные услуги '!$C$5+'РСТ РСО-А'!$L$7+'РСТ РСО-А'!$G$9</f>
        <v>1658.5290000000002</v>
      </c>
      <c r="Q408" s="117">
        <f>VLOOKUP($A408+ROUND((COLUMN()-2)/24,5),АТС!$A$41:$F$784,6)+'Иные услуги '!$C$5+'РСТ РСО-А'!$L$7+'РСТ РСО-А'!$G$9</f>
        <v>1658.559</v>
      </c>
      <c r="R408" s="117">
        <f>VLOOKUP($A408+ROUND((COLUMN()-2)/24,5),АТС!$A$41:$F$784,6)+'Иные услуги '!$C$5+'РСТ РСО-А'!$L$7+'РСТ РСО-А'!$G$9</f>
        <v>1658.5290000000002</v>
      </c>
      <c r="S408" s="117">
        <f>VLOOKUP($A408+ROUND((COLUMN()-2)/24,5),АТС!$A$41:$F$784,6)+'Иные услуги '!$C$5+'РСТ РСО-А'!$L$7+'РСТ РСО-А'!$G$9</f>
        <v>1658.4690000000001</v>
      </c>
      <c r="T408" s="117">
        <f>VLOOKUP($A408+ROUND((COLUMN()-2)/24,5),АТС!$A$41:$F$784,6)+'Иные услуги '!$C$5+'РСТ РСО-А'!$L$7+'РСТ РСО-А'!$G$9</f>
        <v>1658.4690000000001</v>
      </c>
      <c r="U408" s="117">
        <f>VLOOKUP($A408+ROUND((COLUMN()-2)/24,5),АТС!$A$41:$F$784,6)+'Иные услуги '!$C$5+'РСТ РСО-А'!$L$7+'РСТ РСО-А'!$G$9</f>
        <v>1658.4290000000001</v>
      </c>
      <c r="V408" s="117">
        <f>VLOOKUP($A408+ROUND((COLUMN()-2)/24,5),АТС!$A$41:$F$784,6)+'Иные услуги '!$C$5+'РСТ РСО-А'!$L$7+'РСТ РСО-А'!$G$9</f>
        <v>1657.7990000000002</v>
      </c>
      <c r="W408" s="117">
        <f>VLOOKUP($A408+ROUND((COLUMN()-2)/24,5),АТС!$A$41:$F$784,6)+'Иные услуги '!$C$5+'РСТ РСО-А'!$L$7+'РСТ РСО-А'!$G$9</f>
        <v>1657.579</v>
      </c>
      <c r="X408" s="117">
        <f>VLOOKUP($A408+ROUND((COLUMN()-2)/24,5),АТС!$A$41:$F$784,6)+'Иные услуги '!$C$5+'РСТ РСО-А'!$L$7+'РСТ РСО-А'!$G$9</f>
        <v>1657.2190000000001</v>
      </c>
      <c r="Y408" s="117">
        <f>VLOOKUP($A408+ROUND((COLUMN()-2)/24,5),АТС!$A$41:$F$784,6)+'Иные услуги '!$C$5+'РСТ РСО-А'!$L$7+'РСТ РСО-А'!$G$9</f>
        <v>1656.0490000000002</v>
      </c>
    </row>
    <row r="409" spans="1:25" x14ac:dyDescent="0.2">
      <c r="A409" s="66">
        <f t="shared" si="13"/>
        <v>43635</v>
      </c>
      <c r="B409" s="117">
        <f>VLOOKUP($A409+ROUND((COLUMN()-2)/24,5),АТС!$A$41:$F$784,6)+'Иные услуги '!$C$5+'РСТ РСО-А'!$L$7+'РСТ РСО-А'!$G$9</f>
        <v>1658.4090000000001</v>
      </c>
      <c r="C409" s="117">
        <f>VLOOKUP($A409+ROUND((COLUMN()-2)/24,5),АТС!$A$41:$F$784,6)+'Иные услуги '!$C$5+'РСТ РСО-А'!$L$7+'РСТ РСО-А'!$G$9</f>
        <v>1658.289</v>
      </c>
      <c r="D409" s="117">
        <f>VLOOKUP($A409+ROUND((COLUMN()-2)/24,5),АТС!$A$41:$F$784,6)+'Иные услуги '!$C$5+'РСТ РСО-А'!$L$7+'РСТ РСО-А'!$G$9</f>
        <v>1658.3790000000001</v>
      </c>
      <c r="E409" s="117">
        <f>VLOOKUP($A409+ROUND((COLUMN()-2)/24,5),АТС!$A$41:$F$784,6)+'Иные услуги '!$C$5+'РСТ РСО-А'!$L$7+'РСТ РСО-А'!$G$9</f>
        <v>1658.4290000000001</v>
      </c>
      <c r="F409" s="117">
        <f>VLOOKUP($A409+ROUND((COLUMN()-2)/24,5),АТС!$A$41:$F$784,6)+'Иные услуги '!$C$5+'РСТ РСО-А'!$L$7+'РСТ РСО-А'!$G$9</f>
        <v>1659.3489999999999</v>
      </c>
      <c r="G409" s="117">
        <f>VLOOKUP($A409+ROUND((COLUMN()-2)/24,5),АТС!$A$41:$F$784,6)+'Иные услуги '!$C$5+'РСТ РСО-А'!$L$7+'РСТ РСО-А'!$G$9</f>
        <v>1659.3489999999999</v>
      </c>
      <c r="H409" s="117">
        <f>VLOOKUP($A409+ROUND((COLUMN()-2)/24,5),АТС!$A$41:$F$784,6)+'Иные услуги '!$C$5+'РСТ РСО-А'!$L$7+'РСТ РСО-А'!$G$9</f>
        <v>1657.6590000000001</v>
      </c>
      <c r="I409" s="117">
        <f>VLOOKUP($A409+ROUND((COLUMN()-2)/24,5),АТС!$A$41:$F$784,6)+'Иные услуги '!$C$5+'РСТ РСО-А'!$L$7+'РСТ РСО-А'!$G$9</f>
        <v>1657.999</v>
      </c>
      <c r="J409" s="117">
        <f>VLOOKUP($A409+ROUND((COLUMN()-2)/24,5),АТС!$A$41:$F$784,6)+'Иные услуги '!$C$5+'РСТ РСО-А'!$L$7+'РСТ РСО-А'!$G$9</f>
        <v>1658.3489999999999</v>
      </c>
      <c r="K409" s="117">
        <f>VLOOKUP($A409+ROUND((COLUMN()-2)/24,5),АТС!$A$41:$F$784,6)+'Иные услуги '!$C$5+'РСТ РСО-А'!$L$7+'РСТ РСО-А'!$G$9</f>
        <v>1658.489</v>
      </c>
      <c r="L409" s="117">
        <f>VLOOKUP($A409+ROUND((COLUMN()-2)/24,5),АТС!$A$41:$F$784,6)+'Иные услуги '!$C$5+'РСТ РСО-А'!$L$7+'РСТ РСО-А'!$G$9</f>
        <v>1658.5690000000002</v>
      </c>
      <c r="M409" s="117">
        <f>VLOOKUP($A409+ROUND((COLUMN()-2)/24,5),АТС!$A$41:$F$784,6)+'Иные услуги '!$C$5+'РСТ РСО-А'!$L$7+'РСТ РСО-А'!$G$9</f>
        <v>1658.579</v>
      </c>
      <c r="N409" s="117">
        <f>VLOOKUP($A409+ROUND((COLUMN()-2)/24,5),АТС!$A$41:$F$784,6)+'Иные услуги '!$C$5+'РСТ РСО-А'!$L$7+'РСТ РСО-А'!$G$9</f>
        <v>1658.5690000000002</v>
      </c>
      <c r="O409" s="117">
        <f>VLOOKUP($A409+ROUND((COLUMN()-2)/24,5),АТС!$A$41:$F$784,6)+'Иные услуги '!$C$5+'РСТ РСО-А'!$L$7+'РСТ РСО-А'!$G$9</f>
        <v>1658.5690000000002</v>
      </c>
      <c r="P409" s="117">
        <f>VLOOKUP($A409+ROUND((COLUMN()-2)/24,5),АТС!$A$41:$F$784,6)+'Иные услуги '!$C$5+'РСТ РСО-А'!$L$7+'РСТ РСО-А'!$G$9</f>
        <v>1658.5290000000002</v>
      </c>
      <c r="Q409" s="117">
        <f>VLOOKUP($A409+ROUND((COLUMN()-2)/24,5),АТС!$A$41:$F$784,6)+'Иные услуги '!$C$5+'РСТ РСО-А'!$L$7+'РСТ РСО-А'!$G$9</f>
        <v>1658.579</v>
      </c>
      <c r="R409" s="117">
        <f>VLOOKUP($A409+ROUND((COLUMN()-2)/24,5),АТС!$A$41:$F$784,6)+'Иные услуги '!$C$5+'РСТ РСО-А'!$L$7+'РСТ РСО-А'!$G$9</f>
        <v>1658.8190000000002</v>
      </c>
      <c r="S409" s="117">
        <f>VLOOKUP($A409+ROUND((COLUMN()-2)/24,5),АТС!$A$41:$F$784,6)+'Иные услуги '!$C$5+'РСТ РСО-А'!$L$7+'РСТ РСО-А'!$G$9</f>
        <v>1658.809</v>
      </c>
      <c r="T409" s="117">
        <f>VLOOKUP($A409+ROUND((COLUMN()-2)/24,5),АТС!$A$41:$F$784,6)+'Иные услуги '!$C$5+'РСТ РСО-А'!$L$7+'РСТ РСО-А'!$G$9</f>
        <v>1658.749</v>
      </c>
      <c r="U409" s="117">
        <f>VLOOKUP($A409+ROUND((COLUMN()-2)/24,5),АТС!$A$41:$F$784,6)+'Иные услуги '!$C$5+'РСТ РСО-А'!$L$7+'РСТ РСО-А'!$G$9</f>
        <v>1658.769</v>
      </c>
      <c r="V409" s="117">
        <f>VLOOKUP($A409+ROUND((COLUMN()-2)/24,5),АТС!$A$41:$F$784,6)+'Иные услуги '!$C$5+'РСТ РСО-А'!$L$7+'РСТ РСО-А'!$G$9</f>
        <v>1658.3390000000002</v>
      </c>
      <c r="W409" s="117">
        <f>VLOOKUP($A409+ROUND((COLUMN()-2)/24,5),АТС!$A$41:$F$784,6)+'Иные услуги '!$C$5+'РСТ РСО-А'!$L$7+'РСТ РСО-А'!$G$9</f>
        <v>1658.2790000000002</v>
      </c>
      <c r="X409" s="117">
        <f>VLOOKUP($A409+ROUND((COLUMN()-2)/24,5),АТС!$A$41:$F$784,6)+'Иные услуги '!$C$5+'РСТ РСО-А'!$L$7+'РСТ РСО-А'!$G$9</f>
        <v>1657.8190000000002</v>
      </c>
      <c r="Y409" s="117">
        <f>VLOOKUP($A409+ROUND((COLUMN()-2)/24,5),АТС!$A$41:$F$784,6)+'Иные услуги '!$C$5+'РСТ РСО-А'!$L$7+'РСТ РСО-А'!$G$9</f>
        <v>1657.1290000000001</v>
      </c>
    </row>
    <row r="410" spans="1:25" x14ac:dyDescent="0.2">
      <c r="A410" s="66">
        <f t="shared" si="13"/>
        <v>43636</v>
      </c>
      <c r="B410" s="117">
        <f>VLOOKUP($A410+ROUND((COLUMN()-2)/24,5),АТС!$A$41:$F$784,6)+'Иные услуги '!$C$5+'РСТ РСО-А'!$L$7+'РСТ РСО-А'!$G$9</f>
        <v>1658.729</v>
      </c>
      <c r="C410" s="117">
        <f>VLOOKUP($A410+ROUND((COLUMN()-2)/24,5),АТС!$A$41:$F$784,6)+'Иные услуги '!$C$5+'РСТ РСО-А'!$L$7+'РСТ РСО-А'!$G$9</f>
        <v>1658.479</v>
      </c>
      <c r="D410" s="117">
        <f>VLOOKUP($A410+ROUND((COLUMN()-2)/24,5),АТС!$A$41:$F$784,6)+'Иные услуги '!$C$5+'РСТ РСО-А'!$L$7+'РСТ РСО-А'!$G$9</f>
        <v>1658.6290000000001</v>
      </c>
      <c r="E410" s="117">
        <f>VLOOKUP($A410+ROUND((COLUMN()-2)/24,5),АТС!$A$41:$F$784,6)+'Иные услуги '!$C$5+'РСТ РСО-А'!$L$7+'РСТ РСО-А'!$G$9</f>
        <v>1659.3489999999999</v>
      </c>
      <c r="F410" s="117">
        <f>VLOOKUP($A410+ROUND((COLUMN()-2)/24,5),АТС!$A$41:$F$784,6)+'Иные услуги '!$C$5+'РСТ РСО-А'!$L$7+'РСТ РСО-А'!$G$9</f>
        <v>1659.3489999999999</v>
      </c>
      <c r="G410" s="117">
        <f>VLOOKUP($A410+ROUND((COLUMN()-2)/24,5),АТС!$A$41:$F$784,6)+'Иные услуги '!$C$5+'РСТ РСО-А'!$L$7+'РСТ РСО-А'!$G$9</f>
        <v>1659.3489999999999</v>
      </c>
      <c r="H410" s="117">
        <f>VLOOKUP($A410+ROUND((COLUMN()-2)/24,5),АТС!$A$41:$F$784,6)+'Иные услуги '!$C$5+'РСТ РСО-А'!$L$7+'РСТ РСО-А'!$G$9</f>
        <v>1658.499</v>
      </c>
      <c r="I410" s="117">
        <f>VLOOKUP($A410+ROUND((COLUMN()-2)/24,5),АТС!$A$41:$F$784,6)+'Иные услуги '!$C$5+'РСТ РСО-А'!$L$7+'РСТ РСО-А'!$G$9</f>
        <v>1658.559</v>
      </c>
      <c r="J410" s="117">
        <f>VLOOKUP($A410+ROUND((COLUMN()-2)/24,5),АТС!$A$41:$F$784,6)+'Иные услуги '!$C$5+'РСТ РСО-А'!$L$7+'РСТ РСО-А'!$G$9</f>
        <v>1658.759</v>
      </c>
      <c r="K410" s="117">
        <f>VLOOKUP($A410+ROUND((COLUMN()-2)/24,5),АТС!$A$41:$F$784,6)+'Иные услуги '!$C$5+'РСТ РСО-А'!$L$7+'РСТ РСО-А'!$G$9</f>
        <v>1658.7990000000002</v>
      </c>
      <c r="L410" s="117">
        <f>VLOOKUP($A410+ROUND((COLUMN()-2)/24,5),АТС!$A$41:$F$784,6)+'Иные услуги '!$C$5+'РСТ РСО-А'!$L$7+'РСТ РСО-А'!$G$9</f>
        <v>1658.829</v>
      </c>
      <c r="M410" s="117">
        <f>VLOOKUP($A410+ROUND((COLUMN()-2)/24,5),АТС!$A$41:$F$784,6)+'Иные услуги '!$C$5+'РСТ РСО-А'!$L$7+'РСТ РСО-А'!$G$9</f>
        <v>1658.8689999999999</v>
      </c>
      <c r="N410" s="117">
        <f>VLOOKUP($A410+ROUND((COLUMN()-2)/24,5),АТС!$A$41:$F$784,6)+'Иные услуги '!$C$5+'РСТ РСО-А'!$L$7+'РСТ РСО-А'!$G$9</f>
        <v>1658.8790000000001</v>
      </c>
      <c r="O410" s="117">
        <f>VLOOKUP($A410+ROUND((COLUMN()-2)/24,5),АТС!$A$41:$F$784,6)+'Иные услуги '!$C$5+'РСТ РСО-А'!$L$7+'РСТ РСО-А'!$G$9</f>
        <v>1658.8689999999999</v>
      </c>
      <c r="P410" s="117">
        <f>VLOOKUP($A410+ROUND((COLUMN()-2)/24,5),АТС!$A$41:$F$784,6)+'Иные услуги '!$C$5+'РСТ РСО-А'!$L$7+'РСТ РСО-А'!$G$9</f>
        <v>1658.539</v>
      </c>
      <c r="Q410" s="117">
        <f>VLOOKUP($A410+ROUND((COLUMN()-2)/24,5),АТС!$A$41:$F$784,6)+'Иные услуги '!$C$5+'РСТ РСО-А'!$L$7+'РСТ РСО-А'!$G$9</f>
        <v>1658.5290000000002</v>
      </c>
      <c r="R410" s="117">
        <f>VLOOKUP($A410+ROUND((COLUMN()-2)/24,5),АТС!$A$41:$F$784,6)+'Иные услуги '!$C$5+'РСТ РСО-А'!$L$7+'РСТ РСО-А'!$G$9</f>
        <v>1658.5490000000002</v>
      </c>
      <c r="S410" s="117">
        <f>VLOOKUP($A410+ROUND((COLUMN()-2)/24,5),АТС!$A$41:$F$784,6)+'Иные услуги '!$C$5+'РСТ РСО-А'!$L$7+'РСТ РСО-А'!$G$9</f>
        <v>1658.5290000000002</v>
      </c>
      <c r="T410" s="117">
        <f>VLOOKUP($A410+ROUND((COLUMN()-2)/24,5),АТС!$A$41:$F$784,6)+'Иные услуги '!$C$5+'РСТ РСО-А'!$L$7+'РСТ РСО-А'!$G$9</f>
        <v>1658.8190000000002</v>
      </c>
      <c r="U410" s="117">
        <f>VLOOKUP($A410+ROUND((COLUMN()-2)/24,5),АТС!$A$41:$F$784,6)+'Иные услуги '!$C$5+'РСТ РСО-А'!$L$7+'РСТ РСО-А'!$G$9</f>
        <v>1658.8190000000002</v>
      </c>
      <c r="V410" s="117">
        <f>VLOOKUP($A410+ROUND((COLUMN()-2)/24,5),АТС!$A$41:$F$784,6)+'Иные услуги '!$C$5+'РСТ РСО-А'!$L$7+'РСТ РСО-А'!$G$9</f>
        <v>1658.4590000000001</v>
      </c>
      <c r="W410" s="117">
        <f>VLOOKUP($A410+ROUND((COLUMN()-2)/24,5),АТС!$A$41:$F$784,6)+'Иные услуги '!$C$5+'РСТ РСО-А'!$L$7+'РСТ РСО-А'!$G$9</f>
        <v>1658.489</v>
      </c>
      <c r="X410" s="117">
        <f>VLOOKUP($A410+ROUND((COLUMN()-2)/24,5),АТС!$A$41:$F$784,6)+'Иные услуги '!$C$5+'РСТ РСО-А'!$L$7+'РСТ РСО-А'!$G$9</f>
        <v>1658.1690000000001</v>
      </c>
      <c r="Y410" s="117">
        <f>VLOOKUP($A410+ROUND((COLUMN()-2)/24,5),АТС!$A$41:$F$784,6)+'Иные услуги '!$C$5+'РСТ РСО-А'!$L$7+'РСТ РСО-А'!$G$9</f>
        <v>1657.809</v>
      </c>
    </row>
    <row r="411" spans="1:25" x14ac:dyDescent="0.2">
      <c r="A411" s="66">
        <f t="shared" si="13"/>
        <v>43637</v>
      </c>
      <c r="B411" s="117">
        <f>VLOOKUP($A411+ROUND((COLUMN()-2)/24,5),АТС!$A$41:$F$784,6)+'Иные услуги '!$C$5+'РСТ РСО-А'!$L$7+'РСТ РСО-А'!$G$9</f>
        <v>1658.6990000000001</v>
      </c>
      <c r="C411" s="117">
        <f>VLOOKUP($A411+ROUND((COLUMN()-2)/24,5),АТС!$A$41:$F$784,6)+'Иные услуги '!$C$5+'РСТ РСО-А'!$L$7+'РСТ РСО-А'!$G$9</f>
        <v>1658.509</v>
      </c>
      <c r="D411" s="117">
        <f>VLOOKUP($A411+ROUND((COLUMN()-2)/24,5),АТС!$A$41:$F$784,6)+'Иные услуги '!$C$5+'РСТ РСО-А'!$L$7+'РСТ РСО-А'!$G$9</f>
        <v>1658.539</v>
      </c>
      <c r="E411" s="117">
        <f>VLOOKUP($A411+ROUND((COLUMN()-2)/24,5),АТС!$A$41:$F$784,6)+'Иные услуги '!$C$5+'РСТ РСО-А'!$L$7+'РСТ РСО-А'!$G$9</f>
        <v>1658.5989999999999</v>
      </c>
      <c r="F411" s="117">
        <f>VLOOKUP($A411+ROUND((COLUMN()-2)/24,5),АТС!$A$41:$F$784,6)+'Иные услуги '!$C$5+'РСТ РСО-А'!$L$7+'РСТ РСО-А'!$G$9</f>
        <v>1658.489</v>
      </c>
      <c r="G411" s="117">
        <f>VLOOKUP($A411+ROUND((COLUMN()-2)/24,5),АТС!$A$41:$F$784,6)+'Иные услуги '!$C$5+'РСТ РСО-А'!$L$7+'РСТ РСО-А'!$G$9</f>
        <v>1658.499</v>
      </c>
      <c r="H411" s="117">
        <f>VLOOKUP($A411+ROUND((COLUMN()-2)/24,5),АТС!$A$41:$F$784,6)+'Иные услуги '!$C$5+'РСТ РСО-А'!$L$7+'РСТ РСО-А'!$G$9</f>
        <v>1657.8990000000001</v>
      </c>
      <c r="I411" s="117">
        <f>VLOOKUP($A411+ROUND((COLUMN()-2)/24,5),АТС!$A$41:$F$784,6)+'Иные услуги '!$C$5+'РСТ РСО-А'!$L$7+'РСТ РСО-А'!$G$9</f>
        <v>1658.2790000000002</v>
      </c>
      <c r="J411" s="117">
        <f>VLOOKUP($A411+ROUND((COLUMN()-2)/24,5),АТС!$A$41:$F$784,6)+'Иные услуги '!$C$5+'РСТ РСО-А'!$L$7+'РСТ РСО-А'!$G$9</f>
        <v>1658.6990000000001</v>
      </c>
      <c r="K411" s="117">
        <f>VLOOKUP($A411+ROUND((COLUMN()-2)/24,5),АТС!$A$41:$F$784,6)+'Иные услуги '!$C$5+'РСТ РСО-А'!$L$7+'РСТ РСО-А'!$G$9</f>
        <v>1658.769</v>
      </c>
      <c r="L411" s="117">
        <f>VLOOKUP($A411+ROUND((COLUMN()-2)/24,5),АТС!$A$41:$F$784,6)+'Иные услуги '!$C$5+'РСТ РСО-А'!$L$7+'РСТ РСО-А'!$G$9</f>
        <v>1658.7990000000002</v>
      </c>
      <c r="M411" s="117">
        <f>VLOOKUP($A411+ROUND((COLUMN()-2)/24,5),АТС!$A$41:$F$784,6)+'Иные услуги '!$C$5+'РСТ РСО-А'!$L$7+'РСТ РСО-А'!$G$9</f>
        <v>1658.829</v>
      </c>
      <c r="N411" s="117">
        <f>VLOOKUP($A411+ROUND((COLUMN()-2)/24,5),АТС!$A$41:$F$784,6)+'Иные услуги '!$C$5+'РСТ РСО-А'!$L$7+'РСТ РСО-А'!$G$9</f>
        <v>1658.809</v>
      </c>
      <c r="O411" s="117">
        <f>VLOOKUP($A411+ROUND((COLUMN()-2)/24,5),АТС!$A$41:$F$784,6)+'Иные услуги '!$C$5+'РСТ РСО-А'!$L$7+'РСТ РСО-А'!$G$9</f>
        <v>1658.519</v>
      </c>
      <c r="P411" s="117">
        <f>VLOOKUP($A411+ROUND((COLUMN()-2)/24,5),АТС!$A$41:$F$784,6)+'Иные услуги '!$C$5+'РСТ РСО-А'!$L$7+'РСТ РСО-А'!$G$9</f>
        <v>1658.5290000000002</v>
      </c>
      <c r="Q411" s="117">
        <f>VLOOKUP($A411+ROUND((COLUMN()-2)/24,5),АТС!$A$41:$F$784,6)+'Иные услуги '!$C$5+'РСТ РСО-А'!$L$7+'РСТ РСО-А'!$G$9</f>
        <v>1658.509</v>
      </c>
      <c r="R411" s="117">
        <f>VLOOKUP($A411+ROUND((COLUMN()-2)/24,5),АТС!$A$41:$F$784,6)+'Иные услуги '!$C$5+'РСТ РСО-А'!$L$7+'РСТ РСО-А'!$G$9</f>
        <v>1658.489</v>
      </c>
      <c r="S411" s="117">
        <f>VLOOKUP($A411+ROUND((COLUMN()-2)/24,5),АТС!$A$41:$F$784,6)+'Иные услуги '!$C$5+'РСТ РСО-А'!$L$7+'РСТ РСО-А'!$G$9</f>
        <v>1658.5490000000002</v>
      </c>
      <c r="T411" s="117">
        <f>VLOOKUP($A411+ROUND((COLUMN()-2)/24,5),АТС!$A$41:$F$784,6)+'Иные услуги '!$C$5+'РСТ РСО-А'!$L$7+'РСТ РСО-А'!$G$9</f>
        <v>1658.7190000000001</v>
      </c>
      <c r="U411" s="117">
        <f>VLOOKUP($A411+ROUND((COLUMN()-2)/24,5),АТС!$A$41:$F$784,6)+'Иные услуги '!$C$5+'РСТ РСО-А'!$L$7+'РСТ РСО-А'!$G$9</f>
        <v>1658.729</v>
      </c>
      <c r="V411" s="117">
        <f>VLOOKUP($A411+ROUND((COLUMN()-2)/24,5),АТС!$A$41:$F$784,6)+'Иные услуги '!$C$5+'РСТ РСО-А'!$L$7+'РСТ РСО-А'!$G$9</f>
        <v>1658.249</v>
      </c>
      <c r="W411" s="117">
        <f>VLOOKUP($A411+ROUND((COLUMN()-2)/24,5),АТС!$A$41:$F$784,6)+'Иные услуги '!$C$5+'РСТ РСО-А'!$L$7+'РСТ РСО-А'!$G$9</f>
        <v>1658.3889999999999</v>
      </c>
      <c r="X411" s="117">
        <f>VLOOKUP($A411+ROUND((COLUMN()-2)/24,5),АТС!$A$41:$F$784,6)+'Иные услуги '!$C$5+'РСТ РСО-А'!$L$7+'РСТ РСО-А'!$G$9</f>
        <v>1657.9690000000001</v>
      </c>
      <c r="Y411" s="117">
        <f>VLOOKUP($A411+ROUND((COLUMN()-2)/24,5),АТС!$A$41:$F$784,6)+'Иные услуги '!$C$5+'РСТ РСО-А'!$L$7+'РСТ РСО-А'!$G$9</f>
        <v>1657.6090000000002</v>
      </c>
    </row>
    <row r="412" spans="1:25" x14ac:dyDescent="0.2">
      <c r="A412" s="66">
        <f t="shared" si="13"/>
        <v>43638</v>
      </c>
      <c r="B412" s="117">
        <f>VLOOKUP($A412+ROUND((COLUMN()-2)/24,5),АТС!$A$41:$F$784,6)+'Иные услуги '!$C$5+'РСТ РСО-А'!$L$7+'РСТ РСО-А'!$G$9</f>
        <v>1658.559</v>
      </c>
      <c r="C412" s="117">
        <f>VLOOKUP($A412+ROUND((COLUMN()-2)/24,5),АТС!$A$41:$F$784,6)+'Иные услуги '!$C$5+'РСТ РСО-А'!$L$7+'РСТ РСО-А'!$G$9</f>
        <v>1658.519</v>
      </c>
      <c r="D412" s="117">
        <f>VLOOKUP($A412+ROUND((COLUMN()-2)/24,5),АТС!$A$41:$F$784,6)+'Иные услуги '!$C$5+'РСТ РСО-А'!$L$7+'РСТ РСО-А'!$G$9</f>
        <v>1658.6590000000001</v>
      </c>
      <c r="E412" s="117">
        <f>VLOOKUP($A412+ROUND((COLUMN()-2)/24,5),АТС!$A$41:$F$784,6)+'Иные услуги '!$C$5+'РСТ РСО-А'!$L$7+'РСТ РСО-А'!$G$9</f>
        <v>1658.6790000000001</v>
      </c>
      <c r="F412" s="117">
        <f>VLOOKUP($A412+ROUND((COLUMN()-2)/24,5),АТС!$A$41:$F$784,6)+'Иные услуги '!$C$5+'РСТ РСО-А'!$L$7+'РСТ РСО-А'!$G$9</f>
        <v>1658.6189999999999</v>
      </c>
      <c r="G412" s="117">
        <f>VLOOKUP($A412+ROUND((COLUMN()-2)/24,5),АТС!$A$41:$F$784,6)+'Иные услуги '!$C$5+'РСТ РСО-А'!$L$7+'РСТ РСО-А'!$G$9</f>
        <v>1658.6389999999999</v>
      </c>
      <c r="H412" s="117">
        <f>VLOOKUP($A412+ROUND((COLUMN()-2)/24,5),АТС!$A$41:$F$784,6)+'Иные услуги '!$C$5+'РСТ РСО-А'!$L$7+'РСТ РСО-А'!$G$9</f>
        <v>1658.479</v>
      </c>
      <c r="I412" s="117">
        <f>VLOOKUP($A412+ROUND((COLUMN()-2)/24,5),АТС!$A$41:$F$784,6)+'Иные услуги '!$C$5+'РСТ РСО-А'!$L$7+'РСТ РСО-А'!$G$9</f>
        <v>1658.3990000000001</v>
      </c>
      <c r="J412" s="117">
        <f>VLOOKUP($A412+ROUND((COLUMN()-2)/24,5),АТС!$A$41:$F$784,6)+'Иные услуги '!$C$5+'РСТ РСО-А'!$L$7+'РСТ РСО-А'!$G$9</f>
        <v>1658.7190000000001</v>
      </c>
      <c r="K412" s="117">
        <f>VLOOKUP($A412+ROUND((COLUMN()-2)/24,5),АТС!$A$41:$F$784,6)+'Иные услуги '!$C$5+'РСТ РСО-А'!$L$7+'РСТ РСО-А'!$G$9</f>
        <v>1658.8190000000002</v>
      </c>
      <c r="L412" s="117">
        <f>VLOOKUP($A412+ROUND((COLUMN()-2)/24,5),АТС!$A$41:$F$784,6)+'Иные услуги '!$C$5+'РСТ РСО-А'!$L$7+'РСТ РСО-А'!$G$9</f>
        <v>1658.809</v>
      </c>
      <c r="M412" s="117">
        <f>VLOOKUP($A412+ROUND((COLUMN()-2)/24,5),АТС!$A$41:$F$784,6)+'Иные услуги '!$C$5+'РСТ РСО-А'!$L$7+'РСТ РСО-А'!$G$9</f>
        <v>1658.809</v>
      </c>
      <c r="N412" s="117">
        <f>VLOOKUP($A412+ROUND((COLUMN()-2)/24,5),АТС!$A$41:$F$784,6)+'Иные услуги '!$C$5+'РСТ РСО-А'!$L$7+'РСТ РСО-А'!$G$9</f>
        <v>1658.7990000000002</v>
      </c>
      <c r="O412" s="117">
        <f>VLOOKUP($A412+ROUND((COLUMN()-2)/24,5),АТС!$A$41:$F$784,6)+'Иные услуги '!$C$5+'РСТ РСО-А'!$L$7+'РСТ РСО-А'!$G$9</f>
        <v>1658.5890000000002</v>
      </c>
      <c r="P412" s="117">
        <f>VLOOKUP($A412+ROUND((COLUMN()-2)/24,5),АТС!$A$41:$F$784,6)+'Иные услуги '!$C$5+'РСТ РСО-А'!$L$7+'РСТ РСО-А'!$G$9</f>
        <v>1658.5890000000002</v>
      </c>
      <c r="Q412" s="117">
        <f>VLOOKUP($A412+ROUND((COLUMN()-2)/24,5),АТС!$A$41:$F$784,6)+'Иные услуги '!$C$5+'РСТ РСО-А'!$L$7+'РСТ РСО-А'!$G$9</f>
        <v>1658.6290000000001</v>
      </c>
      <c r="R412" s="117">
        <f>VLOOKUP($A412+ROUND((COLUMN()-2)/24,5),АТС!$A$41:$F$784,6)+'Иные услуги '!$C$5+'РСТ РСО-А'!$L$7+'РСТ РСО-А'!$G$9</f>
        <v>1658.6290000000001</v>
      </c>
      <c r="S412" s="117">
        <f>VLOOKUP($A412+ROUND((COLUMN()-2)/24,5),АТС!$A$41:$F$784,6)+'Иные услуги '!$C$5+'РСТ РСО-А'!$L$7+'РСТ РСО-А'!$G$9</f>
        <v>1658.5690000000002</v>
      </c>
      <c r="T412" s="117">
        <f>VLOOKUP($A412+ROUND((COLUMN()-2)/24,5),АТС!$A$41:$F$784,6)+'Иные услуги '!$C$5+'РСТ РСО-А'!$L$7+'РСТ РСО-А'!$G$9</f>
        <v>1658.789</v>
      </c>
      <c r="U412" s="117">
        <f>VLOOKUP($A412+ROUND((COLUMN()-2)/24,5),АТС!$A$41:$F$784,6)+'Иные услуги '!$C$5+'РСТ РСО-А'!$L$7+'РСТ РСО-А'!$G$9</f>
        <v>1658.769</v>
      </c>
      <c r="V412" s="117">
        <f>VLOOKUP($A412+ROUND((COLUMN()-2)/24,5),АТС!$A$41:$F$784,6)+'Иные услуги '!$C$5+'РСТ РСО-А'!$L$7+'РСТ РСО-А'!$G$9</f>
        <v>1658.3190000000002</v>
      </c>
      <c r="W412" s="117">
        <f>VLOOKUP($A412+ROUND((COLUMN()-2)/24,5),АТС!$A$41:$F$784,6)+'Иные услуги '!$C$5+'РСТ РСО-А'!$L$7+'РСТ РСО-А'!$G$9</f>
        <v>1658.3390000000002</v>
      </c>
      <c r="X412" s="117">
        <f>VLOOKUP($A412+ROUND((COLUMN()-2)/24,5),АТС!$A$41:$F$784,6)+'Иные услуги '!$C$5+'РСТ РСО-А'!$L$7+'РСТ РСО-А'!$G$9</f>
        <v>1657.9590000000001</v>
      </c>
      <c r="Y412" s="117">
        <f>VLOOKUP($A412+ROUND((COLUMN()-2)/24,5),АТС!$A$41:$F$784,6)+'Иные услуги '!$C$5+'РСТ РСО-А'!$L$7+'РСТ РСО-А'!$G$9</f>
        <v>1657.5989999999999</v>
      </c>
    </row>
    <row r="413" spans="1:25" x14ac:dyDescent="0.2">
      <c r="A413" s="66">
        <f t="shared" si="13"/>
        <v>43639</v>
      </c>
      <c r="B413" s="117">
        <f>VLOOKUP($A413+ROUND((COLUMN()-2)/24,5),АТС!$A$41:$F$784,6)+'Иные услуги '!$C$5+'РСТ РСО-А'!$L$7+'РСТ РСО-А'!$G$9</f>
        <v>1658.5989999999999</v>
      </c>
      <c r="C413" s="117">
        <f>VLOOKUP($A413+ROUND((COLUMN()-2)/24,5),АТС!$A$41:$F$784,6)+'Иные услуги '!$C$5+'РСТ РСО-А'!$L$7+'РСТ РСО-А'!$G$9</f>
        <v>1658.509</v>
      </c>
      <c r="D413" s="117">
        <f>VLOOKUP($A413+ROUND((COLUMN()-2)/24,5),АТС!$A$41:$F$784,6)+'Иные услуги '!$C$5+'РСТ РСО-А'!$L$7+'РСТ РСО-А'!$G$9</f>
        <v>1658.539</v>
      </c>
      <c r="E413" s="117">
        <f>VLOOKUP($A413+ROUND((COLUMN()-2)/24,5),АТС!$A$41:$F$784,6)+'Иные услуги '!$C$5+'РСТ РСО-А'!$L$7+'РСТ РСО-А'!$G$9</f>
        <v>1658.6189999999999</v>
      </c>
      <c r="F413" s="117">
        <f>VLOOKUP($A413+ROUND((COLUMN()-2)/24,5),АТС!$A$41:$F$784,6)+'Иные услуги '!$C$5+'РСТ РСО-А'!$L$7+'РСТ РСО-А'!$G$9</f>
        <v>1658.519</v>
      </c>
      <c r="G413" s="117">
        <f>VLOOKUP($A413+ROUND((COLUMN()-2)/24,5),АТС!$A$41:$F$784,6)+'Иные услуги '!$C$5+'РСТ РСО-А'!$L$7+'РСТ РСО-А'!$G$9</f>
        <v>1658.539</v>
      </c>
      <c r="H413" s="117">
        <f>VLOOKUP($A413+ROUND((COLUMN()-2)/24,5),АТС!$A$41:$F$784,6)+'Иные услуги '!$C$5+'РСТ РСО-А'!$L$7+'РСТ РСО-А'!$G$9</f>
        <v>1658.5890000000002</v>
      </c>
      <c r="I413" s="117">
        <f>VLOOKUP($A413+ROUND((COLUMN()-2)/24,5),АТС!$A$41:$F$784,6)+'Иные услуги '!$C$5+'РСТ РСО-А'!$L$7+'РСТ РСО-А'!$G$9</f>
        <v>1658.4090000000001</v>
      </c>
      <c r="J413" s="117">
        <f>VLOOKUP($A413+ROUND((COLUMN()-2)/24,5),АТС!$A$41:$F$784,6)+'Иные услуги '!$C$5+'РСТ РСО-А'!$L$7+'РСТ РСО-А'!$G$9</f>
        <v>1658.7090000000001</v>
      </c>
      <c r="K413" s="117">
        <f>VLOOKUP($A413+ROUND((COLUMN()-2)/24,5),АТС!$A$41:$F$784,6)+'Иные услуги '!$C$5+'РСТ РСО-А'!$L$7+'РСТ РСО-А'!$G$9</f>
        <v>1658.729</v>
      </c>
      <c r="L413" s="117">
        <f>VLOOKUP($A413+ROUND((COLUMN()-2)/24,5),АТС!$A$41:$F$784,6)+'Иные услуги '!$C$5+'РСТ РСО-А'!$L$7+'РСТ РСО-А'!$G$9</f>
        <v>1658.739</v>
      </c>
      <c r="M413" s="117">
        <f>VLOOKUP($A413+ROUND((COLUMN()-2)/24,5),АТС!$A$41:$F$784,6)+'Иные услуги '!$C$5+'РСТ РСО-А'!$L$7+'РСТ РСО-А'!$G$9</f>
        <v>1658.749</v>
      </c>
      <c r="N413" s="117">
        <f>VLOOKUP($A413+ROUND((COLUMN()-2)/24,5),АТС!$A$41:$F$784,6)+'Иные услуги '!$C$5+'РСТ РСО-А'!$L$7+'РСТ РСО-А'!$G$9</f>
        <v>1658.749</v>
      </c>
      <c r="O413" s="117">
        <f>VLOOKUP($A413+ROUND((COLUMN()-2)/24,5),АТС!$A$41:$F$784,6)+'Иные услуги '!$C$5+'РСТ РСО-А'!$L$7+'РСТ РСО-А'!$G$9</f>
        <v>1658.5490000000002</v>
      </c>
      <c r="P413" s="117">
        <f>VLOOKUP($A413+ROUND((COLUMN()-2)/24,5),АТС!$A$41:$F$784,6)+'Иные услуги '!$C$5+'РСТ РСО-А'!$L$7+'РСТ РСО-А'!$G$9</f>
        <v>1658.559</v>
      </c>
      <c r="Q413" s="117">
        <f>VLOOKUP($A413+ROUND((COLUMN()-2)/24,5),АТС!$A$41:$F$784,6)+'Иные услуги '!$C$5+'РСТ РСО-А'!$L$7+'РСТ РСО-А'!$G$9</f>
        <v>1658.6090000000002</v>
      </c>
      <c r="R413" s="117">
        <f>VLOOKUP($A413+ROUND((COLUMN()-2)/24,5),АТС!$A$41:$F$784,6)+'Иные услуги '!$C$5+'РСТ РСО-А'!$L$7+'РСТ РСО-А'!$G$9</f>
        <v>1658.6090000000002</v>
      </c>
      <c r="S413" s="117">
        <f>VLOOKUP($A413+ROUND((COLUMN()-2)/24,5),АТС!$A$41:$F$784,6)+'Иные услуги '!$C$5+'РСТ РСО-А'!$L$7+'РСТ РСО-А'!$G$9</f>
        <v>1658.6090000000002</v>
      </c>
      <c r="T413" s="117">
        <f>VLOOKUP($A413+ROUND((COLUMN()-2)/24,5),АТС!$A$41:$F$784,6)+'Иные услуги '!$C$5+'РСТ РСО-А'!$L$7+'РСТ РСО-А'!$G$9</f>
        <v>1658.769</v>
      </c>
      <c r="U413" s="117">
        <f>VLOOKUP($A413+ROUND((COLUMN()-2)/24,5),АТС!$A$41:$F$784,6)+'Иные услуги '!$C$5+'РСТ РСО-А'!$L$7+'РСТ РСО-А'!$G$9</f>
        <v>1658.5690000000002</v>
      </c>
      <c r="V413" s="117">
        <f>VLOOKUP($A413+ROUND((COLUMN()-2)/24,5),АТС!$A$41:$F$784,6)+'Иные услуги '!$C$5+'РСТ РСО-А'!$L$7+'РСТ РСО-А'!$G$9</f>
        <v>1658.0890000000002</v>
      </c>
      <c r="W413" s="117">
        <f>VLOOKUP($A413+ROUND((COLUMN()-2)/24,5),АТС!$A$41:$F$784,6)+'Иные услуги '!$C$5+'РСТ РСО-А'!$L$7+'РСТ РСО-А'!$G$9</f>
        <v>1658.0490000000002</v>
      </c>
      <c r="X413" s="117">
        <f>VLOOKUP($A413+ROUND((COLUMN()-2)/24,5),АТС!$A$41:$F$784,6)+'Иные услуги '!$C$5+'РСТ РСО-А'!$L$7+'РСТ РСО-А'!$G$9</f>
        <v>1657.3590000000002</v>
      </c>
      <c r="Y413" s="117">
        <f>VLOOKUP($A413+ROUND((COLUMN()-2)/24,5),АТС!$A$41:$F$784,6)+'Иные услуги '!$C$5+'РСТ РСО-А'!$L$7+'РСТ РСО-А'!$G$9</f>
        <v>1656.7190000000001</v>
      </c>
    </row>
    <row r="414" spans="1:25" x14ac:dyDescent="0.2">
      <c r="A414" s="66">
        <f t="shared" si="13"/>
        <v>43640</v>
      </c>
      <c r="B414" s="117">
        <f>VLOOKUP($A414+ROUND((COLUMN()-2)/24,5),АТС!$A$41:$F$784,6)+'Иные услуги '!$C$5+'РСТ РСО-А'!$L$7+'РСТ РСО-А'!$G$9</f>
        <v>1658.3889999999999</v>
      </c>
      <c r="C414" s="117">
        <f>VLOOKUP($A414+ROUND((COLUMN()-2)/24,5),АТС!$A$41:$F$784,6)+'Иные услуги '!$C$5+'РСТ РСО-А'!$L$7+'РСТ РСО-А'!$G$9</f>
        <v>1658.3689999999999</v>
      </c>
      <c r="D414" s="117">
        <f>VLOOKUP($A414+ROUND((COLUMN()-2)/24,5),АТС!$A$41:$F$784,6)+'Иные услуги '!$C$5+'РСТ РСО-А'!$L$7+'РСТ РСО-А'!$G$9</f>
        <v>1658.489</v>
      </c>
      <c r="E414" s="117">
        <f>VLOOKUP($A414+ROUND((COLUMN()-2)/24,5),АТС!$A$41:$F$784,6)+'Иные услуги '!$C$5+'РСТ РСО-А'!$L$7+'РСТ РСО-А'!$G$9</f>
        <v>1658.3889999999999</v>
      </c>
      <c r="F414" s="117">
        <f>VLOOKUP($A414+ROUND((COLUMN()-2)/24,5),АТС!$A$41:$F$784,6)+'Иные услуги '!$C$5+'РСТ РСО-А'!$L$7+'РСТ РСО-А'!$G$9</f>
        <v>1658.1790000000001</v>
      </c>
      <c r="G414" s="117">
        <f>VLOOKUP($A414+ROUND((COLUMN()-2)/24,5),АТС!$A$41:$F$784,6)+'Иные услуги '!$C$5+'РСТ РСО-А'!$L$7+'РСТ РСО-А'!$G$9</f>
        <v>1658.2190000000001</v>
      </c>
      <c r="H414" s="117">
        <f>VLOOKUP($A414+ROUND((COLUMN()-2)/24,5),АТС!$A$41:$F$784,6)+'Иные услуги '!$C$5+'РСТ РСО-А'!$L$7+'РСТ РСО-А'!$G$9</f>
        <v>1657.579</v>
      </c>
      <c r="I414" s="117">
        <f>VLOOKUP($A414+ROUND((COLUMN()-2)/24,5),АТС!$A$41:$F$784,6)+'Иные услуги '!$C$5+'РСТ РСО-А'!$L$7+'РСТ РСО-А'!$G$9</f>
        <v>1657.9090000000001</v>
      </c>
      <c r="J414" s="117">
        <f>VLOOKUP($A414+ROUND((COLUMN()-2)/24,5),АТС!$A$41:$F$784,6)+'Иные услуги '!$C$5+'РСТ РСО-А'!$L$7+'РСТ РСО-А'!$G$9</f>
        <v>1658.3489999999999</v>
      </c>
      <c r="K414" s="117">
        <f>VLOOKUP($A414+ROUND((COLUMN()-2)/24,5),АТС!$A$41:$F$784,6)+'Иные услуги '!$C$5+'РСТ РСО-А'!$L$7+'РСТ РСО-А'!$G$9</f>
        <v>1658.509</v>
      </c>
      <c r="L414" s="117">
        <f>VLOOKUP($A414+ROUND((COLUMN()-2)/24,5),АТС!$A$41:$F$784,6)+'Иные услуги '!$C$5+'РСТ РСО-А'!$L$7+'РСТ РСО-А'!$G$9</f>
        <v>1658.5890000000002</v>
      </c>
      <c r="M414" s="117">
        <f>VLOOKUP($A414+ROUND((COLUMN()-2)/24,5),АТС!$A$41:$F$784,6)+'Иные услуги '!$C$5+'РСТ РСО-А'!$L$7+'РСТ РСО-А'!$G$9</f>
        <v>1658.5989999999999</v>
      </c>
      <c r="N414" s="117">
        <f>VLOOKUP($A414+ROUND((COLUMN()-2)/24,5),АТС!$A$41:$F$784,6)+'Иные услуги '!$C$5+'РСТ РСО-А'!$L$7+'РСТ РСО-А'!$G$9</f>
        <v>1658.5690000000002</v>
      </c>
      <c r="O414" s="117">
        <f>VLOOKUP($A414+ROUND((COLUMN()-2)/24,5),АТС!$A$41:$F$784,6)+'Иные услуги '!$C$5+'РСТ РСО-А'!$L$7+'РСТ РСО-А'!$G$9</f>
        <v>1658.1990000000001</v>
      </c>
      <c r="P414" s="117">
        <f>VLOOKUP($A414+ROUND((COLUMN()-2)/24,5),АТС!$A$41:$F$784,6)+'Иные услуги '!$C$5+'РСТ РСО-А'!$L$7+'РСТ РСО-А'!$G$9</f>
        <v>1658.249</v>
      </c>
      <c r="Q414" s="117">
        <f>VLOOKUP($A414+ROUND((COLUMN()-2)/24,5),АТС!$A$41:$F$784,6)+'Иные услуги '!$C$5+'РСТ РСО-А'!$L$7+'РСТ РСО-А'!$G$9</f>
        <v>1658.3590000000002</v>
      </c>
      <c r="R414" s="117">
        <f>VLOOKUP($A414+ROUND((COLUMN()-2)/24,5),АТС!$A$41:$F$784,6)+'Иные услуги '!$C$5+'РСТ РСО-А'!$L$7+'РСТ РСО-А'!$G$9</f>
        <v>1658.4290000000001</v>
      </c>
      <c r="S414" s="117">
        <f>VLOOKUP($A414+ROUND((COLUMN()-2)/24,5),АТС!$A$41:$F$784,6)+'Иные услуги '!$C$5+'РСТ РСО-А'!$L$7+'РСТ РСО-А'!$G$9</f>
        <v>1658.4590000000001</v>
      </c>
      <c r="T414" s="117">
        <f>VLOOKUP($A414+ROUND((COLUMN()-2)/24,5),АТС!$A$41:$F$784,6)+'Иные услуги '!$C$5+'РСТ РСО-А'!$L$7+'РСТ РСО-А'!$G$9</f>
        <v>1658.7090000000001</v>
      </c>
      <c r="U414" s="117">
        <f>VLOOKUP($A414+ROUND((COLUMN()-2)/24,5),АТС!$A$41:$F$784,6)+'Иные услуги '!$C$5+'РСТ РСО-А'!$L$7+'РСТ РСО-А'!$G$9</f>
        <v>1658.6790000000001</v>
      </c>
      <c r="V414" s="117">
        <f>VLOOKUP($A414+ROUND((COLUMN()-2)/24,5),АТС!$A$41:$F$784,6)+'Иные услуги '!$C$5+'РСТ РСО-А'!$L$7+'РСТ РСО-А'!$G$9</f>
        <v>1657.9090000000001</v>
      </c>
      <c r="W414" s="117">
        <f>VLOOKUP($A414+ROUND((COLUMN()-2)/24,5),АТС!$A$41:$F$784,6)+'Иные услуги '!$C$5+'РСТ РСО-А'!$L$7+'РСТ РСО-А'!$G$9</f>
        <v>1657.6690000000001</v>
      </c>
      <c r="X414" s="117">
        <f>VLOOKUP($A414+ROUND((COLUMN()-2)/24,5),АТС!$A$41:$F$784,6)+'Иные услуги '!$C$5+'РСТ РСО-А'!$L$7+'РСТ РСО-А'!$G$9</f>
        <v>1656.759</v>
      </c>
      <c r="Y414" s="117">
        <f>VLOOKUP($A414+ROUND((COLUMN()-2)/24,5),АТС!$A$41:$F$784,6)+'Иные услуги '!$C$5+'РСТ РСО-А'!$L$7+'РСТ РСО-А'!$G$9</f>
        <v>1656.2790000000002</v>
      </c>
    </row>
    <row r="415" spans="1:25" x14ac:dyDescent="0.2">
      <c r="A415" s="66">
        <f t="shared" si="13"/>
        <v>43641</v>
      </c>
      <c r="B415" s="117">
        <f>VLOOKUP($A415+ROUND((COLUMN()-2)/24,5),АТС!$A$41:$F$784,6)+'Иные услуги '!$C$5+'РСТ РСО-А'!$L$7+'РСТ РСО-А'!$G$9</f>
        <v>1658.509</v>
      </c>
      <c r="C415" s="117">
        <f>VLOOKUP($A415+ROUND((COLUMN()-2)/24,5),АТС!$A$41:$F$784,6)+'Иные услуги '!$C$5+'РСТ РСО-А'!$L$7+'РСТ РСО-А'!$G$9</f>
        <v>1658.499</v>
      </c>
      <c r="D415" s="117">
        <f>VLOOKUP($A415+ROUND((COLUMN()-2)/24,5),АТС!$A$41:$F$784,6)+'Иные услуги '!$C$5+'РСТ РСО-А'!$L$7+'РСТ РСО-А'!$G$9</f>
        <v>1659.3390000000002</v>
      </c>
      <c r="E415" s="117">
        <f>VLOOKUP($A415+ROUND((COLUMN()-2)/24,5),АТС!$A$41:$F$784,6)+'Иные услуги '!$C$5+'РСТ РСО-А'!$L$7+'РСТ РСО-А'!$G$9</f>
        <v>1659.3489999999999</v>
      </c>
      <c r="F415" s="117">
        <f>VLOOKUP($A415+ROUND((COLUMN()-2)/24,5),АТС!$A$41:$F$784,6)+'Иные услуги '!$C$5+'РСТ РСО-А'!$L$7+'РСТ РСО-А'!$G$9</f>
        <v>1659.3489999999999</v>
      </c>
      <c r="G415" s="117">
        <f>VLOOKUP($A415+ROUND((COLUMN()-2)/24,5),АТС!$A$41:$F$784,6)+'Иные услуги '!$C$5+'РСТ РСО-А'!$L$7+'РСТ РСО-А'!$G$9</f>
        <v>1659.3489999999999</v>
      </c>
      <c r="H415" s="117">
        <f>VLOOKUP($A415+ROUND((COLUMN()-2)/24,5),АТС!$A$41:$F$784,6)+'Иные услуги '!$C$5+'РСТ РСО-А'!$L$7+'РСТ РСО-А'!$G$9</f>
        <v>1657.9090000000001</v>
      </c>
      <c r="I415" s="117">
        <f>VLOOKUP($A415+ROUND((COLUMN()-2)/24,5),АТС!$A$41:$F$784,6)+'Иные услуги '!$C$5+'РСТ РСО-А'!$L$7+'РСТ РСО-А'!$G$9</f>
        <v>1658.4190000000001</v>
      </c>
      <c r="J415" s="117">
        <f>VLOOKUP($A415+ROUND((COLUMN()-2)/24,5),АТС!$A$41:$F$784,6)+'Иные услуги '!$C$5+'РСТ РСО-А'!$L$7+'РСТ РСО-А'!$G$9</f>
        <v>1658.7790000000002</v>
      </c>
      <c r="K415" s="117">
        <f>VLOOKUP($A415+ROUND((COLUMN()-2)/24,5),АТС!$A$41:$F$784,6)+'Иные услуги '!$C$5+'РСТ РСО-А'!$L$7+'РСТ РСО-А'!$G$9</f>
        <v>1658.8190000000002</v>
      </c>
      <c r="L415" s="117">
        <f>VLOOKUP($A415+ROUND((COLUMN()-2)/24,5),АТС!$A$41:$F$784,6)+'Иные услуги '!$C$5+'РСТ РСО-А'!$L$7+'РСТ РСО-А'!$G$9</f>
        <v>1658.8689999999999</v>
      </c>
      <c r="M415" s="117">
        <f>VLOOKUP($A415+ROUND((COLUMN()-2)/24,5),АТС!$A$41:$F$784,6)+'Иные услуги '!$C$5+'РСТ РСО-А'!$L$7+'РСТ РСО-А'!$G$9</f>
        <v>1658.8689999999999</v>
      </c>
      <c r="N415" s="117">
        <f>VLOOKUP($A415+ROUND((COLUMN()-2)/24,5),АТС!$A$41:$F$784,6)+'Иные услуги '!$C$5+'РСТ РСО-А'!$L$7+'РСТ РСО-А'!$G$9</f>
        <v>1658.8790000000001</v>
      </c>
      <c r="O415" s="117">
        <f>VLOOKUP($A415+ROUND((COLUMN()-2)/24,5),АТС!$A$41:$F$784,6)+'Иные услуги '!$C$5+'РСТ РСО-А'!$L$7+'РСТ РСО-А'!$G$9</f>
        <v>1658.6189999999999</v>
      </c>
      <c r="P415" s="117">
        <f>VLOOKUP($A415+ROUND((COLUMN()-2)/24,5),АТС!$A$41:$F$784,6)+'Иные услуги '!$C$5+'РСТ РСО-А'!$L$7+'РСТ РСО-А'!$G$9</f>
        <v>1658.6189999999999</v>
      </c>
      <c r="Q415" s="117">
        <f>VLOOKUP($A415+ROUND((COLUMN()-2)/24,5),АТС!$A$41:$F$784,6)+'Иные услуги '!$C$5+'РСТ РСО-А'!$L$7+'РСТ РСО-А'!$G$9</f>
        <v>1658.6290000000001</v>
      </c>
      <c r="R415" s="117">
        <f>VLOOKUP($A415+ROUND((COLUMN()-2)/24,5),АТС!$A$41:$F$784,6)+'Иные услуги '!$C$5+'РСТ РСО-А'!$L$7+'РСТ РСО-А'!$G$9</f>
        <v>1658.6290000000001</v>
      </c>
      <c r="S415" s="117">
        <f>VLOOKUP($A415+ROUND((COLUMN()-2)/24,5),АТС!$A$41:$F$784,6)+'Иные услуги '!$C$5+'РСТ РСО-А'!$L$7+'РСТ РСО-А'!$G$9</f>
        <v>1658.539</v>
      </c>
      <c r="T415" s="117">
        <f>VLOOKUP($A415+ROUND((COLUMN()-2)/24,5),АТС!$A$41:$F$784,6)+'Иные услуги '!$C$5+'РСТ РСО-А'!$L$7+'РСТ РСО-А'!$G$9</f>
        <v>1658.789</v>
      </c>
      <c r="U415" s="117">
        <f>VLOOKUP($A415+ROUND((COLUMN()-2)/24,5),АТС!$A$41:$F$784,6)+'Иные услуги '!$C$5+'РСТ РСО-А'!$L$7+'РСТ РСО-А'!$G$9</f>
        <v>1658.6590000000001</v>
      </c>
      <c r="V415" s="117">
        <f>VLOOKUP($A415+ROUND((COLUMN()-2)/24,5),АТС!$A$41:$F$784,6)+'Иные услуги '!$C$5+'РСТ РСО-А'!$L$7+'РСТ РСО-А'!$G$9</f>
        <v>1657.9390000000001</v>
      </c>
      <c r="W415" s="117">
        <f>VLOOKUP($A415+ROUND((COLUMN()-2)/24,5),АТС!$A$41:$F$784,6)+'Иные услуги '!$C$5+'РСТ РСО-А'!$L$7+'РСТ РСО-А'!$G$9</f>
        <v>1657.979</v>
      </c>
      <c r="X415" s="117">
        <f>VLOOKUP($A415+ROUND((COLUMN()-2)/24,5),АТС!$A$41:$F$784,6)+'Иные услуги '!$C$5+'РСТ РСО-А'!$L$7+'РСТ РСО-А'!$G$9</f>
        <v>1657.3390000000002</v>
      </c>
      <c r="Y415" s="117">
        <f>VLOOKUP($A415+ROUND((COLUMN()-2)/24,5),АТС!$A$41:$F$784,6)+'Иные услуги '!$C$5+'РСТ РСО-А'!$L$7+'РСТ РСО-А'!$G$9</f>
        <v>1656.6890000000001</v>
      </c>
    </row>
    <row r="416" spans="1:25" x14ac:dyDescent="0.2">
      <c r="A416" s="66">
        <f t="shared" si="13"/>
        <v>43642</v>
      </c>
      <c r="B416" s="117">
        <f>VLOOKUP($A416+ROUND((COLUMN()-2)/24,5),АТС!$A$41:$F$784,6)+'Иные услуги '!$C$5+'РСТ РСО-А'!$L$7+'РСТ РСО-А'!$G$9</f>
        <v>1658.4490000000001</v>
      </c>
      <c r="C416" s="117">
        <f>VLOOKUP($A416+ROUND((COLUMN()-2)/24,5),АТС!$A$41:$F$784,6)+'Иные услуги '!$C$5+'РСТ РСО-А'!$L$7+'РСТ РСО-А'!$G$9</f>
        <v>1658.4490000000001</v>
      </c>
      <c r="D416" s="117">
        <f>VLOOKUP($A416+ROUND((COLUMN()-2)/24,5),АТС!$A$41:$F$784,6)+'Иные услуги '!$C$5+'РСТ РСО-А'!$L$7+'РСТ РСО-А'!$G$9</f>
        <v>1659.3489999999999</v>
      </c>
      <c r="E416" s="117">
        <f>VLOOKUP($A416+ROUND((COLUMN()-2)/24,5),АТС!$A$41:$F$784,6)+'Иные услуги '!$C$5+'РСТ РСО-А'!$L$7+'РСТ РСО-А'!$G$9</f>
        <v>1659.3489999999999</v>
      </c>
      <c r="F416" s="117">
        <f>VLOOKUP($A416+ROUND((COLUMN()-2)/24,5),АТС!$A$41:$F$784,6)+'Иные услуги '!$C$5+'РСТ РСО-А'!$L$7+'РСТ РСО-А'!$G$9</f>
        <v>1659.3489999999999</v>
      </c>
      <c r="G416" s="117">
        <f>VLOOKUP($A416+ROUND((COLUMN()-2)/24,5),АТС!$A$41:$F$784,6)+'Иные услуги '!$C$5+'РСТ РСО-А'!$L$7+'РСТ РСО-А'!$G$9</f>
        <v>1659.3489999999999</v>
      </c>
      <c r="H416" s="117">
        <f>VLOOKUP($A416+ROUND((COLUMN()-2)/24,5),АТС!$A$41:$F$784,6)+'Иные услуги '!$C$5+'РСТ РСО-А'!$L$7+'РСТ РСО-А'!$G$9</f>
        <v>1659.3190000000002</v>
      </c>
      <c r="I416" s="117">
        <f>VLOOKUP($A416+ROUND((COLUMN()-2)/24,5),АТС!$A$41:$F$784,6)+'Иные услуги '!$C$5+'РСТ РСО-А'!$L$7+'РСТ РСО-А'!$G$9</f>
        <v>1658.1389999999999</v>
      </c>
      <c r="J416" s="117">
        <f>VLOOKUP($A416+ROUND((COLUMN()-2)/24,5),АТС!$A$41:$F$784,6)+'Иные услуги '!$C$5+'РСТ РСО-А'!$L$7+'РСТ РСО-А'!$G$9</f>
        <v>1658.4590000000001</v>
      </c>
      <c r="K416" s="117">
        <f>VLOOKUP($A416+ROUND((COLUMN()-2)/24,5),АТС!$A$41:$F$784,6)+'Иные услуги '!$C$5+'РСТ РСО-А'!$L$7+'РСТ РСО-А'!$G$9</f>
        <v>1658.6790000000001</v>
      </c>
      <c r="L416" s="117">
        <f>VLOOKUP($A416+ROUND((COLUMN()-2)/24,5),АТС!$A$41:$F$784,6)+'Иные услуги '!$C$5+'РСТ РСО-А'!$L$7+'РСТ РСО-А'!$G$9</f>
        <v>1658.749</v>
      </c>
      <c r="M416" s="117">
        <f>VLOOKUP($A416+ROUND((COLUMN()-2)/24,5),АТС!$A$41:$F$784,6)+'Иные услуги '!$C$5+'РСТ РСО-А'!$L$7+'РСТ РСО-А'!$G$9</f>
        <v>1658.739</v>
      </c>
      <c r="N416" s="117">
        <f>VLOOKUP($A416+ROUND((COLUMN()-2)/24,5),АТС!$A$41:$F$784,6)+'Иные услуги '!$C$5+'РСТ РСО-А'!$L$7+'РСТ РСО-А'!$G$9</f>
        <v>1658.7190000000001</v>
      </c>
      <c r="O416" s="117">
        <f>VLOOKUP($A416+ROUND((COLUMN()-2)/24,5),АТС!$A$41:$F$784,6)+'Иные услуги '!$C$5+'РСТ РСО-А'!$L$7+'РСТ РСО-А'!$G$9</f>
        <v>1658.4690000000001</v>
      </c>
      <c r="P416" s="117">
        <f>VLOOKUP($A416+ROUND((COLUMN()-2)/24,5),АТС!$A$41:$F$784,6)+'Иные услуги '!$C$5+'РСТ РСО-А'!$L$7+'РСТ РСО-А'!$G$9</f>
        <v>1658.479</v>
      </c>
      <c r="Q416" s="117">
        <f>VLOOKUP($A416+ROUND((COLUMN()-2)/24,5),АТС!$A$41:$F$784,6)+'Иные услуги '!$C$5+'РСТ РСО-А'!$L$7+'РСТ РСО-А'!$G$9</f>
        <v>1658.5490000000002</v>
      </c>
      <c r="R416" s="117">
        <f>VLOOKUP($A416+ROUND((COLUMN()-2)/24,5),АТС!$A$41:$F$784,6)+'Иные услуги '!$C$5+'РСТ РСО-А'!$L$7+'РСТ РСО-А'!$G$9</f>
        <v>1658.5890000000002</v>
      </c>
      <c r="S416" s="117">
        <f>VLOOKUP($A416+ROUND((COLUMN()-2)/24,5),АТС!$A$41:$F$784,6)+'Иные услуги '!$C$5+'РСТ РСО-А'!$L$7+'РСТ РСО-А'!$G$9</f>
        <v>1658.519</v>
      </c>
      <c r="T416" s="117">
        <f>VLOOKUP($A416+ROUND((COLUMN()-2)/24,5),АТС!$A$41:$F$784,6)+'Иные услуги '!$C$5+'РСТ РСО-А'!$L$7+'РСТ РСО-А'!$G$9</f>
        <v>1658.7090000000001</v>
      </c>
      <c r="U416" s="117">
        <f>VLOOKUP($A416+ROUND((COLUMN()-2)/24,5),АТС!$A$41:$F$784,6)+'Иные услуги '!$C$5+'РСТ РСО-А'!$L$7+'РСТ РСО-А'!$G$9</f>
        <v>1658.6290000000001</v>
      </c>
      <c r="V416" s="117">
        <f>VLOOKUP($A416+ROUND((COLUMN()-2)/24,5),АТС!$A$41:$F$784,6)+'Иные услуги '!$C$5+'РСТ РСО-А'!$L$7+'РСТ РСО-А'!$G$9</f>
        <v>1657.8590000000002</v>
      </c>
      <c r="W416" s="117">
        <f>VLOOKUP($A416+ROUND((COLUMN()-2)/24,5),АТС!$A$41:$F$784,6)+'Иные услуги '!$C$5+'РСТ РСО-А'!$L$7+'РСТ РСО-А'!$G$9</f>
        <v>1657.739</v>
      </c>
      <c r="X416" s="117">
        <f>VLOOKUP($A416+ROUND((COLUMN()-2)/24,5),АТС!$A$41:$F$784,6)+'Иные услуги '!$C$5+'РСТ РСО-А'!$L$7+'РСТ РСО-А'!$G$9</f>
        <v>1656.5989999999999</v>
      </c>
      <c r="Y416" s="117">
        <f>VLOOKUP($A416+ROUND((COLUMN()-2)/24,5),АТС!$A$41:$F$784,6)+'Иные услуги '!$C$5+'РСТ РСО-А'!$L$7+'РСТ РСО-А'!$G$9</f>
        <v>1656.479</v>
      </c>
    </row>
    <row r="417" spans="1:25" x14ac:dyDescent="0.2">
      <c r="A417" s="66">
        <f t="shared" si="13"/>
        <v>43643</v>
      </c>
      <c r="B417" s="117">
        <f>VLOOKUP($A417+ROUND((COLUMN()-2)/24,5),АТС!$A$41:$F$784,6)+'Иные услуги '!$C$5+'РСТ РСО-А'!$L$7+'РСТ РСО-А'!$G$9</f>
        <v>1658.5690000000002</v>
      </c>
      <c r="C417" s="117">
        <f>VLOOKUP($A417+ROUND((COLUMN()-2)/24,5),АТС!$A$41:$F$784,6)+'Иные услуги '!$C$5+'РСТ РСО-А'!$L$7+'РСТ РСО-А'!$G$9</f>
        <v>1658.3489999999999</v>
      </c>
      <c r="D417" s="117">
        <f>VLOOKUP($A417+ROUND((COLUMN()-2)/24,5),АТС!$A$41:$F$784,6)+'Иные услуги '!$C$5+'РСТ РСО-А'!$L$7+'РСТ РСО-А'!$G$9</f>
        <v>1658.5490000000002</v>
      </c>
      <c r="E417" s="117">
        <f>VLOOKUP($A417+ROUND((COLUMN()-2)/24,5),АТС!$A$41:$F$784,6)+'Иные услуги '!$C$5+'РСТ РСО-А'!$L$7+'РСТ РСО-А'!$G$9</f>
        <v>1658.6790000000001</v>
      </c>
      <c r="F417" s="117">
        <f>VLOOKUP($A417+ROUND((COLUMN()-2)/24,5),АТС!$A$41:$F$784,6)+'Иные услуги '!$C$5+'РСТ РСО-А'!$L$7+'РСТ РСО-А'!$G$9</f>
        <v>1659.329</v>
      </c>
      <c r="G417" s="117">
        <f>VLOOKUP($A417+ROUND((COLUMN()-2)/24,5),АТС!$A$41:$F$784,6)+'Иные услуги '!$C$5+'РСТ РСО-А'!$L$7+'РСТ РСО-А'!$G$9</f>
        <v>1659.3190000000002</v>
      </c>
      <c r="H417" s="117">
        <f>VLOOKUP($A417+ROUND((COLUMN()-2)/24,5),АТС!$A$41:$F$784,6)+'Иные услуги '!$C$5+'РСТ РСО-А'!$L$7+'РСТ РСО-А'!$G$9</f>
        <v>1657.8990000000001</v>
      </c>
      <c r="I417" s="117">
        <f>VLOOKUP($A417+ROUND((COLUMN()-2)/24,5),АТС!$A$41:$F$784,6)+'Иные услуги '!$C$5+'РСТ РСО-А'!$L$7+'РСТ РСО-А'!$G$9</f>
        <v>1658.1690000000001</v>
      </c>
      <c r="J417" s="117">
        <f>VLOOKUP($A417+ROUND((COLUMN()-2)/24,5),АТС!$A$41:$F$784,6)+'Иные услуги '!$C$5+'РСТ РСО-А'!$L$7+'РСТ РСО-А'!$G$9</f>
        <v>1658.4490000000001</v>
      </c>
      <c r="K417" s="117">
        <f>VLOOKUP($A417+ROUND((COLUMN()-2)/24,5),АТС!$A$41:$F$784,6)+'Иные услуги '!$C$5+'РСТ РСО-А'!$L$7+'РСТ РСО-А'!$G$9</f>
        <v>1658.6490000000001</v>
      </c>
      <c r="L417" s="117">
        <f>VLOOKUP($A417+ROUND((COLUMN()-2)/24,5),АТС!$A$41:$F$784,6)+'Иные услуги '!$C$5+'РСТ РСО-А'!$L$7+'РСТ РСО-А'!$G$9</f>
        <v>1658.6690000000001</v>
      </c>
      <c r="M417" s="117">
        <f>VLOOKUP($A417+ROUND((COLUMN()-2)/24,5),АТС!$A$41:$F$784,6)+'Иные услуги '!$C$5+'РСТ РСО-А'!$L$7+'РСТ РСО-А'!$G$9</f>
        <v>1658.6790000000001</v>
      </c>
      <c r="N417" s="117">
        <f>VLOOKUP($A417+ROUND((COLUMN()-2)/24,5),АТС!$A$41:$F$784,6)+'Иные услуги '!$C$5+'РСТ РСО-А'!$L$7+'РСТ РСО-А'!$G$9</f>
        <v>1658.6389999999999</v>
      </c>
      <c r="O417" s="117">
        <f>VLOOKUP($A417+ROUND((COLUMN()-2)/24,5),АТС!$A$41:$F$784,6)+'Иные услуги '!$C$5+'РСТ РСО-А'!$L$7+'РСТ РСО-А'!$G$9</f>
        <v>1658.309</v>
      </c>
      <c r="P417" s="117">
        <f>VLOOKUP($A417+ROUND((COLUMN()-2)/24,5),АТС!$A$41:$F$784,6)+'Иные услуги '!$C$5+'РСТ РСО-А'!$L$7+'РСТ РСО-А'!$G$9</f>
        <v>1658.309</v>
      </c>
      <c r="Q417" s="117">
        <f>VLOOKUP($A417+ROUND((COLUMN()-2)/24,5),АТС!$A$41:$F$784,6)+'Иные услуги '!$C$5+'РСТ РСО-А'!$L$7+'РСТ РСО-А'!$G$9</f>
        <v>1658.4190000000001</v>
      </c>
      <c r="R417" s="117">
        <f>VLOOKUP($A417+ROUND((COLUMN()-2)/24,5),АТС!$A$41:$F$784,6)+'Иные услуги '!$C$5+'РСТ РСО-А'!$L$7+'РСТ РСО-А'!$G$9</f>
        <v>1658.539</v>
      </c>
      <c r="S417" s="117">
        <f>VLOOKUP($A417+ROUND((COLUMN()-2)/24,5),АТС!$A$41:$F$784,6)+'Иные услуги '!$C$5+'РСТ РСО-А'!$L$7+'РСТ РСО-А'!$G$9</f>
        <v>1658.4690000000001</v>
      </c>
      <c r="T417" s="117">
        <f>VLOOKUP($A417+ROUND((COLUMN()-2)/24,5),АТС!$A$41:$F$784,6)+'Иные услуги '!$C$5+'РСТ РСО-А'!$L$7+'РСТ РСО-А'!$G$9</f>
        <v>1658.729</v>
      </c>
      <c r="U417" s="117">
        <f>VLOOKUP($A417+ROUND((COLUMN()-2)/24,5),АТС!$A$41:$F$784,6)+'Иные услуги '!$C$5+'РСТ РСО-А'!$L$7+'РСТ РСО-А'!$G$9</f>
        <v>1658.5890000000002</v>
      </c>
      <c r="V417" s="117">
        <f>VLOOKUP($A417+ROUND((COLUMN()-2)/24,5),АТС!$A$41:$F$784,6)+'Иные услуги '!$C$5+'РСТ РСО-А'!$L$7+'РСТ РСО-А'!$G$9</f>
        <v>1657.6389999999999</v>
      </c>
      <c r="W417" s="117">
        <f>VLOOKUP($A417+ROUND((COLUMN()-2)/24,5),АТС!$A$41:$F$784,6)+'Иные услуги '!$C$5+'РСТ РСО-А'!$L$7+'РСТ РСО-А'!$G$9</f>
        <v>1657.5290000000002</v>
      </c>
      <c r="X417" s="117">
        <f>VLOOKUP($A417+ROUND((COLUMN()-2)/24,5),АТС!$A$41:$F$784,6)+'Иные услуги '!$C$5+'РСТ РСО-А'!$L$7+'РСТ РСО-А'!$G$9</f>
        <v>1656.9490000000001</v>
      </c>
      <c r="Y417" s="117">
        <f>VLOOKUP($A417+ROUND((COLUMN()-2)/24,5),АТС!$A$41:$F$784,6)+'Иные услуги '!$C$5+'РСТ РСО-А'!$L$7+'РСТ РСО-А'!$G$9</f>
        <v>1656.5890000000002</v>
      </c>
    </row>
    <row r="418" spans="1:25" x14ac:dyDescent="0.2">
      <c r="A418" s="66">
        <f t="shared" si="13"/>
        <v>43644</v>
      </c>
      <c r="B418" s="117">
        <f>VLOOKUP($A418+ROUND((COLUMN()-2)/24,5),АТС!$A$41:$F$784,6)+'Иные услуги '!$C$5+'РСТ РСО-А'!$L$7+'РСТ РСО-А'!$G$9</f>
        <v>1658.3990000000001</v>
      </c>
      <c r="C418" s="117">
        <f>VLOOKUP($A418+ROUND((COLUMN()-2)/24,5),АТС!$A$41:$F$784,6)+'Иные услуги '!$C$5+'РСТ РСО-А'!$L$7+'РСТ РСО-А'!$G$9</f>
        <v>1658.2090000000001</v>
      </c>
      <c r="D418" s="117">
        <f>VLOOKUP($A418+ROUND((COLUMN()-2)/24,5),АТС!$A$41:$F$784,6)+'Иные услуги '!$C$5+'РСТ РСО-А'!$L$7+'РСТ РСО-А'!$G$9</f>
        <v>1658.3689999999999</v>
      </c>
      <c r="E418" s="117">
        <f>VLOOKUP($A418+ROUND((COLUMN()-2)/24,5),АТС!$A$41:$F$784,6)+'Иные услуги '!$C$5+'РСТ РСО-А'!$L$7+'РСТ РСО-А'!$G$9</f>
        <v>1658.6389999999999</v>
      </c>
      <c r="F418" s="117">
        <f>VLOOKUP($A418+ROUND((COLUMN()-2)/24,5),АТС!$A$41:$F$784,6)+'Иные услуги '!$C$5+'РСТ РСО-А'!$L$7+'РСТ РСО-А'!$G$9</f>
        <v>1658.729</v>
      </c>
      <c r="G418" s="117">
        <f>VLOOKUP($A418+ROUND((COLUMN()-2)/24,5),АТС!$A$41:$F$784,6)+'Иные услуги '!$C$5+'РСТ РСО-А'!$L$7+'РСТ РСО-А'!$G$9</f>
        <v>1659.329</v>
      </c>
      <c r="H418" s="117">
        <f>VLOOKUP($A418+ROUND((COLUMN()-2)/24,5),АТС!$A$41:$F$784,6)+'Иные услуги '!$C$5+'РСТ РСО-А'!$L$7+'РСТ РСО-А'!$G$9</f>
        <v>1658.4590000000001</v>
      </c>
      <c r="I418" s="117">
        <f>VLOOKUP($A418+ROUND((COLUMN()-2)/24,5),АТС!$A$41:$F$784,6)+'Иные услуги '!$C$5+'РСТ РСО-А'!$L$7+'РСТ РСО-А'!$G$9</f>
        <v>1658.4390000000001</v>
      </c>
      <c r="J418" s="117">
        <f>VLOOKUP($A418+ROUND((COLUMN()-2)/24,5),АТС!$A$41:$F$784,6)+'Иные услуги '!$C$5+'РСТ РСО-А'!$L$7+'РСТ РСО-А'!$G$9</f>
        <v>1658.7190000000001</v>
      </c>
      <c r="K418" s="117">
        <f>VLOOKUP($A418+ROUND((COLUMN()-2)/24,5),АТС!$A$41:$F$784,6)+'Иные услуги '!$C$5+'РСТ РСО-А'!$L$7+'РСТ РСО-А'!$G$9</f>
        <v>1658.829</v>
      </c>
      <c r="L418" s="117">
        <f>VLOOKUP($A418+ROUND((COLUMN()-2)/24,5),АТС!$A$41:$F$784,6)+'Иные услуги '!$C$5+'РСТ РСО-А'!$L$7+'РСТ РСО-А'!$G$9</f>
        <v>1658.829</v>
      </c>
      <c r="M418" s="117">
        <f>VLOOKUP($A418+ROUND((COLUMN()-2)/24,5),АТС!$A$41:$F$784,6)+'Иные услуги '!$C$5+'РСТ РСО-А'!$L$7+'РСТ РСО-А'!$G$9</f>
        <v>1658.8390000000002</v>
      </c>
      <c r="N418" s="117">
        <f>VLOOKUP($A418+ROUND((COLUMN()-2)/24,5),АТС!$A$41:$F$784,6)+'Иные услуги '!$C$5+'РСТ РСО-А'!$L$7+'РСТ РСО-А'!$G$9</f>
        <v>1658.8489999999999</v>
      </c>
      <c r="O418" s="117">
        <f>VLOOKUP($A418+ROUND((COLUMN()-2)/24,5),АТС!$A$41:$F$784,6)+'Иные услуги '!$C$5+'РСТ РСО-А'!$L$7+'РСТ РСО-А'!$G$9</f>
        <v>1658.6290000000001</v>
      </c>
      <c r="P418" s="117">
        <f>VLOOKUP($A418+ROUND((COLUMN()-2)/24,5),АТС!$A$41:$F$784,6)+'Иные услуги '!$C$5+'РСТ РСО-А'!$L$7+'РСТ РСО-А'!$G$9</f>
        <v>1658.6090000000002</v>
      </c>
      <c r="Q418" s="117">
        <f>VLOOKUP($A418+ROUND((COLUMN()-2)/24,5),АТС!$A$41:$F$784,6)+'Иные услуги '!$C$5+'РСТ РСО-А'!$L$7+'РСТ РСО-А'!$G$9</f>
        <v>1658.6189999999999</v>
      </c>
      <c r="R418" s="117">
        <f>VLOOKUP($A418+ROUND((COLUMN()-2)/24,5),АТС!$A$41:$F$784,6)+'Иные услуги '!$C$5+'РСТ РСО-А'!$L$7+'РСТ РСО-А'!$G$9</f>
        <v>1658.6290000000001</v>
      </c>
      <c r="S418" s="117">
        <f>VLOOKUP($A418+ROUND((COLUMN()-2)/24,5),АТС!$A$41:$F$784,6)+'Иные услуги '!$C$5+'РСТ РСО-А'!$L$7+'РСТ РСО-А'!$G$9</f>
        <v>1658.6189999999999</v>
      </c>
      <c r="T418" s="117">
        <f>VLOOKUP($A418+ROUND((COLUMN()-2)/24,5),АТС!$A$41:$F$784,6)+'Иные услуги '!$C$5+'РСТ РСО-А'!$L$7+'РСТ РСО-А'!$G$9</f>
        <v>1658.789</v>
      </c>
      <c r="U418" s="117">
        <f>VLOOKUP($A418+ROUND((COLUMN()-2)/24,5),АТС!$A$41:$F$784,6)+'Иные услуги '!$C$5+'РСТ РСО-А'!$L$7+'РСТ РСО-А'!$G$9</f>
        <v>1658.6090000000002</v>
      </c>
      <c r="V418" s="117">
        <f>VLOOKUP($A418+ROUND((COLUMN()-2)/24,5),АТС!$A$41:$F$784,6)+'Иные услуги '!$C$5+'РСТ РСО-А'!$L$7+'РСТ РСО-А'!$G$9</f>
        <v>1658.1189999999999</v>
      </c>
      <c r="W418" s="117">
        <f>VLOOKUP($A418+ROUND((COLUMN()-2)/24,5),АТС!$A$41:$F$784,6)+'Иные услуги '!$C$5+'РСТ РСО-А'!$L$7+'РСТ РСО-А'!$G$9</f>
        <v>1658.1490000000001</v>
      </c>
      <c r="X418" s="117">
        <f>VLOOKUP($A418+ROUND((COLUMN()-2)/24,5),АТС!$A$41:$F$784,6)+'Иные услуги '!$C$5+'РСТ РСО-А'!$L$7+'РСТ РСО-А'!$G$9</f>
        <v>1657.6090000000002</v>
      </c>
      <c r="Y418" s="117">
        <f>VLOOKUP($A418+ROUND((COLUMN()-2)/24,5),АТС!$A$41:$F$784,6)+'Иные услуги '!$C$5+'РСТ РСО-А'!$L$7+'РСТ РСО-А'!$G$9</f>
        <v>1656.9690000000001</v>
      </c>
    </row>
    <row r="419" spans="1:25" x14ac:dyDescent="0.2">
      <c r="A419" s="66">
        <f t="shared" si="13"/>
        <v>43645</v>
      </c>
      <c r="B419" s="117">
        <f>VLOOKUP($A419+ROUND((COLUMN()-2)/24,5),АТС!$A$41:$F$784,6)+'Иные услуги '!$C$5+'РСТ РСО-А'!$L$7+'РСТ РСО-А'!$G$9</f>
        <v>1658.749</v>
      </c>
      <c r="C419" s="117">
        <f>VLOOKUP($A419+ROUND((COLUMN()-2)/24,5),АТС!$A$41:$F$784,6)+'Иные услуги '!$C$5+'РСТ РСО-А'!$L$7+'РСТ РСО-А'!$G$9</f>
        <v>1659.309</v>
      </c>
      <c r="D419" s="117">
        <f>VLOOKUP($A419+ROUND((COLUMN()-2)/24,5),АТС!$A$41:$F$784,6)+'Иные услуги '!$C$5+'РСТ РСО-А'!$L$7+'РСТ РСО-А'!$G$9</f>
        <v>1659.329</v>
      </c>
      <c r="E419" s="117">
        <f>VLOOKUP($A419+ROUND((COLUMN()-2)/24,5),АТС!$A$41:$F$784,6)+'Иные услуги '!$C$5+'РСТ РСО-А'!$L$7+'РСТ РСО-А'!$G$9</f>
        <v>1659.3390000000002</v>
      </c>
      <c r="F419" s="117">
        <f>VLOOKUP($A419+ROUND((COLUMN()-2)/24,5),АТС!$A$41:$F$784,6)+'Иные услуги '!$C$5+'РСТ РСО-А'!$L$7+'РСТ РСО-А'!$G$9</f>
        <v>1659.329</v>
      </c>
      <c r="G419" s="117">
        <f>VLOOKUP($A419+ROUND((COLUMN()-2)/24,5),АТС!$A$41:$F$784,6)+'Иные услуги '!$C$5+'РСТ РСО-А'!$L$7+'РСТ РСО-А'!$G$9</f>
        <v>1659.329</v>
      </c>
      <c r="H419" s="117">
        <f>VLOOKUP($A419+ROUND((COLUMN()-2)/24,5),АТС!$A$41:$F$784,6)+'Иные услуги '!$C$5+'РСТ РСО-А'!$L$7+'РСТ РСО-А'!$G$9</f>
        <v>1659.329</v>
      </c>
      <c r="I419" s="117">
        <f>VLOOKUP($A419+ROUND((COLUMN()-2)/24,5),АТС!$A$41:$F$784,6)+'Иные услуги '!$C$5+'РСТ РСО-А'!$L$7+'РСТ РСО-А'!$G$9</f>
        <v>1658.4190000000001</v>
      </c>
      <c r="J419" s="117">
        <f>VLOOKUP($A419+ROUND((COLUMN()-2)/24,5),АТС!$A$41:$F$784,6)+'Иные услуги '!$C$5+'РСТ РСО-А'!$L$7+'РСТ РСО-А'!$G$9</f>
        <v>1658.4090000000001</v>
      </c>
      <c r="K419" s="117">
        <f>VLOOKUP($A419+ROUND((COLUMN()-2)/24,5),АТС!$A$41:$F$784,6)+'Иные услуги '!$C$5+'РСТ РСО-А'!$L$7+'РСТ РСО-А'!$G$9</f>
        <v>1658.489</v>
      </c>
      <c r="L419" s="117">
        <f>VLOOKUP($A419+ROUND((COLUMN()-2)/24,5),АТС!$A$41:$F$784,6)+'Иные услуги '!$C$5+'РСТ РСО-А'!$L$7+'РСТ РСО-А'!$G$9</f>
        <v>1658.559</v>
      </c>
      <c r="M419" s="117">
        <f>VLOOKUP($A419+ROUND((COLUMN()-2)/24,5),АТС!$A$41:$F$784,6)+'Иные услуги '!$C$5+'РСТ РСО-А'!$L$7+'РСТ РСО-А'!$G$9</f>
        <v>1658.559</v>
      </c>
      <c r="N419" s="117">
        <f>VLOOKUP($A419+ROUND((COLUMN()-2)/24,5),АТС!$A$41:$F$784,6)+'Иные услуги '!$C$5+'РСТ РСО-А'!$L$7+'РСТ РСО-А'!$G$9</f>
        <v>1658.5490000000002</v>
      </c>
      <c r="O419" s="117">
        <f>VLOOKUP($A419+ROUND((COLUMN()-2)/24,5),АТС!$A$41:$F$784,6)+'Иные услуги '!$C$5+'РСТ РСО-А'!$L$7+'РСТ РСО-А'!$G$9</f>
        <v>1658.4290000000001</v>
      </c>
      <c r="P419" s="117">
        <f>VLOOKUP($A419+ROUND((COLUMN()-2)/24,5),АТС!$A$41:$F$784,6)+'Иные услуги '!$C$5+'РСТ РСО-А'!$L$7+'РСТ РСО-А'!$G$9</f>
        <v>1658.4490000000001</v>
      </c>
      <c r="Q419" s="117">
        <f>VLOOKUP($A419+ROUND((COLUMN()-2)/24,5),АТС!$A$41:$F$784,6)+'Иные услуги '!$C$5+'РСТ РСО-А'!$L$7+'РСТ РСО-А'!$G$9</f>
        <v>1658.499</v>
      </c>
      <c r="R419" s="117">
        <f>VLOOKUP($A419+ROUND((COLUMN()-2)/24,5),АТС!$A$41:$F$784,6)+'Иные услуги '!$C$5+'РСТ РСО-А'!$L$7+'РСТ РСО-А'!$G$9</f>
        <v>1658.519</v>
      </c>
      <c r="S419" s="117">
        <f>VLOOKUP($A419+ROUND((COLUMN()-2)/24,5),АТС!$A$41:$F$784,6)+'Иные услуги '!$C$5+'РСТ РСО-А'!$L$7+'РСТ РСО-А'!$G$9</f>
        <v>1658.479</v>
      </c>
      <c r="T419" s="117">
        <f>VLOOKUP($A419+ROUND((COLUMN()-2)/24,5),АТС!$A$41:$F$784,6)+'Иные услуги '!$C$5+'РСТ РСО-А'!$L$7+'РСТ РСО-А'!$G$9</f>
        <v>1658.5989999999999</v>
      </c>
      <c r="U419" s="117">
        <f>VLOOKUP($A419+ROUND((COLUMN()-2)/24,5),АТС!$A$41:$F$784,6)+'Иные услуги '!$C$5+'РСТ РСО-А'!$L$7+'РСТ РСО-А'!$G$9</f>
        <v>1658.5989999999999</v>
      </c>
      <c r="V419" s="117">
        <f>VLOOKUP($A419+ROUND((COLUMN()-2)/24,5),АТС!$A$41:$F$784,6)+'Иные услуги '!$C$5+'РСТ РСО-А'!$L$7+'РСТ РСО-А'!$G$9</f>
        <v>1658.1590000000001</v>
      </c>
      <c r="W419" s="117">
        <f>VLOOKUP($A419+ROUND((COLUMN()-2)/24,5),АТС!$A$41:$F$784,6)+'Иные услуги '!$C$5+'РСТ РСО-А'!$L$7+'РСТ РСО-А'!$G$9</f>
        <v>1658.1790000000001</v>
      </c>
      <c r="X419" s="117">
        <f>VLOOKUP($A419+ROUND((COLUMN()-2)/24,5),АТС!$A$41:$F$784,6)+'Иные услуги '!$C$5+'РСТ РСО-А'!$L$7+'РСТ РСО-А'!$G$9</f>
        <v>1657.729</v>
      </c>
      <c r="Y419" s="117">
        <f>VLOOKUP($A419+ROUND((COLUMN()-2)/24,5),АТС!$A$41:$F$784,6)+'Иные услуги '!$C$5+'РСТ РСО-А'!$L$7+'РСТ РСО-А'!$G$9</f>
        <v>1657.1090000000002</v>
      </c>
    </row>
    <row r="420" spans="1:25" x14ac:dyDescent="0.2">
      <c r="A420" s="66">
        <f t="shared" si="13"/>
        <v>43646</v>
      </c>
      <c r="B420" s="117">
        <f>VLOOKUP($A420+ROUND((COLUMN()-2)/24,5),АТС!$A$41:$F$784,6)+'Иные услуги '!$C$5+'РСТ РСО-А'!$L$7+'РСТ РСО-А'!$G$9</f>
        <v>1658.479</v>
      </c>
      <c r="C420" s="117">
        <f>VLOOKUP($A420+ROUND((COLUMN()-2)/24,5),АТС!$A$41:$F$784,6)+'Иные услуги '!$C$5+'РСТ РСО-А'!$L$7+'РСТ РСО-А'!$G$9</f>
        <v>1658.5890000000002</v>
      </c>
      <c r="D420" s="117">
        <f>VLOOKUP($A420+ROUND((COLUMN()-2)/24,5),АТС!$A$41:$F$784,6)+'Иные услуги '!$C$5+'РСТ РСО-А'!$L$7+'РСТ РСО-А'!$G$9</f>
        <v>1658.7090000000001</v>
      </c>
      <c r="E420" s="117">
        <f>VLOOKUP($A420+ROUND((COLUMN()-2)/24,5),АТС!$A$41:$F$784,6)+'Иные услуги '!$C$5+'РСТ РСО-А'!$L$7+'РСТ РСО-А'!$G$9</f>
        <v>1658.6490000000001</v>
      </c>
      <c r="F420" s="117">
        <f>VLOOKUP($A420+ROUND((COLUMN()-2)/24,5),АТС!$A$41:$F$784,6)+'Иные услуги '!$C$5+'РСТ РСО-А'!$L$7+'РСТ РСО-А'!$G$9</f>
        <v>1658.5290000000002</v>
      </c>
      <c r="G420" s="117">
        <f>VLOOKUP($A420+ROUND((COLUMN()-2)/24,5),АТС!$A$41:$F$784,6)+'Иные услуги '!$C$5+'РСТ РСО-А'!$L$7+'РСТ РСО-А'!$G$9</f>
        <v>1659.289</v>
      </c>
      <c r="H420" s="117">
        <f>VLOOKUP($A420+ROUND((COLUMN()-2)/24,5),АТС!$A$41:$F$784,6)+'Иные услуги '!$C$5+'РСТ РСО-А'!$L$7+'РСТ РСО-А'!$G$9</f>
        <v>1659.3190000000002</v>
      </c>
      <c r="I420" s="117">
        <f>VLOOKUP($A420+ROUND((COLUMN()-2)/24,5),АТС!$A$41:$F$784,6)+'Иные услуги '!$C$5+'РСТ РСО-А'!$L$7+'РСТ РСО-А'!$G$9</f>
        <v>1658.269</v>
      </c>
      <c r="J420" s="117">
        <f>VLOOKUP($A420+ROUND((COLUMN()-2)/24,5),АТС!$A$41:$F$784,6)+'Иные услуги '!$C$5+'РСТ РСО-А'!$L$7+'РСТ РСО-А'!$G$9</f>
        <v>1658.5490000000002</v>
      </c>
      <c r="K420" s="117">
        <f>VLOOKUP($A420+ROUND((COLUMN()-2)/24,5),АТС!$A$41:$F$784,6)+'Иные услуги '!$C$5+'РСТ РСО-А'!$L$7+'РСТ РСО-А'!$G$9</f>
        <v>1658.6090000000002</v>
      </c>
      <c r="L420" s="117">
        <f>VLOOKUP($A420+ROUND((COLUMN()-2)/24,5),АТС!$A$41:$F$784,6)+'Иные услуги '!$C$5+'РСТ РСО-А'!$L$7+'РСТ РСО-А'!$G$9</f>
        <v>1658.5290000000002</v>
      </c>
      <c r="M420" s="117">
        <f>VLOOKUP($A420+ROUND((COLUMN()-2)/24,5),АТС!$A$41:$F$784,6)+'Иные услуги '!$C$5+'РСТ РСО-А'!$L$7+'РСТ РСО-А'!$G$9</f>
        <v>1658.539</v>
      </c>
      <c r="N420" s="117">
        <f>VLOOKUP($A420+ROUND((COLUMN()-2)/24,5),АТС!$A$41:$F$784,6)+'Иные услуги '!$C$5+'РСТ РСО-А'!$L$7+'РСТ РСО-А'!$G$9</f>
        <v>1658.539</v>
      </c>
      <c r="O420" s="117">
        <f>VLOOKUP($A420+ROUND((COLUMN()-2)/24,5),АТС!$A$41:$F$784,6)+'Иные услуги '!$C$5+'РСТ РСО-А'!$L$7+'РСТ РСО-А'!$G$9</f>
        <v>1658.3889999999999</v>
      </c>
      <c r="P420" s="117">
        <f>VLOOKUP($A420+ROUND((COLUMN()-2)/24,5),АТС!$A$41:$F$784,6)+'Иные услуги '!$C$5+'РСТ РСО-А'!$L$7+'РСТ РСО-А'!$G$9</f>
        <v>1658.3689999999999</v>
      </c>
      <c r="Q420" s="117">
        <f>VLOOKUP($A420+ROUND((COLUMN()-2)/24,5),АТС!$A$41:$F$784,6)+'Иные услуги '!$C$5+'РСТ РСО-А'!$L$7+'РСТ РСО-А'!$G$9</f>
        <v>1658.4190000000001</v>
      </c>
      <c r="R420" s="117">
        <f>VLOOKUP($A420+ROUND((COLUMN()-2)/24,5),АТС!$A$41:$F$784,6)+'Иные услуги '!$C$5+'РСТ РСО-А'!$L$7+'РСТ РСО-А'!$G$9</f>
        <v>1658.4490000000001</v>
      </c>
      <c r="S420" s="117">
        <f>VLOOKUP($A420+ROUND((COLUMN()-2)/24,5),АТС!$A$41:$F$784,6)+'Иные услуги '!$C$5+'РСТ РСО-А'!$L$7+'РСТ РСО-А'!$G$9</f>
        <v>1658.4690000000001</v>
      </c>
      <c r="T420" s="117">
        <f>VLOOKUP($A420+ROUND((COLUMN()-2)/24,5),АТС!$A$41:$F$784,6)+'Иные услуги '!$C$5+'РСТ РСО-А'!$L$7+'РСТ РСО-А'!$G$9</f>
        <v>1658.6189999999999</v>
      </c>
      <c r="U420" s="117">
        <f>VLOOKUP($A420+ROUND((COLUMN()-2)/24,5),АТС!$A$41:$F$784,6)+'Иные услуги '!$C$5+'РСТ РСО-А'!$L$7+'РСТ РСО-А'!$G$9</f>
        <v>1658.579</v>
      </c>
      <c r="V420" s="117">
        <f>VLOOKUP($A420+ROUND((COLUMN()-2)/24,5),АТС!$A$41:$F$784,6)+'Иные услуги '!$C$5+'РСТ РСО-А'!$L$7+'РСТ РСО-А'!$G$9</f>
        <v>1657.9690000000001</v>
      </c>
      <c r="W420" s="117">
        <f>VLOOKUP($A420+ROUND((COLUMN()-2)/24,5),АТС!$A$41:$F$784,6)+'Иные услуги '!$C$5+'РСТ РСО-А'!$L$7+'РСТ РСО-А'!$G$9</f>
        <v>1658.0890000000002</v>
      </c>
      <c r="X420" s="117">
        <f>VLOOKUP($A420+ROUND((COLUMN()-2)/24,5),АТС!$A$41:$F$784,6)+'Иные услуги '!$C$5+'РСТ РСО-А'!$L$7+'РСТ РСО-А'!$G$9</f>
        <v>1657.539</v>
      </c>
      <c r="Y420" s="117">
        <f>VLOOKUP($A420+ROUND((COLUMN()-2)/24,5),АТС!$A$41:$F$784,6)+'Иные услуги '!$C$5+'РСТ РСО-А'!$L$7+'РСТ РСО-А'!$G$9</f>
        <v>1656.979</v>
      </c>
    </row>
    <row r="421" spans="1:25" hidden="1" x14ac:dyDescent="0.2">
      <c r="A421" s="66">
        <f t="shared" si="13"/>
        <v>43647</v>
      </c>
      <c r="B421" s="117">
        <f>VLOOKUP($A421+ROUND((COLUMN()-2)/24,5),АТС!$A$41:$F$784,6)+'Иные услуги '!$C$5+'РСТ РСО-А'!$L$7+'РСТ РСО-А'!$G$9</f>
        <v>819.82899999999995</v>
      </c>
      <c r="C421" s="117">
        <f>VLOOKUP($A421+ROUND((COLUMN()-2)/24,5),АТС!$A$41:$F$784,6)+'Иные услуги '!$C$5+'РСТ РСО-А'!$L$7+'РСТ РСО-А'!$G$9</f>
        <v>819.82899999999995</v>
      </c>
      <c r="D421" s="117">
        <f>VLOOKUP($A421+ROUND((COLUMN()-2)/24,5),АТС!$A$41:$F$784,6)+'Иные услуги '!$C$5+'РСТ РСО-А'!$L$7+'РСТ РСО-А'!$G$9</f>
        <v>819.82899999999995</v>
      </c>
      <c r="E421" s="117">
        <f>VLOOKUP($A421+ROUND((COLUMN()-2)/24,5),АТС!$A$41:$F$784,6)+'Иные услуги '!$C$5+'РСТ РСО-А'!$L$7+'РСТ РСО-А'!$G$9</f>
        <v>819.82899999999995</v>
      </c>
      <c r="F421" s="117">
        <f>VLOOKUP($A421+ROUND((COLUMN()-2)/24,5),АТС!$A$41:$F$784,6)+'Иные услуги '!$C$5+'РСТ РСО-А'!$L$7+'РСТ РСО-А'!$G$9</f>
        <v>819.82899999999995</v>
      </c>
      <c r="G421" s="117">
        <f>VLOOKUP($A421+ROUND((COLUMN()-2)/24,5),АТС!$A$41:$F$784,6)+'Иные услуги '!$C$5+'РСТ РСО-А'!$L$7+'РСТ РСО-А'!$G$9</f>
        <v>819.82899999999995</v>
      </c>
      <c r="H421" s="117">
        <f>VLOOKUP($A421+ROUND((COLUMN()-2)/24,5),АТС!$A$41:$F$784,6)+'Иные услуги '!$C$5+'РСТ РСО-А'!$L$7+'РСТ РСО-А'!$G$9</f>
        <v>819.82899999999995</v>
      </c>
      <c r="I421" s="117">
        <f>VLOOKUP($A421+ROUND((COLUMN()-2)/24,5),АТС!$A$41:$F$784,6)+'Иные услуги '!$C$5+'РСТ РСО-А'!$L$7+'РСТ РСО-А'!$G$9</f>
        <v>819.82899999999995</v>
      </c>
      <c r="J421" s="117">
        <f>VLOOKUP($A421+ROUND((COLUMN()-2)/24,5),АТС!$A$41:$F$784,6)+'Иные услуги '!$C$5+'РСТ РСО-А'!$L$7+'РСТ РСО-А'!$G$9</f>
        <v>819.82899999999995</v>
      </c>
      <c r="K421" s="117">
        <f>VLOOKUP($A421+ROUND((COLUMN()-2)/24,5),АТС!$A$41:$F$784,6)+'Иные услуги '!$C$5+'РСТ РСО-А'!$L$7+'РСТ РСО-А'!$G$9</f>
        <v>819.82899999999995</v>
      </c>
      <c r="L421" s="117">
        <f>VLOOKUP($A421+ROUND((COLUMN()-2)/24,5),АТС!$A$41:$F$784,6)+'Иные услуги '!$C$5+'РСТ РСО-А'!$L$7+'РСТ РСО-А'!$G$9</f>
        <v>819.82899999999995</v>
      </c>
      <c r="M421" s="117">
        <f>VLOOKUP($A421+ROUND((COLUMN()-2)/24,5),АТС!$A$41:$F$784,6)+'Иные услуги '!$C$5+'РСТ РСО-А'!$L$7+'РСТ РСО-А'!$G$9</f>
        <v>819.82899999999995</v>
      </c>
      <c r="N421" s="117">
        <f>VLOOKUP($A421+ROUND((COLUMN()-2)/24,5),АТС!$A$41:$F$784,6)+'Иные услуги '!$C$5+'РСТ РСО-А'!$L$7+'РСТ РСО-А'!$G$9</f>
        <v>819.82899999999995</v>
      </c>
      <c r="O421" s="117">
        <f>VLOOKUP($A421+ROUND((COLUMN()-2)/24,5),АТС!$A$41:$F$784,6)+'Иные услуги '!$C$5+'РСТ РСО-А'!$L$7+'РСТ РСО-А'!$G$9</f>
        <v>819.82899999999995</v>
      </c>
      <c r="P421" s="117">
        <f>VLOOKUP($A421+ROUND((COLUMN()-2)/24,5),АТС!$A$41:$F$784,6)+'Иные услуги '!$C$5+'РСТ РСО-А'!$L$7+'РСТ РСО-А'!$G$9</f>
        <v>819.82899999999995</v>
      </c>
      <c r="Q421" s="117">
        <f>VLOOKUP($A421+ROUND((COLUMN()-2)/24,5),АТС!$A$41:$F$784,6)+'Иные услуги '!$C$5+'РСТ РСО-А'!$L$7+'РСТ РСО-А'!$G$9</f>
        <v>819.82899999999995</v>
      </c>
      <c r="R421" s="117">
        <f>VLOOKUP($A421+ROUND((COLUMN()-2)/24,5),АТС!$A$41:$F$784,6)+'Иные услуги '!$C$5+'РСТ РСО-А'!$L$7+'РСТ РСО-А'!$G$9</f>
        <v>819.82899999999995</v>
      </c>
      <c r="S421" s="117">
        <f>VLOOKUP($A421+ROUND((COLUMN()-2)/24,5),АТС!$A$41:$F$784,6)+'Иные услуги '!$C$5+'РСТ РСО-А'!$L$7+'РСТ РСО-А'!$G$9</f>
        <v>819.82899999999995</v>
      </c>
      <c r="T421" s="117">
        <f>VLOOKUP($A421+ROUND((COLUMN()-2)/24,5),АТС!$A$41:$F$784,6)+'Иные услуги '!$C$5+'РСТ РСО-А'!$L$7+'РСТ РСО-А'!$G$9</f>
        <v>819.82899999999995</v>
      </c>
      <c r="U421" s="117">
        <f>VLOOKUP($A421+ROUND((COLUMN()-2)/24,5),АТС!$A$41:$F$784,6)+'Иные услуги '!$C$5+'РСТ РСО-А'!$L$7+'РСТ РСО-А'!$G$9</f>
        <v>819.82899999999995</v>
      </c>
      <c r="V421" s="117">
        <f>VLOOKUP($A421+ROUND((COLUMN()-2)/24,5),АТС!$A$41:$F$784,6)+'Иные услуги '!$C$5+'РСТ РСО-А'!$L$7+'РСТ РСО-А'!$G$9</f>
        <v>819.82899999999995</v>
      </c>
      <c r="W421" s="117">
        <f>VLOOKUP($A421+ROUND((COLUMN()-2)/24,5),АТС!$A$41:$F$784,6)+'Иные услуги '!$C$5+'РСТ РСО-А'!$L$7+'РСТ РСО-А'!$G$9</f>
        <v>819.82899999999995</v>
      </c>
      <c r="X421" s="117">
        <f>VLOOKUP($A421+ROUND((COLUMN()-2)/24,5),АТС!$A$41:$F$784,6)+'Иные услуги '!$C$5+'РСТ РСО-А'!$L$7+'РСТ РСО-А'!$G$9</f>
        <v>819.82899999999995</v>
      </c>
      <c r="Y421" s="117">
        <f>VLOOKUP($A421+ROUND((COLUMN()-2)/24,5),АТС!$A$41:$F$784,6)+'Иные услуги '!$C$5+'РСТ РСО-А'!$L$7+'РСТ РСО-А'!$G$9</f>
        <v>819.82899999999995</v>
      </c>
    </row>
    <row r="422" spans="1:25" x14ac:dyDescent="0.25">
      <c r="A422" s="81"/>
      <c r="B422" s="65"/>
      <c r="C422" s="65"/>
      <c r="D422" s="65"/>
    </row>
    <row r="423" spans="1:25" x14ac:dyDescent="0.25">
      <c r="A423" s="74" t="s">
        <v>128</v>
      </c>
      <c r="B423" s="65"/>
      <c r="C423" s="65"/>
      <c r="D423" s="65"/>
    </row>
    <row r="424" spans="1:25" ht="12.75" x14ac:dyDescent="0.2">
      <c r="A424" s="144" t="s">
        <v>35</v>
      </c>
      <c r="B424" s="147" t="s">
        <v>99</v>
      </c>
      <c r="C424" s="148"/>
      <c r="D424" s="148"/>
      <c r="E424" s="148"/>
      <c r="F424" s="148"/>
      <c r="G424" s="148"/>
      <c r="H424" s="148"/>
      <c r="I424" s="148"/>
      <c r="J424" s="148"/>
      <c r="K424" s="148"/>
      <c r="L424" s="148"/>
      <c r="M424" s="148"/>
      <c r="N424" s="148"/>
      <c r="O424" s="148"/>
      <c r="P424" s="148"/>
      <c r="Q424" s="148"/>
      <c r="R424" s="148"/>
      <c r="S424" s="148"/>
      <c r="T424" s="148"/>
      <c r="U424" s="148"/>
      <c r="V424" s="148"/>
      <c r="W424" s="148"/>
      <c r="X424" s="148"/>
      <c r="Y424" s="149"/>
    </row>
    <row r="425" spans="1:25" ht="12.75" x14ac:dyDescent="0.2">
      <c r="A425" s="145"/>
      <c r="B425" s="150"/>
      <c r="C425" s="151"/>
      <c r="D425" s="151"/>
      <c r="E425" s="151"/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  <c r="X425" s="151"/>
      <c r="Y425" s="152"/>
    </row>
    <row r="426" spans="1:25" ht="12.75" x14ac:dyDescent="0.2">
      <c r="A426" s="145"/>
      <c r="B426" s="153" t="s">
        <v>100</v>
      </c>
      <c r="C426" s="155" t="s">
        <v>101</v>
      </c>
      <c r="D426" s="155" t="s">
        <v>102</v>
      </c>
      <c r="E426" s="155" t="s">
        <v>103</v>
      </c>
      <c r="F426" s="155" t="s">
        <v>104</v>
      </c>
      <c r="G426" s="155" t="s">
        <v>105</v>
      </c>
      <c r="H426" s="155" t="s">
        <v>106</v>
      </c>
      <c r="I426" s="155" t="s">
        <v>107</v>
      </c>
      <c r="J426" s="155" t="s">
        <v>108</v>
      </c>
      <c r="K426" s="155" t="s">
        <v>109</v>
      </c>
      <c r="L426" s="155" t="s">
        <v>110</v>
      </c>
      <c r="M426" s="155" t="s">
        <v>111</v>
      </c>
      <c r="N426" s="157" t="s">
        <v>112</v>
      </c>
      <c r="O426" s="155" t="s">
        <v>113</v>
      </c>
      <c r="P426" s="155" t="s">
        <v>114</v>
      </c>
      <c r="Q426" s="155" t="s">
        <v>115</v>
      </c>
      <c r="R426" s="155" t="s">
        <v>116</v>
      </c>
      <c r="S426" s="155" t="s">
        <v>117</v>
      </c>
      <c r="T426" s="155" t="s">
        <v>118</v>
      </c>
      <c r="U426" s="155" t="s">
        <v>119</v>
      </c>
      <c r="V426" s="155" t="s">
        <v>120</v>
      </c>
      <c r="W426" s="155" t="s">
        <v>121</v>
      </c>
      <c r="X426" s="155" t="s">
        <v>122</v>
      </c>
      <c r="Y426" s="155" t="s">
        <v>123</v>
      </c>
    </row>
    <row r="427" spans="1:25" ht="12.75" x14ac:dyDescent="0.2">
      <c r="A427" s="146"/>
      <c r="B427" s="154"/>
      <c r="C427" s="156"/>
      <c r="D427" s="156"/>
      <c r="E427" s="156"/>
      <c r="F427" s="156"/>
      <c r="G427" s="156"/>
      <c r="H427" s="156"/>
      <c r="I427" s="156"/>
      <c r="J427" s="156"/>
      <c r="K427" s="156"/>
      <c r="L427" s="156"/>
      <c r="M427" s="156"/>
      <c r="N427" s="158"/>
      <c r="O427" s="156"/>
      <c r="P427" s="156"/>
      <c r="Q427" s="156"/>
      <c r="R427" s="156"/>
      <c r="S427" s="156"/>
      <c r="T427" s="156"/>
      <c r="U427" s="156"/>
      <c r="V427" s="156"/>
      <c r="W427" s="156"/>
      <c r="X427" s="156"/>
      <c r="Y427" s="156"/>
    </row>
    <row r="428" spans="1:25" x14ac:dyDescent="0.2">
      <c r="A428" s="66">
        <f>A391</f>
        <v>43617</v>
      </c>
      <c r="B428" s="91">
        <f>VLOOKUP($A428+ROUND((COLUMN()-2)/24,5),АТС!$A$41:$F$784,6)+'Иные услуги '!$C$5+'РСТ РСО-А'!$L$7+'РСТ РСО-А'!$H$9</f>
        <v>1579.739</v>
      </c>
      <c r="C428" s="117">
        <f>VLOOKUP($A428+ROUND((COLUMN()-2)/24,5),АТС!$A$41:$F$784,6)+'Иные услуги '!$C$5+'РСТ РСО-А'!$L$7+'РСТ РСО-А'!$H$9</f>
        <v>1579.6989999999998</v>
      </c>
      <c r="D428" s="117">
        <f>VLOOKUP($A428+ROUND((COLUMN()-2)/24,5),АТС!$A$41:$F$784,6)+'Иные услуги '!$C$5+'РСТ РСО-А'!$L$7+'РСТ РСО-А'!$H$9</f>
        <v>1579.8489999999999</v>
      </c>
      <c r="E428" s="117">
        <f>VLOOKUP($A428+ROUND((COLUMN()-2)/24,5),АТС!$A$41:$F$784,6)+'Иные услуги '!$C$5+'РСТ РСО-А'!$L$7+'РСТ РСО-А'!$H$9</f>
        <v>1579.8389999999999</v>
      </c>
      <c r="F428" s="117">
        <f>VLOOKUP($A428+ROUND((COLUMN()-2)/24,5),АТС!$A$41:$F$784,6)+'Иные услуги '!$C$5+'РСТ РСО-А'!$L$7+'РСТ РСО-А'!$H$9</f>
        <v>1579.6490000000001</v>
      </c>
      <c r="G428" s="117">
        <f>VLOOKUP($A428+ROUND((COLUMN()-2)/24,5),АТС!$A$41:$F$784,6)+'Иные услуги '!$C$5+'РСТ РСО-А'!$L$7+'РСТ РСО-А'!$H$9</f>
        <v>1579.569</v>
      </c>
      <c r="H428" s="117">
        <f>VLOOKUP($A428+ROUND((COLUMN()-2)/24,5),АТС!$A$41:$F$784,6)+'Иные услуги '!$C$5+'РСТ РСО-А'!$L$7+'РСТ РСО-А'!$H$9</f>
        <v>1578.299</v>
      </c>
      <c r="I428" s="117">
        <f>VLOOKUP($A428+ROUND((COLUMN()-2)/24,5),АТС!$A$41:$F$784,6)+'Иные услуги '!$C$5+'РСТ РСО-А'!$L$7+'РСТ РСО-А'!$H$9</f>
        <v>1579.049</v>
      </c>
      <c r="J428" s="117">
        <f>VLOOKUP($A428+ROUND((COLUMN()-2)/24,5),АТС!$A$41:$F$784,6)+'Иные услуги '!$C$5+'РСТ РСО-А'!$L$7+'РСТ РСО-А'!$H$9</f>
        <v>1579.8990000000001</v>
      </c>
      <c r="K428" s="117">
        <f>VLOOKUP($A428+ROUND((COLUMN()-2)/24,5),АТС!$A$41:$F$784,6)+'Иные услуги '!$C$5+'РСТ РСО-А'!$L$7+'РСТ РСО-А'!$H$9</f>
        <v>1580.3389999999999</v>
      </c>
      <c r="L428" s="117">
        <f>VLOOKUP($A428+ROUND((COLUMN()-2)/24,5),АТС!$A$41:$F$784,6)+'Иные услуги '!$C$5+'РСТ РСО-А'!$L$7+'РСТ РСО-А'!$H$9</f>
        <v>1580.4390000000001</v>
      </c>
      <c r="M428" s="117">
        <f>VLOOKUP($A428+ROUND((COLUMN()-2)/24,5),АТС!$A$41:$F$784,6)+'Иные услуги '!$C$5+'РСТ РСО-А'!$L$7+'РСТ РСО-А'!$H$9</f>
        <v>1580.479</v>
      </c>
      <c r="N428" s="117">
        <f>VLOOKUP($A428+ROUND((COLUMN()-2)/24,5),АТС!$A$41:$F$784,6)+'Иные услуги '!$C$5+'РСТ РСО-А'!$L$7+'РСТ РСО-А'!$H$9</f>
        <v>1580.309</v>
      </c>
      <c r="O428" s="117">
        <f>VLOOKUP($A428+ROUND((COLUMN()-2)/24,5),АТС!$A$41:$F$784,6)+'Иные услуги '!$C$5+'РСТ РСО-А'!$L$7+'РСТ РСО-А'!$H$9</f>
        <v>1580.3590000000002</v>
      </c>
      <c r="P428" s="117">
        <f>VLOOKUP($A428+ROUND((COLUMN()-2)/24,5),АТС!$A$41:$F$784,6)+'Иные услуги '!$C$5+'РСТ РСО-А'!$L$7+'РСТ РСО-А'!$H$9</f>
        <v>1580.4190000000001</v>
      </c>
      <c r="Q428" s="117">
        <f>VLOOKUP($A428+ROUND((COLUMN()-2)/24,5),АТС!$A$41:$F$784,6)+'Иные услуги '!$C$5+'РСТ РСО-А'!$L$7+'РСТ РСО-А'!$H$9</f>
        <v>1580.4289999999999</v>
      </c>
      <c r="R428" s="117">
        <f>VLOOKUP($A428+ROUND((COLUMN()-2)/24,5),АТС!$A$41:$F$784,6)+'Иные услуги '!$C$5+'РСТ РСО-А'!$L$7+'РСТ РСО-А'!$H$9</f>
        <v>1580.309</v>
      </c>
      <c r="S428" s="117">
        <f>VLOOKUP($A428+ROUND((COLUMN()-2)/24,5),АТС!$A$41:$F$784,6)+'Иные услуги '!$C$5+'РСТ РСО-А'!$L$7+'РСТ РСО-А'!$H$9</f>
        <v>1580.3489999999999</v>
      </c>
      <c r="T428" s="117">
        <f>VLOOKUP($A428+ROUND((COLUMN()-2)/24,5),АТС!$A$41:$F$784,6)+'Иные услуги '!$C$5+'РСТ РСО-А'!$L$7+'РСТ РСО-А'!$H$9</f>
        <v>1580.499</v>
      </c>
      <c r="U428" s="117">
        <f>VLOOKUP($A428+ROUND((COLUMN()-2)/24,5),АТС!$A$41:$F$784,6)+'Иные услуги '!$C$5+'РСТ РСО-А'!$L$7+'РСТ РСО-А'!$H$9</f>
        <v>1580.6890000000001</v>
      </c>
      <c r="V428" s="117">
        <f>VLOOKUP($A428+ROUND((COLUMN()-2)/24,5),АТС!$A$41:$F$784,6)+'Иные услуги '!$C$5+'РСТ РСО-А'!$L$7+'РСТ РСО-А'!$H$9</f>
        <v>1579.8689999999999</v>
      </c>
      <c r="W428" s="117">
        <f>VLOOKUP($A428+ROUND((COLUMN()-2)/24,5),АТС!$A$41:$F$784,6)+'Иные услуги '!$C$5+'РСТ РСО-А'!$L$7+'РСТ РСО-А'!$H$9</f>
        <v>1579.789</v>
      </c>
      <c r="X428" s="117">
        <f>VLOOKUP($A428+ROUND((COLUMN()-2)/24,5),АТС!$A$41:$F$784,6)+'Иные услуги '!$C$5+'РСТ РСО-А'!$L$7+'РСТ РСО-А'!$H$9</f>
        <v>1578.779</v>
      </c>
      <c r="Y428" s="117">
        <f>VLOOKUP($A428+ROUND((COLUMN()-2)/24,5),АТС!$A$41:$F$784,6)+'Иные услуги '!$C$5+'РСТ РСО-А'!$L$7+'РСТ РСО-А'!$H$9</f>
        <v>1577.779</v>
      </c>
    </row>
    <row r="429" spans="1:25" x14ac:dyDescent="0.2">
      <c r="A429" s="66">
        <f>A428+1</f>
        <v>43618</v>
      </c>
      <c r="B429" s="117">
        <f>VLOOKUP($A429+ROUND((COLUMN()-2)/24,5),АТС!$A$41:$F$784,6)+'Иные услуги '!$C$5+'РСТ РСО-А'!$L$7+'РСТ РСО-А'!$H$9</f>
        <v>1579.6290000000001</v>
      </c>
      <c r="C429" s="117">
        <f>VLOOKUP($A429+ROUND((COLUMN()-2)/24,5),АТС!$A$41:$F$784,6)+'Иные услуги '!$C$5+'РСТ РСО-А'!$L$7+'РСТ РСО-А'!$H$9</f>
        <v>1579.3489999999999</v>
      </c>
      <c r="D429" s="117">
        <f>VLOOKUP($A429+ROUND((COLUMN()-2)/24,5),АТС!$A$41:$F$784,6)+'Иные услуги '!$C$5+'РСТ РСО-А'!$L$7+'РСТ РСО-А'!$H$9</f>
        <v>1579.5989999999999</v>
      </c>
      <c r="E429" s="117">
        <f>VLOOKUP($A429+ROUND((COLUMN()-2)/24,5),АТС!$A$41:$F$784,6)+'Иные услуги '!$C$5+'РСТ РСО-А'!$L$7+'РСТ РСО-А'!$H$9</f>
        <v>1579.6490000000001</v>
      </c>
      <c r="F429" s="117">
        <f>VLOOKUP($A429+ROUND((COLUMN()-2)/24,5),АТС!$A$41:$F$784,6)+'Иные услуги '!$C$5+'РСТ РСО-А'!$L$7+'РСТ РСО-А'!$H$9</f>
        <v>1579.259</v>
      </c>
      <c r="G429" s="117">
        <f>VLOOKUP($A429+ROUND((COLUMN()-2)/24,5),АТС!$A$41:$F$784,6)+'Иные услуги '!$C$5+'РСТ РСО-А'!$L$7+'РСТ РСО-А'!$H$9</f>
        <v>1579.3889999999999</v>
      </c>
      <c r="H429" s="117">
        <f>VLOOKUP($A429+ROUND((COLUMN()-2)/24,5),АТС!$A$41:$F$784,6)+'Иные услуги '!$C$5+'РСТ РСО-А'!$L$7+'РСТ РСО-А'!$H$9</f>
        <v>1577.8689999999999</v>
      </c>
      <c r="I429" s="117">
        <f>VLOOKUP($A429+ROUND((COLUMN()-2)/24,5),АТС!$A$41:$F$784,6)+'Иные услуги '!$C$5+'РСТ РСО-А'!$L$7+'РСТ РСО-А'!$H$9</f>
        <v>1579.1789999999999</v>
      </c>
      <c r="J429" s="117">
        <f>VLOOKUP($A429+ROUND((COLUMN()-2)/24,5),АТС!$A$41:$F$784,6)+'Иные услуги '!$C$5+'РСТ РСО-А'!$L$7+'РСТ РСО-А'!$H$9</f>
        <v>1579.9190000000001</v>
      </c>
      <c r="K429" s="117">
        <f>VLOOKUP($A429+ROUND((COLUMN()-2)/24,5),АТС!$A$41:$F$784,6)+'Иные услуги '!$C$5+'РСТ РСО-А'!$L$7+'РСТ РСО-А'!$H$9</f>
        <v>1580.249</v>
      </c>
      <c r="L429" s="117">
        <f>VLOOKUP($A429+ROUND((COLUMN()-2)/24,5),АТС!$A$41:$F$784,6)+'Иные услуги '!$C$5+'РСТ РСО-А'!$L$7+'РСТ РСО-А'!$H$9</f>
        <v>1580.4489999999998</v>
      </c>
      <c r="M429" s="117">
        <f>VLOOKUP($A429+ROUND((COLUMN()-2)/24,5),АТС!$A$41:$F$784,6)+'Иные услуги '!$C$5+'РСТ РСО-А'!$L$7+'РСТ РСО-А'!$H$9</f>
        <v>1580.4489999999998</v>
      </c>
      <c r="N429" s="117">
        <f>VLOOKUP($A429+ROUND((COLUMN()-2)/24,5),АТС!$A$41:$F$784,6)+'Иные услуги '!$C$5+'РСТ РСО-А'!$L$7+'РСТ РСО-А'!$H$9</f>
        <v>1580.309</v>
      </c>
      <c r="O429" s="117">
        <f>VLOOKUP($A429+ROUND((COLUMN()-2)/24,5),АТС!$A$41:$F$784,6)+'Иные услуги '!$C$5+'РСТ РСО-А'!$L$7+'РСТ РСО-А'!$H$9</f>
        <v>1580.3689999999999</v>
      </c>
      <c r="P429" s="117">
        <f>VLOOKUP($A429+ROUND((COLUMN()-2)/24,5),АТС!$A$41:$F$784,6)+'Иные услуги '!$C$5+'РСТ РСО-А'!$L$7+'РСТ РСО-А'!$H$9</f>
        <v>1580.4289999999999</v>
      </c>
      <c r="Q429" s="117">
        <f>VLOOKUP($A429+ROUND((COLUMN()-2)/24,5),АТС!$A$41:$F$784,6)+'Иные услуги '!$C$5+'РСТ РСО-А'!$L$7+'РСТ РСО-А'!$H$9</f>
        <v>1580.3990000000001</v>
      </c>
      <c r="R429" s="117">
        <f>VLOOKUP($A429+ROUND((COLUMN()-2)/24,5),АТС!$A$41:$F$784,6)+'Иные услуги '!$C$5+'РСТ РСО-А'!$L$7+'РСТ РСО-А'!$H$9</f>
        <v>1580.279</v>
      </c>
      <c r="S429" s="117">
        <f>VLOOKUP($A429+ROUND((COLUMN()-2)/24,5),АТС!$A$41:$F$784,6)+'Иные услуги '!$C$5+'РСТ РСО-А'!$L$7+'РСТ РСО-А'!$H$9</f>
        <v>1580.309</v>
      </c>
      <c r="T429" s="117">
        <f>VLOOKUP($A429+ROUND((COLUMN()-2)/24,5),АТС!$A$41:$F$784,6)+'Иные услуги '!$C$5+'РСТ РСО-А'!$L$7+'РСТ РСО-А'!$H$9</f>
        <v>1580.319</v>
      </c>
      <c r="U429" s="117">
        <f>VLOOKUP($A429+ROUND((COLUMN()-2)/24,5),АТС!$A$41:$F$784,6)+'Иные услуги '!$C$5+'РСТ РСО-А'!$L$7+'РСТ РСО-А'!$H$9</f>
        <v>1580.519</v>
      </c>
      <c r="V429" s="117">
        <f>VLOOKUP($A429+ROUND((COLUMN()-2)/24,5),АТС!$A$41:$F$784,6)+'Иные услуги '!$C$5+'РСТ РСО-А'!$L$7+'РСТ РСО-А'!$H$9</f>
        <v>1579.769</v>
      </c>
      <c r="W429" s="117">
        <f>VLOOKUP($A429+ROUND((COLUMN()-2)/24,5),АТС!$A$41:$F$784,6)+'Иные услуги '!$C$5+'РСТ РСО-А'!$L$7+'РСТ РСО-А'!$H$9</f>
        <v>1579.779</v>
      </c>
      <c r="X429" s="117">
        <f>VLOOKUP($A429+ROUND((COLUMN()-2)/24,5),АТС!$A$41:$F$784,6)+'Иные услуги '!$C$5+'РСТ РСО-А'!$L$7+'РСТ РСО-А'!$H$9</f>
        <v>1578.6589999999999</v>
      </c>
      <c r="Y429" s="117">
        <f>VLOOKUP($A429+ROUND((COLUMN()-2)/24,5),АТС!$A$41:$F$784,6)+'Иные услуги '!$C$5+'РСТ РСО-А'!$L$7+'РСТ РСО-А'!$H$9</f>
        <v>1576.739</v>
      </c>
    </row>
    <row r="430" spans="1:25" x14ac:dyDescent="0.2">
      <c r="A430" s="66">
        <f t="shared" ref="A430:A458" si="14">A429+1</f>
        <v>43619</v>
      </c>
      <c r="B430" s="117">
        <f>VLOOKUP($A430+ROUND((COLUMN()-2)/24,5),АТС!$A$41:$F$784,6)+'Иные услуги '!$C$5+'РСТ РСО-А'!$L$7+'РСТ РСО-А'!$H$9</f>
        <v>1580.009</v>
      </c>
      <c r="C430" s="117">
        <f>VLOOKUP($A430+ROUND((COLUMN()-2)/24,5),АТС!$A$41:$F$784,6)+'Иные услуги '!$C$5+'РСТ РСО-А'!$L$7+'РСТ РСО-А'!$H$9</f>
        <v>1579.8790000000001</v>
      </c>
      <c r="D430" s="117">
        <f>VLOOKUP($A430+ROUND((COLUMN()-2)/24,5),АТС!$A$41:$F$784,6)+'Иные услуги '!$C$5+'РСТ РСО-А'!$L$7+'РСТ РСО-А'!$H$9</f>
        <v>1579.809</v>
      </c>
      <c r="E430" s="117">
        <f>VLOOKUP($A430+ROUND((COLUMN()-2)/24,5),АТС!$A$41:$F$784,6)+'Иные услуги '!$C$5+'РСТ РСО-А'!$L$7+'РСТ РСО-А'!$H$9</f>
        <v>1579.9089999999999</v>
      </c>
      <c r="F430" s="117">
        <f>VLOOKUP($A430+ROUND((COLUMN()-2)/24,5),АТС!$A$41:$F$784,6)+'Иные услуги '!$C$5+'РСТ РСО-А'!$L$7+'РСТ РСО-А'!$H$9</f>
        <v>1579.519</v>
      </c>
      <c r="G430" s="117">
        <f>VLOOKUP($A430+ROUND((COLUMN()-2)/24,5),АТС!$A$41:$F$784,6)+'Иные услуги '!$C$5+'РСТ РСО-А'!$L$7+'РСТ РСО-А'!$H$9</f>
        <v>1582.1690000000001</v>
      </c>
      <c r="H430" s="117">
        <f>VLOOKUP($A430+ROUND((COLUMN()-2)/24,5),АТС!$A$41:$F$784,6)+'Иные услуги '!$C$5+'РСТ РСО-А'!$L$7+'РСТ РСО-А'!$H$9</f>
        <v>1579.079</v>
      </c>
      <c r="I430" s="117">
        <f>VLOOKUP($A430+ROUND((COLUMN()-2)/24,5),АТС!$A$41:$F$784,6)+'Иные услуги '!$C$5+'РСТ РСО-А'!$L$7+'РСТ РСО-А'!$H$9</f>
        <v>1579.779</v>
      </c>
      <c r="J430" s="117">
        <f>VLOOKUP($A430+ROUND((COLUMN()-2)/24,5),АТС!$A$41:$F$784,6)+'Иные услуги '!$C$5+'РСТ РСО-А'!$L$7+'РСТ РСО-А'!$H$9</f>
        <v>1580.729</v>
      </c>
      <c r="K430" s="117">
        <f>VLOOKUP($A430+ROUND((COLUMN()-2)/24,5),АТС!$A$41:$F$784,6)+'Иные услуги '!$C$5+'РСТ РСО-А'!$L$7+'РСТ РСО-А'!$H$9</f>
        <v>1580.9590000000001</v>
      </c>
      <c r="L430" s="117">
        <f>VLOOKUP($A430+ROUND((COLUMN()-2)/24,5),АТС!$A$41:$F$784,6)+'Иные услуги '!$C$5+'РСТ РСО-А'!$L$7+'РСТ РСО-А'!$H$9</f>
        <v>1580.9689999999998</v>
      </c>
      <c r="M430" s="117">
        <f>VLOOKUP($A430+ROUND((COLUMN()-2)/24,5),АТС!$A$41:$F$784,6)+'Иные услуги '!$C$5+'РСТ РСО-А'!$L$7+'РСТ РСО-А'!$H$9</f>
        <v>1580.989</v>
      </c>
      <c r="N430" s="117">
        <f>VLOOKUP($A430+ROUND((COLUMN()-2)/24,5),АТС!$A$41:$F$784,6)+'Иные услуги '!$C$5+'РСТ РСО-А'!$L$7+'РСТ РСО-А'!$H$9</f>
        <v>1580.979</v>
      </c>
      <c r="O430" s="117">
        <f>VLOOKUP($A430+ROUND((COLUMN()-2)/24,5),АТС!$A$41:$F$784,6)+'Иные услуги '!$C$5+'РСТ РСО-А'!$L$7+'РСТ РСО-А'!$H$9</f>
        <v>1580.9390000000001</v>
      </c>
      <c r="P430" s="117">
        <f>VLOOKUP($A430+ROUND((COLUMN()-2)/24,5),АТС!$A$41:$F$784,6)+'Иные услуги '!$C$5+'РСТ РСО-А'!$L$7+'РСТ РСО-А'!$H$9</f>
        <v>1580.9190000000001</v>
      </c>
      <c r="Q430" s="117">
        <f>VLOOKUP($A430+ROUND((COLUMN()-2)/24,5),АТС!$A$41:$F$784,6)+'Иные услуги '!$C$5+'РСТ РСО-А'!$L$7+'РСТ РСО-А'!$H$9</f>
        <v>1580.8990000000001</v>
      </c>
      <c r="R430" s="117">
        <f>VLOOKUP($A430+ROUND((COLUMN()-2)/24,5),АТС!$A$41:$F$784,6)+'Иные услуги '!$C$5+'РСТ РСО-А'!$L$7+'РСТ РСО-А'!$H$9</f>
        <v>1580.819</v>
      </c>
      <c r="S430" s="117">
        <f>VLOOKUP($A430+ROUND((COLUMN()-2)/24,5),АТС!$A$41:$F$784,6)+'Иные услуги '!$C$5+'РСТ РСО-А'!$L$7+'РСТ РСО-А'!$H$9</f>
        <v>1580.729</v>
      </c>
      <c r="T430" s="117">
        <f>VLOOKUP($A430+ROUND((COLUMN()-2)/24,5),АТС!$A$41:$F$784,6)+'Иные услуги '!$C$5+'РСТ РСО-А'!$L$7+'РСТ РСО-А'!$H$9</f>
        <v>1580.739</v>
      </c>
      <c r="U430" s="117">
        <f>VLOOKUP($A430+ROUND((COLUMN()-2)/24,5),АТС!$A$41:$F$784,6)+'Иные услуги '!$C$5+'РСТ РСО-А'!$L$7+'РСТ РСО-А'!$H$9</f>
        <v>1580.8990000000001</v>
      </c>
      <c r="V430" s="117">
        <f>VLOOKUP($A430+ROUND((COLUMN()-2)/24,5),АТС!$A$41:$F$784,6)+'Иные услуги '!$C$5+'РСТ РСО-А'!$L$7+'РСТ РСО-А'!$H$9</f>
        <v>1580.309</v>
      </c>
      <c r="W430" s="117">
        <f>VLOOKUP($A430+ROUND((COLUMN()-2)/24,5),АТС!$A$41:$F$784,6)+'Иные услуги '!$C$5+'РСТ РСО-А'!$L$7+'РСТ РСО-А'!$H$9</f>
        <v>1580.059</v>
      </c>
      <c r="X430" s="117">
        <f>VLOOKUP($A430+ROUND((COLUMN()-2)/24,5),АТС!$A$41:$F$784,6)+'Иные услуги '!$C$5+'РСТ РСО-А'!$L$7+'РСТ РСО-А'!$H$9</f>
        <v>1579.509</v>
      </c>
      <c r="Y430" s="117">
        <f>VLOOKUP($A430+ROUND((COLUMN()-2)/24,5),АТС!$A$41:$F$784,6)+'Иные услуги '!$C$5+'РСТ РСО-А'!$L$7+'РСТ РСО-А'!$H$9</f>
        <v>1577.779</v>
      </c>
    </row>
    <row r="431" spans="1:25" x14ac:dyDescent="0.2">
      <c r="A431" s="66">
        <f t="shared" si="14"/>
        <v>43620</v>
      </c>
      <c r="B431" s="117">
        <f>VLOOKUP($A431+ROUND((COLUMN()-2)/24,5),АТС!$A$41:$F$784,6)+'Иные услуги '!$C$5+'РСТ РСО-А'!$L$7+'РСТ РСО-А'!$H$9</f>
        <v>1580.6890000000001</v>
      </c>
      <c r="C431" s="117">
        <f>VLOOKUP($A431+ROUND((COLUMN()-2)/24,5),АТС!$A$41:$F$784,6)+'Иные услуги '!$C$5+'РСТ РСО-А'!$L$7+'РСТ РСО-А'!$H$9</f>
        <v>1580.789</v>
      </c>
      <c r="D431" s="117">
        <f>VLOOKUP($A431+ROUND((COLUMN()-2)/24,5),АТС!$A$41:$F$784,6)+'Иные услуги '!$C$5+'РСТ РСО-А'!$L$7+'РСТ РСО-А'!$H$9</f>
        <v>1580.6389999999999</v>
      </c>
      <c r="E431" s="117">
        <f>VLOOKUP($A431+ROUND((COLUMN()-2)/24,5),АТС!$A$41:$F$784,6)+'Иные услуги '!$C$5+'РСТ РСО-А'!$L$7+'РСТ РСО-А'!$H$9</f>
        <v>1580.789</v>
      </c>
      <c r="F431" s="117">
        <f>VLOOKUP($A431+ROUND((COLUMN()-2)/24,5),АТС!$A$41:$F$784,6)+'Иные услуги '!$C$5+'РСТ РСО-А'!$L$7+'РСТ РСО-А'!$H$9</f>
        <v>1582.1690000000001</v>
      </c>
      <c r="G431" s="117">
        <f>VLOOKUP($A431+ROUND((COLUMN()-2)/24,5),АТС!$A$41:$F$784,6)+'Иные услуги '!$C$5+'РСТ РСО-А'!$L$7+'РСТ РСО-А'!$H$9</f>
        <v>1582.1690000000001</v>
      </c>
      <c r="H431" s="117">
        <f>VLOOKUP($A431+ROUND((COLUMN()-2)/24,5),АТС!$A$41:$F$784,6)+'Иные услуги '!$C$5+'РСТ РСО-А'!$L$7+'РСТ РСО-А'!$H$9</f>
        <v>1579.519</v>
      </c>
      <c r="I431" s="117">
        <f>VLOOKUP($A431+ROUND((COLUMN()-2)/24,5),АТС!$A$41:$F$784,6)+'Иные услуги '!$C$5+'РСТ РСО-А'!$L$7+'РСТ РСО-А'!$H$9</f>
        <v>1579.9089999999999</v>
      </c>
      <c r="J431" s="117">
        <f>VLOOKUP($A431+ROUND((COLUMN()-2)/24,5),АТС!$A$41:$F$784,6)+'Иные услуги '!$C$5+'РСТ РСО-А'!$L$7+'РСТ РСО-А'!$H$9</f>
        <v>1580.749</v>
      </c>
      <c r="K431" s="117">
        <f>VLOOKUP($A431+ROUND((COLUMN()-2)/24,5),АТС!$A$41:$F$784,6)+'Иные услуги '!$C$5+'РСТ РСО-А'!$L$7+'РСТ РСО-А'!$H$9</f>
        <v>1580.979</v>
      </c>
      <c r="L431" s="117">
        <f>VLOOKUP($A431+ROUND((COLUMN()-2)/24,5),АТС!$A$41:$F$784,6)+'Иные услуги '!$C$5+'РСТ РСО-А'!$L$7+'РСТ РСО-А'!$H$9</f>
        <v>1581.0889999999999</v>
      </c>
      <c r="M431" s="117">
        <f>VLOOKUP($A431+ROUND((COLUMN()-2)/24,5),АТС!$A$41:$F$784,6)+'Иные услуги '!$C$5+'РСТ РСО-А'!$L$7+'РСТ РСО-А'!$H$9</f>
        <v>1581.239</v>
      </c>
      <c r="N431" s="117">
        <f>VLOOKUP($A431+ROUND((COLUMN()-2)/24,5),АТС!$A$41:$F$784,6)+'Иные услуги '!$C$5+'РСТ РСО-А'!$L$7+'РСТ РСО-А'!$H$9</f>
        <v>1581.2189999999998</v>
      </c>
      <c r="O431" s="117">
        <f>VLOOKUP($A431+ROUND((COLUMN()-2)/24,5),АТС!$A$41:$F$784,6)+'Иные услуги '!$C$5+'РСТ РСО-А'!$L$7+'РСТ РСО-А'!$H$9</f>
        <v>1581.2090000000001</v>
      </c>
      <c r="P431" s="117">
        <f>VLOOKUP($A431+ROUND((COLUMN()-2)/24,5),АТС!$A$41:$F$784,6)+'Иные услуги '!$C$5+'РСТ РСО-А'!$L$7+'РСТ РСО-А'!$H$9</f>
        <v>1581.1989999999998</v>
      </c>
      <c r="Q431" s="117">
        <f>VLOOKUP($A431+ROUND((COLUMN()-2)/24,5),АТС!$A$41:$F$784,6)+'Иные услуги '!$C$5+'РСТ РСО-А'!$L$7+'РСТ РСО-А'!$H$9</f>
        <v>1581.1389999999999</v>
      </c>
      <c r="R431" s="117">
        <f>VLOOKUP($A431+ROUND((COLUMN()-2)/24,5),АТС!$A$41:$F$784,6)+'Иные услуги '!$C$5+'РСТ РСО-А'!$L$7+'РСТ РСО-А'!$H$9</f>
        <v>1581.1890000000001</v>
      </c>
      <c r="S431" s="117">
        <f>VLOOKUP($A431+ROUND((COLUMN()-2)/24,5),АТС!$A$41:$F$784,6)+'Иные услуги '!$C$5+'РСТ РСО-А'!$L$7+'РСТ РСО-А'!$H$9</f>
        <v>1581.1290000000001</v>
      </c>
      <c r="T431" s="117">
        <f>VLOOKUP($A431+ROUND((COLUMN()-2)/24,5),АТС!$A$41:$F$784,6)+'Иные услуги '!$C$5+'РСТ РСО-А'!$L$7+'РСТ РСО-А'!$H$9</f>
        <v>1580.9489999999998</v>
      </c>
      <c r="U431" s="117">
        <f>VLOOKUP($A431+ROUND((COLUMN()-2)/24,5),АТС!$A$41:$F$784,6)+'Иные услуги '!$C$5+'РСТ РСО-А'!$L$7+'РСТ РСО-А'!$H$9</f>
        <v>1581.039</v>
      </c>
      <c r="V431" s="117">
        <f>VLOOKUP($A431+ROUND((COLUMN()-2)/24,5),АТС!$A$41:$F$784,6)+'Иные услуги '!$C$5+'РСТ РСО-А'!$L$7+'РСТ РСО-А'!$H$9</f>
        <v>1580.549</v>
      </c>
      <c r="W431" s="117">
        <f>VLOOKUP($A431+ROUND((COLUMN()-2)/24,5),АТС!$A$41:$F$784,6)+'Иные услуги '!$C$5+'РСТ РСО-А'!$L$7+'РСТ РСО-А'!$H$9</f>
        <v>1580.3889999999999</v>
      </c>
      <c r="X431" s="117">
        <f>VLOOKUP($A431+ROUND((COLUMN()-2)/24,5),АТС!$A$41:$F$784,6)+'Иные услуги '!$C$5+'РСТ РСО-А'!$L$7+'РСТ РСО-А'!$H$9</f>
        <v>1579.8889999999999</v>
      </c>
      <c r="Y431" s="117">
        <f>VLOOKUP($A431+ROUND((COLUMN()-2)/24,5),АТС!$A$41:$F$784,6)+'Иные услуги '!$C$5+'РСТ РСО-А'!$L$7+'РСТ РСО-А'!$H$9</f>
        <v>1578.829</v>
      </c>
    </row>
    <row r="432" spans="1:25" x14ac:dyDescent="0.2">
      <c r="A432" s="66">
        <f t="shared" si="14"/>
        <v>43621</v>
      </c>
      <c r="B432" s="117">
        <f>VLOOKUP($A432+ROUND((COLUMN()-2)/24,5),АТС!$A$41:$F$784,6)+'Иные услуги '!$C$5+'РСТ РСО-А'!$L$7+'РСТ РСО-А'!$H$9</f>
        <v>1580.6690000000001</v>
      </c>
      <c r="C432" s="117">
        <f>VLOOKUP($A432+ROUND((COLUMN()-2)/24,5),АТС!$A$41:$F$784,6)+'Иные услуги '!$C$5+'РСТ РСО-А'!$L$7+'РСТ РСО-А'!$H$9</f>
        <v>1580.6389999999999</v>
      </c>
      <c r="D432" s="117">
        <f>VLOOKUP($A432+ROUND((COLUMN()-2)/24,5),АТС!$A$41:$F$784,6)+'Иные услуги '!$C$5+'РСТ РСО-А'!$L$7+'РСТ РСО-А'!$H$9</f>
        <v>1580.559</v>
      </c>
      <c r="E432" s="117">
        <f>VLOOKUP($A432+ROUND((COLUMN()-2)/24,5),АТС!$A$41:$F$784,6)+'Иные услуги '!$C$5+'РСТ РСО-А'!$L$7+'РСТ РСО-А'!$H$9</f>
        <v>1580.529</v>
      </c>
      <c r="F432" s="117">
        <f>VLOOKUP($A432+ROUND((COLUMN()-2)/24,5),АТС!$A$41:$F$784,6)+'Иные услуги '!$C$5+'РСТ РСО-А'!$L$7+'РСТ РСО-А'!$H$9</f>
        <v>1580.4089999999999</v>
      </c>
      <c r="G432" s="117">
        <f>VLOOKUP($A432+ROUND((COLUMN()-2)/24,5),АТС!$A$41:$F$784,6)+'Иные услуги '!$C$5+'РСТ РСО-А'!$L$7+'РСТ РСО-А'!$H$9</f>
        <v>1582.1690000000001</v>
      </c>
      <c r="H432" s="117">
        <f>VLOOKUP($A432+ROUND((COLUMN()-2)/24,5),АТС!$A$41:$F$784,6)+'Иные услуги '!$C$5+'РСТ РСО-А'!$L$7+'РСТ РСО-А'!$H$9</f>
        <v>1579.7090000000001</v>
      </c>
      <c r="I432" s="117">
        <f>VLOOKUP($A432+ROUND((COLUMN()-2)/24,5),АТС!$A$41:$F$784,6)+'Иные услуги '!$C$5+'РСТ РСО-А'!$L$7+'РСТ РСО-А'!$H$9</f>
        <v>1580.1690000000001</v>
      </c>
      <c r="J432" s="117">
        <f>VLOOKUP($A432+ROUND((COLUMN()-2)/24,5),АТС!$A$41:$F$784,6)+'Иные услуги '!$C$5+'РСТ РСО-А'!$L$7+'РСТ РСО-А'!$H$9</f>
        <v>1580.9390000000001</v>
      </c>
      <c r="K432" s="117">
        <f>VLOOKUP($A432+ROUND((COLUMN()-2)/24,5),АТС!$A$41:$F$784,6)+'Иные услуги '!$C$5+'РСТ РСО-А'!$L$7+'РСТ РСО-А'!$H$9</f>
        <v>1581.059</v>
      </c>
      <c r="L432" s="117">
        <f>VLOOKUP($A432+ROUND((COLUMN()-2)/24,5),АТС!$A$41:$F$784,6)+'Иные услуги '!$C$5+'РСТ РСО-А'!$L$7+'РСТ РСО-А'!$H$9</f>
        <v>1581.1490000000001</v>
      </c>
      <c r="M432" s="117">
        <f>VLOOKUP($A432+ROUND((COLUMN()-2)/24,5),АТС!$A$41:$F$784,6)+'Иные услуги '!$C$5+'РСТ РСО-А'!$L$7+'РСТ РСО-А'!$H$9</f>
        <v>1581.1389999999999</v>
      </c>
      <c r="N432" s="117">
        <f>VLOOKUP($A432+ROUND((COLUMN()-2)/24,5),АТС!$A$41:$F$784,6)+'Иные услуги '!$C$5+'РСТ РСО-А'!$L$7+'РСТ РСО-А'!$H$9</f>
        <v>1581.1290000000001</v>
      </c>
      <c r="O432" s="117">
        <f>VLOOKUP($A432+ROUND((COLUMN()-2)/24,5),АТС!$A$41:$F$784,6)+'Иные услуги '!$C$5+'РСТ РСО-А'!$L$7+'РСТ РСО-А'!$H$9</f>
        <v>1581.1389999999999</v>
      </c>
      <c r="P432" s="117">
        <f>VLOOKUP($A432+ROUND((COLUMN()-2)/24,5),АТС!$A$41:$F$784,6)+'Иные услуги '!$C$5+'РСТ РСО-А'!$L$7+'РСТ РСО-А'!$H$9</f>
        <v>1581.1690000000001</v>
      </c>
      <c r="Q432" s="117">
        <f>VLOOKUP($A432+ROUND((COLUMN()-2)/24,5),АТС!$A$41:$F$784,6)+'Иные услуги '!$C$5+'РСТ РСО-А'!$L$7+'РСТ РСО-А'!$H$9</f>
        <v>1581.1690000000001</v>
      </c>
      <c r="R432" s="117">
        <f>VLOOKUP($A432+ROUND((COLUMN()-2)/24,5),АТС!$A$41:$F$784,6)+'Иные услуги '!$C$5+'РСТ РСО-А'!$L$7+'РСТ РСО-А'!$H$9</f>
        <v>1581.1389999999999</v>
      </c>
      <c r="S432" s="117">
        <f>VLOOKUP($A432+ROUND((COLUMN()-2)/24,5),АТС!$A$41:$F$784,6)+'Иные услуги '!$C$5+'РСТ РСО-А'!$L$7+'РСТ РСО-А'!$H$9</f>
        <v>1581.1290000000001</v>
      </c>
      <c r="T432" s="117">
        <f>VLOOKUP($A432+ROUND((COLUMN()-2)/24,5),АТС!$A$41:$F$784,6)+'Иные услуги '!$C$5+'РСТ РСО-А'!$L$7+'РСТ РСО-А'!$H$9</f>
        <v>1581.049</v>
      </c>
      <c r="U432" s="117">
        <f>VLOOKUP($A432+ROUND((COLUMN()-2)/24,5),АТС!$A$41:$F$784,6)+'Иные услуги '!$C$5+'РСТ РСО-А'!$L$7+'РСТ РСО-А'!$H$9</f>
        <v>1581.0889999999999</v>
      </c>
      <c r="V432" s="117">
        <f>VLOOKUP($A432+ROUND((COLUMN()-2)/24,5),АТС!$A$41:$F$784,6)+'Иные услуги '!$C$5+'РСТ РСО-А'!$L$7+'РСТ РСО-А'!$H$9</f>
        <v>1580.5989999999999</v>
      </c>
      <c r="W432" s="117">
        <f>VLOOKUP($A432+ROUND((COLUMN()-2)/24,5),АТС!$A$41:$F$784,6)+'Иные услуги '!$C$5+'РСТ РСО-А'!$L$7+'РСТ РСО-А'!$H$9</f>
        <v>1580.4289999999999</v>
      </c>
      <c r="X432" s="117">
        <f>VLOOKUP($A432+ROUND((COLUMN()-2)/24,5),АТС!$A$41:$F$784,6)+'Иные услуги '!$C$5+'РСТ РСО-А'!$L$7+'РСТ РСО-А'!$H$9</f>
        <v>1579.8889999999999</v>
      </c>
      <c r="Y432" s="117">
        <f>VLOOKUP($A432+ROUND((COLUMN()-2)/24,5),АТС!$A$41:$F$784,6)+'Иные услуги '!$C$5+'РСТ РСО-А'!$L$7+'РСТ РСО-А'!$H$9</f>
        <v>1579.2189999999998</v>
      </c>
    </row>
    <row r="433" spans="1:25" x14ac:dyDescent="0.2">
      <c r="A433" s="66">
        <f t="shared" si="14"/>
        <v>43622</v>
      </c>
      <c r="B433" s="117">
        <f>VLOOKUP($A433+ROUND((COLUMN()-2)/24,5),АТС!$A$41:$F$784,6)+'Иные услуги '!$C$5+'РСТ РСО-А'!$L$7+'РСТ РСО-А'!$H$9</f>
        <v>1580.9190000000001</v>
      </c>
      <c r="C433" s="117">
        <f>VLOOKUP($A433+ROUND((COLUMN()-2)/24,5),АТС!$A$41:$F$784,6)+'Иные услуги '!$C$5+'РСТ РСО-А'!$L$7+'РСТ РСО-А'!$H$9</f>
        <v>1580.829</v>
      </c>
      <c r="D433" s="117">
        <f>VLOOKUP($A433+ROUND((COLUMN()-2)/24,5),АТС!$A$41:$F$784,6)+'Иные услуги '!$C$5+'РСТ РСО-А'!$L$7+'РСТ РСО-А'!$H$9</f>
        <v>1580.8790000000001</v>
      </c>
      <c r="E433" s="117">
        <f>VLOOKUP($A433+ROUND((COLUMN()-2)/24,5),АТС!$A$41:$F$784,6)+'Иные услуги '!$C$5+'РСТ РСО-А'!$L$7+'РСТ РСО-А'!$H$9</f>
        <v>1580.9089999999999</v>
      </c>
      <c r="F433" s="117">
        <f>VLOOKUP($A433+ROUND((COLUMN()-2)/24,5),АТС!$A$41:$F$784,6)+'Иные услуги '!$C$5+'РСТ РСО-А'!$L$7+'РСТ РСО-А'!$H$9</f>
        <v>1580.759</v>
      </c>
      <c r="G433" s="117">
        <f>VLOOKUP($A433+ROUND((COLUMN()-2)/24,5),АТС!$A$41:$F$784,6)+'Иные услуги '!$C$5+'РСТ РСО-А'!$L$7+'РСТ РСО-А'!$H$9</f>
        <v>1582.1690000000001</v>
      </c>
      <c r="H433" s="117">
        <f>VLOOKUP($A433+ROUND((COLUMN()-2)/24,5),АТС!$A$41:$F$784,6)+'Иные услуги '!$C$5+'РСТ РСО-А'!$L$7+'РСТ РСО-А'!$H$9</f>
        <v>1582.1589999999999</v>
      </c>
      <c r="I433" s="117">
        <f>VLOOKUP($A433+ROUND((COLUMN()-2)/24,5),АТС!$A$41:$F$784,6)+'Иные услуги '!$C$5+'РСТ РСО-А'!$L$7+'РСТ РСО-А'!$H$9</f>
        <v>1580.8389999999999</v>
      </c>
      <c r="J433" s="117">
        <f>VLOOKUP($A433+ROUND((COLUMN()-2)/24,5),АТС!$A$41:$F$784,6)+'Иные услуги '!$C$5+'РСТ РСО-А'!$L$7+'РСТ РСО-А'!$H$9</f>
        <v>1581.1589999999999</v>
      </c>
      <c r="K433" s="117">
        <f>VLOOKUP($A433+ROUND((COLUMN()-2)/24,5),АТС!$A$41:$F$784,6)+'Иные услуги '!$C$5+'РСТ РСО-А'!$L$7+'РСТ РСО-А'!$H$9</f>
        <v>1581.279</v>
      </c>
      <c r="L433" s="117">
        <f>VLOOKUP($A433+ROUND((COLUMN()-2)/24,5),АТС!$A$41:$F$784,6)+'Иные услуги '!$C$5+'РСТ РСО-А'!$L$7+'РСТ РСО-А'!$H$9</f>
        <v>1581.3590000000002</v>
      </c>
      <c r="M433" s="117">
        <f>VLOOKUP($A433+ROUND((COLUMN()-2)/24,5),АТС!$A$41:$F$784,6)+'Иные услуги '!$C$5+'РСТ РСО-А'!$L$7+'РСТ РСО-А'!$H$9</f>
        <v>1581.3389999999999</v>
      </c>
      <c r="N433" s="117">
        <f>VLOOKUP($A433+ROUND((COLUMN()-2)/24,5),АТС!$A$41:$F$784,6)+'Иные услуги '!$C$5+'РСТ РСО-А'!$L$7+'РСТ РСО-А'!$H$9</f>
        <v>1581.329</v>
      </c>
      <c r="O433" s="117">
        <f>VLOOKUP($A433+ROUND((COLUMN()-2)/24,5),АТС!$A$41:$F$784,6)+'Иные услуги '!$C$5+'РСТ РСО-А'!$L$7+'РСТ РСО-А'!$H$9</f>
        <v>1581.319</v>
      </c>
      <c r="P433" s="117">
        <f>VLOOKUP($A433+ROUND((COLUMN()-2)/24,5),АТС!$A$41:$F$784,6)+'Иные услуги '!$C$5+'РСТ РСО-А'!$L$7+'РСТ РСО-А'!$H$9</f>
        <v>1581.269</v>
      </c>
      <c r="Q433" s="117">
        <f>VLOOKUP($A433+ROUND((COLUMN()-2)/24,5),АТС!$A$41:$F$784,6)+'Иные услуги '!$C$5+'РСТ РСО-А'!$L$7+'РСТ РСО-А'!$H$9</f>
        <v>1581.3389999999999</v>
      </c>
      <c r="R433" s="117">
        <f>VLOOKUP($A433+ROUND((COLUMN()-2)/24,5),АТС!$A$41:$F$784,6)+'Иные услуги '!$C$5+'РСТ РСО-А'!$L$7+'РСТ РСО-А'!$H$9</f>
        <v>1581.3489999999999</v>
      </c>
      <c r="S433" s="117">
        <f>VLOOKUP($A433+ROUND((COLUMN()-2)/24,5),АТС!$A$41:$F$784,6)+'Иные услуги '!$C$5+'РСТ РСО-А'!$L$7+'РСТ РСО-А'!$H$9</f>
        <v>1581.4089999999999</v>
      </c>
      <c r="T433" s="117">
        <f>VLOOKUP($A433+ROUND((COLUMN()-2)/24,5),АТС!$A$41:$F$784,6)+'Иные услуги '!$C$5+'РСТ РСО-А'!$L$7+'РСТ РСО-А'!$H$9</f>
        <v>1581.3990000000001</v>
      </c>
      <c r="U433" s="117">
        <f>VLOOKUP($A433+ROUND((COLUMN()-2)/24,5),АТС!$A$41:$F$784,6)+'Иные услуги '!$C$5+'РСТ РСО-А'!$L$7+'РСТ РСО-А'!$H$9</f>
        <v>1581.3489999999999</v>
      </c>
      <c r="V433" s="117">
        <f>VLOOKUP($A433+ROUND((COLUMN()-2)/24,5),АТС!$A$41:$F$784,6)+'Иные услуги '!$C$5+'РСТ РСО-А'!$L$7+'РСТ РСО-А'!$H$9</f>
        <v>1580.8590000000002</v>
      </c>
      <c r="W433" s="117">
        <f>VLOOKUP($A433+ROUND((COLUMN()-2)/24,5),АТС!$A$41:$F$784,6)+'Иные услуги '!$C$5+'РСТ РСО-А'!$L$7+'РСТ РСО-А'!$H$9</f>
        <v>1580.799</v>
      </c>
      <c r="X433" s="117">
        <f>VLOOKUP($A433+ROUND((COLUMN()-2)/24,5),АТС!$A$41:$F$784,6)+'Иные услуги '!$C$5+'РСТ РСО-А'!$L$7+'РСТ РСО-А'!$H$9</f>
        <v>1580.3489999999999</v>
      </c>
      <c r="Y433" s="117">
        <f>VLOOKUP($A433+ROUND((COLUMN()-2)/24,5),АТС!$A$41:$F$784,6)+'Иные услуги '!$C$5+'РСТ РСО-А'!$L$7+'РСТ РСО-А'!$H$9</f>
        <v>1579.9689999999998</v>
      </c>
    </row>
    <row r="434" spans="1:25" x14ac:dyDescent="0.2">
      <c r="A434" s="66">
        <f t="shared" si="14"/>
        <v>43623</v>
      </c>
      <c r="B434" s="117">
        <f>VLOOKUP($A434+ROUND((COLUMN()-2)/24,5),АТС!$A$41:$F$784,6)+'Иные услуги '!$C$5+'РСТ РСО-А'!$L$7+'РСТ РСО-А'!$H$9</f>
        <v>1581.3389999999999</v>
      </c>
      <c r="C434" s="117">
        <f>VLOOKUP($A434+ROUND((COLUMN()-2)/24,5),АТС!$A$41:$F$784,6)+'Иные услуги '!$C$5+'РСТ РСО-А'!$L$7+'РСТ РСО-А'!$H$9</f>
        <v>1581.079</v>
      </c>
      <c r="D434" s="117">
        <f>VLOOKUP($A434+ROUND((COLUMN()-2)/24,5),АТС!$A$41:$F$784,6)+'Иные услуги '!$C$5+'РСТ РСО-А'!$L$7+'РСТ РСО-А'!$H$9</f>
        <v>1581.1589999999999</v>
      </c>
      <c r="E434" s="117">
        <f>VLOOKUP($A434+ROUND((COLUMN()-2)/24,5),АТС!$A$41:$F$784,6)+'Иные услуги '!$C$5+'РСТ РСО-А'!$L$7+'РСТ РСО-А'!$H$9</f>
        <v>1581.229</v>
      </c>
      <c r="F434" s="117">
        <f>VLOOKUP($A434+ROUND((COLUMN()-2)/24,5),АТС!$A$41:$F$784,6)+'Иные услуги '!$C$5+'РСТ РСО-А'!$L$7+'РСТ РСО-А'!$H$9</f>
        <v>1581.0889999999999</v>
      </c>
      <c r="G434" s="117">
        <f>VLOOKUP($A434+ROUND((COLUMN()-2)/24,5),АТС!$A$41:$F$784,6)+'Иные услуги '!$C$5+'РСТ РСО-А'!$L$7+'РСТ РСО-А'!$H$9</f>
        <v>1581.049</v>
      </c>
      <c r="H434" s="117">
        <f>VLOOKUP($A434+ROUND((COLUMN()-2)/24,5),АТС!$A$41:$F$784,6)+'Иные услуги '!$C$5+'РСТ РСО-А'!$L$7+'РСТ РСО-А'!$H$9</f>
        <v>1580.5989999999999</v>
      </c>
      <c r="I434" s="117">
        <f>VLOOKUP($A434+ROUND((COLUMN()-2)/24,5),АТС!$A$41:$F$784,6)+'Иные услуги '!$C$5+'РСТ РСО-А'!$L$7+'РСТ РСО-А'!$H$9</f>
        <v>1580.6690000000001</v>
      </c>
      <c r="J434" s="117">
        <f>VLOOKUP($A434+ROUND((COLUMN()-2)/24,5),АТС!$A$41:$F$784,6)+'Иные услуги '!$C$5+'РСТ РСО-А'!$L$7+'РСТ РСО-А'!$H$9</f>
        <v>1581.249</v>
      </c>
      <c r="K434" s="117">
        <f>VLOOKUP($A434+ROUND((COLUMN()-2)/24,5),АТС!$A$41:$F$784,6)+'Иные услуги '!$C$5+'РСТ РСО-А'!$L$7+'РСТ РСО-А'!$H$9</f>
        <v>1581.4390000000001</v>
      </c>
      <c r="L434" s="117">
        <f>VLOOKUP($A434+ROUND((COLUMN()-2)/24,5),АТС!$A$41:$F$784,6)+'Иные услуги '!$C$5+'РСТ РСО-А'!$L$7+'РСТ РСО-А'!$H$9</f>
        <v>1581.499</v>
      </c>
      <c r="M434" s="117">
        <f>VLOOKUP($A434+ROUND((COLUMN()-2)/24,5),АТС!$A$41:$F$784,6)+'Иные услуги '!$C$5+'РСТ РСО-А'!$L$7+'РСТ РСО-А'!$H$9</f>
        <v>1581.489</v>
      </c>
      <c r="N434" s="117">
        <f>VLOOKUP($A434+ROUND((COLUMN()-2)/24,5),АТС!$A$41:$F$784,6)+'Иные услуги '!$C$5+'РСТ РСО-А'!$L$7+'РСТ РСО-А'!$H$9</f>
        <v>1581.519</v>
      </c>
      <c r="O434" s="117">
        <f>VLOOKUP($A434+ROUND((COLUMN()-2)/24,5),АТС!$A$41:$F$784,6)+'Иные услуги '!$C$5+'РСТ РСО-А'!$L$7+'РСТ РСО-А'!$H$9</f>
        <v>1581.509</v>
      </c>
      <c r="P434" s="117">
        <f>VLOOKUP($A434+ROUND((COLUMN()-2)/24,5),АТС!$A$41:$F$784,6)+'Иные услуги '!$C$5+'РСТ РСО-А'!$L$7+'РСТ РСО-А'!$H$9</f>
        <v>1581.489</v>
      </c>
      <c r="Q434" s="117">
        <f>VLOOKUP($A434+ROUND((COLUMN()-2)/24,5),АТС!$A$41:$F$784,6)+'Иные услуги '!$C$5+'РСТ РСО-А'!$L$7+'РСТ РСО-А'!$H$9</f>
        <v>1581.509</v>
      </c>
      <c r="R434" s="117">
        <f>VLOOKUP($A434+ROUND((COLUMN()-2)/24,5),АТС!$A$41:$F$784,6)+'Иные услуги '!$C$5+'РСТ РСО-А'!$L$7+'РСТ РСО-А'!$H$9</f>
        <v>1581.4190000000001</v>
      </c>
      <c r="S434" s="117">
        <f>VLOOKUP($A434+ROUND((COLUMN()-2)/24,5),АТС!$A$41:$F$784,6)+'Иные услуги '!$C$5+'РСТ РСО-А'!$L$7+'РСТ РСО-А'!$H$9</f>
        <v>1581.4089999999999</v>
      </c>
      <c r="T434" s="117">
        <f>VLOOKUP($A434+ROUND((COLUMN()-2)/24,5),АТС!$A$41:$F$784,6)+'Иные услуги '!$C$5+'РСТ РСО-А'!$L$7+'РСТ РСО-А'!$H$9</f>
        <v>1581.3489999999999</v>
      </c>
      <c r="U434" s="117">
        <f>VLOOKUP($A434+ROUND((COLUMN()-2)/24,5),АТС!$A$41:$F$784,6)+'Иные услуги '!$C$5+'РСТ РСО-А'!$L$7+'РСТ РСО-А'!$H$9</f>
        <v>1581.4390000000001</v>
      </c>
      <c r="V434" s="117">
        <f>VLOOKUP($A434+ROUND((COLUMN()-2)/24,5),АТС!$A$41:$F$784,6)+'Иные услуги '!$C$5+'РСТ РСО-А'!$L$7+'РСТ РСО-А'!$H$9</f>
        <v>1581.0989999999999</v>
      </c>
      <c r="W434" s="117">
        <f>VLOOKUP($A434+ROUND((COLUMN()-2)/24,5),АТС!$A$41:$F$784,6)+'Иные услуги '!$C$5+'РСТ РСО-А'!$L$7+'РСТ РСО-А'!$H$9</f>
        <v>1580.8790000000001</v>
      </c>
      <c r="X434" s="117">
        <f>VLOOKUP($A434+ROUND((COLUMN()-2)/24,5),АТС!$A$41:$F$784,6)+'Иные услуги '!$C$5+'РСТ РСО-А'!$L$7+'РСТ РСО-А'!$H$9</f>
        <v>1580.249</v>
      </c>
      <c r="Y434" s="117">
        <f>VLOOKUP($A434+ROUND((COLUMN()-2)/24,5),АТС!$A$41:$F$784,6)+'Иные услуги '!$C$5+'РСТ РСО-А'!$L$7+'РСТ РСО-А'!$H$9</f>
        <v>1578.4489999999998</v>
      </c>
    </row>
    <row r="435" spans="1:25" x14ac:dyDescent="0.2">
      <c r="A435" s="66">
        <f t="shared" si="14"/>
        <v>43624</v>
      </c>
      <c r="B435" s="117">
        <f>VLOOKUP($A435+ROUND((COLUMN()-2)/24,5),АТС!$A$41:$F$784,6)+'Иные услуги '!$C$5+'РСТ РСО-А'!$L$7+'РСТ РСО-А'!$H$9</f>
        <v>1580.5989999999999</v>
      </c>
      <c r="C435" s="117">
        <f>VLOOKUP($A435+ROUND((COLUMN()-2)/24,5),АТС!$A$41:$F$784,6)+'Иные услуги '!$C$5+'РСТ РСО-А'!$L$7+'РСТ РСО-А'!$H$9</f>
        <v>1580.9390000000001</v>
      </c>
      <c r="D435" s="117">
        <f>VLOOKUP($A435+ROUND((COLUMN()-2)/24,5),АТС!$A$41:$F$784,6)+'Иные услуги '!$C$5+'РСТ РСО-А'!$L$7+'РСТ РСО-А'!$H$9</f>
        <v>1581.009</v>
      </c>
      <c r="E435" s="117">
        <f>VLOOKUP($A435+ROUND((COLUMN()-2)/24,5),АТС!$A$41:$F$784,6)+'Иные услуги '!$C$5+'РСТ РСО-А'!$L$7+'РСТ РСО-А'!$H$9</f>
        <v>1580.9390000000001</v>
      </c>
      <c r="F435" s="117">
        <f>VLOOKUP($A435+ROUND((COLUMN()-2)/24,5),АТС!$A$41:$F$784,6)+'Иные услуги '!$C$5+'РСТ РСО-А'!$L$7+'РСТ РСО-А'!$H$9</f>
        <v>1580.9289999999999</v>
      </c>
      <c r="G435" s="117">
        <f>VLOOKUP($A435+ROUND((COLUMN()-2)/24,5),АТС!$A$41:$F$784,6)+'Иные услуги '!$C$5+'РСТ РСО-А'!$L$7+'РСТ РСО-А'!$H$9</f>
        <v>1580.9390000000001</v>
      </c>
      <c r="H435" s="117">
        <f>VLOOKUP($A435+ROUND((COLUMN()-2)/24,5),АТС!$A$41:$F$784,6)+'Иные услуги '!$C$5+'РСТ РСО-А'!$L$7+'РСТ РСО-А'!$H$9</f>
        <v>1580.029</v>
      </c>
      <c r="I435" s="117">
        <f>VLOOKUP($A435+ROUND((COLUMN()-2)/24,5),АТС!$A$41:$F$784,6)+'Иные услуги '!$C$5+'РСТ РСО-А'!$L$7+'РСТ РСО-А'!$H$9</f>
        <v>1580.579</v>
      </c>
      <c r="J435" s="117">
        <f>VLOOKUP($A435+ROUND((COLUMN()-2)/24,5),АТС!$A$41:$F$784,6)+'Иные услуги '!$C$5+'РСТ РСО-А'!$L$7+'РСТ РСО-А'!$H$9</f>
        <v>1581.249</v>
      </c>
      <c r="K435" s="117">
        <f>VLOOKUP($A435+ROUND((COLUMN()-2)/24,5),АТС!$A$41:$F$784,6)+'Иные услуги '!$C$5+'РСТ РСО-А'!$L$7+'РСТ РСО-А'!$H$9</f>
        <v>1581.3689999999999</v>
      </c>
      <c r="L435" s="117">
        <f>VLOOKUP($A435+ROUND((COLUMN()-2)/24,5),АТС!$A$41:$F$784,6)+'Иные услуги '!$C$5+'РСТ РСО-А'!$L$7+'РСТ РСО-А'!$H$9</f>
        <v>1581.4190000000001</v>
      </c>
      <c r="M435" s="117">
        <f>VLOOKUP($A435+ROUND((COLUMN()-2)/24,5),АТС!$A$41:$F$784,6)+'Иные услуги '!$C$5+'РСТ РСО-А'!$L$7+'РСТ РСО-А'!$H$9</f>
        <v>1581.4390000000001</v>
      </c>
      <c r="N435" s="117">
        <f>VLOOKUP($A435+ROUND((COLUMN()-2)/24,5),АТС!$A$41:$F$784,6)+'Иные услуги '!$C$5+'РСТ РСО-А'!$L$7+'РСТ РСО-А'!$H$9</f>
        <v>1581.4089999999999</v>
      </c>
      <c r="O435" s="117">
        <f>VLOOKUP($A435+ROUND((COLUMN()-2)/24,5),АТС!$A$41:$F$784,6)+'Иные услуги '!$C$5+'РСТ РСО-А'!$L$7+'РСТ РСО-А'!$H$9</f>
        <v>1581.3790000000001</v>
      </c>
      <c r="P435" s="117">
        <f>VLOOKUP($A435+ROUND((COLUMN()-2)/24,5),АТС!$A$41:$F$784,6)+'Иные услуги '!$C$5+'РСТ РСО-А'!$L$7+'РСТ РСО-А'!$H$9</f>
        <v>1581.4089999999999</v>
      </c>
      <c r="Q435" s="117">
        <f>VLOOKUP($A435+ROUND((COLUMN()-2)/24,5),АТС!$A$41:$F$784,6)+'Иные услуги '!$C$5+'РСТ РСО-А'!$L$7+'РСТ РСО-А'!$H$9</f>
        <v>1581.4190000000001</v>
      </c>
      <c r="R435" s="117">
        <f>VLOOKUP($A435+ROUND((COLUMN()-2)/24,5),АТС!$A$41:$F$784,6)+'Иные услуги '!$C$5+'РСТ РСО-А'!$L$7+'РСТ РСО-А'!$H$9</f>
        <v>1581.4289999999999</v>
      </c>
      <c r="S435" s="117">
        <f>VLOOKUP($A435+ROUND((COLUMN()-2)/24,5),АТС!$A$41:$F$784,6)+'Иные услуги '!$C$5+'РСТ РСО-А'!$L$7+'РСТ РСО-А'!$H$9</f>
        <v>1581.3790000000001</v>
      </c>
      <c r="T435" s="117">
        <f>VLOOKUP($A435+ROUND((COLUMN()-2)/24,5),АТС!$A$41:$F$784,6)+'Иные услуги '!$C$5+'РСТ РСО-А'!$L$7+'РСТ РСО-А'!$H$9</f>
        <v>1581.3889999999999</v>
      </c>
      <c r="U435" s="117">
        <f>VLOOKUP($A435+ROUND((COLUMN()-2)/24,5),АТС!$A$41:$F$784,6)+'Иные услуги '!$C$5+'РСТ РСО-А'!$L$7+'РСТ РСО-А'!$H$9</f>
        <v>1581.4390000000001</v>
      </c>
      <c r="V435" s="117">
        <f>VLOOKUP($A435+ROUND((COLUMN()-2)/24,5),АТС!$A$41:$F$784,6)+'Иные услуги '!$C$5+'РСТ РСО-А'!$L$7+'РСТ РСО-А'!$H$9</f>
        <v>1581.1189999999999</v>
      </c>
      <c r="W435" s="117">
        <f>VLOOKUP($A435+ROUND((COLUMN()-2)/24,5),АТС!$A$41:$F$784,6)+'Иные услуги '!$C$5+'РСТ РСО-А'!$L$7+'РСТ РСО-А'!$H$9</f>
        <v>1581.009</v>
      </c>
      <c r="X435" s="117">
        <f>VLOOKUP($A435+ROUND((COLUMN()-2)/24,5),АТС!$A$41:$F$784,6)+'Иные услуги '!$C$5+'РСТ РСО-А'!$L$7+'РСТ РСО-А'!$H$9</f>
        <v>1580.3389999999999</v>
      </c>
      <c r="Y435" s="117">
        <f>VLOOKUP($A435+ROUND((COLUMN()-2)/24,5),АТС!$A$41:$F$784,6)+'Иные услуги '!$C$5+'РСТ РСО-А'!$L$7+'РСТ РСО-А'!$H$9</f>
        <v>1579.289</v>
      </c>
    </row>
    <row r="436" spans="1:25" x14ac:dyDescent="0.2">
      <c r="A436" s="66">
        <f t="shared" si="14"/>
        <v>43625</v>
      </c>
      <c r="B436" s="117">
        <f>VLOOKUP($A436+ROUND((COLUMN()-2)/24,5),АТС!$A$41:$F$784,6)+'Иные услуги '!$C$5+'РСТ РСО-А'!$L$7+'РСТ РСО-А'!$H$9</f>
        <v>1580.8790000000001</v>
      </c>
      <c r="C436" s="117">
        <f>VLOOKUP($A436+ROUND((COLUMN()-2)/24,5),АТС!$A$41:$F$784,6)+'Иные услуги '!$C$5+'РСТ РСО-А'!$L$7+'РСТ РСО-А'!$H$9</f>
        <v>1580.8889999999999</v>
      </c>
      <c r="D436" s="117">
        <f>VLOOKUP($A436+ROUND((COLUMN()-2)/24,5),АТС!$A$41:$F$784,6)+'Иные услуги '!$C$5+'РСТ РСО-А'!$L$7+'РСТ РСО-А'!$H$9</f>
        <v>1580.8489999999999</v>
      </c>
      <c r="E436" s="117">
        <f>VLOOKUP($A436+ROUND((COLUMN()-2)/24,5),АТС!$A$41:$F$784,6)+'Иные услуги '!$C$5+'РСТ РСО-А'!$L$7+'РСТ РСО-А'!$H$9</f>
        <v>1580.8790000000001</v>
      </c>
      <c r="F436" s="117">
        <f>VLOOKUP($A436+ROUND((COLUMN()-2)/24,5),АТС!$A$41:$F$784,6)+'Иные услуги '!$C$5+'РСТ РСО-А'!$L$7+'РСТ РСО-А'!$H$9</f>
        <v>1580.759</v>
      </c>
      <c r="G436" s="117">
        <f>VLOOKUP($A436+ROUND((COLUMN()-2)/24,5),АТС!$A$41:$F$784,6)+'Иные услуги '!$C$5+'РСТ РСО-А'!$L$7+'РСТ РСО-А'!$H$9</f>
        <v>1582.039</v>
      </c>
      <c r="H436" s="117">
        <f>VLOOKUP($A436+ROUND((COLUMN()-2)/24,5),АТС!$A$41:$F$784,6)+'Иные услуги '!$C$5+'РСТ РСО-А'!$L$7+'РСТ РСО-А'!$H$9</f>
        <v>1580.239</v>
      </c>
      <c r="I436" s="117">
        <f>VLOOKUP($A436+ROUND((COLUMN()-2)/24,5),АТС!$A$41:$F$784,6)+'Иные услуги '!$C$5+'РСТ РСО-А'!$L$7+'РСТ РСО-А'!$H$9</f>
        <v>1580.8790000000001</v>
      </c>
      <c r="J436" s="117">
        <f>VLOOKUP($A436+ROUND((COLUMN()-2)/24,5),АТС!$A$41:$F$784,6)+'Иные услуги '!$C$5+'РСТ РСО-А'!$L$7+'РСТ РСО-А'!$H$9</f>
        <v>1581.4089999999999</v>
      </c>
      <c r="K436" s="117">
        <f>VLOOKUP($A436+ROUND((COLUMN()-2)/24,5),АТС!$A$41:$F$784,6)+'Иные услуги '!$C$5+'РСТ РСО-А'!$L$7+'РСТ РСО-А'!$H$9</f>
        <v>1581.3889999999999</v>
      </c>
      <c r="L436" s="117">
        <f>VLOOKUP($A436+ROUND((COLUMN()-2)/24,5),АТС!$A$41:$F$784,6)+'Иные услуги '!$C$5+'РСТ РСО-А'!$L$7+'РСТ РСО-А'!$H$9</f>
        <v>1581.3889999999999</v>
      </c>
      <c r="M436" s="117">
        <f>VLOOKUP($A436+ROUND((COLUMN()-2)/24,5),АТС!$A$41:$F$784,6)+'Иные услуги '!$C$5+'РСТ РСО-А'!$L$7+'РСТ РСО-А'!$H$9</f>
        <v>1581.4289999999999</v>
      </c>
      <c r="N436" s="117">
        <f>VLOOKUP($A436+ROUND((COLUMN()-2)/24,5),АТС!$A$41:$F$784,6)+'Иные услуги '!$C$5+'РСТ РСО-А'!$L$7+'РСТ РСО-А'!$H$9</f>
        <v>1581.4190000000001</v>
      </c>
      <c r="O436" s="117">
        <f>VLOOKUP($A436+ROUND((COLUMN()-2)/24,5),АТС!$A$41:$F$784,6)+'Иные услуги '!$C$5+'РСТ РСО-А'!$L$7+'РСТ РСО-А'!$H$9</f>
        <v>1581.299</v>
      </c>
      <c r="P436" s="117">
        <f>VLOOKUP($A436+ROUND((COLUMN()-2)/24,5),АТС!$A$41:$F$784,6)+'Иные услуги '!$C$5+'РСТ РСО-А'!$L$7+'РСТ РСО-А'!$H$9</f>
        <v>1581.329</v>
      </c>
      <c r="Q436" s="117">
        <f>VLOOKUP($A436+ROUND((COLUMN()-2)/24,5),АТС!$A$41:$F$784,6)+'Иные услуги '!$C$5+'РСТ РСО-А'!$L$7+'РСТ РСО-А'!$H$9</f>
        <v>1581.3389999999999</v>
      </c>
      <c r="R436" s="117">
        <f>VLOOKUP($A436+ROUND((COLUMN()-2)/24,5),АТС!$A$41:$F$784,6)+'Иные услуги '!$C$5+'РСТ РСО-А'!$L$7+'РСТ РСО-А'!$H$9</f>
        <v>1581.4289999999999</v>
      </c>
      <c r="S436" s="117">
        <f>VLOOKUP($A436+ROUND((COLUMN()-2)/24,5),АТС!$A$41:$F$784,6)+'Иные услуги '!$C$5+'РСТ РСО-А'!$L$7+'РСТ РСО-А'!$H$9</f>
        <v>1581.3590000000002</v>
      </c>
      <c r="T436" s="117">
        <f>VLOOKUP($A436+ROUND((COLUMN()-2)/24,5),АТС!$A$41:$F$784,6)+'Иные услуги '!$C$5+'РСТ РСО-А'!$L$7+'РСТ РСО-А'!$H$9</f>
        <v>1581.299</v>
      </c>
      <c r="U436" s="117">
        <f>VLOOKUP($A436+ROUND((COLUMN()-2)/24,5),АТС!$A$41:$F$784,6)+'Иные услуги '!$C$5+'РСТ РСО-А'!$L$7+'РСТ РСО-А'!$H$9</f>
        <v>1581.4190000000001</v>
      </c>
      <c r="V436" s="117">
        <f>VLOOKUP($A436+ROUND((COLUMN()-2)/24,5),АТС!$A$41:$F$784,6)+'Иные услуги '!$C$5+'РСТ РСО-А'!$L$7+'РСТ РСО-А'!$H$9</f>
        <v>1581.2189999999998</v>
      </c>
      <c r="W436" s="117">
        <f>VLOOKUP($A436+ROUND((COLUMN()-2)/24,5),АТС!$A$41:$F$784,6)+'Иные услуги '!$C$5+'РСТ РСО-А'!$L$7+'РСТ РСО-А'!$H$9</f>
        <v>1581.1589999999999</v>
      </c>
      <c r="X436" s="117">
        <f>VLOOKUP($A436+ROUND((COLUMN()-2)/24,5),АТС!$A$41:$F$784,6)+'Иные услуги '!$C$5+'РСТ РСО-А'!$L$7+'РСТ РСО-А'!$H$9</f>
        <v>1580.7189999999998</v>
      </c>
      <c r="Y436" s="117">
        <f>VLOOKUP($A436+ROUND((COLUMN()-2)/24,5),АТС!$A$41:$F$784,6)+'Иные услуги '!$C$5+'РСТ РСО-А'!$L$7+'РСТ РСО-А'!$H$9</f>
        <v>1579.9089999999999</v>
      </c>
    </row>
    <row r="437" spans="1:25" x14ac:dyDescent="0.2">
      <c r="A437" s="66">
        <f t="shared" si="14"/>
        <v>43626</v>
      </c>
      <c r="B437" s="117">
        <f>VLOOKUP($A437+ROUND((COLUMN()-2)/24,5),АТС!$A$41:$F$784,6)+'Иные услуги '!$C$5+'РСТ РСО-А'!$L$7+'РСТ РСО-А'!$H$9</f>
        <v>1581.319</v>
      </c>
      <c r="C437" s="117">
        <f>VLOOKUP($A437+ROUND((COLUMN()-2)/24,5),АТС!$A$41:$F$784,6)+'Иные услуги '!$C$5+'РСТ РСО-А'!$L$7+'РСТ РСО-А'!$H$9</f>
        <v>1581.329</v>
      </c>
      <c r="D437" s="117">
        <f>VLOOKUP($A437+ROUND((COLUMN()-2)/24,5),АТС!$A$41:$F$784,6)+'Иные услуги '!$C$5+'РСТ РСО-А'!$L$7+'РСТ РСО-А'!$H$9</f>
        <v>1581.3489999999999</v>
      </c>
      <c r="E437" s="117">
        <f>VLOOKUP($A437+ROUND((COLUMN()-2)/24,5),АТС!$A$41:$F$784,6)+'Иные услуги '!$C$5+'РСТ РСО-А'!$L$7+'РСТ РСО-А'!$H$9</f>
        <v>1581.3389999999999</v>
      </c>
      <c r="F437" s="117">
        <f>VLOOKUP($A437+ROUND((COLUMN()-2)/24,5),АТС!$A$41:$F$784,6)+'Иные услуги '!$C$5+'РСТ РСО-А'!$L$7+'РСТ РСО-А'!$H$9</f>
        <v>1581.249</v>
      </c>
      <c r="G437" s="117">
        <f>VLOOKUP($A437+ROUND((COLUMN()-2)/24,5),АТС!$A$41:$F$784,6)+'Иные услуги '!$C$5+'РСТ РСО-А'!$L$7+'РСТ РСО-А'!$H$9</f>
        <v>1581.059</v>
      </c>
      <c r="H437" s="117">
        <f>VLOOKUP($A437+ROUND((COLUMN()-2)/24,5),АТС!$A$41:$F$784,6)+'Иные услуги '!$C$5+'РСТ РСО-А'!$L$7+'РСТ РСО-А'!$H$9</f>
        <v>1580.6389999999999</v>
      </c>
      <c r="I437" s="117">
        <f>VLOOKUP($A437+ROUND((COLUMN()-2)/24,5),АТС!$A$41:$F$784,6)+'Иные услуги '!$C$5+'РСТ РСО-А'!$L$7+'РСТ РСО-А'!$H$9</f>
        <v>1580.6589999999999</v>
      </c>
      <c r="J437" s="117">
        <f>VLOOKUP($A437+ROUND((COLUMN()-2)/24,5),АТС!$A$41:$F$784,6)+'Иные услуги '!$C$5+'РСТ РСО-А'!$L$7+'РСТ РСО-А'!$H$9</f>
        <v>1581.229</v>
      </c>
      <c r="K437" s="117">
        <f>VLOOKUP($A437+ROUND((COLUMN()-2)/24,5),АТС!$A$41:$F$784,6)+'Иные услуги '!$C$5+'РСТ РСО-А'!$L$7+'РСТ РСО-А'!$H$9</f>
        <v>1581.299</v>
      </c>
      <c r="L437" s="117">
        <f>VLOOKUP($A437+ROUND((COLUMN()-2)/24,5),АТС!$A$41:$F$784,6)+'Иные услуги '!$C$5+'РСТ РСО-А'!$L$7+'РСТ РСО-А'!$H$9</f>
        <v>1581.3689999999999</v>
      </c>
      <c r="M437" s="117">
        <f>VLOOKUP($A437+ROUND((COLUMN()-2)/24,5),АТС!$A$41:$F$784,6)+'Иные услуги '!$C$5+'РСТ РСО-А'!$L$7+'РСТ РСО-А'!$H$9</f>
        <v>1581.3590000000002</v>
      </c>
      <c r="N437" s="117">
        <f>VLOOKUP($A437+ROUND((COLUMN()-2)/24,5),АТС!$A$41:$F$784,6)+'Иные услуги '!$C$5+'РСТ РСО-А'!$L$7+'РСТ РСО-А'!$H$9</f>
        <v>1581.3990000000001</v>
      </c>
      <c r="O437" s="117">
        <f>VLOOKUP($A437+ROUND((COLUMN()-2)/24,5),АТС!$A$41:$F$784,6)+'Иные услуги '!$C$5+'РСТ РСО-А'!$L$7+'РСТ РСО-А'!$H$9</f>
        <v>1581.319</v>
      </c>
      <c r="P437" s="117">
        <f>VLOOKUP($A437+ROUND((COLUMN()-2)/24,5),АТС!$A$41:$F$784,6)+'Иные услуги '!$C$5+'РСТ РСО-А'!$L$7+'РСТ РСО-А'!$H$9</f>
        <v>1581.279</v>
      </c>
      <c r="Q437" s="117">
        <f>VLOOKUP($A437+ROUND((COLUMN()-2)/24,5),АТС!$A$41:$F$784,6)+'Иные услуги '!$C$5+'РСТ РСО-А'!$L$7+'РСТ РСО-А'!$H$9</f>
        <v>1581.289</v>
      </c>
      <c r="R437" s="117">
        <f>VLOOKUP($A437+ROUND((COLUMN()-2)/24,5),АТС!$A$41:$F$784,6)+'Иные услуги '!$C$5+'РСТ РСО-А'!$L$7+'РСТ РСО-А'!$H$9</f>
        <v>1581.319</v>
      </c>
      <c r="S437" s="117">
        <f>VLOOKUP($A437+ROUND((COLUMN()-2)/24,5),АТС!$A$41:$F$784,6)+'Иные услуги '!$C$5+'РСТ РСО-А'!$L$7+'РСТ РСО-А'!$H$9</f>
        <v>1581.4289999999999</v>
      </c>
      <c r="T437" s="117">
        <f>VLOOKUP($A437+ROUND((COLUMN()-2)/24,5),АТС!$A$41:$F$784,6)+'Иные услуги '!$C$5+'РСТ РСО-А'!$L$7+'РСТ РСО-А'!$H$9</f>
        <v>1581.3990000000001</v>
      </c>
      <c r="U437" s="117">
        <f>VLOOKUP($A437+ROUND((COLUMN()-2)/24,5),АТС!$A$41:$F$784,6)+'Иные услуги '!$C$5+'РСТ РСО-А'!$L$7+'РСТ РСО-А'!$H$9</f>
        <v>1581.4489999999998</v>
      </c>
      <c r="V437" s="117">
        <f>VLOOKUP($A437+ROUND((COLUMN()-2)/24,5),АТС!$A$41:$F$784,6)+'Иные услуги '!$C$5+'РСТ РСО-А'!$L$7+'РСТ РСО-А'!$H$9</f>
        <v>1581.259</v>
      </c>
      <c r="W437" s="117">
        <f>VLOOKUP($A437+ROUND((COLUMN()-2)/24,5),АТС!$A$41:$F$784,6)+'Иные услуги '!$C$5+'РСТ РСО-А'!$L$7+'РСТ РСО-А'!$H$9</f>
        <v>1581.0889999999999</v>
      </c>
      <c r="X437" s="117">
        <f>VLOOKUP($A437+ROUND((COLUMN()-2)/24,5),АТС!$A$41:$F$784,6)+'Иные услуги '!$C$5+'РСТ РСО-А'!$L$7+'РСТ РСО-А'!$H$9</f>
        <v>1580.769</v>
      </c>
      <c r="Y437" s="117">
        <f>VLOOKUP($A437+ROUND((COLUMN()-2)/24,5),АТС!$A$41:$F$784,6)+'Иные услуги '!$C$5+'РСТ РСО-А'!$L$7+'РСТ РСО-А'!$H$9</f>
        <v>1580.309</v>
      </c>
    </row>
    <row r="438" spans="1:25" x14ac:dyDescent="0.2">
      <c r="A438" s="66">
        <f t="shared" si="14"/>
        <v>43627</v>
      </c>
      <c r="B438" s="117">
        <f>VLOOKUP($A438+ROUND((COLUMN()-2)/24,5),АТС!$A$41:$F$784,6)+'Иные услуги '!$C$5+'РСТ РСО-А'!$L$7+'РСТ РСО-А'!$H$9</f>
        <v>1581.4489999999998</v>
      </c>
      <c r="C438" s="117">
        <f>VLOOKUP($A438+ROUND((COLUMN()-2)/24,5),АТС!$A$41:$F$784,6)+'Иные услуги '!$C$5+'РСТ РСО-А'!$L$7+'РСТ РСО-А'!$H$9</f>
        <v>1581.3389999999999</v>
      </c>
      <c r="D438" s="117">
        <f>VLOOKUP($A438+ROUND((COLUMN()-2)/24,5),АТС!$A$41:$F$784,6)+'Иные услуги '!$C$5+'РСТ РСО-А'!$L$7+'РСТ РСО-А'!$H$9</f>
        <v>1581.4190000000001</v>
      </c>
      <c r="E438" s="117">
        <f>VLOOKUP($A438+ROUND((COLUMN()-2)/24,5),АТС!$A$41:$F$784,6)+'Иные услуги '!$C$5+'РСТ РСО-А'!$L$7+'РСТ РСО-А'!$H$9</f>
        <v>1581.489</v>
      </c>
      <c r="F438" s="117">
        <f>VLOOKUP($A438+ROUND((COLUMN()-2)/24,5),АТС!$A$41:$F$784,6)+'Иные услуги '!$C$5+'РСТ РСО-А'!$L$7+'РСТ РСО-А'!$H$9</f>
        <v>1581.3990000000001</v>
      </c>
      <c r="G438" s="117">
        <f>VLOOKUP($A438+ROUND((COLUMN()-2)/24,5),АТС!$A$41:$F$784,6)+'Иные услуги '!$C$5+'РСТ РСО-А'!$L$7+'РСТ РСО-А'!$H$9</f>
        <v>1581.019</v>
      </c>
      <c r="H438" s="117">
        <f>VLOOKUP($A438+ROUND((COLUMN()-2)/24,5),АТС!$A$41:$F$784,6)+'Иные услуги '!$C$5+'РСТ РСО-А'!$L$7+'РСТ РСО-А'!$H$9</f>
        <v>1580.3489999999999</v>
      </c>
      <c r="I438" s="117">
        <f>VLOOKUP($A438+ROUND((COLUMN()-2)/24,5),АТС!$A$41:$F$784,6)+'Иные услуги '!$C$5+'РСТ РСО-А'!$L$7+'РСТ РСО-А'!$H$9</f>
        <v>1580.4390000000001</v>
      </c>
      <c r="J438" s="117">
        <f>VLOOKUP($A438+ROUND((COLUMN()-2)/24,5),АТС!$A$41:$F$784,6)+'Иные услуги '!$C$5+'РСТ РСО-А'!$L$7+'РСТ РСО-А'!$H$9</f>
        <v>1581.1490000000001</v>
      </c>
      <c r="K438" s="117">
        <f>VLOOKUP($A438+ROUND((COLUMN()-2)/24,5),АТС!$A$41:$F$784,6)+'Иные услуги '!$C$5+'РСТ РСО-А'!$L$7+'РСТ РСО-А'!$H$9</f>
        <v>1581.299</v>
      </c>
      <c r="L438" s="117">
        <f>VLOOKUP($A438+ROUND((COLUMN()-2)/24,5),АТС!$A$41:$F$784,6)+'Иные услуги '!$C$5+'РСТ РСО-А'!$L$7+'РСТ РСО-А'!$H$9</f>
        <v>1581.3489999999999</v>
      </c>
      <c r="M438" s="117">
        <f>VLOOKUP($A438+ROUND((COLUMN()-2)/24,5),АТС!$A$41:$F$784,6)+'Иные услуги '!$C$5+'РСТ РСО-А'!$L$7+'РСТ РСО-А'!$H$9</f>
        <v>1581.3889999999999</v>
      </c>
      <c r="N438" s="117">
        <f>VLOOKUP($A438+ROUND((COLUMN()-2)/24,5),АТС!$A$41:$F$784,6)+'Иные услуги '!$C$5+'РСТ РСО-А'!$L$7+'РСТ РСО-А'!$H$9</f>
        <v>1581.309</v>
      </c>
      <c r="O438" s="117">
        <f>VLOOKUP($A438+ROUND((COLUMN()-2)/24,5),АТС!$A$41:$F$784,6)+'Иные услуги '!$C$5+'РСТ РСО-А'!$L$7+'РСТ РСО-А'!$H$9</f>
        <v>1581.299</v>
      </c>
      <c r="P438" s="117">
        <f>VLOOKUP($A438+ROUND((COLUMN()-2)/24,5),АТС!$A$41:$F$784,6)+'Иные услуги '!$C$5+'РСТ РСО-А'!$L$7+'РСТ РСО-А'!$H$9</f>
        <v>1581.4089999999999</v>
      </c>
      <c r="Q438" s="117">
        <f>VLOOKUP($A438+ROUND((COLUMN()-2)/24,5),АТС!$A$41:$F$784,6)+'Иные услуги '!$C$5+'РСТ РСО-А'!$L$7+'РСТ РСО-А'!$H$9</f>
        <v>1581.4089999999999</v>
      </c>
      <c r="R438" s="117">
        <f>VLOOKUP($A438+ROUND((COLUMN()-2)/24,5),АТС!$A$41:$F$784,6)+'Иные услуги '!$C$5+'РСТ РСО-А'!$L$7+'РСТ РСО-А'!$H$9</f>
        <v>1581.3990000000001</v>
      </c>
      <c r="S438" s="117">
        <f>VLOOKUP($A438+ROUND((COLUMN()-2)/24,5),АТС!$A$41:$F$784,6)+'Иные услуги '!$C$5+'РСТ РСО-А'!$L$7+'РСТ РСО-А'!$H$9</f>
        <v>1581.329</v>
      </c>
      <c r="T438" s="117">
        <f>VLOOKUP($A438+ROUND((COLUMN()-2)/24,5),АТС!$A$41:$F$784,6)+'Иные услуги '!$C$5+'РСТ РСО-А'!$L$7+'РСТ РСО-А'!$H$9</f>
        <v>1581.279</v>
      </c>
      <c r="U438" s="117">
        <f>VLOOKUP($A438+ROUND((COLUMN()-2)/24,5),АТС!$A$41:$F$784,6)+'Иные услуги '!$C$5+'РСТ РСО-А'!$L$7+'РСТ РСО-А'!$H$9</f>
        <v>1581.3590000000002</v>
      </c>
      <c r="V438" s="117">
        <f>VLOOKUP($A438+ROUND((COLUMN()-2)/24,5),АТС!$A$41:$F$784,6)+'Иные услуги '!$C$5+'РСТ РСО-А'!$L$7+'РСТ РСО-А'!$H$9</f>
        <v>1581.1690000000001</v>
      </c>
      <c r="W438" s="117">
        <f>VLOOKUP($A438+ROUND((COLUMN()-2)/24,5),АТС!$A$41:$F$784,6)+'Иные услуги '!$C$5+'РСТ РСО-А'!$L$7+'РСТ РСО-А'!$H$9</f>
        <v>1580.8889999999999</v>
      </c>
      <c r="X438" s="117">
        <f>VLOOKUP($A438+ROUND((COLUMN()-2)/24,5),АТС!$A$41:$F$784,6)+'Иные услуги '!$C$5+'РСТ РСО-А'!$L$7+'РСТ РСО-А'!$H$9</f>
        <v>1580.6989999999998</v>
      </c>
      <c r="Y438" s="117">
        <f>VLOOKUP($A438+ROUND((COLUMN()-2)/24,5),АТС!$A$41:$F$784,6)+'Иные услуги '!$C$5+'РСТ РСО-А'!$L$7+'РСТ РСО-А'!$H$9</f>
        <v>1579.9390000000001</v>
      </c>
    </row>
    <row r="439" spans="1:25" x14ac:dyDescent="0.2">
      <c r="A439" s="66">
        <f t="shared" si="14"/>
        <v>43628</v>
      </c>
      <c r="B439" s="117">
        <f>VLOOKUP($A439+ROUND((COLUMN()-2)/24,5),АТС!$A$41:$F$784,6)+'Иные услуги '!$C$5+'РСТ РСО-А'!$L$7+'РСТ РСО-А'!$H$9</f>
        <v>1581.279</v>
      </c>
      <c r="C439" s="117">
        <f>VLOOKUP($A439+ROUND((COLUMN()-2)/24,5),АТС!$A$41:$F$784,6)+'Иные услуги '!$C$5+'РСТ РСО-А'!$L$7+'РСТ РСО-А'!$H$9</f>
        <v>1581.289</v>
      </c>
      <c r="D439" s="117">
        <f>VLOOKUP($A439+ROUND((COLUMN()-2)/24,5),АТС!$A$41:$F$784,6)+'Иные услуги '!$C$5+'РСТ РСО-А'!$L$7+'РСТ РСО-А'!$H$9</f>
        <v>1581.259</v>
      </c>
      <c r="E439" s="117">
        <f>VLOOKUP($A439+ROUND((COLUMN()-2)/24,5),АТС!$A$41:$F$784,6)+'Иные услуги '!$C$5+'РСТ РСО-А'!$L$7+'РСТ РСО-А'!$H$9</f>
        <v>1581.239</v>
      </c>
      <c r="F439" s="117">
        <f>VLOOKUP($A439+ROUND((COLUMN()-2)/24,5),АТС!$A$41:$F$784,6)+'Иные услуги '!$C$5+'РСТ РСО-А'!$L$7+'РСТ РСО-А'!$H$9</f>
        <v>1581.1189999999999</v>
      </c>
      <c r="G439" s="117">
        <f>VLOOKUP($A439+ROUND((COLUMN()-2)/24,5),АТС!$A$41:$F$784,6)+'Иные услуги '!$C$5+'РСТ РСО-А'!$L$7+'РСТ РСО-А'!$H$9</f>
        <v>1581.059</v>
      </c>
      <c r="H439" s="117">
        <f>VLOOKUP($A439+ROUND((COLUMN()-2)/24,5),АТС!$A$41:$F$784,6)+'Иные услуги '!$C$5+'РСТ РСО-А'!$L$7+'РСТ РСО-А'!$H$9</f>
        <v>1580.3990000000001</v>
      </c>
      <c r="I439" s="117">
        <f>VLOOKUP($A439+ROUND((COLUMN()-2)/24,5),АТС!$A$41:$F$784,6)+'Иные услуги '!$C$5+'РСТ РСО-А'!$L$7+'РСТ РСО-А'!$H$9</f>
        <v>1580.8889999999999</v>
      </c>
      <c r="J439" s="117">
        <f>VLOOKUP($A439+ROUND((COLUMN()-2)/24,5),АТС!$A$41:$F$784,6)+'Иные услуги '!$C$5+'РСТ РСО-А'!$L$7+'РСТ РСО-А'!$H$9</f>
        <v>1581.3489999999999</v>
      </c>
      <c r="K439" s="117">
        <f>VLOOKUP($A439+ROUND((COLUMN()-2)/24,5),АТС!$A$41:$F$784,6)+'Иные услуги '!$C$5+'РСТ РСО-А'!$L$7+'РСТ РСО-А'!$H$9</f>
        <v>1581.4390000000001</v>
      </c>
      <c r="L439" s="117">
        <f>VLOOKUP($A439+ROUND((COLUMN()-2)/24,5),АТС!$A$41:$F$784,6)+'Иные услуги '!$C$5+'РСТ РСО-А'!$L$7+'РСТ РСО-А'!$H$9</f>
        <v>1581.4289999999999</v>
      </c>
      <c r="M439" s="117">
        <f>VLOOKUP($A439+ROUND((COLUMN()-2)/24,5),АТС!$A$41:$F$784,6)+'Иные услуги '!$C$5+'РСТ РСО-А'!$L$7+'РСТ РСО-А'!$H$9</f>
        <v>1581.4289999999999</v>
      </c>
      <c r="N439" s="117">
        <f>VLOOKUP($A439+ROUND((COLUMN()-2)/24,5),АТС!$A$41:$F$784,6)+'Иные услуги '!$C$5+'РСТ РСО-А'!$L$7+'РСТ РСО-А'!$H$9</f>
        <v>1581.4289999999999</v>
      </c>
      <c r="O439" s="117">
        <f>VLOOKUP($A439+ROUND((COLUMN()-2)/24,5),АТС!$A$41:$F$784,6)+'Иные услуги '!$C$5+'РСТ РСО-А'!$L$7+'РСТ РСО-А'!$H$9</f>
        <v>1581.4390000000001</v>
      </c>
      <c r="P439" s="117">
        <f>VLOOKUP($A439+ROUND((COLUMN()-2)/24,5),АТС!$A$41:$F$784,6)+'Иные услуги '!$C$5+'РСТ РСО-А'!$L$7+'РСТ РСО-А'!$H$9</f>
        <v>1581.4390000000001</v>
      </c>
      <c r="Q439" s="117">
        <f>VLOOKUP($A439+ROUND((COLUMN()-2)/24,5),АТС!$A$41:$F$784,6)+'Иные услуги '!$C$5+'РСТ РСО-А'!$L$7+'РСТ РСО-А'!$H$9</f>
        <v>1581.4289999999999</v>
      </c>
      <c r="R439" s="117">
        <f>VLOOKUP($A439+ROUND((COLUMN()-2)/24,5),АТС!$A$41:$F$784,6)+'Иные услуги '!$C$5+'РСТ РСО-А'!$L$7+'РСТ РСО-А'!$H$9</f>
        <v>1581.4190000000001</v>
      </c>
      <c r="S439" s="117">
        <f>VLOOKUP($A439+ROUND((COLUMN()-2)/24,5),АТС!$A$41:$F$784,6)+'Иные услуги '!$C$5+'РСТ РСО-А'!$L$7+'РСТ РСО-А'!$H$9</f>
        <v>1581.3689999999999</v>
      </c>
      <c r="T439" s="117">
        <f>VLOOKUP($A439+ROUND((COLUMN()-2)/24,5),АТС!$A$41:$F$784,6)+'Иные услуги '!$C$5+'РСТ РСО-А'!$L$7+'РСТ РСО-А'!$H$9</f>
        <v>1581.3590000000002</v>
      </c>
      <c r="U439" s="117">
        <f>VLOOKUP($A439+ROUND((COLUMN()-2)/24,5),АТС!$A$41:$F$784,6)+'Иные услуги '!$C$5+'РСТ РСО-А'!$L$7+'РСТ РСО-А'!$H$9</f>
        <v>1581.4489999999998</v>
      </c>
      <c r="V439" s="117">
        <f>VLOOKUP($A439+ROUND((COLUMN()-2)/24,5),АТС!$A$41:$F$784,6)+'Иные услуги '!$C$5+'РСТ РСО-А'!$L$7+'РСТ РСО-А'!$H$9</f>
        <v>1581.249</v>
      </c>
      <c r="W439" s="117">
        <f>VLOOKUP($A439+ROUND((COLUMN()-2)/24,5),АТС!$A$41:$F$784,6)+'Иные услуги '!$C$5+'РСТ РСО-А'!$L$7+'РСТ РСО-А'!$H$9</f>
        <v>1581.049</v>
      </c>
      <c r="X439" s="117">
        <f>VLOOKUP($A439+ROUND((COLUMN()-2)/24,5),АТС!$A$41:$F$784,6)+'Иные услуги '!$C$5+'РСТ РСО-А'!$L$7+'РСТ РСО-А'!$H$9</f>
        <v>1580.779</v>
      </c>
      <c r="Y439" s="117">
        <f>VLOOKUP($A439+ROUND((COLUMN()-2)/24,5),АТС!$A$41:$F$784,6)+'Иные услуги '!$C$5+'РСТ РСО-А'!$L$7+'РСТ РСО-А'!$H$9</f>
        <v>1580.1189999999999</v>
      </c>
    </row>
    <row r="440" spans="1:25" x14ac:dyDescent="0.2">
      <c r="A440" s="66">
        <f t="shared" si="14"/>
        <v>43629</v>
      </c>
      <c r="B440" s="117">
        <f>VLOOKUP($A440+ROUND((COLUMN()-2)/24,5),АТС!$A$41:$F$784,6)+'Иные услуги '!$C$5+'РСТ РСО-А'!$L$7+'РСТ РСО-А'!$H$9</f>
        <v>1581.2090000000001</v>
      </c>
      <c r="C440" s="117">
        <f>VLOOKUP($A440+ROUND((COLUMN()-2)/24,5),АТС!$A$41:$F$784,6)+'Иные услуги '!$C$5+'РСТ РСО-А'!$L$7+'РСТ РСО-А'!$H$9</f>
        <v>1581.049</v>
      </c>
      <c r="D440" s="117">
        <f>VLOOKUP($A440+ROUND((COLUMN()-2)/24,5),АТС!$A$41:$F$784,6)+'Иные услуги '!$C$5+'РСТ РСО-А'!$L$7+'РСТ РСО-А'!$H$9</f>
        <v>1581.1290000000001</v>
      </c>
      <c r="E440" s="117">
        <f>VLOOKUP($A440+ROUND((COLUMN()-2)/24,5),АТС!$A$41:$F$784,6)+'Иные услуги '!$C$5+'РСТ РСО-А'!$L$7+'РСТ РСО-А'!$H$9</f>
        <v>1580.9590000000001</v>
      </c>
      <c r="F440" s="117">
        <f>VLOOKUP($A440+ROUND((COLUMN()-2)/24,5),АТС!$A$41:$F$784,6)+'Иные услуги '!$C$5+'РСТ РСО-А'!$L$7+'РСТ РСО-А'!$H$9</f>
        <v>1580.8389999999999</v>
      </c>
      <c r="G440" s="117">
        <f>VLOOKUP($A440+ROUND((COLUMN()-2)/24,5),АТС!$A$41:$F$784,6)+'Иные услуги '!$C$5+'РСТ РСО-А'!$L$7+'РСТ РСО-А'!$H$9</f>
        <v>1581.1989999999998</v>
      </c>
      <c r="H440" s="117">
        <f>VLOOKUP($A440+ROUND((COLUMN()-2)/24,5),АТС!$A$41:$F$784,6)+'Иные услуги '!$C$5+'РСТ РСО-А'!$L$7+'РСТ РСО-А'!$H$9</f>
        <v>1580.759</v>
      </c>
      <c r="I440" s="117">
        <f>VLOOKUP($A440+ROUND((COLUMN()-2)/24,5),АТС!$A$41:$F$784,6)+'Иные услуги '!$C$5+'РСТ РСО-А'!$L$7+'РСТ РСО-А'!$H$9</f>
        <v>1580.8889999999999</v>
      </c>
      <c r="J440" s="117">
        <f>VLOOKUP($A440+ROUND((COLUMN()-2)/24,5),АТС!$A$41:$F$784,6)+'Иные услуги '!$C$5+'РСТ РСО-А'!$L$7+'РСТ РСО-А'!$H$9</f>
        <v>1581.3590000000002</v>
      </c>
      <c r="K440" s="117">
        <f>VLOOKUP($A440+ROUND((COLUMN()-2)/24,5),АТС!$A$41:$F$784,6)+'Иные услуги '!$C$5+'РСТ РСО-А'!$L$7+'РСТ РСО-А'!$H$9</f>
        <v>1581.549</v>
      </c>
      <c r="L440" s="117">
        <f>VLOOKUP($A440+ROUND((COLUMN()-2)/24,5),АТС!$A$41:$F$784,6)+'Иные услуги '!$C$5+'РСТ РСО-А'!$L$7+'РСТ РСО-А'!$H$9</f>
        <v>1581.549</v>
      </c>
      <c r="M440" s="117">
        <f>VLOOKUP($A440+ROUND((COLUMN()-2)/24,5),АТС!$A$41:$F$784,6)+'Иные услуги '!$C$5+'РСТ РСО-А'!$L$7+'РСТ РСО-А'!$H$9</f>
        <v>1581.579</v>
      </c>
      <c r="N440" s="117">
        <f>VLOOKUP($A440+ROUND((COLUMN()-2)/24,5),АТС!$A$41:$F$784,6)+'Иные услуги '!$C$5+'РСТ РСО-А'!$L$7+'РСТ РСО-А'!$H$9</f>
        <v>1581.5989999999999</v>
      </c>
      <c r="O440" s="117">
        <f>VLOOKUP($A440+ROUND((COLUMN()-2)/24,5),АТС!$A$41:$F$784,6)+'Иные услуги '!$C$5+'РСТ РСО-А'!$L$7+'РСТ РСО-А'!$H$9</f>
        <v>1581.5889999999999</v>
      </c>
      <c r="P440" s="117">
        <f>VLOOKUP($A440+ROUND((COLUMN()-2)/24,5),АТС!$A$41:$F$784,6)+'Иные услуги '!$C$5+'РСТ РСО-А'!$L$7+'РСТ РСО-А'!$H$9</f>
        <v>1581.569</v>
      </c>
      <c r="Q440" s="117">
        <f>VLOOKUP($A440+ROUND((COLUMN()-2)/24,5),АТС!$A$41:$F$784,6)+'Иные услуги '!$C$5+'РСТ РСО-А'!$L$7+'РСТ РСО-А'!$H$9</f>
        <v>1581.549</v>
      </c>
      <c r="R440" s="117">
        <f>VLOOKUP($A440+ROUND((COLUMN()-2)/24,5),АТС!$A$41:$F$784,6)+'Иные услуги '!$C$5+'РСТ РСО-А'!$L$7+'РСТ РСО-А'!$H$9</f>
        <v>1581.559</v>
      </c>
      <c r="S440" s="117">
        <f>VLOOKUP($A440+ROUND((COLUMN()-2)/24,5),АТС!$A$41:$F$784,6)+'Иные услуги '!$C$5+'РСТ РСО-А'!$L$7+'РСТ РСО-А'!$H$9</f>
        <v>1581.499</v>
      </c>
      <c r="T440" s="117">
        <f>VLOOKUP($A440+ROUND((COLUMN()-2)/24,5),АТС!$A$41:$F$784,6)+'Иные услуги '!$C$5+'РСТ РСО-А'!$L$7+'РСТ РСО-А'!$H$9</f>
        <v>1581.499</v>
      </c>
      <c r="U440" s="117">
        <f>VLOOKUP($A440+ROUND((COLUMN()-2)/24,5),АТС!$A$41:$F$784,6)+'Иные услуги '!$C$5+'РСТ РСО-А'!$L$7+'РСТ РСО-А'!$H$9</f>
        <v>1581.539</v>
      </c>
      <c r="V440" s="117">
        <f>VLOOKUP($A440+ROUND((COLUMN()-2)/24,5),АТС!$A$41:$F$784,6)+'Иные услуги '!$C$5+'РСТ РСО-А'!$L$7+'РСТ РСО-А'!$H$9</f>
        <v>1581.3389999999999</v>
      </c>
      <c r="W440" s="117">
        <f>VLOOKUP($A440+ROUND((COLUMN()-2)/24,5),АТС!$A$41:$F$784,6)+'Иные услуги '!$C$5+'РСТ РСО-А'!$L$7+'РСТ РСО-А'!$H$9</f>
        <v>1581.3489999999999</v>
      </c>
      <c r="X440" s="117">
        <f>VLOOKUP($A440+ROUND((COLUMN()-2)/24,5),АТС!$A$41:$F$784,6)+'Иные услуги '!$C$5+'РСТ РСО-А'!$L$7+'РСТ РСО-А'!$H$9</f>
        <v>1581.1189999999999</v>
      </c>
      <c r="Y440" s="117">
        <f>VLOOKUP($A440+ROUND((COLUMN()-2)/24,5),АТС!$A$41:$F$784,6)+'Иные услуги '!$C$5+'РСТ РСО-А'!$L$7+'РСТ РСО-А'!$H$9</f>
        <v>1580.3889999999999</v>
      </c>
    </row>
    <row r="441" spans="1:25" x14ac:dyDescent="0.2">
      <c r="A441" s="66">
        <f t="shared" si="14"/>
        <v>43630</v>
      </c>
      <c r="B441" s="117">
        <f>VLOOKUP($A441+ROUND((COLUMN()-2)/24,5),АТС!$A$41:$F$784,6)+'Иные услуги '!$C$5+'РСТ РСО-А'!$L$7+'РСТ РСО-А'!$H$9</f>
        <v>1581.519</v>
      </c>
      <c r="C441" s="117">
        <f>VLOOKUP($A441+ROUND((COLUMN()-2)/24,5),АТС!$A$41:$F$784,6)+'Иные услуги '!$C$5+'РСТ РСО-А'!$L$7+'РСТ РСО-А'!$H$9</f>
        <v>1581.4390000000001</v>
      </c>
      <c r="D441" s="117">
        <f>VLOOKUP($A441+ROUND((COLUMN()-2)/24,5),АТС!$A$41:$F$784,6)+'Иные услуги '!$C$5+'РСТ РСО-А'!$L$7+'РСТ РСО-А'!$H$9</f>
        <v>1581.499</v>
      </c>
      <c r="E441" s="117">
        <f>VLOOKUP($A441+ROUND((COLUMN()-2)/24,5),АТС!$A$41:$F$784,6)+'Иные услуги '!$C$5+'РСТ РСО-А'!$L$7+'РСТ РСО-А'!$H$9</f>
        <v>1581.3590000000002</v>
      </c>
      <c r="F441" s="117">
        <f>VLOOKUP($A441+ROUND((COLUMN()-2)/24,5),АТС!$A$41:$F$784,6)+'Иные услуги '!$C$5+'РСТ РСО-А'!$L$7+'РСТ РСО-А'!$H$9</f>
        <v>1581.329</v>
      </c>
      <c r="G441" s="117">
        <f>VLOOKUP($A441+ROUND((COLUMN()-2)/24,5),АТС!$A$41:$F$784,6)+'Иные услуги '!$C$5+'РСТ РСО-А'!$L$7+'РСТ РСО-А'!$H$9</f>
        <v>1582.059</v>
      </c>
      <c r="H441" s="117">
        <f>VLOOKUP($A441+ROUND((COLUMN()-2)/24,5),АТС!$A$41:$F$784,6)+'Иные услуги '!$C$5+'РСТ РСО-А'!$L$7+'РСТ РСО-А'!$H$9</f>
        <v>1581.279</v>
      </c>
      <c r="I441" s="117">
        <f>VLOOKUP($A441+ROUND((COLUMN()-2)/24,5),АТС!$A$41:$F$784,6)+'Иные услуги '!$C$5+'РСТ РСО-А'!$L$7+'РСТ РСО-А'!$H$9</f>
        <v>1581.069</v>
      </c>
      <c r="J441" s="117">
        <f>VLOOKUP($A441+ROUND((COLUMN()-2)/24,5),АТС!$A$41:$F$784,6)+'Иные услуги '!$C$5+'РСТ РСО-А'!$L$7+'РСТ РСО-А'!$H$9</f>
        <v>1581.4390000000001</v>
      </c>
      <c r="K441" s="117">
        <f>VLOOKUP($A441+ROUND((COLUMN()-2)/24,5),АТС!$A$41:$F$784,6)+'Иные услуги '!$C$5+'РСТ РСО-А'!$L$7+'РСТ РСО-А'!$H$9</f>
        <v>1581.5889999999999</v>
      </c>
      <c r="L441" s="117">
        <f>VLOOKUP($A441+ROUND((COLUMN()-2)/24,5),АТС!$A$41:$F$784,6)+'Иные услуги '!$C$5+'РСТ РСО-А'!$L$7+'РСТ РСО-А'!$H$9</f>
        <v>1581.579</v>
      </c>
      <c r="M441" s="117">
        <f>VLOOKUP($A441+ROUND((COLUMN()-2)/24,5),АТС!$A$41:$F$784,6)+'Иные услуги '!$C$5+'РСТ РСО-А'!$L$7+'РСТ РСО-А'!$H$9</f>
        <v>1581.6189999999999</v>
      </c>
      <c r="N441" s="117">
        <f>VLOOKUP($A441+ROUND((COLUMN()-2)/24,5),АТС!$A$41:$F$784,6)+'Иные услуги '!$C$5+'РСТ РСО-А'!$L$7+'РСТ РСО-А'!$H$9</f>
        <v>1581.6189999999999</v>
      </c>
      <c r="O441" s="117">
        <f>VLOOKUP($A441+ROUND((COLUMN()-2)/24,5),АТС!$A$41:$F$784,6)+'Иные услуги '!$C$5+'РСТ РСО-А'!$L$7+'РСТ РСО-А'!$H$9</f>
        <v>1581.6290000000001</v>
      </c>
      <c r="P441" s="117">
        <f>VLOOKUP($A441+ROUND((COLUMN()-2)/24,5),АТС!$A$41:$F$784,6)+'Иные услуги '!$C$5+'РСТ РСО-А'!$L$7+'РСТ РСО-А'!$H$9</f>
        <v>1581.5889999999999</v>
      </c>
      <c r="Q441" s="117">
        <f>VLOOKUP($A441+ROUND((COLUMN()-2)/24,5),АТС!$A$41:$F$784,6)+'Иные услуги '!$C$5+'РСТ РСО-А'!$L$7+'РСТ РСО-А'!$H$9</f>
        <v>1581.569</v>
      </c>
      <c r="R441" s="117">
        <f>VLOOKUP($A441+ROUND((COLUMN()-2)/24,5),АТС!$A$41:$F$784,6)+'Иные услуги '!$C$5+'РСТ РСО-А'!$L$7+'РСТ РСО-А'!$H$9</f>
        <v>1581.529</v>
      </c>
      <c r="S441" s="117">
        <f>VLOOKUP($A441+ROUND((COLUMN()-2)/24,5),АТС!$A$41:$F$784,6)+'Иные услуги '!$C$5+'РСТ РСО-А'!$L$7+'РСТ РСО-А'!$H$9</f>
        <v>1581.479</v>
      </c>
      <c r="T441" s="117">
        <f>VLOOKUP($A441+ROUND((COLUMN()-2)/24,5),АТС!$A$41:$F$784,6)+'Иные услуги '!$C$5+'РСТ РСО-А'!$L$7+'РСТ РСО-А'!$H$9</f>
        <v>1581.4390000000001</v>
      </c>
      <c r="U441" s="117">
        <f>VLOOKUP($A441+ROUND((COLUMN()-2)/24,5),АТС!$A$41:$F$784,6)+'Иные услуги '!$C$5+'РСТ РСО-А'!$L$7+'РСТ РСО-А'!$H$9</f>
        <v>1581.509</v>
      </c>
      <c r="V441" s="117">
        <f>VLOOKUP($A441+ROUND((COLUMN()-2)/24,5),АТС!$A$41:$F$784,6)+'Иные услуги '!$C$5+'РСТ РСО-А'!$L$7+'РСТ РСО-А'!$H$9</f>
        <v>1581.3389999999999</v>
      </c>
      <c r="W441" s="117">
        <f>VLOOKUP($A441+ROUND((COLUMN()-2)/24,5),АТС!$A$41:$F$784,6)+'Иные услуги '!$C$5+'РСТ РСО-А'!$L$7+'РСТ РСО-А'!$H$9</f>
        <v>1581.3389999999999</v>
      </c>
      <c r="X441" s="117">
        <f>VLOOKUP($A441+ROUND((COLUMN()-2)/24,5),АТС!$A$41:$F$784,6)+'Иные услуги '!$C$5+'РСТ РСО-А'!$L$7+'РСТ РСО-А'!$H$9</f>
        <v>1581.009</v>
      </c>
      <c r="Y441" s="117">
        <f>VLOOKUP($A441+ROUND((COLUMN()-2)/24,5),АТС!$A$41:$F$784,6)+'Иные услуги '!$C$5+'РСТ РСО-А'!$L$7+'РСТ РСО-А'!$H$9</f>
        <v>1579.9190000000001</v>
      </c>
    </row>
    <row r="442" spans="1:25" x14ac:dyDescent="0.2">
      <c r="A442" s="66">
        <f t="shared" si="14"/>
        <v>43631</v>
      </c>
      <c r="B442" s="117">
        <f>VLOOKUP($A442+ROUND((COLUMN()-2)/24,5),АТС!$A$41:$F$784,6)+'Иные услуги '!$C$5+'РСТ РСО-А'!$L$7+'РСТ РСО-А'!$H$9</f>
        <v>1581.0889999999999</v>
      </c>
      <c r="C442" s="117">
        <f>VLOOKUP($A442+ROUND((COLUMN()-2)/24,5),АТС!$A$41:$F$784,6)+'Иные услуги '!$C$5+'РСТ РСО-А'!$L$7+'РСТ РСО-А'!$H$9</f>
        <v>1580.8790000000001</v>
      </c>
      <c r="D442" s="117">
        <f>VLOOKUP($A442+ROUND((COLUMN()-2)/24,5),АТС!$A$41:$F$784,6)+'Иные услуги '!$C$5+'РСТ РСО-А'!$L$7+'РСТ РСО-А'!$H$9</f>
        <v>1580.9590000000001</v>
      </c>
      <c r="E442" s="117">
        <f>VLOOKUP($A442+ROUND((COLUMN()-2)/24,5),АТС!$A$41:$F$784,6)+'Иные услуги '!$C$5+'РСТ РСО-А'!$L$7+'РСТ РСО-А'!$H$9</f>
        <v>1581.019</v>
      </c>
      <c r="F442" s="117">
        <f>VLOOKUP($A442+ROUND((COLUMN()-2)/24,5),АТС!$A$41:$F$784,6)+'Иные услуги '!$C$5+'РСТ РСО-А'!$L$7+'РСТ РСО-А'!$H$9</f>
        <v>1581.069</v>
      </c>
      <c r="G442" s="117">
        <f>VLOOKUP($A442+ROUND((COLUMN()-2)/24,5),АТС!$A$41:$F$784,6)+'Иные услуги '!$C$5+'РСТ РСО-А'!$L$7+'РСТ РСО-А'!$H$9</f>
        <v>1581.059</v>
      </c>
      <c r="H442" s="117">
        <f>VLOOKUP($A442+ROUND((COLUMN()-2)/24,5),АТС!$A$41:$F$784,6)+'Иные услуги '!$C$5+'РСТ РСО-А'!$L$7+'РСТ РСО-А'!$H$9</f>
        <v>1580.1690000000001</v>
      </c>
      <c r="I442" s="117">
        <f>VLOOKUP($A442+ROUND((COLUMN()-2)/24,5),АТС!$A$41:$F$784,6)+'Иные услуги '!$C$5+'РСТ РСО-А'!$L$7+'РСТ РСО-А'!$H$9</f>
        <v>1580.4689999999998</v>
      </c>
      <c r="J442" s="117">
        <f>VLOOKUP($A442+ROUND((COLUMN()-2)/24,5),АТС!$A$41:$F$784,6)+'Иные услуги '!$C$5+'РСТ РСО-А'!$L$7+'РСТ РСО-А'!$H$9</f>
        <v>1581.029</v>
      </c>
      <c r="K442" s="117">
        <f>VLOOKUP($A442+ROUND((COLUMN()-2)/24,5),АТС!$A$41:$F$784,6)+'Иные услуги '!$C$5+'РСТ РСО-А'!$L$7+'РСТ РСО-А'!$H$9</f>
        <v>1581.279</v>
      </c>
      <c r="L442" s="117">
        <f>VLOOKUP($A442+ROUND((COLUMN()-2)/24,5),АТС!$A$41:$F$784,6)+'Иные услуги '!$C$5+'РСТ РСО-А'!$L$7+'РСТ РСО-А'!$H$9</f>
        <v>1581.4190000000001</v>
      </c>
      <c r="M442" s="117">
        <f>VLOOKUP($A442+ROUND((COLUMN()-2)/24,5),АТС!$A$41:$F$784,6)+'Иные услуги '!$C$5+'РСТ РСО-А'!$L$7+'РСТ РСО-А'!$H$9</f>
        <v>1581.4590000000001</v>
      </c>
      <c r="N442" s="117">
        <f>VLOOKUP($A442+ROUND((COLUMN()-2)/24,5),АТС!$A$41:$F$784,6)+'Иные услуги '!$C$5+'РСТ РСО-А'!$L$7+'РСТ РСО-А'!$H$9</f>
        <v>1581.4590000000001</v>
      </c>
      <c r="O442" s="117">
        <f>VLOOKUP($A442+ROUND((COLUMN()-2)/24,5),АТС!$A$41:$F$784,6)+'Иные услуги '!$C$5+'РСТ РСО-А'!$L$7+'РСТ РСО-А'!$H$9</f>
        <v>1581.4489999999998</v>
      </c>
      <c r="P442" s="117">
        <f>VLOOKUP($A442+ROUND((COLUMN()-2)/24,5),АТС!$A$41:$F$784,6)+'Иные услуги '!$C$5+'РСТ РСО-А'!$L$7+'РСТ РСО-А'!$H$9</f>
        <v>1581.4289999999999</v>
      </c>
      <c r="Q442" s="117">
        <f>VLOOKUP($A442+ROUND((COLUMN()-2)/24,5),АТС!$A$41:$F$784,6)+'Иные услуги '!$C$5+'РСТ РСО-А'!$L$7+'РСТ РСО-А'!$H$9</f>
        <v>1581.3990000000001</v>
      </c>
      <c r="R442" s="117">
        <f>VLOOKUP($A442+ROUND((COLUMN()-2)/24,5),АТС!$A$41:$F$784,6)+'Иные услуги '!$C$5+'РСТ РСО-А'!$L$7+'РСТ РСО-А'!$H$9</f>
        <v>1581.319</v>
      </c>
      <c r="S442" s="117">
        <f>VLOOKUP($A442+ROUND((COLUMN()-2)/24,5),АТС!$A$41:$F$784,6)+'Иные услуги '!$C$5+'РСТ РСО-А'!$L$7+'РСТ РСО-А'!$H$9</f>
        <v>1581.3389999999999</v>
      </c>
      <c r="T442" s="117">
        <f>VLOOKUP($A442+ROUND((COLUMN()-2)/24,5),АТС!$A$41:$F$784,6)+'Иные услуги '!$C$5+'РСТ РСО-А'!$L$7+'РСТ РСО-А'!$H$9</f>
        <v>1581.329</v>
      </c>
      <c r="U442" s="117">
        <f>VLOOKUP($A442+ROUND((COLUMN()-2)/24,5),АТС!$A$41:$F$784,6)+'Иные услуги '!$C$5+'РСТ РСО-А'!$L$7+'РСТ РСО-А'!$H$9</f>
        <v>1581.3389999999999</v>
      </c>
      <c r="V442" s="117">
        <f>VLOOKUP($A442+ROUND((COLUMN()-2)/24,5),АТС!$A$41:$F$784,6)+'Иные услуги '!$C$5+'РСТ РСО-А'!$L$7+'РСТ РСО-А'!$H$9</f>
        <v>1581.069</v>
      </c>
      <c r="W442" s="117">
        <f>VLOOKUP($A442+ROUND((COLUMN()-2)/24,5),АТС!$A$41:$F$784,6)+'Иные услуги '!$C$5+'РСТ РСО-А'!$L$7+'РСТ РСО-А'!$H$9</f>
        <v>1580.989</v>
      </c>
      <c r="X442" s="117">
        <f>VLOOKUP($A442+ROUND((COLUMN()-2)/24,5),АТС!$A$41:$F$784,6)+'Иные услуги '!$C$5+'РСТ РСО-А'!$L$7+'РСТ РСО-А'!$H$9</f>
        <v>1580.3590000000002</v>
      </c>
      <c r="Y442" s="117">
        <f>VLOOKUP($A442+ROUND((COLUMN()-2)/24,5),АТС!$A$41:$F$784,6)+'Иные услуги '!$C$5+'РСТ РСО-А'!$L$7+'РСТ РСО-А'!$H$9</f>
        <v>1578.9190000000001</v>
      </c>
    </row>
    <row r="443" spans="1:25" x14ac:dyDescent="0.2">
      <c r="A443" s="66">
        <f t="shared" si="14"/>
        <v>43632</v>
      </c>
      <c r="B443" s="117">
        <f>VLOOKUP($A443+ROUND((COLUMN()-2)/24,5),АТС!$A$41:$F$784,6)+'Иные услуги '!$C$5+'РСТ РСО-А'!$L$7+'РСТ РСО-А'!$H$9</f>
        <v>1580.729</v>
      </c>
      <c r="C443" s="117">
        <f>VLOOKUP($A443+ROUND((COLUMN()-2)/24,5),АТС!$A$41:$F$784,6)+'Иные услуги '!$C$5+'РСТ РСО-А'!$L$7+'РСТ РСО-А'!$H$9</f>
        <v>1580.6789999999999</v>
      </c>
      <c r="D443" s="117">
        <f>VLOOKUP($A443+ROUND((COLUMN()-2)/24,5),АТС!$A$41:$F$784,6)+'Иные услуги '!$C$5+'РСТ РСО-А'!$L$7+'РСТ РСО-А'!$H$9</f>
        <v>1580.8689999999999</v>
      </c>
      <c r="E443" s="117">
        <f>VLOOKUP($A443+ROUND((COLUMN()-2)/24,5),АТС!$A$41:$F$784,6)+'Иные услуги '!$C$5+'РСТ РСО-А'!$L$7+'РСТ РСО-А'!$H$9</f>
        <v>1580.9289999999999</v>
      </c>
      <c r="F443" s="117">
        <f>VLOOKUP($A443+ROUND((COLUMN()-2)/24,5),АТС!$A$41:$F$784,6)+'Иные услуги '!$C$5+'РСТ РСО-А'!$L$7+'РСТ РСО-А'!$H$9</f>
        <v>1580.739</v>
      </c>
      <c r="G443" s="117">
        <f>VLOOKUP($A443+ROUND((COLUMN()-2)/24,5),АТС!$A$41:$F$784,6)+'Иные услуги '!$C$5+'РСТ РСО-А'!$L$7+'РСТ РСО-А'!$H$9</f>
        <v>1581.9689999999998</v>
      </c>
      <c r="H443" s="117">
        <f>VLOOKUP($A443+ROUND((COLUMN()-2)/24,5),АТС!$A$41:$F$784,6)+'Иные услуги '!$C$5+'РСТ РСО-А'!$L$7+'РСТ РСО-А'!$H$9</f>
        <v>1581.8590000000002</v>
      </c>
      <c r="I443" s="117">
        <f>VLOOKUP($A443+ROUND((COLUMN()-2)/24,5),АТС!$A$41:$F$784,6)+'Иные услуги '!$C$5+'РСТ РСО-А'!$L$7+'РСТ РСО-А'!$H$9</f>
        <v>1580.6389999999999</v>
      </c>
      <c r="J443" s="117">
        <f>VLOOKUP($A443+ROUND((COLUMN()-2)/24,5),АТС!$A$41:$F$784,6)+'Иные услуги '!$C$5+'РСТ РСО-А'!$L$7+'РСТ РСО-А'!$H$9</f>
        <v>1581.049</v>
      </c>
      <c r="K443" s="117">
        <f>VLOOKUP($A443+ROUND((COLUMN()-2)/24,5),АТС!$A$41:$F$784,6)+'Иные услуги '!$C$5+'РСТ РСО-А'!$L$7+'РСТ РСО-А'!$H$9</f>
        <v>1581.239</v>
      </c>
      <c r="L443" s="117">
        <f>VLOOKUP($A443+ROUND((COLUMN()-2)/24,5),АТС!$A$41:$F$784,6)+'Иные услуги '!$C$5+'РСТ РСО-А'!$L$7+'РСТ РСО-А'!$H$9</f>
        <v>1581.3389999999999</v>
      </c>
      <c r="M443" s="117">
        <f>VLOOKUP($A443+ROUND((COLUMN()-2)/24,5),АТС!$A$41:$F$784,6)+'Иные услуги '!$C$5+'РСТ РСО-А'!$L$7+'РСТ РСО-А'!$H$9</f>
        <v>1581.3689999999999</v>
      </c>
      <c r="N443" s="117">
        <f>VLOOKUP($A443+ROUND((COLUMN()-2)/24,5),АТС!$A$41:$F$784,6)+'Иные услуги '!$C$5+'РСТ РСО-А'!$L$7+'РСТ РСО-А'!$H$9</f>
        <v>1581.3689999999999</v>
      </c>
      <c r="O443" s="117">
        <f>VLOOKUP($A443+ROUND((COLUMN()-2)/24,5),АТС!$A$41:$F$784,6)+'Иные услуги '!$C$5+'РСТ РСО-А'!$L$7+'РСТ РСО-А'!$H$9</f>
        <v>1581.3590000000002</v>
      </c>
      <c r="P443" s="117">
        <f>VLOOKUP($A443+ROUND((COLUMN()-2)/24,5),АТС!$A$41:$F$784,6)+'Иные услуги '!$C$5+'РСТ РСО-А'!$L$7+'РСТ РСО-А'!$H$9</f>
        <v>1581.3590000000002</v>
      </c>
      <c r="Q443" s="117">
        <f>VLOOKUP($A443+ROUND((COLUMN()-2)/24,5),АТС!$A$41:$F$784,6)+'Иные услуги '!$C$5+'РСТ РСО-А'!$L$7+'РСТ РСО-А'!$H$9</f>
        <v>1581.309</v>
      </c>
      <c r="R443" s="117">
        <f>VLOOKUP($A443+ROUND((COLUMN()-2)/24,5),АТС!$A$41:$F$784,6)+'Иные услуги '!$C$5+'РСТ РСО-А'!$L$7+'РСТ РСО-А'!$H$9</f>
        <v>1581.279</v>
      </c>
      <c r="S443" s="117">
        <f>VLOOKUP($A443+ROUND((COLUMN()-2)/24,5),АТС!$A$41:$F$784,6)+'Иные услуги '!$C$5+'РСТ РСО-А'!$L$7+'РСТ РСО-А'!$H$9</f>
        <v>1581.289</v>
      </c>
      <c r="T443" s="117">
        <f>VLOOKUP($A443+ROUND((COLUMN()-2)/24,5),АТС!$A$41:$F$784,6)+'Иные услуги '!$C$5+'РСТ РСО-А'!$L$7+'РСТ РСО-А'!$H$9</f>
        <v>1581.309</v>
      </c>
      <c r="U443" s="117">
        <f>VLOOKUP($A443+ROUND((COLUMN()-2)/24,5),АТС!$A$41:$F$784,6)+'Иные услуги '!$C$5+'РСТ РСО-А'!$L$7+'РСТ РСО-А'!$H$9</f>
        <v>1581.329</v>
      </c>
      <c r="V443" s="117">
        <f>VLOOKUP($A443+ROUND((COLUMN()-2)/24,5),АТС!$A$41:$F$784,6)+'Иные услуги '!$C$5+'РСТ РСО-А'!$L$7+'РСТ РСО-А'!$H$9</f>
        <v>1580.9689999999998</v>
      </c>
      <c r="W443" s="117">
        <f>VLOOKUP($A443+ROUND((COLUMN()-2)/24,5),АТС!$A$41:$F$784,6)+'Иные услуги '!$C$5+'РСТ РСО-А'!$L$7+'РСТ РСО-А'!$H$9</f>
        <v>1580.9689999999998</v>
      </c>
      <c r="X443" s="117">
        <f>VLOOKUP($A443+ROUND((COLUMN()-2)/24,5),АТС!$A$41:$F$784,6)+'Иные услуги '!$C$5+'РСТ РСО-А'!$L$7+'РСТ РСО-А'!$H$9</f>
        <v>1580.3389999999999</v>
      </c>
      <c r="Y443" s="117">
        <f>VLOOKUP($A443+ROUND((COLUMN()-2)/24,5),АТС!$A$41:$F$784,6)+'Иные услуги '!$C$5+'РСТ РСО-А'!$L$7+'РСТ РСО-А'!$H$9</f>
        <v>1578.749</v>
      </c>
    </row>
    <row r="444" spans="1:25" x14ac:dyDescent="0.2">
      <c r="A444" s="66">
        <f t="shared" si="14"/>
        <v>43633</v>
      </c>
      <c r="B444" s="117">
        <f>VLOOKUP($A444+ROUND((COLUMN()-2)/24,5),АТС!$A$41:$F$784,6)+'Иные услуги '!$C$5+'РСТ РСО-А'!$L$7+'РСТ РСО-А'!$H$9</f>
        <v>1580.8889999999999</v>
      </c>
      <c r="C444" s="117">
        <f>VLOOKUP($A444+ROUND((COLUMN()-2)/24,5),АТС!$A$41:$F$784,6)+'Иные услуги '!$C$5+'РСТ РСО-А'!$L$7+'РСТ РСО-А'!$H$9</f>
        <v>1580.729</v>
      </c>
      <c r="D444" s="117">
        <f>VLOOKUP($A444+ROUND((COLUMN()-2)/24,5),АТС!$A$41:$F$784,6)+'Иные услуги '!$C$5+'РСТ РСО-А'!$L$7+'РСТ РСО-А'!$H$9</f>
        <v>1580.769</v>
      </c>
      <c r="E444" s="117">
        <f>VLOOKUP($A444+ROUND((COLUMN()-2)/24,5),АТС!$A$41:$F$784,6)+'Иные услуги '!$C$5+'РСТ РСО-А'!$L$7+'РСТ РСО-А'!$H$9</f>
        <v>1580.9289999999999</v>
      </c>
      <c r="F444" s="117">
        <f>VLOOKUP($A444+ROUND((COLUMN()-2)/24,5),АТС!$A$41:$F$784,6)+'Иные услуги '!$C$5+'РСТ РСО-А'!$L$7+'РСТ РСО-А'!$H$9</f>
        <v>1581.1890000000001</v>
      </c>
      <c r="G444" s="117">
        <f>VLOOKUP($A444+ROUND((COLUMN()-2)/24,5),АТС!$A$41:$F$784,6)+'Иные услуги '!$C$5+'РСТ РСО-А'!$L$7+'РСТ РСО-А'!$H$9</f>
        <v>1581.1989999999998</v>
      </c>
      <c r="H444" s="117">
        <f>VLOOKUP($A444+ROUND((COLUMN()-2)/24,5),АТС!$A$41:$F$784,6)+'Иные услуги '!$C$5+'РСТ РСО-А'!$L$7+'РСТ РСО-А'!$H$9</f>
        <v>1580.6290000000001</v>
      </c>
      <c r="I444" s="117">
        <f>VLOOKUP($A444+ROUND((COLUMN()-2)/24,5),АТС!$A$41:$F$784,6)+'Иные услуги '!$C$5+'РСТ РСО-А'!$L$7+'РСТ РСО-А'!$H$9</f>
        <v>1580.8689999999999</v>
      </c>
      <c r="J444" s="117">
        <f>VLOOKUP($A444+ROUND((COLUMN()-2)/24,5),АТС!$A$41:$F$784,6)+'Иные услуги '!$C$5+'РСТ РСО-А'!$L$7+'РСТ РСО-А'!$H$9</f>
        <v>1581.309</v>
      </c>
      <c r="K444" s="117">
        <f>VLOOKUP($A444+ROUND((COLUMN()-2)/24,5),АТС!$A$41:$F$784,6)+'Иные услуги '!$C$5+'РСТ РСО-А'!$L$7+'РСТ РСО-А'!$H$9</f>
        <v>1581.4689999999998</v>
      </c>
      <c r="L444" s="117">
        <f>VLOOKUP($A444+ROUND((COLUMN()-2)/24,5),АТС!$A$41:$F$784,6)+'Иные услуги '!$C$5+'РСТ РСО-А'!$L$7+'РСТ РСО-А'!$H$9</f>
        <v>1581.569</v>
      </c>
      <c r="M444" s="117">
        <f>VLOOKUP($A444+ROUND((COLUMN()-2)/24,5),АТС!$A$41:$F$784,6)+'Иные услуги '!$C$5+'РСТ РСО-А'!$L$7+'РСТ РСО-А'!$H$9</f>
        <v>1581.579</v>
      </c>
      <c r="N444" s="117">
        <f>VLOOKUP($A444+ROUND((COLUMN()-2)/24,5),АТС!$A$41:$F$784,6)+'Иные услуги '!$C$5+'РСТ РСО-А'!$L$7+'РСТ РСО-А'!$H$9</f>
        <v>1581.549</v>
      </c>
      <c r="O444" s="117">
        <f>VLOOKUP($A444+ROUND((COLUMN()-2)/24,5),АТС!$A$41:$F$784,6)+'Иные услуги '!$C$5+'РСТ РСО-А'!$L$7+'РСТ РСО-А'!$H$9</f>
        <v>1581.549</v>
      </c>
      <c r="P444" s="117">
        <f>VLOOKUP($A444+ROUND((COLUMN()-2)/24,5),АТС!$A$41:$F$784,6)+'Иные услуги '!$C$5+'РСТ РСО-А'!$L$7+'РСТ РСО-А'!$H$9</f>
        <v>1581.539</v>
      </c>
      <c r="Q444" s="117">
        <f>VLOOKUP($A444+ROUND((COLUMN()-2)/24,5),АТС!$A$41:$F$784,6)+'Иные услуги '!$C$5+'РСТ РСО-А'!$L$7+'РСТ РСО-А'!$H$9</f>
        <v>1581.5889999999999</v>
      </c>
      <c r="R444" s="117">
        <f>VLOOKUP($A444+ROUND((COLUMN()-2)/24,5),АТС!$A$41:$F$784,6)+'Иные услуги '!$C$5+'РСТ РСО-А'!$L$7+'РСТ РСО-А'!$H$9</f>
        <v>1581.579</v>
      </c>
      <c r="S444" s="117">
        <f>VLOOKUP($A444+ROUND((COLUMN()-2)/24,5),АТС!$A$41:$F$784,6)+'Иные услуги '!$C$5+'РСТ РСО-А'!$L$7+'РСТ РСО-А'!$H$9</f>
        <v>1581.549</v>
      </c>
      <c r="T444" s="117">
        <f>VLOOKUP($A444+ROUND((COLUMN()-2)/24,5),АТС!$A$41:$F$784,6)+'Иные услуги '!$C$5+'РСТ РСО-А'!$L$7+'РСТ РСО-А'!$H$9</f>
        <v>1581.579</v>
      </c>
      <c r="U444" s="117">
        <f>VLOOKUP($A444+ROUND((COLUMN()-2)/24,5),АТС!$A$41:$F$784,6)+'Иные услуги '!$C$5+'РСТ РСО-А'!$L$7+'РСТ РСО-А'!$H$9</f>
        <v>1581.549</v>
      </c>
      <c r="V444" s="117">
        <f>VLOOKUP($A444+ROUND((COLUMN()-2)/24,5),АТС!$A$41:$F$784,6)+'Иные услуги '!$C$5+'РСТ РСО-А'!$L$7+'РСТ РСО-А'!$H$9</f>
        <v>1581.1589999999999</v>
      </c>
      <c r="W444" s="117">
        <f>VLOOKUP($A444+ROUND((COLUMN()-2)/24,5),АТС!$A$41:$F$784,6)+'Иные услуги '!$C$5+'РСТ РСО-А'!$L$7+'РСТ РСО-А'!$H$9</f>
        <v>1581.1090000000002</v>
      </c>
      <c r="X444" s="117">
        <f>VLOOKUP($A444+ROUND((COLUMN()-2)/24,5),АТС!$A$41:$F$784,6)+'Иные услуги '!$C$5+'РСТ РСО-А'!$L$7+'РСТ РСО-А'!$H$9</f>
        <v>1580.6189999999999</v>
      </c>
      <c r="Y444" s="117">
        <f>VLOOKUP($A444+ROUND((COLUMN()-2)/24,5),АТС!$A$41:$F$784,6)+'Иные услуги '!$C$5+'РСТ РСО-А'!$L$7+'РСТ РСО-А'!$H$9</f>
        <v>1579.4590000000001</v>
      </c>
    </row>
    <row r="445" spans="1:25" x14ac:dyDescent="0.2">
      <c r="A445" s="66">
        <f t="shared" si="14"/>
        <v>43634</v>
      </c>
      <c r="B445" s="117">
        <f>VLOOKUP($A445+ROUND((COLUMN()-2)/24,5),АТС!$A$41:$F$784,6)+'Иные услуги '!$C$5+'РСТ РСО-А'!$L$7+'РСТ РСО-А'!$H$9</f>
        <v>1581.2189999999998</v>
      </c>
      <c r="C445" s="117">
        <f>VLOOKUP($A445+ROUND((COLUMN()-2)/24,5),АТС!$A$41:$F$784,6)+'Иные услуги '!$C$5+'РСТ РСО-А'!$L$7+'РСТ РСО-А'!$H$9</f>
        <v>1581.079</v>
      </c>
      <c r="D445" s="117">
        <f>VLOOKUP($A445+ROUND((COLUMN()-2)/24,5),АТС!$A$41:$F$784,6)+'Иные услуги '!$C$5+'РСТ РСО-А'!$L$7+'РСТ РСО-А'!$H$9</f>
        <v>1581.029</v>
      </c>
      <c r="E445" s="117">
        <f>VLOOKUP($A445+ROUND((COLUMN()-2)/24,5),АТС!$A$41:$F$784,6)+'Иные услуги '!$C$5+'РСТ РСО-А'!$L$7+'РСТ РСО-А'!$H$9</f>
        <v>1581.049</v>
      </c>
      <c r="F445" s="117">
        <f>VLOOKUP($A445+ROUND((COLUMN()-2)/24,5),АТС!$A$41:$F$784,6)+'Иные услуги '!$C$5+'РСТ РСО-А'!$L$7+'РСТ РСО-А'!$H$9</f>
        <v>1581.1690000000001</v>
      </c>
      <c r="G445" s="117">
        <f>VLOOKUP($A445+ROUND((COLUMN()-2)/24,5),АТС!$A$41:$F$784,6)+'Иные услуги '!$C$5+'РСТ РСО-А'!$L$7+'РСТ РСО-А'!$H$9</f>
        <v>1581.009</v>
      </c>
      <c r="H445" s="117">
        <f>VLOOKUP($A445+ROUND((COLUMN()-2)/24,5),АТС!$A$41:$F$784,6)+'Иные услуги '!$C$5+'РСТ РСО-А'!$L$7+'РСТ РСО-А'!$H$9</f>
        <v>1580.6290000000001</v>
      </c>
      <c r="I445" s="117">
        <f>VLOOKUP($A445+ROUND((COLUMN()-2)/24,5),АТС!$A$41:$F$784,6)+'Иные услуги '!$C$5+'РСТ РСО-А'!$L$7+'РСТ РСО-А'!$H$9</f>
        <v>1580.9489999999998</v>
      </c>
      <c r="J445" s="117">
        <f>VLOOKUP($A445+ROUND((COLUMN()-2)/24,5),АТС!$A$41:$F$784,6)+'Иные услуги '!$C$5+'РСТ РСО-А'!$L$7+'РСТ РСО-А'!$H$9</f>
        <v>1581.289</v>
      </c>
      <c r="K445" s="117">
        <f>VLOOKUP($A445+ROUND((COLUMN()-2)/24,5),АТС!$A$41:$F$784,6)+'Иные услуги '!$C$5+'РСТ РСО-А'!$L$7+'РСТ РСО-А'!$H$9</f>
        <v>1581.269</v>
      </c>
      <c r="L445" s="117">
        <f>VLOOKUP($A445+ROUND((COLUMN()-2)/24,5),АТС!$A$41:$F$784,6)+'Иные услуги '!$C$5+'РСТ РСО-А'!$L$7+'РСТ РСО-А'!$H$9</f>
        <v>1581.3389999999999</v>
      </c>
      <c r="M445" s="117">
        <f>VLOOKUP($A445+ROUND((COLUMN()-2)/24,5),АТС!$A$41:$F$784,6)+'Иные услуги '!$C$5+'РСТ РСО-А'!$L$7+'РСТ РСО-А'!$H$9</f>
        <v>1581.3389999999999</v>
      </c>
      <c r="N445" s="117">
        <f>VLOOKUP($A445+ROUND((COLUMN()-2)/24,5),АТС!$A$41:$F$784,6)+'Иные услуги '!$C$5+'РСТ РСО-А'!$L$7+'РСТ РСО-А'!$H$9</f>
        <v>1581.3389999999999</v>
      </c>
      <c r="O445" s="117">
        <f>VLOOKUP($A445+ROUND((COLUMN()-2)/24,5),АТС!$A$41:$F$784,6)+'Иные услуги '!$C$5+'РСТ РСО-А'!$L$7+'РСТ РСО-А'!$H$9</f>
        <v>1581.3590000000002</v>
      </c>
      <c r="P445" s="117">
        <f>VLOOKUP($A445+ROUND((COLUMN()-2)/24,5),АТС!$A$41:$F$784,6)+'Иные услуги '!$C$5+'РСТ РСО-А'!$L$7+'РСТ РСО-А'!$H$9</f>
        <v>1581.3590000000002</v>
      </c>
      <c r="Q445" s="117">
        <f>VLOOKUP($A445+ROUND((COLUMN()-2)/24,5),АТС!$A$41:$F$784,6)+'Иные услуги '!$C$5+'РСТ РСО-А'!$L$7+'РСТ РСО-А'!$H$9</f>
        <v>1581.3889999999999</v>
      </c>
      <c r="R445" s="117">
        <f>VLOOKUP($A445+ROUND((COLUMN()-2)/24,5),АТС!$A$41:$F$784,6)+'Иные услуги '!$C$5+'РСТ РСО-А'!$L$7+'РСТ РСО-А'!$H$9</f>
        <v>1581.3590000000002</v>
      </c>
      <c r="S445" s="117">
        <f>VLOOKUP($A445+ROUND((COLUMN()-2)/24,5),АТС!$A$41:$F$784,6)+'Иные услуги '!$C$5+'РСТ РСО-А'!$L$7+'РСТ РСО-А'!$H$9</f>
        <v>1581.299</v>
      </c>
      <c r="T445" s="117">
        <f>VLOOKUP($A445+ROUND((COLUMN()-2)/24,5),АТС!$A$41:$F$784,6)+'Иные услуги '!$C$5+'РСТ РСО-А'!$L$7+'РСТ РСО-А'!$H$9</f>
        <v>1581.299</v>
      </c>
      <c r="U445" s="117">
        <f>VLOOKUP($A445+ROUND((COLUMN()-2)/24,5),АТС!$A$41:$F$784,6)+'Иные услуги '!$C$5+'РСТ РСО-А'!$L$7+'РСТ РСО-А'!$H$9</f>
        <v>1581.259</v>
      </c>
      <c r="V445" s="117">
        <f>VLOOKUP($A445+ROUND((COLUMN()-2)/24,5),АТС!$A$41:$F$784,6)+'Иные услуги '!$C$5+'РСТ РСО-А'!$L$7+'РСТ РСО-А'!$H$9</f>
        <v>1580.6290000000001</v>
      </c>
      <c r="W445" s="117">
        <f>VLOOKUP($A445+ROUND((COLUMN()-2)/24,5),АТС!$A$41:$F$784,6)+'Иные услуги '!$C$5+'РСТ РСО-А'!$L$7+'РСТ РСО-А'!$H$9</f>
        <v>1580.4089999999999</v>
      </c>
      <c r="X445" s="117">
        <f>VLOOKUP($A445+ROUND((COLUMN()-2)/24,5),АТС!$A$41:$F$784,6)+'Иные услуги '!$C$5+'РСТ РСО-А'!$L$7+'РСТ РСО-А'!$H$9</f>
        <v>1580.049</v>
      </c>
      <c r="Y445" s="117">
        <f>VLOOKUP($A445+ROUND((COLUMN()-2)/24,5),АТС!$A$41:$F$784,6)+'Иные услуги '!$C$5+'РСТ РСО-А'!$L$7+'РСТ РСО-А'!$H$9</f>
        <v>1578.8790000000001</v>
      </c>
    </row>
    <row r="446" spans="1:25" x14ac:dyDescent="0.2">
      <c r="A446" s="66">
        <f t="shared" si="14"/>
        <v>43635</v>
      </c>
      <c r="B446" s="117">
        <f>VLOOKUP($A446+ROUND((COLUMN()-2)/24,5),АТС!$A$41:$F$784,6)+'Иные услуги '!$C$5+'РСТ РСО-А'!$L$7+'РСТ РСО-А'!$H$9</f>
        <v>1581.239</v>
      </c>
      <c r="C446" s="117">
        <f>VLOOKUP($A446+ROUND((COLUMN()-2)/24,5),АТС!$A$41:$F$784,6)+'Иные услуги '!$C$5+'РСТ РСО-А'!$L$7+'РСТ РСО-А'!$H$9</f>
        <v>1581.1189999999999</v>
      </c>
      <c r="D446" s="117">
        <f>VLOOKUP($A446+ROUND((COLUMN()-2)/24,5),АТС!$A$41:$F$784,6)+'Иные услуги '!$C$5+'РСТ РСО-А'!$L$7+'РСТ РСО-А'!$H$9</f>
        <v>1581.2090000000001</v>
      </c>
      <c r="E446" s="117">
        <f>VLOOKUP($A446+ROUND((COLUMN()-2)/24,5),АТС!$A$41:$F$784,6)+'Иные услуги '!$C$5+'РСТ РСО-А'!$L$7+'РСТ РСО-А'!$H$9</f>
        <v>1581.259</v>
      </c>
      <c r="F446" s="117">
        <f>VLOOKUP($A446+ROUND((COLUMN()-2)/24,5),АТС!$A$41:$F$784,6)+'Иные услуги '!$C$5+'РСТ РСО-А'!$L$7+'РСТ РСО-А'!$H$9</f>
        <v>1582.1789999999999</v>
      </c>
      <c r="G446" s="117">
        <f>VLOOKUP($A446+ROUND((COLUMN()-2)/24,5),АТС!$A$41:$F$784,6)+'Иные услуги '!$C$5+'РСТ РСО-А'!$L$7+'РСТ РСО-А'!$H$9</f>
        <v>1582.1789999999999</v>
      </c>
      <c r="H446" s="117">
        <f>VLOOKUP($A446+ROUND((COLUMN()-2)/24,5),АТС!$A$41:$F$784,6)+'Иные услуги '!$C$5+'РСТ РСО-А'!$L$7+'РСТ РСО-А'!$H$9</f>
        <v>1580.489</v>
      </c>
      <c r="I446" s="117">
        <f>VLOOKUP($A446+ROUND((COLUMN()-2)/24,5),АТС!$A$41:$F$784,6)+'Иные услуги '!$C$5+'РСТ РСО-А'!$L$7+'РСТ РСО-А'!$H$9</f>
        <v>1580.829</v>
      </c>
      <c r="J446" s="117">
        <f>VLOOKUP($A446+ROUND((COLUMN()-2)/24,5),АТС!$A$41:$F$784,6)+'Иные услуги '!$C$5+'РСТ РСО-А'!$L$7+'РСТ РСО-А'!$H$9</f>
        <v>1581.1789999999999</v>
      </c>
      <c r="K446" s="117">
        <f>VLOOKUP($A446+ROUND((COLUMN()-2)/24,5),АТС!$A$41:$F$784,6)+'Иные услуги '!$C$5+'РСТ РСО-А'!$L$7+'РСТ РСО-А'!$H$9</f>
        <v>1581.319</v>
      </c>
      <c r="L446" s="117">
        <f>VLOOKUP($A446+ROUND((COLUMN()-2)/24,5),АТС!$A$41:$F$784,6)+'Иные услуги '!$C$5+'РСТ РСО-А'!$L$7+'РСТ РСО-А'!$H$9</f>
        <v>1581.3990000000001</v>
      </c>
      <c r="M446" s="117">
        <f>VLOOKUP($A446+ROUND((COLUMN()-2)/24,5),АТС!$A$41:$F$784,6)+'Иные услуги '!$C$5+'РСТ РСО-А'!$L$7+'РСТ РСО-А'!$H$9</f>
        <v>1581.4089999999999</v>
      </c>
      <c r="N446" s="117">
        <f>VLOOKUP($A446+ROUND((COLUMN()-2)/24,5),АТС!$A$41:$F$784,6)+'Иные услуги '!$C$5+'РСТ РСО-А'!$L$7+'РСТ РСО-А'!$H$9</f>
        <v>1581.3990000000001</v>
      </c>
      <c r="O446" s="117">
        <f>VLOOKUP($A446+ROUND((COLUMN()-2)/24,5),АТС!$A$41:$F$784,6)+'Иные услуги '!$C$5+'РСТ РСО-А'!$L$7+'РСТ РСО-А'!$H$9</f>
        <v>1581.3990000000001</v>
      </c>
      <c r="P446" s="117">
        <f>VLOOKUP($A446+ROUND((COLUMN()-2)/24,5),АТС!$A$41:$F$784,6)+'Иные услуги '!$C$5+'РСТ РСО-А'!$L$7+'РСТ РСО-А'!$H$9</f>
        <v>1581.3590000000002</v>
      </c>
      <c r="Q446" s="117">
        <f>VLOOKUP($A446+ROUND((COLUMN()-2)/24,5),АТС!$A$41:$F$784,6)+'Иные услуги '!$C$5+'РСТ РСО-А'!$L$7+'РСТ РСО-А'!$H$9</f>
        <v>1581.4089999999999</v>
      </c>
      <c r="R446" s="117">
        <f>VLOOKUP($A446+ROUND((COLUMN()-2)/24,5),АТС!$A$41:$F$784,6)+'Иные услуги '!$C$5+'РСТ РСО-А'!$L$7+'РСТ РСО-А'!$H$9</f>
        <v>1581.6490000000001</v>
      </c>
      <c r="S446" s="117">
        <f>VLOOKUP($A446+ROUND((COLUMN()-2)/24,5),АТС!$A$41:$F$784,6)+'Иные услуги '!$C$5+'РСТ РСО-А'!$L$7+'РСТ РСО-А'!$H$9</f>
        <v>1581.6389999999999</v>
      </c>
      <c r="T446" s="117">
        <f>VLOOKUP($A446+ROUND((COLUMN()-2)/24,5),АТС!$A$41:$F$784,6)+'Иные услуги '!$C$5+'РСТ РСО-А'!$L$7+'РСТ РСО-А'!$H$9</f>
        <v>1581.579</v>
      </c>
      <c r="U446" s="117">
        <f>VLOOKUP($A446+ROUND((COLUMN()-2)/24,5),АТС!$A$41:$F$784,6)+'Иные услуги '!$C$5+'РСТ РСО-А'!$L$7+'РСТ РСО-А'!$H$9</f>
        <v>1581.5989999999999</v>
      </c>
      <c r="V446" s="117">
        <f>VLOOKUP($A446+ROUND((COLUMN()-2)/24,5),АТС!$A$41:$F$784,6)+'Иные услуги '!$C$5+'РСТ РСО-А'!$L$7+'РСТ РСО-А'!$H$9</f>
        <v>1581.1690000000001</v>
      </c>
      <c r="W446" s="117">
        <f>VLOOKUP($A446+ROUND((COLUMN()-2)/24,5),АТС!$A$41:$F$784,6)+'Иные услуги '!$C$5+'РСТ РСО-А'!$L$7+'РСТ РСО-А'!$H$9</f>
        <v>1581.1090000000002</v>
      </c>
      <c r="X446" s="117">
        <f>VLOOKUP($A446+ROUND((COLUMN()-2)/24,5),АТС!$A$41:$F$784,6)+'Иные услуги '!$C$5+'РСТ РСО-А'!$L$7+'РСТ РСО-А'!$H$9</f>
        <v>1580.6490000000001</v>
      </c>
      <c r="Y446" s="117">
        <f>VLOOKUP($A446+ROUND((COLUMN()-2)/24,5),АТС!$A$41:$F$784,6)+'Иные услуги '!$C$5+'РСТ РСО-А'!$L$7+'РСТ РСО-А'!$H$9</f>
        <v>1579.9590000000001</v>
      </c>
    </row>
    <row r="447" spans="1:25" x14ac:dyDescent="0.2">
      <c r="A447" s="66">
        <f t="shared" si="14"/>
        <v>43636</v>
      </c>
      <c r="B447" s="117">
        <f>VLOOKUP($A447+ROUND((COLUMN()-2)/24,5),АТС!$A$41:$F$784,6)+'Иные услуги '!$C$5+'РСТ РСО-А'!$L$7+'РСТ РСО-А'!$H$9</f>
        <v>1581.559</v>
      </c>
      <c r="C447" s="117">
        <f>VLOOKUP($A447+ROUND((COLUMN()-2)/24,5),АТС!$A$41:$F$784,6)+'Иные услуги '!$C$5+'РСТ РСО-А'!$L$7+'РСТ РСО-А'!$H$9</f>
        <v>1581.309</v>
      </c>
      <c r="D447" s="117">
        <f>VLOOKUP($A447+ROUND((COLUMN()-2)/24,5),АТС!$A$41:$F$784,6)+'Иные услуги '!$C$5+'РСТ РСО-А'!$L$7+'РСТ РСО-А'!$H$9</f>
        <v>1581.4590000000001</v>
      </c>
      <c r="E447" s="117">
        <f>VLOOKUP($A447+ROUND((COLUMN()-2)/24,5),АТС!$A$41:$F$784,6)+'Иные услуги '!$C$5+'РСТ РСО-А'!$L$7+'РСТ РСО-А'!$H$9</f>
        <v>1582.1789999999999</v>
      </c>
      <c r="F447" s="117">
        <f>VLOOKUP($A447+ROUND((COLUMN()-2)/24,5),АТС!$A$41:$F$784,6)+'Иные услуги '!$C$5+'РСТ РСО-А'!$L$7+'РСТ РСО-А'!$H$9</f>
        <v>1582.1789999999999</v>
      </c>
      <c r="G447" s="117">
        <f>VLOOKUP($A447+ROUND((COLUMN()-2)/24,5),АТС!$A$41:$F$784,6)+'Иные услуги '!$C$5+'РСТ РСО-А'!$L$7+'РСТ РСО-А'!$H$9</f>
        <v>1582.1789999999999</v>
      </c>
      <c r="H447" s="117">
        <f>VLOOKUP($A447+ROUND((COLUMN()-2)/24,5),АТС!$A$41:$F$784,6)+'Иные услуги '!$C$5+'РСТ РСО-А'!$L$7+'РСТ РСО-А'!$H$9</f>
        <v>1581.329</v>
      </c>
      <c r="I447" s="117">
        <f>VLOOKUP($A447+ROUND((COLUMN()-2)/24,5),АТС!$A$41:$F$784,6)+'Иные услуги '!$C$5+'РСТ РСО-А'!$L$7+'РСТ РСО-А'!$H$9</f>
        <v>1581.3889999999999</v>
      </c>
      <c r="J447" s="117">
        <f>VLOOKUP($A447+ROUND((COLUMN()-2)/24,5),АТС!$A$41:$F$784,6)+'Иные услуги '!$C$5+'РСТ РСО-А'!$L$7+'РСТ РСО-А'!$H$9</f>
        <v>1581.5889999999999</v>
      </c>
      <c r="K447" s="117">
        <f>VLOOKUP($A447+ROUND((COLUMN()-2)/24,5),АТС!$A$41:$F$784,6)+'Иные услуги '!$C$5+'РСТ РСО-А'!$L$7+'РСТ РСО-А'!$H$9</f>
        <v>1581.6290000000001</v>
      </c>
      <c r="L447" s="117">
        <f>VLOOKUP($A447+ROUND((COLUMN()-2)/24,5),АТС!$A$41:$F$784,6)+'Иные услуги '!$C$5+'РСТ РСО-А'!$L$7+'РСТ РСО-А'!$H$9</f>
        <v>1581.6589999999999</v>
      </c>
      <c r="M447" s="117">
        <f>VLOOKUP($A447+ROUND((COLUMN()-2)/24,5),АТС!$A$41:$F$784,6)+'Иные услуги '!$C$5+'РСТ РСО-А'!$L$7+'РСТ РСО-А'!$H$9</f>
        <v>1581.6989999999998</v>
      </c>
      <c r="N447" s="117">
        <f>VLOOKUP($A447+ROUND((COLUMN()-2)/24,5),АТС!$A$41:$F$784,6)+'Иные услуги '!$C$5+'РСТ РСО-А'!$L$7+'РСТ РСО-А'!$H$9</f>
        <v>1581.7090000000001</v>
      </c>
      <c r="O447" s="117">
        <f>VLOOKUP($A447+ROUND((COLUMN()-2)/24,5),АТС!$A$41:$F$784,6)+'Иные услуги '!$C$5+'РСТ РСО-А'!$L$7+'РСТ РСО-А'!$H$9</f>
        <v>1581.6989999999998</v>
      </c>
      <c r="P447" s="117">
        <f>VLOOKUP($A447+ROUND((COLUMN()-2)/24,5),АТС!$A$41:$F$784,6)+'Иные услуги '!$C$5+'РСТ РСО-А'!$L$7+'РСТ РСО-А'!$H$9</f>
        <v>1581.3689999999999</v>
      </c>
      <c r="Q447" s="117">
        <f>VLOOKUP($A447+ROUND((COLUMN()-2)/24,5),АТС!$A$41:$F$784,6)+'Иные услуги '!$C$5+'РСТ РСО-А'!$L$7+'РСТ РСО-А'!$H$9</f>
        <v>1581.3590000000002</v>
      </c>
      <c r="R447" s="117">
        <f>VLOOKUP($A447+ROUND((COLUMN()-2)/24,5),АТС!$A$41:$F$784,6)+'Иные услуги '!$C$5+'РСТ РСО-А'!$L$7+'РСТ РСО-А'!$H$9</f>
        <v>1581.3790000000001</v>
      </c>
      <c r="S447" s="117">
        <f>VLOOKUP($A447+ROUND((COLUMN()-2)/24,5),АТС!$A$41:$F$784,6)+'Иные услуги '!$C$5+'РСТ РСО-А'!$L$7+'РСТ РСО-А'!$H$9</f>
        <v>1581.3590000000002</v>
      </c>
      <c r="T447" s="117">
        <f>VLOOKUP($A447+ROUND((COLUMN()-2)/24,5),АТС!$A$41:$F$784,6)+'Иные услуги '!$C$5+'РСТ РСО-А'!$L$7+'РСТ РСО-А'!$H$9</f>
        <v>1581.6490000000001</v>
      </c>
      <c r="U447" s="117">
        <f>VLOOKUP($A447+ROUND((COLUMN()-2)/24,5),АТС!$A$41:$F$784,6)+'Иные услуги '!$C$5+'РСТ РСО-А'!$L$7+'РСТ РСО-А'!$H$9</f>
        <v>1581.6490000000001</v>
      </c>
      <c r="V447" s="117">
        <f>VLOOKUP($A447+ROUND((COLUMN()-2)/24,5),АТС!$A$41:$F$784,6)+'Иные услуги '!$C$5+'РСТ РСО-А'!$L$7+'РСТ РСО-А'!$H$9</f>
        <v>1581.289</v>
      </c>
      <c r="W447" s="117">
        <f>VLOOKUP($A447+ROUND((COLUMN()-2)/24,5),АТС!$A$41:$F$784,6)+'Иные услуги '!$C$5+'РСТ РСО-А'!$L$7+'РСТ РСО-А'!$H$9</f>
        <v>1581.319</v>
      </c>
      <c r="X447" s="117">
        <f>VLOOKUP($A447+ROUND((COLUMN()-2)/24,5),АТС!$A$41:$F$784,6)+'Иные услуги '!$C$5+'РСТ РСО-А'!$L$7+'РСТ РСО-А'!$H$9</f>
        <v>1580.999</v>
      </c>
      <c r="Y447" s="117">
        <f>VLOOKUP($A447+ROUND((COLUMN()-2)/24,5),АТС!$A$41:$F$784,6)+'Иные услуги '!$C$5+'РСТ РСО-А'!$L$7+'РСТ РСО-А'!$H$9</f>
        <v>1580.6389999999999</v>
      </c>
    </row>
    <row r="448" spans="1:25" x14ac:dyDescent="0.2">
      <c r="A448" s="66">
        <f t="shared" si="14"/>
        <v>43637</v>
      </c>
      <c r="B448" s="117">
        <f>VLOOKUP($A448+ROUND((COLUMN()-2)/24,5),АТС!$A$41:$F$784,6)+'Иные услуги '!$C$5+'РСТ РСО-А'!$L$7+'РСТ РСО-А'!$H$9</f>
        <v>1581.529</v>
      </c>
      <c r="C448" s="117">
        <f>VLOOKUP($A448+ROUND((COLUMN()-2)/24,5),АТС!$A$41:$F$784,6)+'Иные услуги '!$C$5+'РСТ РСО-А'!$L$7+'РСТ РСО-А'!$H$9</f>
        <v>1581.3389999999999</v>
      </c>
      <c r="D448" s="117">
        <f>VLOOKUP($A448+ROUND((COLUMN()-2)/24,5),АТС!$A$41:$F$784,6)+'Иные услуги '!$C$5+'РСТ РСО-А'!$L$7+'РСТ РСО-А'!$H$9</f>
        <v>1581.3689999999999</v>
      </c>
      <c r="E448" s="117">
        <f>VLOOKUP($A448+ROUND((COLUMN()-2)/24,5),АТС!$A$41:$F$784,6)+'Иные услуги '!$C$5+'РСТ РСО-А'!$L$7+'РСТ РСО-А'!$H$9</f>
        <v>1581.4289999999999</v>
      </c>
      <c r="F448" s="117">
        <f>VLOOKUP($A448+ROUND((COLUMN()-2)/24,5),АТС!$A$41:$F$784,6)+'Иные услуги '!$C$5+'РСТ РСО-А'!$L$7+'РСТ РСО-А'!$H$9</f>
        <v>1581.319</v>
      </c>
      <c r="G448" s="117">
        <f>VLOOKUP($A448+ROUND((COLUMN()-2)/24,5),АТС!$A$41:$F$784,6)+'Иные услуги '!$C$5+'РСТ РСО-А'!$L$7+'РСТ РСО-А'!$H$9</f>
        <v>1581.329</v>
      </c>
      <c r="H448" s="117">
        <f>VLOOKUP($A448+ROUND((COLUMN()-2)/24,5),АТС!$A$41:$F$784,6)+'Иные услуги '!$C$5+'РСТ РСО-А'!$L$7+'РСТ РСО-А'!$H$9</f>
        <v>1580.729</v>
      </c>
      <c r="I448" s="117">
        <f>VLOOKUP($A448+ROUND((COLUMN()-2)/24,5),АТС!$A$41:$F$784,6)+'Иные услуги '!$C$5+'РСТ РСО-А'!$L$7+'РСТ РСО-А'!$H$9</f>
        <v>1581.1090000000002</v>
      </c>
      <c r="J448" s="117">
        <f>VLOOKUP($A448+ROUND((COLUMN()-2)/24,5),АТС!$A$41:$F$784,6)+'Иные услуги '!$C$5+'РСТ РСО-А'!$L$7+'РСТ РСО-А'!$H$9</f>
        <v>1581.529</v>
      </c>
      <c r="K448" s="117">
        <f>VLOOKUP($A448+ROUND((COLUMN()-2)/24,5),АТС!$A$41:$F$784,6)+'Иные услуги '!$C$5+'РСТ РСО-А'!$L$7+'РСТ РСО-А'!$H$9</f>
        <v>1581.5989999999999</v>
      </c>
      <c r="L448" s="117">
        <f>VLOOKUP($A448+ROUND((COLUMN()-2)/24,5),АТС!$A$41:$F$784,6)+'Иные услуги '!$C$5+'РСТ РСО-А'!$L$7+'РСТ РСО-А'!$H$9</f>
        <v>1581.6290000000001</v>
      </c>
      <c r="M448" s="117">
        <f>VLOOKUP($A448+ROUND((COLUMN()-2)/24,5),АТС!$A$41:$F$784,6)+'Иные услуги '!$C$5+'РСТ РСО-А'!$L$7+'РСТ РСО-А'!$H$9</f>
        <v>1581.6589999999999</v>
      </c>
      <c r="N448" s="117">
        <f>VLOOKUP($A448+ROUND((COLUMN()-2)/24,5),АТС!$A$41:$F$784,6)+'Иные услуги '!$C$5+'РСТ РСО-А'!$L$7+'РСТ РСО-А'!$H$9</f>
        <v>1581.6389999999999</v>
      </c>
      <c r="O448" s="117">
        <f>VLOOKUP($A448+ROUND((COLUMN()-2)/24,5),АТС!$A$41:$F$784,6)+'Иные услуги '!$C$5+'РСТ РСО-А'!$L$7+'РСТ РСО-А'!$H$9</f>
        <v>1581.3489999999999</v>
      </c>
      <c r="P448" s="117">
        <f>VLOOKUP($A448+ROUND((COLUMN()-2)/24,5),АТС!$A$41:$F$784,6)+'Иные услуги '!$C$5+'РСТ РСО-А'!$L$7+'РСТ РСО-А'!$H$9</f>
        <v>1581.3590000000002</v>
      </c>
      <c r="Q448" s="117">
        <f>VLOOKUP($A448+ROUND((COLUMN()-2)/24,5),АТС!$A$41:$F$784,6)+'Иные услуги '!$C$5+'РСТ РСО-А'!$L$7+'РСТ РСО-А'!$H$9</f>
        <v>1581.3389999999999</v>
      </c>
      <c r="R448" s="117">
        <f>VLOOKUP($A448+ROUND((COLUMN()-2)/24,5),АТС!$A$41:$F$784,6)+'Иные услуги '!$C$5+'РСТ РСО-А'!$L$7+'РСТ РСО-А'!$H$9</f>
        <v>1581.319</v>
      </c>
      <c r="S448" s="117">
        <f>VLOOKUP($A448+ROUND((COLUMN()-2)/24,5),АТС!$A$41:$F$784,6)+'Иные услуги '!$C$5+'РСТ РСО-А'!$L$7+'РСТ РСО-А'!$H$9</f>
        <v>1581.3790000000001</v>
      </c>
      <c r="T448" s="117">
        <f>VLOOKUP($A448+ROUND((COLUMN()-2)/24,5),АТС!$A$41:$F$784,6)+'Иные услуги '!$C$5+'РСТ РСО-А'!$L$7+'РСТ РСО-А'!$H$9</f>
        <v>1581.549</v>
      </c>
      <c r="U448" s="117">
        <f>VLOOKUP($A448+ROUND((COLUMN()-2)/24,5),АТС!$A$41:$F$784,6)+'Иные услуги '!$C$5+'РСТ РСО-А'!$L$7+'РСТ РСО-А'!$H$9</f>
        <v>1581.559</v>
      </c>
      <c r="V448" s="117">
        <f>VLOOKUP($A448+ROUND((COLUMN()-2)/24,5),АТС!$A$41:$F$784,6)+'Иные услуги '!$C$5+'РСТ РСО-А'!$L$7+'РСТ РСО-А'!$H$9</f>
        <v>1581.079</v>
      </c>
      <c r="W448" s="117">
        <f>VLOOKUP($A448+ROUND((COLUMN()-2)/24,5),АТС!$A$41:$F$784,6)+'Иные услуги '!$C$5+'РСТ РСО-А'!$L$7+'РСТ РСО-А'!$H$9</f>
        <v>1581.2189999999998</v>
      </c>
      <c r="X448" s="117">
        <f>VLOOKUP($A448+ROUND((COLUMN()-2)/24,5),АТС!$A$41:$F$784,6)+'Иные услуги '!$C$5+'РСТ РСО-А'!$L$7+'РСТ РСО-А'!$H$9</f>
        <v>1580.799</v>
      </c>
      <c r="Y448" s="117">
        <f>VLOOKUP($A448+ROUND((COLUMN()-2)/24,5),АТС!$A$41:$F$784,6)+'Иные услуги '!$C$5+'РСТ РСО-А'!$L$7+'РСТ РСО-А'!$H$9</f>
        <v>1580.4390000000001</v>
      </c>
    </row>
    <row r="449" spans="1:25" x14ac:dyDescent="0.2">
      <c r="A449" s="66">
        <f t="shared" si="14"/>
        <v>43638</v>
      </c>
      <c r="B449" s="117">
        <f>VLOOKUP($A449+ROUND((COLUMN()-2)/24,5),АТС!$A$41:$F$784,6)+'Иные услуги '!$C$5+'РСТ РСО-А'!$L$7+'РСТ РСО-А'!$H$9</f>
        <v>1581.3889999999999</v>
      </c>
      <c r="C449" s="117">
        <f>VLOOKUP($A449+ROUND((COLUMN()-2)/24,5),АТС!$A$41:$F$784,6)+'Иные услуги '!$C$5+'РСТ РСО-А'!$L$7+'РСТ РСО-А'!$H$9</f>
        <v>1581.3489999999999</v>
      </c>
      <c r="D449" s="117">
        <f>VLOOKUP($A449+ROUND((COLUMN()-2)/24,5),АТС!$A$41:$F$784,6)+'Иные услуги '!$C$5+'РСТ РСО-А'!$L$7+'РСТ РСО-А'!$H$9</f>
        <v>1581.489</v>
      </c>
      <c r="E449" s="117">
        <f>VLOOKUP($A449+ROUND((COLUMN()-2)/24,5),АТС!$A$41:$F$784,6)+'Иные услуги '!$C$5+'РСТ РСО-А'!$L$7+'РСТ РСО-А'!$H$9</f>
        <v>1581.509</v>
      </c>
      <c r="F449" s="117">
        <f>VLOOKUP($A449+ROUND((COLUMN()-2)/24,5),АТС!$A$41:$F$784,6)+'Иные услуги '!$C$5+'РСТ РСО-А'!$L$7+'РСТ РСО-А'!$H$9</f>
        <v>1581.4489999999998</v>
      </c>
      <c r="G449" s="117">
        <f>VLOOKUP($A449+ROUND((COLUMN()-2)/24,5),АТС!$A$41:$F$784,6)+'Иные услуги '!$C$5+'РСТ РСО-А'!$L$7+'РСТ РСО-А'!$H$9</f>
        <v>1581.4689999999998</v>
      </c>
      <c r="H449" s="117">
        <f>VLOOKUP($A449+ROUND((COLUMN()-2)/24,5),АТС!$A$41:$F$784,6)+'Иные услуги '!$C$5+'РСТ РСО-А'!$L$7+'РСТ РСО-А'!$H$9</f>
        <v>1581.309</v>
      </c>
      <c r="I449" s="117">
        <f>VLOOKUP($A449+ROUND((COLUMN()-2)/24,5),АТС!$A$41:$F$784,6)+'Иные услуги '!$C$5+'РСТ РСО-А'!$L$7+'РСТ РСО-А'!$H$9</f>
        <v>1581.229</v>
      </c>
      <c r="J449" s="117">
        <f>VLOOKUP($A449+ROUND((COLUMN()-2)/24,5),АТС!$A$41:$F$784,6)+'Иные услуги '!$C$5+'РСТ РСО-А'!$L$7+'РСТ РСО-А'!$H$9</f>
        <v>1581.549</v>
      </c>
      <c r="K449" s="117">
        <f>VLOOKUP($A449+ROUND((COLUMN()-2)/24,5),АТС!$A$41:$F$784,6)+'Иные услуги '!$C$5+'РСТ РСО-А'!$L$7+'РСТ РСО-А'!$H$9</f>
        <v>1581.6490000000001</v>
      </c>
      <c r="L449" s="117">
        <f>VLOOKUP($A449+ROUND((COLUMN()-2)/24,5),АТС!$A$41:$F$784,6)+'Иные услуги '!$C$5+'РСТ РСО-А'!$L$7+'РСТ РСО-А'!$H$9</f>
        <v>1581.6389999999999</v>
      </c>
      <c r="M449" s="117">
        <f>VLOOKUP($A449+ROUND((COLUMN()-2)/24,5),АТС!$A$41:$F$784,6)+'Иные услуги '!$C$5+'РСТ РСО-А'!$L$7+'РСТ РСО-А'!$H$9</f>
        <v>1581.6389999999999</v>
      </c>
      <c r="N449" s="117">
        <f>VLOOKUP($A449+ROUND((COLUMN()-2)/24,5),АТС!$A$41:$F$784,6)+'Иные услуги '!$C$5+'РСТ РСО-А'!$L$7+'РСТ РСО-А'!$H$9</f>
        <v>1581.6290000000001</v>
      </c>
      <c r="O449" s="117">
        <f>VLOOKUP($A449+ROUND((COLUMN()-2)/24,5),АТС!$A$41:$F$784,6)+'Иные услуги '!$C$5+'РСТ РСО-А'!$L$7+'РСТ РСО-А'!$H$9</f>
        <v>1581.4190000000001</v>
      </c>
      <c r="P449" s="117">
        <f>VLOOKUP($A449+ROUND((COLUMN()-2)/24,5),АТС!$A$41:$F$784,6)+'Иные услуги '!$C$5+'РСТ РСО-А'!$L$7+'РСТ РСО-А'!$H$9</f>
        <v>1581.4190000000001</v>
      </c>
      <c r="Q449" s="117">
        <f>VLOOKUP($A449+ROUND((COLUMN()-2)/24,5),АТС!$A$41:$F$784,6)+'Иные услуги '!$C$5+'РСТ РСО-А'!$L$7+'РСТ РСО-А'!$H$9</f>
        <v>1581.4590000000001</v>
      </c>
      <c r="R449" s="117">
        <f>VLOOKUP($A449+ROUND((COLUMN()-2)/24,5),АТС!$A$41:$F$784,6)+'Иные услуги '!$C$5+'РСТ РСО-А'!$L$7+'РСТ РСО-А'!$H$9</f>
        <v>1581.4590000000001</v>
      </c>
      <c r="S449" s="117">
        <f>VLOOKUP($A449+ROUND((COLUMN()-2)/24,5),АТС!$A$41:$F$784,6)+'Иные услуги '!$C$5+'РСТ РСО-А'!$L$7+'РСТ РСО-А'!$H$9</f>
        <v>1581.3990000000001</v>
      </c>
      <c r="T449" s="117">
        <f>VLOOKUP($A449+ROUND((COLUMN()-2)/24,5),АТС!$A$41:$F$784,6)+'Иные услуги '!$C$5+'РСТ РСО-А'!$L$7+'РСТ РСО-А'!$H$9</f>
        <v>1581.6189999999999</v>
      </c>
      <c r="U449" s="117">
        <f>VLOOKUP($A449+ROUND((COLUMN()-2)/24,5),АТС!$A$41:$F$784,6)+'Иные услуги '!$C$5+'РСТ РСО-А'!$L$7+'РСТ РСО-А'!$H$9</f>
        <v>1581.5989999999999</v>
      </c>
      <c r="V449" s="117">
        <f>VLOOKUP($A449+ROUND((COLUMN()-2)/24,5),АТС!$A$41:$F$784,6)+'Иные услуги '!$C$5+'РСТ РСО-А'!$L$7+'РСТ РСО-А'!$H$9</f>
        <v>1581.1490000000001</v>
      </c>
      <c r="W449" s="117">
        <f>VLOOKUP($A449+ROUND((COLUMN()-2)/24,5),АТС!$A$41:$F$784,6)+'Иные услуги '!$C$5+'РСТ РСО-А'!$L$7+'РСТ РСО-А'!$H$9</f>
        <v>1581.1690000000001</v>
      </c>
      <c r="X449" s="117">
        <f>VLOOKUP($A449+ROUND((COLUMN()-2)/24,5),АТС!$A$41:$F$784,6)+'Иные услуги '!$C$5+'РСТ РСО-А'!$L$7+'РСТ РСО-А'!$H$9</f>
        <v>1580.789</v>
      </c>
      <c r="Y449" s="117">
        <f>VLOOKUP($A449+ROUND((COLUMN()-2)/24,5),АТС!$A$41:$F$784,6)+'Иные услуги '!$C$5+'РСТ РСО-А'!$L$7+'РСТ РСО-А'!$H$9</f>
        <v>1580.4289999999999</v>
      </c>
    </row>
    <row r="450" spans="1:25" x14ac:dyDescent="0.2">
      <c r="A450" s="66">
        <f t="shared" si="14"/>
        <v>43639</v>
      </c>
      <c r="B450" s="117">
        <f>VLOOKUP($A450+ROUND((COLUMN()-2)/24,5),АТС!$A$41:$F$784,6)+'Иные услуги '!$C$5+'РСТ РСО-А'!$L$7+'РСТ РСО-А'!$H$9</f>
        <v>1581.4289999999999</v>
      </c>
      <c r="C450" s="117">
        <f>VLOOKUP($A450+ROUND((COLUMN()-2)/24,5),АТС!$A$41:$F$784,6)+'Иные услуги '!$C$5+'РСТ РСО-А'!$L$7+'РСТ РСО-А'!$H$9</f>
        <v>1581.3389999999999</v>
      </c>
      <c r="D450" s="117">
        <f>VLOOKUP($A450+ROUND((COLUMN()-2)/24,5),АТС!$A$41:$F$784,6)+'Иные услуги '!$C$5+'РСТ РСО-А'!$L$7+'РСТ РСО-А'!$H$9</f>
        <v>1581.3689999999999</v>
      </c>
      <c r="E450" s="117">
        <f>VLOOKUP($A450+ROUND((COLUMN()-2)/24,5),АТС!$A$41:$F$784,6)+'Иные услуги '!$C$5+'РСТ РСО-А'!$L$7+'РСТ РСО-А'!$H$9</f>
        <v>1581.4489999999998</v>
      </c>
      <c r="F450" s="117">
        <f>VLOOKUP($A450+ROUND((COLUMN()-2)/24,5),АТС!$A$41:$F$784,6)+'Иные услуги '!$C$5+'РСТ РСО-А'!$L$7+'РСТ РСО-А'!$H$9</f>
        <v>1581.3489999999999</v>
      </c>
      <c r="G450" s="117">
        <f>VLOOKUP($A450+ROUND((COLUMN()-2)/24,5),АТС!$A$41:$F$784,6)+'Иные услуги '!$C$5+'РСТ РСО-А'!$L$7+'РСТ РСО-А'!$H$9</f>
        <v>1581.3689999999999</v>
      </c>
      <c r="H450" s="117">
        <f>VLOOKUP($A450+ROUND((COLUMN()-2)/24,5),АТС!$A$41:$F$784,6)+'Иные услуги '!$C$5+'РСТ РСО-А'!$L$7+'РСТ РСО-А'!$H$9</f>
        <v>1581.4190000000001</v>
      </c>
      <c r="I450" s="117">
        <f>VLOOKUP($A450+ROUND((COLUMN()-2)/24,5),АТС!$A$41:$F$784,6)+'Иные услуги '!$C$5+'РСТ РСО-А'!$L$7+'РСТ РСО-А'!$H$9</f>
        <v>1581.239</v>
      </c>
      <c r="J450" s="117">
        <f>VLOOKUP($A450+ROUND((COLUMN()-2)/24,5),АТС!$A$41:$F$784,6)+'Иные услуги '!$C$5+'РСТ РСО-А'!$L$7+'РСТ РСО-А'!$H$9</f>
        <v>1581.539</v>
      </c>
      <c r="K450" s="117">
        <f>VLOOKUP($A450+ROUND((COLUMN()-2)/24,5),АТС!$A$41:$F$784,6)+'Иные услуги '!$C$5+'РСТ РСО-А'!$L$7+'РСТ РСО-А'!$H$9</f>
        <v>1581.559</v>
      </c>
      <c r="L450" s="117">
        <f>VLOOKUP($A450+ROUND((COLUMN()-2)/24,5),АТС!$A$41:$F$784,6)+'Иные услуги '!$C$5+'РСТ РСО-А'!$L$7+'РСТ РСО-А'!$H$9</f>
        <v>1581.569</v>
      </c>
      <c r="M450" s="117">
        <f>VLOOKUP($A450+ROUND((COLUMN()-2)/24,5),АТС!$A$41:$F$784,6)+'Иные услуги '!$C$5+'РСТ РСО-А'!$L$7+'РСТ РСО-А'!$H$9</f>
        <v>1581.579</v>
      </c>
      <c r="N450" s="117">
        <f>VLOOKUP($A450+ROUND((COLUMN()-2)/24,5),АТС!$A$41:$F$784,6)+'Иные услуги '!$C$5+'РСТ РСО-А'!$L$7+'РСТ РСО-А'!$H$9</f>
        <v>1581.579</v>
      </c>
      <c r="O450" s="117">
        <f>VLOOKUP($A450+ROUND((COLUMN()-2)/24,5),АТС!$A$41:$F$784,6)+'Иные услуги '!$C$5+'РСТ РСО-А'!$L$7+'РСТ РСО-А'!$H$9</f>
        <v>1581.3790000000001</v>
      </c>
      <c r="P450" s="117">
        <f>VLOOKUP($A450+ROUND((COLUMN()-2)/24,5),АТС!$A$41:$F$784,6)+'Иные услуги '!$C$5+'РСТ РСО-А'!$L$7+'РСТ РСО-А'!$H$9</f>
        <v>1581.3889999999999</v>
      </c>
      <c r="Q450" s="117">
        <f>VLOOKUP($A450+ROUND((COLUMN()-2)/24,5),АТС!$A$41:$F$784,6)+'Иные услуги '!$C$5+'РСТ РСО-А'!$L$7+'РСТ РСО-А'!$H$9</f>
        <v>1581.4390000000001</v>
      </c>
      <c r="R450" s="117">
        <f>VLOOKUP($A450+ROUND((COLUMN()-2)/24,5),АТС!$A$41:$F$784,6)+'Иные услуги '!$C$5+'РСТ РСО-А'!$L$7+'РСТ РСО-А'!$H$9</f>
        <v>1581.4390000000001</v>
      </c>
      <c r="S450" s="117">
        <f>VLOOKUP($A450+ROUND((COLUMN()-2)/24,5),АТС!$A$41:$F$784,6)+'Иные услуги '!$C$5+'РСТ РСО-А'!$L$7+'РСТ РСО-А'!$H$9</f>
        <v>1581.4390000000001</v>
      </c>
      <c r="T450" s="117">
        <f>VLOOKUP($A450+ROUND((COLUMN()-2)/24,5),АТС!$A$41:$F$784,6)+'Иные услуги '!$C$5+'РСТ РСО-А'!$L$7+'РСТ РСО-А'!$H$9</f>
        <v>1581.5989999999999</v>
      </c>
      <c r="U450" s="117">
        <f>VLOOKUP($A450+ROUND((COLUMN()-2)/24,5),АТС!$A$41:$F$784,6)+'Иные услуги '!$C$5+'РСТ РСО-А'!$L$7+'РСТ РСО-А'!$H$9</f>
        <v>1581.3990000000001</v>
      </c>
      <c r="V450" s="117">
        <f>VLOOKUP($A450+ROUND((COLUMN()-2)/24,5),АТС!$A$41:$F$784,6)+'Иные услуги '!$C$5+'РСТ РСО-А'!$L$7+'РСТ РСО-А'!$H$9</f>
        <v>1580.9190000000001</v>
      </c>
      <c r="W450" s="117">
        <f>VLOOKUP($A450+ROUND((COLUMN()-2)/24,5),АТС!$A$41:$F$784,6)+'Иные услуги '!$C$5+'РСТ РСО-А'!$L$7+'РСТ РСО-А'!$H$9</f>
        <v>1580.8790000000001</v>
      </c>
      <c r="X450" s="117">
        <f>VLOOKUP($A450+ROUND((COLUMN()-2)/24,5),АТС!$A$41:$F$784,6)+'Иные услуги '!$C$5+'РСТ РСО-А'!$L$7+'РСТ РСО-А'!$H$9</f>
        <v>1580.1890000000001</v>
      </c>
      <c r="Y450" s="117">
        <f>VLOOKUP($A450+ROUND((COLUMN()-2)/24,5),АТС!$A$41:$F$784,6)+'Иные услуги '!$C$5+'РСТ РСО-А'!$L$7+'РСТ РСО-А'!$H$9</f>
        <v>1579.549</v>
      </c>
    </row>
    <row r="451" spans="1:25" x14ac:dyDescent="0.2">
      <c r="A451" s="66">
        <f t="shared" si="14"/>
        <v>43640</v>
      </c>
      <c r="B451" s="117">
        <f>VLOOKUP($A451+ROUND((COLUMN()-2)/24,5),АТС!$A$41:$F$784,6)+'Иные услуги '!$C$5+'РСТ РСО-А'!$L$7+'РСТ РСО-А'!$H$9</f>
        <v>1581.2189999999998</v>
      </c>
      <c r="C451" s="117">
        <f>VLOOKUP($A451+ROUND((COLUMN()-2)/24,5),АТС!$A$41:$F$784,6)+'Иные услуги '!$C$5+'РСТ РСО-А'!$L$7+'РСТ РСО-А'!$H$9</f>
        <v>1581.1989999999998</v>
      </c>
      <c r="D451" s="117">
        <f>VLOOKUP($A451+ROUND((COLUMN()-2)/24,5),АТС!$A$41:$F$784,6)+'Иные услуги '!$C$5+'РСТ РСО-А'!$L$7+'РСТ РСО-А'!$H$9</f>
        <v>1581.319</v>
      </c>
      <c r="E451" s="117">
        <f>VLOOKUP($A451+ROUND((COLUMN()-2)/24,5),АТС!$A$41:$F$784,6)+'Иные услуги '!$C$5+'РСТ РСО-А'!$L$7+'РСТ РСО-А'!$H$9</f>
        <v>1581.2189999999998</v>
      </c>
      <c r="F451" s="117">
        <f>VLOOKUP($A451+ROUND((COLUMN()-2)/24,5),АТС!$A$41:$F$784,6)+'Иные услуги '!$C$5+'РСТ РСО-А'!$L$7+'РСТ РСО-А'!$H$9</f>
        <v>1581.009</v>
      </c>
      <c r="G451" s="117">
        <f>VLOOKUP($A451+ROUND((COLUMN()-2)/24,5),АТС!$A$41:$F$784,6)+'Иные услуги '!$C$5+'РСТ РСО-А'!$L$7+'РСТ РСО-А'!$H$9</f>
        <v>1581.049</v>
      </c>
      <c r="H451" s="117">
        <f>VLOOKUP($A451+ROUND((COLUMN()-2)/24,5),АТС!$A$41:$F$784,6)+'Иные услуги '!$C$5+'РСТ РСО-А'!$L$7+'РСТ РСО-А'!$H$9</f>
        <v>1580.4089999999999</v>
      </c>
      <c r="I451" s="117">
        <f>VLOOKUP($A451+ROUND((COLUMN()-2)/24,5),АТС!$A$41:$F$784,6)+'Иные услуги '!$C$5+'РСТ РСО-А'!$L$7+'РСТ РСО-А'!$H$9</f>
        <v>1580.739</v>
      </c>
      <c r="J451" s="117">
        <f>VLOOKUP($A451+ROUND((COLUMN()-2)/24,5),АТС!$A$41:$F$784,6)+'Иные услуги '!$C$5+'РСТ РСО-А'!$L$7+'РСТ РСО-А'!$H$9</f>
        <v>1581.1789999999999</v>
      </c>
      <c r="K451" s="117">
        <f>VLOOKUP($A451+ROUND((COLUMN()-2)/24,5),АТС!$A$41:$F$784,6)+'Иные услуги '!$C$5+'РСТ РСО-А'!$L$7+'РСТ РСО-А'!$H$9</f>
        <v>1581.3389999999999</v>
      </c>
      <c r="L451" s="117">
        <f>VLOOKUP($A451+ROUND((COLUMN()-2)/24,5),АТС!$A$41:$F$784,6)+'Иные услуги '!$C$5+'РСТ РСО-А'!$L$7+'РСТ РСО-А'!$H$9</f>
        <v>1581.4190000000001</v>
      </c>
      <c r="M451" s="117">
        <f>VLOOKUP($A451+ROUND((COLUMN()-2)/24,5),АТС!$A$41:$F$784,6)+'Иные услуги '!$C$5+'РСТ РСО-А'!$L$7+'РСТ РСО-А'!$H$9</f>
        <v>1581.4289999999999</v>
      </c>
      <c r="N451" s="117">
        <f>VLOOKUP($A451+ROUND((COLUMN()-2)/24,5),АТС!$A$41:$F$784,6)+'Иные услуги '!$C$5+'РСТ РСО-А'!$L$7+'РСТ РСО-А'!$H$9</f>
        <v>1581.3990000000001</v>
      </c>
      <c r="O451" s="117">
        <f>VLOOKUP($A451+ROUND((COLUMN()-2)/24,5),АТС!$A$41:$F$784,6)+'Иные услуги '!$C$5+'РСТ РСО-А'!$L$7+'РСТ РСО-А'!$H$9</f>
        <v>1581.029</v>
      </c>
      <c r="P451" s="117">
        <f>VLOOKUP($A451+ROUND((COLUMN()-2)/24,5),АТС!$A$41:$F$784,6)+'Иные услуги '!$C$5+'РСТ РСО-А'!$L$7+'РСТ РСО-А'!$H$9</f>
        <v>1581.079</v>
      </c>
      <c r="Q451" s="117">
        <f>VLOOKUP($A451+ROUND((COLUMN()-2)/24,5),АТС!$A$41:$F$784,6)+'Иные услуги '!$C$5+'РСТ РСО-А'!$L$7+'РСТ РСО-А'!$H$9</f>
        <v>1581.1890000000001</v>
      </c>
      <c r="R451" s="117">
        <f>VLOOKUP($A451+ROUND((COLUMN()-2)/24,5),АТС!$A$41:$F$784,6)+'Иные услуги '!$C$5+'РСТ РСО-А'!$L$7+'РСТ РСО-А'!$H$9</f>
        <v>1581.259</v>
      </c>
      <c r="S451" s="117">
        <f>VLOOKUP($A451+ROUND((COLUMN()-2)/24,5),АТС!$A$41:$F$784,6)+'Иные услуги '!$C$5+'РСТ РСО-А'!$L$7+'РСТ РСО-А'!$H$9</f>
        <v>1581.289</v>
      </c>
      <c r="T451" s="117">
        <f>VLOOKUP($A451+ROUND((COLUMN()-2)/24,5),АТС!$A$41:$F$784,6)+'Иные услуги '!$C$5+'РСТ РСО-А'!$L$7+'РСТ РСО-А'!$H$9</f>
        <v>1581.539</v>
      </c>
      <c r="U451" s="117">
        <f>VLOOKUP($A451+ROUND((COLUMN()-2)/24,5),АТС!$A$41:$F$784,6)+'Иные услуги '!$C$5+'РСТ РСО-А'!$L$7+'РСТ РСО-А'!$H$9</f>
        <v>1581.509</v>
      </c>
      <c r="V451" s="117">
        <f>VLOOKUP($A451+ROUND((COLUMN()-2)/24,5),АТС!$A$41:$F$784,6)+'Иные услуги '!$C$5+'РСТ РСО-А'!$L$7+'РСТ РСО-А'!$H$9</f>
        <v>1580.739</v>
      </c>
      <c r="W451" s="117">
        <f>VLOOKUP($A451+ROUND((COLUMN()-2)/24,5),АТС!$A$41:$F$784,6)+'Иные услуги '!$C$5+'РСТ РСО-А'!$L$7+'РСТ РСО-А'!$H$9</f>
        <v>1580.499</v>
      </c>
      <c r="X451" s="117">
        <f>VLOOKUP($A451+ROUND((COLUMN()-2)/24,5),АТС!$A$41:$F$784,6)+'Иные услуги '!$C$5+'РСТ РСО-А'!$L$7+'РСТ РСО-А'!$H$9</f>
        <v>1579.5889999999999</v>
      </c>
      <c r="Y451" s="117">
        <f>VLOOKUP($A451+ROUND((COLUMN()-2)/24,5),АТС!$A$41:$F$784,6)+'Иные услуги '!$C$5+'РСТ РСО-А'!$L$7+'РСТ РСО-А'!$H$9</f>
        <v>1579.1090000000002</v>
      </c>
    </row>
    <row r="452" spans="1:25" x14ac:dyDescent="0.2">
      <c r="A452" s="66">
        <f t="shared" si="14"/>
        <v>43641</v>
      </c>
      <c r="B452" s="117">
        <f>VLOOKUP($A452+ROUND((COLUMN()-2)/24,5),АТС!$A$41:$F$784,6)+'Иные услуги '!$C$5+'РСТ РСО-А'!$L$7+'РСТ РСО-А'!$H$9</f>
        <v>1581.3389999999999</v>
      </c>
      <c r="C452" s="117">
        <f>VLOOKUP($A452+ROUND((COLUMN()-2)/24,5),АТС!$A$41:$F$784,6)+'Иные услуги '!$C$5+'РСТ РСО-А'!$L$7+'РСТ РСО-А'!$H$9</f>
        <v>1581.329</v>
      </c>
      <c r="D452" s="117">
        <f>VLOOKUP($A452+ROUND((COLUMN()-2)/24,5),АТС!$A$41:$F$784,6)+'Иные услуги '!$C$5+'РСТ РСО-А'!$L$7+'РСТ РСО-А'!$H$9</f>
        <v>1582.1690000000001</v>
      </c>
      <c r="E452" s="117">
        <f>VLOOKUP($A452+ROUND((COLUMN()-2)/24,5),АТС!$A$41:$F$784,6)+'Иные услуги '!$C$5+'РСТ РСО-А'!$L$7+'РСТ РСО-А'!$H$9</f>
        <v>1582.1789999999999</v>
      </c>
      <c r="F452" s="117">
        <f>VLOOKUP($A452+ROUND((COLUMN()-2)/24,5),АТС!$A$41:$F$784,6)+'Иные услуги '!$C$5+'РСТ РСО-А'!$L$7+'РСТ РСО-А'!$H$9</f>
        <v>1582.1789999999999</v>
      </c>
      <c r="G452" s="117">
        <f>VLOOKUP($A452+ROUND((COLUMN()-2)/24,5),АТС!$A$41:$F$784,6)+'Иные услуги '!$C$5+'РСТ РСО-А'!$L$7+'РСТ РСО-А'!$H$9</f>
        <v>1582.1789999999999</v>
      </c>
      <c r="H452" s="117">
        <f>VLOOKUP($A452+ROUND((COLUMN()-2)/24,5),АТС!$A$41:$F$784,6)+'Иные услуги '!$C$5+'РСТ РСО-А'!$L$7+'РСТ РСО-А'!$H$9</f>
        <v>1580.739</v>
      </c>
      <c r="I452" s="117">
        <f>VLOOKUP($A452+ROUND((COLUMN()-2)/24,5),АТС!$A$41:$F$784,6)+'Иные услуги '!$C$5+'РСТ РСО-А'!$L$7+'РСТ РСО-А'!$H$9</f>
        <v>1581.249</v>
      </c>
      <c r="J452" s="117">
        <f>VLOOKUP($A452+ROUND((COLUMN()-2)/24,5),АТС!$A$41:$F$784,6)+'Иные услуги '!$C$5+'РСТ РСО-А'!$L$7+'РСТ РСО-А'!$H$9</f>
        <v>1581.6090000000002</v>
      </c>
      <c r="K452" s="117">
        <f>VLOOKUP($A452+ROUND((COLUMN()-2)/24,5),АТС!$A$41:$F$784,6)+'Иные услуги '!$C$5+'РСТ РСО-А'!$L$7+'РСТ РСО-А'!$H$9</f>
        <v>1581.6490000000001</v>
      </c>
      <c r="L452" s="117">
        <f>VLOOKUP($A452+ROUND((COLUMN()-2)/24,5),АТС!$A$41:$F$784,6)+'Иные услуги '!$C$5+'РСТ РСО-А'!$L$7+'РСТ РСО-А'!$H$9</f>
        <v>1581.6989999999998</v>
      </c>
      <c r="M452" s="117">
        <f>VLOOKUP($A452+ROUND((COLUMN()-2)/24,5),АТС!$A$41:$F$784,6)+'Иные услуги '!$C$5+'РСТ РСО-А'!$L$7+'РСТ РСО-А'!$H$9</f>
        <v>1581.6989999999998</v>
      </c>
      <c r="N452" s="117">
        <f>VLOOKUP($A452+ROUND((COLUMN()-2)/24,5),АТС!$A$41:$F$784,6)+'Иные услуги '!$C$5+'РСТ РСО-А'!$L$7+'РСТ РСО-А'!$H$9</f>
        <v>1581.7090000000001</v>
      </c>
      <c r="O452" s="117">
        <f>VLOOKUP($A452+ROUND((COLUMN()-2)/24,5),АТС!$A$41:$F$784,6)+'Иные услуги '!$C$5+'РСТ РСО-А'!$L$7+'РСТ РСО-А'!$H$9</f>
        <v>1581.4489999999998</v>
      </c>
      <c r="P452" s="117">
        <f>VLOOKUP($A452+ROUND((COLUMN()-2)/24,5),АТС!$A$41:$F$784,6)+'Иные услуги '!$C$5+'РСТ РСО-А'!$L$7+'РСТ РСО-А'!$H$9</f>
        <v>1581.4489999999998</v>
      </c>
      <c r="Q452" s="117">
        <f>VLOOKUP($A452+ROUND((COLUMN()-2)/24,5),АТС!$A$41:$F$784,6)+'Иные услуги '!$C$5+'РСТ РСО-А'!$L$7+'РСТ РСО-А'!$H$9</f>
        <v>1581.4590000000001</v>
      </c>
      <c r="R452" s="117">
        <f>VLOOKUP($A452+ROUND((COLUMN()-2)/24,5),АТС!$A$41:$F$784,6)+'Иные услуги '!$C$5+'РСТ РСО-А'!$L$7+'РСТ РСО-А'!$H$9</f>
        <v>1581.4590000000001</v>
      </c>
      <c r="S452" s="117">
        <f>VLOOKUP($A452+ROUND((COLUMN()-2)/24,5),АТС!$A$41:$F$784,6)+'Иные услуги '!$C$5+'РСТ РСО-А'!$L$7+'РСТ РСО-А'!$H$9</f>
        <v>1581.3689999999999</v>
      </c>
      <c r="T452" s="117">
        <f>VLOOKUP($A452+ROUND((COLUMN()-2)/24,5),АТС!$A$41:$F$784,6)+'Иные услуги '!$C$5+'РСТ РСО-А'!$L$7+'РСТ РСО-А'!$H$9</f>
        <v>1581.6189999999999</v>
      </c>
      <c r="U452" s="117">
        <f>VLOOKUP($A452+ROUND((COLUMN()-2)/24,5),АТС!$A$41:$F$784,6)+'Иные услуги '!$C$5+'РСТ РСО-А'!$L$7+'РСТ РСО-А'!$H$9</f>
        <v>1581.489</v>
      </c>
      <c r="V452" s="117">
        <f>VLOOKUP($A452+ROUND((COLUMN()-2)/24,5),АТС!$A$41:$F$784,6)+'Иные услуги '!$C$5+'РСТ РСО-А'!$L$7+'РСТ РСО-А'!$H$9</f>
        <v>1580.769</v>
      </c>
      <c r="W452" s="117">
        <f>VLOOKUP($A452+ROUND((COLUMN()-2)/24,5),АТС!$A$41:$F$784,6)+'Иные услуги '!$C$5+'РСТ РСО-А'!$L$7+'РСТ РСО-А'!$H$9</f>
        <v>1580.809</v>
      </c>
      <c r="X452" s="117">
        <f>VLOOKUP($A452+ROUND((COLUMN()-2)/24,5),АТС!$A$41:$F$784,6)+'Иные услуги '!$C$5+'РСТ РСО-А'!$L$7+'РСТ РСО-А'!$H$9</f>
        <v>1580.1690000000001</v>
      </c>
      <c r="Y452" s="117">
        <f>VLOOKUP($A452+ROUND((COLUMN()-2)/24,5),АТС!$A$41:$F$784,6)+'Иные услуги '!$C$5+'РСТ РСО-А'!$L$7+'РСТ РСО-А'!$H$9</f>
        <v>1579.519</v>
      </c>
    </row>
    <row r="453" spans="1:25" x14ac:dyDescent="0.2">
      <c r="A453" s="66">
        <f t="shared" si="14"/>
        <v>43642</v>
      </c>
      <c r="B453" s="117">
        <f>VLOOKUP($A453+ROUND((COLUMN()-2)/24,5),АТС!$A$41:$F$784,6)+'Иные услуги '!$C$5+'РСТ РСО-А'!$L$7+'РСТ РСО-А'!$H$9</f>
        <v>1581.279</v>
      </c>
      <c r="C453" s="117">
        <f>VLOOKUP($A453+ROUND((COLUMN()-2)/24,5),АТС!$A$41:$F$784,6)+'Иные услуги '!$C$5+'РСТ РСО-А'!$L$7+'РСТ РСО-А'!$H$9</f>
        <v>1581.279</v>
      </c>
      <c r="D453" s="117">
        <f>VLOOKUP($A453+ROUND((COLUMN()-2)/24,5),АТС!$A$41:$F$784,6)+'Иные услуги '!$C$5+'РСТ РСО-А'!$L$7+'РСТ РСО-А'!$H$9</f>
        <v>1582.1789999999999</v>
      </c>
      <c r="E453" s="117">
        <f>VLOOKUP($A453+ROUND((COLUMN()-2)/24,5),АТС!$A$41:$F$784,6)+'Иные услуги '!$C$5+'РСТ РСО-А'!$L$7+'РСТ РСО-А'!$H$9</f>
        <v>1582.1789999999999</v>
      </c>
      <c r="F453" s="117">
        <f>VLOOKUP($A453+ROUND((COLUMN()-2)/24,5),АТС!$A$41:$F$784,6)+'Иные услуги '!$C$5+'РСТ РСО-А'!$L$7+'РСТ РСО-А'!$H$9</f>
        <v>1582.1789999999999</v>
      </c>
      <c r="G453" s="117">
        <f>VLOOKUP($A453+ROUND((COLUMN()-2)/24,5),АТС!$A$41:$F$784,6)+'Иные услуги '!$C$5+'РСТ РСО-А'!$L$7+'РСТ РСО-А'!$H$9</f>
        <v>1582.1789999999999</v>
      </c>
      <c r="H453" s="117">
        <f>VLOOKUP($A453+ROUND((COLUMN()-2)/24,5),АТС!$A$41:$F$784,6)+'Иные услуги '!$C$5+'РСТ РСО-А'!$L$7+'РСТ РСО-А'!$H$9</f>
        <v>1582.1490000000001</v>
      </c>
      <c r="I453" s="117">
        <f>VLOOKUP($A453+ROUND((COLUMN()-2)/24,5),АТС!$A$41:$F$784,6)+'Иные услуги '!$C$5+'РСТ РСО-А'!$L$7+'РСТ РСО-А'!$H$9</f>
        <v>1580.9689999999998</v>
      </c>
      <c r="J453" s="117">
        <f>VLOOKUP($A453+ROUND((COLUMN()-2)/24,5),АТС!$A$41:$F$784,6)+'Иные услуги '!$C$5+'РСТ РСО-А'!$L$7+'РСТ РСО-А'!$H$9</f>
        <v>1581.289</v>
      </c>
      <c r="K453" s="117">
        <f>VLOOKUP($A453+ROUND((COLUMN()-2)/24,5),АТС!$A$41:$F$784,6)+'Иные услуги '!$C$5+'РСТ РСО-А'!$L$7+'РСТ РСО-А'!$H$9</f>
        <v>1581.509</v>
      </c>
      <c r="L453" s="117">
        <f>VLOOKUP($A453+ROUND((COLUMN()-2)/24,5),АТС!$A$41:$F$784,6)+'Иные услуги '!$C$5+'РСТ РСО-А'!$L$7+'РСТ РСО-А'!$H$9</f>
        <v>1581.579</v>
      </c>
      <c r="M453" s="117">
        <f>VLOOKUP($A453+ROUND((COLUMN()-2)/24,5),АТС!$A$41:$F$784,6)+'Иные услуги '!$C$5+'РСТ РСО-А'!$L$7+'РСТ РСО-А'!$H$9</f>
        <v>1581.569</v>
      </c>
      <c r="N453" s="117">
        <f>VLOOKUP($A453+ROUND((COLUMN()-2)/24,5),АТС!$A$41:$F$784,6)+'Иные услуги '!$C$5+'РСТ РСО-А'!$L$7+'РСТ РСО-А'!$H$9</f>
        <v>1581.549</v>
      </c>
      <c r="O453" s="117">
        <f>VLOOKUP($A453+ROUND((COLUMN()-2)/24,5),АТС!$A$41:$F$784,6)+'Иные услуги '!$C$5+'РСТ РСО-А'!$L$7+'РСТ РСО-А'!$H$9</f>
        <v>1581.299</v>
      </c>
      <c r="P453" s="117">
        <f>VLOOKUP($A453+ROUND((COLUMN()-2)/24,5),АТС!$A$41:$F$784,6)+'Иные услуги '!$C$5+'РСТ РСО-А'!$L$7+'РСТ РСО-А'!$H$9</f>
        <v>1581.309</v>
      </c>
      <c r="Q453" s="117">
        <f>VLOOKUP($A453+ROUND((COLUMN()-2)/24,5),АТС!$A$41:$F$784,6)+'Иные услуги '!$C$5+'РСТ РСО-А'!$L$7+'РСТ РСО-А'!$H$9</f>
        <v>1581.3790000000001</v>
      </c>
      <c r="R453" s="117">
        <f>VLOOKUP($A453+ROUND((COLUMN()-2)/24,5),АТС!$A$41:$F$784,6)+'Иные услуги '!$C$5+'РСТ РСО-А'!$L$7+'РСТ РСО-А'!$H$9</f>
        <v>1581.4190000000001</v>
      </c>
      <c r="S453" s="117">
        <f>VLOOKUP($A453+ROUND((COLUMN()-2)/24,5),АТС!$A$41:$F$784,6)+'Иные услуги '!$C$5+'РСТ РСО-А'!$L$7+'РСТ РСО-А'!$H$9</f>
        <v>1581.3489999999999</v>
      </c>
      <c r="T453" s="117">
        <f>VLOOKUP($A453+ROUND((COLUMN()-2)/24,5),АТС!$A$41:$F$784,6)+'Иные услуги '!$C$5+'РСТ РСО-А'!$L$7+'РСТ РСО-А'!$H$9</f>
        <v>1581.539</v>
      </c>
      <c r="U453" s="117">
        <f>VLOOKUP($A453+ROUND((COLUMN()-2)/24,5),АТС!$A$41:$F$784,6)+'Иные услуги '!$C$5+'РСТ РСО-А'!$L$7+'РСТ РСО-А'!$H$9</f>
        <v>1581.4590000000001</v>
      </c>
      <c r="V453" s="117">
        <f>VLOOKUP($A453+ROUND((COLUMN()-2)/24,5),АТС!$A$41:$F$784,6)+'Иные услуги '!$C$5+'РСТ РСО-А'!$L$7+'РСТ РСО-А'!$H$9</f>
        <v>1580.6890000000001</v>
      </c>
      <c r="W453" s="117">
        <f>VLOOKUP($A453+ROUND((COLUMN()-2)/24,5),АТС!$A$41:$F$784,6)+'Иные услуги '!$C$5+'РСТ РСО-А'!$L$7+'РСТ РСО-А'!$H$9</f>
        <v>1580.569</v>
      </c>
      <c r="X453" s="117">
        <f>VLOOKUP($A453+ROUND((COLUMN()-2)/24,5),АТС!$A$41:$F$784,6)+'Иные услуги '!$C$5+'РСТ РСО-А'!$L$7+'РСТ РСО-А'!$H$9</f>
        <v>1579.4289999999999</v>
      </c>
      <c r="Y453" s="117">
        <f>VLOOKUP($A453+ROUND((COLUMN()-2)/24,5),АТС!$A$41:$F$784,6)+'Иные услуги '!$C$5+'РСТ РСО-А'!$L$7+'РСТ РСО-А'!$H$9</f>
        <v>1579.309</v>
      </c>
    </row>
    <row r="454" spans="1:25" x14ac:dyDescent="0.2">
      <c r="A454" s="66">
        <f t="shared" si="14"/>
        <v>43643</v>
      </c>
      <c r="B454" s="117">
        <f>VLOOKUP($A454+ROUND((COLUMN()-2)/24,5),АТС!$A$41:$F$784,6)+'Иные услуги '!$C$5+'РСТ РСО-А'!$L$7+'РСТ РСО-А'!$H$9</f>
        <v>1581.3990000000001</v>
      </c>
      <c r="C454" s="117">
        <f>VLOOKUP($A454+ROUND((COLUMN()-2)/24,5),АТС!$A$41:$F$784,6)+'Иные услуги '!$C$5+'РСТ РСО-А'!$L$7+'РСТ РСО-А'!$H$9</f>
        <v>1581.1789999999999</v>
      </c>
      <c r="D454" s="117">
        <f>VLOOKUP($A454+ROUND((COLUMN()-2)/24,5),АТС!$A$41:$F$784,6)+'Иные услуги '!$C$5+'РСТ РСО-А'!$L$7+'РСТ РСО-А'!$H$9</f>
        <v>1581.3790000000001</v>
      </c>
      <c r="E454" s="117">
        <f>VLOOKUP($A454+ROUND((COLUMN()-2)/24,5),АТС!$A$41:$F$784,6)+'Иные услуги '!$C$5+'РСТ РСО-А'!$L$7+'РСТ РСО-А'!$H$9</f>
        <v>1581.509</v>
      </c>
      <c r="F454" s="117">
        <f>VLOOKUP($A454+ROUND((COLUMN()-2)/24,5),АТС!$A$41:$F$784,6)+'Иные услуги '!$C$5+'РСТ РСО-А'!$L$7+'РСТ РСО-А'!$H$9</f>
        <v>1582.1589999999999</v>
      </c>
      <c r="G454" s="117">
        <f>VLOOKUP($A454+ROUND((COLUMN()-2)/24,5),АТС!$A$41:$F$784,6)+'Иные услуги '!$C$5+'РСТ РСО-А'!$L$7+'РСТ РСО-А'!$H$9</f>
        <v>1582.1490000000001</v>
      </c>
      <c r="H454" s="117">
        <f>VLOOKUP($A454+ROUND((COLUMN()-2)/24,5),АТС!$A$41:$F$784,6)+'Иные услуги '!$C$5+'РСТ РСО-А'!$L$7+'РСТ РСО-А'!$H$9</f>
        <v>1580.729</v>
      </c>
      <c r="I454" s="117">
        <f>VLOOKUP($A454+ROUND((COLUMN()-2)/24,5),АТС!$A$41:$F$784,6)+'Иные услуги '!$C$5+'РСТ РСО-А'!$L$7+'РСТ РСО-А'!$H$9</f>
        <v>1580.999</v>
      </c>
      <c r="J454" s="117">
        <f>VLOOKUP($A454+ROUND((COLUMN()-2)/24,5),АТС!$A$41:$F$784,6)+'Иные услуги '!$C$5+'РСТ РСО-А'!$L$7+'РСТ РСО-А'!$H$9</f>
        <v>1581.279</v>
      </c>
      <c r="K454" s="117">
        <f>VLOOKUP($A454+ROUND((COLUMN()-2)/24,5),АТС!$A$41:$F$784,6)+'Иные услуги '!$C$5+'РСТ РСО-А'!$L$7+'РСТ РСО-А'!$H$9</f>
        <v>1581.479</v>
      </c>
      <c r="L454" s="117">
        <f>VLOOKUP($A454+ROUND((COLUMN()-2)/24,5),АТС!$A$41:$F$784,6)+'Иные услуги '!$C$5+'РСТ РСО-А'!$L$7+'РСТ РСО-А'!$H$9</f>
        <v>1581.499</v>
      </c>
      <c r="M454" s="117">
        <f>VLOOKUP($A454+ROUND((COLUMN()-2)/24,5),АТС!$A$41:$F$784,6)+'Иные услуги '!$C$5+'РСТ РСО-А'!$L$7+'РСТ РСО-А'!$H$9</f>
        <v>1581.509</v>
      </c>
      <c r="N454" s="117">
        <f>VLOOKUP($A454+ROUND((COLUMN()-2)/24,5),АТС!$A$41:$F$784,6)+'Иные услуги '!$C$5+'РСТ РСО-А'!$L$7+'РСТ РСО-А'!$H$9</f>
        <v>1581.4689999999998</v>
      </c>
      <c r="O454" s="117">
        <f>VLOOKUP($A454+ROUND((COLUMN()-2)/24,5),АТС!$A$41:$F$784,6)+'Иные услуги '!$C$5+'РСТ РСО-А'!$L$7+'РСТ РСО-А'!$H$9</f>
        <v>1581.1389999999999</v>
      </c>
      <c r="P454" s="117">
        <f>VLOOKUP($A454+ROUND((COLUMN()-2)/24,5),АТС!$A$41:$F$784,6)+'Иные услуги '!$C$5+'РСТ РСО-А'!$L$7+'РСТ РСО-А'!$H$9</f>
        <v>1581.1389999999999</v>
      </c>
      <c r="Q454" s="117">
        <f>VLOOKUP($A454+ROUND((COLUMN()-2)/24,5),АТС!$A$41:$F$784,6)+'Иные услуги '!$C$5+'РСТ РСО-А'!$L$7+'РСТ РСО-А'!$H$9</f>
        <v>1581.249</v>
      </c>
      <c r="R454" s="117">
        <f>VLOOKUP($A454+ROUND((COLUMN()-2)/24,5),АТС!$A$41:$F$784,6)+'Иные услуги '!$C$5+'РСТ РСО-А'!$L$7+'РСТ РСО-А'!$H$9</f>
        <v>1581.3689999999999</v>
      </c>
      <c r="S454" s="117">
        <f>VLOOKUP($A454+ROUND((COLUMN()-2)/24,5),АТС!$A$41:$F$784,6)+'Иные услуги '!$C$5+'РСТ РСО-А'!$L$7+'РСТ РСО-А'!$H$9</f>
        <v>1581.299</v>
      </c>
      <c r="T454" s="117">
        <f>VLOOKUP($A454+ROUND((COLUMN()-2)/24,5),АТС!$A$41:$F$784,6)+'Иные услуги '!$C$5+'РСТ РСО-А'!$L$7+'РСТ РСО-А'!$H$9</f>
        <v>1581.559</v>
      </c>
      <c r="U454" s="117">
        <f>VLOOKUP($A454+ROUND((COLUMN()-2)/24,5),АТС!$A$41:$F$784,6)+'Иные услуги '!$C$5+'РСТ РСО-А'!$L$7+'РСТ РСО-А'!$H$9</f>
        <v>1581.4190000000001</v>
      </c>
      <c r="V454" s="117">
        <f>VLOOKUP($A454+ROUND((COLUMN()-2)/24,5),АТС!$A$41:$F$784,6)+'Иные услуги '!$C$5+'РСТ РСО-А'!$L$7+'РСТ РСО-А'!$H$9</f>
        <v>1580.4689999999998</v>
      </c>
      <c r="W454" s="117">
        <f>VLOOKUP($A454+ROUND((COLUMN()-2)/24,5),АТС!$A$41:$F$784,6)+'Иные услуги '!$C$5+'РСТ РСО-А'!$L$7+'РСТ РСО-А'!$H$9</f>
        <v>1580.3590000000002</v>
      </c>
      <c r="X454" s="117">
        <f>VLOOKUP($A454+ROUND((COLUMN()-2)/24,5),АТС!$A$41:$F$784,6)+'Иные услуги '!$C$5+'РСТ РСО-А'!$L$7+'РСТ РСО-А'!$H$9</f>
        <v>1579.779</v>
      </c>
      <c r="Y454" s="117">
        <f>VLOOKUP($A454+ROUND((COLUMN()-2)/24,5),АТС!$A$41:$F$784,6)+'Иные услуги '!$C$5+'РСТ РСО-А'!$L$7+'РСТ РСО-А'!$H$9</f>
        <v>1579.4190000000001</v>
      </c>
    </row>
    <row r="455" spans="1:25" x14ac:dyDescent="0.2">
      <c r="A455" s="66">
        <f t="shared" si="14"/>
        <v>43644</v>
      </c>
      <c r="B455" s="117">
        <f>VLOOKUP($A455+ROUND((COLUMN()-2)/24,5),АТС!$A$41:$F$784,6)+'Иные услуги '!$C$5+'РСТ РСО-А'!$L$7+'РСТ РСО-А'!$H$9</f>
        <v>1581.229</v>
      </c>
      <c r="C455" s="117">
        <f>VLOOKUP($A455+ROUND((COLUMN()-2)/24,5),АТС!$A$41:$F$784,6)+'Иные услуги '!$C$5+'РСТ РСО-А'!$L$7+'РСТ РСО-А'!$H$9</f>
        <v>1581.039</v>
      </c>
      <c r="D455" s="117">
        <f>VLOOKUP($A455+ROUND((COLUMN()-2)/24,5),АТС!$A$41:$F$784,6)+'Иные услуги '!$C$5+'РСТ РСО-А'!$L$7+'РСТ РСО-А'!$H$9</f>
        <v>1581.1989999999998</v>
      </c>
      <c r="E455" s="117">
        <f>VLOOKUP($A455+ROUND((COLUMN()-2)/24,5),АТС!$A$41:$F$784,6)+'Иные услуги '!$C$5+'РСТ РСО-А'!$L$7+'РСТ РСО-А'!$H$9</f>
        <v>1581.4689999999998</v>
      </c>
      <c r="F455" s="117">
        <f>VLOOKUP($A455+ROUND((COLUMN()-2)/24,5),АТС!$A$41:$F$784,6)+'Иные услуги '!$C$5+'РСТ РСО-А'!$L$7+'РСТ РСО-А'!$H$9</f>
        <v>1581.559</v>
      </c>
      <c r="G455" s="117">
        <f>VLOOKUP($A455+ROUND((COLUMN()-2)/24,5),АТС!$A$41:$F$784,6)+'Иные услуги '!$C$5+'РСТ РСО-А'!$L$7+'РСТ РСО-А'!$H$9</f>
        <v>1582.1589999999999</v>
      </c>
      <c r="H455" s="117">
        <f>VLOOKUP($A455+ROUND((COLUMN()-2)/24,5),АТС!$A$41:$F$784,6)+'Иные услуги '!$C$5+'РСТ РСО-А'!$L$7+'РСТ РСО-А'!$H$9</f>
        <v>1581.289</v>
      </c>
      <c r="I455" s="117">
        <f>VLOOKUP($A455+ROUND((COLUMN()-2)/24,5),АТС!$A$41:$F$784,6)+'Иные услуги '!$C$5+'РСТ РСО-А'!$L$7+'РСТ РСО-А'!$H$9</f>
        <v>1581.269</v>
      </c>
      <c r="J455" s="117">
        <f>VLOOKUP($A455+ROUND((COLUMN()-2)/24,5),АТС!$A$41:$F$784,6)+'Иные услуги '!$C$5+'РСТ РСО-А'!$L$7+'РСТ РСО-А'!$H$9</f>
        <v>1581.549</v>
      </c>
      <c r="K455" s="117">
        <f>VLOOKUP($A455+ROUND((COLUMN()-2)/24,5),АТС!$A$41:$F$784,6)+'Иные услуги '!$C$5+'РСТ РСО-А'!$L$7+'РСТ РСО-А'!$H$9</f>
        <v>1581.6589999999999</v>
      </c>
      <c r="L455" s="117">
        <f>VLOOKUP($A455+ROUND((COLUMN()-2)/24,5),АТС!$A$41:$F$784,6)+'Иные услуги '!$C$5+'РСТ РСО-А'!$L$7+'РСТ РСО-А'!$H$9</f>
        <v>1581.6589999999999</v>
      </c>
      <c r="M455" s="117">
        <f>VLOOKUP($A455+ROUND((COLUMN()-2)/24,5),АТС!$A$41:$F$784,6)+'Иные услуги '!$C$5+'РСТ РСО-А'!$L$7+'РСТ РСО-А'!$H$9</f>
        <v>1581.6690000000001</v>
      </c>
      <c r="N455" s="117">
        <f>VLOOKUP($A455+ROUND((COLUMN()-2)/24,5),АТС!$A$41:$F$784,6)+'Иные услуги '!$C$5+'РСТ РСО-А'!$L$7+'РСТ РСО-А'!$H$9</f>
        <v>1581.6789999999999</v>
      </c>
      <c r="O455" s="117">
        <f>VLOOKUP($A455+ROUND((COLUMN()-2)/24,5),АТС!$A$41:$F$784,6)+'Иные услуги '!$C$5+'РСТ РСО-А'!$L$7+'РСТ РСО-А'!$H$9</f>
        <v>1581.4590000000001</v>
      </c>
      <c r="P455" s="117">
        <f>VLOOKUP($A455+ROUND((COLUMN()-2)/24,5),АТС!$A$41:$F$784,6)+'Иные услуги '!$C$5+'РСТ РСО-А'!$L$7+'РСТ РСО-А'!$H$9</f>
        <v>1581.4390000000001</v>
      </c>
      <c r="Q455" s="117">
        <f>VLOOKUP($A455+ROUND((COLUMN()-2)/24,5),АТС!$A$41:$F$784,6)+'Иные услуги '!$C$5+'РСТ РСО-А'!$L$7+'РСТ РСО-А'!$H$9</f>
        <v>1581.4489999999998</v>
      </c>
      <c r="R455" s="117">
        <f>VLOOKUP($A455+ROUND((COLUMN()-2)/24,5),АТС!$A$41:$F$784,6)+'Иные услуги '!$C$5+'РСТ РСО-А'!$L$7+'РСТ РСО-А'!$H$9</f>
        <v>1581.4590000000001</v>
      </c>
      <c r="S455" s="117">
        <f>VLOOKUP($A455+ROUND((COLUMN()-2)/24,5),АТС!$A$41:$F$784,6)+'Иные услуги '!$C$5+'РСТ РСО-А'!$L$7+'РСТ РСО-А'!$H$9</f>
        <v>1581.4489999999998</v>
      </c>
      <c r="T455" s="117">
        <f>VLOOKUP($A455+ROUND((COLUMN()-2)/24,5),АТС!$A$41:$F$784,6)+'Иные услуги '!$C$5+'РСТ РСО-А'!$L$7+'РСТ РСО-А'!$H$9</f>
        <v>1581.6189999999999</v>
      </c>
      <c r="U455" s="117">
        <f>VLOOKUP($A455+ROUND((COLUMN()-2)/24,5),АТС!$A$41:$F$784,6)+'Иные услуги '!$C$5+'РСТ РСО-А'!$L$7+'РСТ РСО-А'!$H$9</f>
        <v>1581.4390000000001</v>
      </c>
      <c r="V455" s="117">
        <f>VLOOKUP($A455+ROUND((COLUMN()-2)/24,5),АТС!$A$41:$F$784,6)+'Иные услуги '!$C$5+'РСТ РСО-А'!$L$7+'РСТ РСО-А'!$H$9</f>
        <v>1580.9489999999998</v>
      </c>
      <c r="W455" s="117">
        <f>VLOOKUP($A455+ROUND((COLUMN()-2)/24,5),АТС!$A$41:$F$784,6)+'Иные услуги '!$C$5+'РСТ РСО-А'!$L$7+'РСТ РСО-А'!$H$9</f>
        <v>1580.979</v>
      </c>
      <c r="X455" s="117">
        <f>VLOOKUP($A455+ROUND((COLUMN()-2)/24,5),АТС!$A$41:$F$784,6)+'Иные услуги '!$C$5+'РСТ РСО-А'!$L$7+'РСТ РСО-А'!$H$9</f>
        <v>1580.4390000000001</v>
      </c>
      <c r="Y455" s="117">
        <f>VLOOKUP($A455+ROUND((COLUMN()-2)/24,5),АТС!$A$41:$F$784,6)+'Иные услуги '!$C$5+'РСТ РСО-А'!$L$7+'РСТ РСО-А'!$H$9</f>
        <v>1579.799</v>
      </c>
    </row>
    <row r="456" spans="1:25" x14ac:dyDescent="0.2">
      <c r="A456" s="66">
        <f t="shared" si="14"/>
        <v>43645</v>
      </c>
      <c r="B456" s="117">
        <f>VLOOKUP($A456+ROUND((COLUMN()-2)/24,5),АТС!$A$41:$F$784,6)+'Иные услуги '!$C$5+'РСТ РСО-А'!$L$7+'РСТ РСО-А'!$H$9</f>
        <v>1581.579</v>
      </c>
      <c r="C456" s="117">
        <f>VLOOKUP($A456+ROUND((COLUMN()-2)/24,5),АТС!$A$41:$F$784,6)+'Иные услуги '!$C$5+'РСТ РСО-А'!$L$7+'РСТ РСО-А'!$H$9</f>
        <v>1582.1389999999999</v>
      </c>
      <c r="D456" s="117">
        <f>VLOOKUP($A456+ROUND((COLUMN()-2)/24,5),АТС!$A$41:$F$784,6)+'Иные услуги '!$C$5+'РСТ РСО-А'!$L$7+'РСТ РСО-А'!$H$9</f>
        <v>1582.1589999999999</v>
      </c>
      <c r="E456" s="117">
        <f>VLOOKUP($A456+ROUND((COLUMN()-2)/24,5),АТС!$A$41:$F$784,6)+'Иные услуги '!$C$5+'РСТ РСО-А'!$L$7+'РСТ РСО-А'!$H$9</f>
        <v>1582.1690000000001</v>
      </c>
      <c r="F456" s="117">
        <f>VLOOKUP($A456+ROUND((COLUMN()-2)/24,5),АТС!$A$41:$F$784,6)+'Иные услуги '!$C$5+'РСТ РСО-А'!$L$7+'РСТ РСО-А'!$H$9</f>
        <v>1582.1589999999999</v>
      </c>
      <c r="G456" s="117">
        <f>VLOOKUP($A456+ROUND((COLUMN()-2)/24,5),АТС!$A$41:$F$784,6)+'Иные услуги '!$C$5+'РСТ РСО-А'!$L$7+'РСТ РСО-А'!$H$9</f>
        <v>1582.1589999999999</v>
      </c>
      <c r="H456" s="117">
        <f>VLOOKUP($A456+ROUND((COLUMN()-2)/24,5),АТС!$A$41:$F$784,6)+'Иные услуги '!$C$5+'РСТ РСО-А'!$L$7+'РСТ РСО-А'!$H$9</f>
        <v>1582.1589999999999</v>
      </c>
      <c r="I456" s="117">
        <f>VLOOKUP($A456+ROUND((COLUMN()-2)/24,5),АТС!$A$41:$F$784,6)+'Иные услуги '!$C$5+'РСТ РСО-А'!$L$7+'РСТ РСО-А'!$H$9</f>
        <v>1581.249</v>
      </c>
      <c r="J456" s="117">
        <f>VLOOKUP($A456+ROUND((COLUMN()-2)/24,5),АТС!$A$41:$F$784,6)+'Иные услуги '!$C$5+'РСТ РСО-А'!$L$7+'РСТ РСО-А'!$H$9</f>
        <v>1581.239</v>
      </c>
      <c r="K456" s="117">
        <f>VLOOKUP($A456+ROUND((COLUMN()-2)/24,5),АТС!$A$41:$F$784,6)+'Иные услуги '!$C$5+'РСТ РСО-А'!$L$7+'РСТ РСО-А'!$H$9</f>
        <v>1581.319</v>
      </c>
      <c r="L456" s="117">
        <f>VLOOKUP($A456+ROUND((COLUMN()-2)/24,5),АТС!$A$41:$F$784,6)+'Иные услуги '!$C$5+'РСТ РСО-А'!$L$7+'РСТ РСО-А'!$H$9</f>
        <v>1581.3889999999999</v>
      </c>
      <c r="M456" s="117">
        <f>VLOOKUP($A456+ROUND((COLUMN()-2)/24,5),АТС!$A$41:$F$784,6)+'Иные услуги '!$C$5+'РСТ РСО-А'!$L$7+'РСТ РСО-А'!$H$9</f>
        <v>1581.3889999999999</v>
      </c>
      <c r="N456" s="117">
        <f>VLOOKUP($A456+ROUND((COLUMN()-2)/24,5),АТС!$A$41:$F$784,6)+'Иные услуги '!$C$5+'РСТ РСО-А'!$L$7+'РСТ РСО-А'!$H$9</f>
        <v>1581.3790000000001</v>
      </c>
      <c r="O456" s="117">
        <f>VLOOKUP($A456+ROUND((COLUMN()-2)/24,5),АТС!$A$41:$F$784,6)+'Иные услуги '!$C$5+'РСТ РСО-А'!$L$7+'РСТ РСО-А'!$H$9</f>
        <v>1581.259</v>
      </c>
      <c r="P456" s="117">
        <f>VLOOKUP($A456+ROUND((COLUMN()-2)/24,5),АТС!$A$41:$F$784,6)+'Иные услуги '!$C$5+'РСТ РСО-А'!$L$7+'РСТ РСО-А'!$H$9</f>
        <v>1581.279</v>
      </c>
      <c r="Q456" s="117">
        <f>VLOOKUP($A456+ROUND((COLUMN()-2)/24,5),АТС!$A$41:$F$784,6)+'Иные услуги '!$C$5+'РСТ РСО-А'!$L$7+'РСТ РСО-А'!$H$9</f>
        <v>1581.329</v>
      </c>
      <c r="R456" s="117">
        <f>VLOOKUP($A456+ROUND((COLUMN()-2)/24,5),АТС!$A$41:$F$784,6)+'Иные услуги '!$C$5+'РСТ РСО-А'!$L$7+'РСТ РСО-А'!$H$9</f>
        <v>1581.3489999999999</v>
      </c>
      <c r="S456" s="117">
        <f>VLOOKUP($A456+ROUND((COLUMN()-2)/24,5),АТС!$A$41:$F$784,6)+'Иные услуги '!$C$5+'РСТ РСО-А'!$L$7+'РСТ РСО-А'!$H$9</f>
        <v>1581.309</v>
      </c>
      <c r="T456" s="117">
        <f>VLOOKUP($A456+ROUND((COLUMN()-2)/24,5),АТС!$A$41:$F$784,6)+'Иные услуги '!$C$5+'РСТ РСО-А'!$L$7+'РСТ РСО-А'!$H$9</f>
        <v>1581.4289999999999</v>
      </c>
      <c r="U456" s="117">
        <f>VLOOKUP($A456+ROUND((COLUMN()-2)/24,5),АТС!$A$41:$F$784,6)+'Иные услуги '!$C$5+'РСТ РСО-А'!$L$7+'РСТ РСО-А'!$H$9</f>
        <v>1581.4289999999999</v>
      </c>
      <c r="V456" s="117">
        <f>VLOOKUP($A456+ROUND((COLUMN()-2)/24,5),АТС!$A$41:$F$784,6)+'Иные услуги '!$C$5+'РСТ РСО-А'!$L$7+'РСТ РСО-А'!$H$9</f>
        <v>1580.989</v>
      </c>
      <c r="W456" s="117">
        <f>VLOOKUP($A456+ROUND((COLUMN()-2)/24,5),АТС!$A$41:$F$784,6)+'Иные услуги '!$C$5+'РСТ РСО-А'!$L$7+'РСТ РСО-А'!$H$9</f>
        <v>1581.009</v>
      </c>
      <c r="X456" s="117">
        <f>VLOOKUP($A456+ROUND((COLUMN()-2)/24,5),АТС!$A$41:$F$784,6)+'Иные услуги '!$C$5+'РСТ РСО-А'!$L$7+'РСТ РСО-А'!$H$9</f>
        <v>1580.559</v>
      </c>
      <c r="Y456" s="117">
        <f>VLOOKUP($A456+ROUND((COLUMN()-2)/24,5),АТС!$A$41:$F$784,6)+'Иные услуги '!$C$5+'РСТ РСО-А'!$L$7+'РСТ РСО-А'!$H$9</f>
        <v>1579.9390000000001</v>
      </c>
    </row>
    <row r="457" spans="1:25" x14ac:dyDescent="0.2">
      <c r="A457" s="66">
        <f t="shared" si="14"/>
        <v>43646</v>
      </c>
      <c r="B457" s="117">
        <f>VLOOKUP($A457+ROUND((COLUMN()-2)/24,5),АТС!$A$41:$F$784,6)+'Иные услуги '!$C$5+'РСТ РСО-А'!$L$7+'РСТ РСО-А'!$H$9</f>
        <v>1581.309</v>
      </c>
      <c r="C457" s="117">
        <f>VLOOKUP($A457+ROUND((COLUMN()-2)/24,5),АТС!$A$41:$F$784,6)+'Иные услуги '!$C$5+'РСТ РСО-А'!$L$7+'РСТ РСО-А'!$H$9</f>
        <v>1581.4190000000001</v>
      </c>
      <c r="D457" s="117">
        <f>VLOOKUP($A457+ROUND((COLUMN()-2)/24,5),АТС!$A$41:$F$784,6)+'Иные услуги '!$C$5+'РСТ РСО-А'!$L$7+'РСТ РСО-А'!$H$9</f>
        <v>1581.539</v>
      </c>
      <c r="E457" s="117">
        <f>VLOOKUP($A457+ROUND((COLUMN()-2)/24,5),АТС!$A$41:$F$784,6)+'Иные услуги '!$C$5+'РСТ РСО-А'!$L$7+'РСТ РСО-А'!$H$9</f>
        <v>1581.479</v>
      </c>
      <c r="F457" s="117">
        <f>VLOOKUP($A457+ROUND((COLUMN()-2)/24,5),АТС!$A$41:$F$784,6)+'Иные услуги '!$C$5+'РСТ РСО-А'!$L$7+'РСТ РСО-А'!$H$9</f>
        <v>1581.3590000000002</v>
      </c>
      <c r="G457" s="117">
        <f>VLOOKUP($A457+ROUND((COLUMN()-2)/24,5),АТС!$A$41:$F$784,6)+'Иные услуги '!$C$5+'РСТ РСО-А'!$L$7+'РСТ РСО-А'!$H$9</f>
        <v>1582.1189999999999</v>
      </c>
      <c r="H457" s="117">
        <f>VLOOKUP($A457+ROUND((COLUMN()-2)/24,5),АТС!$A$41:$F$784,6)+'Иные услуги '!$C$5+'РСТ РСО-А'!$L$7+'РСТ РСО-А'!$H$9</f>
        <v>1582.1490000000001</v>
      </c>
      <c r="I457" s="117">
        <f>VLOOKUP($A457+ROUND((COLUMN()-2)/24,5),АТС!$A$41:$F$784,6)+'Иные услуги '!$C$5+'РСТ РСО-А'!$L$7+'РСТ РСО-А'!$H$9</f>
        <v>1581.0989999999999</v>
      </c>
      <c r="J457" s="117">
        <f>VLOOKUP($A457+ROUND((COLUMN()-2)/24,5),АТС!$A$41:$F$784,6)+'Иные услуги '!$C$5+'РСТ РСО-А'!$L$7+'РСТ РСО-А'!$H$9</f>
        <v>1581.3790000000001</v>
      </c>
      <c r="K457" s="117">
        <f>VLOOKUP($A457+ROUND((COLUMN()-2)/24,5),АТС!$A$41:$F$784,6)+'Иные услуги '!$C$5+'РСТ РСО-А'!$L$7+'РСТ РСО-А'!$H$9</f>
        <v>1581.4390000000001</v>
      </c>
      <c r="L457" s="117">
        <f>VLOOKUP($A457+ROUND((COLUMN()-2)/24,5),АТС!$A$41:$F$784,6)+'Иные услуги '!$C$5+'РСТ РСО-А'!$L$7+'РСТ РСО-А'!$H$9</f>
        <v>1581.3590000000002</v>
      </c>
      <c r="M457" s="117">
        <f>VLOOKUP($A457+ROUND((COLUMN()-2)/24,5),АТС!$A$41:$F$784,6)+'Иные услуги '!$C$5+'РСТ РСО-А'!$L$7+'РСТ РСО-А'!$H$9</f>
        <v>1581.3689999999999</v>
      </c>
      <c r="N457" s="117">
        <f>VLOOKUP($A457+ROUND((COLUMN()-2)/24,5),АТС!$A$41:$F$784,6)+'Иные услуги '!$C$5+'РСТ РСО-А'!$L$7+'РСТ РСО-А'!$H$9</f>
        <v>1581.3689999999999</v>
      </c>
      <c r="O457" s="117">
        <f>VLOOKUP($A457+ROUND((COLUMN()-2)/24,5),АТС!$A$41:$F$784,6)+'Иные услуги '!$C$5+'РСТ РСО-А'!$L$7+'РСТ РСО-А'!$H$9</f>
        <v>1581.2189999999998</v>
      </c>
      <c r="P457" s="117">
        <f>VLOOKUP($A457+ROUND((COLUMN()-2)/24,5),АТС!$A$41:$F$784,6)+'Иные услуги '!$C$5+'РСТ РСО-А'!$L$7+'РСТ РСО-А'!$H$9</f>
        <v>1581.1989999999998</v>
      </c>
      <c r="Q457" s="117">
        <f>VLOOKUP($A457+ROUND((COLUMN()-2)/24,5),АТС!$A$41:$F$784,6)+'Иные услуги '!$C$5+'РСТ РСО-А'!$L$7+'РСТ РСО-А'!$H$9</f>
        <v>1581.249</v>
      </c>
      <c r="R457" s="117">
        <f>VLOOKUP($A457+ROUND((COLUMN()-2)/24,5),АТС!$A$41:$F$784,6)+'Иные услуги '!$C$5+'РСТ РСО-А'!$L$7+'РСТ РСО-А'!$H$9</f>
        <v>1581.279</v>
      </c>
      <c r="S457" s="117">
        <f>VLOOKUP($A457+ROUND((COLUMN()-2)/24,5),АТС!$A$41:$F$784,6)+'Иные услуги '!$C$5+'РСТ РСО-А'!$L$7+'РСТ РСО-А'!$H$9</f>
        <v>1581.299</v>
      </c>
      <c r="T457" s="117">
        <f>VLOOKUP($A457+ROUND((COLUMN()-2)/24,5),АТС!$A$41:$F$784,6)+'Иные услуги '!$C$5+'РСТ РСО-А'!$L$7+'РСТ РСО-А'!$H$9</f>
        <v>1581.4489999999998</v>
      </c>
      <c r="U457" s="117">
        <f>VLOOKUP($A457+ROUND((COLUMN()-2)/24,5),АТС!$A$41:$F$784,6)+'Иные услуги '!$C$5+'РСТ РСО-А'!$L$7+'РСТ РСО-А'!$H$9</f>
        <v>1581.4089999999999</v>
      </c>
      <c r="V457" s="117">
        <f>VLOOKUP($A457+ROUND((COLUMN()-2)/24,5),АТС!$A$41:$F$784,6)+'Иные услуги '!$C$5+'РСТ РСО-А'!$L$7+'РСТ РСО-А'!$H$9</f>
        <v>1580.799</v>
      </c>
      <c r="W457" s="117">
        <f>VLOOKUP($A457+ROUND((COLUMN()-2)/24,5),АТС!$A$41:$F$784,6)+'Иные услуги '!$C$5+'РСТ РСО-А'!$L$7+'РСТ РСО-А'!$H$9</f>
        <v>1580.9190000000001</v>
      </c>
      <c r="X457" s="117">
        <f>VLOOKUP($A457+ROUND((COLUMN()-2)/24,5),АТС!$A$41:$F$784,6)+'Иные услуги '!$C$5+'РСТ РСО-А'!$L$7+'РСТ РСО-А'!$H$9</f>
        <v>1580.3689999999999</v>
      </c>
      <c r="Y457" s="117">
        <f>VLOOKUP($A457+ROUND((COLUMN()-2)/24,5),АТС!$A$41:$F$784,6)+'Иные услуги '!$C$5+'РСТ РСО-А'!$L$7+'РСТ РСО-А'!$H$9</f>
        <v>1579.809</v>
      </c>
    </row>
    <row r="458" spans="1:25" hidden="1" x14ac:dyDescent="0.2">
      <c r="A458" s="66">
        <f t="shared" si="14"/>
        <v>43647</v>
      </c>
      <c r="B458" s="117">
        <f>VLOOKUP($A458+ROUND((COLUMN()-2)/24,5),АТС!$A$41:$F$784,6)+'Иные услуги '!$C$5+'РСТ РСО-А'!$L$7+'РСТ РСО-А'!$H$9</f>
        <v>742.65899999999999</v>
      </c>
      <c r="C458" s="117">
        <f>VLOOKUP($A458+ROUND((COLUMN()-2)/24,5),АТС!$A$41:$F$784,6)+'Иные услуги '!$C$5+'РСТ РСО-А'!$L$7+'РСТ РСО-А'!$H$9</f>
        <v>742.65899999999999</v>
      </c>
      <c r="D458" s="117">
        <f>VLOOKUP($A458+ROUND((COLUMN()-2)/24,5),АТС!$A$41:$F$784,6)+'Иные услуги '!$C$5+'РСТ РСО-А'!$L$7+'РСТ РСО-А'!$H$9</f>
        <v>742.65899999999999</v>
      </c>
      <c r="E458" s="117">
        <f>VLOOKUP($A458+ROUND((COLUMN()-2)/24,5),АТС!$A$41:$F$784,6)+'Иные услуги '!$C$5+'РСТ РСО-А'!$L$7+'РСТ РСО-А'!$H$9</f>
        <v>742.65899999999999</v>
      </c>
      <c r="F458" s="117">
        <f>VLOOKUP($A458+ROUND((COLUMN()-2)/24,5),АТС!$A$41:$F$784,6)+'Иные услуги '!$C$5+'РСТ РСО-А'!$L$7+'РСТ РСО-А'!$H$9</f>
        <v>742.65899999999999</v>
      </c>
      <c r="G458" s="117">
        <f>VLOOKUP($A458+ROUND((COLUMN()-2)/24,5),АТС!$A$41:$F$784,6)+'Иные услуги '!$C$5+'РСТ РСО-А'!$L$7+'РСТ РСО-А'!$H$9</f>
        <v>742.65899999999999</v>
      </c>
      <c r="H458" s="117">
        <f>VLOOKUP($A458+ROUND((COLUMN()-2)/24,5),АТС!$A$41:$F$784,6)+'Иные услуги '!$C$5+'РСТ РСО-А'!$L$7+'РСТ РСО-А'!$H$9</f>
        <v>742.65899999999999</v>
      </c>
      <c r="I458" s="117">
        <f>VLOOKUP($A458+ROUND((COLUMN()-2)/24,5),АТС!$A$41:$F$784,6)+'Иные услуги '!$C$5+'РСТ РСО-А'!$L$7+'РСТ РСО-А'!$H$9</f>
        <v>742.65899999999999</v>
      </c>
      <c r="J458" s="117">
        <f>VLOOKUP($A458+ROUND((COLUMN()-2)/24,5),АТС!$A$41:$F$784,6)+'Иные услуги '!$C$5+'РСТ РСО-А'!$L$7+'РСТ РСО-А'!$H$9</f>
        <v>742.65899999999999</v>
      </c>
      <c r="K458" s="117">
        <f>VLOOKUP($A458+ROUND((COLUMN()-2)/24,5),АТС!$A$41:$F$784,6)+'Иные услуги '!$C$5+'РСТ РСО-А'!$L$7+'РСТ РСО-А'!$H$9</f>
        <v>742.65899999999999</v>
      </c>
      <c r="L458" s="117">
        <f>VLOOKUP($A458+ROUND((COLUMN()-2)/24,5),АТС!$A$41:$F$784,6)+'Иные услуги '!$C$5+'РСТ РСО-А'!$L$7+'РСТ РСО-А'!$H$9</f>
        <v>742.65899999999999</v>
      </c>
      <c r="M458" s="117">
        <f>VLOOKUP($A458+ROUND((COLUMN()-2)/24,5),АТС!$A$41:$F$784,6)+'Иные услуги '!$C$5+'РСТ РСО-А'!$L$7+'РСТ РСО-А'!$H$9</f>
        <v>742.65899999999999</v>
      </c>
      <c r="N458" s="117">
        <f>VLOOKUP($A458+ROUND((COLUMN()-2)/24,5),АТС!$A$41:$F$784,6)+'Иные услуги '!$C$5+'РСТ РСО-А'!$L$7+'РСТ РСО-А'!$H$9</f>
        <v>742.65899999999999</v>
      </c>
      <c r="O458" s="117">
        <f>VLOOKUP($A458+ROUND((COLUMN()-2)/24,5),АТС!$A$41:$F$784,6)+'Иные услуги '!$C$5+'РСТ РСО-А'!$L$7+'РСТ РСО-А'!$H$9</f>
        <v>742.65899999999999</v>
      </c>
      <c r="P458" s="117">
        <f>VLOOKUP($A458+ROUND((COLUMN()-2)/24,5),АТС!$A$41:$F$784,6)+'Иные услуги '!$C$5+'РСТ РСО-А'!$L$7+'РСТ РСО-А'!$H$9</f>
        <v>742.65899999999999</v>
      </c>
      <c r="Q458" s="117">
        <f>VLOOKUP($A458+ROUND((COLUMN()-2)/24,5),АТС!$A$41:$F$784,6)+'Иные услуги '!$C$5+'РСТ РСО-А'!$L$7+'РСТ РСО-А'!$H$9</f>
        <v>742.65899999999999</v>
      </c>
      <c r="R458" s="117">
        <f>VLOOKUP($A458+ROUND((COLUMN()-2)/24,5),АТС!$A$41:$F$784,6)+'Иные услуги '!$C$5+'РСТ РСО-А'!$L$7+'РСТ РСО-А'!$H$9</f>
        <v>742.65899999999999</v>
      </c>
      <c r="S458" s="117">
        <f>VLOOKUP($A458+ROUND((COLUMN()-2)/24,5),АТС!$A$41:$F$784,6)+'Иные услуги '!$C$5+'РСТ РСО-А'!$L$7+'РСТ РСО-А'!$H$9</f>
        <v>742.65899999999999</v>
      </c>
      <c r="T458" s="117">
        <f>VLOOKUP($A458+ROUND((COLUMN()-2)/24,5),АТС!$A$41:$F$784,6)+'Иные услуги '!$C$5+'РСТ РСО-А'!$L$7+'РСТ РСО-А'!$H$9</f>
        <v>742.65899999999999</v>
      </c>
      <c r="U458" s="117">
        <f>VLOOKUP($A458+ROUND((COLUMN()-2)/24,5),АТС!$A$41:$F$784,6)+'Иные услуги '!$C$5+'РСТ РСО-А'!$L$7+'РСТ РСО-А'!$H$9</f>
        <v>742.65899999999999</v>
      </c>
      <c r="V458" s="117">
        <f>VLOOKUP($A458+ROUND((COLUMN()-2)/24,5),АТС!$A$41:$F$784,6)+'Иные услуги '!$C$5+'РСТ РСО-А'!$L$7+'РСТ РСО-А'!$H$9</f>
        <v>742.65899999999999</v>
      </c>
      <c r="W458" s="117">
        <f>VLOOKUP($A458+ROUND((COLUMN()-2)/24,5),АТС!$A$41:$F$784,6)+'Иные услуги '!$C$5+'РСТ РСО-А'!$L$7+'РСТ РСО-А'!$H$9</f>
        <v>742.65899999999999</v>
      </c>
      <c r="X458" s="117">
        <f>VLOOKUP($A458+ROUND((COLUMN()-2)/24,5),АТС!$A$41:$F$784,6)+'Иные услуги '!$C$5+'РСТ РСО-А'!$L$7+'РСТ РСО-А'!$H$9</f>
        <v>742.65899999999999</v>
      </c>
      <c r="Y458" s="117">
        <f>VLOOKUP($A458+ROUND((COLUMN()-2)/24,5),АТС!$A$41:$F$784,6)+'Иные услуги '!$C$5+'РСТ РСО-А'!$L$7+'РСТ РСО-А'!$H$9</f>
        <v>742.65899999999999</v>
      </c>
    </row>
    <row r="460" spans="1:25" x14ac:dyDescent="0.2">
      <c r="A460" s="169" t="s">
        <v>134</v>
      </c>
      <c r="B460" s="169"/>
      <c r="C460" s="169"/>
      <c r="D460" s="169"/>
      <c r="E460" s="169"/>
      <c r="F460" s="169"/>
      <c r="G460" s="169"/>
      <c r="H460" s="169"/>
      <c r="I460" s="169"/>
      <c r="J460" s="169"/>
      <c r="K460" s="169"/>
      <c r="L460" s="169"/>
      <c r="M460" s="169"/>
      <c r="N460" s="170" t="s">
        <v>5</v>
      </c>
      <c r="O460" s="170"/>
      <c r="P460" s="170" t="s">
        <v>131</v>
      </c>
      <c r="Q460" s="170"/>
      <c r="R460" s="170" t="s">
        <v>132</v>
      </c>
      <c r="S460" s="170"/>
      <c r="T460" s="170" t="s">
        <v>133</v>
      </c>
      <c r="U460" s="170"/>
      <c r="V460" s="75"/>
      <c r="W460" s="75"/>
      <c r="X460" s="75"/>
      <c r="Y460" s="75"/>
    </row>
    <row r="461" spans="1:25" ht="59.25" customHeight="1" x14ac:dyDescent="0.25">
      <c r="A461" s="169"/>
      <c r="B461" s="169"/>
      <c r="C461" s="169"/>
      <c r="D461" s="169"/>
      <c r="E461" s="169"/>
      <c r="F461" s="169"/>
      <c r="G461" s="169"/>
      <c r="H461" s="169"/>
      <c r="I461" s="169"/>
      <c r="J461" s="169"/>
      <c r="K461" s="169"/>
      <c r="L461" s="169"/>
      <c r="M461" s="169"/>
      <c r="N461" s="170"/>
      <c r="O461" s="170"/>
      <c r="P461" s="170"/>
      <c r="Q461" s="170"/>
      <c r="R461" s="170"/>
      <c r="S461" s="170"/>
      <c r="T461" s="170"/>
      <c r="U461" s="170"/>
    </row>
    <row r="462" spans="1:25" x14ac:dyDescent="0.25">
      <c r="A462" s="169"/>
      <c r="B462" s="169"/>
      <c r="C462" s="169"/>
      <c r="D462" s="169"/>
      <c r="E462" s="169"/>
      <c r="F462" s="169"/>
      <c r="G462" s="169"/>
      <c r="H462" s="169"/>
      <c r="I462" s="169"/>
      <c r="J462" s="169"/>
      <c r="K462" s="169"/>
      <c r="L462" s="169"/>
      <c r="M462" s="169"/>
      <c r="N462" s="167">
        <f>АТС!$B$24</f>
        <v>571712.78</v>
      </c>
      <c r="O462" s="168"/>
      <c r="P462" s="167">
        <f>АТС!$B$24</f>
        <v>571712.78</v>
      </c>
      <c r="Q462" s="168"/>
      <c r="R462" s="167">
        <f>АТС!$B$24</f>
        <v>571712.78</v>
      </c>
      <c r="S462" s="168"/>
      <c r="T462" s="167">
        <f>АТС!$B$24</f>
        <v>571712.78</v>
      </c>
      <c r="U462" s="168"/>
    </row>
    <row r="463" spans="1:25" x14ac:dyDescent="0.25">
      <c r="A463" s="162"/>
      <c r="B463" s="162"/>
      <c r="C463" s="162"/>
      <c r="D463" s="162"/>
      <c r="E463" s="162"/>
      <c r="F463" s="160"/>
      <c r="G463" s="160"/>
      <c r="H463" s="160"/>
      <c r="I463" s="160"/>
      <c r="J463" s="160"/>
      <c r="K463" s="160"/>
      <c r="L463" s="160"/>
      <c r="M463" s="160"/>
    </row>
    <row r="464" spans="1:25" x14ac:dyDescent="0.25">
      <c r="A464" s="173" t="s">
        <v>135</v>
      </c>
      <c r="B464" s="174"/>
      <c r="C464" s="174"/>
      <c r="D464" s="174"/>
      <c r="E464" s="174"/>
      <c r="F464" s="174"/>
      <c r="G464" s="174"/>
      <c r="H464" s="174"/>
      <c r="I464" s="174"/>
      <c r="J464" s="174"/>
      <c r="K464" s="174"/>
      <c r="L464" s="174"/>
      <c r="M464" s="175"/>
      <c r="N464" s="182" t="s">
        <v>74</v>
      </c>
      <c r="O464" s="182"/>
      <c r="P464" s="182"/>
      <c r="Q464" s="182"/>
      <c r="R464" s="182"/>
      <c r="S464" s="182"/>
      <c r="T464" s="182"/>
      <c r="U464" s="182"/>
    </row>
    <row r="465" spans="1:21" x14ac:dyDescent="0.25">
      <c r="A465" s="176"/>
      <c r="B465" s="177"/>
      <c r="C465" s="177"/>
      <c r="D465" s="177"/>
      <c r="E465" s="177"/>
      <c r="F465" s="177"/>
      <c r="G465" s="177"/>
      <c r="H465" s="177"/>
      <c r="I465" s="177"/>
      <c r="J465" s="177"/>
      <c r="K465" s="177"/>
      <c r="L465" s="177"/>
      <c r="M465" s="178"/>
      <c r="N465" s="171" t="s">
        <v>0</v>
      </c>
      <c r="O465" s="171"/>
      <c r="P465" s="171" t="s">
        <v>1</v>
      </c>
      <c r="Q465" s="171"/>
      <c r="R465" s="171" t="s">
        <v>2</v>
      </c>
      <c r="S465" s="171"/>
      <c r="T465" s="171" t="s">
        <v>3</v>
      </c>
      <c r="U465" s="171"/>
    </row>
    <row r="466" spans="1:21" x14ac:dyDescent="0.25">
      <c r="A466" s="179"/>
      <c r="B466" s="180"/>
      <c r="C466" s="180"/>
      <c r="D466" s="180"/>
      <c r="E466" s="180"/>
      <c r="F466" s="180"/>
      <c r="G466" s="180"/>
      <c r="H466" s="180"/>
      <c r="I466" s="180"/>
      <c r="J466" s="180"/>
      <c r="K466" s="180"/>
      <c r="L466" s="180"/>
      <c r="M466" s="181"/>
      <c r="N466" s="172">
        <f>'РСТ РСО-А'!I8</f>
        <v>1226372.21</v>
      </c>
      <c r="O466" s="172"/>
      <c r="P466" s="172">
        <f>'РСТ РСО-А'!J8</f>
        <v>1914143.81</v>
      </c>
      <c r="Q466" s="172"/>
      <c r="R466" s="167">
        <f>'РСТ РСО-А'!K8</f>
        <v>1431174.24</v>
      </c>
      <c r="S466" s="168"/>
      <c r="T466" s="167">
        <f>'РСТ РСО-А'!L8</f>
        <v>1470588.15</v>
      </c>
      <c r="U466" s="168"/>
    </row>
  </sheetData>
  <mergeCells count="340">
    <mergeCell ref="R465:S465"/>
    <mergeCell ref="T465:U465"/>
    <mergeCell ref="N466:O466"/>
    <mergeCell ref="P466:Q466"/>
    <mergeCell ref="R466:S466"/>
    <mergeCell ref="T466:U466"/>
    <mergeCell ref="A464:M466"/>
    <mergeCell ref="T462:U462"/>
    <mergeCell ref="A463:E463"/>
    <mergeCell ref="F463:G463"/>
    <mergeCell ref="H463:I463"/>
    <mergeCell ref="J463:K463"/>
    <mergeCell ref="L463:M463"/>
    <mergeCell ref="N464:U464"/>
    <mergeCell ref="N465:O465"/>
    <mergeCell ref="P465:Q465"/>
    <mergeCell ref="X426:X427"/>
    <mergeCell ref="Y426:Y427"/>
    <mergeCell ref="A460:M462"/>
    <mergeCell ref="N460:O461"/>
    <mergeCell ref="P460:Q461"/>
    <mergeCell ref="R460:S461"/>
    <mergeCell ref="T460:U461"/>
    <mergeCell ref="N462:O462"/>
    <mergeCell ref="P462:Q462"/>
    <mergeCell ref="R462:S462"/>
    <mergeCell ref="R426:R427"/>
    <mergeCell ref="S426:S427"/>
    <mergeCell ref="T426:T427"/>
    <mergeCell ref="U426:U427"/>
    <mergeCell ref="V426:V427"/>
    <mergeCell ref="W426:W427"/>
    <mergeCell ref="L426:L427"/>
    <mergeCell ref="M426:M427"/>
    <mergeCell ref="N426:N427"/>
    <mergeCell ref="O426:O427"/>
    <mergeCell ref="P426:P427"/>
    <mergeCell ref="Q426:Q427"/>
    <mergeCell ref="F426:F427"/>
    <mergeCell ref="G426:G427"/>
    <mergeCell ref="H426:H427"/>
    <mergeCell ref="I426:I427"/>
    <mergeCell ref="J426:J427"/>
    <mergeCell ref="K426:K427"/>
    <mergeCell ref="V389:V390"/>
    <mergeCell ref="W389:W390"/>
    <mergeCell ref="X389:X390"/>
    <mergeCell ref="Y389:Y390"/>
    <mergeCell ref="A424:A427"/>
    <mergeCell ref="B424:Y425"/>
    <mergeCell ref="B426:B427"/>
    <mergeCell ref="C426:C427"/>
    <mergeCell ref="D426:D427"/>
    <mergeCell ref="E426:E427"/>
    <mergeCell ref="P389:P390"/>
    <mergeCell ref="Q389:Q390"/>
    <mergeCell ref="R389:R390"/>
    <mergeCell ref="S389:S390"/>
    <mergeCell ref="T389:T390"/>
    <mergeCell ref="U389:U390"/>
    <mergeCell ref="J389:J390"/>
    <mergeCell ref="K389:K390"/>
    <mergeCell ref="L389:L390"/>
    <mergeCell ref="M389:M390"/>
    <mergeCell ref="N389:N390"/>
    <mergeCell ref="O389:O390"/>
    <mergeCell ref="A387:A390"/>
    <mergeCell ref="B387:Y388"/>
    <mergeCell ref="B389:B390"/>
    <mergeCell ref="C389:C390"/>
    <mergeCell ref="D389:D390"/>
    <mergeCell ref="E389:E390"/>
    <mergeCell ref="F389:F390"/>
    <mergeCell ref="G389:G390"/>
    <mergeCell ref="H389:H390"/>
    <mergeCell ref="I389:I390"/>
    <mergeCell ref="Y352:Y353"/>
    <mergeCell ref="R352:R353"/>
    <mergeCell ref="S352:S353"/>
    <mergeCell ref="T352:T353"/>
    <mergeCell ref="U352:U353"/>
    <mergeCell ref="V352:V353"/>
    <mergeCell ref="W352:W353"/>
    <mergeCell ref="L352:L353"/>
    <mergeCell ref="M352:M353"/>
    <mergeCell ref="N352:N353"/>
    <mergeCell ref="O352:O353"/>
    <mergeCell ref="P352:P353"/>
    <mergeCell ref="Q352:Q353"/>
    <mergeCell ref="F352:F353"/>
    <mergeCell ref="G352:G353"/>
    <mergeCell ref="H352:H353"/>
    <mergeCell ref="I352:I353"/>
    <mergeCell ref="J352:J353"/>
    <mergeCell ref="K352:K353"/>
    <mergeCell ref="V314:V315"/>
    <mergeCell ref="W314:W315"/>
    <mergeCell ref="X314:X315"/>
    <mergeCell ref="X352:X353"/>
    <mergeCell ref="Y314:Y315"/>
    <mergeCell ref="A350:A353"/>
    <mergeCell ref="B350:Y351"/>
    <mergeCell ref="B352:B353"/>
    <mergeCell ref="C352:C353"/>
    <mergeCell ref="D352:D353"/>
    <mergeCell ref="E352:E353"/>
    <mergeCell ref="P314:P315"/>
    <mergeCell ref="Q314:Q315"/>
    <mergeCell ref="R314:R315"/>
    <mergeCell ref="S314:S315"/>
    <mergeCell ref="T314:T315"/>
    <mergeCell ref="U314:U315"/>
    <mergeCell ref="J314:J315"/>
    <mergeCell ref="K314:K315"/>
    <mergeCell ref="L314:L315"/>
    <mergeCell ref="M314:M315"/>
    <mergeCell ref="N314:N315"/>
    <mergeCell ref="O314:O315"/>
    <mergeCell ref="A312:A315"/>
    <mergeCell ref="B312:Y313"/>
    <mergeCell ref="B314:B315"/>
    <mergeCell ref="C314:C315"/>
    <mergeCell ref="D314:D315"/>
    <mergeCell ref="E314:E315"/>
    <mergeCell ref="F314:F315"/>
    <mergeCell ref="G314:G315"/>
    <mergeCell ref="H314:H315"/>
    <mergeCell ref="I314:I315"/>
    <mergeCell ref="T277:T278"/>
    <mergeCell ref="H277:H278"/>
    <mergeCell ref="I277:I278"/>
    <mergeCell ref="J277:J278"/>
    <mergeCell ref="K277:K278"/>
    <mergeCell ref="L277:L278"/>
    <mergeCell ref="M277:M278"/>
    <mergeCell ref="U277:U278"/>
    <mergeCell ref="V277:V278"/>
    <mergeCell ref="W277:W278"/>
    <mergeCell ref="X277:X278"/>
    <mergeCell ref="Y277:Y278"/>
    <mergeCell ref="N277:N278"/>
    <mergeCell ref="O277:O278"/>
    <mergeCell ref="P277:P278"/>
    <mergeCell ref="Q277:Q278"/>
    <mergeCell ref="R277:R278"/>
    <mergeCell ref="S277:S278"/>
    <mergeCell ref="A275:A278"/>
    <mergeCell ref="B275:Y276"/>
    <mergeCell ref="B277:B278"/>
    <mergeCell ref="C277:C278"/>
    <mergeCell ref="D277:D278"/>
    <mergeCell ref="E277:E278"/>
    <mergeCell ref="F277:F278"/>
    <mergeCell ref="G277:G278"/>
    <mergeCell ref="V239:V240"/>
    <mergeCell ref="W239:W240"/>
    <mergeCell ref="X239:X240"/>
    <mergeCell ref="Y239:Y240"/>
    <mergeCell ref="P239:P240"/>
    <mergeCell ref="Q239:Q240"/>
    <mergeCell ref="R239:R240"/>
    <mergeCell ref="S239:S240"/>
    <mergeCell ref="T239:T240"/>
    <mergeCell ref="U239:U240"/>
    <mergeCell ref="J239:J240"/>
    <mergeCell ref="K239:K240"/>
    <mergeCell ref="L239:L240"/>
    <mergeCell ref="M239:M240"/>
    <mergeCell ref="N239:N240"/>
    <mergeCell ref="O239:O240"/>
    <mergeCell ref="A237:A240"/>
    <mergeCell ref="B237:Y238"/>
    <mergeCell ref="B239:B240"/>
    <mergeCell ref="C239:C240"/>
    <mergeCell ref="D239:D240"/>
    <mergeCell ref="E239:E240"/>
    <mergeCell ref="F239:F240"/>
    <mergeCell ref="G239:G240"/>
    <mergeCell ref="H239:H240"/>
    <mergeCell ref="I239:I240"/>
    <mergeCell ref="T201:T202"/>
    <mergeCell ref="U201:U202"/>
    <mergeCell ref="V201:V202"/>
    <mergeCell ref="W201:W202"/>
    <mergeCell ref="X201:X202"/>
    <mergeCell ref="Y201:Y202"/>
    <mergeCell ref="N201:N202"/>
    <mergeCell ref="O201:O202"/>
    <mergeCell ref="P201:P202"/>
    <mergeCell ref="Q201:Q202"/>
    <mergeCell ref="R201:R202"/>
    <mergeCell ref="S201:S202"/>
    <mergeCell ref="H201:H202"/>
    <mergeCell ref="I201:I202"/>
    <mergeCell ref="J201:J202"/>
    <mergeCell ref="K201:K202"/>
    <mergeCell ref="L201:L202"/>
    <mergeCell ref="M201:M202"/>
    <mergeCell ref="X164:X165"/>
    <mergeCell ref="Y164:Y165"/>
    <mergeCell ref="A199:A202"/>
    <mergeCell ref="B199:Y200"/>
    <mergeCell ref="B201:B202"/>
    <mergeCell ref="C201:C202"/>
    <mergeCell ref="D201:D202"/>
    <mergeCell ref="E201:E202"/>
    <mergeCell ref="F201:F202"/>
    <mergeCell ref="G201:G202"/>
    <mergeCell ref="R164:R165"/>
    <mergeCell ref="S164:S165"/>
    <mergeCell ref="T164:T165"/>
    <mergeCell ref="U164:U165"/>
    <mergeCell ref="V164:V165"/>
    <mergeCell ref="W164:W165"/>
    <mergeCell ref="L164:L165"/>
    <mergeCell ref="M164:M165"/>
    <mergeCell ref="N164:N165"/>
    <mergeCell ref="O164:O165"/>
    <mergeCell ref="P164:P165"/>
    <mergeCell ref="Q164:Q165"/>
    <mergeCell ref="F164:F165"/>
    <mergeCell ref="G164:G165"/>
    <mergeCell ref="H164:H165"/>
    <mergeCell ref="I164:I165"/>
    <mergeCell ref="J164:J165"/>
    <mergeCell ref="K164:K165"/>
    <mergeCell ref="A162:A165"/>
    <mergeCell ref="B162:Y163"/>
    <mergeCell ref="B164:B165"/>
    <mergeCell ref="C164:C165"/>
    <mergeCell ref="D164:D165"/>
    <mergeCell ref="E164:E165"/>
    <mergeCell ref="T126:T127"/>
    <mergeCell ref="H126:H127"/>
    <mergeCell ref="I126:I127"/>
    <mergeCell ref="J126:J127"/>
    <mergeCell ref="K126:K127"/>
    <mergeCell ref="L126:L127"/>
    <mergeCell ref="M126:M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X88:X89"/>
    <mergeCell ref="Y88:Y89"/>
    <mergeCell ref="A124:A127"/>
    <mergeCell ref="B124:Y125"/>
    <mergeCell ref="B126:B127"/>
    <mergeCell ref="C126:C127"/>
    <mergeCell ref="D126:D127"/>
    <mergeCell ref="E126:E127"/>
    <mergeCell ref="F126:F127"/>
    <mergeCell ref="G126:G127"/>
    <mergeCell ref="R88:R89"/>
    <mergeCell ref="S88:S89"/>
    <mergeCell ref="T88:T89"/>
    <mergeCell ref="U88:U89"/>
    <mergeCell ref="V88:V89"/>
    <mergeCell ref="W88:W89"/>
    <mergeCell ref="L88:L89"/>
    <mergeCell ref="M88:M89"/>
    <mergeCell ref="N88:N89"/>
    <mergeCell ref="O88:O89"/>
    <mergeCell ref="P88:P89"/>
    <mergeCell ref="Q88:Q89"/>
    <mergeCell ref="F88:F89"/>
    <mergeCell ref="G88:G89"/>
    <mergeCell ref="H88:H89"/>
    <mergeCell ref="I88:I89"/>
    <mergeCell ref="J88:J89"/>
    <mergeCell ref="K88:K89"/>
    <mergeCell ref="V51:V52"/>
    <mergeCell ref="W51:W52"/>
    <mergeCell ref="X51:X52"/>
    <mergeCell ref="Y51:Y52"/>
    <mergeCell ref="A86:A89"/>
    <mergeCell ref="B86:Y87"/>
    <mergeCell ref="B88:B89"/>
    <mergeCell ref="C88:C89"/>
    <mergeCell ref="D88:D89"/>
    <mergeCell ref="E88:E89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T13:T14"/>
    <mergeCell ref="U13:U14"/>
    <mergeCell ref="V13:V14"/>
    <mergeCell ref="W13:W14"/>
    <mergeCell ref="L13:L14"/>
    <mergeCell ref="M13:M14"/>
    <mergeCell ref="N51:N52"/>
    <mergeCell ref="O51:O52"/>
    <mergeCell ref="A49:A52"/>
    <mergeCell ref="B49:Y50"/>
    <mergeCell ref="B51:B52"/>
    <mergeCell ref="C51:C52"/>
    <mergeCell ref="D51:D52"/>
    <mergeCell ref="E51:E52"/>
    <mergeCell ref="F51:F52"/>
    <mergeCell ref="G51:G52"/>
    <mergeCell ref="H51:H52"/>
    <mergeCell ref="I51:I52"/>
    <mergeCell ref="A1:Y1"/>
    <mergeCell ref="A2:Y2"/>
    <mergeCell ref="A3:Y3"/>
    <mergeCell ref="A4:Y4"/>
    <mergeCell ref="A11:A14"/>
    <mergeCell ref="B11:Y12"/>
    <mergeCell ref="B13:B14"/>
    <mergeCell ref="C13:C14"/>
    <mergeCell ref="D13:D14"/>
    <mergeCell ref="E13:E14"/>
    <mergeCell ref="N13:N14"/>
    <mergeCell ref="O13:O14"/>
    <mergeCell ref="P13:P14"/>
    <mergeCell ref="Q13:Q14"/>
    <mergeCell ref="F13:F14"/>
    <mergeCell ref="G13:G14"/>
    <mergeCell ref="H13:H14"/>
    <mergeCell ref="I13:I14"/>
    <mergeCell ref="J13:J14"/>
    <mergeCell ref="K13:K14"/>
    <mergeCell ref="X13:X14"/>
    <mergeCell ref="Y13:Y14"/>
    <mergeCell ref="R13:R14"/>
    <mergeCell ref="S13:S14"/>
  </mergeCells>
  <pageMargins left="0.33" right="0.17" top="0.62" bottom="0.34" header="0.31" footer="0.18"/>
  <pageSetup paperSize="9" scale="43" fitToHeight="1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39"/>
  <sheetViews>
    <sheetView view="pageBreakPreview" zoomScaleSheetLayoutView="100" workbookViewId="0">
      <pane xSplit="1" ySplit="4" topLeftCell="B535" activePane="bottomRight" state="frozen"/>
      <selection pane="topRight" activeCell="B1" sqref="B1"/>
      <selection pane="bottomLeft" activeCell="A5" sqref="A5"/>
      <selection pane="bottomRight" activeCell="A528" sqref="A528:XFD528"/>
    </sheetView>
  </sheetViews>
  <sheetFormatPr defaultRowHeight="15" x14ac:dyDescent="0.25"/>
  <cols>
    <col min="1" max="1" width="14.25" style="64" customWidth="1"/>
    <col min="2" max="5" width="12" style="64" customWidth="1"/>
    <col min="6" max="6" width="12.125" style="64" customWidth="1"/>
    <col min="7" max="7" width="12.625" style="64" customWidth="1"/>
    <col min="8" max="9" width="12" style="64" customWidth="1"/>
    <col min="10" max="10" width="12.375" style="64" customWidth="1"/>
    <col min="11" max="11" width="12.625" style="64" customWidth="1"/>
    <col min="12" max="12" width="11.75" style="64" customWidth="1"/>
    <col min="13" max="25" width="12" style="64" customWidth="1"/>
    <col min="26" max="26" width="9" style="32"/>
    <col min="27" max="27" width="11.25" style="32" customWidth="1"/>
    <col min="28" max="16384" width="9" style="32"/>
  </cols>
  <sheetData>
    <row r="1" spans="1:27" ht="41.25" customHeight="1" x14ac:dyDescent="0.2">
      <c r="A1" s="163" t="s">
        <v>141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7" ht="18.75" customHeight="1" x14ac:dyDescent="0.2">
      <c r="A2" s="164" t="str">
        <f>'III ЦК'!A2:Y2</f>
        <v>Предельные уровни нерегулируемых цен на электрическую энергию (мощность) , поставляемую потребителям (покупателям) АО"Севкавказэнерго" в июне 2019 г.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7" ht="39.75" customHeight="1" x14ac:dyDescent="0.2">
      <c r="A3" s="165" t="s">
        <v>92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27" ht="25.5" customHeight="1" x14ac:dyDescent="0.2">
      <c r="A4" s="166" t="s">
        <v>38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7" spans="1:27" x14ac:dyDescent="0.25">
      <c r="A7" s="64" t="s">
        <v>97</v>
      </c>
    </row>
    <row r="9" spans="1:27" s="77" customFormat="1" x14ac:dyDescent="0.25">
      <c r="A9" s="75" t="s">
        <v>98</v>
      </c>
      <c r="B9" s="75"/>
      <c r="C9" s="75"/>
      <c r="D9" s="76"/>
      <c r="E9" s="76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7" x14ac:dyDescent="0.25">
      <c r="A10" s="74" t="s">
        <v>159</v>
      </c>
      <c r="B10" s="65"/>
      <c r="C10" s="65"/>
      <c r="D10" s="65"/>
    </row>
    <row r="11" spans="1:27" ht="12.75" x14ac:dyDescent="0.2">
      <c r="A11" s="144" t="s">
        <v>35</v>
      </c>
      <c r="B11" s="147" t="s">
        <v>99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9"/>
    </row>
    <row r="12" spans="1:27" ht="12.75" x14ac:dyDescent="0.2">
      <c r="A12" s="145"/>
      <c r="B12" s="150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2"/>
    </row>
    <row r="13" spans="1:27" ht="12.75" customHeight="1" x14ac:dyDescent="0.2">
      <c r="A13" s="145"/>
      <c r="B13" s="153" t="s">
        <v>100</v>
      </c>
      <c r="C13" s="155" t="s">
        <v>101</v>
      </c>
      <c r="D13" s="155" t="s">
        <v>102</v>
      </c>
      <c r="E13" s="155" t="s">
        <v>103</v>
      </c>
      <c r="F13" s="155" t="s">
        <v>104</v>
      </c>
      <c r="G13" s="155" t="s">
        <v>105</v>
      </c>
      <c r="H13" s="155" t="s">
        <v>106</v>
      </c>
      <c r="I13" s="155" t="s">
        <v>107</v>
      </c>
      <c r="J13" s="155" t="s">
        <v>108</v>
      </c>
      <c r="K13" s="155" t="s">
        <v>109</v>
      </c>
      <c r="L13" s="155" t="s">
        <v>110</v>
      </c>
      <c r="M13" s="155" t="s">
        <v>111</v>
      </c>
      <c r="N13" s="157" t="s">
        <v>112</v>
      </c>
      <c r="O13" s="155" t="s">
        <v>113</v>
      </c>
      <c r="P13" s="155" t="s">
        <v>114</v>
      </c>
      <c r="Q13" s="155" t="s">
        <v>115</v>
      </c>
      <c r="R13" s="155" t="s">
        <v>116</v>
      </c>
      <c r="S13" s="155" t="s">
        <v>117</v>
      </c>
      <c r="T13" s="155" t="s">
        <v>118</v>
      </c>
      <c r="U13" s="155" t="s">
        <v>119</v>
      </c>
      <c r="V13" s="155" t="s">
        <v>120</v>
      </c>
      <c r="W13" s="155" t="s">
        <v>121</v>
      </c>
      <c r="X13" s="155" t="s">
        <v>122</v>
      </c>
      <c r="Y13" s="155" t="s">
        <v>123</v>
      </c>
    </row>
    <row r="14" spans="1:27" ht="11.25" customHeight="1" x14ac:dyDescent="0.2">
      <c r="A14" s="146"/>
      <c r="B14" s="154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8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</row>
    <row r="15" spans="1:27" ht="14.25" customHeight="1" x14ac:dyDescent="0.2">
      <c r="A15" s="66">
        <f>АТС!A41</f>
        <v>43617</v>
      </c>
      <c r="B15" s="70">
        <f>VLOOKUP($A15+ROUND((COLUMN()-2)/24,5),АТС!$A$41:$F$784,3)+'Иные услуги '!$C$5+'РСТ РСО-А'!$I$6+'РСТ РСО-А'!$F$9</f>
        <v>3097.3319999999999</v>
      </c>
      <c r="C15" s="117">
        <f>VLOOKUP($A15+ROUND((COLUMN()-2)/24,5),АТС!$A$41:$F$784,3)+'Иные услуги '!$C$5+'РСТ РСО-А'!$I$6+'РСТ РСО-А'!$F$9</f>
        <v>3097.2919999999999</v>
      </c>
      <c r="D15" s="117">
        <f>VLOOKUP($A15+ROUND((COLUMN()-2)/24,5),АТС!$A$41:$F$784,3)+'Иные услуги '!$C$5+'РСТ РСО-А'!$I$6+'РСТ РСО-А'!$F$9</f>
        <v>3097.442</v>
      </c>
      <c r="E15" s="117">
        <f>VLOOKUP($A15+ROUND((COLUMN()-2)/24,5),АТС!$A$41:$F$784,3)+'Иные услуги '!$C$5+'РСТ РСО-А'!$I$6+'РСТ РСО-А'!$F$9</f>
        <v>3097.4319999999998</v>
      </c>
      <c r="F15" s="117">
        <f>VLOOKUP($A15+ROUND((COLUMN()-2)/24,5),АТС!$A$41:$F$784,3)+'Иные услуги '!$C$5+'РСТ РСО-А'!$I$6+'РСТ РСО-А'!$F$9</f>
        <v>3097.2420000000002</v>
      </c>
      <c r="G15" s="117">
        <f>VLOOKUP($A15+ROUND((COLUMN()-2)/24,5),АТС!$A$41:$F$784,3)+'Иные услуги '!$C$5+'РСТ РСО-А'!$I$6+'РСТ РСО-А'!$F$9</f>
        <v>3097.1620000000003</v>
      </c>
      <c r="H15" s="117">
        <f>VLOOKUP($A15+ROUND((COLUMN()-2)/24,5),АТС!$A$41:$F$784,3)+'Иные услуги '!$C$5+'РСТ РСО-А'!$I$6+'РСТ РСО-А'!$F$9</f>
        <v>3095.8919999999998</v>
      </c>
      <c r="I15" s="117">
        <f>VLOOKUP($A15+ROUND((COLUMN()-2)/24,5),АТС!$A$41:$F$784,3)+'Иные услуги '!$C$5+'РСТ РСО-А'!$I$6+'РСТ РСО-А'!$F$9</f>
        <v>3096.6419999999998</v>
      </c>
      <c r="J15" s="117">
        <f>VLOOKUP($A15+ROUND((COLUMN()-2)/24,5),АТС!$A$41:$F$784,3)+'Иные услуги '!$C$5+'РСТ РСО-А'!$I$6+'РСТ РСО-А'!$F$9</f>
        <v>3097.4920000000002</v>
      </c>
      <c r="K15" s="117">
        <f>VLOOKUP($A15+ROUND((COLUMN()-2)/24,5),АТС!$A$41:$F$784,3)+'Иные услуги '!$C$5+'РСТ РСО-А'!$I$6+'РСТ РСО-А'!$F$9</f>
        <v>3097.9319999999998</v>
      </c>
      <c r="L15" s="117">
        <f>VLOOKUP($A15+ROUND((COLUMN()-2)/24,5),АТС!$A$41:$F$784,3)+'Иные услуги '!$C$5+'РСТ РСО-А'!$I$6+'РСТ РСО-А'!$F$9</f>
        <v>3098.0320000000002</v>
      </c>
      <c r="M15" s="117">
        <f>VLOOKUP($A15+ROUND((COLUMN()-2)/24,5),АТС!$A$41:$F$784,3)+'Иные услуги '!$C$5+'РСТ РСО-А'!$I$6+'РСТ РСО-А'!$F$9</f>
        <v>3098.0720000000001</v>
      </c>
      <c r="N15" s="117">
        <f>VLOOKUP($A15+ROUND((COLUMN()-2)/24,5),АТС!$A$41:$F$784,3)+'Иные услуги '!$C$5+'РСТ РСО-А'!$I$6+'РСТ РСО-А'!$F$9</f>
        <v>3097.902</v>
      </c>
      <c r="O15" s="117">
        <f>VLOOKUP($A15+ROUND((COLUMN()-2)/24,5),АТС!$A$41:$F$784,3)+'Иные услуги '!$C$5+'РСТ РСО-А'!$I$6+'РСТ РСО-А'!$F$9</f>
        <v>3097.9520000000002</v>
      </c>
      <c r="P15" s="117">
        <f>VLOOKUP($A15+ROUND((COLUMN()-2)/24,5),АТС!$A$41:$F$784,3)+'Иные услуги '!$C$5+'РСТ РСО-А'!$I$6+'РСТ РСО-А'!$F$9</f>
        <v>3098.0120000000002</v>
      </c>
      <c r="Q15" s="117">
        <f>VLOOKUP($A15+ROUND((COLUMN()-2)/24,5),АТС!$A$41:$F$784,3)+'Иные услуги '!$C$5+'РСТ РСО-А'!$I$6+'РСТ РСО-А'!$F$9</f>
        <v>3098.0219999999999</v>
      </c>
      <c r="R15" s="117">
        <f>VLOOKUP($A15+ROUND((COLUMN()-2)/24,5),АТС!$A$41:$F$784,3)+'Иные услуги '!$C$5+'РСТ РСО-А'!$I$6+'РСТ РСО-А'!$F$9</f>
        <v>3097.902</v>
      </c>
      <c r="S15" s="117">
        <f>VLOOKUP($A15+ROUND((COLUMN()-2)/24,5),АТС!$A$41:$F$784,3)+'Иные услуги '!$C$5+'РСТ РСО-А'!$I$6+'РСТ РСО-А'!$F$9</f>
        <v>3097.942</v>
      </c>
      <c r="T15" s="117">
        <f>VLOOKUP($A15+ROUND((COLUMN()-2)/24,5),АТС!$A$41:$F$784,3)+'Иные услуги '!$C$5+'РСТ РСО-А'!$I$6+'РСТ РСО-А'!$F$9</f>
        <v>3098.0920000000001</v>
      </c>
      <c r="U15" s="117">
        <f>VLOOKUP($A15+ROUND((COLUMN()-2)/24,5),АТС!$A$41:$F$784,3)+'Иные услуги '!$C$5+'РСТ РСО-А'!$I$6+'РСТ РСО-А'!$F$9</f>
        <v>3098.2820000000002</v>
      </c>
      <c r="V15" s="117">
        <f>VLOOKUP($A15+ROUND((COLUMN()-2)/24,5),АТС!$A$41:$F$784,3)+'Иные услуги '!$C$5+'РСТ РСО-А'!$I$6+'РСТ РСО-А'!$F$9</f>
        <v>3097.462</v>
      </c>
      <c r="W15" s="117">
        <f>VLOOKUP($A15+ROUND((COLUMN()-2)/24,5),АТС!$A$41:$F$784,3)+'Иные услуги '!$C$5+'РСТ РСО-А'!$I$6+'РСТ РСО-А'!$F$9</f>
        <v>3097.3820000000001</v>
      </c>
      <c r="X15" s="117">
        <f>VLOOKUP($A15+ROUND((COLUMN()-2)/24,5),АТС!$A$41:$F$784,3)+'Иные услуги '!$C$5+'РСТ РСО-А'!$I$6+'РСТ РСО-А'!$F$9</f>
        <v>3096.3720000000003</v>
      </c>
      <c r="Y15" s="117">
        <f>VLOOKUP($A15+ROUND((COLUMN()-2)/24,5),АТС!$A$41:$F$784,3)+'Иные услуги '!$C$5+'РСТ РСО-А'!$I$6+'РСТ РСО-А'!$F$9</f>
        <v>3095.3720000000003</v>
      </c>
      <c r="AA15" s="67"/>
    </row>
    <row r="16" spans="1:27" x14ac:dyDescent="0.2">
      <c r="A16" s="66">
        <f>A15+1</f>
        <v>43618</v>
      </c>
      <c r="B16" s="117">
        <f>VLOOKUP($A16+ROUND((COLUMN()-2)/24,5),АТС!$A$41:$F$784,3)+'Иные услуги '!$C$5+'РСТ РСО-А'!$I$6+'РСТ РСО-А'!$F$9</f>
        <v>3097.2219999999998</v>
      </c>
      <c r="C16" s="117">
        <f>VLOOKUP($A16+ROUND((COLUMN()-2)/24,5),АТС!$A$41:$F$784,3)+'Иные услуги '!$C$5+'РСТ РСО-А'!$I$6+'РСТ РСО-А'!$F$9</f>
        <v>3096.942</v>
      </c>
      <c r="D16" s="117">
        <f>VLOOKUP($A16+ROUND((COLUMN()-2)/24,5),АТС!$A$41:$F$784,3)+'Иные услуги '!$C$5+'РСТ РСО-А'!$I$6+'РСТ РСО-А'!$F$9</f>
        <v>3097.192</v>
      </c>
      <c r="E16" s="117">
        <f>VLOOKUP($A16+ROUND((COLUMN()-2)/24,5),АТС!$A$41:$F$784,3)+'Иные услуги '!$C$5+'РСТ РСО-А'!$I$6+'РСТ РСО-А'!$F$9</f>
        <v>3097.2420000000002</v>
      </c>
      <c r="F16" s="117">
        <f>VLOOKUP($A16+ROUND((COLUMN()-2)/24,5),АТС!$A$41:$F$784,3)+'Иные услуги '!$C$5+'РСТ РСО-А'!$I$6+'РСТ РСО-А'!$F$9</f>
        <v>3096.8519999999999</v>
      </c>
      <c r="G16" s="117">
        <f>VLOOKUP($A16+ROUND((COLUMN()-2)/24,5),АТС!$A$41:$F$784,3)+'Иные услуги '!$C$5+'РСТ РСО-А'!$I$6+'РСТ РСО-А'!$F$9</f>
        <v>3096.982</v>
      </c>
      <c r="H16" s="117">
        <f>VLOOKUP($A16+ROUND((COLUMN()-2)/24,5),АТС!$A$41:$F$784,3)+'Иные услуги '!$C$5+'РСТ РСО-А'!$I$6+'РСТ РСО-А'!$F$9</f>
        <v>3095.462</v>
      </c>
      <c r="I16" s="117">
        <f>VLOOKUP($A16+ROUND((COLUMN()-2)/24,5),АТС!$A$41:$F$784,3)+'Иные услуги '!$C$5+'РСТ РСО-А'!$I$6+'РСТ РСО-А'!$F$9</f>
        <v>3096.7719999999999</v>
      </c>
      <c r="J16" s="117">
        <f>VLOOKUP($A16+ROUND((COLUMN()-2)/24,5),АТС!$A$41:$F$784,3)+'Иные услуги '!$C$5+'РСТ РСО-А'!$I$6+'РСТ РСО-А'!$F$9</f>
        <v>3097.5120000000002</v>
      </c>
      <c r="K16" s="117">
        <f>VLOOKUP($A16+ROUND((COLUMN()-2)/24,5),АТС!$A$41:$F$784,3)+'Иные услуги '!$C$5+'РСТ РСО-А'!$I$6+'РСТ РСО-А'!$F$9</f>
        <v>3097.8420000000001</v>
      </c>
      <c r="L16" s="117">
        <f>VLOOKUP($A16+ROUND((COLUMN()-2)/24,5),АТС!$A$41:$F$784,3)+'Иные услуги '!$C$5+'РСТ РСО-А'!$I$6+'РСТ РСО-А'!$F$9</f>
        <v>3098.0419999999999</v>
      </c>
      <c r="M16" s="117">
        <f>VLOOKUP($A16+ROUND((COLUMN()-2)/24,5),АТС!$A$41:$F$784,3)+'Иные услуги '!$C$5+'РСТ РСО-А'!$I$6+'РСТ РСО-А'!$F$9</f>
        <v>3098.0419999999999</v>
      </c>
      <c r="N16" s="117">
        <f>VLOOKUP($A16+ROUND((COLUMN()-2)/24,5),АТС!$A$41:$F$784,3)+'Иные услуги '!$C$5+'РСТ РСО-А'!$I$6+'РСТ РСО-А'!$F$9</f>
        <v>3097.902</v>
      </c>
      <c r="O16" s="117">
        <f>VLOOKUP($A16+ROUND((COLUMN()-2)/24,5),АТС!$A$41:$F$784,3)+'Иные услуги '!$C$5+'РСТ РСО-А'!$I$6+'РСТ РСО-А'!$F$9</f>
        <v>3097.962</v>
      </c>
      <c r="P16" s="117">
        <f>VLOOKUP($A16+ROUND((COLUMN()-2)/24,5),АТС!$A$41:$F$784,3)+'Иные услуги '!$C$5+'РСТ РСО-А'!$I$6+'РСТ РСО-А'!$F$9</f>
        <v>3098.0219999999999</v>
      </c>
      <c r="Q16" s="117">
        <f>VLOOKUP($A16+ROUND((COLUMN()-2)/24,5),АТС!$A$41:$F$784,3)+'Иные услуги '!$C$5+'РСТ РСО-А'!$I$6+'РСТ РСО-А'!$F$9</f>
        <v>3097.9920000000002</v>
      </c>
      <c r="R16" s="117">
        <f>VLOOKUP($A16+ROUND((COLUMN()-2)/24,5),АТС!$A$41:$F$784,3)+'Иные услуги '!$C$5+'РСТ РСО-А'!$I$6+'РСТ РСО-А'!$F$9</f>
        <v>3097.8720000000003</v>
      </c>
      <c r="S16" s="117">
        <f>VLOOKUP($A16+ROUND((COLUMN()-2)/24,5),АТС!$A$41:$F$784,3)+'Иные услуги '!$C$5+'РСТ РСО-А'!$I$6+'РСТ РСО-А'!$F$9</f>
        <v>3097.902</v>
      </c>
      <c r="T16" s="117">
        <f>VLOOKUP($A16+ROUND((COLUMN()-2)/24,5),АТС!$A$41:$F$784,3)+'Иные услуги '!$C$5+'РСТ РСО-А'!$I$6+'РСТ РСО-А'!$F$9</f>
        <v>3097.9120000000003</v>
      </c>
      <c r="U16" s="117">
        <f>VLOOKUP($A16+ROUND((COLUMN()-2)/24,5),АТС!$A$41:$F$784,3)+'Иные услуги '!$C$5+'РСТ РСО-А'!$I$6+'РСТ РСО-А'!$F$9</f>
        <v>3098.1120000000001</v>
      </c>
      <c r="V16" s="117">
        <f>VLOOKUP($A16+ROUND((COLUMN()-2)/24,5),АТС!$A$41:$F$784,3)+'Иные услуги '!$C$5+'РСТ РСО-А'!$I$6+'РСТ РСО-А'!$F$9</f>
        <v>3097.3620000000001</v>
      </c>
      <c r="W16" s="117">
        <f>VLOOKUP($A16+ROUND((COLUMN()-2)/24,5),АТС!$A$41:$F$784,3)+'Иные услуги '!$C$5+'РСТ РСО-А'!$I$6+'РСТ РСО-А'!$F$9</f>
        <v>3097.3720000000003</v>
      </c>
      <c r="X16" s="117">
        <f>VLOOKUP($A16+ROUND((COLUMN()-2)/24,5),АТС!$A$41:$F$784,3)+'Иные услуги '!$C$5+'РСТ РСО-А'!$I$6+'РСТ РСО-А'!$F$9</f>
        <v>3096.252</v>
      </c>
      <c r="Y16" s="117">
        <f>VLOOKUP($A16+ROUND((COLUMN()-2)/24,5),АТС!$A$41:$F$784,3)+'Иные услуги '!$C$5+'РСТ РСО-А'!$I$6+'РСТ РСО-А'!$F$9</f>
        <v>3094.3319999999999</v>
      </c>
    </row>
    <row r="17" spans="1:25" x14ac:dyDescent="0.2">
      <c r="A17" s="66">
        <f t="shared" ref="A17:A45" si="0">A16+1</f>
        <v>43619</v>
      </c>
      <c r="B17" s="117">
        <f>VLOOKUP($A17+ROUND((COLUMN()-2)/24,5),АТС!$A$41:$F$784,3)+'Иные услуги '!$C$5+'РСТ РСО-А'!$I$6+'РСТ РСО-А'!$F$9</f>
        <v>3097.6019999999999</v>
      </c>
      <c r="C17" s="117">
        <f>VLOOKUP($A17+ROUND((COLUMN()-2)/24,5),АТС!$A$41:$F$784,3)+'Иные услуги '!$C$5+'РСТ РСО-А'!$I$6+'РСТ РСО-А'!$F$9</f>
        <v>3097.4719999999998</v>
      </c>
      <c r="D17" s="117">
        <f>VLOOKUP($A17+ROUND((COLUMN()-2)/24,5),АТС!$A$41:$F$784,3)+'Иные услуги '!$C$5+'РСТ РСО-А'!$I$6+'РСТ РСО-А'!$F$9</f>
        <v>3097.402</v>
      </c>
      <c r="E17" s="117">
        <f>VLOOKUP($A17+ROUND((COLUMN()-2)/24,5),АТС!$A$41:$F$784,3)+'Иные услуги '!$C$5+'РСТ РСО-А'!$I$6+'РСТ РСО-А'!$F$9</f>
        <v>3097.502</v>
      </c>
      <c r="F17" s="117">
        <f>VLOOKUP($A17+ROUND((COLUMN()-2)/24,5),АТС!$A$41:$F$784,3)+'Иные услуги '!$C$5+'РСТ РСО-А'!$I$6+'РСТ РСО-А'!$F$9</f>
        <v>3097.1120000000001</v>
      </c>
      <c r="G17" s="117">
        <f>VLOOKUP($A17+ROUND((COLUMN()-2)/24,5),АТС!$A$41:$F$784,3)+'Иные услуги '!$C$5+'РСТ РСО-А'!$I$6+'РСТ РСО-А'!$F$9</f>
        <v>3099.7620000000002</v>
      </c>
      <c r="H17" s="117">
        <f>VLOOKUP($A17+ROUND((COLUMN()-2)/24,5),АТС!$A$41:$F$784,3)+'Иные услуги '!$C$5+'РСТ РСО-А'!$I$6+'РСТ РСО-А'!$F$9</f>
        <v>3096.672</v>
      </c>
      <c r="I17" s="117">
        <f>VLOOKUP($A17+ROUND((COLUMN()-2)/24,5),АТС!$A$41:$F$784,3)+'Иные услуги '!$C$5+'РСТ РСО-А'!$I$6+'РСТ РСО-А'!$F$9</f>
        <v>3097.3720000000003</v>
      </c>
      <c r="J17" s="117">
        <f>VLOOKUP($A17+ROUND((COLUMN()-2)/24,5),АТС!$A$41:$F$784,3)+'Иные услуги '!$C$5+'РСТ РСО-А'!$I$6+'РСТ РСО-А'!$F$9</f>
        <v>3098.3220000000001</v>
      </c>
      <c r="K17" s="117">
        <f>VLOOKUP($A17+ROUND((COLUMN()-2)/24,5),АТС!$A$41:$F$784,3)+'Иные услуги '!$C$5+'РСТ РСО-А'!$I$6+'РСТ РСО-А'!$F$9</f>
        <v>3098.5520000000001</v>
      </c>
      <c r="L17" s="117">
        <f>VLOOKUP($A17+ROUND((COLUMN()-2)/24,5),АТС!$A$41:$F$784,3)+'Иные услуги '!$C$5+'РСТ РСО-А'!$I$6+'РСТ РСО-А'!$F$9</f>
        <v>3098.5619999999999</v>
      </c>
      <c r="M17" s="117">
        <f>VLOOKUP($A17+ROUND((COLUMN()-2)/24,5),АТС!$A$41:$F$784,3)+'Иные услуги '!$C$5+'РСТ РСО-А'!$I$6+'РСТ РСО-А'!$F$9</f>
        <v>3098.5819999999999</v>
      </c>
      <c r="N17" s="117">
        <f>VLOOKUP($A17+ROUND((COLUMN()-2)/24,5),АТС!$A$41:$F$784,3)+'Иные услуги '!$C$5+'РСТ РСО-А'!$I$6+'РСТ РСО-А'!$F$9</f>
        <v>3098.5720000000001</v>
      </c>
      <c r="O17" s="117">
        <f>VLOOKUP($A17+ROUND((COLUMN()-2)/24,5),АТС!$A$41:$F$784,3)+'Иные услуги '!$C$5+'РСТ РСО-А'!$I$6+'РСТ РСО-А'!$F$9</f>
        <v>3098.5320000000002</v>
      </c>
      <c r="P17" s="117">
        <f>VLOOKUP($A17+ROUND((COLUMN()-2)/24,5),АТС!$A$41:$F$784,3)+'Иные услуги '!$C$5+'РСТ РСО-А'!$I$6+'РСТ РСО-А'!$F$9</f>
        <v>3098.5120000000002</v>
      </c>
      <c r="Q17" s="117">
        <f>VLOOKUP($A17+ROUND((COLUMN()-2)/24,5),АТС!$A$41:$F$784,3)+'Иные услуги '!$C$5+'РСТ РСО-А'!$I$6+'РСТ РСО-А'!$F$9</f>
        <v>3098.4920000000002</v>
      </c>
      <c r="R17" s="117">
        <f>VLOOKUP($A17+ROUND((COLUMN()-2)/24,5),АТС!$A$41:$F$784,3)+'Иные услуги '!$C$5+'РСТ РСО-А'!$I$6+'РСТ РСО-А'!$F$9</f>
        <v>3098.4120000000003</v>
      </c>
      <c r="S17" s="117">
        <f>VLOOKUP($A17+ROUND((COLUMN()-2)/24,5),АТС!$A$41:$F$784,3)+'Иные услуги '!$C$5+'РСТ РСО-А'!$I$6+'РСТ РСО-А'!$F$9</f>
        <v>3098.3220000000001</v>
      </c>
      <c r="T17" s="117">
        <f>VLOOKUP($A17+ROUND((COLUMN()-2)/24,5),АТС!$A$41:$F$784,3)+'Иные услуги '!$C$5+'РСТ РСО-А'!$I$6+'РСТ РСО-А'!$F$9</f>
        <v>3098.3319999999999</v>
      </c>
      <c r="U17" s="117">
        <f>VLOOKUP($A17+ROUND((COLUMN()-2)/24,5),АТС!$A$41:$F$784,3)+'Иные услуги '!$C$5+'РСТ РСО-А'!$I$6+'РСТ РСО-А'!$F$9</f>
        <v>3098.4920000000002</v>
      </c>
      <c r="V17" s="117">
        <f>VLOOKUP($A17+ROUND((COLUMN()-2)/24,5),АТС!$A$41:$F$784,3)+'Иные услуги '!$C$5+'РСТ РСО-А'!$I$6+'РСТ РСО-А'!$F$9</f>
        <v>3097.902</v>
      </c>
      <c r="W17" s="117">
        <f>VLOOKUP($A17+ROUND((COLUMN()-2)/24,5),АТС!$A$41:$F$784,3)+'Иные услуги '!$C$5+'РСТ РСО-А'!$I$6+'РСТ РСО-А'!$F$9</f>
        <v>3097.652</v>
      </c>
      <c r="X17" s="117">
        <f>VLOOKUP($A17+ROUND((COLUMN()-2)/24,5),АТС!$A$41:$F$784,3)+'Иные услуги '!$C$5+'РСТ РСО-А'!$I$6+'РСТ РСО-А'!$F$9</f>
        <v>3097.1019999999999</v>
      </c>
      <c r="Y17" s="117">
        <f>VLOOKUP($A17+ROUND((COLUMN()-2)/24,5),АТС!$A$41:$F$784,3)+'Иные услуги '!$C$5+'РСТ РСО-А'!$I$6+'РСТ РСО-А'!$F$9</f>
        <v>3095.3720000000003</v>
      </c>
    </row>
    <row r="18" spans="1:25" x14ac:dyDescent="0.2">
      <c r="A18" s="66">
        <f t="shared" si="0"/>
        <v>43620</v>
      </c>
      <c r="B18" s="117">
        <f>VLOOKUP($A18+ROUND((COLUMN()-2)/24,5),АТС!$A$41:$F$784,3)+'Иные услуги '!$C$5+'РСТ РСО-А'!$I$6+'РСТ РСО-А'!$F$9</f>
        <v>3098.2820000000002</v>
      </c>
      <c r="C18" s="117">
        <f>VLOOKUP($A18+ROUND((COLUMN()-2)/24,5),АТС!$A$41:$F$784,3)+'Иные услуги '!$C$5+'РСТ РСО-А'!$I$6+'РСТ РСО-А'!$F$9</f>
        <v>3098.3820000000001</v>
      </c>
      <c r="D18" s="117">
        <f>VLOOKUP($A18+ROUND((COLUMN()-2)/24,5),АТС!$A$41:$F$784,3)+'Иные услуги '!$C$5+'РСТ РСО-А'!$I$6+'РСТ РСО-А'!$F$9</f>
        <v>3098.232</v>
      </c>
      <c r="E18" s="117">
        <f>VLOOKUP($A18+ROUND((COLUMN()-2)/24,5),АТС!$A$41:$F$784,3)+'Иные услуги '!$C$5+'РСТ РСО-А'!$I$6+'РСТ РСО-А'!$F$9</f>
        <v>3098.3820000000001</v>
      </c>
      <c r="F18" s="117">
        <f>VLOOKUP($A18+ROUND((COLUMN()-2)/24,5),АТС!$A$41:$F$784,3)+'Иные услуги '!$C$5+'РСТ РСО-А'!$I$6+'РСТ РСО-А'!$F$9</f>
        <v>3099.7620000000002</v>
      </c>
      <c r="G18" s="117">
        <f>VLOOKUP($A18+ROUND((COLUMN()-2)/24,5),АТС!$A$41:$F$784,3)+'Иные услуги '!$C$5+'РСТ РСО-А'!$I$6+'РСТ РСО-А'!$F$9</f>
        <v>3099.7620000000002</v>
      </c>
      <c r="H18" s="117">
        <f>VLOOKUP($A18+ROUND((COLUMN()-2)/24,5),АТС!$A$41:$F$784,3)+'Иные услуги '!$C$5+'РСТ РСО-А'!$I$6+'РСТ РСО-А'!$F$9</f>
        <v>3097.1120000000001</v>
      </c>
      <c r="I18" s="117">
        <f>VLOOKUP($A18+ROUND((COLUMN()-2)/24,5),АТС!$A$41:$F$784,3)+'Иные услуги '!$C$5+'РСТ РСО-А'!$I$6+'РСТ РСО-А'!$F$9</f>
        <v>3097.502</v>
      </c>
      <c r="J18" s="117">
        <f>VLOOKUP($A18+ROUND((COLUMN()-2)/24,5),АТС!$A$41:$F$784,3)+'Иные услуги '!$C$5+'РСТ РСО-А'!$I$6+'РСТ РСО-А'!$F$9</f>
        <v>3098.3420000000001</v>
      </c>
      <c r="K18" s="117">
        <f>VLOOKUP($A18+ROUND((COLUMN()-2)/24,5),АТС!$A$41:$F$784,3)+'Иные услуги '!$C$5+'РСТ РСО-А'!$I$6+'РСТ РСО-А'!$F$9</f>
        <v>3098.5720000000001</v>
      </c>
      <c r="L18" s="117">
        <f>VLOOKUP($A18+ROUND((COLUMN()-2)/24,5),АТС!$A$41:$F$784,3)+'Иные услуги '!$C$5+'РСТ РСО-А'!$I$6+'РСТ РСО-А'!$F$9</f>
        <v>3098.6819999999998</v>
      </c>
      <c r="M18" s="117">
        <f>VLOOKUP($A18+ROUND((COLUMN()-2)/24,5),АТС!$A$41:$F$784,3)+'Иные услуги '!$C$5+'РСТ РСО-А'!$I$6+'РСТ РСО-А'!$F$9</f>
        <v>3098.8319999999999</v>
      </c>
      <c r="N18" s="117">
        <f>VLOOKUP($A18+ROUND((COLUMN()-2)/24,5),АТС!$A$41:$F$784,3)+'Иные услуги '!$C$5+'РСТ РСО-А'!$I$6+'РСТ РСО-А'!$F$9</f>
        <v>3098.8119999999999</v>
      </c>
      <c r="O18" s="117">
        <f>VLOOKUP($A18+ROUND((COLUMN()-2)/24,5),АТС!$A$41:$F$784,3)+'Иные услуги '!$C$5+'РСТ РСО-А'!$I$6+'РСТ РСО-А'!$F$9</f>
        <v>3098.8020000000001</v>
      </c>
      <c r="P18" s="117">
        <f>VLOOKUP($A18+ROUND((COLUMN()-2)/24,5),АТС!$A$41:$F$784,3)+'Иные услуги '!$C$5+'РСТ РСО-А'!$I$6+'РСТ РСО-А'!$F$9</f>
        <v>3098.7919999999999</v>
      </c>
      <c r="Q18" s="117">
        <f>VLOOKUP($A18+ROUND((COLUMN()-2)/24,5),АТС!$A$41:$F$784,3)+'Иные услуги '!$C$5+'РСТ РСО-А'!$I$6+'РСТ РСО-А'!$F$9</f>
        <v>3098.732</v>
      </c>
      <c r="R18" s="117">
        <f>VLOOKUP($A18+ROUND((COLUMN()-2)/24,5),АТС!$A$41:$F$784,3)+'Иные услуги '!$C$5+'РСТ РСО-А'!$I$6+'РСТ РСО-А'!$F$9</f>
        <v>3098.7820000000002</v>
      </c>
      <c r="S18" s="117">
        <f>VLOOKUP($A18+ROUND((COLUMN()-2)/24,5),АТС!$A$41:$F$784,3)+'Иные услуги '!$C$5+'РСТ РСО-А'!$I$6+'РСТ РСО-А'!$F$9</f>
        <v>3098.7219999999998</v>
      </c>
      <c r="T18" s="117">
        <f>VLOOKUP($A18+ROUND((COLUMN()-2)/24,5),АТС!$A$41:$F$784,3)+'Иные услуги '!$C$5+'РСТ РСО-А'!$I$6+'РСТ РСО-А'!$F$9</f>
        <v>3098.5419999999999</v>
      </c>
      <c r="U18" s="117">
        <f>VLOOKUP($A18+ROUND((COLUMN()-2)/24,5),АТС!$A$41:$F$784,3)+'Иные услуги '!$C$5+'РСТ РСО-А'!$I$6+'РСТ РСО-А'!$F$9</f>
        <v>3098.6320000000001</v>
      </c>
      <c r="V18" s="117">
        <f>VLOOKUP($A18+ROUND((COLUMN()-2)/24,5),АТС!$A$41:$F$784,3)+'Иные услуги '!$C$5+'РСТ РСО-А'!$I$6+'РСТ РСО-А'!$F$9</f>
        <v>3098.1419999999998</v>
      </c>
      <c r="W18" s="117">
        <f>VLOOKUP($A18+ROUND((COLUMN()-2)/24,5),АТС!$A$41:$F$784,3)+'Иные услуги '!$C$5+'РСТ РСО-А'!$I$6+'РСТ РСО-А'!$F$9</f>
        <v>3097.982</v>
      </c>
      <c r="X18" s="117">
        <f>VLOOKUP($A18+ROUND((COLUMN()-2)/24,5),АТС!$A$41:$F$784,3)+'Иные услуги '!$C$5+'РСТ РСО-А'!$I$6+'РСТ РСО-А'!$F$9</f>
        <v>3097.482</v>
      </c>
      <c r="Y18" s="117">
        <f>VLOOKUP($A18+ROUND((COLUMN()-2)/24,5),АТС!$A$41:$F$784,3)+'Иные услуги '!$C$5+'РСТ РСО-А'!$I$6+'РСТ РСО-А'!$F$9</f>
        <v>3096.422</v>
      </c>
    </row>
    <row r="19" spans="1:25" x14ac:dyDescent="0.2">
      <c r="A19" s="66">
        <f t="shared" si="0"/>
        <v>43621</v>
      </c>
      <c r="B19" s="117">
        <f>VLOOKUP($A19+ROUND((COLUMN()-2)/24,5),АТС!$A$41:$F$784,3)+'Иные услуги '!$C$5+'РСТ РСО-А'!$I$6+'РСТ РСО-А'!$F$9</f>
        <v>3098.2620000000002</v>
      </c>
      <c r="C19" s="117">
        <f>VLOOKUP($A19+ROUND((COLUMN()-2)/24,5),АТС!$A$41:$F$784,3)+'Иные услуги '!$C$5+'РСТ РСО-А'!$I$6+'РСТ РСО-А'!$F$9</f>
        <v>3098.232</v>
      </c>
      <c r="D19" s="117">
        <f>VLOOKUP($A19+ROUND((COLUMN()-2)/24,5),АТС!$A$41:$F$784,3)+'Иные услуги '!$C$5+'РСТ РСО-А'!$I$6+'РСТ РСО-А'!$F$9</f>
        <v>3098.152</v>
      </c>
      <c r="E19" s="117">
        <f>VLOOKUP($A19+ROUND((COLUMN()-2)/24,5),АТС!$A$41:$F$784,3)+'Иные услуги '!$C$5+'РСТ РСО-А'!$I$6+'РСТ РСО-А'!$F$9</f>
        <v>3098.1220000000003</v>
      </c>
      <c r="F19" s="117">
        <f>VLOOKUP($A19+ROUND((COLUMN()-2)/24,5),АТС!$A$41:$F$784,3)+'Иные услуги '!$C$5+'РСТ РСО-А'!$I$6+'РСТ РСО-А'!$F$9</f>
        <v>3098.002</v>
      </c>
      <c r="G19" s="117">
        <f>VLOOKUP($A19+ROUND((COLUMN()-2)/24,5),АТС!$A$41:$F$784,3)+'Иные услуги '!$C$5+'РСТ РСО-А'!$I$6+'РСТ РСО-А'!$F$9</f>
        <v>3099.7620000000002</v>
      </c>
      <c r="H19" s="117">
        <f>VLOOKUP($A19+ROUND((COLUMN()-2)/24,5),АТС!$A$41:$F$784,3)+'Иные услуги '!$C$5+'РСТ РСО-А'!$I$6+'РСТ РСО-А'!$F$9</f>
        <v>3097.3020000000001</v>
      </c>
      <c r="I19" s="117">
        <f>VLOOKUP($A19+ROUND((COLUMN()-2)/24,5),АТС!$A$41:$F$784,3)+'Иные услуги '!$C$5+'РСТ РСО-А'!$I$6+'РСТ РСО-А'!$F$9</f>
        <v>3097.7620000000002</v>
      </c>
      <c r="J19" s="117">
        <f>VLOOKUP($A19+ROUND((COLUMN()-2)/24,5),АТС!$A$41:$F$784,3)+'Иные услуги '!$C$5+'РСТ РСО-А'!$I$6+'РСТ РСО-А'!$F$9</f>
        <v>3098.5320000000002</v>
      </c>
      <c r="K19" s="117">
        <f>VLOOKUP($A19+ROUND((COLUMN()-2)/24,5),АТС!$A$41:$F$784,3)+'Иные услуги '!$C$5+'РСТ РСО-А'!$I$6+'РСТ РСО-А'!$F$9</f>
        <v>3098.652</v>
      </c>
      <c r="L19" s="117">
        <f>VLOOKUP($A19+ROUND((COLUMN()-2)/24,5),АТС!$A$41:$F$784,3)+'Иные услуги '!$C$5+'РСТ РСО-А'!$I$6+'РСТ РСО-А'!$F$9</f>
        <v>3098.7420000000002</v>
      </c>
      <c r="M19" s="117">
        <f>VLOOKUP($A19+ROUND((COLUMN()-2)/24,5),АТС!$A$41:$F$784,3)+'Иные услуги '!$C$5+'РСТ РСО-А'!$I$6+'РСТ РСО-А'!$F$9</f>
        <v>3098.732</v>
      </c>
      <c r="N19" s="117">
        <f>VLOOKUP($A19+ROUND((COLUMN()-2)/24,5),АТС!$A$41:$F$784,3)+'Иные услуги '!$C$5+'РСТ РСО-А'!$I$6+'РСТ РСО-А'!$F$9</f>
        <v>3098.7219999999998</v>
      </c>
      <c r="O19" s="117">
        <f>VLOOKUP($A19+ROUND((COLUMN()-2)/24,5),АТС!$A$41:$F$784,3)+'Иные услуги '!$C$5+'РСТ РСО-А'!$I$6+'РСТ РСО-А'!$F$9</f>
        <v>3098.732</v>
      </c>
      <c r="P19" s="117">
        <f>VLOOKUP($A19+ROUND((COLUMN()-2)/24,5),АТС!$A$41:$F$784,3)+'Иные услуги '!$C$5+'РСТ РСО-А'!$I$6+'РСТ РСО-А'!$F$9</f>
        <v>3098.7620000000002</v>
      </c>
      <c r="Q19" s="117">
        <f>VLOOKUP($A19+ROUND((COLUMN()-2)/24,5),АТС!$A$41:$F$784,3)+'Иные услуги '!$C$5+'РСТ РСО-А'!$I$6+'РСТ РСО-А'!$F$9</f>
        <v>3098.7620000000002</v>
      </c>
      <c r="R19" s="117">
        <f>VLOOKUP($A19+ROUND((COLUMN()-2)/24,5),АТС!$A$41:$F$784,3)+'Иные услуги '!$C$5+'РСТ РСО-А'!$I$6+'РСТ РСО-А'!$F$9</f>
        <v>3098.732</v>
      </c>
      <c r="S19" s="117">
        <f>VLOOKUP($A19+ROUND((COLUMN()-2)/24,5),АТС!$A$41:$F$784,3)+'Иные услуги '!$C$5+'РСТ РСО-А'!$I$6+'РСТ РСО-А'!$F$9</f>
        <v>3098.7219999999998</v>
      </c>
      <c r="T19" s="117">
        <f>VLOOKUP($A19+ROUND((COLUMN()-2)/24,5),АТС!$A$41:$F$784,3)+'Иные услуги '!$C$5+'РСТ РСО-А'!$I$6+'РСТ РСО-А'!$F$9</f>
        <v>3098.6419999999998</v>
      </c>
      <c r="U19" s="117">
        <f>VLOOKUP($A19+ROUND((COLUMN()-2)/24,5),АТС!$A$41:$F$784,3)+'Иные услуги '!$C$5+'РСТ РСО-А'!$I$6+'РСТ РСО-А'!$F$9</f>
        <v>3098.6819999999998</v>
      </c>
      <c r="V19" s="117">
        <f>VLOOKUP($A19+ROUND((COLUMN()-2)/24,5),АТС!$A$41:$F$784,3)+'Иные услуги '!$C$5+'РСТ РСО-А'!$I$6+'РСТ РСО-А'!$F$9</f>
        <v>3098.192</v>
      </c>
      <c r="W19" s="117">
        <f>VLOOKUP($A19+ROUND((COLUMN()-2)/24,5),АТС!$A$41:$F$784,3)+'Иные услуги '!$C$5+'РСТ РСО-А'!$I$6+'РСТ РСО-А'!$F$9</f>
        <v>3098.0219999999999</v>
      </c>
      <c r="X19" s="117">
        <f>VLOOKUP($A19+ROUND((COLUMN()-2)/24,5),АТС!$A$41:$F$784,3)+'Иные услуги '!$C$5+'РСТ РСО-А'!$I$6+'РСТ РСО-А'!$F$9</f>
        <v>3097.482</v>
      </c>
      <c r="Y19" s="117">
        <f>VLOOKUP($A19+ROUND((COLUMN()-2)/24,5),АТС!$A$41:$F$784,3)+'Иные услуги '!$C$5+'РСТ РСО-А'!$I$6+'РСТ РСО-А'!$F$9</f>
        <v>3096.8119999999999</v>
      </c>
    </row>
    <row r="20" spans="1:25" x14ac:dyDescent="0.2">
      <c r="A20" s="66">
        <f t="shared" si="0"/>
        <v>43622</v>
      </c>
      <c r="B20" s="117">
        <f>VLOOKUP($A20+ROUND((COLUMN()-2)/24,5),АТС!$A$41:$F$784,3)+'Иные услуги '!$C$5+'РСТ РСО-А'!$I$6+'РСТ РСО-А'!$F$9</f>
        <v>3098.5120000000002</v>
      </c>
      <c r="C20" s="117">
        <f>VLOOKUP($A20+ROUND((COLUMN()-2)/24,5),АТС!$A$41:$F$784,3)+'Иные услуги '!$C$5+'РСТ РСО-А'!$I$6+'РСТ РСО-А'!$F$9</f>
        <v>3098.422</v>
      </c>
      <c r="D20" s="117">
        <f>VLOOKUP($A20+ROUND((COLUMN()-2)/24,5),АТС!$A$41:$F$784,3)+'Иные услуги '!$C$5+'РСТ РСО-А'!$I$6+'РСТ РСО-А'!$F$9</f>
        <v>3098.4719999999998</v>
      </c>
      <c r="E20" s="117">
        <f>VLOOKUP($A20+ROUND((COLUMN()-2)/24,5),АТС!$A$41:$F$784,3)+'Иные услуги '!$C$5+'РСТ РСО-А'!$I$6+'РСТ РСО-А'!$F$9</f>
        <v>3098.502</v>
      </c>
      <c r="F20" s="117">
        <f>VLOOKUP($A20+ROUND((COLUMN()-2)/24,5),АТС!$A$41:$F$784,3)+'Иные услуги '!$C$5+'РСТ РСО-А'!$I$6+'РСТ РСО-А'!$F$9</f>
        <v>3098.3519999999999</v>
      </c>
      <c r="G20" s="117">
        <f>VLOOKUP($A20+ROUND((COLUMN()-2)/24,5),АТС!$A$41:$F$784,3)+'Иные услуги '!$C$5+'РСТ РСО-А'!$I$6+'РСТ РСО-А'!$F$9</f>
        <v>3099.7620000000002</v>
      </c>
      <c r="H20" s="117">
        <f>VLOOKUP($A20+ROUND((COLUMN()-2)/24,5),АТС!$A$41:$F$784,3)+'Иные услуги '!$C$5+'РСТ РСО-А'!$I$6+'РСТ РСО-А'!$F$9</f>
        <v>3099.752</v>
      </c>
      <c r="I20" s="117">
        <f>VLOOKUP($A20+ROUND((COLUMN()-2)/24,5),АТС!$A$41:$F$784,3)+'Иные услуги '!$C$5+'РСТ РСО-А'!$I$6+'РСТ РСО-А'!$F$9</f>
        <v>3098.4319999999998</v>
      </c>
      <c r="J20" s="117">
        <f>VLOOKUP($A20+ROUND((COLUMN()-2)/24,5),АТС!$A$41:$F$784,3)+'Иные услуги '!$C$5+'РСТ РСО-А'!$I$6+'РСТ РСО-А'!$F$9</f>
        <v>3098.752</v>
      </c>
      <c r="K20" s="117">
        <f>VLOOKUP($A20+ROUND((COLUMN()-2)/24,5),АТС!$A$41:$F$784,3)+'Иные услуги '!$C$5+'РСТ РСО-А'!$I$6+'РСТ РСО-А'!$F$9</f>
        <v>3098.8720000000003</v>
      </c>
      <c r="L20" s="117">
        <f>VLOOKUP($A20+ROUND((COLUMN()-2)/24,5),АТС!$A$41:$F$784,3)+'Иные услуги '!$C$5+'РСТ РСО-А'!$I$6+'РСТ РСО-А'!$F$9</f>
        <v>3098.9520000000002</v>
      </c>
      <c r="M20" s="117">
        <f>VLOOKUP($A20+ROUND((COLUMN()-2)/24,5),АТС!$A$41:$F$784,3)+'Иные услуги '!$C$5+'РСТ РСО-А'!$I$6+'РСТ РСО-А'!$F$9</f>
        <v>3098.9319999999998</v>
      </c>
      <c r="N20" s="117">
        <f>VLOOKUP($A20+ROUND((COLUMN()-2)/24,5),АТС!$A$41:$F$784,3)+'Иные услуги '!$C$5+'РСТ РСО-А'!$I$6+'РСТ РСО-А'!$F$9</f>
        <v>3098.922</v>
      </c>
      <c r="O20" s="117">
        <f>VLOOKUP($A20+ROUND((COLUMN()-2)/24,5),АТС!$A$41:$F$784,3)+'Иные услуги '!$C$5+'РСТ РСО-А'!$I$6+'РСТ РСО-А'!$F$9</f>
        <v>3098.9120000000003</v>
      </c>
      <c r="P20" s="117">
        <f>VLOOKUP($A20+ROUND((COLUMN()-2)/24,5),АТС!$A$41:$F$784,3)+'Иные услуги '!$C$5+'РСТ РСО-А'!$I$6+'РСТ РСО-А'!$F$9</f>
        <v>3098.8620000000001</v>
      </c>
      <c r="Q20" s="117">
        <f>VLOOKUP($A20+ROUND((COLUMN()-2)/24,5),АТС!$A$41:$F$784,3)+'Иные услуги '!$C$5+'РСТ РСО-А'!$I$6+'РСТ РСО-А'!$F$9</f>
        <v>3098.9319999999998</v>
      </c>
      <c r="R20" s="117">
        <f>VLOOKUP($A20+ROUND((COLUMN()-2)/24,5),АТС!$A$41:$F$784,3)+'Иные услуги '!$C$5+'РСТ РСО-А'!$I$6+'РСТ РСО-А'!$F$9</f>
        <v>3098.942</v>
      </c>
      <c r="S20" s="117">
        <f>VLOOKUP($A20+ROUND((COLUMN()-2)/24,5),АТС!$A$41:$F$784,3)+'Иные услуги '!$C$5+'РСТ РСО-А'!$I$6+'РСТ РСО-А'!$F$9</f>
        <v>3099.002</v>
      </c>
      <c r="T20" s="117">
        <f>VLOOKUP($A20+ROUND((COLUMN()-2)/24,5),АТС!$A$41:$F$784,3)+'Иные услуги '!$C$5+'РСТ РСО-А'!$I$6+'РСТ РСО-А'!$F$9</f>
        <v>3098.9920000000002</v>
      </c>
      <c r="U20" s="117">
        <f>VLOOKUP($A20+ROUND((COLUMN()-2)/24,5),АТС!$A$41:$F$784,3)+'Иные услуги '!$C$5+'РСТ РСО-А'!$I$6+'РСТ РСО-А'!$F$9</f>
        <v>3098.942</v>
      </c>
      <c r="V20" s="117">
        <f>VLOOKUP($A20+ROUND((COLUMN()-2)/24,5),АТС!$A$41:$F$784,3)+'Иные услуги '!$C$5+'РСТ РСО-А'!$I$6+'РСТ РСО-А'!$F$9</f>
        <v>3098.4520000000002</v>
      </c>
      <c r="W20" s="117">
        <f>VLOOKUP($A20+ROUND((COLUMN()-2)/24,5),АТС!$A$41:$F$784,3)+'Иные услуги '!$C$5+'РСТ РСО-А'!$I$6+'РСТ РСО-А'!$F$9</f>
        <v>3098.3919999999998</v>
      </c>
      <c r="X20" s="117">
        <f>VLOOKUP($A20+ROUND((COLUMN()-2)/24,5),АТС!$A$41:$F$784,3)+'Иные услуги '!$C$5+'РСТ РСО-А'!$I$6+'РСТ РСО-А'!$F$9</f>
        <v>3097.942</v>
      </c>
      <c r="Y20" s="117">
        <f>VLOOKUP($A20+ROUND((COLUMN()-2)/24,5),АТС!$A$41:$F$784,3)+'Иные услуги '!$C$5+'РСТ РСО-А'!$I$6+'РСТ РСО-А'!$F$9</f>
        <v>3097.5619999999999</v>
      </c>
    </row>
    <row r="21" spans="1:25" x14ac:dyDescent="0.2">
      <c r="A21" s="66">
        <f t="shared" si="0"/>
        <v>43623</v>
      </c>
      <c r="B21" s="117">
        <f>VLOOKUP($A21+ROUND((COLUMN()-2)/24,5),АТС!$A$41:$F$784,3)+'Иные услуги '!$C$5+'РСТ РСО-А'!$I$6+'РСТ РСО-А'!$F$9</f>
        <v>3098.9319999999998</v>
      </c>
      <c r="C21" s="117">
        <f>VLOOKUP($A21+ROUND((COLUMN()-2)/24,5),АТС!$A$41:$F$784,3)+'Иные услуги '!$C$5+'РСТ РСО-А'!$I$6+'РСТ РСО-А'!$F$9</f>
        <v>3098.672</v>
      </c>
      <c r="D21" s="117">
        <f>VLOOKUP($A21+ROUND((COLUMN()-2)/24,5),АТС!$A$41:$F$784,3)+'Иные услуги '!$C$5+'РСТ РСО-А'!$I$6+'РСТ РСО-А'!$F$9</f>
        <v>3098.752</v>
      </c>
      <c r="E21" s="117">
        <f>VLOOKUP($A21+ROUND((COLUMN()-2)/24,5),АТС!$A$41:$F$784,3)+'Иные услуги '!$C$5+'РСТ РСО-А'!$I$6+'РСТ РСО-А'!$F$9</f>
        <v>3098.8220000000001</v>
      </c>
      <c r="F21" s="117">
        <f>VLOOKUP($A21+ROUND((COLUMN()-2)/24,5),АТС!$A$41:$F$784,3)+'Иные услуги '!$C$5+'РСТ РСО-А'!$I$6+'РСТ РСО-А'!$F$9</f>
        <v>3098.6819999999998</v>
      </c>
      <c r="G21" s="117">
        <f>VLOOKUP($A21+ROUND((COLUMN()-2)/24,5),АТС!$A$41:$F$784,3)+'Иные услуги '!$C$5+'РСТ РСО-А'!$I$6+'РСТ РСО-А'!$F$9</f>
        <v>3098.6419999999998</v>
      </c>
      <c r="H21" s="117">
        <f>VLOOKUP($A21+ROUND((COLUMN()-2)/24,5),АТС!$A$41:$F$784,3)+'Иные услуги '!$C$5+'РСТ РСО-А'!$I$6+'РСТ РСО-А'!$F$9</f>
        <v>3098.192</v>
      </c>
      <c r="I21" s="117">
        <f>VLOOKUP($A21+ROUND((COLUMN()-2)/24,5),АТС!$A$41:$F$784,3)+'Иные услуги '!$C$5+'РСТ РСО-А'!$I$6+'РСТ РСО-А'!$F$9</f>
        <v>3098.2620000000002</v>
      </c>
      <c r="J21" s="117">
        <f>VLOOKUP($A21+ROUND((COLUMN()-2)/24,5),АТС!$A$41:$F$784,3)+'Иные услуги '!$C$5+'РСТ РСО-А'!$I$6+'РСТ РСО-А'!$F$9</f>
        <v>3098.8420000000001</v>
      </c>
      <c r="K21" s="117">
        <f>VLOOKUP($A21+ROUND((COLUMN()-2)/24,5),АТС!$A$41:$F$784,3)+'Иные услуги '!$C$5+'РСТ РСО-А'!$I$6+'РСТ РСО-А'!$F$9</f>
        <v>3099.0320000000002</v>
      </c>
      <c r="L21" s="117">
        <f>VLOOKUP($A21+ROUND((COLUMN()-2)/24,5),АТС!$A$41:$F$784,3)+'Иные услуги '!$C$5+'РСТ РСО-А'!$I$6+'РСТ РСО-А'!$F$9</f>
        <v>3099.0920000000001</v>
      </c>
      <c r="M21" s="117">
        <f>VLOOKUP($A21+ROUND((COLUMN()-2)/24,5),АТС!$A$41:$F$784,3)+'Иные услуги '!$C$5+'РСТ РСО-А'!$I$6+'РСТ РСО-А'!$F$9</f>
        <v>3099.0819999999999</v>
      </c>
      <c r="N21" s="117">
        <f>VLOOKUP($A21+ROUND((COLUMN()-2)/24,5),АТС!$A$41:$F$784,3)+'Иные услуги '!$C$5+'РСТ РСО-А'!$I$6+'РСТ РСО-А'!$F$9</f>
        <v>3099.1120000000001</v>
      </c>
      <c r="O21" s="117">
        <f>VLOOKUP($A21+ROUND((COLUMN()-2)/24,5),АТС!$A$41:$F$784,3)+'Иные услуги '!$C$5+'РСТ РСО-А'!$I$6+'РСТ РСО-А'!$F$9</f>
        <v>3099.1019999999999</v>
      </c>
      <c r="P21" s="117">
        <f>VLOOKUP($A21+ROUND((COLUMN()-2)/24,5),АТС!$A$41:$F$784,3)+'Иные услуги '!$C$5+'РСТ РСО-А'!$I$6+'РСТ РСО-А'!$F$9</f>
        <v>3099.0819999999999</v>
      </c>
      <c r="Q21" s="117">
        <f>VLOOKUP($A21+ROUND((COLUMN()-2)/24,5),АТС!$A$41:$F$784,3)+'Иные услуги '!$C$5+'РСТ РСО-А'!$I$6+'РСТ РСО-А'!$F$9</f>
        <v>3099.1019999999999</v>
      </c>
      <c r="R21" s="117">
        <f>VLOOKUP($A21+ROUND((COLUMN()-2)/24,5),АТС!$A$41:$F$784,3)+'Иные услуги '!$C$5+'РСТ РСО-А'!$I$6+'РСТ РСО-А'!$F$9</f>
        <v>3099.0120000000002</v>
      </c>
      <c r="S21" s="117">
        <f>VLOOKUP($A21+ROUND((COLUMN()-2)/24,5),АТС!$A$41:$F$784,3)+'Иные услуги '!$C$5+'РСТ РСО-А'!$I$6+'РСТ РСО-А'!$F$9</f>
        <v>3099.002</v>
      </c>
      <c r="T21" s="117">
        <f>VLOOKUP($A21+ROUND((COLUMN()-2)/24,5),АТС!$A$41:$F$784,3)+'Иные услуги '!$C$5+'РСТ РСО-А'!$I$6+'РСТ РСО-А'!$F$9</f>
        <v>3098.942</v>
      </c>
      <c r="U21" s="117">
        <f>VLOOKUP($A21+ROUND((COLUMN()-2)/24,5),АТС!$A$41:$F$784,3)+'Иные услуги '!$C$5+'РСТ РСО-А'!$I$6+'РСТ РСО-А'!$F$9</f>
        <v>3099.0320000000002</v>
      </c>
      <c r="V21" s="117">
        <f>VLOOKUP($A21+ROUND((COLUMN()-2)/24,5),АТС!$A$41:$F$784,3)+'Иные услуги '!$C$5+'РСТ РСО-А'!$I$6+'РСТ РСО-А'!$F$9</f>
        <v>3098.692</v>
      </c>
      <c r="W21" s="117">
        <f>VLOOKUP($A21+ROUND((COLUMN()-2)/24,5),АТС!$A$41:$F$784,3)+'Иные услуги '!$C$5+'РСТ РСО-А'!$I$6+'РСТ РСО-А'!$F$9</f>
        <v>3098.4719999999998</v>
      </c>
      <c r="X21" s="117">
        <f>VLOOKUP($A21+ROUND((COLUMN()-2)/24,5),АТС!$A$41:$F$784,3)+'Иные услуги '!$C$5+'РСТ РСО-А'!$I$6+'РСТ РСО-А'!$F$9</f>
        <v>3097.8420000000001</v>
      </c>
      <c r="Y21" s="117">
        <f>VLOOKUP($A21+ROUND((COLUMN()-2)/24,5),АТС!$A$41:$F$784,3)+'Иные услуги '!$C$5+'РСТ РСО-А'!$I$6+'РСТ РСО-А'!$F$9</f>
        <v>3096.0419999999999</v>
      </c>
    </row>
    <row r="22" spans="1:25" x14ac:dyDescent="0.2">
      <c r="A22" s="66">
        <f t="shared" si="0"/>
        <v>43624</v>
      </c>
      <c r="B22" s="117">
        <f>VLOOKUP($A22+ROUND((COLUMN()-2)/24,5),АТС!$A$41:$F$784,3)+'Иные услуги '!$C$5+'РСТ РСО-А'!$I$6+'РСТ РСО-А'!$F$9</f>
        <v>3098.192</v>
      </c>
      <c r="C22" s="117">
        <f>VLOOKUP($A22+ROUND((COLUMN()-2)/24,5),АТС!$A$41:$F$784,3)+'Иные услуги '!$C$5+'РСТ РСО-А'!$I$6+'РСТ РСО-А'!$F$9</f>
        <v>3098.5320000000002</v>
      </c>
      <c r="D22" s="117">
        <f>VLOOKUP($A22+ROUND((COLUMN()-2)/24,5),АТС!$A$41:$F$784,3)+'Иные услуги '!$C$5+'РСТ РСО-А'!$I$6+'РСТ РСО-А'!$F$9</f>
        <v>3098.6019999999999</v>
      </c>
      <c r="E22" s="117">
        <f>VLOOKUP($A22+ROUND((COLUMN()-2)/24,5),АТС!$A$41:$F$784,3)+'Иные услуги '!$C$5+'РСТ РСО-А'!$I$6+'РСТ РСО-А'!$F$9</f>
        <v>3098.5320000000002</v>
      </c>
      <c r="F22" s="117">
        <f>VLOOKUP($A22+ROUND((COLUMN()-2)/24,5),АТС!$A$41:$F$784,3)+'Иные услуги '!$C$5+'РСТ РСО-А'!$I$6+'РСТ РСО-А'!$F$9</f>
        <v>3098.5219999999999</v>
      </c>
      <c r="G22" s="117">
        <f>VLOOKUP($A22+ROUND((COLUMN()-2)/24,5),АТС!$A$41:$F$784,3)+'Иные услуги '!$C$5+'РСТ РСО-А'!$I$6+'РСТ РСО-А'!$F$9</f>
        <v>3098.5320000000002</v>
      </c>
      <c r="H22" s="117">
        <f>VLOOKUP($A22+ROUND((COLUMN()-2)/24,5),АТС!$A$41:$F$784,3)+'Иные услуги '!$C$5+'РСТ РСО-А'!$I$6+'РСТ РСО-А'!$F$9</f>
        <v>3097.6220000000003</v>
      </c>
      <c r="I22" s="117">
        <f>VLOOKUP($A22+ROUND((COLUMN()-2)/24,5),АТС!$A$41:$F$784,3)+'Иные услуги '!$C$5+'РСТ РСО-А'!$I$6+'РСТ РСО-А'!$F$9</f>
        <v>3098.172</v>
      </c>
      <c r="J22" s="117">
        <f>VLOOKUP($A22+ROUND((COLUMN()-2)/24,5),АТС!$A$41:$F$784,3)+'Иные услуги '!$C$5+'РСТ РСО-А'!$I$6+'РСТ РСО-А'!$F$9</f>
        <v>3098.8420000000001</v>
      </c>
      <c r="K22" s="117">
        <f>VLOOKUP($A22+ROUND((COLUMN()-2)/24,5),АТС!$A$41:$F$784,3)+'Иные услуги '!$C$5+'РСТ РСО-А'!$I$6+'РСТ РСО-А'!$F$9</f>
        <v>3098.962</v>
      </c>
      <c r="L22" s="117">
        <f>VLOOKUP($A22+ROUND((COLUMN()-2)/24,5),АТС!$A$41:$F$784,3)+'Иные услуги '!$C$5+'РСТ РСО-А'!$I$6+'РСТ РСО-А'!$F$9</f>
        <v>3099.0120000000002</v>
      </c>
      <c r="M22" s="117">
        <f>VLOOKUP($A22+ROUND((COLUMN()-2)/24,5),АТС!$A$41:$F$784,3)+'Иные услуги '!$C$5+'РСТ РСО-А'!$I$6+'РСТ РСО-А'!$F$9</f>
        <v>3099.0320000000002</v>
      </c>
      <c r="N22" s="117">
        <f>VLOOKUP($A22+ROUND((COLUMN()-2)/24,5),АТС!$A$41:$F$784,3)+'Иные услуги '!$C$5+'РСТ РСО-А'!$I$6+'РСТ РСО-А'!$F$9</f>
        <v>3099.002</v>
      </c>
      <c r="O22" s="117">
        <f>VLOOKUP($A22+ROUND((COLUMN()-2)/24,5),АТС!$A$41:$F$784,3)+'Иные услуги '!$C$5+'РСТ РСО-А'!$I$6+'РСТ РСО-А'!$F$9</f>
        <v>3098.9719999999998</v>
      </c>
      <c r="P22" s="117">
        <f>VLOOKUP($A22+ROUND((COLUMN()-2)/24,5),АТС!$A$41:$F$784,3)+'Иные услуги '!$C$5+'РСТ РСО-А'!$I$6+'РСТ РСО-А'!$F$9</f>
        <v>3099.002</v>
      </c>
      <c r="Q22" s="117">
        <f>VLOOKUP($A22+ROUND((COLUMN()-2)/24,5),АТС!$A$41:$F$784,3)+'Иные услуги '!$C$5+'РСТ РСО-А'!$I$6+'РСТ РСО-А'!$F$9</f>
        <v>3099.0120000000002</v>
      </c>
      <c r="R22" s="117">
        <f>VLOOKUP($A22+ROUND((COLUMN()-2)/24,5),АТС!$A$41:$F$784,3)+'Иные услуги '!$C$5+'РСТ РСО-А'!$I$6+'РСТ РСО-А'!$F$9</f>
        <v>3099.0219999999999</v>
      </c>
      <c r="S22" s="117">
        <f>VLOOKUP($A22+ROUND((COLUMN()-2)/24,5),АТС!$A$41:$F$784,3)+'Иные услуги '!$C$5+'РСТ РСО-А'!$I$6+'РСТ РСО-А'!$F$9</f>
        <v>3098.9719999999998</v>
      </c>
      <c r="T22" s="117">
        <f>VLOOKUP($A22+ROUND((COLUMN()-2)/24,5),АТС!$A$41:$F$784,3)+'Иные услуги '!$C$5+'РСТ РСО-А'!$I$6+'РСТ РСО-А'!$F$9</f>
        <v>3098.982</v>
      </c>
      <c r="U22" s="117">
        <f>VLOOKUP($A22+ROUND((COLUMN()-2)/24,5),АТС!$A$41:$F$784,3)+'Иные услуги '!$C$5+'РСТ РСО-А'!$I$6+'РСТ РСО-А'!$F$9</f>
        <v>3099.0320000000002</v>
      </c>
      <c r="V22" s="117">
        <f>VLOOKUP($A22+ROUND((COLUMN()-2)/24,5),АТС!$A$41:$F$784,3)+'Иные услуги '!$C$5+'РСТ РСО-А'!$I$6+'РСТ РСО-А'!$F$9</f>
        <v>3098.712</v>
      </c>
      <c r="W22" s="117">
        <f>VLOOKUP($A22+ROUND((COLUMN()-2)/24,5),АТС!$A$41:$F$784,3)+'Иные услуги '!$C$5+'РСТ РСО-А'!$I$6+'РСТ РСО-А'!$F$9</f>
        <v>3098.6019999999999</v>
      </c>
      <c r="X22" s="117">
        <f>VLOOKUP($A22+ROUND((COLUMN()-2)/24,5),АТС!$A$41:$F$784,3)+'Иные услуги '!$C$5+'РСТ РСО-А'!$I$6+'РСТ РСО-А'!$F$9</f>
        <v>3097.9319999999998</v>
      </c>
      <c r="Y22" s="117">
        <f>VLOOKUP($A22+ROUND((COLUMN()-2)/24,5),АТС!$A$41:$F$784,3)+'Иные услуги '!$C$5+'РСТ РСО-А'!$I$6+'РСТ РСО-А'!$F$9</f>
        <v>3096.8820000000001</v>
      </c>
    </row>
    <row r="23" spans="1:25" x14ac:dyDescent="0.2">
      <c r="A23" s="66">
        <f t="shared" si="0"/>
        <v>43625</v>
      </c>
      <c r="B23" s="117">
        <f>VLOOKUP($A23+ROUND((COLUMN()-2)/24,5),АТС!$A$41:$F$784,3)+'Иные услуги '!$C$5+'РСТ РСО-А'!$I$6+'РСТ РСО-А'!$F$9</f>
        <v>3098.4719999999998</v>
      </c>
      <c r="C23" s="117">
        <f>VLOOKUP($A23+ROUND((COLUMN()-2)/24,5),АТС!$A$41:$F$784,3)+'Иные услуги '!$C$5+'РСТ РСО-А'!$I$6+'РСТ РСО-А'!$F$9</f>
        <v>3098.482</v>
      </c>
      <c r="D23" s="117">
        <f>VLOOKUP($A23+ROUND((COLUMN()-2)/24,5),АТС!$A$41:$F$784,3)+'Иные услуги '!$C$5+'РСТ РСО-А'!$I$6+'РСТ РСО-А'!$F$9</f>
        <v>3098.442</v>
      </c>
      <c r="E23" s="117">
        <f>VLOOKUP($A23+ROUND((COLUMN()-2)/24,5),АТС!$A$41:$F$784,3)+'Иные услуги '!$C$5+'РСТ РСО-А'!$I$6+'РСТ РСО-А'!$F$9</f>
        <v>3098.4719999999998</v>
      </c>
      <c r="F23" s="117">
        <f>VLOOKUP($A23+ROUND((COLUMN()-2)/24,5),АТС!$A$41:$F$784,3)+'Иные услуги '!$C$5+'РСТ РСО-А'!$I$6+'РСТ РСО-А'!$F$9</f>
        <v>3098.3519999999999</v>
      </c>
      <c r="G23" s="117">
        <f>VLOOKUP($A23+ROUND((COLUMN()-2)/24,5),АТС!$A$41:$F$784,3)+'Иные услуги '!$C$5+'РСТ РСО-А'!$I$6+'РСТ РСО-А'!$F$9</f>
        <v>3099.6320000000001</v>
      </c>
      <c r="H23" s="117">
        <f>VLOOKUP($A23+ROUND((COLUMN()-2)/24,5),АТС!$A$41:$F$784,3)+'Иные услуги '!$C$5+'РСТ РСО-А'!$I$6+'РСТ РСО-А'!$F$9</f>
        <v>3097.8319999999999</v>
      </c>
      <c r="I23" s="117">
        <f>VLOOKUP($A23+ROUND((COLUMN()-2)/24,5),АТС!$A$41:$F$784,3)+'Иные услуги '!$C$5+'РСТ РСО-А'!$I$6+'РСТ РСО-А'!$F$9</f>
        <v>3098.4719999999998</v>
      </c>
      <c r="J23" s="117">
        <f>VLOOKUP($A23+ROUND((COLUMN()-2)/24,5),АТС!$A$41:$F$784,3)+'Иные услуги '!$C$5+'РСТ РСО-А'!$I$6+'РСТ РСО-А'!$F$9</f>
        <v>3099.002</v>
      </c>
      <c r="K23" s="117">
        <f>VLOOKUP($A23+ROUND((COLUMN()-2)/24,5),АТС!$A$41:$F$784,3)+'Иные услуги '!$C$5+'РСТ РСО-А'!$I$6+'РСТ РСО-А'!$F$9</f>
        <v>3098.982</v>
      </c>
      <c r="L23" s="117">
        <f>VLOOKUP($A23+ROUND((COLUMN()-2)/24,5),АТС!$A$41:$F$784,3)+'Иные услуги '!$C$5+'РСТ РСО-А'!$I$6+'РСТ РСО-А'!$F$9</f>
        <v>3098.982</v>
      </c>
      <c r="M23" s="117">
        <f>VLOOKUP($A23+ROUND((COLUMN()-2)/24,5),АТС!$A$41:$F$784,3)+'Иные услуги '!$C$5+'РСТ РСО-А'!$I$6+'РСТ РСО-А'!$F$9</f>
        <v>3099.0219999999999</v>
      </c>
      <c r="N23" s="117">
        <f>VLOOKUP($A23+ROUND((COLUMN()-2)/24,5),АТС!$A$41:$F$784,3)+'Иные услуги '!$C$5+'РСТ РСО-А'!$I$6+'РСТ РСО-А'!$F$9</f>
        <v>3099.0120000000002</v>
      </c>
      <c r="O23" s="117">
        <f>VLOOKUP($A23+ROUND((COLUMN()-2)/24,5),АТС!$A$41:$F$784,3)+'Иные услуги '!$C$5+'РСТ РСО-А'!$I$6+'РСТ РСО-А'!$F$9</f>
        <v>3098.8919999999998</v>
      </c>
      <c r="P23" s="117">
        <f>VLOOKUP($A23+ROUND((COLUMN()-2)/24,5),АТС!$A$41:$F$784,3)+'Иные услуги '!$C$5+'РСТ РСО-А'!$I$6+'РСТ РСО-А'!$F$9</f>
        <v>3098.922</v>
      </c>
      <c r="Q23" s="117">
        <f>VLOOKUP($A23+ROUND((COLUMN()-2)/24,5),АТС!$A$41:$F$784,3)+'Иные услуги '!$C$5+'РСТ РСО-А'!$I$6+'РСТ РСО-А'!$F$9</f>
        <v>3098.9319999999998</v>
      </c>
      <c r="R23" s="117">
        <f>VLOOKUP($A23+ROUND((COLUMN()-2)/24,5),АТС!$A$41:$F$784,3)+'Иные услуги '!$C$5+'РСТ РСО-А'!$I$6+'РСТ РСО-А'!$F$9</f>
        <v>3099.0219999999999</v>
      </c>
      <c r="S23" s="117">
        <f>VLOOKUP($A23+ROUND((COLUMN()-2)/24,5),АТС!$A$41:$F$784,3)+'Иные услуги '!$C$5+'РСТ РСО-А'!$I$6+'РСТ РСО-А'!$F$9</f>
        <v>3098.9520000000002</v>
      </c>
      <c r="T23" s="117">
        <f>VLOOKUP($A23+ROUND((COLUMN()-2)/24,5),АТС!$A$41:$F$784,3)+'Иные услуги '!$C$5+'РСТ РСО-А'!$I$6+'РСТ РСО-А'!$F$9</f>
        <v>3098.8919999999998</v>
      </c>
      <c r="U23" s="117">
        <f>VLOOKUP($A23+ROUND((COLUMN()-2)/24,5),АТС!$A$41:$F$784,3)+'Иные услуги '!$C$5+'РСТ РСО-А'!$I$6+'РСТ РСО-А'!$F$9</f>
        <v>3099.0120000000002</v>
      </c>
      <c r="V23" s="117">
        <f>VLOOKUP($A23+ROUND((COLUMN()-2)/24,5),АТС!$A$41:$F$784,3)+'Иные услуги '!$C$5+'РСТ РСО-А'!$I$6+'РСТ РСО-А'!$F$9</f>
        <v>3098.8119999999999</v>
      </c>
      <c r="W23" s="117">
        <f>VLOOKUP($A23+ROUND((COLUMN()-2)/24,5),АТС!$A$41:$F$784,3)+'Иные услуги '!$C$5+'РСТ РСО-А'!$I$6+'РСТ РСО-А'!$F$9</f>
        <v>3098.752</v>
      </c>
      <c r="X23" s="117">
        <f>VLOOKUP($A23+ROUND((COLUMN()-2)/24,5),АТС!$A$41:$F$784,3)+'Иные услуги '!$C$5+'РСТ РСО-А'!$I$6+'РСТ РСО-А'!$F$9</f>
        <v>3098.3119999999999</v>
      </c>
      <c r="Y23" s="117">
        <f>VLOOKUP($A23+ROUND((COLUMN()-2)/24,5),АТС!$A$41:$F$784,3)+'Иные услуги '!$C$5+'РСТ РСО-А'!$I$6+'РСТ РСО-А'!$F$9</f>
        <v>3097.502</v>
      </c>
    </row>
    <row r="24" spans="1:25" x14ac:dyDescent="0.2">
      <c r="A24" s="66">
        <f t="shared" si="0"/>
        <v>43626</v>
      </c>
      <c r="B24" s="117">
        <f>VLOOKUP($A24+ROUND((COLUMN()-2)/24,5),АТС!$A$41:$F$784,3)+'Иные услуги '!$C$5+'РСТ РСО-А'!$I$6+'РСТ РСО-А'!$F$9</f>
        <v>3098.9120000000003</v>
      </c>
      <c r="C24" s="117">
        <f>VLOOKUP($A24+ROUND((COLUMN()-2)/24,5),АТС!$A$41:$F$784,3)+'Иные услуги '!$C$5+'РСТ РСО-А'!$I$6+'РСТ РСО-А'!$F$9</f>
        <v>3098.922</v>
      </c>
      <c r="D24" s="117">
        <f>VLOOKUP($A24+ROUND((COLUMN()-2)/24,5),АТС!$A$41:$F$784,3)+'Иные услуги '!$C$5+'РСТ РСО-А'!$I$6+'РСТ РСО-А'!$F$9</f>
        <v>3098.942</v>
      </c>
      <c r="E24" s="117">
        <f>VLOOKUP($A24+ROUND((COLUMN()-2)/24,5),АТС!$A$41:$F$784,3)+'Иные услуги '!$C$5+'РСТ РСО-А'!$I$6+'РСТ РСО-А'!$F$9</f>
        <v>3098.9319999999998</v>
      </c>
      <c r="F24" s="117">
        <f>VLOOKUP($A24+ROUND((COLUMN()-2)/24,5),АТС!$A$41:$F$784,3)+'Иные услуги '!$C$5+'РСТ РСО-А'!$I$6+'РСТ РСО-А'!$F$9</f>
        <v>3098.8420000000001</v>
      </c>
      <c r="G24" s="117">
        <f>VLOOKUP($A24+ROUND((COLUMN()-2)/24,5),АТС!$A$41:$F$784,3)+'Иные услуги '!$C$5+'РСТ РСО-А'!$I$6+'РСТ РСО-А'!$F$9</f>
        <v>3098.652</v>
      </c>
      <c r="H24" s="117">
        <f>VLOOKUP($A24+ROUND((COLUMN()-2)/24,5),АТС!$A$41:$F$784,3)+'Иные услуги '!$C$5+'РСТ РСО-А'!$I$6+'РСТ РСО-А'!$F$9</f>
        <v>3098.232</v>
      </c>
      <c r="I24" s="117">
        <f>VLOOKUP($A24+ROUND((COLUMN()-2)/24,5),АТС!$A$41:$F$784,3)+'Иные услуги '!$C$5+'РСТ РСО-А'!$I$6+'РСТ РСО-А'!$F$9</f>
        <v>3098.252</v>
      </c>
      <c r="J24" s="117">
        <f>VLOOKUP($A24+ROUND((COLUMN()-2)/24,5),АТС!$A$41:$F$784,3)+'Иные услуги '!$C$5+'РСТ РСО-А'!$I$6+'РСТ РСО-А'!$F$9</f>
        <v>3098.8220000000001</v>
      </c>
      <c r="K24" s="117">
        <f>VLOOKUP($A24+ROUND((COLUMN()-2)/24,5),АТС!$A$41:$F$784,3)+'Иные услуги '!$C$5+'РСТ РСО-А'!$I$6+'РСТ РСО-А'!$F$9</f>
        <v>3098.8919999999998</v>
      </c>
      <c r="L24" s="117">
        <f>VLOOKUP($A24+ROUND((COLUMN()-2)/24,5),АТС!$A$41:$F$784,3)+'Иные услуги '!$C$5+'РСТ РСО-А'!$I$6+'РСТ РСО-А'!$F$9</f>
        <v>3098.962</v>
      </c>
      <c r="M24" s="117">
        <f>VLOOKUP($A24+ROUND((COLUMN()-2)/24,5),АТС!$A$41:$F$784,3)+'Иные услуги '!$C$5+'РСТ РСО-А'!$I$6+'РСТ РСО-А'!$F$9</f>
        <v>3098.9520000000002</v>
      </c>
      <c r="N24" s="117">
        <f>VLOOKUP($A24+ROUND((COLUMN()-2)/24,5),АТС!$A$41:$F$784,3)+'Иные услуги '!$C$5+'РСТ РСО-А'!$I$6+'РСТ РСО-А'!$F$9</f>
        <v>3098.9920000000002</v>
      </c>
      <c r="O24" s="117">
        <f>VLOOKUP($A24+ROUND((COLUMN()-2)/24,5),АТС!$A$41:$F$784,3)+'Иные услуги '!$C$5+'РСТ РСО-А'!$I$6+'РСТ РСО-А'!$F$9</f>
        <v>3098.9120000000003</v>
      </c>
      <c r="P24" s="117">
        <f>VLOOKUP($A24+ROUND((COLUMN()-2)/24,5),АТС!$A$41:$F$784,3)+'Иные услуги '!$C$5+'РСТ РСО-А'!$I$6+'РСТ РСО-А'!$F$9</f>
        <v>3098.8720000000003</v>
      </c>
      <c r="Q24" s="117">
        <f>VLOOKUP($A24+ROUND((COLUMN()-2)/24,5),АТС!$A$41:$F$784,3)+'Иные услуги '!$C$5+'РСТ РСО-А'!$I$6+'РСТ РСО-А'!$F$9</f>
        <v>3098.8820000000001</v>
      </c>
      <c r="R24" s="117">
        <f>VLOOKUP($A24+ROUND((COLUMN()-2)/24,5),АТС!$A$41:$F$784,3)+'Иные услуги '!$C$5+'РСТ РСО-А'!$I$6+'РСТ РСО-А'!$F$9</f>
        <v>3098.9120000000003</v>
      </c>
      <c r="S24" s="117">
        <f>VLOOKUP($A24+ROUND((COLUMN()-2)/24,5),АТС!$A$41:$F$784,3)+'Иные услуги '!$C$5+'РСТ РСО-А'!$I$6+'РСТ РСО-А'!$F$9</f>
        <v>3099.0219999999999</v>
      </c>
      <c r="T24" s="117">
        <f>VLOOKUP($A24+ROUND((COLUMN()-2)/24,5),АТС!$A$41:$F$784,3)+'Иные услуги '!$C$5+'РСТ РСО-А'!$I$6+'РСТ РСО-А'!$F$9</f>
        <v>3098.9920000000002</v>
      </c>
      <c r="U24" s="117">
        <f>VLOOKUP($A24+ROUND((COLUMN()-2)/24,5),АТС!$A$41:$F$784,3)+'Иные услуги '!$C$5+'РСТ РСО-А'!$I$6+'РСТ РСО-А'!$F$9</f>
        <v>3099.0419999999999</v>
      </c>
      <c r="V24" s="117">
        <f>VLOOKUP($A24+ROUND((COLUMN()-2)/24,5),АТС!$A$41:$F$784,3)+'Иные услуги '!$C$5+'РСТ РСО-А'!$I$6+'РСТ РСО-А'!$F$9</f>
        <v>3098.8519999999999</v>
      </c>
      <c r="W24" s="117">
        <f>VLOOKUP($A24+ROUND((COLUMN()-2)/24,5),АТС!$A$41:$F$784,3)+'Иные услуги '!$C$5+'РСТ РСО-А'!$I$6+'РСТ РСО-А'!$F$9</f>
        <v>3098.6819999999998</v>
      </c>
      <c r="X24" s="117">
        <f>VLOOKUP($A24+ROUND((COLUMN()-2)/24,5),АТС!$A$41:$F$784,3)+'Иные услуги '!$C$5+'РСТ РСО-А'!$I$6+'РСТ РСО-А'!$F$9</f>
        <v>3098.3620000000001</v>
      </c>
      <c r="Y24" s="117">
        <f>VLOOKUP($A24+ROUND((COLUMN()-2)/24,5),АТС!$A$41:$F$784,3)+'Иные услуги '!$C$5+'РСТ РСО-А'!$I$6+'РСТ РСО-А'!$F$9</f>
        <v>3097.902</v>
      </c>
    </row>
    <row r="25" spans="1:25" x14ac:dyDescent="0.2">
      <c r="A25" s="66">
        <f t="shared" si="0"/>
        <v>43627</v>
      </c>
      <c r="B25" s="117">
        <f>VLOOKUP($A25+ROUND((COLUMN()-2)/24,5),АТС!$A$41:$F$784,3)+'Иные услуги '!$C$5+'РСТ РСО-А'!$I$6+'РСТ РСО-А'!$F$9</f>
        <v>3099.0419999999999</v>
      </c>
      <c r="C25" s="117">
        <f>VLOOKUP($A25+ROUND((COLUMN()-2)/24,5),АТС!$A$41:$F$784,3)+'Иные услуги '!$C$5+'РСТ РСО-А'!$I$6+'РСТ РСО-А'!$F$9</f>
        <v>3098.9319999999998</v>
      </c>
      <c r="D25" s="117">
        <f>VLOOKUP($A25+ROUND((COLUMN()-2)/24,5),АТС!$A$41:$F$784,3)+'Иные услуги '!$C$5+'РСТ РСО-А'!$I$6+'РСТ РСО-А'!$F$9</f>
        <v>3099.0120000000002</v>
      </c>
      <c r="E25" s="117">
        <f>VLOOKUP($A25+ROUND((COLUMN()-2)/24,5),АТС!$A$41:$F$784,3)+'Иные услуги '!$C$5+'РСТ РСО-А'!$I$6+'РСТ РСО-А'!$F$9</f>
        <v>3099.0819999999999</v>
      </c>
      <c r="F25" s="117">
        <f>VLOOKUP($A25+ROUND((COLUMN()-2)/24,5),АТС!$A$41:$F$784,3)+'Иные услуги '!$C$5+'РСТ РСО-А'!$I$6+'РСТ РСО-А'!$F$9</f>
        <v>3098.9920000000002</v>
      </c>
      <c r="G25" s="117">
        <f>VLOOKUP($A25+ROUND((COLUMN()-2)/24,5),АТС!$A$41:$F$784,3)+'Иные услуги '!$C$5+'РСТ РСО-А'!$I$6+'РСТ РСО-А'!$F$9</f>
        <v>3098.6120000000001</v>
      </c>
      <c r="H25" s="117">
        <f>VLOOKUP($A25+ROUND((COLUMN()-2)/24,5),АТС!$A$41:$F$784,3)+'Иные услуги '!$C$5+'РСТ РСО-А'!$I$6+'РСТ РСО-А'!$F$9</f>
        <v>3097.942</v>
      </c>
      <c r="I25" s="117">
        <f>VLOOKUP($A25+ROUND((COLUMN()-2)/24,5),АТС!$A$41:$F$784,3)+'Иные услуги '!$C$5+'РСТ РСО-А'!$I$6+'РСТ РСО-А'!$F$9</f>
        <v>3098.0320000000002</v>
      </c>
      <c r="J25" s="117">
        <f>VLOOKUP($A25+ROUND((COLUMN()-2)/24,5),АТС!$A$41:$F$784,3)+'Иные услуги '!$C$5+'РСТ РСО-А'!$I$6+'РСТ РСО-А'!$F$9</f>
        <v>3098.7420000000002</v>
      </c>
      <c r="K25" s="117">
        <f>VLOOKUP($A25+ROUND((COLUMN()-2)/24,5),АТС!$A$41:$F$784,3)+'Иные услуги '!$C$5+'РСТ РСО-А'!$I$6+'РСТ РСО-А'!$F$9</f>
        <v>3098.8919999999998</v>
      </c>
      <c r="L25" s="117">
        <f>VLOOKUP($A25+ROUND((COLUMN()-2)/24,5),АТС!$A$41:$F$784,3)+'Иные услуги '!$C$5+'РСТ РСО-А'!$I$6+'РСТ РСО-А'!$F$9</f>
        <v>3098.942</v>
      </c>
      <c r="M25" s="117">
        <f>VLOOKUP($A25+ROUND((COLUMN()-2)/24,5),АТС!$A$41:$F$784,3)+'Иные услуги '!$C$5+'РСТ РСО-А'!$I$6+'РСТ РСО-А'!$F$9</f>
        <v>3098.982</v>
      </c>
      <c r="N25" s="117">
        <f>VLOOKUP($A25+ROUND((COLUMN()-2)/24,5),АТС!$A$41:$F$784,3)+'Иные услуги '!$C$5+'РСТ РСО-А'!$I$6+'РСТ РСО-А'!$F$9</f>
        <v>3098.902</v>
      </c>
      <c r="O25" s="117">
        <f>VLOOKUP($A25+ROUND((COLUMN()-2)/24,5),АТС!$A$41:$F$784,3)+'Иные услуги '!$C$5+'РСТ РСО-А'!$I$6+'РСТ РСО-А'!$F$9</f>
        <v>3098.8919999999998</v>
      </c>
      <c r="P25" s="117">
        <f>VLOOKUP($A25+ROUND((COLUMN()-2)/24,5),АТС!$A$41:$F$784,3)+'Иные услуги '!$C$5+'РСТ РСО-А'!$I$6+'РСТ РСО-А'!$F$9</f>
        <v>3099.002</v>
      </c>
      <c r="Q25" s="117">
        <f>VLOOKUP($A25+ROUND((COLUMN()-2)/24,5),АТС!$A$41:$F$784,3)+'Иные услуги '!$C$5+'РСТ РСО-А'!$I$6+'РСТ РСО-А'!$F$9</f>
        <v>3099.002</v>
      </c>
      <c r="R25" s="117">
        <f>VLOOKUP($A25+ROUND((COLUMN()-2)/24,5),АТС!$A$41:$F$784,3)+'Иные услуги '!$C$5+'РСТ РСО-А'!$I$6+'РСТ РСО-А'!$F$9</f>
        <v>3098.9920000000002</v>
      </c>
      <c r="S25" s="117">
        <f>VLOOKUP($A25+ROUND((COLUMN()-2)/24,5),АТС!$A$41:$F$784,3)+'Иные услуги '!$C$5+'РСТ РСО-А'!$I$6+'РСТ РСО-А'!$F$9</f>
        <v>3098.922</v>
      </c>
      <c r="T25" s="117">
        <f>VLOOKUP($A25+ROUND((COLUMN()-2)/24,5),АТС!$A$41:$F$784,3)+'Иные услуги '!$C$5+'РСТ РСО-А'!$I$6+'РСТ РСО-А'!$F$9</f>
        <v>3098.8720000000003</v>
      </c>
      <c r="U25" s="117">
        <f>VLOOKUP($A25+ROUND((COLUMN()-2)/24,5),АТС!$A$41:$F$784,3)+'Иные услуги '!$C$5+'РСТ РСО-А'!$I$6+'РСТ РСО-А'!$F$9</f>
        <v>3098.9520000000002</v>
      </c>
      <c r="V25" s="117">
        <f>VLOOKUP($A25+ROUND((COLUMN()-2)/24,5),АТС!$A$41:$F$784,3)+'Иные услуги '!$C$5+'РСТ РСО-А'!$I$6+'РСТ РСО-А'!$F$9</f>
        <v>3098.7620000000002</v>
      </c>
      <c r="W25" s="117">
        <f>VLOOKUP($A25+ROUND((COLUMN()-2)/24,5),АТС!$A$41:$F$784,3)+'Иные услуги '!$C$5+'РСТ РСО-А'!$I$6+'РСТ РСО-А'!$F$9</f>
        <v>3098.482</v>
      </c>
      <c r="X25" s="117">
        <f>VLOOKUP($A25+ROUND((COLUMN()-2)/24,5),АТС!$A$41:$F$784,3)+'Иные услуги '!$C$5+'РСТ РСО-А'!$I$6+'РСТ РСО-А'!$F$9</f>
        <v>3098.2919999999999</v>
      </c>
      <c r="Y25" s="117">
        <f>VLOOKUP($A25+ROUND((COLUMN()-2)/24,5),АТС!$A$41:$F$784,3)+'Иные услуги '!$C$5+'РСТ РСО-А'!$I$6+'РСТ РСО-А'!$F$9</f>
        <v>3097.5320000000002</v>
      </c>
    </row>
    <row r="26" spans="1:25" x14ac:dyDescent="0.2">
      <c r="A26" s="66">
        <f t="shared" si="0"/>
        <v>43628</v>
      </c>
      <c r="B26" s="117">
        <f>VLOOKUP($A26+ROUND((COLUMN()-2)/24,5),АТС!$A$41:$F$784,3)+'Иные услуги '!$C$5+'РСТ РСО-А'!$I$6+'РСТ РСО-А'!$F$9</f>
        <v>3098.8720000000003</v>
      </c>
      <c r="C26" s="117">
        <f>VLOOKUP($A26+ROUND((COLUMN()-2)/24,5),АТС!$A$41:$F$784,3)+'Иные услуги '!$C$5+'РСТ РСО-А'!$I$6+'РСТ РСО-А'!$F$9</f>
        <v>3098.8820000000001</v>
      </c>
      <c r="D26" s="117">
        <f>VLOOKUP($A26+ROUND((COLUMN()-2)/24,5),АТС!$A$41:$F$784,3)+'Иные услуги '!$C$5+'РСТ РСО-А'!$I$6+'РСТ РСО-А'!$F$9</f>
        <v>3098.8519999999999</v>
      </c>
      <c r="E26" s="117">
        <f>VLOOKUP($A26+ROUND((COLUMN()-2)/24,5),АТС!$A$41:$F$784,3)+'Иные услуги '!$C$5+'РСТ РСО-А'!$I$6+'РСТ РСО-А'!$F$9</f>
        <v>3098.8319999999999</v>
      </c>
      <c r="F26" s="117">
        <f>VLOOKUP($A26+ROUND((COLUMN()-2)/24,5),АТС!$A$41:$F$784,3)+'Иные услуги '!$C$5+'РСТ РСО-А'!$I$6+'РСТ РСО-А'!$F$9</f>
        <v>3098.712</v>
      </c>
      <c r="G26" s="117">
        <f>VLOOKUP($A26+ROUND((COLUMN()-2)/24,5),АТС!$A$41:$F$784,3)+'Иные услуги '!$C$5+'РСТ РСО-А'!$I$6+'РСТ РСО-А'!$F$9</f>
        <v>3098.652</v>
      </c>
      <c r="H26" s="117">
        <f>VLOOKUP($A26+ROUND((COLUMN()-2)/24,5),АТС!$A$41:$F$784,3)+'Иные услуги '!$C$5+'РСТ РСО-А'!$I$6+'РСТ РСО-А'!$F$9</f>
        <v>3097.9920000000002</v>
      </c>
      <c r="I26" s="117">
        <f>VLOOKUP($A26+ROUND((COLUMN()-2)/24,5),АТС!$A$41:$F$784,3)+'Иные услуги '!$C$5+'РСТ РСО-А'!$I$6+'РСТ РСО-А'!$F$9</f>
        <v>3098.482</v>
      </c>
      <c r="J26" s="117">
        <f>VLOOKUP($A26+ROUND((COLUMN()-2)/24,5),АТС!$A$41:$F$784,3)+'Иные услуги '!$C$5+'РСТ РСО-А'!$I$6+'РСТ РСО-А'!$F$9</f>
        <v>3098.942</v>
      </c>
      <c r="K26" s="117">
        <f>VLOOKUP($A26+ROUND((COLUMN()-2)/24,5),АТС!$A$41:$F$784,3)+'Иные услуги '!$C$5+'РСТ РСО-А'!$I$6+'РСТ РСО-А'!$F$9</f>
        <v>3099.0320000000002</v>
      </c>
      <c r="L26" s="117">
        <f>VLOOKUP($A26+ROUND((COLUMN()-2)/24,5),АТС!$A$41:$F$784,3)+'Иные услуги '!$C$5+'РСТ РСО-А'!$I$6+'РСТ РСО-А'!$F$9</f>
        <v>3099.0219999999999</v>
      </c>
      <c r="M26" s="117">
        <f>VLOOKUP($A26+ROUND((COLUMN()-2)/24,5),АТС!$A$41:$F$784,3)+'Иные услуги '!$C$5+'РСТ РСО-А'!$I$6+'РСТ РСО-А'!$F$9</f>
        <v>3099.0219999999999</v>
      </c>
      <c r="N26" s="117">
        <f>VLOOKUP($A26+ROUND((COLUMN()-2)/24,5),АТС!$A$41:$F$784,3)+'Иные услуги '!$C$5+'РСТ РСО-А'!$I$6+'РСТ РСО-А'!$F$9</f>
        <v>3099.0219999999999</v>
      </c>
      <c r="O26" s="117">
        <f>VLOOKUP($A26+ROUND((COLUMN()-2)/24,5),АТС!$A$41:$F$784,3)+'Иные услуги '!$C$5+'РСТ РСО-А'!$I$6+'РСТ РСО-А'!$F$9</f>
        <v>3099.0320000000002</v>
      </c>
      <c r="P26" s="117">
        <f>VLOOKUP($A26+ROUND((COLUMN()-2)/24,5),АТС!$A$41:$F$784,3)+'Иные услуги '!$C$5+'РСТ РСО-А'!$I$6+'РСТ РСО-А'!$F$9</f>
        <v>3099.0320000000002</v>
      </c>
      <c r="Q26" s="117">
        <f>VLOOKUP($A26+ROUND((COLUMN()-2)/24,5),АТС!$A$41:$F$784,3)+'Иные услуги '!$C$5+'РСТ РСО-А'!$I$6+'РСТ РСО-А'!$F$9</f>
        <v>3099.0219999999999</v>
      </c>
      <c r="R26" s="117">
        <f>VLOOKUP($A26+ROUND((COLUMN()-2)/24,5),АТС!$A$41:$F$784,3)+'Иные услуги '!$C$5+'РСТ РСО-А'!$I$6+'РСТ РСО-А'!$F$9</f>
        <v>3099.0120000000002</v>
      </c>
      <c r="S26" s="117">
        <f>VLOOKUP($A26+ROUND((COLUMN()-2)/24,5),АТС!$A$41:$F$784,3)+'Иные услуги '!$C$5+'РСТ РСО-А'!$I$6+'РСТ РСО-А'!$F$9</f>
        <v>3098.962</v>
      </c>
      <c r="T26" s="117">
        <f>VLOOKUP($A26+ROUND((COLUMN()-2)/24,5),АТС!$A$41:$F$784,3)+'Иные услуги '!$C$5+'РСТ РСО-А'!$I$6+'РСТ РСО-А'!$F$9</f>
        <v>3098.9520000000002</v>
      </c>
      <c r="U26" s="117">
        <f>VLOOKUP($A26+ROUND((COLUMN()-2)/24,5),АТС!$A$41:$F$784,3)+'Иные услуги '!$C$5+'РСТ РСО-А'!$I$6+'РСТ РСО-А'!$F$9</f>
        <v>3099.0419999999999</v>
      </c>
      <c r="V26" s="117">
        <f>VLOOKUP($A26+ROUND((COLUMN()-2)/24,5),АТС!$A$41:$F$784,3)+'Иные услуги '!$C$5+'РСТ РСО-А'!$I$6+'РСТ РСО-А'!$F$9</f>
        <v>3098.8420000000001</v>
      </c>
      <c r="W26" s="117">
        <f>VLOOKUP($A26+ROUND((COLUMN()-2)/24,5),АТС!$A$41:$F$784,3)+'Иные услуги '!$C$5+'РСТ РСО-А'!$I$6+'РСТ РСО-А'!$F$9</f>
        <v>3098.6419999999998</v>
      </c>
      <c r="X26" s="117">
        <f>VLOOKUP($A26+ROUND((COLUMN()-2)/24,5),АТС!$A$41:$F$784,3)+'Иные услуги '!$C$5+'РСТ РСО-А'!$I$6+'РСТ РСО-А'!$F$9</f>
        <v>3098.3720000000003</v>
      </c>
      <c r="Y26" s="117">
        <f>VLOOKUP($A26+ROUND((COLUMN()-2)/24,5),АТС!$A$41:$F$784,3)+'Иные услуги '!$C$5+'РСТ РСО-А'!$I$6+'РСТ РСО-А'!$F$9</f>
        <v>3097.712</v>
      </c>
    </row>
    <row r="27" spans="1:25" x14ac:dyDescent="0.2">
      <c r="A27" s="66">
        <f t="shared" si="0"/>
        <v>43629</v>
      </c>
      <c r="B27" s="117">
        <f>VLOOKUP($A27+ROUND((COLUMN()-2)/24,5),АТС!$A$41:$F$784,3)+'Иные услуги '!$C$5+'РСТ РСО-А'!$I$6+'РСТ РСО-А'!$F$9</f>
        <v>3098.8020000000001</v>
      </c>
      <c r="C27" s="117">
        <f>VLOOKUP($A27+ROUND((COLUMN()-2)/24,5),АТС!$A$41:$F$784,3)+'Иные услуги '!$C$5+'РСТ РСО-А'!$I$6+'РСТ РСО-А'!$F$9</f>
        <v>3098.6419999999998</v>
      </c>
      <c r="D27" s="117">
        <f>VLOOKUP($A27+ROUND((COLUMN()-2)/24,5),АТС!$A$41:$F$784,3)+'Иные услуги '!$C$5+'РСТ РСО-А'!$I$6+'РСТ РСО-А'!$F$9</f>
        <v>3098.7219999999998</v>
      </c>
      <c r="E27" s="117">
        <f>VLOOKUP($A27+ROUND((COLUMN()-2)/24,5),АТС!$A$41:$F$784,3)+'Иные услуги '!$C$5+'РСТ РСО-А'!$I$6+'РСТ РСО-А'!$F$9</f>
        <v>3098.5520000000001</v>
      </c>
      <c r="F27" s="117">
        <f>VLOOKUP($A27+ROUND((COLUMN()-2)/24,5),АТС!$A$41:$F$784,3)+'Иные услуги '!$C$5+'РСТ РСО-А'!$I$6+'РСТ РСО-А'!$F$9</f>
        <v>3098.4319999999998</v>
      </c>
      <c r="G27" s="117">
        <f>VLOOKUP($A27+ROUND((COLUMN()-2)/24,5),АТС!$A$41:$F$784,3)+'Иные услуги '!$C$5+'РСТ РСО-А'!$I$6+'РСТ РСО-А'!$F$9</f>
        <v>3098.7919999999999</v>
      </c>
      <c r="H27" s="117">
        <f>VLOOKUP($A27+ROUND((COLUMN()-2)/24,5),АТС!$A$41:$F$784,3)+'Иные услуги '!$C$5+'РСТ РСО-А'!$I$6+'РСТ РСО-А'!$F$9</f>
        <v>3098.3519999999999</v>
      </c>
      <c r="I27" s="117">
        <f>VLOOKUP($A27+ROUND((COLUMN()-2)/24,5),АТС!$A$41:$F$784,3)+'Иные услуги '!$C$5+'РСТ РСО-А'!$I$6+'РСТ РСО-А'!$F$9</f>
        <v>3098.482</v>
      </c>
      <c r="J27" s="117">
        <f>VLOOKUP($A27+ROUND((COLUMN()-2)/24,5),АТС!$A$41:$F$784,3)+'Иные услуги '!$C$5+'РСТ РСО-А'!$I$6+'РСТ РСО-А'!$F$9</f>
        <v>3098.9520000000002</v>
      </c>
      <c r="K27" s="117">
        <f>VLOOKUP($A27+ROUND((COLUMN()-2)/24,5),АТС!$A$41:$F$784,3)+'Иные услуги '!$C$5+'РСТ РСО-А'!$I$6+'РСТ РСО-А'!$F$9</f>
        <v>3099.1419999999998</v>
      </c>
      <c r="L27" s="117">
        <f>VLOOKUP($A27+ROUND((COLUMN()-2)/24,5),АТС!$A$41:$F$784,3)+'Иные услуги '!$C$5+'РСТ РСО-А'!$I$6+'РСТ РСО-А'!$F$9</f>
        <v>3099.1419999999998</v>
      </c>
      <c r="M27" s="117">
        <f>VLOOKUP($A27+ROUND((COLUMN()-2)/24,5),АТС!$A$41:$F$784,3)+'Иные услуги '!$C$5+'РСТ РСО-А'!$I$6+'РСТ РСО-А'!$F$9</f>
        <v>3099.172</v>
      </c>
      <c r="N27" s="117">
        <f>VLOOKUP($A27+ROUND((COLUMN()-2)/24,5),АТС!$A$41:$F$784,3)+'Иные услуги '!$C$5+'РСТ РСО-А'!$I$6+'РСТ РСО-А'!$F$9</f>
        <v>3099.192</v>
      </c>
      <c r="O27" s="117">
        <f>VLOOKUP($A27+ROUND((COLUMN()-2)/24,5),АТС!$A$41:$F$784,3)+'Иные услуги '!$C$5+'РСТ РСО-А'!$I$6+'РСТ РСО-А'!$F$9</f>
        <v>3099.1819999999998</v>
      </c>
      <c r="P27" s="117">
        <f>VLOOKUP($A27+ROUND((COLUMN()-2)/24,5),АТС!$A$41:$F$784,3)+'Иные услуги '!$C$5+'РСТ РСО-А'!$I$6+'РСТ РСО-А'!$F$9</f>
        <v>3099.1620000000003</v>
      </c>
      <c r="Q27" s="117">
        <f>VLOOKUP($A27+ROUND((COLUMN()-2)/24,5),АТС!$A$41:$F$784,3)+'Иные услуги '!$C$5+'РСТ РСО-А'!$I$6+'РСТ РСО-А'!$F$9</f>
        <v>3099.1419999999998</v>
      </c>
      <c r="R27" s="117">
        <f>VLOOKUP($A27+ROUND((COLUMN()-2)/24,5),АТС!$A$41:$F$784,3)+'Иные услуги '!$C$5+'РСТ РСО-А'!$I$6+'РСТ РСО-А'!$F$9</f>
        <v>3099.152</v>
      </c>
      <c r="S27" s="117">
        <f>VLOOKUP($A27+ROUND((COLUMN()-2)/24,5),АТС!$A$41:$F$784,3)+'Иные услуги '!$C$5+'РСТ РСО-А'!$I$6+'РСТ РСО-А'!$F$9</f>
        <v>3099.0920000000001</v>
      </c>
      <c r="T27" s="117">
        <f>VLOOKUP($A27+ROUND((COLUMN()-2)/24,5),АТС!$A$41:$F$784,3)+'Иные услуги '!$C$5+'РСТ РСО-А'!$I$6+'РСТ РСО-А'!$F$9</f>
        <v>3099.0920000000001</v>
      </c>
      <c r="U27" s="117">
        <f>VLOOKUP($A27+ROUND((COLUMN()-2)/24,5),АТС!$A$41:$F$784,3)+'Иные услуги '!$C$5+'РСТ РСО-А'!$I$6+'РСТ РСО-А'!$F$9</f>
        <v>3099.1320000000001</v>
      </c>
      <c r="V27" s="117">
        <f>VLOOKUP($A27+ROUND((COLUMN()-2)/24,5),АТС!$A$41:$F$784,3)+'Иные услуги '!$C$5+'РСТ РСО-А'!$I$6+'РСТ РСО-А'!$F$9</f>
        <v>3098.9319999999998</v>
      </c>
      <c r="W27" s="117">
        <f>VLOOKUP($A27+ROUND((COLUMN()-2)/24,5),АТС!$A$41:$F$784,3)+'Иные услуги '!$C$5+'РСТ РСО-А'!$I$6+'РСТ РСО-А'!$F$9</f>
        <v>3098.942</v>
      </c>
      <c r="X27" s="117">
        <f>VLOOKUP($A27+ROUND((COLUMN()-2)/24,5),АТС!$A$41:$F$784,3)+'Иные услуги '!$C$5+'РСТ РСО-А'!$I$6+'РСТ РСО-А'!$F$9</f>
        <v>3098.712</v>
      </c>
      <c r="Y27" s="117">
        <f>VLOOKUP($A27+ROUND((COLUMN()-2)/24,5),АТС!$A$41:$F$784,3)+'Иные услуги '!$C$5+'РСТ РСО-А'!$I$6+'РСТ РСО-А'!$F$9</f>
        <v>3097.982</v>
      </c>
    </row>
    <row r="28" spans="1:25" x14ac:dyDescent="0.2">
      <c r="A28" s="66">
        <f t="shared" si="0"/>
        <v>43630</v>
      </c>
      <c r="B28" s="117">
        <f>VLOOKUP($A28+ROUND((COLUMN()-2)/24,5),АТС!$A$41:$F$784,3)+'Иные услуги '!$C$5+'РСТ РСО-А'!$I$6+'РСТ РСО-А'!$F$9</f>
        <v>3099.1120000000001</v>
      </c>
      <c r="C28" s="117">
        <f>VLOOKUP($A28+ROUND((COLUMN()-2)/24,5),АТС!$A$41:$F$784,3)+'Иные услуги '!$C$5+'РСТ РСО-А'!$I$6+'РСТ РСО-А'!$F$9</f>
        <v>3099.0320000000002</v>
      </c>
      <c r="D28" s="117">
        <f>VLOOKUP($A28+ROUND((COLUMN()-2)/24,5),АТС!$A$41:$F$784,3)+'Иные услуги '!$C$5+'РСТ РСО-А'!$I$6+'РСТ РСО-А'!$F$9</f>
        <v>3099.0920000000001</v>
      </c>
      <c r="E28" s="117">
        <f>VLOOKUP($A28+ROUND((COLUMN()-2)/24,5),АТС!$A$41:$F$784,3)+'Иные услуги '!$C$5+'РСТ РСО-А'!$I$6+'РСТ РСО-А'!$F$9</f>
        <v>3098.9520000000002</v>
      </c>
      <c r="F28" s="117">
        <f>VLOOKUP($A28+ROUND((COLUMN()-2)/24,5),АТС!$A$41:$F$784,3)+'Иные услуги '!$C$5+'РСТ РСО-А'!$I$6+'РСТ РСО-А'!$F$9</f>
        <v>3098.922</v>
      </c>
      <c r="G28" s="117">
        <f>VLOOKUP($A28+ROUND((COLUMN()-2)/24,5),АТС!$A$41:$F$784,3)+'Иные услуги '!$C$5+'РСТ РСО-А'!$I$6+'РСТ РСО-А'!$F$9</f>
        <v>3099.652</v>
      </c>
      <c r="H28" s="117">
        <f>VLOOKUP($A28+ROUND((COLUMN()-2)/24,5),АТС!$A$41:$F$784,3)+'Иные услуги '!$C$5+'РСТ РСО-А'!$I$6+'РСТ РСО-А'!$F$9</f>
        <v>3098.8720000000003</v>
      </c>
      <c r="I28" s="117">
        <f>VLOOKUP($A28+ROUND((COLUMN()-2)/24,5),АТС!$A$41:$F$784,3)+'Иные услуги '!$C$5+'РСТ РСО-А'!$I$6+'РСТ РСО-А'!$F$9</f>
        <v>3098.6620000000003</v>
      </c>
      <c r="J28" s="117">
        <f>VLOOKUP($A28+ROUND((COLUMN()-2)/24,5),АТС!$A$41:$F$784,3)+'Иные услуги '!$C$5+'РСТ РСО-А'!$I$6+'РСТ РСО-А'!$F$9</f>
        <v>3099.0320000000002</v>
      </c>
      <c r="K28" s="117">
        <f>VLOOKUP($A28+ROUND((COLUMN()-2)/24,5),АТС!$A$41:$F$784,3)+'Иные услуги '!$C$5+'РСТ РСО-А'!$I$6+'РСТ РСО-А'!$F$9</f>
        <v>3099.1819999999998</v>
      </c>
      <c r="L28" s="117">
        <f>VLOOKUP($A28+ROUND((COLUMN()-2)/24,5),АТС!$A$41:$F$784,3)+'Иные услуги '!$C$5+'РСТ РСО-А'!$I$6+'РСТ РСО-А'!$F$9</f>
        <v>3099.172</v>
      </c>
      <c r="M28" s="117">
        <f>VLOOKUP($A28+ROUND((COLUMN()-2)/24,5),АТС!$A$41:$F$784,3)+'Иные услуги '!$C$5+'РСТ РСО-А'!$I$6+'РСТ РСО-А'!$F$9</f>
        <v>3099.212</v>
      </c>
      <c r="N28" s="117">
        <f>VLOOKUP($A28+ROUND((COLUMN()-2)/24,5),АТС!$A$41:$F$784,3)+'Иные услуги '!$C$5+'РСТ РСО-А'!$I$6+'РСТ РСО-А'!$F$9</f>
        <v>3099.212</v>
      </c>
      <c r="O28" s="117">
        <f>VLOOKUP($A28+ROUND((COLUMN()-2)/24,5),АТС!$A$41:$F$784,3)+'Иные услуги '!$C$5+'РСТ РСО-А'!$I$6+'РСТ РСО-А'!$F$9</f>
        <v>3099.2219999999998</v>
      </c>
      <c r="P28" s="117">
        <f>VLOOKUP($A28+ROUND((COLUMN()-2)/24,5),АТС!$A$41:$F$784,3)+'Иные услуги '!$C$5+'РСТ РСО-А'!$I$6+'РСТ РСО-А'!$F$9</f>
        <v>3099.1819999999998</v>
      </c>
      <c r="Q28" s="117">
        <f>VLOOKUP($A28+ROUND((COLUMN()-2)/24,5),АТС!$A$41:$F$784,3)+'Иные услуги '!$C$5+'РСТ РСО-А'!$I$6+'РСТ РСО-А'!$F$9</f>
        <v>3099.1620000000003</v>
      </c>
      <c r="R28" s="117">
        <f>VLOOKUP($A28+ROUND((COLUMN()-2)/24,5),АТС!$A$41:$F$784,3)+'Иные услуги '!$C$5+'РСТ РСО-А'!$I$6+'РСТ РСО-А'!$F$9</f>
        <v>3099.1220000000003</v>
      </c>
      <c r="S28" s="117">
        <f>VLOOKUP($A28+ROUND((COLUMN()-2)/24,5),АТС!$A$41:$F$784,3)+'Иные услуги '!$C$5+'РСТ РСО-А'!$I$6+'РСТ РСО-А'!$F$9</f>
        <v>3099.0720000000001</v>
      </c>
      <c r="T28" s="117">
        <f>VLOOKUP($A28+ROUND((COLUMN()-2)/24,5),АТС!$A$41:$F$784,3)+'Иные услуги '!$C$5+'РСТ РСО-А'!$I$6+'РСТ РСО-А'!$F$9</f>
        <v>3099.0320000000002</v>
      </c>
      <c r="U28" s="117">
        <f>VLOOKUP($A28+ROUND((COLUMN()-2)/24,5),АТС!$A$41:$F$784,3)+'Иные услуги '!$C$5+'РСТ РСО-А'!$I$6+'РСТ РСО-А'!$F$9</f>
        <v>3099.1019999999999</v>
      </c>
      <c r="V28" s="117">
        <f>VLOOKUP($A28+ROUND((COLUMN()-2)/24,5),АТС!$A$41:$F$784,3)+'Иные услуги '!$C$5+'РСТ РСО-А'!$I$6+'РСТ РСО-А'!$F$9</f>
        <v>3098.9319999999998</v>
      </c>
      <c r="W28" s="117">
        <f>VLOOKUP($A28+ROUND((COLUMN()-2)/24,5),АТС!$A$41:$F$784,3)+'Иные услуги '!$C$5+'РСТ РСО-А'!$I$6+'РСТ РСО-А'!$F$9</f>
        <v>3098.9319999999998</v>
      </c>
      <c r="X28" s="117">
        <f>VLOOKUP($A28+ROUND((COLUMN()-2)/24,5),АТС!$A$41:$F$784,3)+'Иные услуги '!$C$5+'РСТ РСО-А'!$I$6+'РСТ РСО-А'!$F$9</f>
        <v>3098.6019999999999</v>
      </c>
      <c r="Y28" s="117">
        <f>VLOOKUP($A28+ROUND((COLUMN()-2)/24,5),АТС!$A$41:$F$784,3)+'Иные услуги '!$C$5+'РСТ РСО-А'!$I$6+'РСТ РСО-А'!$F$9</f>
        <v>3097.5120000000002</v>
      </c>
    </row>
    <row r="29" spans="1:25" x14ac:dyDescent="0.2">
      <c r="A29" s="66">
        <f t="shared" si="0"/>
        <v>43631</v>
      </c>
      <c r="B29" s="117">
        <f>VLOOKUP($A29+ROUND((COLUMN()-2)/24,5),АТС!$A$41:$F$784,3)+'Иные услуги '!$C$5+'РСТ РСО-А'!$I$6+'РСТ РСО-А'!$F$9</f>
        <v>3098.6819999999998</v>
      </c>
      <c r="C29" s="117">
        <f>VLOOKUP($A29+ROUND((COLUMN()-2)/24,5),АТС!$A$41:$F$784,3)+'Иные услуги '!$C$5+'РСТ РСО-А'!$I$6+'РСТ РСО-А'!$F$9</f>
        <v>3098.4719999999998</v>
      </c>
      <c r="D29" s="117">
        <f>VLOOKUP($A29+ROUND((COLUMN()-2)/24,5),АТС!$A$41:$F$784,3)+'Иные услуги '!$C$5+'РСТ РСО-А'!$I$6+'РСТ РСО-А'!$F$9</f>
        <v>3098.5520000000001</v>
      </c>
      <c r="E29" s="117">
        <f>VLOOKUP($A29+ROUND((COLUMN()-2)/24,5),АТС!$A$41:$F$784,3)+'Иные услуги '!$C$5+'РСТ РСО-А'!$I$6+'РСТ РСО-А'!$F$9</f>
        <v>3098.6120000000001</v>
      </c>
      <c r="F29" s="117">
        <f>VLOOKUP($A29+ROUND((COLUMN()-2)/24,5),АТС!$A$41:$F$784,3)+'Иные услуги '!$C$5+'РСТ РСО-А'!$I$6+'РСТ РСО-А'!$F$9</f>
        <v>3098.6620000000003</v>
      </c>
      <c r="G29" s="117">
        <f>VLOOKUP($A29+ROUND((COLUMN()-2)/24,5),АТС!$A$41:$F$784,3)+'Иные услуги '!$C$5+'РСТ РСО-А'!$I$6+'РСТ РСО-А'!$F$9</f>
        <v>3098.652</v>
      </c>
      <c r="H29" s="117">
        <f>VLOOKUP($A29+ROUND((COLUMN()-2)/24,5),АТС!$A$41:$F$784,3)+'Иные услуги '!$C$5+'РСТ РСО-А'!$I$6+'РСТ РСО-А'!$F$9</f>
        <v>3097.7620000000002</v>
      </c>
      <c r="I29" s="117">
        <f>VLOOKUP($A29+ROUND((COLUMN()-2)/24,5),АТС!$A$41:$F$784,3)+'Иные услуги '!$C$5+'РСТ РСО-А'!$I$6+'РСТ РСО-А'!$F$9</f>
        <v>3098.0619999999999</v>
      </c>
      <c r="J29" s="117">
        <f>VLOOKUP($A29+ROUND((COLUMN()-2)/24,5),АТС!$A$41:$F$784,3)+'Иные услуги '!$C$5+'РСТ РСО-А'!$I$6+'РСТ РСО-А'!$F$9</f>
        <v>3098.6220000000003</v>
      </c>
      <c r="K29" s="117">
        <f>VLOOKUP($A29+ROUND((COLUMN()-2)/24,5),АТС!$A$41:$F$784,3)+'Иные услуги '!$C$5+'РСТ РСО-А'!$I$6+'РСТ РСО-А'!$F$9</f>
        <v>3098.8720000000003</v>
      </c>
      <c r="L29" s="117">
        <f>VLOOKUP($A29+ROUND((COLUMN()-2)/24,5),АТС!$A$41:$F$784,3)+'Иные услуги '!$C$5+'РСТ РСО-А'!$I$6+'РСТ РСО-А'!$F$9</f>
        <v>3099.0120000000002</v>
      </c>
      <c r="M29" s="117">
        <f>VLOOKUP($A29+ROUND((COLUMN()-2)/24,5),АТС!$A$41:$F$784,3)+'Иные услуги '!$C$5+'РСТ РСО-А'!$I$6+'РСТ РСО-А'!$F$9</f>
        <v>3099.0520000000001</v>
      </c>
      <c r="N29" s="117">
        <f>VLOOKUP($A29+ROUND((COLUMN()-2)/24,5),АТС!$A$41:$F$784,3)+'Иные услуги '!$C$5+'РСТ РСО-А'!$I$6+'РСТ РСО-А'!$F$9</f>
        <v>3099.0520000000001</v>
      </c>
      <c r="O29" s="117">
        <f>VLOOKUP($A29+ROUND((COLUMN()-2)/24,5),АТС!$A$41:$F$784,3)+'Иные услуги '!$C$5+'РСТ РСО-А'!$I$6+'РСТ РСО-А'!$F$9</f>
        <v>3099.0419999999999</v>
      </c>
      <c r="P29" s="117">
        <f>VLOOKUP($A29+ROUND((COLUMN()-2)/24,5),АТС!$A$41:$F$784,3)+'Иные услуги '!$C$5+'РСТ РСО-А'!$I$6+'РСТ РСО-А'!$F$9</f>
        <v>3099.0219999999999</v>
      </c>
      <c r="Q29" s="117">
        <f>VLOOKUP($A29+ROUND((COLUMN()-2)/24,5),АТС!$A$41:$F$784,3)+'Иные услуги '!$C$5+'РСТ РСО-А'!$I$6+'РСТ РСО-А'!$F$9</f>
        <v>3098.9920000000002</v>
      </c>
      <c r="R29" s="117">
        <f>VLOOKUP($A29+ROUND((COLUMN()-2)/24,5),АТС!$A$41:$F$784,3)+'Иные услуги '!$C$5+'РСТ РСО-А'!$I$6+'РСТ РСО-А'!$F$9</f>
        <v>3098.9120000000003</v>
      </c>
      <c r="S29" s="117">
        <f>VLOOKUP($A29+ROUND((COLUMN()-2)/24,5),АТС!$A$41:$F$784,3)+'Иные услуги '!$C$5+'РСТ РСО-А'!$I$6+'РСТ РСО-А'!$F$9</f>
        <v>3098.9319999999998</v>
      </c>
      <c r="T29" s="117">
        <f>VLOOKUP($A29+ROUND((COLUMN()-2)/24,5),АТС!$A$41:$F$784,3)+'Иные услуги '!$C$5+'РСТ РСО-А'!$I$6+'РСТ РСО-А'!$F$9</f>
        <v>3098.922</v>
      </c>
      <c r="U29" s="117">
        <f>VLOOKUP($A29+ROUND((COLUMN()-2)/24,5),АТС!$A$41:$F$784,3)+'Иные услуги '!$C$5+'РСТ РСО-А'!$I$6+'РСТ РСО-А'!$F$9</f>
        <v>3098.9319999999998</v>
      </c>
      <c r="V29" s="117">
        <f>VLOOKUP($A29+ROUND((COLUMN()-2)/24,5),АТС!$A$41:$F$784,3)+'Иные услуги '!$C$5+'РСТ РСО-А'!$I$6+'РСТ РСО-А'!$F$9</f>
        <v>3098.6620000000003</v>
      </c>
      <c r="W29" s="117">
        <f>VLOOKUP($A29+ROUND((COLUMN()-2)/24,5),АТС!$A$41:$F$784,3)+'Иные услуги '!$C$5+'РСТ РСО-А'!$I$6+'РСТ РСО-А'!$F$9</f>
        <v>3098.5819999999999</v>
      </c>
      <c r="X29" s="117">
        <f>VLOOKUP($A29+ROUND((COLUMN()-2)/24,5),АТС!$A$41:$F$784,3)+'Иные услуги '!$C$5+'РСТ РСО-А'!$I$6+'РСТ РСО-А'!$F$9</f>
        <v>3097.9520000000002</v>
      </c>
      <c r="Y29" s="117">
        <f>VLOOKUP($A29+ROUND((COLUMN()-2)/24,5),АТС!$A$41:$F$784,3)+'Иные услуги '!$C$5+'РСТ РСО-А'!$I$6+'РСТ РСО-А'!$F$9</f>
        <v>3096.5120000000002</v>
      </c>
    </row>
    <row r="30" spans="1:25" x14ac:dyDescent="0.2">
      <c r="A30" s="66">
        <f t="shared" si="0"/>
        <v>43632</v>
      </c>
      <c r="B30" s="117">
        <f>VLOOKUP($A30+ROUND((COLUMN()-2)/24,5),АТС!$A$41:$F$784,3)+'Иные услуги '!$C$5+'РСТ РСО-А'!$I$6+'РСТ РСО-А'!$F$9</f>
        <v>3098.3220000000001</v>
      </c>
      <c r="C30" s="117">
        <f>VLOOKUP($A30+ROUND((COLUMN()-2)/24,5),АТС!$A$41:$F$784,3)+'Иные услуги '!$C$5+'РСТ РСО-А'!$I$6+'РСТ РСО-А'!$F$9</f>
        <v>3098.2719999999999</v>
      </c>
      <c r="D30" s="117">
        <f>VLOOKUP($A30+ROUND((COLUMN()-2)/24,5),АТС!$A$41:$F$784,3)+'Иные услуги '!$C$5+'РСТ РСО-А'!$I$6+'РСТ РСО-А'!$F$9</f>
        <v>3098.462</v>
      </c>
      <c r="E30" s="117">
        <f>VLOOKUP($A30+ROUND((COLUMN()-2)/24,5),АТС!$A$41:$F$784,3)+'Иные услуги '!$C$5+'РСТ РСО-А'!$I$6+'РСТ РСО-А'!$F$9</f>
        <v>3098.5219999999999</v>
      </c>
      <c r="F30" s="117">
        <f>VLOOKUP($A30+ROUND((COLUMN()-2)/24,5),АТС!$A$41:$F$784,3)+'Иные услуги '!$C$5+'РСТ РСО-А'!$I$6+'РСТ РСО-А'!$F$9</f>
        <v>3098.3319999999999</v>
      </c>
      <c r="G30" s="117">
        <f>VLOOKUP($A30+ROUND((COLUMN()-2)/24,5),АТС!$A$41:$F$784,3)+'Иные услуги '!$C$5+'РСТ РСО-А'!$I$6+'РСТ РСО-А'!$F$9</f>
        <v>3099.5619999999999</v>
      </c>
      <c r="H30" s="117">
        <f>VLOOKUP($A30+ROUND((COLUMN()-2)/24,5),АТС!$A$41:$F$784,3)+'Иные услуги '!$C$5+'РСТ РСО-А'!$I$6+'РСТ РСО-А'!$F$9</f>
        <v>3099.4520000000002</v>
      </c>
      <c r="I30" s="117">
        <f>VLOOKUP($A30+ROUND((COLUMN()-2)/24,5),АТС!$A$41:$F$784,3)+'Иные услуги '!$C$5+'РСТ РСО-А'!$I$6+'РСТ РСО-А'!$F$9</f>
        <v>3098.232</v>
      </c>
      <c r="J30" s="117">
        <f>VLOOKUP($A30+ROUND((COLUMN()-2)/24,5),АТС!$A$41:$F$784,3)+'Иные услуги '!$C$5+'РСТ РСО-А'!$I$6+'РСТ РСО-А'!$F$9</f>
        <v>3098.6419999999998</v>
      </c>
      <c r="K30" s="117">
        <f>VLOOKUP($A30+ROUND((COLUMN()-2)/24,5),АТС!$A$41:$F$784,3)+'Иные услуги '!$C$5+'РСТ РСО-А'!$I$6+'РСТ РСО-А'!$F$9</f>
        <v>3098.8319999999999</v>
      </c>
      <c r="L30" s="117">
        <f>VLOOKUP($A30+ROUND((COLUMN()-2)/24,5),АТС!$A$41:$F$784,3)+'Иные услуги '!$C$5+'РСТ РСО-А'!$I$6+'РСТ РСО-А'!$F$9</f>
        <v>3098.9319999999998</v>
      </c>
      <c r="M30" s="117">
        <f>VLOOKUP($A30+ROUND((COLUMN()-2)/24,5),АТС!$A$41:$F$784,3)+'Иные услуги '!$C$5+'РСТ РСО-А'!$I$6+'РСТ РСО-А'!$F$9</f>
        <v>3098.962</v>
      </c>
      <c r="N30" s="117">
        <f>VLOOKUP($A30+ROUND((COLUMN()-2)/24,5),АТС!$A$41:$F$784,3)+'Иные услуги '!$C$5+'РСТ РСО-А'!$I$6+'РСТ РСО-А'!$F$9</f>
        <v>3098.962</v>
      </c>
      <c r="O30" s="117">
        <f>VLOOKUP($A30+ROUND((COLUMN()-2)/24,5),АТС!$A$41:$F$784,3)+'Иные услуги '!$C$5+'РСТ РСО-А'!$I$6+'РСТ РСО-А'!$F$9</f>
        <v>3098.9520000000002</v>
      </c>
      <c r="P30" s="117">
        <f>VLOOKUP($A30+ROUND((COLUMN()-2)/24,5),АТС!$A$41:$F$784,3)+'Иные услуги '!$C$5+'РСТ РСО-А'!$I$6+'РСТ РСО-А'!$F$9</f>
        <v>3098.9520000000002</v>
      </c>
      <c r="Q30" s="117">
        <f>VLOOKUP($A30+ROUND((COLUMN()-2)/24,5),АТС!$A$41:$F$784,3)+'Иные услуги '!$C$5+'РСТ РСО-А'!$I$6+'РСТ РСО-А'!$F$9</f>
        <v>3098.902</v>
      </c>
      <c r="R30" s="117">
        <f>VLOOKUP($A30+ROUND((COLUMN()-2)/24,5),АТС!$A$41:$F$784,3)+'Иные услуги '!$C$5+'РСТ РСО-А'!$I$6+'РСТ РСО-А'!$F$9</f>
        <v>3098.8720000000003</v>
      </c>
      <c r="S30" s="117">
        <f>VLOOKUP($A30+ROUND((COLUMN()-2)/24,5),АТС!$A$41:$F$784,3)+'Иные услуги '!$C$5+'РСТ РСО-А'!$I$6+'РСТ РСО-А'!$F$9</f>
        <v>3098.8820000000001</v>
      </c>
      <c r="T30" s="117">
        <f>VLOOKUP($A30+ROUND((COLUMN()-2)/24,5),АТС!$A$41:$F$784,3)+'Иные услуги '!$C$5+'РСТ РСО-А'!$I$6+'РСТ РСО-А'!$F$9</f>
        <v>3098.902</v>
      </c>
      <c r="U30" s="117">
        <f>VLOOKUP($A30+ROUND((COLUMN()-2)/24,5),АТС!$A$41:$F$784,3)+'Иные услуги '!$C$5+'РСТ РСО-А'!$I$6+'РСТ РСО-А'!$F$9</f>
        <v>3098.922</v>
      </c>
      <c r="V30" s="117">
        <f>VLOOKUP($A30+ROUND((COLUMN()-2)/24,5),АТС!$A$41:$F$784,3)+'Иные услуги '!$C$5+'РСТ РСО-А'!$I$6+'РСТ РСО-А'!$F$9</f>
        <v>3098.5619999999999</v>
      </c>
      <c r="W30" s="117">
        <f>VLOOKUP($A30+ROUND((COLUMN()-2)/24,5),АТС!$A$41:$F$784,3)+'Иные услуги '!$C$5+'РСТ РСО-А'!$I$6+'РСТ РСО-А'!$F$9</f>
        <v>3098.5619999999999</v>
      </c>
      <c r="X30" s="117">
        <f>VLOOKUP($A30+ROUND((COLUMN()-2)/24,5),АТС!$A$41:$F$784,3)+'Иные услуги '!$C$5+'РСТ РСО-А'!$I$6+'РСТ РСО-А'!$F$9</f>
        <v>3097.9319999999998</v>
      </c>
      <c r="Y30" s="117">
        <f>VLOOKUP($A30+ROUND((COLUMN()-2)/24,5),АТС!$A$41:$F$784,3)+'Иные услуги '!$C$5+'РСТ РСО-А'!$I$6+'РСТ РСО-А'!$F$9</f>
        <v>3096.3420000000001</v>
      </c>
    </row>
    <row r="31" spans="1:25" x14ac:dyDescent="0.2">
      <c r="A31" s="66">
        <f t="shared" si="0"/>
        <v>43633</v>
      </c>
      <c r="B31" s="117">
        <f>VLOOKUP($A31+ROUND((COLUMN()-2)/24,5),АТС!$A$41:$F$784,3)+'Иные услуги '!$C$5+'РСТ РСО-А'!$I$6+'РСТ РСО-А'!$F$9</f>
        <v>3098.482</v>
      </c>
      <c r="C31" s="117">
        <f>VLOOKUP($A31+ROUND((COLUMN()-2)/24,5),АТС!$A$41:$F$784,3)+'Иные услуги '!$C$5+'РСТ РСО-А'!$I$6+'РСТ РСО-А'!$F$9</f>
        <v>3098.3220000000001</v>
      </c>
      <c r="D31" s="117">
        <f>VLOOKUP($A31+ROUND((COLUMN()-2)/24,5),АТС!$A$41:$F$784,3)+'Иные услуги '!$C$5+'РСТ РСО-А'!$I$6+'РСТ РСО-А'!$F$9</f>
        <v>3098.3620000000001</v>
      </c>
      <c r="E31" s="117">
        <f>VLOOKUP($A31+ROUND((COLUMN()-2)/24,5),АТС!$A$41:$F$784,3)+'Иные услуги '!$C$5+'РСТ РСО-А'!$I$6+'РСТ РСО-А'!$F$9</f>
        <v>3098.5219999999999</v>
      </c>
      <c r="F31" s="117">
        <f>VLOOKUP($A31+ROUND((COLUMN()-2)/24,5),АТС!$A$41:$F$784,3)+'Иные услуги '!$C$5+'РСТ РСО-А'!$I$6+'РСТ РСО-А'!$F$9</f>
        <v>3098.7820000000002</v>
      </c>
      <c r="G31" s="117">
        <f>VLOOKUP($A31+ROUND((COLUMN()-2)/24,5),АТС!$A$41:$F$784,3)+'Иные услуги '!$C$5+'РСТ РСО-А'!$I$6+'РСТ РСО-А'!$F$9</f>
        <v>3098.7919999999999</v>
      </c>
      <c r="H31" s="117">
        <f>VLOOKUP($A31+ROUND((COLUMN()-2)/24,5),АТС!$A$41:$F$784,3)+'Иные услуги '!$C$5+'РСТ РСО-А'!$I$6+'РСТ РСО-А'!$F$9</f>
        <v>3098.2219999999998</v>
      </c>
      <c r="I31" s="117">
        <f>VLOOKUP($A31+ROUND((COLUMN()-2)/24,5),АТС!$A$41:$F$784,3)+'Иные услуги '!$C$5+'РСТ РСО-А'!$I$6+'РСТ РСО-А'!$F$9</f>
        <v>3098.462</v>
      </c>
      <c r="J31" s="117">
        <f>VLOOKUP($A31+ROUND((COLUMN()-2)/24,5),АТС!$A$41:$F$784,3)+'Иные услуги '!$C$5+'РСТ РСО-А'!$I$6+'РСТ РСО-А'!$F$9</f>
        <v>3098.902</v>
      </c>
      <c r="K31" s="117">
        <f>VLOOKUP($A31+ROUND((COLUMN()-2)/24,5),АТС!$A$41:$F$784,3)+'Иные услуги '!$C$5+'РСТ РСО-А'!$I$6+'РСТ РСО-А'!$F$9</f>
        <v>3099.0619999999999</v>
      </c>
      <c r="L31" s="117">
        <f>VLOOKUP($A31+ROUND((COLUMN()-2)/24,5),АТС!$A$41:$F$784,3)+'Иные услуги '!$C$5+'РСТ РСО-А'!$I$6+'РСТ РСО-А'!$F$9</f>
        <v>3099.1620000000003</v>
      </c>
      <c r="M31" s="117">
        <f>VLOOKUP($A31+ROUND((COLUMN()-2)/24,5),АТС!$A$41:$F$784,3)+'Иные услуги '!$C$5+'РСТ РСО-А'!$I$6+'РСТ РСО-А'!$F$9</f>
        <v>3099.172</v>
      </c>
      <c r="N31" s="117">
        <f>VLOOKUP($A31+ROUND((COLUMN()-2)/24,5),АТС!$A$41:$F$784,3)+'Иные услуги '!$C$5+'РСТ РСО-А'!$I$6+'РСТ РСО-А'!$F$9</f>
        <v>3099.1419999999998</v>
      </c>
      <c r="O31" s="117">
        <f>VLOOKUP($A31+ROUND((COLUMN()-2)/24,5),АТС!$A$41:$F$784,3)+'Иные услуги '!$C$5+'РСТ РСО-А'!$I$6+'РСТ РСО-А'!$F$9</f>
        <v>3099.1419999999998</v>
      </c>
      <c r="P31" s="117">
        <f>VLOOKUP($A31+ROUND((COLUMN()-2)/24,5),АТС!$A$41:$F$784,3)+'Иные услуги '!$C$5+'РСТ РСО-А'!$I$6+'РСТ РСО-А'!$F$9</f>
        <v>3099.1320000000001</v>
      </c>
      <c r="Q31" s="117">
        <f>VLOOKUP($A31+ROUND((COLUMN()-2)/24,5),АТС!$A$41:$F$784,3)+'Иные услуги '!$C$5+'РСТ РСО-А'!$I$6+'РСТ РСО-А'!$F$9</f>
        <v>3099.1819999999998</v>
      </c>
      <c r="R31" s="117">
        <f>VLOOKUP($A31+ROUND((COLUMN()-2)/24,5),АТС!$A$41:$F$784,3)+'Иные услуги '!$C$5+'РСТ РСО-А'!$I$6+'РСТ РСО-А'!$F$9</f>
        <v>3099.172</v>
      </c>
      <c r="S31" s="117">
        <f>VLOOKUP($A31+ROUND((COLUMN()-2)/24,5),АТС!$A$41:$F$784,3)+'Иные услуги '!$C$5+'РСТ РСО-А'!$I$6+'РСТ РСО-А'!$F$9</f>
        <v>3099.1419999999998</v>
      </c>
      <c r="T31" s="117">
        <f>VLOOKUP($A31+ROUND((COLUMN()-2)/24,5),АТС!$A$41:$F$784,3)+'Иные услуги '!$C$5+'РСТ РСО-А'!$I$6+'РСТ РСО-А'!$F$9</f>
        <v>3099.172</v>
      </c>
      <c r="U31" s="117">
        <f>VLOOKUP($A31+ROUND((COLUMN()-2)/24,5),АТС!$A$41:$F$784,3)+'Иные услуги '!$C$5+'РСТ РСО-А'!$I$6+'РСТ РСО-А'!$F$9</f>
        <v>3099.1419999999998</v>
      </c>
      <c r="V31" s="117">
        <f>VLOOKUP($A31+ROUND((COLUMN()-2)/24,5),АТС!$A$41:$F$784,3)+'Иные услуги '!$C$5+'РСТ РСО-А'!$I$6+'РСТ РСО-А'!$F$9</f>
        <v>3098.752</v>
      </c>
      <c r="W31" s="117">
        <f>VLOOKUP($A31+ROUND((COLUMN()-2)/24,5),АТС!$A$41:$F$784,3)+'Иные услуги '!$C$5+'РСТ РСО-А'!$I$6+'РСТ РСО-А'!$F$9</f>
        <v>3098.7020000000002</v>
      </c>
      <c r="X31" s="117">
        <f>VLOOKUP($A31+ROUND((COLUMN()-2)/24,5),АТС!$A$41:$F$784,3)+'Иные услуги '!$C$5+'РСТ РСО-А'!$I$6+'РСТ РСО-А'!$F$9</f>
        <v>3098.212</v>
      </c>
      <c r="Y31" s="117">
        <f>VLOOKUP($A31+ROUND((COLUMN()-2)/24,5),АТС!$A$41:$F$784,3)+'Иные услуги '!$C$5+'РСТ РСО-А'!$I$6+'РСТ РСО-А'!$F$9</f>
        <v>3097.0520000000001</v>
      </c>
    </row>
    <row r="32" spans="1:25" x14ac:dyDescent="0.2">
      <c r="A32" s="66">
        <f t="shared" si="0"/>
        <v>43634</v>
      </c>
      <c r="B32" s="117">
        <f>VLOOKUP($A32+ROUND((COLUMN()-2)/24,5),АТС!$A$41:$F$784,3)+'Иные услуги '!$C$5+'РСТ РСО-А'!$I$6+'РСТ РСО-А'!$F$9</f>
        <v>3098.8119999999999</v>
      </c>
      <c r="C32" s="117">
        <f>VLOOKUP($A32+ROUND((COLUMN()-2)/24,5),АТС!$A$41:$F$784,3)+'Иные услуги '!$C$5+'РСТ РСО-А'!$I$6+'РСТ РСО-А'!$F$9</f>
        <v>3098.672</v>
      </c>
      <c r="D32" s="117">
        <f>VLOOKUP($A32+ROUND((COLUMN()-2)/24,5),АТС!$A$41:$F$784,3)+'Иные услуги '!$C$5+'РСТ РСО-А'!$I$6+'РСТ РСО-А'!$F$9</f>
        <v>3098.6220000000003</v>
      </c>
      <c r="E32" s="117">
        <f>VLOOKUP($A32+ROUND((COLUMN()-2)/24,5),АТС!$A$41:$F$784,3)+'Иные услуги '!$C$5+'РСТ РСО-А'!$I$6+'РСТ РСО-А'!$F$9</f>
        <v>3098.6419999999998</v>
      </c>
      <c r="F32" s="117">
        <f>VLOOKUP($A32+ROUND((COLUMN()-2)/24,5),АТС!$A$41:$F$784,3)+'Иные услуги '!$C$5+'РСТ РСО-А'!$I$6+'РСТ РСО-А'!$F$9</f>
        <v>3098.7620000000002</v>
      </c>
      <c r="G32" s="117">
        <f>VLOOKUP($A32+ROUND((COLUMN()-2)/24,5),АТС!$A$41:$F$784,3)+'Иные услуги '!$C$5+'РСТ РСО-А'!$I$6+'РСТ РСО-А'!$F$9</f>
        <v>3098.6019999999999</v>
      </c>
      <c r="H32" s="117">
        <f>VLOOKUP($A32+ROUND((COLUMN()-2)/24,5),АТС!$A$41:$F$784,3)+'Иные услуги '!$C$5+'РСТ РСО-А'!$I$6+'РСТ РСО-А'!$F$9</f>
        <v>3098.2219999999998</v>
      </c>
      <c r="I32" s="117">
        <f>VLOOKUP($A32+ROUND((COLUMN()-2)/24,5),АТС!$A$41:$F$784,3)+'Иные услуги '!$C$5+'РСТ РСО-А'!$I$6+'РСТ РСО-А'!$F$9</f>
        <v>3098.5419999999999</v>
      </c>
      <c r="J32" s="117">
        <f>VLOOKUP($A32+ROUND((COLUMN()-2)/24,5),АТС!$A$41:$F$784,3)+'Иные услуги '!$C$5+'РСТ РСО-А'!$I$6+'РСТ РСО-А'!$F$9</f>
        <v>3098.8820000000001</v>
      </c>
      <c r="K32" s="117">
        <f>VLOOKUP($A32+ROUND((COLUMN()-2)/24,5),АТС!$A$41:$F$784,3)+'Иные услуги '!$C$5+'РСТ РСО-А'!$I$6+'РСТ РСО-А'!$F$9</f>
        <v>3098.8620000000001</v>
      </c>
      <c r="L32" s="117">
        <f>VLOOKUP($A32+ROUND((COLUMN()-2)/24,5),АТС!$A$41:$F$784,3)+'Иные услуги '!$C$5+'РСТ РСО-А'!$I$6+'РСТ РСО-А'!$F$9</f>
        <v>3098.9319999999998</v>
      </c>
      <c r="M32" s="117">
        <f>VLOOKUP($A32+ROUND((COLUMN()-2)/24,5),АТС!$A$41:$F$784,3)+'Иные услуги '!$C$5+'РСТ РСО-А'!$I$6+'РСТ РСО-А'!$F$9</f>
        <v>3098.9319999999998</v>
      </c>
      <c r="N32" s="117">
        <f>VLOOKUP($A32+ROUND((COLUMN()-2)/24,5),АТС!$A$41:$F$784,3)+'Иные услуги '!$C$5+'РСТ РСО-А'!$I$6+'РСТ РСО-А'!$F$9</f>
        <v>3098.9319999999998</v>
      </c>
      <c r="O32" s="117">
        <f>VLOOKUP($A32+ROUND((COLUMN()-2)/24,5),АТС!$A$41:$F$784,3)+'Иные услуги '!$C$5+'РСТ РСО-А'!$I$6+'РСТ РСО-А'!$F$9</f>
        <v>3098.9520000000002</v>
      </c>
      <c r="P32" s="117">
        <f>VLOOKUP($A32+ROUND((COLUMN()-2)/24,5),АТС!$A$41:$F$784,3)+'Иные услуги '!$C$5+'РСТ РСО-А'!$I$6+'РСТ РСО-А'!$F$9</f>
        <v>3098.9520000000002</v>
      </c>
      <c r="Q32" s="117">
        <f>VLOOKUP($A32+ROUND((COLUMN()-2)/24,5),АТС!$A$41:$F$784,3)+'Иные услуги '!$C$5+'РСТ РСО-А'!$I$6+'РСТ РСО-А'!$F$9</f>
        <v>3098.982</v>
      </c>
      <c r="R32" s="117">
        <f>VLOOKUP($A32+ROUND((COLUMN()-2)/24,5),АТС!$A$41:$F$784,3)+'Иные услуги '!$C$5+'РСТ РСО-А'!$I$6+'РСТ РСО-А'!$F$9</f>
        <v>3098.9520000000002</v>
      </c>
      <c r="S32" s="117">
        <f>VLOOKUP($A32+ROUND((COLUMN()-2)/24,5),АТС!$A$41:$F$784,3)+'Иные услуги '!$C$5+'РСТ РСО-А'!$I$6+'РСТ РСО-А'!$F$9</f>
        <v>3098.8919999999998</v>
      </c>
      <c r="T32" s="117">
        <f>VLOOKUP($A32+ROUND((COLUMN()-2)/24,5),АТС!$A$41:$F$784,3)+'Иные услуги '!$C$5+'РСТ РСО-А'!$I$6+'РСТ РСО-А'!$F$9</f>
        <v>3098.8919999999998</v>
      </c>
      <c r="U32" s="117">
        <f>VLOOKUP($A32+ROUND((COLUMN()-2)/24,5),АТС!$A$41:$F$784,3)+'Иные услуги '!$C$5+'РСТ РСО-А'!$I$6+'РСТ РСО-А'!$F$9</f>
        <v>3098.8519999999999</v>
      </c>
      <c r="V32" s="117">
        <f>VLOOKUP($A32+ROUND((COLUMN()-2)/24,5),АТС!$A$41:$F$784,3)+'Иные услуги '!$C$5+'РСТ РСО-А'!$I$6+'РСТ РСО-А'!$F$9</f>
        <v>3098.2219999999998</v>
      </c>
      <c r="W32" s="117">
        <f>VLOOKUP($A32+ROUND((COLUMN()-2)/24,5),АТС!$A$41:$F$784,3)+'Иные услуги '!$C$5+'РСТ РСО-А'!$I$6+'РСТ РСО-А'!$F$9</f>
        <v>3098.002</v>
      </c>
      <c r="X32" s="117">
        <f>VLOOKUP($A32+ROUND((COLUMN()-2)/24,5),АТС!$A$41:$F$784,3)+'Иные услуги '!$C$5+'РСТ РСО-А'!$I$6+'РСТ РСО-А'!$F$9</f>
        <v>3097.6419999999998</v>
      </c>
      <c r="Y32" s="117">
        <f>VLOOKUP($A32+ROUND((COLUMN()-2)/24,5),АТС!$A$41:$F$784,3)+'Иные услуги '!$C$5+'РСТ РСО-А'!$I$6+'РСТ РСО-А'!$F$9</f>
        <v>3096.4719999999998</v>
      </c>
    </row>
    <row r="33" spans="1:25" x14ac:dyDescent="0.2">
      <c r="A33" s="66">
        <f t="shared" si="0"/>
        <v>43635</v>
      </c>
      <c r="B33" s="117">
        <f>VLOOKUP($A33+ROUND((COLUMN()-2)/24,5),АТС!$A$41:$F$784,3)+'Иные услуги '!$C$5+'РСТ РСО-А'!$I$6+'РСТ РСО-А'!$F$9</f>
        <v>3098.8319999999999</v>
      </c>
      <c r="C33" s="117">
        <f>VLOOKUP($A33+ROUND((COLUMN()-2)/24,5),АТС!$A$41:$F$784,3)+'Иные услуги '!$C$5+'РСТ РСО-А'!$I$6+'РСТ РСО-А'!$F$9</f>
        <v>3098.712</v>
      </c>
      <c r="D33" s="117">
        <f>VLOOKUP($A33+ROUND((COLUMN()-2)/24,5),АТС!$A$41:$F$784,3)+'Иные услуги '!$C$5+'РСТ РСО-А'!$I$6+'РСТ РСО-А'!$F$9</f>
        <v>3098.8020000000001</v>
      </c>
      <c r="E33" s="117">
        <f>VLOOKUP($A33+ROUND((COLUMN()-2)/24,5),АТС!$A$41:$F$784,3)+'Иные услуги '!$C$5+'РСТ РСО-А'!$I$6+'РСТ РСО-А'!$F$9</f>
        <v>3098.8519999999999</v>
      </c>
      <c r="F33" s="117">
        <f>VLOOKUP($A33+ROUND((COLUMN()-2)/24,5),АТС!$A$41:$F$784,3)+'Иные услуги '!$C$5+'РСТ РСО-А'!$I$6+'РСТ РСО-А'!$F$9</f>
        <v>3099.7719999999999</v>
      </c>
      <c r="G33" s="117">
        <f>VLOOKUP($A33+ROUND((COLUMN()-2)/24,5),АТС!$A$41:$F$784,3)+'Иные услуги '!$C$5+'РСТ РСО-А'!$I$6+'РСТ РСО-А'!$F$9</f>
        <v>3099.7719999999999</v>
      </c>
      <c r="H33" s="117">
        <f>VLOOKUP($A33+ROUND((COLUMN()-2)/24,5),АТС!$A$41:$F$784,3)+'Иные услуги '!$C$5+'РСТ РСО-А'!$I$6+'РСТ РСО-А'!$F$9</f>
        <v>3098.0819999999999</v>
      </c>
      <c r="I33" s="117">
        <f>VLOOKUP($A33+ROUND((COLUMN()-2)/24,5),АТС!$A$41:$F$784,3)+'Иные услуги '!$C$5+'РСТ РСО-А'!$I$6+'РСТ РСО-А'!$F$9</f>
        <v>3098.422</v>
      </c>
      <c r="J33" s="117">
        <f>VLOOKUP($A33+ROUND((COLUMN()-2)/24,5),АТС!$A$41:$F$784,3)+'Иные услуги '!$C$5+'РСТ РСО-А'!$I$6+'РСТ РСО-А'!$F$9</f>
        <v>3098.7719999999999</v>
      </c>
      <c r="K33" s="117">
        <f>VLOOKUP($A33+ROUND((COLUMN()-2)/24,5),АТС!$A$41:$F$784,3)+'Иные услуги '!$C$5+'РСТ РСО-А'!$I$6+'РСТ РСО-А'!$F$9</f>
        <v>3098.9120000000003</v>
      </c>
      <c r="L33" s="117">
        <f>VLOOKUP($A33+ROUND((COLUMN()-2)/24,5),АТС!$A$41:$F$784,3)+'Иные услуги '!$C$5+'РСТ РСО-А'!$I$6+'РСТ РСО-А'!$F$9</f>
        <v>3098.9920000000002</v>
      </c>
      <c r="M33" s="117">
        <f>VLOOKUP($A33+ROUND((COLUMN()-2)/24,5),АТС!$A$41:$F$784,3)+'Иные услуги '!$C$5+'РСТ РСО-А'!$I$6+'РСТ РСО-А'!$F$9</f>
        <v>3099.002</v>
      </c>
      <c r="N33" s="117">
        <f>VLOOKUP($A33+ROUND((COLUMN()-2)/24,5),АТС!$A$41:$F$784,3)+'Иные услуги '!$C$5+'РСТ РСО-А'!$I$6+'РСТ РСО-А'!$F$9</f>
        <v>3098.9920000000002</v>
      </c>
      <c r="O33" s="117">
        <f>VLOOKUP($A33+ROUND((COLUMN()-2)/24,5),АТС!$A$41:$F$784,3)+'Иные услуги '!$C$5+'РСТ РСО-А'!$I$6+'РСТ РСО-А'!$F$9</f>
        <v>3098.9920000000002</v>
      </c>
      <c r="P33" s="117">
        <f>VLOOKUP($A33+ROUND((COLUMN()-2)/24,5),АТС!$A$41:$F$784,3)+'Иные услуги '!$C$5+'РСТ РСО-А'!$I$6+'РСТ РСО-А'!$F$9</f>
        <v>3098.9520000000002</v>
      </c>
      <c r="Q33" s="117">
        <f>VLOOKUP($A33+ROUND((COLUMN()-2)/24,5),АТС!$A$41:$F$784,3)+'Иные услуги '!$C$5+'РСТ РСО-А'!$I$6+'РСТ РСО-А'!$F$9</f>
        <v>3099.002</v>
      </c>
      <c r="R33" s="117">
        <f>VLOOKUP($A33+ROUND((COLUMN()-2)/24,5),АТС!$A$41:$F$784,3)+'Иные услуги '!$C$5+'РСТ РСО-А'!$I$6+'РСТ РСО-А'!$F$9</f>
        <v>3099.2420000000002</v>
      </c>
      <c r="S33" s="117">
        <f>VLOOKUP($A33+ROUND((COLUMN()-2)/24,5),АТС!$A$41:$F$784,3)+'Иные услуги '!$C$5+'РСТ РСО-А'!$I$6+'РСТ РСО-А'!$F$9</f>
        <v>3099.232</v>
      </c>
      <c r="T33" s="117">
        <f>VLOOKUP($A33+ROUND((COLUMN()-2)/24,5),АТС!$A$41:$F$784,3)+'Иные услуги '!$C$5+'РСТ РСО-А'!$I$6+'РСТ РСО-А'!$F$9</f>
        <v>3099.172</v>
      </c>
      <c r="U33" s="117">
        <f>VLOOKUP($A33+ROUND((COLUMN()-2)/24,5),АТС!$A$41:$F$784,3)+'Иные услуги '!$C$5+'РСТ РСО-А'!$I$6+'РСТ РСО-А'!$F$9</f>
        <v>3099.192</v>
      </c>
      <c r="V33" s="117">
        <f>VLOOKUP($A33+ROUND((COLUMN()-2)/24,5),АТС!$A$41:$F$784,3)+'Иные услуги '!$C$5+'РСТ РСО-А'!$I$6+'РСТ РСО-А'!$F$9</f>
        <v>3098.7620000000002</v>
      </c>
      <c r="W33" s="117">
        <f>VLOOKUP($A33+ROUND((COLUMN()-2)/24,5),АТС!$A$41:$F$784,3)+'Иные услуги '!$C$5+'РСТ РСО-А'!$I$6+'РСТ РСО-А'!$F$9</f>
        <v>3098.7020000000002</v>
      </c>
      <c r="X33" s="117">
        <f>VLOOKUP($A33+ROUND((COLUMN()-2)/24,5),АТС!$A$41:$F$784,3)+'Иные услуги '!$C$5+'РСТ РСО-А'!$I$6+'РСТ РСО-А'!$F$9</f>
        <v>3098.2420000000002</v>
      </c>
      <c r="Y33" s="117">
        <f>VLOOKUP($A33+ROUND((COLUMN()-2)/24,5),АТС!$A$41:$F$784,3)+'Иные услуги '!$C$5+'РСТ РСО-А'!$I$6+'РСТ РСО-А'!$F$9</f>
        <v>3097.5520000000001</v>
      </c>
    </row>
    <row r="34" spans="1:25" x14ac:dyDescent="0.2">
      <c r="A34" s="66">
        <f t="shared" si="0"/>
        <v>43636</v>
      </c>
      <c r="B34" s="117">
        <f>VLOOKUP($A34+ROUND((COLUMN()-2)/24,5),АТС!$A$41:$F$784,3)+'Иные услуги '!$C$5+'РСТ РСО-А'!$I$6+'РСТ РСО-А'!$F$9</f>
        <v>3099.152</v>
      </c>
      <c r="C34" s="117">
        <f>VLOOKUP($A34+ROUND((COLUMN()-2)/24,5),АТС!$A$41:$F$784,3)+'Иные услуги '!$C$5+'РСТ РСО-А'!$I$6+'РСТ РСО-А'!$F$9</f>
        <v>3098.902</v>
      </c>
      <c r="D34" s="117">
        <f>VLOOKUP($A34+ROUND((COLUMN()-2)/24,5),АТС!$A$41:$F$784,3)+'Иные услуги '!$C$5+'РСТ РСО-А'!$I$6+'РСТ РСО-А'!$F$9</f>
        <v>3099.0520000000001</v>
      </c>
      <c r="E34" s="117">
        <f>VLOOKUP($A34+ROUND((COLUMN()-2)/24,5),АТС!$A$41:$F$784,3)+'Иные услуги '!$C$5+'РСТ РСО-А'!$I$6+'РСТ РСО-А'!$F$9</f>
        <v>3099.7719999999999</v>
      </c>
      <c r="F34" s="117">
        <f>VLOOKUP($A34+ROUND((COLUMN()-2)/24,5),АТС!$A$41:$F$784,3)+'Иные услуги '!$C$5+'РСТ РСО-А'!$I$6+'РСТ РСО-А'!$F$9</f>
        <v>3099.7719999999999</v>
      </c>
      <c r="G34" s="117">
        <f>VLOOKUP($A34+ROUND((COLUMN()-2)/24,5),АТС!$A$41:$F$784,3)+'Иные услуги '!$C$5+'РСТ РСО-А'!$I$6+'РСТ РСО-А'!$F$9</f>
        <v>3099.7719999999999</v>
      </c>
      <c r="H34" s="117">
        <f>VLOOKUP($A34+ROUND((COLUMN()-2)/24,5),АТС!$A$41:$F$784,3)+'Иные услуги '!$C$5+'РСТ РСО-А'!$I$6+'РСТ РСО-А'!$F$9</f>
        <v>3098.922</v>
      </c>
      <c r="I34" s="117">
        <f>VLOOKUP($A34+ROUND((COLUMN()-2)/24,5),АТС!$A$41:$F$784,3)+'Иные услуги '!$C$5+'РСТ РСО-А'!$I$6+'РСТ РСО-А'!$F$9</f>
        <v>3098.982</v>
      </c>
      <c r="J34" s="117">
        <f>VLOOKUP($A34+ROUND((COLUMN()-2)/24,5),АТС!$A$41:$F$784,3)+'Иные услуги '!$C$5+'РСТ РСО-А'!$I$6+'РСТ РСО-А'!$F$9</f>
        <v>3099.1819999999998</v>
      </c>
      <c r="K34" s="117">
        <f>VLOOKUP($A34+ROUND((COLUMN()-2)/24,5),АТС!$A$41:$F$784,3)+'Иные услуги '!$C$5+'РСТ РСО-А'!$I$6+'РСТ РСО-А'!$F$9</f>
        <v>3099.2219999999998</v>
      </c>
      <c r="L34" s="117">
        <f>VLOOKUP($A34+ROUND((COLUMN()-2)/24,5),АТС!$A$41:$F$784,3)+'Иные услуги '!$C$5+'РСТ РСО-А'!$I$6+'РСТ РСО-А'!$F$9</f>
        <v>3099.252</v>
      </c>
      <c r="M34" s="117">
        <f>VLOOKUP($A34+ROUND((COLUMN()-2)/24,5),АТС!$A$41:$F$784,3)+'Иные услуги '!$C$5+'РСТ РСО-А'!$I$6+'РСТ РСО-А'!$F$9</f>
        <v>3099.2919999999999</v>
      </c>
      <c r="N34" s="117">
        <f>VLOOKUP($A34+ROUND((COLUMN()-2)/24,5),АТС!$A$41:$F$784,3)+'Иные услуги '!$C$5+'РСТ РСО-А'!$I$6+'РСТ РСО-А'!$F$9</f>
        <v>3099.3020000000001</v>
      </c>
      <c r="O34" s="117">
        <f>VLOOKUP($A34+ROUND((COLUMN()-2)/24,5),АТС!$A$41:$F$784,3)+'Иные услуги '!$C$5+'РСТ РСО-А'!$I$6+'РСТ РСО-А'!$F$9</f>
        <v>3099.2919999999999</v>
      </c>
      <c r="P34" s="117">
        <f>VLOOKUP($A34+ROUND((COLUMN()-2)/24,5),АТС!$A$41:$F$784,3)+'Иные услуги '!$C$5+'РСТ РСО-А'!$I$6+'РСТ РСО-А'!$F$9</f>
        <v>3098.962</v>
      </c>
      <c r="Q34" s="117">
        <f>VLOOKUP($A34+ROUND((COLUMN()-2)/24,5),АТС!$A$41:$F$784,3)+'Иные услуги '!$C$5+'РСТ РСО-А'!$I$6+'РСТ РСО-А'!$F$9</f>
        <v>3098.9520000000002</v>
      </c>
      <c r="R34" s="117">
        <f>VLOOKUP($A34+ROUND((COLUMN()-2)/24,5),АТС!$A$41:$F$784,3)+'Иные услуги '!$C$5+'РСТ РСО-А'!$I$6+'РСТ РСО-А'!$F$9</f>
        <v>3098.9719999999998</v>
      </c>
      <c r="S34" s="117">
        <f>VLOOKUP($A34+ROUND((COLUMN()-2)/24,5),АТС!$A$41:$F$784,3)+'Иные услуги '!$C$5+'РСТ РСО-А'!$I$6+'РСТ РСО-А'!$F$9</f>
        <v>3098.9520000000002</v>
      </c>
      <c r="T34" s="117">
        <f>VLOOKUP($A34+ROUND((COLUMN()-2)/24,5),АТС!$A$41:$F$784,3)+'Иные услуги '!$C$5+'РСТ РСО-А'!$I$6+'РСТ РСО-А'!$F$9</f>
        <v>3099.2420000000002</v>
      </c>
      <c r="U34" s="117">
        <f>VLOOKUP($A34+ROUND((COLUMN()-2)/24,5),АТС!$A$41:$F$784,3)+'Иные услуги '!$C$5+'РСТ РСО-А'!$I$6+'РСТ РСО-А'!$F$9</f>
        <v>3099.2420000000002</v>
      </c>
      <c r="V34" s="117">
        <f>VLOOKUP($A34+ROUND((COLUMN()-2)/24,5),АТС!$A$41:$F$784,3)+'Иные услуги '!$C$5+'РСТ РСО-А'!$I$6+'РСТ РСО-А'!$F$9</f>
        <v>3098.8820000000001</v>
      </c>
      <c r="W34" s="117">
        <f>VLOOKUP($A34+ROUND((COLUMN()-2)/24,5),АТС!$A$41:$F$784,3)+'Иные услуги '!$C$5+'РСТ РСО-А'!$I$6+'РСТ РСО-А'!$F$9</f>
        <v>3098.9120000000003</v>
      </c>
      <c r="X34" s="117">
        <f>VLOOKUP($A34+ROUND((COLUMN()-2)/24,5),АТС!$A$41:$F$784,3)+'Иные услуги '!$C$5+'РСТ РСО-А'!$I$6+'РСТ РСО-А'!$F$9</f>
        <v>3098.5920000000001</v>
      </c>
      <c r="Y34" s="117">
        <f>VLOOKUP($A34+ROUND((COLUMN()-2)/24,5),АТС!$A$41:$F$784,3)+'Иные услуги '!$C$5+'РСТ РСО-А'!$I$6+'РСТ РСО-А'!$F$9</f>
        <v>3098.232</v>
      </c>
    </row>
    <row r="35" spans="1:25" x14ac:dyDescent="0.2">
      <c r="A35" s="66">
        <f t="shared" si="0"/>
        <v>43637</v>
      </c>
      <c r="B35" s="117">
        <f>VLOOKUP($A35+ROUND((COLUMN()-2)/24,5),АТС!$A$41:$F$784,3)+'Иные услуги '!$C$5+'РСТ РСО-А'!$I$6+'РСТ РСО-А'!$F$9</f>
        <v>3099.1220000000003</v>
      </c>
      <c r="C35" s="117">
        <f>VLOOKUP($A35+ROUND((COLUMN()-2)/24,5),АТС!$A$41:$F$784,3)+'Иные услуги '!$C$5+'РСТ РСО-А'!$I$6+'РСТ РСО-А'!$F$9</f>
        <v>3098.9319999999998</v>
      </c>
      <c r="D35" s="117">
        <f>VLOOKUP($A35+ROUND((COLUMN()-2)/24,5),АТС!$A$41:$F$784,3)+'Иные услуги '!$C$5+'РСТ РСО-А'!$I$6+'РСТ РСО-А'!$F$9</f>
        <v>3098.962</v>
      </c>
      <c r="E35" s="117">
        <f>VLOOKUP($A35+ROUND((COLUMN()-2)/24,5),АТС!$A$41:$F$784,3)+'Иные услуги '!$C$5+'РСТ РСО-А'!$I$6+'РСТ РСО-А'!$F$9</f>
        <v>3099.0219999999999</v>
      </c>
      <c r="F35" s="117">
        <f>VLOOKUP($A35+ROUND((COLUMN()-2)/24,5),АТС!$A$41:$F$784,3)+'Иные услуги '!$C$5+'РСТ РСО-А'!$I$6+'РСТ РСО-А'!$F$9</f>
        <v>3098.9120000000003</v>
      </c>
      <c r="G35" s="117">
        <f>VLOOKUP($A35+ROUND((COLUMN()-2)/24,5),АТС!$A$41:$F$784,3)+'Иные услуги '!$C$5+'РСТ РСО-А'!$I$6+'РСТ РСО-А'!$F$9</f>
        <v>3098.922</v>
      </c>
      <c r="H35" s="117">
        <f>VLOOKUP($A35+ROUND((COLUMN()-2)/24,5),АТС!$A$41:$F$784,3)+'Иные услуги '!$C$5+'РСТ РСО-А'!$I$6+'РСТ РСО-А'!$F$9</f>
        <v>3098.3220000000001</v>
      </c>
      <c r="I35" s="117">
        <f>VLOOKUP($A35+ROUND((COLUMN()-2)/24,5),АТС!$A$41:$F$784,3)+'Иные услуги '!$C$5+'РСТ РСО-А'!$I$6+'РСТ РСО-А'!$F$9</f>
        <v>3098.7020000000002</v>
      </c>
      <c r="J35" s="117">
        <f>VLOOKUP($A35+ROUND((COLUMN()-2)/24,5),АТС!$A$41:$F$784,3)+'Иные услуги '!$C$5+'РСТ РСО-А'!$I$6+'РСТ РСО-А'!$F$9</f>
        <v>3099.1220000000003</v>
      </c>
      <c r="K35" s="117">
        <f>VLOOKUP($A35+ROUND((COLUMN()-2)/24,5),АТС!$A$41:$F$784,3)+'Иные услуги '!$C$5+'РСТ РСО-А'!$I$6+'РСТ РСО-А'!$F$9</f>
        <v>3099.192</v>
      </c>
      <c r="L35" s="117">
        <f>VLOOKUP($A35+ROUND((COLUMN()-2)/24,5),АТС!$A$41:$F$784,3)+'Иные услуги '!$C$5+'РСТ РСО-А'!$I$6+'РСТ РСО-А'!$F$9</f>
        <v>3099.2219999999998</v>
      </c>
      <c r="M35" s="117">
        <f>VLOOKUP($A35+ROUND((COLUMN()-2)/24,5),АТС!$A$41:$F$784,3)+'Иные услуги '!$C$5+'РСТ РСО-А'!$I$6+'РСТ РСО-А'!$F$9</f>
        <v>3099.252</v>
      </c>
      <c r="N35" s="117">
        <f>VLOOKUP($A35+ROUND((COLUMN()-2)/24,5),АТС!$A$41:$F$784,3)+'Иные услуги '!$C$5+'РСТ РСО-А'!$I$6+'РСТ РСО-А'!$F$9</f>
        <v>3099.232</v>
      </c>
      <c r="O35" s="117">
        <f>VLOOKUP($A35+ROUND((COLUMN()-2)/24,5),АТС!$A$41:$F$784,3)+'Иные услуги '!$C$5+'РСТ РСО-А'!$I$6+'РСТ РСО-А'!$F$9</f>
        <v>3098.942</v>
      </c>
      <c r="P35" s="117">
        <f>VLOOKUP($A35+ROUND((COLUMN()-2)/24,5),АТС!$A$41:$F$784,3)+'Иные услуги '!$C$5+'РСТ РСО-А'!$I$6+'РСТ РСО-А'!$F$9</f>
        <v>3098.9520000000002</v>
      </c>
      <c r="Q35" s="117">
        <f>VLOOKUP($A35+ROUND((COLUMN()-2)/24,5),АТС!$A$41:$F$784,3)+'Иные услуги '!$C$5+'РСТ РСО-А'!$I$6+'РСТ РСО-А'!$F$9</f>
        <v>3098.9319999999998</v>
      </c>
      <c r="R35" s="117">
        <f>VLOOKUP($A35+ROUND((COLUMN()-2)/24,5),АТС!$A$41:$F$784,3)+'Иные услуги '!$C$5+'РСТ РСО-А'!$I$6+'РСТ РСО-А'!$F$9</f>
        <v>3098.9120000000003</v>
      </c>
      <c r="S35" s="117">
        <f>VLOOKUP($A35+ROUND((COLUMN()-2)/24,5),АТС!$A$41:$F$784,3)+'Иные услуги '!$C$5+'РСТ РСО-А'!$I$6+'РСТ РСО-А'!$F$9</f>
        <v>3098.9719999999998</v>
      </c>
      <c r="T35" s="117">
        <f>VLOOKUP($A35+ROUND((COLUMN()-2)/24,5),АТС!$A$41:$F$784,3)+'Иные услуги '!$C$5+'РСТ РСО-А'!$I$6+'РСТ РСО-А'!$F$9</f>
        <v>3099.1419999999998</v>
      </c>
      <c r="U35" s="117">
        <f>VLOOKUP($A35+ROUND((COLUMN()-2)/24,5),АТС!$A$41:$F$784,3)+'Иные услуги '!$C$5+'РСТ РСО-А'!$I$6+'РСТ РСО-А'!$F$9</f>
        <v>3099.152</v>
      </c>
      <c r="V35" s="117">
        <f>VLOOKUP($A35+ROUND((COLUMN()-2)/24,5),АТС!$A$41:$F$784,3)+'Иные услуги '!$C$5+'РСТ РСО-А'!$I$6+'РСТ РСО-А'!$F$9</f>
        <v>3098.672</v>
      </c>
      <c r="W35" s="117">
        <f>VLOOKUP($A35+ROUND((COLUMN()-2)/24,5),АТС!$A$41:$F$784,3)+'Иные услуги '!$C$5+'РСТ РСО-А'!$I$6+'РСТ РСО-А'!$F$9</f>
        <v>3098.8119999999999</v>
      </c>
      <c r="X35" s="117">
        <f>VLOOKUP($A35+ROUND((COLUMN()-2)/24,5),АТС!$A$41:$F$784,3)+'Иные услуги '!$C$5+'РСТ РСО-А'!$I$6+'РСТ РСО-А'!$F$9</f>
        <v>3098.3919999999998</v>
      </c>
      <c r="Y35" s="117">
        <f>VLOOKUP($A35+ROUND((COLUMN()-2)/24,5),АТС!$A$41:$F$784,3)+'Иные услуги '!$C$5+'РСТ РСО-А'!$I$6+'РСТ РСО-А'!$F$9</f>
        <v>3098.0320000000002</v>
      </c>
    </row>
    <row r="36" spans="1:25" x14ac:dyDescent="0.2">
      <c r="A36" s="66">
        <f t="shared" si="0"/>
        <v>43638</v>
      </c>
      <c r="B36" s="117">
        <f>VLOOKUP($A36+ROUND((COLUMN()-2)/24,5),АТС!$A$41:$F$784,3)+'Иные услуги '!$C$5+'РСТ РСО-А'!$I$6+'РСТ РСО-А'!$F$9</f>
        <v>3098.982</v>
      </c>
      <c r="C36" s="117">
        <f>VLOOKUP($A36+ROUND((COLUMN()-2)/24,5),АТС!$A$41:$F$784,3)+'Иные услуги '!$C$5+'РСТ РСО-А'!$I$6+'РСТ РСО-А'!$F$9</f>
        <v>3098.942</v>
      </c>
      <c r="D36" s="117">
        <f>VLOOKUP($A36+ROUND((COLUMN()-2)/24,5),АТС!$A$41:$F$784,3)+'Иные услуги '!$C$5+'РСТ РСО-А'!$I$6+'РСТ РСО-А'!$F$9</f>
        <v>3099.0819999999999</v>
      </c>
      <c r="E36" s="117">
        <f>VLOOKUP($A36+ROUND((COLUMN()-2)/24,5),АТС!$A$41:$F$784,3)+'Иные услуги '!$C$5+'РСТ РСО-А'!$I$6+'РСТ РСО-А'!$F$9</f>
        <v>3099.1019999999999</v>
      </c>
      <c r="F36" s="117">
        <f>VLOOKUP($A36+ROUND((COLUMN()-2)/24,5),АТС!$A$41:$F$784,3)+'Иные услуги '!$C$5+'РСТ РСО-А'!$I$6+'РСТ РСО-А'!$F$9</f>
        <v>3099.0419999999999</v>
      </c>
      <c r="G36" s="117">
        <f>VLOOKUP($A36+ROUND((COLUMN()-2)/24,5),АТС!$A$41:$F$784,3)+'Иные услуги '!$C$5+'РСТ РСО-А'!$I$6+'РСТ РСО-А'!$F$9</f>
        <v>3099.0619999999999</v>
      </c>
      <c r="H36" s="117">
        <f>VLOOKUP($A36+ROUND((COLUMN()-2)/24,5),АТС!$A$41:$F$784,3)+'Иные услуги '!$C$5+'РСТ РСО-А'!$I$6+'РСТ РСО-А'!$F$9</f>
        <v>3098.902</v>
      </c>
      <c r="I36" s="117">
        <f>VLOOKUP($A36+ROUND((COLUMN()-2)/24,5),АТС!$A$41:$F$784,3)+'Иные услуги '!$C$5+'РСТ РСО-А'!$I$6+'РСТ РСО-А'!$F$9</f>
        <v>3098.8220000000001</v>
      </c>
      <c r="J36" s="117">
        <f>VLOOKUP($A36+ROUND((COLUMN()-2)/24,5),АТС!$A$41:$F$784,3)+'Иные услуги '!$C$5+'РСТ РСО-А'!$I$6+'РСТ РСО-А'!$F$9</f>
        <v>3099.1419999999998</v>
      </c>
      <c r="K36" s="117">
        <f>VLOOKUP($A36+ROUND((COLUMN()-2)/24,5),АТС!$A$41:$F$784,3)+'Иные услуги '!$C$5+'РСТ РСО-А'!$I$6+'РСТ РСО-А'!$F$9</f>
        <v>3099.2420000000002</v>
      </c>
      <c r="L36" s="117">
        <f>VLOOKUP($A36+ROUND((COLUMN()-2)/24,5),АТС!$A$41:$F$784,3)+'Иные услуги '!$C$5+'РСТ РСО-А'!$I$6+'РСТ РСО-А'!$F$9</f>
        <v>3099.232</v>
      </c>
      <c r="M36" s="117">
        <f>VLOOKUP($A36+ROUND((COLUMN()-2)/24,5),АТС!$A$41:$F$784,3)+'Иные услуги '!$C$5+'РСТ РСО-А'!$I$6+'РСТ РСО-А'!$F$9</f>
        <v>3099.232</v>
      </c>
      <c r="N36" s="117">
        <f>VLOOKUP($A36+ROUND((COLUMN()-2)/24,5),АТС!$A$41:$F$784,3)+'Иные услуги '!$C$5+'РСТ РСО-А'!$I$6+'РСТ РСО-А'!$F$9</f>
        <v>3099.2219999999998</v>
      </c>
      <c r="O36" s="117">
        <f>VLOOKUP($A36+ROUND((COLUMN()-2)/24,5),АТС!$A$41:$F$784,3)+'Иные услуги '!$C$5+'РСТ РСО-А'!$I$6+'РСТ РСО-А'!$F$9</f>
        <v>3099.0120000000002</v>
      </c>
      <c r="P36" s="117">
        <f>VLOOKUP($A36+ROUND((COLUMN()-2)/24,5),АТС!$A$41:$F$784,3)+'Иные услуги '!$C$5+'РСТ РСО-А'!$I$6+'РСТ РСО-А'!$F$9</f>
        <v>3099.0120000000002</v>
      </c>
      <c r="Q36" s="117">
        <f>VLOOKUP($A36+ROUND((COLUMN()-2)/24,5),АТС!$A$41:$F$784,3)+'Иные услуги '!$C$5+'РСТ РСО-А'!$I$6+'РСТ РСО-А'!$F$9</f>
        <v>3099.0520000000001</v>
      </c>
      <c r="R36" s="117">
        <f>VLOOKUP($A36+ROUND((COLUMN()-2)/24,5),АТС!$A$41:$F$784,3)+'Иные услуги '!$C$5+'РСТ РСО-А'!$I$6+'РСТ РСО-А'!$F$9</f>
        <v>3099.0520000000001</v>
      </c>
      <c r="S36" s="117">
        <f>VLOOKUP($A36+ROUND((COLUMN()-2)/24,5),АТС!$A$41:$F$784,3)+'Иные услуги '!$C$5+'РСТ РСО-А'!$I$6+'РСТ РСО-А'!$F$9</f>
        <v>3098.9920000000002</v>
      </c>
      <c r="T36" s="117">
        <f>VLOOKUP($A36+ROUND((COLUMN()-2)/24,5),АТС!$A$41:$F$784,3)+'Иные услуги '!$C$5+'РСТ РСО-А'!$I$6+'РСТ РСО-А'!$F$9</f>
        <v>3099.212</v>
      </c>
      <c r="U36" s="117">
        <f>VLOOKUP($A36+ROUND((COLUMN()-2)/24,5),АТС!$A$41:$F$784,3)+'Иные услуги '!$C$5+'РСТ РСО-А'!$I$6+'РСТ РСО-А'!$F$9</f>
        <v>3099.192</v>
      </c>
      <c r="V36" s="117">
        <f>VLOOKUP($A36+ROUND((COLUMN()-2)/24,5),АТС!$A$41:$F$784,3)+'Иные услуги '!$C$5+'РСТ РСО-А'!$I$6+'РСТ РСО-А'!$F$9</f>
        <v>3098.7420000000002</v>
      </c>
      <c r="W36" s="117">
        <f>VLOOKUP($A36+ROUND((COLUMN()-2)/24,5),АТС!$A$41:$F$784,3)+'Иные услуги '!$C$5+'РСТ РСО-А'!$I$6+'РСТ РСО-А'!$F$9</f>
        <v>3098.7620000000002</v>
      </c>
      <c r="X36" s="117">
        <f>VLOOKUP($A36+ROUND((COLUMN()-2)/24,5),АТС!$A$41:$F$784,3)+'Иные услуги '!$C$5+'РСТ РСО-А'!$I$6+'РСТ РСО-А'!$F$9</f>
        <v>3098.3820000000001</v>
      </c>
      <c r="Y36" s="117">
        <f>VLOOKUP($A36+ROUND((COLUMN()-2)/24,5),АТС!$A$41:$F$784,3)+'Иные услуги '!$C$5+'РСТ РСО-А'!$I$6+'РСТ РСО-А'!$F$9</f>
        <v>3098.0219999999999</v>
      </c>
    </row>
    <row r="37" spans="1:25" x14ac:dyDescent="0.2">
      <c r="A37" s="66">
        <f t="shared" si="0"/>
        <v>43639</v>
      </c>
      <c r="B37" s="117">
        <f>VLOOKUP($A37+ROUND((COLUMN()-2)/24,5),АТС!$A$41:$F$784,3)+'Иные услуги '!$C$5+'РСТ РСО-А'!$I$6+'РСТ РСО-А'!$F$9</f>
        <v>3099.0219999999999</v>
      </c>
      <c r="C37" s="117">
        <f>VLOOKUP($A37+ROUND((COLUMN()-2)/24,5),АТС!$A$41:$F$784,3)+'Иные услуги '!$C$5+'РСТ РСО-А'!$I$6+'РСТ РСО-А'!$F$9</f>
        <v>3098.9319999999998</v>
      </c>
      <c r="D37" s="117">
        <f>VLOOKUP($A37+ROUND((COLUMN()-2)/24,5),АТС!$A$41:$F$784,3)+'Иные услуги '!$C$5+'РСТ РСО-А'!$I$6+'РСТ РСО-А'!$F$9</f>
        <v>3098.962</v>
      </c>
      <c r="E37" s="117">
        <f>VLOOKUP($A37+ROUND((COLUMN()-2)/24,5),АТС!$A$41:$F$784,3)+'Иные услуги '!$C$5+'РСТ РСО-А'!$I$6+'РСТ РСО-А'!$F$9</f>
        <v>3099.0419999999999</v>
      </c>
      <c r="F37" s="117">
        <f>VLOOKUP($A37+ROUND((COLUMN()-2)/24,5),АТС!$A$41:$F$784,3)+'Иные услуги '!$C$5+'РСТ РСО-А'!$I$6+'РСТ РСО-А'!$F$9</f>
        <v>3098.942</v>
      </c>
      <c r="G37" s="117">
        <f>VLOOKUP($A37+ROUND((COLUMN()-2)/24,5),АТС!$A$41:$F$784,3)+'Иные услуги '!$C$5+'РСТ РСО-А'!$I$6+'РСТ РСО-А'!$F$9</f>
        <v>3098.962</v>
      </c>
      <c r="H37" s="117">
        <f>VLOOKUP($A37+ROUND((COLUMN()-2)/24,5),АТС!$A$41:$F$784,3)+'Иные услуги '!$C$5+'РСТ РСО-А'!$I$6+'РСТ РСО-А'!$F$9</f>
        <v>3099.0120000000002</v>
      </c>
      <c r="I37" s="117">
        <f>VLOOKUP($A37+ROUND((COLUMN()-2)/24,5),АТС!$A$41:$F$784,3)+'Иные услуги '!$C$5+'РСТ РСО-А'!$I$6+'РСТ РСО-А'!$F$9</f>
        <v>3098.8319999999999</v>
      </c>
      <c r="J37" s="117">
        <f>VLOOKUP($A37+ROUND((COLUMN()-2)/24,5),АТС!$A$41:$F$784,3)+'Иные услуги '!$C$5+'РСТ РСО-А'!$I$6+'РСТ РСО-А'!$F$9</f>
        <v>3099.1320000000001</v>
      </c>
      <c r="K37" s="117">
        <f>VLOOKUP($A37+ROUND((COLUMN()-2)/24,5),АТС!$A$41:$F$784,3)+'Иные услуги '!$C$5+'РСТ РСО-А'!$I$6+'РСТ РСО-А'!$F$9</f>
        <v>3099.152</v>
      </c>
      <c r="L37" s="117">
        <f>VLOOKUP($A37+ROUND((COLUMN()-2)/24,5),АТС!$A$41:$F$784,3)+'Иные услуги '!$C$5+'РСТ РСО-А'!$I$6+'РСТ РСО-А'!$F$9</f>
        <v>3099.1620000000003</v>
      </c>
      <c r="M37" s="117">
        <f>VLOOKUP($A37+ROUND((COLUMN()-2)/24,5),АТС!$A$41:$F$784,3)+'Иные услуги '!$C$5+'РСТ РСО-А'!$I$6+'РСТ РСО-А'!$F$9</f>
        <v>3099.172</v>
      </c>
      <c r="N37" s="117">
        <f>VLOOKUP($A37+ROUND((COLUMN()-2)/24,5),АТС!$A$41:$F$784,3)+'Иные услуги '!$C$5+'РСТ РСО-А'!$I$6+'РСТ РСО-А'!$F$9</f>
        <v>3099.172</v>
      </c>
      <c r="O37" s="117">
        <f>VLOOKUP($A37+ROUND((COLUMN()-2)/24,5),АТС!$A$41:$F$784,3)+'Иные услуги '!$C$5+'РСТ РСО-А'!$I$6+'РСТ РСО-А'!$F$9</f>
        <v>3098.9719999999998</v>
      </c>
      <c r="P37" s="117">
        <f>VLOOKUP($A37+ROUND((COLUMN()-2)/24,5),АТС!$A$41:$F$784,3)+'Иные услуги '!$C$5+'РСТ РСО-А'!$I$6+'РСТ РСО-А'!$F$9</f>
        <v>3098.982</v>
      </c>
      <c r="Q37" s="117">
        <f>VLOOKUP($A37+ROUND((COLUMN()-2)/24,5),АТС!$A$41:$F$784,3)+'Иные услуги '!$C$5+'РСТ РСО-А'!$I$6+'РСТ РСО-А'!$F$9</f>
        <v>3099.0320000000002</v>
      </c>
      <c r="R37" s="117">
        <f>VLOOKUP($A37+ROUND((COLUMN()-2)/24,5),АТС!$A$41:$F$784,3)+'Иные услуги '!$C$5+'РСТ РСО-А'!$I$6+'РСТ РСО-А'!$F$9</f>
        <v>3099.0320000000002</v>
      </c>
      <c r="S37" s="117">
        <f>VLOOKUP($A37+ROUND((COLUMN()-2)/24,5),АТС!$A$41:$F$784,3)+'Иные услуги '!$C$5+'РСТ РСО-А'!$I$6+'РСТ РСО-А'!$F$9</f>
        <v>3099.0320000000002</v>
      </c>
      <c r="T37" s="117">
        <f>VLOOKUP($A37+ROUND((COLUMN()-2)/24,5),АТС!$A$41:$F$784,3)+'Иные услуги '!$C$5+'РСТ РСО-А'!$I$6+'РСТ РСО-А'!$F$9</f>
        <v>3099.192</v>
      </c>
      <c r="U37" s="117">
        <f>VLOOKUP($A37+ROUND((COLUMN()-2)/24,5),АТС!$A$41:$F$784,3)+'Иные услуги '!$C$5+'РСТ РСО-А'!$I$6+'РСТ РСО-А'!$F$9</f>
        <v>3098.9920000000002</v>
      </c>
      <c r="V37" s="117">
        <f>VLOOKUP($A37+ROUND((COLUMN()-2)/24,5),АТС!$A$41:$F$784,3)+'Иные услуги '!$C$5+'РСТ РСО-А'!$I$6+'РСТ РСО-А'!$F$9</f>
        <v>3098.5120000000002</v>
      </c>
      <c r="W37" s="117">
        <f>VLOOKUP($A37+ROUND((COLUMN()-2)/24,5),АТС!$A$41:$F$784,3)+'Иные услуги '!$C$5+'РСТ РСО-А'!$I$6+'РСТ РСО-А'!$F$9</f>
        <v>3098.4719999999998</v>
      </c>
      <c r="X37" s="117">
        <f>VLOOKUP($A37+ROUND((COLUMN()-2)/24,5),АТС!$A$41:$F$784,3)+'Иные услуги '!$C$5+'РСТ РСО-А'!$I$6+'РСТ РСО-А'!$F$9</f>
        <v>3097.7820000000002</v>
      </c>
      <c r="Y37" s="117">
        <f>VLOOKUP($A37+ROUND((COLUMN()-2)/24,5),АТС!$A$41:$F$784,3)+'Иные услуги '!$C$5+'РСТ РСО-А'!$I$6+'РСТ РСО-А'!$F$9</f>
        <v>3097.1419999999998</v>
      </c>
    </row>
    <row r="38" spans="1:25" x14ac:dyDescent="0.2">
      <c r="A38" s="66">
        <f t="shared" si="0"/>
        <v>43640</v>
      </c>
      <c r="B38" s="117">
        <f>VLOOKUP($A38+ROUND((COLUMN()-2)/24,5),АТС!$A$41:$F$784,3)+'Иные услуги '!$C$5+'РСТ РСО-А'!$I$6+'РСТ РСО-А'!$F$9</f>
        <v>3098.8119999999999</v>
      </c>
      <c r="C38" s="117">
        <f>VLOOKUP($A38+ROUND((COLUMN()-2)/24,5),АТС!$A$41:$F$784,3)+'Иные услуги '!$C$5+'РСТ РСО-А'!$I$6+'РСТ РСО-А'!$F$9</f>
        <v>3098.7919999999999</v>
      </c>
      <c r="D38" s="117">
        <f>VLOOKUP($A38+ROUND((COLUMN()-2)/24,5),АТС!$A$41:$F$784,3)+'Иные услуги '!$C$5+'РСТ РСО-А'!$I$6+'РСТ РСО-А'!$F$9</f>
        <v>3098.9120000000003</v>
      </c>
      <c r="E38" s="117">
        <f>VLOOKUP($A38+ROUND((COLUMN()-2)/24,5),АТС!$A$41:$F$784,3)+'Иные услуги '!$C$5+'РСТ РСО-А'!$I$6+'РСТ РСО-А'!$F$9</f>
        <v>3098.8119999999999</v>
      </c>
      <c r="F38" s="117">
        <f>VLOOKUP($A38+ROUND((COLUMN()-2)/24,5),АТС!$A$41:$F$784,3)+'Иные услуги '!$C$5+'РСТ РСО-А'!$I$6+'РСТ РСО-А'!$F$9</f>
        <v>3098.6019999999999</v>
      </c>
      <c r="G38" s="117">
        <f>VLOOKUP($A38+ROUND((COLUMN()-2)/24,5),АТС!$A$41:$F$784,3)+'Иные услуги '!$C$5+'РСТ РСО-А'!$I$6+'РСТ РСО-А'!$F$9</f>
        <v>3098.6419999999998</v>
      </c>
      <c r="H38" s="117">
        <f>VLOOKUP($A38+ROUND((COLUMN()-2)/24,5),АТС!$A$41:$F$784,3)+'Иные услуги '!$C$5+'РСТ РСО-А'!$I$6+'РСТ РСО-А'!$F$9</f>
        <v>3098.002</v>
      </c>
      <c r="I38" s="117">
        <f>VLOOKUP($A38+ROUND((COLUMN()-2)/24,5),АТС!$A$41:$F$784,3)+'Иные услуги '!$C$5+'РСТ РСО-А'!$I$6+'РСТ РСО-А'!$F$9</f>
        <v>3098.3319999999999</v>
      </c>
      <c r="J38" s="117">
        <f>VLOOKUP($A38+ROUND((COLUMN()-2)/24,5),АТС!$A$41:$F$784,3)+'Иные услуги '!$C$5+'РСТ РСО-А'!$I$6+'РСТ РСО-А'!$F$9</f>
        <v>3098.7719999999999</v>
      </c>
      <c r="K38" s="117">
        <f>VLOOKUP($A38+ROUND((COLUMN()-2)/24,5),АТС!$A$41:$F$784,3)+'Иные услуги '!$C$5+'РСТ РСО-А'!$I$6+'РСТ РСО-А'!$F$9</f>
        <v>3098.9319999999998</v>
      </c>
      <c r="L38" s="117">
        <f>VLOOKUP($A38+ROUND((COLUMN()-2)/24,5),АТС!$A$41:$F$784,3)+'Иные услуги '!$C$5+'РСТ РСО-А'!$I$6+'РСТ РСО-А'!$F$9</f>
        <v>3099.0120000000002</v>
      </c>
      <c r="M38" s="117">
        <f>VLOOKUP($A38+ROUND((COLUMN()-2)/24,5),АТС!$A$41:$F$784,3)+'Иные услуги '!$C$5+'РСТ РСО-А'!$I$6+'РСТ РСО-А'!$F$9</f>
        <v>3099.0219999999999</v>
      </c>
      <c r="N38" s="117">
        <f>VLOOKUP($A38+ROUND((COLUMN()-2)/24,5),АТС!$A$41:$F$784,3)+'Иные услуги '!$C$5+'РСТ РСО-А'!$I$6+'РСТ РСО-А'!$F$9</f>
        <v>3098.9920000000002</v>
      </c>
      <c r="O38" s="117">
        <f>VLOOKUP($A38+ROUND((COLUMN()-2)/24,5),АТС!$A$41:$F$784,3)+'Иные услуги '!$C$5+'РСТ РСО-А'!$I$6+'РСТ РСО-А'!$F$9</f>
        <v>3098.6220000000003</v>
      </c>
      <c r="P38" s="117">
        <f>VLOOKUP($A38+ROUND((COLUMN()-2)/24,5),АТС!$A$41:$F$784,3)+'Иные услуги '!$C$5+'РСТ РСО-А'!$I$6+'РСТ РСО-А'!$F$9</f>
        <v>3098.672</v>
      </c>
      <c r="Q38" s="117">
        <f>VLOOKUP($A38+ROUND((COLUMN()-2)/24,5),АТС!$A$41:$F$784,3)+'Иные услуги '!$C$5+'РСТ РСО-А'!$I$6+'РСТ РСО-А'!$F$9</f>
        <v>3098.7820000000002</v>
      </c>
      <c r="R38" s="117">
        <f>VLOOKUP($A38+ROUND((COLUMN()-2)/24,5),АТС!$A$41:$F$784,3)+'Иные услуги '!$C$5+'РСТ РСО-А'!$I$6+'РСТ РСО-А'!$F$9</f>
        <v>3098.8519999999999</v>
      </c>
      <c r="S38" s="117">
        <f>VLOOKUP($A38+ROUND((COLUMN()-2)/24,5),АТС!$A$41:$F$784,3)+'Иные услуги '!$C$5+'РСТ РСО-А'!$I$6+'РСТ РСО-А'!$F$9</f>
        <v>3098.8820000000001</v>
      </c>
      <c r="T38" s="117">
        <f>VLOOKUP($A38+ROUND((COLUMN()-2)/24,5),АТС!$A$41:$F$784,3)+'Иные услуги '!$C$5+'РСТ РСО-А'!$I$6+'РСТ РСО-А'!$F$9</f>
        <v>3099.1320000000001</v>
      </c>
      <c r="U38" s="117">
        <f>VLOOKUP($A38+ROUND((COLUMN()-2)/24,5),АТС!$A$41:$F$784,3)+'Иные услуги '!$C$5+'РСТ РСО-А'!$I$6+'РСТ РСО-А'!$F$9</f>
        <v>3099.1019999999999</v>
      </c>
      <c r="V38" s="117">
        <f>VLOOKUP($A38+ROUND((COLUMN()-2)/24,5),АТС!$A$41:$F$784,3)+'Иные услуги '!$C$5+'РСТ РСО-А'!$I$6+'РСТ РСО-А'!$F$9</f>
        <v>3098.3319999999999</v>
      </c>
      <c r="W38" s="117">
        <f>VLOOKUP($A38+ROUND((COLUMN()-2)/24,5),АТС!$A$41:$F$784,3)+'Иные услуги '!$C$5+'РСТ РСО-А'!$I$6+'РСТ РСО-А'!$F$9</f>
        <v>3098.0920000000001</v>
      </c>
      <c r="X38" s="117">
        <f>VLOOKUP($A38+ROUND((COLUMN()-2)/24,5),АТС!$A$41:$F$784,3)+'Иные услуги '!$C$5+'РСТ РСО-А'!$I$6+'РСТ РСО-А'!$F$9</f>
        <v>3097.1819999999998</v>
      </c>
      <c r="Y38" s="117">
        <f>VLOOKUP($A38+ROUND((COLUMN()-2)/24,5),АТС!$A$41:$F$784,3)+'Иные услуги '!$C$5+'РСТ РСО-А'!$I$6+'РСТ РСО-А'!$F$9</f>
        <v>3096.7020000000002</v>
      </c>
    </row>
    <row r="39" spans="1:25" x14ac:dyDescent="0.2">
      <c r="A39" s="66">
        <f t="shared" si="0"/>
        <v>43641</v>
      </c>
      <c r="B39" s="117">
        <f>VLOOKUP($A39+ROUND((COLUMN()-2)/24,5),АТС!$A$41:$F$784,3)+'Иные услуги '!$C$5+'РСТ РСО-А'!$I$6+'РСТ РСО-А'!$F$9</f>
        <v>3098.9319999999998</v>
      </c>
      <c r="C39" s="117">
        <f>VLOOKUP($A39+ROUND((COLUMN()-2)/24,5),АТС!$A$41:$F$784,3)+'Иные услуги '!$C$5+'РСТ РСО-А'!$I$6+'РСТ РСО-А'!$F$9</f>
        <v>3098.922</v>
      </c>
      <c r="D39" s="117">
        <f>VLOOKUP($A39+ROUND((COLUMN()-2)/24,5),АТС!$A$41:$F$784,3)+'Иные услуги '!$C$5+'РСТ РСО-А'!$I$6+'РСТ РСО-А'!$F$9</f>
        <v>3099.7620000000002</v>
      </c>
      <c r="E39" s="117">
        <f>VLOOKUP($A39+ROUND((COLUMN()-2)/24,5),АТС!$A$41:$F$784,3)+'Иные услуги '!$C$5+'РСТ РСО-А'!$I$6+'РСТ РСО-А'!$F$9</f>
        <v>3099.7719999999999</v>
      </c>
      <c r="F39" s="117">
        <f>VLOOKUP($A39+ROUND((COLUMN()-2)/24,5),АТС!$A$41:$F$784,3)+'Иные услуги '!$C$5+'РСТ РСО-А'!$I$6+'РСТ РСО-А'!$F$9</f>
        <v>3099.7719999999999</v>
      </c>
      <c r="G39" s="117">
        <f>VLOOKUP($A39+ROUND((COLUMN()-2)/24,5),АТС!$A$41:$F$784,3)+'Иные услуги '!$C$5+'РСТ РСО-А'!$I$6+'РСТ РСО-А'!$F$9</f>
        <v>3099.7719999999999</v>
      </c>
      <c r="H39" s="117">
        <f>VLOOKUP($A39+ROUND((COLUMN()-2)/24,5),АТС!$A$41:$F$784,3)+'Иные услуги '!$C$5+'РСТ РСО-А'!$I$6+'РСТ РСО-А'!$F$9</f>
        <v>3098.3319999999999</v>
      </c>
      <c r="I39" s="117">
        <f>VLOOKUP($A39+ROUND((COLUMN()-2)/24,5),АТС!$A$41:$F$784,3)+'Иные услуги '!$C$5+'РСТ РСО-А'!$I$6+'РСТ РСО-А'!$F$9</f>
        <v>3098.8420000000001</v>
      </c>
      <c r="J39" s="117">
        <f>VLOOKUP($A39+ROUND((COLUMN()-2)/24,5),АТС!$A$41:$F$784,3)+'Иные услуги '!$C$5+'РСТ РСО-А'!$I$6+'РСТ РСО-А'!$F$9</f>
        <v>3099.2020000000002</v>
      </c>
      <c r="K39" s="117">
        <f>VLOOKUP($A39+ROUND((COLUMN()-2)/24,5),АТС!$A$41:$F$784,3)+'Иные услуги '!$C$5+'РСТ РСО-А'!$I$6+'РСТ РСО-А'!$F$9</f>
        <v>3099.2420000000002</v>
      </c>
      <c r="L39" s="117">
        <f>VLOOKUP($A39+ROUND((COLUMN()-2)/24,5),АТС!$A$41:$F$784,3)+'Иные услуги '!$C$5+'РСТ РСО-А'!$I$6+'РСТ РСО-А'!$F$9</f>
        <v>3099.2919999999999</v>
      </c>
      <c r="M39" s="117">
        <f>VLOOKUP($A39+ROUND((COLUMN()-2)/24,5),АТС!$A$41:$F$784,3)+'Иные услуги '!$C$5+'РСТ РСО-А'!$I$6+'РСТ РСО-А'!$F$9</f>
        <v>3099.2919999999999</v>
      </c>
      <c r="N39" s="117">
        <f>VLOOKUP($A39+ROUND((COLUMN()-2)/24,5),АТС!$A$41:$F$784,3)+'Иные услуги '!$C$5+'РСТ РСО-А'!$I$6+'РСТ РСО-А'!$F$9</f>
        <v>3099.3020000000001</v>
      </c>
      <c r="O39" s="117">
        <f>VLOOKUP($A39+ROUND((COLUMN()-2)/24,5),АТС!$A$41:$F$784,3)+'Иные услуги '!$C$5+'РСТ РСО-А'!$I$6+'РСТ РСО-А'!$F$9</f>
        <v>3099.0419999999999</v>
      </c>
      <c r="P39" s="117">
        <f>VLOOKUP($A39+ROUND((COLUMN()-2)/24,5),АТС!$A$41:$F$784,3)+'Иные услуги '!$C$5+'РСТ РСО-А'!$I$6+'РСТ РСО-А'!$F$9</f>
        <v>3099.0419999999999</v>
      </c>
      <c r="Q39" s="117">
        <f>VLOOKUP($A39+ROUND((COLUMN()-2)/24,5),АТС!$A$41:$F$784,3)+'Иные услуги '!$C$5+'РСТ РСО-А'!$I$6+'РСТ РСО-А'!$F$9</f>
        <v>3099.0520000000001</v>
      </c>
      <c r="R39" s="117">
        <f>VLOOKUP($A39+ROUND((COLUMN()-2)/24,5),АТС!$A$41:$F$784,3)+'Иные услуги '!$C$5+'РСТ РСО-А'!$I$6+'РСТ РСО-А'!$F$9</f>
        <v>3099.0520000000001</v>
      </c>
      <c r="S39" s="117">
        <f>VLOOKUP($A39+ROUND((COLUMN()-2)/24,5),АТС!$A$41:$F$784,3)+'Иные услуги '!$C$5+'РСТ РСО-А'!$I$6+'РСТ РСО-А'!$F$9</f>
        <v>3098.962</v>
      </c>
      <c r="T39" s="117">
        <f>VLOOKUP($A39+ROUND((COLUMN()-2)/24,5),АТС!$A$41:$F$784,3)+'Иные услуги '!$C$5+'РСТ РСО-А'!$I$6+'РСТ РСО-А'!$F$9</f>
        <v>3099.212</v>
      </c>
      <c r="U39" s="117">
        <f>VLOOKUP($A39+ROUND((COLUMN()-2)/24,5),АТС!$A$41:$F$784,3)+'Иные услуги '!$C$5+'РСТ РСО-А'!$I$6+'РСТ РСО-А'!$F$9</f>
        <v>3099.0819999999999</v>
      </c>
      <c r="V39" s="117">
        <f>VLOOKUP($A39+ROUND((COLUMN()-2)/24,5),АТС!$A$41:$F$784,3)+'Иные услуги '!$C$5+'РСТ РСО-А'!$I$6+'РСТ РСО-А'!$F$9</f>
        <v>3098.3620000000001</v>
      </c>
      <c r="W39" s="117">
        <f>VLOOKUP($A39+ROUND((COLUMN()-2)/24,5),АТС!$A$41:$F$784,3)+'Иные услуги '!$C$5+'РСТ РСО-А'!$I$6+'РСТ РСО-А'!$F$9</f>
        <v>3098.402</v>
      </c>
      <c r="X39" s="117">
        <f>VLOOKUP($A39+ROUND((COLUMN()-2)/24,5),АТС!$A$41:$F$784,3)+'Иные услуги '!$C$5+'РСТ РСО-А'!$I$6+'РСТ РСО-А'!$F$9</f>
        <v>3097.7620000000002</v>
      </c>
      <c r="Y39" s="117">
        <f>VLOOKUP($A39+ROUND((COLUMN()-2)/24,5),АТС!$A$41:$F$784,3)+'Иные услуги '!$C$5+'РСТ РСО-А'!$I$6+'РСТ РСО-А'!$F$9</f>
        <v>3097.1120000000001</v>
      </c>
    </row>
    <row r="40" spans="1:25" x14ac:dyDescent="0.2">
      <c r="A40" s="66">
        <f t="shared" si="0"/>
        <v>43642</v>
      </c>
      <c r="B40" s="117">
        <f>VLOOKUP($A40+ROUND((COLUMN()-2)/24,5),АТС!$A$41:$F$784,3)+'Иные услуги '!$C$5+'РСТ РСО-А'!$I$6+'РСТ РСО-А'!$F$9</f>
        <v>3098.8720000000003</v>
      </c>
      <c r="C40" s="117">
        <f>VLOOKUP($A40+ROUND((COLUMN()-2)/24,5),АТС!$A$41:$F$784,3)+'Иные услуги '!$C$5+'РСТ РСО-А'!$I$6+'РСТ РСО-А'!$F$9</f>
        <v>3098.8720000000003</v>
      </c>
      <c r="D40" s="117">
        <f>VLOOKUP($A40+ROUND((COLUMN()-2)/24,5),АТС!$A$41:$F$784,3)+'Иные услуги '!$C$5+'РСТ РСО-А'!$I$6+'РСТ РСО-А'!$F$9</f>
        <v>3099.7719999999999</v>
      </c>
      <c r="E40" s="117">
        <f>VLOOKUP($A40+ROUND((COLUMN()-2)/24,5),АТС!$A$41:$F$784,3)+'Иные услуги '!$C$5+'РСТ РСО-А'!$I$6+'РСТ РСО-А'!$F$9</f>
        <v>3099.7719999999999</v>
      </c>
      <c r="F40" s="117">
        <f>VLOOKUP($A40+ROUND((COLUMN()-2)/24,5),АТС!$A$41:$F$784,3)+'Иные услуги '!$C$5+'РСТ РСО-А'!$I$6+'РСТ РСО-А'!$F$9</f>
        <v>3099.7719999999999</v>
      </c>
      <c r="G40" s="117">
        <f>VLOOKUP($A40+ROUND((COLUMN()-2)/24,5),АТС!$A$41:$F$784,3)+'Иные услуги '!$C$5+'РСТ РСО-А'!$I$6+'РСТ РСО-А'!$F$9</f>
        <v>3099.7719999999999</v>
      </c>
      <c r="H40" s="117">
        <f>VLOOKUP($A40+ROUND((COLUMN()-2)/24,5),АТС!$A$41:$F$784,3)+'Иные услуги '!$C$5+'РСТ РСО-А'!$I$6+'РСТ РСО-А'!$F$9</f>
        <v>3099.7420000000002</v>
      </c>
      <c r="I40" s="117">
        <f>VLOOKUP($A40+ROUND((COLUMN()-2)/24,5),АТС!$A$41:$F$784,3)+'Иные услуги '!$C$5+'РСТ РСО-А'!$I$6+'РСТ РСО-А'!$F$9</f>
        <v>3098.5619999999999</v>
      </c>
      <c r="J40" s="117">
        <f>VLOOKUP($A40+ROUND((COLUMN()-2)/24,5),АТС!$A$41:$F$784,3)+'Иные услуги '!$C$5+'РСТ РСО-А'!$I$6+'РСТ РСО-А'!$F$9</f>
        <v>3098.8820000000001</v>
      </c>
      <c r="K40" s="117">
        <f>VLOOKUP($A40+ROUND((COLUMN()-2)/24,5),АТС!$A$41:$F$784,3)+'Иные услуги '!$C$5+'РСТ РСО-А'!$I$6+'РСТ РСО-А'!$F$9</f>
        <v>3099.1019999999999</v>
      </c>
      <c r="L40" s="117">
        <f>VLOOKUP($A40+ROUND((COLUMN()-2)/24,5),АТС!$A$41:$F$784,3)+'Иные услуги '!$C$5+'РСТ РСО-А'!$I$6+'РСТ РСО-А'!$F$9</f>
        <v>3099.172</v>
      </c>
      <c r="M40" s="117">
        <f>VLOOKUP($A40+ROUND((COLUMN()-2)/24,5),АТС!$A$41:$F$784,3)+'Иные услуги '!$C$5+'РСТ РСО-А'!$I$6+'РСТ РСО-А'!$F$9</f>
        <v>3099.1620000000003</v>
      </c>
      <c r="N40" s="117">
        <f>VLOOKUP($A40+ROUND((COLUMN()-2)/24,5),АТС!$A$41:$F$784,3)+'Иные услуги '!$C$5+'РСТ РСО-А'!$I$6+'РСТ РСО-А'!$F$9</f>
        <v>3099.1419999999998</v>
      </c>
      <c r="O40" s="117">
        <f>VLOOKUP($A40+ROUND((COLUMN()-2)/24,5),АТС!$A$41:$F$784,3)+'Иные услуги '!$C$5+'РСТ РСО-А'!$I$6+'РСТ РСО-А'!$F$9</f>
        <v>3098.8919999999998</v>
      </c>
      <c r="P40" s="117">
        <f>VLOOKUP($A40+ROUND((COLUMN()-2)/24,5),АТС!$A$41:$F$784,3)+'Иные услуги '!$C$5+'РСТ РСО-А'!$I$6+'РСТ РСО-А'!$F$9</f>
        <v>3098.902</v>
      </c>
      <c r="Q40" s="117">
        <f>VLOOKUP($A40+ROUND((COLUMN()-2)/24,5),АТС!$A$41:$F$784,3)+'Иные услуги '!$C$5+'РСТ РСО-А'!$I$6+'РСТ РСО-А'!$F$9</f>
        <v>3098.9719999999998</v>
      </c>
      <c r="R40" s="117">
        <f>VLOOKUP($A40+ROUND((COLUMN()-2)/24,5),АТС!$A$41:$F$784,3)+'Иные услуги '!$C$5+'РСТ РСО-А'!$I$6+'РСТ РСО-А'!$F$9</f>
        <v>3099.0120000000002</v>
      </c>
      <c r="S40" s="117">
        <f>VLOOKUP($A40+ROUND((COLUMN()-2)/24,5),АТС!$A$41:$F$784,3)+'Иные услуги '!$C$5+'РСТ РСО-А'!$I$6+'РСТ РСО-А'!$F$9</f>
        <v>3098.942</v>
      </c>
      <c r="T40" s="117">
        <f>VLOOKUP($A40+ROUND((COLUMN()-2)/24,5),АТС!$A$41:$F$784,3)+'Иные услуги '!$C$5+'РСТ РСО-А'!$I$6+'РСТ РСО-А'!$F$9</f>
        <v>3099.1320000000001</v>
      </c>
      <c r="U40" s="117">
        <f>VLOOKUP($A40+ROUND((COLUMN()-2)/24,5),АТС!$A$41:$F$784,3)+'Иные услуги '!$C$5+'РСТ РСО-А'!$I$6+'РСТ РСО-А'!$F$9</f>
        <v>3099.0520000000001</v>
      </c>
      <c r="V40" s="117">
        <f>VLOOKUP($A40+ROUND((COLUMN()-2)/24,5),АТС!$A$41:$F$784,3)+'Иные услуги '!$C$5+'РСТ РСО-А'!$I$6+'РСТ РСО-А'!$F$9</f>
        <v>3098.2820000000002</v>
      </c>
      <c r="W40" s="117">
        <f>VLOOKUP($A40+ROUND((COLUMN()-2)/24,5),АТС!$A$41:$F$784,3)+'Иные услуги '!$C$5+'РСТ РСО-А'!$I$6+'РСТ РСО-А'!$F$9</f>
        <v>3098.1620000000003</v>
      </c>
      <c r="X40" s="117">
        <f>VLOOKUP($A40+ROUND((COLUMN()-2)/24,5),АТС!$A$41:$F$784,3)+'Иные услуги '!$C$5+'РСТ РСО-А'!$I$6+'РСТ РСО-А'!$F$9</f>
        <v>3097.0219999999999</v>
      </c>
      <c r="Y40" s="117">
        <f>VLOOKUP($A40+ROUND((COLUMN()-2)/24,5),АТС!$A$41:$F$784,3)+'Иные услуги '!$C$5+'РСТ РСО-А'!$I$6+'РСТ РСО-А'!$F$9</f>
        <v>3096.902</v>
      </c>
    </row>
    <row r="41" spans="1:25" x14ac:dyDescent="0.2">
      <c r="A41" s="66">
        <f t="shared" si="0"/>
        <v>43643</v>
      </c>
      <c r="B41" s="117">
        <f>VLOOKUP($A41+ROUND((COLUMN()-2)/24,5),АТС!$A$41:$F$784,3)+'Иные услуги '!$C$5+'РСТ РСО-А'!$I$6+'РСТ РСО-А'!$F$9</f>
        <v>3098.9920000000002</v>
      </c>
      <c r="C41" s="117">
        <f>VLOOKUP($A41+ROUND((COLUMN()-2)/24,5),АТС!$A$41:$F$784,3)+'Иные услуги '!$C$5+'РСТ РСО-А'!$I$6+'РСТ РСО-А'!$F$9</f>
        <v>3098.7719999999999</v>
      </c>
      <c r="D41" s="117">
        <f>VLOOKUP($A41+ROUND((COLUMN()-2)/24,5),АТС!$A$41:$F$784,3)+'Иные услуги '!$C$5+'РСТ РСО-А'!$I$6+'РСТ РСО-А'!$F$9</f>
        <v>3098.9719999999998</v>
      </c>
      <c r="E41" s="117">
        <f>VLOOKUP($A41+ROUND((COLUMN()-2)/24,5),АТС!$A$41:$F$784,3)+'Иные услуги '!$C$5+'РСТ РСО-А'!$I$6+'РСТ РСО-А'!$F$9</f>
        <v>3099.1019999999999</v>
      </c>
      <c r="F41" s="117">
        <f>VLOOKUP($A41+ROUND((COLUMN()-2)/24,5),АТС!$A$41:$F$784,3)+'Иные услуги '!$C$5+'РСТ РСО-А'!$I$6+'РСТ РСО-А'!$F$9</f>
        <v>3099.752</v>
      </c>
      <c r="G41" s="117">
        <f>VLOOKUP($A41+ROUND((COLUMN()-2)/24,5),АТС!$A$41:$F$784,3)+'Иные услуги '!$C$5+'РСТ РСО-А'!$I$6+'РСТ РСО-А'!$F$9</f>
        <v>3099.7420000000002</v>
      </c>
      <c r="H41" s="117">
        <f>VLOOKUP($A41+ROUND((COLUMN()-2)/24,5),АТС!$A$41:$F$784,3)+'Иные услуги '!$C$5+'РСТ РСО-А'!$I$6+'РСТ РСО-А'!$F$9</f>
        <v>3098.3220000000001</v>
      </c>
      <c r="I41" s="117">
        <f>VLOOKUP($A41+ROUND((COLUMN()-2)/24,5),АТС!$A$41:$F$784,3)+'Иные услуги '!$C$5+'РСТ РСО-А'!$I$6+'РСТ РСО-А'!$F$9</f>
        <v>3098.5920000000001</v>
      </c>
      <c r="J41" s="117">
        <f>VLOOKUP($A41+ROUND((COLUMN()-2)/24,5),АТС!$A$41:$F$784,3)+'Иные услуги '!$C$5+'РСТ РСО-А'!$I$6+'РСТ РСО-А'!$F$9</f>
        <v>3098.8720000000003</v>
      </c>
      <c r="K41" s="117">
        <f>VLOOKUP($A41+ROUND((COLUMN()-2)/24,5),АТС!$A$41:$F$784,3)+'Иные услуги '!$C$5+'РСТ РСО-А'!$I$6+'РСТ РСО-А'!$F$9</f>
        <v>3099.0720000000001</v>
      </c>
      <c r="L41" s="117">
        <f>VLOOKUP($A41+ROUND((COLUMN()-2)/24,5),АТС!$A$41:$F$784,3)+'Иные услуги '!$C$5+'РСТ РСО-А'!$I$6+'РСТ РСО-А'!$F$9</f>
        <v>3099.0920000000001</v>
      </c>
      <c r="M41" s="117">
        <f>VLOOKUP($A41+ROUND((COLUMN()-2)/24,5),АТС!$A$41:$F$784,3)+'Иные услуги '!$C$5+'РСТ РСО-А'!$I$6+'РСТ РСО-А'!$F$9</f>
        <v>3099.1019999999999</v>
      </c>
      <c r="N41" s="117">
        <f>VLOOKUP($A41+ROUND((COLUMN()-2)/24,5),АТС!$A$41:$F$784,3)+'Иные услуги '!$C$5+'РСТ РСО-А'!$I$6+'РСТ РСО-А'!$F$9</f>
        <v>3099.0619999999999</v>
      </c>
      <c r="O41" s="117">
        <f>VLOOKUP($A41+ROUND((COLUMN()-2)/24,5),АТС!$A$41:$F$784,3)+'Иные услуги '!$C$5+'РСТ РСО-А'!$I$6+'РСТ РСО-А'!$F$9</f>
        <v>3098.732</v>
      </c>
      <c r="P41" s="117">
        <f>VLOOKUP($A41+ROUND((COLUMN()-2)/24,5),АТС!$A$41:$F$784,3)+'Иные услуги '!$C$5+'РСТ РСО-А'!$I$6+'РСТ РСО-А'!$F$9</f>
        <v>3098.732</v>
      </c>
      <c r="Q41" s="117">
        <f>VLOOKUP($A41+ROUND((COLUMN()-2)/24,5),АТС!$A$41:$F$784,3)+'Иные услуги '!$C$5+'РСТ РСО-А'!$I$6+'РСТ РСО-А'!$F$9</f>
        <v>3098.8420000000001</v>
      </c>
      <c r="R41" s="117">
        <f>VLOOKUP($A41+ROUND((COLUMN()-2)/24,5),АТС!$A$41:$F$784,3)+'Иные услуги '!$C$5+'РСТ РСО-А'!$I$6+'РСТ РСО-А'!$F$9</f>
        <v>3098.962</v>
      </c>
      <c r="S41" s="117">
        <f>VLOOKUP($A41+ROUND((COLUMN()-2)/24,5),АТС!$A$41:$F$784,3)+'Иные услуги '!$C$5+'РСТ РСО-А'!$I$6+'РСТ РСО-А'!$F$9</f>
        <v>3098.8919999999998</v>
      </c>
      <c r="T41" s="117">
        <f>VLOOKUP($A41+ROUND((COLUMN()-2)/24,5),АТС!$A$41:$F$784,3)+'Иные услуги '!$C$5+'РСТ РСО-А'!$I$6+'РСТ РСО-А'!$F$9</f>
        <v>3099.152</v>
      </c>
      <c r="U41" s="117">
        <f>VLOOKUP($A41+ROUND((COLUMN()-2)/24,5),АТС!$A$41:$F$784,3)+'Иные услуги '!$C$5+'РСТ РСО-А'!$I$6+'РСТ РСО-А'!$F$9</f>
        <v>3099.0120000000002</v>
      </c>
      <c r="V41" s="117">
        <f>VLOOKUP($A41+ROUND((COLUMN()-2)/24,5),АТС!$A$41:$F$784,3)+'Иные услуги '!$C$5+'РСТ РСО-А'!$I$6+'РСТ РСО-А'!$F$9</f>
        <v>3098.0619999999999</v>
      </c>
      <c r="W41" s="117">
        <f>VLOOKUP($A41+ROUND((COLUMN()-2)/24,5),АТС!$A$41:$F$784,3)+'Иные услуги '!$C$5+'РСТ РСО-А'!$I$6+'РСТ РСО-А'!$F$9</f>
        <v>3097.9520000000002</v>
      </c>
      <c r="X41" s="117">
        <f>VLOOKUP($A41+ROUND((COLUMN()-2)/24,5),АТС!$A$41:$F$784,3)+'Иные услуги '!$C$5+'РСТ РСО-А'!$I$6+'РСТ РСО-А'!$F$9</f>
        <v>3097.3720000000003</v>
      </c>
      <c r="Y41" s="117">
        <f>VLOOKUP($A41+ROUND((COLUMN()-2)/24,5),АТС!$A$41:$F$784,3)+'Иные услуги '!$C$5+'РСТ РСО-А'!$I$6+'РСТ РСО-А'!$F$9</f>
        <v>3097.0120000000002</v>
      </c>
    </row>
    <row r="42" spans="1:25" x14ac:dyDescent="0.2">
      <c r="A42" s="66">
        <f t="shared" si="0"/>
        <v>43644</v>
      </c>
      <c r="B42" s="117">
        <f>VLOOKUP($A42+ROUND((COLUMN()-2)/24,5),АТС!$A$41:$F$784,3)+'Иные услуги '!$C$5+'РСТ РСО-А'!$I$6+'РСТ РСО-А'!$F$9</f>
        <v>3098.8220000000001</v>
      </c>
      <c r="C42" s="117">
        <f>VLOOKUP($A42+ROUND((COLUMN()-2)/24,5),АТС!$A$41:$F$784,3)+'Иные услуги '!$C$5+'РСТ РСО-А'!$I$6+'РСТ РСО-А'!$F$9</f>
        <v>3098.6320000000001</v>
      </c>
      <c r="D42" s="117">
        <f>VLOOKUP($A42+ROUND((COLUMN()-2)/24,5),АТС!$A$41:$F$784,3)+'Иные услуги '!$C$5+'РСТ РСО-А'!$I$6+'РСТ РСО-А'!$F$9</f>
        <v>3098.7919999999999</v>
      </c>
      <c r="E42" s="117">
        <f>VLOOKUP($A42+ROUND((COLUMN()-2)/24,5),АТС!$A$41:$F$784,3)+'Иные услуги '!$C$5+'РСТ РСО-А'!$I$6+'РСТ РСО-А'!$F$9</f>
        <v>3099.0619999999999</v>
      </c>
      <c r="F42" s="117">
        <f>VLOOKUP($A42+ROUND((COLUMN()-2)/24,5),АТС!$A$41:$F$784,3)+'Иные услуги '!$C$5+'РСТ РСО-А'!$I$6+'РСТ РСО-А'!$F$9</f>
        <v>3099.152</v>
      </c>
      <c r="G42" s="117">
        <f>VLOOKUP($A42+ROUND((COLUMN()-2)/24,5),АТС!$A$41:$F$784,3)+'Иные услуги '!$C$5+'РСТ РСО-А'!$I$6+'РСТ РСО-А'!$F$9</f>
        <v>3099.752</v>
      </c>
      <c r="H42" s="117">
        <f>VLOOKUP($A42+ROUND((COLUMN()-2)/24,5),АТС!$A$41:$F$784,3)+'Иные услуги '!$C$5+'РСТ РСО-А'!$I$6+'РСТ РСО-А'!$F$9</f>
        <v>3098.8820000000001</v>
      </c>
      <c r="I42" s="117">
        <f>VLOOKUP($A42+ROUND((COLUMN()-2)/24,5),АТС!$A$41:$F$784,3)+'Иные услуги '!$C$5+'РСТ РСО-А'!$I$6+'РСТ РСО-А'!$F$9</f>
        <v>3098.8620000000001</v>
      </c>
      <c r="J42" s="117">
        <f>VLOOKUP($A42+ROUND((COLUMN()-2)/24,5),АТС!$A$41:$F$784,3)+'Иные услуги '!$C$5+'РСТ РСО-А'!$I$6+'РСТ РСО-А'!$F$9</f>
        <v>3099.1419999999998</v>
      </c>
      <c r="K42" s="117">
        <f>VLOOKUP($A42+ROUND((COLUMN()-2)/24,5),АТС!$A$41:$F$784,3)+'Иные услуги '!$C$5+'РСТ РСО-А'!$I$6+'РСТ РСО-А'!$F$9</f>
        <v>3099.252</v>
      </c>
      <c r="L42" s="117">
        <f>VLOOKUP($A42+ROUND((COLUMN()-2)/24,5),АТС!$A$41:$F$784,3)+'Иные услуги '!$C$5+'РСТ РСО-А'!$I$6+'РСТ РСО-А'!$F$9</f>
        <v>3099.252</v>
      </c>
      <c r="M42" s="117">
        <f>VLOOKUP($A42+ROUND((COLUMN()-2)/24,5),АТС!$A$41:$F$784,3)+'Иные услуги '!$C$5+'РСТ РСО-А'!$I$6+'РСТ РСО-А'!$F$9</f>
        <v>3099.2620000000002</v>
      </c>
      <c r="N42" s="117">
        <f>VLOOKUP($A42+ROUND((COLUMN()-2)/24,5),АТС!$A$41:$F$784,3)+'Иные услуги '!$C$5+'РСТ РСО-А'!$I$6+'РСТ РСО-А'!$F$9</f>
        <v>3099.2719999999999</v>
      </c>
      <c r="O42" s="117">
        <f>VLOOKUP($A42+ROUND((COLUMN()-2)/24,5),АТС!$A$41:$F$784,3)+'Иные услуги '!$C$5+'РСТ РСО-А'!$I$6+'РСТ РСО-А'!$F$9</f>
        <v>3099.0520000000001</v>
      </c>
      <c r="P42" s="117">
        <f>VLOOKUP($A42+ROUND((COLUMN()-2)/24,5),АТС!$A$41:$F$784,3)+'Иные услуги '!$C$5+'РСТ РСО-А'!$I$6+'РСТ РСО-А'!$F$9</f>
        <v>3099.0320000000002</v>
      </c>
      <c r="Q42" s="117">
        <f>VLOOKUP($A42+ROUND((COLUMN()-2)/24,5),АТС!$A$41:$F$784,3)+'Иные услуги '!$C$5+'РСТ РСО-А'!$I$6+'РСТ РСО-А'!$F$9</f>
        <v>3099.0419999999999</v>
      </c>
      <c r="R42" s="117">
        <f>VLOOKUP($A42+ROUND((COLUMN()-2)/24,5),АТС!$A$41:$F$784,3)+'Иные услуги '!$C$5+'РСТ РСО-А'!$I$6+'РСТ РСО-А'!$F$9</f>
        <v>3099.0520000000001</v>
      </c>
      <c r="S42" s="117">
        <f>VLOOKUP($A42+ROUND((COLUMN()-2)/24,5),АТС!$A$41:$F$784,3)+'Иные услуги '!$C$5+'РСТ РСО-А'!$I$6+'РСТ РСО-А'!$F$9</f>
        <v>3099.0419999999999</v>
      </c>
      <c r="T42" s="117">
        <f>VLOOKUP($A42+ROUND((COLUMN()-2)/24,5),АТС!$A$41:$F$784,3)+'Иные услуги '!$C$5+'РСТ РСО-А'!$I$6+'РСТ РСО-А'!$F$9</f>
        <v>3099.212</v>
      </c>
      <c r="U42" s="117">
        <f>VLOOKUP($A42+ROUND((COLUMN()-2)/24,5),АТС!$A$41:$F$784,3)+'Иные услуги '!$C$5+'РСТ РСО-А'!$I$6+'РСТ РСО-А'!$F$9</f>
        <v>3099.0320000000002</v>
      </c>
      <c r="V42" s="117">
        <f>VLOOKUP($A42+ROUND((COLUMN()-2)/24,5),АТС!$A$41:$F$784,3)+'Иные услуги '!$C$5+'РСТ РСО-А'!$I$6+'РСТ РСО-А'!$F$9</f>
        <v>3098.5419999999999</v>
      </c>
      <c r="W42" s="117">
        <f>VLOOKUP($A42+ROUND((COLUMN()-2)/24,5),АТС!$A$41:$F$784,3)+'Иные услуги '!$C$5+'РСТ РСО-А'!$I$6+'РСТ РСО-А'!$F$9</f>
        <v>3098.5720000000001</v>
      </c>
      <c r="X42" s="117">
        <f>VLOOKUP($A42+ROUND((COLUMN()-2)/24,5),АТС!$A$41:$F$784,3)+'Иные услуги '!$C$5+'РСТ РСО-А'!$I$6+'РСТ РСО-А'!$F$9</f>
        <v>3098.0320000000002</v>
      </c>
      <c r="Y42" s="117">
        <f>VLOOKUP($A42+ROUND((COLUMN()-2)/24,5),АТС!$A$41:$F$784,3)+'Иные услуги '!$C$5+'РСТ РСО-А'!$I$6+'РСТ РСО-А'!$F$9</f>
        <v>3097.3919999999998</v>
      </c>
    </row>
    <row r="43" spans="1:25" x14ac:dyDescent="0.2">
      <c r="A43" s="66">
        <f t="shared" si="0"/>
        <v>43645</v>
      </c>
      <c r="B43" s="117">
        <f>VLOOKUP($A43+ROUND((COLUMN()-2)/24,5),АТС!$A$41:$F$784,3)+'Иные услуги '!$C$5+'РСТ РСО-А'!$I$6+'РСТ РСО-А'!$F$9</f>
        <v>3099.172</v>
      </c>
      <c r="C43" s="117">
        <f>VLOOKUP($A43+ROUND((COLUMN()-2)/24,5),АТС!$A$41:$F$784,3)+'Иные услуги '!$C$5+'РСТ РСО-А'!$I$6+'РСТ РСО-А'!$F$9</f>
        <v>3099.732</v>
      </c>
      <c r="D43" s="117">
        <f>VLOOKUP($A43+ROUND((COLUMN()-2)/24,5),АТС!$A$41:$F$784,3)+'Иные услуги '!$C$5+'РСТ РСО-А'!$I$6+'РСТ РСО-А'!$F$9</f>
        <v>3099.752</v>
      </c>
      <c r="E43" s="117">
        <f>VLOOKUP($A43+ROUND((COLUMN()-2)/24,5),АТС!$A$41:$F$784,3)+'Иные услуги '!$C$5+'РСТ РСО-А'!$I$6+'РСТ РСО-А'!$F$9</f>
        <v>3099.7620000000002</v>
      </c>
      <c r="F43" s="117">
        <f>VLOOKUP($A43+ROUND((COLUMN()-2)/24,5),АТС!$A$41:$F$784,3)+'Иные услуги '!$C$5+'РСТ РСО-А'!$I$6+'РСТ РСО-А'!$F$9</f>
        <v>3099.752</v>
      </c>
      <c r="G43" s="117">
        <f>VLOOKUP($A43+ROUND((COLUMN()-2)/24,5),АТС!$A$41:$F$784,3)+'Иные услуги '!$C$5+'РСТ РСО-А'!$I$6+'РСТ РСО-А'!$F$9</f>
        <v>3099.752</v>
      </c>
      <c r="H43" s="117">
        <f>VLOOKUP($A43+ROUND((COLUMN()-2)/24,5),АТС!$A$41:$F$784,3)+'Иные услуги '!$C$5+'РСТ РСО-А'!$I$6+'РСТ РСО-А'!$F$9</f>
        <v>3099.752</v>
      </c>
      <c r="I43" s="117">
        <f>VLOOKUP($A43+ROUND((COLUMN()-2)/24,5),АТС!$A$41:$F$784,3)+'Иные услуги '!$C$5+'РСТ РСО-А'!$I$6+'РСТ РСО-А'!$F$9</f>
        <v>3098.8420000000001</v>
      </c>
      <c r="J43" s="117">
        <f>VLOOKUP($A43+ROUND((COLUMN()-2)/24,5),АТС!$A$41:$F$784,3)+'Иные услуги '!$C$5+'РСТ РСО-А'!$I$6+'РСТ РСО-А'!$F$9</f>
        <v>3098.8319999999999</v>
      </c>
      <c r="K43" s="117">
        <f>VLOOKUP($A43+ROUND((COLUMN()-2)/24,5),АТС!$A$41:$F$784,3)+'Иные услуги '!$C$5+'РСТ РСО-А'!$I$6+'РСТ РСО-А'!$F$9</f>
        <v>3098.9120000000003</v>
      </c>
      <c r="L43" s="117">
        <f>VLOOKUP($A43+ROUND((COLUMN()-2)/24,5),АТС!$A$41:$F$784,3)+'Иные услуги '!$C$5+'РСТ РСО-А'!$I$6+'РСТ РСО-А'!$F$9</f>
        <v>3098.982</v>
      </c>
      <c r="M43" s="117">
        <f>VLOOKUP($A43+ROUND((COLUMN()-2)/24,5),АТС!$A$41:$F$784,3)+'Иные услуги '!$C$5+'РСТ РСО-А'!$I$6+'РСТ РСО-А'!$F$9</f>
        <v>3098.982</v>
      </c>
      <c r="N43" s="117">
        <f>VLOOKUP($A43+ROUND((COLUMN()-2)/24,5),АТС!$A$41:$F$784,3)+'Иные услуги '!$C$5+'РСТ РСО-А'!$I$6+'РСТ РСО-А'!$F$9</f>
        <v>3098.9719999999998</v>
      </c>
      <c r="O43" s="117">
        <f>VLOOKUP($A43+ROUND((COLUMN()-2)/24,5),АТС!$A$41:$F$784,3)+'Иные услуги '!$C$5+'РСТ РСО-А'!$I$6+'РСТ РСО-А'!$F$9</f>
        <v>3098.8519999999999</v>
      </c>
      <c r="P43" s="117">
        <f>VLOOKUP($A43+ROUND((COLUMN()-2)/24,5),АТС!$A$41:$F$784,3)+'Иные услуги '!$C$5+'РСТ РСО-А'!$I$6+'РСТ РСО-А'!$F$9</f>
        <v>3098.8720000000003</v>
      </c>
      <c r="Q43" s="117">
        <f>VLOOKUP($A43+ROUND((COLUMN()-2)/24,5),АТС!$A$41:$F$784,3)+'Иные услуги '!$C$5+'РСТ РСО-А'!$I$6+'РСТ РСО-А'!$F$9</f>
        <v>3098.922</v>
      </c>
      <c r="R43" s="117">
        <f>VLOOKUP($A43+ROUND((COLUMN()-2)/24,5),АТС!$A$41:$F$784,3)+'Иные услуги '!$C$5+'РСТ РСО-А'!$I$6+'РСТ РСО-А'!$F$9</f>
        <v>3098.942</v>
      </c>
      <c r="S43" s="117">
        <f>VLOOKUP($A43+ROUND((COLUMN()-2)/24,5),АТС!$A$41:$F$784,3)+'Иные услуги '!$C$5+'РСТ РСО-А'!$I$6+'РСТ РСО-А'!$F$9</f>
        <v>3098.902</v>
      </c>
      <c r="T43" s="117">
        <f>VLOOKUP($A43+ROUND((COLUMN()-2)/24,5),АТС!$A$41:$F$784,3)+'Иные услуги '!$C$5+'РСТ РСО-А'!$I$6+'РСТ РСО-А'!$F$9</f>
        <v>3099.0219999999999</v>
      </c>
      <c r="U43" s="117">
        <f>VLOOKUP($A43+ROUND((COLUMN()-2)/24,5),АТС!$A$41:$F$784,3)+'Иные услуги '!$C$5+'РСТ РСО-А'!$I$6+'РСТ РСО-А'!$F$9</f>
        <v>3099.0219999999999</v>
      </c>
      <c r="V43" s="117">
        <f>VLOOKUP($A43+ROUND((COLUMN()-2)/24,5),АТС!$A$41:$F$784,3)+'Иные услуги '!$C$5+'РСТ РСО-А'!$I$6+'РСТ РСО-А'!$F$9</f>
        <v>3098.5819999999999</v>
      </c>
      <c r="W43" s="117">
        <f>VLOOKUP($A43+ROUND((COLUMN()-2)/24,5),АТС!$A$41:$F$784,3)+'Иные услуги '!$C$5+'РСТ РСО-А'!$I$6+'РСТ РСО-А'!$F$9</f>
        <v>3098.6019999999999</v>
      </c>
      <c r="X43" s="117">
        <f>VLOOKUP($A43+ROUND((COLUMN()-2)/24,5),АТС!$A$41:$F$784,3)+'Иные услуги '!$C$5+'РСТ РСО-А'!$I$6+'РСТ РСО-А'!$F$9</f>
        <v>3098.152</v>
      </c>
      <c r="Y43" s="117">
        <f>VLOOKUP($A43+ROUND((COLUMN()-2)/24,5),АТС!$A$41:$F$784,3)+'Иные услуги '!$C$5+'РСТ РСО-А'!$I$6+'РСТ РСО-А'!$F$9</f>
        <v>3097.5320000000002</v>
      </c>
    </row>
    <row r="44" spans="1:25" x14ac:dyDescent="0.2">
      <c r="A44" s="66">
        <f t="shared" si="0"/>
        <v>43646</v>
      </c>
      <c r="B44" s="117">
        <f>VLOOKUP($A44+ROUND((COLUMN()-2)/24,5),АТС!$A$41:$F$784,3)+'Иные услуги '!$C$5+'РСТ РСО-А'!$I$6+'РСТ РСО-А'!$F$9</f>
        <v>3098.902</v>
      </c>
      <c r="C44" s="117">
        <f>VLOOKUP($A44+ROUND((COLUMN()-2)/24,5),АТС!$A$41:$F$784,3)+'Иные услуги '!$C$5+'РСТ РСО-А'!$I$6+'РСТ РСО-А'!$F$9</f>
        <v>3099.0120000000002</v>
      </c>
      <c r="D44" s="117">
        <f>VLOOKUP($A44+ROUND((COLUMN()-2)/24,5),АТС!$A$41:$F$784,3)+'Иные услуги '!$C$5+'РСТ РСО-А'!$I$6+'РСТ РСО-А'!$F$9</f>
        <v>3099.1320000000001</v>
      </c>
      <c r="E44" s="117">
        <f>VLOOKUP($A44+ROUND((COLUMN()-2)/24,5),АТС!$A$41:$F$784,3)+'Иные услуги '!$C$5+'РСТ РСО-А'!$I$6+'РСТ РСО-А'!$F$9</f>
        <v>3099.0720000000001</v>
      </c>
      <c r="F44" s="117">
        <f>VLOOKUP($A44+ROUND((COLUMN()-2)/24,5),АТС!$A$41:$F$784,3)+'Иные услуги '!$C$5+'РСТ РСО-А'!$I$6+'РСТ РСО-А'!$F$9</f>
        <v>3098.9520000000002</v>
      </c>
      <c r="G44" s="117">
        <f>VLOOKUP($A44+ROUND((COLUMN()-2)/24,5),АТС!$A$41:$F$784,3)+'Иные услуги '!$C$5+'РСТ РСО-А'!$I$6+'РСТ РСО-А'!$F$9</f>
        <v>3099.712</v>
      </c>
      <c r="H44" s="117">
        <f>VLOOKUP($A44+ROUND((COLUMN()-2)/24,5),АТС!$A$41:$F$784,3)+'Иные услуги '!$C$5+'РСТ РСО-А'!$I$6+'РСТ РСО-А'!$F$9</f>
        <v>3099.7420000000002</v>
      </c>
      <c r="I44" s="117">
        <f>VLOOKUP($A44+ROUND((COLUMN()-2)/24,5),АТС!$A$41:$F$784,3)+'Иные услуги '!$C$5+'РСТ РСО-А'!$I$6+'РСТ РСО-А'!$F$9</f>
        <v>3098.692</v>
      </c>
      <c r="J44" s="117">
        <f>VLOOKUP($A44+ROUND((COLUMN()-2)/24,5),АТС!$A$41:$F$784,3)+'Иные услуги '!$C$5+'РСТ РСО-А'!$I$6+'РСТ РСО-А'!$F$9</f>
        <v>3098.9719999999998</v>
      </c>
      <c r="K44" s="117">
        <f>VLOOKUP($A44+ROUND((COLUMN()-2)/24,5),АТС!$A$41:$F$784,3)+'Иные услуги '!$C$5+'РСТ РСО-А'!$I$6+'РСТ РСО-А'!$F$9</f>
        <v>3099.0320000000002</v>
      </c>
      <c r="L44" s="117">
        <f>VLOOKUP($A44+ROUND((COLUMN()-2)/24,5),АТС!$A$41:$F$784,3)+'Иные услуги '!$C$5+'РСТ РСО-А'!$I$6+'РСТ РСО-А'!$F$9</f>
        <v>3098.9520000000002</v>
      </c>
      <c r="M44" s="117">
        <f>VLOOKUP($A44+ROUND((COLUMN()-2)/24,5),АТС!$A$41:$F$784,3)+'Иные услуги '!$C$5+'РСТ РСО-А'!$I$6+'РСТ РСО-А'!$F$9</f>
        <v>3098.962</v>
      </c>
      <c r="N44" s="117">
        <f>VLOOKUP($A44+ROUND((COLUMN()-2)/24,5),АТС!$A$41:$F$784,3)+'Иные услуги '!$C$5+'РСТ РСО-А'!$I$6+'РСТ РСО-А'!$F$9</f>
        <v>3098.962</v>
      </c>
      <c r="O44" s="117">
        <f>VLOOKUP($A44+ROUND((COLUMN()-2)/24,5),АТС!$A$41:$F$784,3)+'Иные услуги '!$C$5+'РСТ РСО-А'!$I$6+'РСТ РСО-А'!$F$9</f>
        <v>3098.8119999999999</v>
      </c>
      <c r="P44" s="117">
        <f>VLOOKUP($A44+ROUND((COLUMN()-2)/24,5),АТС!$A$41:$F$784,3)+'Иные услуги '!$C$5+'РСТ РСО-А'!$I$6+'РСТ РСО-А'!$F$9</f>
        <v>3098.7919999999999</v>
      </c>
      <c r="Q44" s="117">
        <f>VLOOKUP($A44+ROUND((COLUMN()-2)/24,5),АТС!$A$41:$F$784,3)+'Иные услуги '!$C$5+'РСТ РСО-А'!$I$6+'РСТ РСО-А'!$F$9</f>
        <v>3098.8420000000001</v>
      </c>
      <c r="R44" s="117">
        <f>VLOOKUP($A44+ROUND((COLUMN()-2)/24,5),АТС!$A$41:$F$784,3)+'Иные услуги '!$C$5+'РСТ РСО-А'!$I$6+'РСТ РСО-А'!$F$9</f>
        <v>3098.8720000000003</v>
      </c>
      <c r="S44" s="117">
        <f>VLOOKUP($A44+ROUND((COLUMN()-2)/24,5),АТС!$A$41:$F$784,3)+'Иные услуги '!$C$5+'РСТ РСО-А'!$I$6+'РСТ РСО-А'!$F$9</f>
        <v>3098.8919999999998</v>
      </c>
      <c r="T44" s="117">
        <f>VLOOKUP($A44+ROUND((COLUMN()-2)/24,5),АТС!$A$41:$F$784,3)+'Иные услуги '!$C$5+'РСТ РСО-А'!$I$6+'РСТ РСО-А'!$F$9</f>
        <v>3099.0419999999999</v>
      </c>
      <c r="U44" s="117">
        <f>VLOOKUP($A44+ROUND((COLUMN()-2)/24,5),АТС!$A$41:$F$784,3)+'Иные услуги '!$C$5+'РСТ РСО-А'!$I$6+'РСТ РСО-А'!$F$9</f>
        <v>3099.002</v>
      </c>
      <c r="V44" s="117">
        <f>VLOOKUP($A44+ROUND((COLUMN()-2)/24,5),АТС!$A$41:$F$784,3)+'Иные услуги '!$C$5+'РСТ РСО-А'!$I$6+'РСТ РСО-А'!$F$9</f>
        <v>3098.3919999999998</v>
      </c>
      <c r="W44" s="117">
        <f>VLOOKUP($A44+ROUND((COLUMN()-2)/24,5),АТС!$A$41:$F$784,3)+'Иные услуги '!$C$5+'РСТ РСО-А'!$I$6+'РСТ РСО-А'!$F$9</f>
        <v>3098.5120000000002</v>
      </c>
      <c r="X44" s="117">
        <f>VLOOKUP($A44+ROUND((COLUMN()-2)/24,5),АТС!$A$41:$F$784,3)+'Иные услуги '!$C$5+'РСТ РСО-А'!$I$6+'РСТ РСО-А'!$F$9</f>
        <v>3097.962</v>
      </c>
      <c r="Y44" s="117">
        <f>VLOOKUP($A44+ROUND((COLUMN()-2)/24,5),АТС!$A$41:$F$784,3)+'Иные услуги '!$C$5+'РСТ РСО-А'!$I$6+'РСТ РСО-А'!$F$9</f>
        <v>3097.402</v>
      </c>
    </row>
    <row r="45" spans="1:25" hidden="1" x14ac:dyDescent="0.2">
      <c r="A45" s="66">
        <f t="shared" si="0"/>
        <v>43647</v>
      </c>
      <c r="B45" s="117">
        <f>VLOOKUP($A45+ROUND((COLUMN()-2)/24,5),АТС!$A$41:$F$784,3)+'Иные услуги '!$C$5+'РСТ РСО-А'!$I$6+'РСТ РСО-А'!$F$9</f>
        <v>2292.172</v>
      </c>
      <c r="C45" s="117">
        <f>VLOOKUP($A45+ROUND((COLUMN()-2)/24,5),АТС!$A$41:$F$784,3)+'Иные услуги '!$C$5+'РСТ РСО-А'!$I$6+'РСТ РСО-А'!$F$9</f>
        <v>2292.172</v>
      </c>
      <c r="D45" s="117">
        <f>VLOOKUP($A45+ROUND((COLUMN()-2)/24,5),АТС!$A$41:$F$784,3)+'Иные услуги '!$C$5+'РСТ РСО-А'!$I$6+'РСТ РСО-А'!$F$9</f>
        <v>2292.172</v>
      </c>
      <c r="E45" s="117">
        <f>VLOOKUP($A45+ROUND((COLUMN()-2)/24,5),АТС!$A$41:$F$784,3)+'Иные услуги '!$C$5+'РСТ РСО-А'!$I$6+'РСТ РСО-А'!$F$9</f>
        <v>2292.172</v>
      </c>
      <c r="F45" s="117">
        <f>VLOOKUP($A45+ROUND((COLUMN()-2)/24,5),АТС!$A$41:$F$784,3)+'Иные услуги '!$C$5+'РСТ РСО-А'!$I$6+'РСТ РСО-А'!$F$9</f>
        <v>2292.172</v>
      </c>
      <c r="G45" s="117">
        <f>VLOOKUP($A45+ROUND((COLUMN()-2)/24,5),АТС!$A$41:$F$784,3)+'Иные услуги '!$C$5+'РСТ РСО-А'!$I$6+'РСТ РСО-А'!$F$9</f>
        <v>2292.172</v>
      </c>
      <c r="H45" s="117">
        <f>VLOOKUP($A45+ROUND((COLUMN()-2)/24,5),АТС!$A$41:$F$784,3)+'Иные услуги '!$C$5+'РСТ РСО-А'!$I$6+'РСТ РСО-А'!$F$9</f>
        <v>2292.172</v>
      </c>
      <c r="I45" s="117">
        <f>VLOOKUP($A45+ROUND((COLUMN()-2)/24,5),АТС!$A$41:$F$784,3)+'Иные услуги '!$C$5+'РСТ РСО-А'!$I$6+'РСТ РСО-А'!$F$9</f>
        <v>2292.172</v>
      </c>
      <c r="J45" s="117">
        <f>VLOOKUP($A45+ROUND((COLUMN()-2)/24,5),АТС!$A$41:$F$784,3)+'Иные услуги '!$C$5+'РСТ РСО-А'!$I$6+'РСТ РСО-А'!$F$9</f>
        <v>2292.172</v>
      </c>
      <c r="K45" s="117">
        <f>VLOOKUP($A45+ROUND((COLUMN()-2)/24,5),АТС!$A$41:$F$784,3)+'Иные услуги '!$C$5+'РСТ РСО-А'!$I$6+'РСТ РСО-А'!$F$9</f>
        <v>2292.172</v>
      </c>
      <c r="L45" s="117">
        <f>VLOOKUP($A45+ROUND((COLUMN()-2)/24,5),АТС!$A$41:$F$784,3)+'Иные услуги '!$C$5+'РСТ РСО-А'!$I$6+'РСТ РСО-А'!$F$9</f>
        <v>2292.172</v>
      </c>
      <c r="M45" s="117">
        <f>VLOOKUP($A45+ROUND((COLUMN()-2)/24,5),АТС!$A$41:$F$784,3)+'Иные услуги '!$C$5+'РСТ РСО-А'!$I$6+'РСТ РСО-А'!$F$9</f>
        <v>2292.172</v>
      </c>
      <c r="N45" s="117">
        <f>VLOOKUP($A45+ROUND((COLUMN()-2)/24,5),АТС!$A$41:$F$784,3)+'Иные услуги '!$C$5+'РСТ РСО-А'!$I$6+'РСТ РСО-А'!$F$9</f>
        <v>2292.172</v>
      </c>
      <c r="O45" s="117">
        <f>VLOOKUP($A45+ROUND((COLUMN()-2)/24,5),АТС!$A$41:$F$784,3)+'Иные услуги '!$C$5+'РСТ РСО-А'!$I$6+'РСТ РСО-А'!$F$9</f>
        <v>2292.172</v>
      </c>
      <c r="P45" s="117">
        <f>VLOOKUP($A45+ROUND((COLUMN()-2)/24,5),АТС!$A$41:$F$784,3)+'Иные услуги '!$C$5+'РСТ РСО-А'!$I$6+'РСТ РСО-А'!$F$9</f>
        <v>2292.172</v>
      </c>
      <c r="Q45" s="117">
        <f>VLOOKUP($A45+ROUND((COLUMN()-2)/24,5),АТС!$A$41:$F$784,3)+'Иные услуги '!$C$5+'РСТ РСО-А'!$I$6+'РСТ РСО-А'!$F$9</f>
        <v>2292.172</v>
      </c>
      <c r="R45" s="117">
        <f>VLOOKUP($A45+ROUND((COLUMN()-2)/24,5),АТС!$A$41:$F$784,3)+'Иные услуги '!$C$5+'РСТ РСО-А'!$I$6+'РСТ РСО-А'!$F$9</f>
        <v>2292.172</v>
      </c>
      <c r="S45" s="117">
        <f>VLOOKUP($A45+ROUND((COLUMN()-2)/24,5),АТС!$A$41:$F$784,3)+'Иные услуги '!$C$5+'РСТ РСО-А'!$I$6+'РСТ РСО-А'!$F$9</f>
        <v>2292.172</v>
      </c>
      <c r="T45" s="117">
        <f>VLOOKUP($A45+ROUND((COLUMN()-2)/24,5),АТС!$A$41:$F$784,3)+'Иные услуги '!$C$5+'РСТ РСО-А'!$I$6+'РСТ РСО-А'!$F$9</f>
        <v>2292.172</v>
      </c>
      <c r="U45" s="117">
        <f>VLOOKUP($A45+ROUND((COLUMN()-2)/24,5),АТС!$A$41:$F$784,3)+'Иные услуги '!$C$5+'РСТ РСО-А'!$I$6+'РСТ РСО-А'!$F$9</f>
        <v>2292.172</v>
      </c>
      <c r="V45" s="117">
        <f>VLOOKUP($A45+ROUND((COLUMN()-2)/24,5),АТС!$A$41:$F$784,3)+'Иные услуги '!$C$5+'РСТ РСО-А'!$I$6+'РСТ РСО-А'!$F$9</f>
        <v>2292.172</v>
      </c>
      <c r="W45" s="117">
        <f>VLOOKUP($A45+ROUND((COLUMN()-2)/24,5),АТС!$A$41:$F$784,3)+'Иные услуги '!$C$5+'РСТ РСО-А'!$I$6+'РСТ РСО-А'!$F$9</f>
        <v>2292.172</v>
      </c>
      <c r="X45" s="117">
        <f>VLOOKUP($A45+ROUND((COLUMN()-2)/24,5),АТС!$A$41:$F$784,3)+'Иные услуги '!$C$5+'РСТ РСО-А'!$I$6+'РСТ РСО-А'!$F$9</f>
        <v>2292.172</v>
      </c>
      <c r="Y45" s="117">
        <f>VLOOKUP($A45+ROUND((COLUMN()-2)/24,5),АТС!$A$41:$F$784,3)+'Иные услуги '!$C$5+'РСТ РСО-А'!$I$6+'РСТ РСО-А'!$F$9</f>
        <v>2292.172</v>
      </c>
    </row>
    <row r="47" spans="1:25" x14ac:dyDescent="0.2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x14ac:dyDescent="0.25">
      <c r="A48" s="74" t="s">
        <v>127</v>
      </c>
    </row>
    <row r="49" spans="1:27" ht="12.75" x14ac:dyDescent="0.2">
      <c r="A49" s="144" t="s">
        <v>35</v>
      </c>
      <c r="B49" s="147" t="s">
        <v>99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9"/>
    </row>
    <row r="50" spans="1:27" ht="12.75" x14ac:dyDescent="0.2">
      <c r="A50" s="145"/>
      <c r="B50" s="150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2"/>
    </row>
    <row r="51" spans="1:27" ht="12.75" customHeight="1" x14ac:dyDescent="0.2">
      <c r="A51" s="145"/>
      <c r="B51" s="153" t="s">
        <v>100</v>
      </c>
      <c r="C51" s="155" t="s">
        <v>101</v>
      </c>
      <c r="D51" s="155" t="s">
        <v>102</v>
      </c>
      <c r="E51" s="155" t="s">
        <v>103</v>
      </c>
      <c r="F51" s="155" t="s">
        <v>104</v>
      </c>
      <c r="G51" s="155" t="s">
        <v>105</v>
      </c>
      <c r="H51" s="155" t="s">
        <v>106</v>
      </c>
      <c r="I51" s="155" t="s">
        <v>107</v>
      </c>
      <c r="J51" s="155" t="s">
        <v>108</v>
      </c>
      <c r="K51" s="155" t="s">
        <v>109</v>
      </c>
      <c r="L51" s="155" t="s">
        <v>110</v>
      </c>
      <c r="M51" s="155" t="s">
        <v>111</v>
      </c>
      <c r="N51" s="157" t="s">
        <v>112</v>
      </c>
      <c r="O51" s="155" t="s">
        <v>113</v>
      </c>
      <c r="P51" s="155" t="s">
        <v>114</v>
      </c>
      <c r="Q51" s="155" t="s">
        <v>115</v>
      </c>
      <c r="R51" s="155" t="s">
        <v>116</v>
      </c>
      <c r="S51" s="155" t="s">
        <v>117</v>
      </c>
      <c r="T51" s="155" t="s">
        <v>118</v>
      </c>
      <c r="U51" s="155" t="s">
        <v>119</v>
      </c>
      <c r="V51" s="155" t="s">
        <v>120</v>
      </c>
      <c r="W51" s="155" t="s">
        <v>121</v>
      </c>
      <c r="X51" s="155" t="s">
        <v>122</v>
      </c>
      <c r="Y51" s="155" t="s">
        <v>123</v>
      </c>
    </row>
    <row r="52" spans="1:27" ht="11.25" customHeight="1" x14ac:dyDescent="0.2">
      <c r="A52" s="146"/>
      <c r="B52" s="154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8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</row>
    <row r="53" spans="1:27" ht="18.75" customHeight="1" x14ac:dyDescent="0.2">
      <c r="A53" s="66">
        <f t="shared" ref="A53:A83" si="1">A15</f>
        <v>43617</v>
      </c>
      <c r="B53" s="91">
        <f>VLOOKUP($A53+ROUND((COLUMN()-2)/24,5),АТС!$A$41:$F$784,3)+'Иные услуги '!$C$5+'РСТ РСО-А'!$I$6+'РСТ РСО-А'!$G$9</f>
        <v>2981.4689999999996</v>
      </c>
      <c r="C53" s="117">
        <f>VLOOKUP($A53+ROUND((COLUMN()-2)/24,5),АТС!$A$41:$F$784,3)+'Иные услуги '!$C$5+'РСТ РСО-А'!$I$6+'РСТ РСО-А'!$G$9</f>
        <v>2981.4289999999996</v>
      </c>
      <c r="D53" s="117">
        <f>VLOOKUP($A53+ROUND((COLUMN()-2)/24,5),АТС!$A$41:$F$784,3)+'Иные услуги '!$C$5+'РСТ РСО-А'!$I$6+'РСТ РСО-А'!$G$9</f>
        <v>2981.5789999999997</v>
      </c>
      <c r="E53" s="117">
        <f>VLOOKUP($A53+ROUND((COLUMN()-2)/24,5),АТС!$A$41:$F$784,3)+'Иные услуги '!$C$5+'РСТ РСО-А'!$I$6+'РСТ РСО-А'!$G$9</f>
        <v>2981.5689999999995</v>
      </c>
      <c r="F53" s="117">
        <f>VLOOKUP($A53+ROUND((COLUMN()-2)/24,5),АТС!$A$41:$F$784,3)+'Иные услуги '!$C$5+'РСТ РСО-А'!$I$6+'РСТ РСО-А'!$G$9</f>
        <v>2981.3789999999999</v>
      </c>
      <c r="G53" s="117">
        <f>VLOOKUP($A53+ROUND((COLUMN()-2)/24,5),АТС!$A$41:$F$784,3)+'Иные услуги '!$C$5+'РСТ РСО-А'!$I$6+'РСТ РСО-А'!$G$9</f>
        <v>2981.299</v>
      </c>
      <c r="H53" s="117">
        <f>VLOOKUP($A53+ROUND((COLUMN()-2)/24,5),АТС!$A$41:$F$784,3)+'Иные услуги '!$C$5+'РСТ РСО-А'!$I$6+'РСТ РСО-А'!$G$9</f>
        <v>2980.0289999999995</v>
      </c>
      <c r="I53" s="117">
        <f>VLOOKUP($A53+ROUND((COLUMN()-2)/24,5),АТС!$A$41:$F$784,3)+'Иные услуги '!$C$5+'РСТ РСО-А'!$I$6+'РСТ РСО-А'!$G$9</f>
        <v>2980.7789999999995</v>
      </c>
      <c r="J53" s="117">
        <f>VLOOKUP($A53+ROUND((COLUMN()-2)/24,5),АТС!$A$41:$F$784,3)+'Иные услуги '!$C$5+'РСТ РСО-А'!$I$6+'РСТ РСО-А'!$G$9</f>
        <v>2981.6289999999999</v>
      </c>
      <c r="K53" s="117">
        <f>VLOOKUP($A53+ROUND((COLUMN()-2)/24,5),АТС!$A$41:$F$784,3)+'Иные услуги '!$C$5+'РСТ РСО-А'!$I$6+'РСТ РСО-А'!$G$9</f>
        <v>2982.0689999999995</v>
      </c>
      <c r="L53" s="117">
        <f>VLOOKUP($A53+ROUND((COLUMN()-2)/24,5),АТС!$A$41:$F$784,3)+'Иные услуги '!$C$5+'РСТ РСО-А'!$I$6+'РСТ РСО-А'!$G$9</f>
        <v>2982.1689999999999</v>
      </c>
      <c r="M53" s="117">
        <f>VLOOKUP($A53+ROUND((COLUMN()-2)/24,5),АТС!$A$41:$F$784,3)+'Иные услуги '!$C$5+'РСТ РСО-А'!$I$6+'РСТ РСО-А'!$G$9</f>
        <v>2982.2089999999998</v>
      </c>
      <c r="N53" s="117">
        <f>VLOOKUP($A53+ROUND((COLUMN()-2)/24,5),АТС!$A$41:$F$784,3)+'Иные услуги '!$C$5+'РСТ РСО-А'!$I$6+'РСТ РСО-А'!$G$9</f>
        <v>2982.0389999999998</v>
      </c>
      <c r="O53" s="117">
        <f>VLOOKUP($A53+ROUND((COLUMN()-2)/24,5),АТС!$A$41:$F$784,3)+'Иные услуги '!$C$5+'РСТ РСО-А'!$I$6+'РСТ РСО-А'!$G$9</f>
        <v>2982.0889999999999</v>
      </c>
      <c r="P53" s="117">
        <f>VLOOKUP($A53+ROUND((COLUMN()-2)/24,5),АТС!$A$41:$F$784,3)+'Иные услуги '!$C$5+'РСТ РСО-А'!$I$6+'РСТ РСО-А'!$G$9</f>
        <v>2982.1489999999999</v>
      </c>
      <c r="Q53" s="117">
        <f>VLOOKUP($A53+ROUND((COLUMN()-2)/24,5),АТС!$A$41:$F$784,3)+'Иные услуги '!$C$5+'РСТ РСО-А'!$I$6+'РСТ РСО-А'!$G$9</f>
        <v>2982.1589999999997</v>
      </c>
      <c r="R53" s="117">
        <f>VLOOKUP($A53+ROUND((COLUMN()-2)/24,5),АТС!$A$41:$F$784,3)+'Иные услуги '!$C$5+'РСТ РСО-А'!$I$6+'РСТ РСО-А'!$G$9</f>
        <v>2982.0389999999998</v>
      </c>
      <c r="S53" s="117">
        <f>VLOOKUP($A53+ROUND((COLUMN()-2)/24,5),АТС!$A$41:$F$784,3)+'Иные услуги '!$C$5+'РСТ РСО-А'!$I$6+'РСТ РСО-А'!$G$9</f>
        <v>2982.0789999999997</v>
      </c>
      <c r="T53" s="117">
        <f>VLOOKUP($A53+ROUND((COLUMN()-2)/24,5),АТС!$A$41:$F$784,3)+'Иные услуги '!$C$5+'РСТ РСО-А'!$I$6+'РСТ РСО-А'!$G$9</f>
        <v>2982.2289999999998</v>
      </c>
      <c r="U53" s="117">
        <f>VLOOKUP($A53+ROUND((COLUMN()-2)/24,5),АТС!$A$41:$F$784,3)+'Иные услуги '!$C$5+'РСТ РСО-А'!$I$6+'РСТ РСО-А'!$G$9</f>
        <v>2982.4189999999999</v>
      </c>
      <c r="V53" s="117">
        <f>VLOOKUP($A53+ROUND((COLUMN()-2)/24,5),АТС!$A$41:$F$784,3)+'Иные услуги '!$C$5+'РСТ РСО-А'!$I$6+'РСТ РСО-А'!$G$9</f>
        <v>2981.5989999999997</v>
      </c>
      <c r="W53" s="117">
        <f>VLOOKUP($A53+ROUND((COLUMN()-2)/24,5),АТС!$A$41:$F$784,3)+'Иные услуги '!$C$5+'РСТ РСО-А'!$I$6+'РСТ РСО-А'!$G$9</f>
        <v>2981.5189999999998</v>
      </c>
      <c r="X53" s="117">
        <f>VLOOKUP($A53+ROUND((COLUMN()-2)/24,5),АТС!$A$41:$F$784,3)+'Иные услуги '!$C$5+'РСТ РСО-А'!$I$6+'РСТ РСО-А'!$G$9</f>
        <v>2980.509</v>
      </c>
      <c r="Y53" s="117">
        <f>VLOOKUP($A53+ROUND((COLUMN()-2)/24,5),АТС!$A$41:$F$784,3)+'Иные услуги '!$C$5+'РСТ РСО-А'!$I$6+'РСТ РСО-А'!$G$9</f>
        <v>2979.509</v>
      </c>
      <c r="AA53" s="67"/>
    </row>
    <row r="54" spans="1:27" x14ac:dyDescent="0.2">
      <c r="A54" s="66">
        <f t="shared" si="1"/>
        <v>43618</v>
      </c>
      <c r="B54" s="117">
        <f>VLOOKUP($A54+ROUND((COLUMN()-2)/24,5),АТС!$A$41:$F$784,3)+'Иные услуги '!$C$5+'РСТ РСО-А'!$I$6+'РСТ РСО-А'!$G$9</f>
        <v>2981.3589999999995</v>
      </c>
      <c r="C54" s="117">
        <f>VLOOKUP($A54+ROUND((COLUMN()-2)/24,5),АТС!$A$41:$F$784,3)+'Иные услуги '!$C$5+'РСТ РСО-А'!$I$6+'РСТ РСО-А'!$G$9</f>
        <v>2981.0789999999997</v>
      </c>
      <c r="D54" s="117">
        <f>VLOOKUP($A54+ROUND((COLUMN()-2)/24,5),АТС!$A$41:$F$784,3)+'Иные услуги '!$C$5+'РСТ РСО-А'!$I$6+'РСТ РСО-А'!$G$9</f>
        <v>2981.3289999999997</v>
      </c>
      <c r="E54" s="117">
        <f>VLOOKUP($A54+ROUND((COLUMN()-2)/24,5),АТС!$A$41:$F$784,3)+'Иные услуги '!$C$5+'РСТ РСО-А'!$I$6+'РСТ РСО-А'!$G$9</f>
        <v>2981.3789999999999</v>
      </c>
      <c r="F54" s="117">
        <f>VLOOKUP($A54+ROUND((COLUMN()-2)/24,5),АТС!$A$41:$F$784,3)+'Иные услуги '!$C$5+'РСТ РСО-А'!$I$6+'РСТ РСО-А'!$G$9</f>
        <v>2980.9889999999996</v>
      </c>
      <c r="G54" s="117">
        <f>VLOOKUP($A54+ROUND((COLUMN()-2)/24,5),АТС!$A$41:$F$784,3)+'Иные услуги '!$C$5+'РСТ РСО-А'!$I$6+'РСТ РСО-А'!$G$9</f>
        <v>2981.1189999999997</v>
      </c>
      <c r="H54" s="117">
        <f>VLOOKUP($A54+ROUND((COLUMN()-2)/24,5),АТС!$A$41:$F$784,3)+'Иные услуги '!$C$5+'РСТ РСО-А'!$I$6+'РСТ РСО-А'!$G$9</f>
        <v>2979.5989999999997</v>
      </c>
      <c r="I54" s="117">
        <f>VLOOKUP($A54+ROUND((COLUMN()-2)/24,5),АТС!$A$41:$F$784,3)+'Иные услуги '!$C$5+'РСТ РСО-А'!$I$6+'РСТ РСО-А'!$G$9</f>
        <v>2980.9089999999997</v>
      </c>
      <c r="J54" s="117">
        <f>VLOOKUP($A54+ROUND((COLUMN()-2)/24,5),АТС!$A$41:$F$784,3)+'Иные услуги '!$C$5+'РСТ РСО-А'!$I$6+'РСТ РСО-А'!$G$9</f>
        <v>2981.6489999999999</v>
      </c>
      <c r="K54" s="117">
        <f>VLOOKUP($A54+ROUND((COLUMN()-2)/24,5),АТС!$A$41:$F$784,3)+'Иные услуги '!$C$5+'РСТ РСО-А'!$I$6+'РСТ РСО-А'!$G$9</f>
        <v>2981.9789999999998</v>
      </c>
      <c r="L54" s="117">
        <f>VLOOKUP($A54+ROUND((COLUMN()-2)/24,5),АТС!$A$41:$F$784,3)+'Иные услуги '!$C$5+'РСТ РСО-А'!$I$6+'РСТ РСО-А'!$G$9</f>
        <v>2982.1789999999996</v>
      </c>
      <c r="M54" s="117">
        <f>VLOOKUP($A54+ROUND((COLUMN()-2)/24,5),АТС!$A$41:$F$784,3)+'Иные услуги '!$C$5+'РСТ РСО-А'!$I$6+'РСТ РСО-А'!$G$9</f>
        <v>2982.1789999999996</v>
      </c>
      <c r="N54" s="117">
        <f>VLOOKUP($A54+ROUND((COLUMN()-2)/24,5),АТС!$A$41:$F$784,3)+'Иные услуги '!$C$5+'РСТ РСО-А'!$I$6+'РСТ РСО-А'!$G$9</f>
        <v>2982.0389999999998</v>
      </c>
      <c r="O54" s="117">
        <f>VLOOKUP($A54+ROUND((COLUMN()-2)/24,5),АТС!$A$41:$F$784,3)+'Иные услуги '!$C$5+'РСТ РСО-А'!$I$6+'РСТ РСО-А'!$G$9</f>
        <v>2982.0989999999997</v>
      </c>
      <c r="P54" s="117">
        <f>VLOOKUP($A54+ROUND((COLUMN()-2)/24,5),АТС!$A$41:$F$784,3)+'Иные услуги '!$C$5+'РСТ РСО-А'!$I$6+'РСТ РСО-А'!$G$9</f>
        <v>2982.1589999999997</v>
      </c>
      <c r="Q54" s="117">
        <f>VLOOKUP($A54+ROUND((COLUMN()-2)/24,5),АТС!$A$41:$F$784,3)+'Иные услуги '!$C$5+'РСТ РСО-А'!$I$6+'РСТ РСО-А'!$G$9</f>
        <v>2982.1289999999999</v>
      </c>
      <c r="R54" s="117">
        <f>VLOOKUP($A54+ROUND((COLUMN()-2)/24,5),АТС!$A$41:$F$784,3)+'Иные услуги '!$C$5+'РСТ РСО-А'!$I$6+'РСТ РСО-А'!$G$9</f>
        <v>2982.009</v>
      </c>
      <c r="S54" s="117">
        <f>VLOOKUP($A54+ROUND((COLUMN()-2)/24,5),АТС!$A$41:$F$784,3)+'Иные услуги '!$C$5+'РСТ РСО-А'!$I$6+'РСТ РСО-А'!$G$9</f>
        <v>2982.0389999999998</v>
      </c>
      <c r="T54" s="117">
        <f>VLOOKUP($A54+ROUND((COLUMN()-2)/24,5),АТС!$A$41:$F$784,3)+'Иные услуги '!$C$5+'РСТ РСО-А'!$I$6+'РСТ РСО-А'!$G$9</f>
        <v>2982.049</v>
      </c>
      <c r="U54" s="117">
        <f>VLOOKUP($A54+ROUND((COLUMN()-2)/24,5),АТС!$A$41:$F$784,3)+'Иные услуги '!$C$5+'РСТ РСО-А'!$I$6+'РСТ РСО-А'!$G$9</f>
        <v>2982.2489999999998</v>
      </c>
      <c r="V54" s="117">
        <f>VLOOKUP($A54+ROUND((COLUMN()-2)/24,5),АТС!$A$41:$F$784,3)+'Иные услуги '!$C$5+'РСТ РСО-А'!$I$6+'РСТ РСО-А'!$G$9</f>
        <v>2981.4989999999998</v>
      </c>
      <c r="W54" s="117">
        <f>VLOOKUP($A54+ROUND((COLUMN()-2)/24,5),АТС!$A$41:$F$784,3)+'Иные услуги '!$C$5+'РСТ РСО-А'!$I$6+'РСТ РСО-А'!$G$9</f>
        <v>2981.509</v>
      </c>
      <c r="X54" s="117">
        <f>VLOOKUP($A54+ROUND((COLUMN()-2)/24,5),АТС!$A$41:$F$784,3)+'Иные услуги '!$C$5+'РСТ РСО-А'!$I$6+'РСТ РСО-А'!$G$9</f>
        <v>2980.3889999999997</v>
      </c>
      <c r="Y54" s="117">
        <f>VLOOKUP($A54+ROUND((COLUMN()-2)/24,5),АТС!$A$41:$F$784,3)+'Иные услуги '!$C$5+'РСТ РСО-А'!$I$6+'РСТ РСО-А'!$G$9</f>
        <v>2978.4689999999996</v>
      </c>
    </row>
    <row r="55" spans="1:27" x14ac:dyDescent="0.2">
      <c r="A55" s="66">
        <f t="shared" si="1"/>
        <v>43619</v>
      </c>
      <c r="B55" s="117">
        <f>VLOOKUP($A55+ROUND((COLUMN()-2)/24,5),АТС!$A$41:$F$784,3)+'Иные услуги '!$C$5+'РСТ РСО-А'!$I$6+'РСТ РСО-А'!$G$9</f>
        <v>2981.7389999999996</v>
      </c>
      <c r="C55" s="117">
        <f>VLOOKUP($A55+ROUND((COLUMN()-2)/24,5),АТС!$A$41:$F$784,3)+'Иные услуги '!$C$5+'РСТ РСО-А'!$I$6+'РСТ РСО-А'!$G$9</f>
        <v>2981.6089999999995</v>
      </c>
      <c r="D55" s="117">
        <f>VLOOKUP($A55+ROUND((COLUMN()-2)/24,5),АТС!$A$41:$F$784,3)+'Иные услуги '!$C$5+'РСТ РСО-А'!$I$6+'РСТ РСО-А'!$G$9</f>
        <v>2981.5389999999998</v>
      </c>
      <c r="E55" s="117">
        <f>VLOOKUP($A55+ROUND((COLUMN()-2)/24,5),АТС!$A$41:$F$784,3)+'Иные услуги '!$C$5+'РСТ РСО-А'!$I$6+'РСТ РСО-А'!$G$9</f>
        <v>2981.6389999999997</v>
      </c>
      <c r="F55" s="117">
        <f>VLOOKUP($A55+ROUND((COLUMN()-2)/24,5),АТС!$A$41:$F$784,3)+'Иные услуги '!$C$5+'РСТ РСО-А'!$I$6+'РСТ РСО-А'!$G$9</f>
        <v>2981.2489999999998</v>
      </c>
      <c r="G55" s="117">
        <f>VLOOKUP($A55+ROUND((COLUMN()-2)/24,5),АТС!$A$41:$F$784,3)+'Иные услуги '!$C$5+'РСТ РСО-А'!$I$6+'РСТ РСО-А'!$G$9</f>
        <v>2983.8989999999999</v>
      </c>
      <c r="H55" s="117">
        <f>VLOOKUP($A55+ROUND((COLUMN()-2)/24,5),АТС!$A$41:$F$784,3)+'Иные услуги '!$C$5+'РСТ РСО-А'!$I$6+'РСТ РСО-А'!$G$9</f>
        <v>2980.8089999999997</v>
      </c>
      <c r="I55" s="117">
        <f>VLOOKUP($A55+ROUND((COLUMN()-2)/24,5),АТС!$A$41:$F$784,3)+'Иные услуги '!$C$5+'РСТ РСО-А'!$I$6+'РСТ РСО-А'!$G$9</f>
        <v>2981.509</v>
      </c>
      <c r="J55" s="117">
        <f>VLOOKUP($A55+ROUND((COLUMN()-2)/24,5),АТС!$A$41:$F$784,3)+'Иные услуги '!$C$5+'РСТ РСО-А'!$I$6+'РСТ РСО-А'!$G$9</f>
        <v>2982.4589999999998</v>
      </c>
      <c r="K55" s="117">
        <f>VLOOKUP($A55+ROUND((COLUMN()-2)/24,5),АТС!$A$41:$F$784,3)+'Иные услуги '!$C$5+'РСТ РСО-А'!$I$6+'РСТ РСО-А'!$G$9</f>
        <v>2982.6889999999999</v>
      </c>
      <c r="L55" s="117">
        <f>VLOOKUP($A55+ROUND((COLUMN()-2)/24,5),АТС!$A$41:$F$784,3)+'Иные услуги '!$C$5+'РСТ РСО-А'!$I$6+'РСТ РСО-А'!$G$9</f>
        <v>2982.6989999999996</v>
      </c>
      <c r="M55" s="117">
        <f>VLOOKUP($A55+ROUND((COLUMN()-2)/24,5),АТС!$A$41:$F$784,3)+'Иные услуги '!$C$5+'РСТ РСО-А'!$I$6+'РСТ РСО-А'!$G$9</f>
        <v>2982.7189999999996</v>
      </c>
      <c r="N55" s="117">
        <f>VLOOKUP($A55+ROUND((COLUMN()-2)/24,5),АТС!$A$41:$F$784,3)+'Иные услуги '!$C$5+'РСТ РСО-А'!$I$6+'РСТ РСО-А'!$G$9</f>
        <v>2982.7089999999998</v>
      </c>
      <c r="O55" s="117">
        <f>VLOOKUP($A55+ROUND((COLUMN()-2)/24,5),АТС!$A$41:$F$784,3)+'Иные услуги '!$C$5+'РСТ РСО-А'!$I$6+'РСТ РСО-А'!$G$9</f>
        <v>2982.6689999999999</v>
      </c>
      <c r="P55" s="117">
        <f>VLOOKUP($A55+ROUND((COLUMN()-2)/24,5),АТС!$A$41:$F$784,3)+'Иные услуги '!$C$5+'РСТ РСО-А'!$I$6+'РСТ РСО-А'!$G$9</f>
        <v>2982.6489999999999</v>
      </c>
      <c r="Q55" s="117">
        <f>VLOOKUP($A55+ROUND((COLUMN()-2)/24,5),АТС!$A$41:$F$784,3)+'Иные услуги '!$C$5+'РСТ РСО-А'!$I$6+'РСТ РСО-А'!$G$9</f>
        <v>2982.6289999999999</v>
      </c>
      <c r="R55" s="117">
        <f>VLOOKUP($A55+ROUND((COLUMN()-2)/24,5),АТС!$A$41:$F$784,3)+'Иные услуги '!$C$5+'РСТ РСО-А'!$I$6+'РСТ РСО-А'!$G$9</f>
        <v>2982.549</v>
      </c>
      <c r="S55" s="117">
        <f>VLOOKUP($A55+ROUND((COLUMN()-2)/24,5),АТС!$A$41:$F$784,3)+'Иные услуги '!$C$5+'РСТ РСО-А'!$I$6+'РСТ РСО-А'!$G$9</f>
        <v>2982.4589999999998</v>
      </c>
      <c r="T55" s="117">
        <f>VLOOKUP($A55+ROUND((COLUMN()-2)/24,5),АТС!$A$41:$F$784,3)+'Иные услуги '!$C$5+'РСТ РСО-А'!$I$6+'РСТ РСО-А'!$G$9</f>
        <v>2982.4689999999996</v>
      </c>
      <c r="U55" s="117">
        <f>VLOOKUP($A55+ROUND((COLUMN()-2)/24,5),АТС!$A$41:$F$784,3)+'Иные услуги '!$C$5+'РСТ РСО-А'!$I$6+'РСТ РСО-А'!$G$9</f>
        <v>2982.6289999999999</v>
      </c>
      <c r="V55" s="117">
        <f>VLOOKUP($A55+ROUND((COLUMN()-2)/24,5),АТС!$A$41:$F$784,3)+'Иные услуги '!$C$5+'РСТ РСО-А'!$I$6+'РСТ РСО-А'!$G$9</f>
        <v>2982.0389999999998</v>
      </c>
      <c r="W55" s="117">
        <f>VLOOKUP($A55+ROUND((COLUMN()-2)/24,5),АТС!$A$41:$F$784,3)+'Иные услуги '!$C$5+'РСТ РСО-А'!$I$6+'РСТ РСО-А'!$G$9</f>
        <v>2981.7889999999998</v>
      </c>
      <c r="X55" s="117">
        <f>VLOOKUP($A55+ROUND((COLUMN()-2)/24,5),АТС!$A$41:$F$784,3)+'Иные услуги '!$C$5+'РСТ РСО-А'!$I$6+'РСТ РСО-А'!$G$9</f>
        <v>2981.2389999999996</v>
      </c>
      <c r="Y55" s="117">
        <f>VLOOKUP($A55+ROUND((COLUMN()-2)/24,5),АТС!$A$41:$F$784,3)+'Иные услуги '!$C$5+'РСТ РСО-А'!$I$6+'РСТ РСО-А'!$G$9</f>
        <v>2979.509</v>
      </c>
    </row>
    <row r="56" spans="1:27" x14ac:dyDescent="0.2">
      <c r="A56" s="66">
        <f t="shared" si="1"/>
        <v>43620</v>
      </c>
      <c r="B56" s="117">
        <f>VLOOKUP($A56+ROUND((COLUMN()-2)/24,5),АТС!$A$41:$F$784,3)+'Иные услуги '!$C$5+'РСТ РСО-А'!$I$6+'РСТ РСО-А'!$G$9</f>
        <v>2982.4189999999999</v>
      </c>
      <c r="C56" s="117">
        <f>VLOOKUP($A56+ROUND((COLUMN()-2)/24,5),АТС!$A$41:$F$784,3)+'Иные услуги '!$C$5+'РСТ РСО-А'!$I$6+'РСТ РСО-А'!$G$9</f>
        <v>2982.5189999999998</v>
      </c>
      <c r="D56" s="117">
        <f>VLOOKUP($A56+ROUND((COLUMN()-2)/24,5),АТС!$A$41:$F$784,3)+'Иные услуги '!$C$5+'РСТ РСО-А'!$I$6+'РСТ РСО-А'!$G$9</f>
        <v>2982.3689999999997</v>
      </c>
      <c r="E56" s="117">
        <f>VLOOKUP($A56+ROUND((COLUMN()-2)/24,5),АТС!$A$41:$F$784,3)+'Иные услуги '!$C$5+'РСТ РСО-А'!$I$6+'РСТ РСО-А'!$G$9</f>
        <v>2982.5189999999998</v>
      </c>
      <c r="F56" s="117">
        <f>VLOOKUP($A56+ROUND((COLUMN()-2)/24,5),АТС!$A$41:$F$784,3)+'Иные услуги '!$C$5+'РСТ РСО-А'!$I$6+'РСТ РСО-А'!$G$9</f>
        <v>2983.8989999999999</v>
      </c>
      <c r="G56" s="117">
        <f>VLOOKUP($A56+ROUND((COLUMN()-2)/24,5),АТС!$A$41:$F$784,3)+'Иные услуги '!$C$5+'РСТ РСО-А'!$I$6+'РСТ РСО-А'!$G$9</f>
        <v>2983.8989999999999</v>
      </c>
      <c r="H56" s="117">
        <f>VLOOKUP($A56+ROUND((COLUMN()-2)/24,5),АТС!$A$41:$F$784,3)+'Иные услуги '!$C$5+'РСТ РСО-А'!$I$6+'РСТ РСО-А'!$G$9</f>
        <v>2981.2489999999998</v>
      </c>
      <c r="I56" s="117">
        <f>VLOOKUP($A56+ROUND((COLUMN()-2)/24,5),АТС!$A$41:$F$784,3)+'Иные услуги '!$C$5+'РСТ РСО-А'!$I$6+'РСТ РСО-А'!$G$9</f>
        <v>2981.6389999999997</v>
      </c>
      <c r="J56" s="117">
        <f>VLOOKUP($A56+ROUND((COLUMN()-2)/24,5),АТС!$A$41:$F$784,3)+'Иные услуги '!$C$5+'РСТ РСО-А'!$I$6+'РСТ РСО-А'!$G$9</f>
        <v>2982.4789999999998</v>
      </c>
      <c r="K56" s="117">
        <f>VLOOKUP($A56+ROUND((COLUMN()-2)/24,5),АТС!$A$41:$F$784,3)+'Иные услуги '!$C$5+'РСТ РСО-А'!$I$6+'РСТ РСО-А'!$G$9</f>
        <v>2982.7089999999998</v>
      </c>
      <c r="L56" s="117">
        <f>VLOOKUP($A56+ROUND((COLUMN()-2)/24,5),АТС!$A$41:$F$784,3)+'Иные услуги '!$C$5+'РСТ РСО-А'!$I$6+'РСТ РСО-А'!$G$9</f>
        <v>2982.8189999999995</v>
      </c>
      <c r="M56" s="117">
        <f>VLOOKUP($A56+ROUND((COLUMN()-2)/24,5),АТС!$A$41:$F$784,3)+'Иные услуги '!$C$5+'РСТ РСО-А'!$I$6+'РСТ РСО-А'!$G$9</f>
        <v>2982.9689999999996</v>
      </c>
      <c r="N56" s="117">
        <f>VLOOKUP($A56+ROUND((COLUMN()-2)/24,5),АТС!$A$41:$F$784,3)+'Иные услуги '!$C$5+'РСТ РСО-А'!$I$6+'РСТ РСО-А'!$G$9</f>
        <v>2982.9489999999996</v>
      </c>
      <c r="O56" s="117">
        <f>VLOOKUP($A56+ROUND((COLUMN()-2)/24,5),АТС!$A$41:$F$784,3)+'Иные услуги '!$C$5+'РСТ РСО-А'!$I$6+'РСТ РСО-А'!$G$9</f>
        <v>2982.9389999999999</v>
      </c>
      <c r="P56" s="117">
        <f>VLOOKUP($A56+ROUND((COLUMN()-2)/24,5),АТС!$A$41:$F$784,3)+'Иные услуги '!$C$5+'РСТ РСО-А'!$I$6+'РСТ РСО-А'!$G$9</f>
        <v>2982.9289999999996</v>
      </c>
      <c r="Q56" s="117">
        <f>VLOOKUP($A56+ROUND((COLUMN()-2)/24,5),АТС!$A$41:$F$784,3)+'Иные услуги '!$C$5+'РСТ РСО-А'!$I$6+'РСТ РСО-А'!$G$9</f>
        <v>2982.8689999999997</v>
      </c>
      <c r="R56" s="117">
        <f>VLOOKUP($A56+ROUND((COLUMN()-2)/24,5),АТС!$A$41:$F$784,3)+'Иные услуги '!$C$5+'РСТ РСО-А'!$I$6+'РСТ РСО-А'!$G$9</f>
        <v>2982.9189999999999</v>
      </c>
      <c r="S56" s="117">
        <f>VLOOKUP($A56+ROUND((COLUMN()-2)/24,5),АТС!$A$41:$F$784,3)+'Иные услуги '!$C$5+'РСТ РСО-А'!$I$6+'РСТ РСО-А'!$G$9</f>
        <v>2982.8589999999995</v>
      </c>
      <c r="T56" s="117">
        <f>VLOOKUP($A56+ROUND((COLUMN()-2)/24,5),АТС!$A$41:$F$784,3)+'Иные услуги '!$C$5+'РСТ РСО-А'!$I$6+'РСТ РСО-А'!$G$9</f>
        <v>2982.6789999999996</v>
      </c>
      <c r="U56" s="117">
        <f>VLOOKUP($A56+ROUND((COLUMN()-2)/24,5),АТС!$A$41:$F$784,3)+'Иные услуги '!$C$5+'РСТ РСО-А'!$I$6+'РСТ РСО-А'!$G$9</f>
        <v>2982.7689999999998</v>
      </c>
      <c r="V56" s="117">
        <f>VLOOKUP($A56+ROUND((COLUMN()-2)/24,5),АТС!$A$41:$F$784,3)+'Иные услуги '!$C$5+'РСТ РСО-А'!$I$6+'РСТ РСО-А'!$G$9</f>
        <v>2982.2789999999995</v>
      </c>
      <c r="W56" s="117">
        <f>VLOOKUP($A56+ROUND((COLUMN()-2)/24,5),АТС!$A$41:$F$784,3)+'Иные услуги '!$C$5+'РСТ РСО-А'!$I$6+'РСТ РСО-А'!$G$9</f>
        <v>2982.1189999999997</v>
      </c>
      <c r="X56" s="117">
        <f>VLOOKUP($A56+ROUND((COLUMN()-2)/24,5),АТС!$A$41:$F$784,3)+'Иные услуги '!$C$5+'РСТ РСО-А'!$I$6+'РСТ РСО-А'!$G$9</f>
        <v>2981.6189999999997</v>
      </c>
      <c r="Y56" s="117">
        <f>VLOOKUP($A56+ROUND((COLUMN()-2)/24,5),АТС!$A$41:$F$784,3)+'Иные услуги '!$C$5+'РСТ РСО-А'!$I$6+'РСТ РСО-А'!$G$9</f>
        <v>2980.5589999999997</v>
      </c>
    </row>
    <row r="57" spans="1:27" x14ac:dyDescent="0.2">
      <c r="A57" s="66">
        <f t="shared" si="1"/>
        <v>43621</v>
      </c>
      <c r="B57" s="117">
        <f>VLOOKUP($A57+ROUND((COLUMN()-2)/24,5),АТС!$A$41:$F$784,3)+'Иные услуги '!$C$5+'РСТ РСО-А'!$I$6+'РСТ РСО-А'!$G$9</f>
        <v>2982.3989999999999</v>
      </c>
      <c r="C57" s="117">
        <f>VLOOKUP($A57+ROUND((COLUMN()-2)/24,5),АТС!$A$41:$F$784,3)+'Иные услуги '!$C$5+'РСТ РСО-А'!$I$6+'РСТ РСО-А'!$G$9</f>
        <v>2982.3689999999997</v>
      </c>
      <c r="D57" s="117">
        <f>VLOOKUP($A57+ROUND((COLUMN()-2)/24,5),АТС!$A$41:$F$784,3)+'Иные услуги '!$C$5+'РСТ РСО-А'!$I$6+'РСТ РСО-А'!$G$9</f>
        <v>2982.2889999999998</v>
      </c>
      <c r="E57" s="117">
        <f>VLOOKUP($A57+ROUND((COLUMN()-2)/24,5),АТС!$A$41:$F$784,3)+'Иные услуги '!$C$5+'РСТ РСО-А'!$I$6+'РСТ РСО-А'!$G$9</f>
        <v>2982.259</v>
      </c>
      <c r="F57" s="117">
        <f>VLOOKUP($A57+ROUND((COLUMN()-2)/24,5),АТС!$A$41:$F$784,3)+'Иные услуги '!$C$5+'РСТ РСО-А'!$I$6+'РСТ РСО-А'!$G$9</f>
        <v>2982.1389999999997</v>
      </c>
      <c r="G57" s="117">
        <f>VLOOKUP($A57+ROUND((COLUMN()-2)/24,5),АТС!$A$41:$F$784,3)+'Иные услуги '!$C$5+'РСТ РСО-А'!$I$6+'РСТ РСО-А'!$G$9</f>
        <v>2983.8989999999999</v>
      </c>
      <c r="H57" s="117">
        <f>VLOOKUP($A57+ROUND((COLUMN()-2)/24,5),АТС!$A$41:$F$784,3)+'Иные услуги '!$C$5+'РСТ РСО-А'!$I$6+'РСТ РСО-А'!$G$9</f>
        <v>2981.4389999999999</v>
      </c>
      <c r="I57" s="117">
        <f>VLOOKUP($A57+ROUND((COLUMN()-2)/24,5),АТС!$A$41:$F$784,3)+'Иные услуги '!$C$5+'РСТ РСО-А'!$I$6+'РСТ РСО-А'!$G$9</f>
        <v>2981.8989999999999</v>
      </c>
      <c r="J57" s="117">
        <f>VLOOKUP($A57+ROUND((COLUMN()-2)/24,5),АТС!$A$41:$F$784,3)+'Иные услуги '!$C$5+'РСТ РСО-А'!$I$6+'РСТ РСО-А'!$G$9</f>
        <v>2982.6689999999999</v>
      </c>
      <c r="K57" s="117">
        <f>VLOOKUP($A57+ROUND((COLUMN()-2)/24,5),АТС!$A$41:$F$784,3)+'Иные услуги '!$C$5+'РСТ РСО-А'!$I$6+'РСТ РСО-А'!$G$9</f>
        <v>2982.7889999999998</v>
      </c>
      <c r="L57" s="117">
        <f>VLOOKUP($A57+ROUND((COLUMN()-2)/24,5),АТС!$A$41:$F$784,3)+'Иные услуги '!$C$5+'РСТ РСО-А'!$I$6+'РСТ РСО-А'!$G$9</f>
        <v>2982.8789999999999</v>
      </c>
      <c r="M57" s="117">
        <f>VLOOKUP($A57+ROUND((COLUMN()-2)/24,5),АТС!$A$41:$F$784,3)+'Иные услуги '!$C$5+'РСТ РСО-А'!$I$6+'РСТ РСО-А'!$G$9</f>
        <v>2982.8689999999997</v>
      </c>
      <c r="N57" s="117">
        <f>VLOOKUP($A57+ROUND((COLUMN()-2)/24,5),АТС!$A$41:$F$784,3)+'Иные услуги '!$C$5+'РСТ РСО-А'!$I$6+'РСТ РСО-А'!$G$9</f>
        <v>2982.8589999999995</v>
      </c>
      <c r="O57" s="117">
        <f>VLOOKUP($A57+ROUND((COLUMN()-2)/24,5),АТС!$A$41:$F$784,3)+'Иные услуги '!$C$5+'РСТ РСО-А'!$I$6+'РСТ РСО-А'!$G$9</f>
        <v>2982.8689999999997</v>
      </c>
      <c r="P57" s="117">
        <f>VLOOKUP($A57+ROUND((COLUMN()-2)/24,5),АТС!$A$41:$F$784,3)+'Иные услуги '!$C$5+'РСТ РСО-А'!$I$6+'РСТ РСО-А'!$G$9</f>
        <v>2982.8989999999999</v>
      </c>
      <c r="Q57" s="117">
        <f>VLOOKUP($A57+ROUND((COLUMN()-2)/24,5),АТС!$A$41:$F$784,3)+'Иные услуги '!$C$5+'РСТ РСО-А'!$I$6+'РСТ РСО-А'!$G$9</f>
        <v>2982.8989999999999</v>
      </c>
      <c r="R57" s="117">
        <f>VLOOKUP($A57+ROUND((COLUMN()-2)/24,5),АТС!$A$41:$F$784,3)+'Иные услуги '!$C$5+'РСТ РСО-А'!$I$6+'РСТ РСО-А'!$G$9</f>
        <v>2982.8689999999997</v>
      </c>
      <c r="S57" s="117">
        <f>VLOOKUP($A57+ROUND((COLUMN()-2)/24,5),АТС!$A$41:$F$784,3)+'Иные услуги '!$C$5+'РСТ РСО-А'!$I$6+'РСТ РСО-А'!$G$9</f>
        <v>2982.8589999999995</v>
      </c>
      <c r="T57" s="117">
        <f>VLOOKUP($A57+ROUND((COLUMN()-2)/24,5),АТС!$A$41:$F$784,3)+'Иные услуги '!$C$5+'РСТ РСО-А'!$I$6+'РСТ РСО-А'!$G$9</f>
        <v>2982.7789999999995</v>
      </c>
      <c r="U57" s="117">
        <f>VLOOKUP($A57+ROUND((COLUMN()-2)/24,5),АТС!$A$41:$F$784,3)+'Иные услуги '!$C$5+'РСТ РСО-А'!$I$6+'РСТ РСО-А'!$G$9</f>
        <v>2982.8189999999995</v>
      </c>
      <c r="V57" s="117">
        <f>VLOOKUP($A57+ROUND((COLUMN()-2)/24,5),АТС!$A$41:$F$784,3)+'Иные услуги '!$C$5+'РСТ РСО-А'!$I$6+'РСТ РСО-А'!$G$9</f>
        <v>2982.3289999999997</v>
      </c>
      <c r="W57" s="117">
        <f>VLOOKUP($A57+ROUND((COLUMN()-2)/24,5),АТС!$A$41:$F$784,3)+'Иные услуги '!$C$5+'РСТ РСО-А'!$I$6+'РСТ РСО-А'!$G$9</f>
        <v>2982.1589999999997</v>
      </c>
      <c r="X57" s="117">
        <f>VLOOKUP($A57+ROUND((COLUMN()-2)/24,5),АТС!$A$41:$F$784,3)+'Иные услуги '!$C$5+'РСТ РСО-А'!$I$6+'РСТ РСО-А'!$G$9</f>
        <v>2981.6189999999997</v>
      </c>
      <c r="Y57" s="117">
        <f>VLOOKUP($A57+ROUND((COLUMN()-2)/24,5),АТС!$A$41:$F$784,3)+'Иные услуги '!$C$5+'РСТ РСО-А'!$I$6+'РСТ РСО-А'!$G$9</f>
        <v>2980.9489999999996</v>
      </c>
    </row>
    <row r="58" spans="1:27" x14ac:dyDescent="0.2">
      <c r="A58" s="66">
        <f t="shared" si="1"/>
        <v>43622</v>
      </c>
      <c r="B58" s="117">
        <f>VLOOKUP($A58+ROUND((COLUMN()-2)/24,5),АТС!$A$41:$F$784,3)+'Иные услуги '!$C$5+'РСТ РСО-А'!$I$6+'РСТ РСО-А'!$G$9</f>
        <v>2982.6489999999999</v>
      </c>
      <c r="C58" s="117">
        <f>VLOOKUP($A58+ROUND((COLUMN()-2)/24,5),АТС!$A$41:$F$784,3)+'Иные услуги '!$C$5+'РСТ РСО-А'!$I$6+'РСТ РСО-А'!$G$9</f>
        <v>2982.5589999999997</v>
      </c>
      <c r="D58" s="117">
        <f>VLOOKUP($A58+ROUND((COLUMN()-2)/24,5),АТС!$A$41:$F$784,3)+'Иные услуги '!$C$5+'РСТ РСО-А'!$I$6+'РСТ РСО-А'!$G$9</f>
        <v>2982.6089999999995</v>
      </c>
      <c r="E58" s="117">
        <f>VLOOKUP($A58+ROUND((COLUMN()-2)/24,5),АТС!$A$41:$F$784,3)+'Иные услуги '!$C$5+'РСТ РСО-А'!$I$6+'РСТ РСО-А'!$G$9</f>
        <v>2982.6389999999997</v>
      </c>
      <c r="F58" s="117">
        <f>VLOOKUP($A58+ROUND((COLUMN()-2)/24,5),АТС!$A$41:$F$784,3)+'Иные услуги '!$C$5+'РСТ РСО-А'!$I$6+'РСТ РСО-А'!$G$9</f>
        <v>2982.4889999999996</v>
      </c>
      <c r="G58" s="117">
        <f>VLOOKUP($A58+ROUND((COLUMN()-2)/24,5),АТС!$A$41:$F$784,3)+'Иные услуги '!$C$5+'РСТ РСО-А'!$I$6+'РСТ РСО-А'!$G$9</f>
        <v>2983.8989999999999</v>
      </c>
      <c r="H58" s="117">
        <f>VLOOKUP($A58+ROUND((COLUMN()-2)/24,5),АТС!$A$41:$F$784,3)+'Иные услуги '!$C$5+'РСТ РСО-А'!$I$6+'РСТ РСО-А'!$G$9</f>
        <v>2983.8889999999997</v>
      </c>
      <c r="I58" s="117">
        <f>VLOOKUP($A58+ROUND((COLUMN()-2)/24,5),АТС!$A$41:$F$784,3)+'Иные услуги '!$C$5+'РСТ РСО-А'!$I$6+'РСТ РСО-А'!$G$9</f>
        <v>2982.5689999999995</v>
      </c>
      <c r="J58" s="117">
        <f>VLOOKUP($A58+ROUND((COLUMN()-2)/24,5),АТС!$A$41:$F$784,3)+'Иные услуги '!$C$5+'РСТ РСО-А'!$I$6+'РСТ РСО-А'!$G$9</f>
        <v>2982.8889999999997</v>
      </c>
      <c r="K58" s="117">
        <f>VLOOKUP($A58+ROUND((COLUMN()-2)/24,5),АТС!$A$41:$F$784,3)+'Иные услуги '!$C$5+'РСТ РСО-А'!$I$6+'РСТ РСО-А'!$G$9</f>
        <v>2983.009</v>
      </c>
      <c r="L58" s="117">
        <f>VLOOKUP($A58+ROUND((COLUMN()-2)/24,5),АТС!$A$41:$F$784,3)+'Иные услуги '!$C$5+'РСТ РСО-А'!$I$6+'РСТ РСО-А'!$G$9</f>
        <v>2983.0889999999999</v>
      </c>
      <c r="M58" s="117">
        <f>VLOOKUP($A58+ROUND((COLUMN()-2)/24,5),АТС!$A$41:$F$784,3)+'Иные услуги '!$C$5+'РСТ РСО-А'!$I$6+'РСТ РСО-А'!$G$9</f>
        <v>2983.0689999999995</v>
      </c>
      <c r="N58" s="117">
        <f>VLOOKUP($A58+ROUND((COLUMN()-2)/24,5),АТС!$A$41:$F$784,3)+'Иные услуги '!$C$5+'РСТ РСО-А'!$I$6+'РСТ РСО-А'!$G$9</f>
        <v>2983.0589999999997</v>
      </c>
      <c r="O58" s="117">
        <f>VLOOKUP($A58+ROUND((COLUMN()-2)/24,5),АТС!$A$41:$F$784,3)+'Иные услуги '!$C$5+'РСТ РСО-А'!$I$6+'РСТ РСО-А'!$G$9</f>
        <v>2983.049</v>
      </c>
      <c r="P58" s="117">
        <f>VLOOKUP($A58+ROUND((COLUMN()-2)/24,5),АТС!$A$41:$F$784,3)+'Иные услуги '!$C$5+'РСТ РСО-А'!$I$6+'РСТ РСО-А'!$G$9</f>
        <v>2982.9989999999998</v>
      </c>
      <c r="Q58" s="117">
        <f>VLOOKUP($A58+ROUND((COLUMN()-2)/24,5),АТС!$A$41:$F$784,3)+'Иные услуги '!$C$5+'РСТ РСО-А'!$I$6+'РСТ РСО-А'!$G$9</f>
        <v>2983.0689999999995</v>
      </c>
      <c r="R58" s="117">
        <f>VLOOKUP($A58+ROUND((COLUMN()-2)/24,5),АТС!$A$41:$F$784,3)+'Иные услуги '!$C$5+'РСТ РСО-А'!$I$6+'РСТ РСО-А'!$G$9</f>
        <v>2983.0789999999997</v>
      </c>
      <c r="S58" s="117">
        <f>VLOOKUP($A58+ROUND((COLUMN()-2)/24,5),АТС!$A$41:$F$784,3)+'Иные услуги '!$C$5+'РСТ РСО-А'!$I$6+'РСТ РСО-А'!$G$9</f>
        <v>2983.1389999999997</v>
      </c>
      <c r="T58" s="117">
        <f>VLOOKUP($A58+ROUND((COLUMN()-2)/24,5),АТС!$A$41:$F$784,3)+'Иные услуги '!$C$5+'РСТ РСО-А'!$I$6+'РСТ РСО-А'!$G$9</f>
        <v>2983.1289999999999</v>
      </c>
      <c r="U58" s="117">
        <f>VLOOKUP($A58+ROUND((COLUMN()-2)/24,5),АТС!$A$41:$F$784,3)+'Иные услуги '!$C$5+'РСТ РСО-А'!$I$6+'РСТ РСО-А'!$G$9</f>
        <v>2983.0789999999997</v>
      </c>
      <c r="V58" s="117">
        <f>VLOOKUP($A58+ROUND((COLUMN()-2)/24,5),АТС!$A$41:$F$784,3)+'Иные услуги '!$C$5+'РСТ РСО-А'!$I$6+'РСТ РСО-А'!$G$9</f>
        <v>2982.5889999999999</v>
      </c>
      <c r="W58" s="117">
        <f>VLOOKUP($A58+ROUND((COLUMN()-2)/24,5),АТС!$A$41:$F$784,3)+'Иные услуги '!$C$5+'РСТ РСО-А'!$I$6+'РСТ РСО-А'!$G$9</f>
        <v>2982.5289999999995</v>
      </c>
      <c r="X58" s="117">
        <f>VLOOKUP($A58+ROUND((COLUMN()-2)/24,5),АТС!$A$41:$F$784,3)+'Иные услуги '!$C$5+'РСТ РСО-А'!$I$6+'РСТ РСО-А'!$G$9</f>
        <v>2982.0789999999997</v>
      </c>
      <c r="Y58" s="117">
        <f>VLOOKUP($A58+ROUND((COLUMN()-2)/24,5),АТС!$A$41:$F$784,3)+'Иные услуги '!$C$5+'РСТ РСО-А'!$I$6+'РСТ РСО-А'!$G$9</f>
        <v>2981.6989999999996</v>
      </c>
    </row>
    <row r="59" spans="1:27" x14ac:dyDescent="0.2">
      <c r="A59" s="66">
        <f t="shared" si="1"/>
        <v>43623</v>
      </c>
      <c r="B59" s="117">
        <f>VLOOKUP($A59+ROUND((COLUMN()-2)/24,5),АТС!$A$41:$F$784,3)+'Иные услуги '!$C$5+'РСТ РСО-А'!$I$6+'РСТ РСО-А'!$G$9</f>
        <v>2983.0689999999995</v>
      </c>
      <c r="C59" s="117">
        <f>VLOOKUP($A59+ROUND((COLUMN()-2)/24,5),АТС!$A$41:$F$784,3)+'Иные услуги '!$C$5+'РСТ РСО-А'!$I$6+'РСТ РСО-А'!$G$9</f>
        <v>2982.8089999999997</v>
      </c>
      <c r="D59" s="117">
        <f>VLOOKUP($A59+ROUND((COLUMN()-2)/24,5),АТС!$A$41:$F$784,3)+'Иные услуги '!$C$5+'РСТ РСО-А'!$I$6+'РСТ РСО-А'!$G$9</f>
        <v>2982.8889999999997</v>
      </c>
      <c r="E59" s="117">
        <f>VLOOKUP($A59+ROUND((COLUMN()-2)/24,5),АТС!$A$41:$F$784,3)+'Иные услуги '!$C$5+'РСТ РСО-А'!$I$6+'РСТ РСО-А'!$G$9</f>
        <v>2982.9589999999998</v>
      </c>
      <c r="F59" s="117">
        <f>VLOOKUP($A59+ROUND((COLUMN()-2)/24,5),АТС!$A$41:$F$784,3)+'Иные услуги '!$C$5+'РСТ РСО-А'!$I$6+'РСТ РСО-А'!$G$9</f>
        <v>2982.8189999999995</v>
      </c>
      <c r="G59" s="117">
        <f>VLOOKUP($A59+ROUND((COLUMN()-2)/24,5),АТС!$A$41:$F$784,3)+'Иные услуги '!$C$5+'РСТ РСО-А'!$I$6+'РСТ РСО-А'!$G$9</f>
        <v>2982.7789999999995</v>
      </c>
      <c r="H59" s="117">
        <f>VLOOKUP($A59+ROUND((COLUMN()-2)/24,5),АТС!$A$41:$F$784,3)+'Иные услуги '!$C$5+'РСТ РСО-А'!$I$6+'РСТ РСО-А'!$G$9</f>
        <v>2982.3289999999997</v>
      </c>
      <c r="I59" s="117">
        <f>VLOOKUP($A59+ROUND((COLUMN()-2)/24,5),АТС!$A$41:$F$784,3)+'Иные услуги '!$C$5+'РСТ РСО-А'!$I$6+'РСТ РСО-А'!$G$9</f>
        <v>2982.3989999999999</v>
      </c>
      <c r="J59" s="117">
        <f>VLOOKUP($A59+ROUND((COLUMN()-2)/24,5),АТС!$A$41:$F$784,3)+'Иные услуги '!$C$5+'РСТ РСО-А'!$I$6+'РСТ РСО-А'!$G$9</f>
        <v>2982.9789999999998</v>
      </c>
      <c r="K59" s="117">
        <f>VLOOKUP($A59+ROUND((COLUMN()-2)/24,5),АТС!$A$41:$F$784,3)+'Иные услуги '!$C$5+'РСТ РСО-А'!$I$6+'РСТ РСО-А'!$G$9</f>
        <v>2983.1689999999999</v>
      </c>
      <c r="L59" s="117">
        <f>VLOOKUP($A59+ROUND((COLUMN()-2)/24,5),АТС!$A$41:$F$784,3)+'Иные услуги '!$C$5+'РСТ РСО-А'!$I$6+'РСТ РСО-А'!$G$9</f>
        <v>2983.2289999999998</v>
      </c>
      <c r="M59" s="117">
        <f>VLOOKUP($A59+ROUND((COLUMN()-2)/24,5),АТС!$A$41:$F$784,3)+'Иные услуги '!$C$5+'РСТ РСО-А'!$I$6+'РСТ РСО-А'!$G$9</f>
        <v>2983.2189999999996</v>
      </c>
      <c r="N59" s="117">
        <f>VLOOKUP($A59+ROUND((COLUMN()-2)/24,5),АТС!$A$41:$F$784,3)+'Иные услуги '!$C$5+'РСТ РСО-А'!$I$6+'РСТ РСО-А'!$G$9</f>
        <v>2983.2489999999998</v>
      </c>
      <c r="O59" s="117">
        <f>VLOOKUP($A59+ROUND((COLUMN()-2)/24,5),АТС!$A$41:$F$784,3)+'Иные услуги '!$C$5+'РСТ РСО-А'!$I$6+'РСТ РСО-А'!$G$9</f>
        <v>2983.2389999999996</v>
      </c>
      <c r="P59" s="117">
        <f>VLOOKUP($A59+ROUND((COLUMN()-2)/24,5),АТС!$A$41:$F$784,3)+'Иные услуги '!$C$5+'РСТ РСО-А'!$I$6+'РСТ РСО-А'!$G$9</f>
        <v>2983.2189999999996</v>
      </c>
      <c r="Q59" s="117">
        <f>VLOOKUP($A59+ROUND((COLUMN()-2)/24,5),АТС!$A$41:$F$784,3)+'Иные услуги '!$C$5+'РСТ РСО-А'!$I$6+'РСТ РСО-А'!$G$9</f>
        <v>2983.2389999999996</v>
      </c>
      <c r="R59" s="117">
        <f>VLOOKUP($A59+ROUND((COLUMN()-2)/24,5),АТС!$A$41:$F$784,3)+'Иные услуги '!$C$5+'РСТ РСО-А'!$I$6+'РСТ РСО-А'!$G$9</f>
        <v>2983.1489999999999</v>
      </c>
      <c r="S59" s="117">
        <f>VLOOKUP($A59+ROUND((COLUMN()-2)/24,5),АТС!$A$41:$F$784,3)+'Иные услуги '!$C$5+'РСТ РСО-А'!$I$6+'РСТ РСО-А'!$G$9</f>
        <v>2983.1389999999997</v>
      </c>
      <c r="T59" s="117">
        <f>VLOOKUP($A59+ROUND((COLUMN()-2)/24,5),АТС!$A$41:$F$784,3)+'Иные услуги '!$C$5+'РСТ РСО-А'!$I$6+'РСТ РСО-А'!$G$9</f>
        <v>2983.0789999999997</v>
      </c>
      <c r="U59" s="117">
        <f>VLOOKUP($A59+ROUND((COLUMN()-2)/24,5),АТС!$A$41:$F$784,3)+'Иные услуги '!$C$5+'РСТ РСО-А'!$I$6+'РСТ РСО-А'!$G$9</f>
        <v>2983.1689999999999</v>
      </c>
      <c r="V59" s="117">
        <f>VLOOKUP($A59+ROUND((COLUMN()-2)/24,5),АТС!$A$41:$F$784,3)+'Иные услуги '!$C$5+'РСТ РСО-А'!$I$6+'РСТ РСО-А'!$G$9</f>
        <v>2982.8289999999997</v>
      </c>
      <c r="W59" s="117">
        <f>VLOOKUP($A59+ROUND((COLUMN()-2)/24,5),АТС!$A$41:$F$784,3)+'Иные услуги '!$C$5+'РСТ РСО-А'!$I$6+'РСТ РСО-А'!$G$9</f>
        <v>2982.6089999999995</v>
      </c>
      <c r="X59" s="117">
        <f>VLOOKUP($A59+ROUND((COLUMN()-2)/24,5),АТС!$A$41:$F$784,3)+'Иные услуги '!$C$5+'РСТ РСО-А'!$I$6+'РСТ РСО-А'!$G$9</f>
        <v>2981.9789999999998</v>
      </c>
      <c r="Y59" s="117">
        <f>VLOOKUP($A59+ROUND((COLUMN()-2)/24,5),АТС!$A$41:$F$784,3)+'Иные услуги '!$C$5+'РСТ РСО-А'!$I$6+'РСТ РСО-А'!$G$9</f>
        <v>2980.1789999999996</v>
      </c>
    </row>
    <row r="60" spans="1:27" x14ac:dyDescent="0.2">
      <c r="A60" s="66">
        <f t="shared" si="1"/>
        <v>43624</v>
      </c>
      <c r="B60" s="117">
        <f>VLOOKUP($A60+ROUND((COLUMN()-2)/24,5),АТС!$A$41:$F$784,3)+'Иные услуги '!$C$5+'РСТ РСО-А'!$I$6+'РСТ РСО-А'!$G$9</f>
        <v>2982.3289999999997</v>
      </c>
      <c r="C60" s="117">
        <f>VLOOKUP($A60+ROUND((COLUMN()-2)/24,5),АТС!$A$41:$F$784,3)+'Иные услуги '!$C$5+'РСТ РСО-А'!$I$6+'РСТ РСО-А'!$G$9</f>
        <v>2982.6689999999999</v>
      </c>
      <c r="D60" s="117">
        <f>VLOOKUP($A60+ROUND((COLUMN()-2)/24,5),АТС!$A$41:$F$784,3)+'Иные услуги '!$C$5+'РСТ РСО-А'!$I$6+'РСТ РСО-А'!$G$9</f>
        <v>2982.7389999999996</v>
      </c>
      <c r="E60" s="117">
        <f>VLOOKUP($A60+ROUND((COLUMN()-2)/24,5),АТС!$A$41:$F$784,3)+'Иные услуги '!$C$5+'РСТ РСО-А'!$I$6+'РСТ РСО-А'!$G$9</f>
        <v>2982.6689999999999</v>
      </c>
      <c r="F60" s="117">
        <f>VLOOKUP($A60+ROUND((COLUMN()-2)/24,5),АТС!$A$41:$F$784,3)+'Иные услуги '!$C$5+'РСТ РСО-А'!$I$6+'РСТ РСО-А'!$G$9</f>
        <v>2982.6589999999997</v>
      </c>
      <c r="G60" s="117">
        <f>VLOOKUP($A60+ROUND((COLUMN()-2)/24,5),АТС!$A$41:$F$784,3)+'Иные услуги '!$C$5+'РСТ РСО-А'!$I$6+'РСТ РСО-А'!$G$9</f>
        <v>2982.6689999999999</v>
      </c>
      <c r="H60" s="117">
        <f>VLOOKUP($A60+ROUND((COLUMN()-2)/24,5),АТС!$A$41:$F$784,3)+'Иные услуги '!$C$5+'РСТ РСО-А'!$I$6+'РСТ РСО-А'!$G$9</f>
        <v>2981.759</v>
      </c>
      <c r="I60" s="117">
        <f>VLOOKUP($A60+ROUND((COLUMN()-2)/24,5),АТС!$A$41:$F$784,3)+'Иные услуги '!$C$5+'РСТ РСО-А'!$I$6+'РСТ РСО-А'!$G$9</f>
        <v>2982.3089999999997</v>
      </c>
      <c r="J60" s="117">
        <f>VLOOKUP($A60+ROUND((COLUMN()-2)/24,5),АТС!$A$41:$F$784,3)+'Иные услуги '!$C$5+'РСТ РСО-А'!$I$6+'РСТ РСО-А'!$G$9</f>
        <v>2982.9789999999998</v>
      </c>
      <c r="K60" s="117">
        <f>VLOOKUP($A60+ROUND((COLUMN()-2)/24,5),АТС!$A$41:$F$784,3)+'Иные услуги '!$C$5+'РСТ РСО-А'!$I$6+'РСТ РСО-А'!$G$9</f>
        <v>2983.0989999999997</v>
      </c>
      <c r="L60" s="117">
        <f>VLOOKUP($A60+ROUND((COLUMN()-2)/24,5),АТС!$A$41:$F$784,3)+'Иные услуги '!$C$5+'РСТ РСО-А'!$I$6+'РСТ РСО-А'!$G$9</f>
        <v>2983.1489999999999</v>
      </c>
      <c r="M60" s="117">
        <f>VLOOKUP($A60+ROUND((COLUMN()-2)/24,5),АТС!$A$41:$F$784,3)+'Иные услуги '!$C$5+'РСТ РСО-А'!$I$6+'РСТ РСО-А'!$G$9</f>
        <v>2983.1689999999999</v>
      </c>
      <c r="N60" s="117">
        <f>VLOOKUP($A60+ROUND((COLUMN()-2)/24,5),АТС!$A$41:$F$784,3)+'Иные услуги '!$C$5+'РСТ РСО-А'!$I$6+'РСТ РСО-А'!$G$9</f>
        <v>2983.1389999999997</v>
      </c>
      <c r="O60" s="117">
        <f>VLOOKUP($A60+ROUND((COLUMN()-2)/24,5),АТС!$A$41:$F$784,3)+'Иные услуги '!$C$5+'РСТ РСО-А'!$I$6+'РСТ РСО-А'!$G$9</f>
        <v>2983.1089999999995</v>
      </c>
      <c r="P60" s="117">
        <f>VLOOKUP($A60+ROUND((COLUMN()-2)/24,5),АТС!$A$41:$F$784,3)+'Иные услуги '!$C$5+'РСТ РСО-А'!$I$6+'РСТ РСО-А'!$G$9</f>
        <v>2983.1389999999997</v>
      </c>
      <c r="Q60" s="117">
        <f>VLOOKUP($A60+ROUND((COLUMN()-2)/24,5),АТС!$A$41:$F$784,3)+'Иные услуги '!$C$5+'РСТ РСО-А'!$I$6+'РСТ РСО-А'!$G$9</f>
        <v>2983.1489999999999</v>
      </c>
      <c r="R60" s="117">
        <f>VLOOKUP($A60+ROUND((COLUMN()-2)/24,5),АТС!$A$41:$F$784,3)+'Иные услуги '!$C$5+'РСТ РСО-А'!$I$6+'РСТ РСО-А'!$G$9</f>
        <v>2983.1589999999997</v>
      </c>
      <c r="S60" s="117">
        <f>VLOOKUP($A60+ROUND((COLUMN()-2)/24,5),АТС!$A$41:$F$784,3)+'Иные услуги '!$C$5+'РСТ РСО-А'!$I$6+'РСТ РСО-А'!$G$9</f>
        <v>2983.1089999999995</v>
      </c>
      <c r="T60" s="117">
        <f>VLOOKUP($A60+ROUND((COLUMN()-2)/24,5),АТС!$A$41:$F$784,3)+'Иные услуги '!$C$5+'РСТ РСО-А'!$I$6+'РСТ РСО-А'!$G$9</f>
        <v>2983.1189999999997</v>
      </c>
      <c r="U60" s="117">
        <f>VLOOKUP($A60+ROUND((COLUMN()-2)/24,5),АТС!$A$41:$F$784,3)+'Иные услуги '!$C$5+'РСТ РСО-А'!$I$6+'РСТ РСО-А'!$G$9</f>
        <v>2983.1689999999999</v>
      </c>
      <c r="V60" s="117">
        <f>VLOOKUP($A60+ROUND((COLUMN()-2)/24,5),АТС!$A$41:$F$784,3)+'Иные услуги '!$C$5+'РСТ РСО-А'!$I$6+'РСТ РСО-А'!$G$9</f>
        <v>2982.8489999999997</v>
      </c>
      <c r="W60" s="117">
        <f>VLOOKUP($A60+ROUND((COLUMN()-2)/24,5),АТС!$A$41:$F$784,3)+'Иные услуги '!$C$5+'РСТ РСО-А'!$I$6+'РСТ РСО-А'!$G$9</f>
        <v>2982.7389999999996</v>
      </c>
      <c r="X60" s="117">
        <f>VLOOKUP($A60+ROUND((COLUMN()-2)/24,5),АТС!$A$41:$F$784,3)+'Иные услуги '!$C$5+'РСТ РСО-А'!$I$6+'РСТ РСО-А'!$G$9</f>
        <v>2982.0689999999995</v>
      </c>
      <c r="Y60" s="117">
        <f>VLOOKUP($A60+ROUND((COLUMN()-2)/24,5),АТС!$A$41:$F$784,3)+'Иные услуги '!$C$5+'РСТ РСО-А'!$I$6+'РСТ РСО-А'!$G$9</f>
        <v>2981.0189999999998</v>
      </c>
    </row>
    <row r="61" spans="1:27" x14ac:dyDescent="0.2">
      <c r="A61" s="66">
        <f t="shared" si="1"/>
        <v>43625</v>
      </c>
      <c r="B61" s="117">
        <f>VLOOKUP($A61+ROUND((COLUMN()-2)/24,5),АТС!$A$41:$F$784,3)+'Иные услуги '!$C$5+'РСТ РСО-А'!$I$6+'РСТ РСО-А'!$G$9</f>
        <v>2982.6089999999995</v>
      </c>
      <c r="C61" s="117">
        <f>VLOOKUP($A61+ROUND((COLUMN()-2)/24,5),АТС!$A$41:$F$784,3)+'Иные услуги '!$C$5+'РСТ РСО-А'!$I$6+'РСТ РСО-А'!$G$9</f>
        <v>2982.6189999999997</v>
      </c>
      <c r="D61" s="117">
        <f>VLOOKUP($A61+ROUND((COLUMN()-2)/24,5),АТС!$A$41:$F$784,3)+'Иные услуги '!$C$5+'РСТ РСО-А'!$I$6+'РСТ РСО-А'!$G$9</f>
        <v>2982.5789999999997</v>
      </c>
      <c r="E61" s="117">
        <f>VLOOKUP($A61+ROUND((COLUMN()-2)/24,5),АТС!$A$41:$F$784,3)+'Иные услуги '!$C$5+'РСТ РСО-А'!$I$6+'РСТ РСО-А'!$G$9</f>
        <v>2982.6089999999995</v>
      </c>
      <c r="F61" s="117">
        <f>VLOOKUP($A61+ROUND((COLUMN()-2)/24,5),АТС!$A$41:$F$784,3)+'Иные услуги '!$C$5+'РСТ РСО-А'!$I$6+'РСТ РСО-А'!$G$9</f>
        <v>2982.4889999999996</v>
      </c>
      <c r="G61" s="117">
        <f>VLOOKUP($A61+ROUND((COLUMN()-2)/24,5),АТС!$A$41:$F$784,3)+'Иные услуги '!$C$5+'РСТ РСО-А'!$I$6+'РСТ РСО-А'!$G$9</f>
        <v>2983.7689999999998</v>
      </c>
      <c r="H61" s="117">
        <f>VLOOKUP($A61+ROUND((COLUMN()-2)/24,5),АТС!$A$41:$F$784,3)+'Иные услуги '!$C$5+'РСТ РСО-А'!$I$6+'РСТ РСО-А'!$G$9</f>
        <v>2981.9689999999996</v>
      </c>
      <c r="I61" s="117">
        <f>VLOOKUP($A61+ROUND((COLUMN()-2)/24,5),АТС!$A$41:$F$784,3)+'Иные услуги '!$C$5+'РСТ РСО-А'!$I$6+'РСТ РСО-А'!$G$9</f>
        <v>2982.6089999999995</v>
      </c>
      <c r="J61" s="117">
        <f>VLOOKUP($A61+ROUND((COLUMN()-2)/24,5),АТС!$A$41:$F$784,3)+'Иные услуги '!$C$5+'РСТ РСО-А'!$I$6+'РСТ РСО-А'!$G$9</f>
        <v>2983.1389999999997</v>
      </c>
      <c r="K61" s="117">
        <f>VLOOKUP($A61+ROUND((COLUMN()-2)/24,5),АТС!$A$41:$F$784,3)+'Иные услуги '!$C$5+'РСТ РСО-А'!$I$6+'РСТ РСО-А'!$G$9</f>
        <v>2983.1189999999997</v>
      </c>
      <c r="L61" s="117">
        <f>VLOOKUP($A61+ROUND((COLUMN()-2)/24,5),АТС!$A$41:$F$784,3)+'Иные услуги '!$C$5+'РСТ РСО-А'!$I$6+'РСТ РСО-А'!$G$9</f>
        <v>2983.1189999999997</v>
      </c>
      <c r="M61" s="117">
        <f>VLOOKUP($A61+ROUND((COLUMN()-2)/24,5),АТС!$A$41:$F$784,3)+'Иные услуги '!$C$5+'РСТ РСО-А'!$I$6+'РСТ РСО-А'!$G$9</f>
        <v>2983.1589999999997</v>
      </c>
      <c r="N61" s="117">
        <f>VLOOKUP($A61+ROUND((COLUMN()-2)/24,5),АТС!$A$41:$F$784,3)+'Иные услуги '!$C$5+'РСТ РСО-А'!$I$6+'РСТ РСО-А'!$G$9</f>
        <v>2983.1489999999999</v>
      </c>
      <c r="O61" s="117">
        <f>VLOOKUP($A61+ROUND((COLUMN()-2)/24,5),АТС!$A$41:$F$784,3)+'Иные услуги '!$C$5+'РСТ РСО-А'!$I$6+'РСТ РСО-А'!$G$9</f>
        <v>2983.0289999999995</v>
      </c>
      <c r="P61" s="117">
        <f>VLOOKUP($A61+ROUND((COLUMN()-2)/24,5),АТС!$A$41:$F$784,3)+'Иные услуги '!$C$5+'РСТ РСО-А'!$I$6+'РСТ РСО-А'!$G$9</f>
        <v>2983.0589999999997</v>
      </c>
      <c r="Q61" s="117">
        <f>VLOOKUP($A61+ROUND((COLUMN()-2)/24,5),АТС!$A$41:$F$784,3)+'Иные услуги '!$C$5+'РСТ РСО-А'!$I$6+'РСТ РСО-А'!$G$9</f>
        <v>2983.0689999999995</v>
      </c>
      <c r="R61" s="117">
        <f>VLOOKUP($A61+ROUND((COLUMN()-2)/24,5),АТС!$A$41:$F$784,3)+'Иные услуги '!$C$5+'РСТ РСО-А'!$I$6+'РСТ РСО-А'!$G$9</f>
        <v>2983.1589999999997</v>
      </c>
      <c r="S61" s="117">
        <f>VLOOKUP($A61+ROUND((COLUMN()-2)/24,5),АТС!$A$41:$F$784,3)+'Иные услуги '!$C$5+'РСТ РСО-А'!$I$6+'РСТ РСО-А'!$G$9</f>
        <v>2983.0889999999999</v>
      </c>
      <c r="T61" s="117">
        <f>VLOOKUP($A61+ROUND((COLUMN()-2)/24,5),АТС!$A$41:$F$784,3)+'Иные услуги '!$C$5+'РСТ РСО-А'!$I$6+'РСТ РСО-А'!$G$9</f>
        <v>2983.0289999999995</v>
      </c>
      <c r="U61" s="117">
        <f>VLOOKUP($A61+ROUND((COLUMN()-2)/24,5),АТС!$A$41:$F$784,3)+'Иные услуги '!$C$5+'РСТ РСО-А'!$I$6+'РСТ РСО-А'!$G$9</f>
        <v>2983.1489999999999</v>
      </c>
      <c r="V61" s="117">
        <f>VLOOKUP($A61+ROUND((COLUMN()-2)/24,5),АТС!$A$41:$F$784,3)+'Иные услуги '!$C$5+'РСТ РСО-А'!$I$6+'РСТ РСО-А'!$G$9</f>
        <v>2982.9489999999996</v>
      </c>
      <c r="W61" s="117">
        <f>VLOOKUP($A61+ROUND((COLUMN()-2)/24,5),АТС!$A$41:$F$784,3)+'Иные услуги '!$C$5+'РСТ РСО-А'!$I$6+'РСТ РСО-А'!$G$9</f>
        <v>2982.8889999999997</v>
      </c>
      <c r="X61" s="117">
        <f>VLOOKUP($A61+ROUND((COLUMN()-2)/24,5),АТС!$A$41:$F$784,3)+'Иные услуги '!$C$5+'РСТ РСО-А'!$I$6+'РСТ РСО-А'!$G$9</f>
        <v>2982.4489999999996</v>
      </c>
      <c r="Y61" s="117">
        <f>VLOOKUP($A61+ROUND((COLUMN()-2)/24,5),АТС!$A$41:$F$784,3)+'Иные услуги '!$C$5+'РСТ РСО-А'!$I$6+'РСТ РСО-А'!$G$9</f>
        <v>2981.6389999999997</v>
      </c>
    </row>
    <row r="62" spans="1:27" x14ac:dyDescent="0.2">
      <c r="A62" s="66">
        <f t="shared" si="1"/>
        <v>43626</v>
      </c>
      <c r="B62" s="117">
        <f>VLOOKUP($A62+ROUND((COLUMN()-2)/24,5),АТС!$A$41:$F$784,3)+'Иные услуги '!$C$5+'РСТ РСО-А'!$I$6+'РСТ РСО-А'!$G$9</f>
        <v>2983.049</v>
      </c>
      <c r="C62" s="117">
        <f>VLOOKUP($A62+ROUND((COLUMN()-2)/24,5),АТС!$A$41:$F$784,3)+'Иные услуги '!$C$5+'РСТ РСО-А'!$I$6+'РСТ РСО-А'!$G$9</f>
        <v>2983.0589999999997</v>
      </c>
      <c r="D62" s="117">
        <f>VLOOKUP($A62+ROUND((COLUMN()-2)/24,5),АТС!$A$41:$F$784,3)+'Иные услуги '!$C$5+'РСТ РСО-А'!$I$6+'РСТ РСО-А'!$G$9</f>
        <v>2983.0789999999997</v>
      </c>
      <c r="E62" s="117">
        <f>VLOOKUP($A62+ROUND((COLUMN()-2)/24,5),АТС!$A$41:$F$784,3)+'Иные услуги '!$C$5+'РСТ РСО-А'!$I$6+'РСТ РСО-А'!$G$9</f>
        <v>2983.0689999999995</v>
      </c>
      <c r="F62" s="117">
        <f>VLOOKUP($A62+ROUND((COLUMN()-2)/24,5),АТС!$A$41:$F$784,3)+'Иные услуги '!$C$5+'РСТ РСО-А'!$I$6+'РСТ РСО-А'!$G$9</f>
        <v>2982.9789999999998</v>
      </c>
      <c r="G62" s="117">
        <f>VLOOKUP($A62+ROUND((COLUMN()-2)/24,5),АТС!$A$41:$F$784,3)+'Иные услуги '!$C$5+'РСТ РСО-А'!$I$6+'РСТ РСО-А'!$G$9</f>
        <v>2982.7889999999998</v>
      </c>
      <c r="H62" s="117">
        <f>VLOOKUP($A62+ROUND((COLUMN()-2)/24,5),АТС!$A$41:$F$784,3)+'Иные услуги '!$C$5+'РСТ РСО-А'!$I$6+'РСТ РСО-А'!$G$9</f>
        <v>2982.3689999999997</v>
      </c>
      <c r="I62" s="117">
        <f>VLOOKUP($A62+ROUND((COLUMN()-2)/24,5),АТС!$A$41:$F$784,3)+'Иные услуги '!$C$5+'РСТ РСО-А'!$I$6+'РСТ РСО-А'!$G$9</f>
        <v>2982.3889999999997</v>
      </c>
      <c r="J62" s="117">
        <f>VLOOKUP($A62+ROUND((COLUMN()-2)/24,5),АТС!$A$41:$F$784,3)+'Иные услуги '!$C$5+'РСТ РСО-А'!$I$6+'РСТ РСО-А'!$G$9</f>
        <v>2982.9589999999998</v>
      </c>
      <c r="K62" s="117">
        <f>VLOOKUP($A62+ROUND((COLUMN()-2)/24,5),АТС!$A$41:$F$784,3)+'Иные услуги '!$C$5+'РСТ РСО-А'!$I$6+'РСТ РСО-А'!$G$9</f>
        <v>2983.0289999999995</v>
      </c>
      <c r="L62" s="117">
        <f>VLOOKUP($A62+ROUND((COLUMN()-2)/24,5),АТС!$A$41:$F$784,3)+'Иные услуги '!$C$5+'РСТ РСО-А'!$I$6+'РСТ РСО-А'!$G$9</f>
        <v>2983.0989999999997</v>
      </c>
      <c r="M62" s="117">
        <f>VLOOKUP($A62+ROUND((COLUMN()-2)/24,5),АТС!$A$41:$F$784,3)+'Иные услуги '!$C$5+'РСТ РСО-А'!$I$6+'РСТ РСО-А'!$G$9</f>
        <v>2983.0889999999999</v>
      </c>
      <c r="N62" s="117">
        <f>VLOOKUP($A62+ROUND((COLUMN()-2)/24,5),АТС!$A$41:$F$784,3)+'Иные услуги '!$C$5+'РСТ РСО-А'!$I$6+'РСТ РСО-А'!$G$9</f>
        <v>2983.1289999999999</v>
      </c>
      <c r="O62" s="117">
        <f>VLOOKUP($A62+ROUND((COLUMN()-2)/24,5),АТС!$A$41:$F$784,3)+'Иные услуги '!$C$5+'РСТ РСО-А'!$I$6+'РСТ РСО-А'!$G$9</f>
        <v>2983.049</v>
      </c>
      <c r="P62" s="117">
        <f>VLOOKUP($A62+ROUND((COLUMN()-2)/24,5),АТС!$A$41:$F$784,3)+'Иные услуги '!$C$5+'РСТ РСО-А'!$I$6+'РСТ РСО-А'!$G$9</f>
        <v>2983.009</v>
      </c>
      <c r="Q62" s="117">
        <f>VLOOKUP($A62+ROUND((COLUMN()-2)/24,5),АТС!$A$41:$F$784,3)+'Иные услуги '!$C$5+'РСТ РСО-А'!$I$6+'РСТ РСО-А'!$G$9</f>
        <v>2983.0189999999998</v>
      </c>
      <c r="R62" s="117">
        <f>VLOOKUP($A62+ROUND((COLUMN()-2)/24,5),АТС!$A$41:$F$784,3)+'Иные услуги '!$C$5+'РСТ РСО-А'!$I$6+'РСТ РСО-А'!$G$9</f>
        <v>2983.049</v>
      </c>
      <c r="S62" s="117">
        <f>VLOOKUP($A62+ROUND((COLUMN()-2)/24,5),АТС!$A$41:$F$784,3)+'Иные услуги '!$C$5+'РСТ РСО-А'!$I$6+'РСТ РСО-А'!$G$9</f>
        <v>2983.1589999999997</v>
      </c>
      <c r="T62" s="117">
        <f>VLOOKUP($A62+ROUND((COLUMN()-2)/24,5),АТС!$A$41:$F$784,3)+'Иные услуги '!$C$5+'РСТ РСО-А'!$I$6+'РСТ РСО-А'!$G$9</f>
        <v>2983.1289999999999</v>
      </c>
      <c r="U62" s="117">
        <f>VLOOKUP($A62+ROUND((COLUMN()-2)/24,5),АТС!$A$41:$F$784,3)+'Иные услуги '!$C$5+'РСТ РСО-А'!$I$6+'РСТ РСО-А'!$G$9</f>
        <v>2983.1789999999996</v>
      </c>
      <c r="V62" s="117">
        <f>VLOOKUP($A62+ROUND((COLUMN()-2)/24,5),АТС!$A$41:$F$784,3)+'Иные услуги '!$C$5+'РСТ РСО-А'!$I$6+'РСТ РСО-А'!$G$9</f>
        <v>2982.9889999999996</v>
      </c>
      <c r="W62" s="117">
        <f>VLOOKUP($A62+ROUND((COLUMN()-2)/24,5),АТС!$A$41:$F$784,3)+'Иные услуги '!$C$5+'РСТ РСО-А'!$I$6+'РСТ РСО-А'!$G$9</f>
        <v>2982.8189999999995</v>
      </c>
      <c r="X62" s="117">
        <f>VLOOKUP($A62+ROUND((COLUMN()-2)/24,5),АТС!$A$41:$F$784,3)+'Иные услуги '!$C$5+'РСТ РСО-А'!$I$6+'РСТ РСО-А'!$G$9</f>
        <v>2982.4989999999998</v>
      </c>
      <c r="Y62" s="117">
        <f>VLOOKUP($A62+ROUND((COLUMN()-2)/24,5),АТС!$A$41:$F$784,3)+'Иные услуги '!$C$5+'РСТ РСО-А'!$I$6+'РСТ РСО-А'!$G$9</f>
        <v>2982.0389999999998</v>
      </c>
    </row>
    <row r="63" spans="1:27" x14ac:dyDescent="0.2">
      <c r="A63" s="66">
        <f t="shared" si="1"/>
        <v>43627</v>
      </c>
      <c r="B63" s="117">
        <f>VLOOKUP($A63+ROUND((COLUMN()-2)/24,5),АТС!$A$41:$F$784,3)+'Иные услуги '!$C$5+'РСТ РСО-А'!$I$6+'РСТ РСО-А'!$G$9</f>
        <v>2983.1789999999996</v>
      </c>
      <c r="C63" s="117">
        <f>VLOOKUP($A63+ROUND((COLUMN()-2)/24,5),АТС!$A$41:$F$784,3)+'Иные услуги '!$C$5+'РСТ РСО-А'!$I$6+'РСТ РСО-А'!$G$9</f>
        <v>2983.0689999999995</v>
      </c>
      <c r="D63" s="117">
        <f>VLOOKUP($A63+ROUND((COLUMN()-2)/24,5),АТС!$A$41:$F$784,3)+'Иные услуги '!$C$5+'РСТ РСО-А'!$I$6+'РСТ РСО-А'!$G$9</f>
        <v>2983.1489999999999</v>
      </c>
      <c r="E63" s="117">
        <f>VLOOKUP($A63+ROUND((COLUMN()-2)/24,5),АТС!$A$41:$F$784,3)+'Иные услуги '!$C$5+'РСТ РСО-А'!$I$6+'РСТ РСО-А'!$G$9</f>
        <v>2983.2189999999996</v>
      </c>
      <c r="F63" s="117">
        <f>VLOOKUP($A63+ROUND((COLUMN()-2)/24,5),АТС!$A$41:$F$784,3)+'Иные услуги '!$C$5+'РСТ РСО-А'!$I$6+'РСТ РСО-А'!$G$9</f>
        <v>2983.1289999999999</v>
      </c>
      <c r="G63" s="117">
        <f>VLOOKUP($A63+ROUND((COLUMN()-2)/24,5),АТС!$A$41:$F$784,3)+'Иные услуги '!$C$5+'РСТ РСО-А'!$I$6+'РСТ РСО-А'!$G$9</f>
        <v>2982.7489999999998</v>
      </c>
      <c r="H63" s="117">
        <f>VLOOKUP($A63+ROUND((COLUMN()-2)/24,5),АТС!$A$41:$F$784,3)+'Иные услуги '!$C$5+'РСТ РСО-А'!$I$6+'РСТ РСО-А'!$G$9</f>
        <v>2982.0789999999997</v>
      </c>
      <c r="I63" s="117">
        <f>VLOOKUP($A63+ROUND((COLUMN()-2)/24,5),АТС!$A$41:$F$784,3)+'Иные услуги '!$C$5+'РСТ РСО-А'!$I$6+'РСТ РСО-А'!$G$9</f>
        <v>2982.1689999999999</v>
      </c>
      <c r="J63" s="117">
        <f>VLOOKUP($A63+ROUND((COLUMN()-2)/24,5),АТС!$A$41:$F$784,3)+'Иные услуги '!$C$5+'РСТ РСО-А'!$I$6+'РСТ РСО-А'!$G$9</f>
        <v>2982.8789999999999</v>
      </c>
      <c r="K63" s="117">
        <f>VLOOKUP($A63+ROUND((COLUMN()-2)/24,5),АТС!$A$41:$F$784,3)+'Иные услуги '!$C$5+'РСТ РСО-А'!$I$6+'РСТ РСО-А'!$G$9</f>
        <v>2983.0289999999995</v>
      </c>
      <c r="L63" s="117">
        <f>VLOOKUP($A63+ROUND((COLUMN()-2)/24,5),АТС!$A$41:$F$784,3)+'Иные услуги '!$C$5+'РСТ РСО-А'!$I$6+'РСТ РСО-А'!$G$9</f>
        <v>2983.0789999999997</v>
      </c>
      <c r="M63" s="117">
        <f>VLOOKUP($A63+ROUND((COLUMN()-2)/24,5),АТС!$A$41:$F$784,3)+'Иные услуги '!$C$5+'РСТ РСО-А'!$I$6+'РСТ РСО-А'!$G$9</f>
        <v>2983.1189999999997</v>
      </c>
      <c r="N63" s="117">
        <f>VLOOKUP($A63+ROUND((COLUMN()-2)/24,5),АТС!$A$41:$F$784,3)+'Иные услуги '!$C$5+'РСТ РСО-А'!$I$6+'РСТ РСО-А'!$G$9</f>
        <v>2983.0389999999998</v>
      </c>
      <c r="O63" s="117">
        <f>VLOOKUP($A63+ROUND((COLUMN()-2)/24,5),АТС!$A$41:$F$784,3)+'Иные услуги '!$C$5+'РСТ РСО-А'!$I$6+'РСТ РСО-А'!$G$9</f>
        <v>2983.0289999999995</v>
      </c>
      <c r="P63" s="117">
        <f>VLOOKUP($A63+ROUND((COLUMN()-2)/24,5),АТС!$A$41:$F$784,3)+'Иные услуги '!$C$5+'РСТ РСО-А'!$I$6+'РСТ РСО-А'!$G$9</f>
        <v>2983.1389999999997</v>
      </c>
      <c r="Q63" s="117">
        <f>VLOOKUP($A63+ROUND((COLUMN()-2)/24,5),АТС!$A$41:$F$784,3)+'Иные услуги '!$C$5+'РСТ РСО-А'!$I$6+'РСТ РСО-А'!$G$9</f>
        <v>2983.1389999999997</v>
      </c>
      <c r="R63" s="117">
        <f>VLOOKUP($A63+ROUND((COLUMN()-2)/24,5),АТС!$A$41:$F$784,3)+'Иные услуги '!$C$5+'РСТ РСО-А'!$I$6+'РСТ РСО-А'!$G$9</f>
        <v>2983.1289999999999</v>
      </c>
      <c r="S63" s="117">
        <f>VLOOKUP($A63+ROUND((COLUMN()-2)/24,5),АТС!$A$41:$F$784,3)+'Иные услуги '!$C$5+'РСТ РСО-А'!$I$6+'РСТ РСО-А'!$G$9</f>
        <v>2983.0589999999997</v>
      </c>
      <c r="T63" s="117">
        <f>VLOOKUP($A63+ROUND((COLUMN()-2)/24,5),АТС!$A$41:$F$784,3)+'Иные услуги '!$C$5+'РСТ РСО-А'!$I$6+'РСТ РСО-А'!$G$9</f>
        <v>2983.009</v>
      </c>
      <c r="U63" s="117">
        <f>VLOOKUP($A63+ROUND((COLUMN()-2)/24,5),АТС!$A$41:$F$784,3)+'Иные услуги '!$C$5+'РСТ РСО-А'!$I$6+'РСТ РСО-А'!$G$9</f>
        <v>2983.0889999999999</v>
      </c>
      <c r="V63" s="117">
        <f>VLOOKUP($A63+ROUND((COLUMN()-2)/24,5),АТС!$A$41:$F$784,3)+'Иные услуги '!$C$5+'РСТ РСО-А'!$I$6+'РСТ РСО-А'!$G$9</f>
        <v>2982.8989999999999</v>
      </c>
      <c r="W63" s="117">
        <f>VLOOKUP($A63+ROUND((COLUMN()-2)/24,5),АТС!$A$41:$F$784,3)+'Иные услуги '!$C$5+'РСТ РСО-А'!$I$6+'РСТ РСО-А'!$G$9</f>
        <v>2982.6189999999997</v>
      </c>
      <c r="X63" s="117">
        <f>VLOOKUP($A63+ROUND((COLUMN()-2)/24,5),АТС!$A$41:$F$784,3)+'Иные услуги '!$C$5+'РСТ РСО-А'!$I$6+'РСТ РСО-А'!$G$9</f>
        <v>2982.4289999999996</v>
      </c>
      <c r="Y63" s="117">
        <f>VLOOKUP($A63+ROUND((COLUMN()-2)/24,5),АТС!$A$41:$F$784,3)+'Иные услуги '!$C$5+'РСТ РСО-А'!$I$6+'РСТ РСО-А'!$G$9</f>
        <v>2981.6689999999999</v>
      </c>
    </row>
    <row r="64" spans="1:27" x14ac:dyDescent="0.2">
      <c r="A64" s="66">
        <f t="shared" si="1"/>
        <v>43628</v>
      </c>
      <c r="B64" s="117">
        <f>VLOOKUP($A64+ROUND((COLUMN()-2)/24,5),АТС!$A$41:$F$784,3)+'Иные услуги '!$C$5+'РСТ РСО-А'!$I$6+'РСТ РСО-А'!$G$9</f>
        <v>2983.009</v>
      </c>
      <c r="C64" s="117">
        <f>VLOOKUP($A64+ROUND((COLUMN()-2)/24,5),АТС!$A$41:$F$784,3)+'Иные услуги '!$C$5+'РСТ РСО-А'!$I$6+'РСТ РСО-А'!$G$9</f>
        <v>2983.0189999999998</v>
      </c>
      <c r="D64" s="117">
        <f>VLOOKUP($A64+ROUND((COLUMN()-2)/24,5),АТС!$A$41:$F$784,3)+'Иные услуги '!$C$5+'РСТ РСО-А'!$I$6+'РСТ РСО-А'!$G$9</f>
        <v>2982.9889999999996</v>
      </c>
      <c r="E64" s="117">
        <f>VLOOKUP($A64+ROUND((COLUMN()-2)/24,5),АТС!$A$41:$F$784,3)+'Иные услуги '!$C$5+'РСТ РСО-А'!$I$6+'РСТ РСО-А'!$G$9</f>
        <v>2982.9689999999996</v>
      </c>
      <c r="F64" s="117">
        <f>VLOOKUP($A64+ROUND((COLUMN()-2)/24,5),АТС!$A$41:$F$784,3)+'Иные услуги '!$C$5+'РСТ РСО-А'!$I$6+'РСТ РСО-А'!$G$9</f>
        <v>2982.8489999999997</v>
      </c>
      <c r="G64" s="117">
        <f>VLOOKUP($A64+ROUND((COLUMN()-2)/24,5),АТС!$A$41:$F$784,3)+'Иные услуги '!$C$5+'РСТ РСО-А'!$I$6+'РСТ РСО-А'!$G$9</f>
        <v>2982.7889999999998</v>
      </c>
      <c r="H64" s="117">
        <f>VLOOKUP($A64+ROUND((COLUMN()-2)/24,5),АТС!$A$41:$F$784,3)+'Иные услуги '!$C$5+'РСТ РСО-А'!$I$6+'РСТ РСО-А'!$G$9</f>
        <v>2982.1289999999999</v>
      </c>
      <c r="I64" s="117">
        <f>VLOOKUP($A64+ROUND((COLUMN()-2)/24,5),АТС!$A$41:$F$784,3)+'Иные услуги '!$C$5+'РСТ РСО-А'!$I$6+'РСТ РСО-А'!$G$9</f>
        <v>2982.6189999999997</v>
      </c>
      <c r="J64" s="117">
        <f>VLOOKUP($A64+ROUND((COLUMN()-2)/24,5),АТС!$A$41:$F$784,3)+'Иные услуги '!$C$5+'РСТ РСО-А'!$I$6+'РСТ РСО-А'!$G$9</f>
        <v>2983.0789999999997</v>
      </c>
      <c r="K64" s="117">
        <f>VLOOKUP($A64+ROUND((COLUMN()-2)/24,5),АТС!$A$41:$F$784,3)+'Иные услуги '!$C$5+'РСТ РСО-А'!$I$6+'РСТ РСО-А'!$G$9</f>
        <v>2983.1689999999999</v>
      </c>
      <c r="L64" s="117">
        <f>VLOOKUP($A64+ROUND((COLUMN()-2)/24,5),АТС!$A$41:$F$784,3)+'Иные услуги '!$C$5+'РСТ РСО-А'!$I$6+'РСТ РСО-А'!$G$9</f>
        <v>2983.1589999999997</v>
      </c>
      <c r="M64" s="117">
        <f>VLOOKUP($A64+ROUND((COLUMN()-2)/24,5),АТС!$A$41:$F$784,3)+'Иные услуги '!$C$5+'РСТ РСО-А'!$I$6+'РСТ РСО-А'!$G$9</f>
        <v>2983.1589999999997</v>
      </c>
      <c r="N64" s="117">
        <f>VLOOKUP($A64+ROUND((COLUMN()-2)/24,5),АТС!$A$41:$F$784,3)+'Иные услуги '!$C$5+'РСТ РСО-А'!$I$6+'РСТ РСО-А'!$G$9</f>
        <v>2983.1589999999997</v>
      </c>
      <c r="O64" s="117">
        <f>VLOOKUP($A64+ROUND((COLUMN()-2)/24,5),АТС!$A$41:$F$784,3)+'Иные услуги '!$C$5+'РСТ РСО-А'!$I$6+'РСТ РСО-А'!$G$9</f>
        <v>2983.1689999999999</v>
      </c>
      <c r="P64" s="117">
        <f>VLOOKUP($A64+ROUND((COLUMN()-2)/24,5),АТС!$A$41:$F$784,3)+'Иные услуги '!$C$5+'РСТ РСО-А'!$I$6+'РСТ РСО-А'!$G$9</f>
        <v>2983.1689999999999</v>
      </c>
      <c r="Q64" s="117">
        <f>VLOOKUP($A64+ROUND((COLUMN()-2)/24,5),АТС!$A$41:$F$784,3)+'Иные услуги '!$C$5+'РСТ РСО-А'!$I$6+'РСТ РСО-А'!$G$9</f>
        <v>2983.1589999999997</v>
      </c>
      <c r="R64" s="117">
        <f>VLOOKUP($A64+ROUND((COLUMN()-2)/24,5),АТС!$A$41:$F$784,3)+'Иные услуги '!$C$5+'РСТ РСО-А'!$I$6+'РСТ РСО-А'!$G$9</f>
        <v>2983.1489999999999</v>
      </c>
      <c r="S64" s="117">
        <f>VLOOKUP($A64+ROUND((COLUMN()-2)/24,5),АТС!$A$41:$F$784,3)+'Иные услуги '!$C$5+'РСТ РСО-А'!$I$6+'РСТ РСО-А'!$G$9</f>
        <v>2983.0989999999997</v>
      </c>
      <c r="T64" s="117">
        <f>VLOOKUP($A64+ROUND((COLUMN()-2)/24,5),АТС!$A$41:$F$784,3)+'Иные услуги '!$C$5+'РСТ РСО-А'!$I$6+'РСТ РСО-А'!$G$9</f>
        <v>2983.0889999999999</v>
      </c>
      <c r="U64" s="117">
        <f>VLOOKUP($A64+ROUND((COLUMN()-2)/24,5),АТС!$A$41:$F$784,3)+'Иные услуги '!$C$5+'РСТ РСО-А'!$I$6+'РСТ РСО-А'!$G$9</f>
        <v>2983.1789999999996</v>
      </c>
      <c r="V64" s="117">
        <f>VLOOKUP($A64+ROUND((COLUMN()-2)/24,5),АТС!$A$41:$F$784,3)+'Иные услуги '!$C$5+'РСТ РСО-А'!$I$6+'РСТ РСО-А'!$G$9</f>
        <v>2982.9789999999998</v>
      </c>
      <c r="W64" s="117">
        <f>VLOOKUP($A64+ROUND((COLUMN()-2)/24,5),АТС!$A$41:$F$784,3)+'Иные услуги '!$C$5+'РСТ РСО-А'!$I$6+'РСТ РСО-А'!$G$9</f>
        <v>2982.7789999999995</v>
      </c>
      <c r="X64" s="117">
        <f>VLOOKUP($A64+ROUND((COLUMN()-2)/24,5),АТС!$A$41:$F$784,3)+'Иные услуги '!$C$5+'РСТ РСО-А'!$I$6+'РСТ РСО-А'!$G$9</f>
        <v>2982.509</v>
      </c>
      <c r="Y64" s="117">
        <f>VLOOKUP($A64+ROUND((COLUMN()-2)/24,5),АТС!$A$41:$F$784,3)+'Иные услуги '!$C$5+'РСТ РСО-А'!$I$6+'РСТ РСО-А'!$G$9</f>
        <v>2981.8489999999997</v>
      </c>
    </row>
    <row r="65" spans="1:25" x14ac:dyDescent="0.2">
      <c r="A65" s="66">
        <f t="shared" si="1"/>
        <v>43629</v>
      </c>
      <c r="B65" s="117">
        <f>VLOOKUP($A65+ROUND((COLUMN()-2)/24,5),АТС!$A$41:$F$784,3)+'Иные услуги '!$C$5+'РСТ РСО-А'!$I$6+'РСТ РСО-А'!$G$9</f>
        <v>2982.9389999999999</v>
      </c>
      <c r="C65" s="117">
        <f>VLOOKUP($A65+ROUND((COLUMN()-2)/24,5),АТС!$A$41:$F$784,3)+'Иные услуги '!$C$5+'РСТ РСО-А'!$I$6+'РСТ РСО-А'!$G$9</f>
        <v>2982.7789999999995</v>
      </c>
      <c r="D65" s="117">
        <f>VLOOKUP($A65+ROUND((COLUMN()-2)/24,5),АТС!$A$41:$F$784,3)+'Иные услуги '!$C$5+'РСТ РСО-А'!$I$6+'РСТ РСО-А'!$G$9</f>
        <v>2982.8589999999995</v>
      </c>
      <c r="E65" s="117">
        <f>VLOOKUP($A65+ROUND((COLUMN()-2)/24,5),АТС!$A$41:$F$784,3)+'Иные услуги '!$C$5+'РСТ РСО-А'!$I$6+'РСТ РСО-А'!$G$9</f>
        <v>2982.6889999999999</v>
      </c>
      <c r="F65" s="117">
        <f>VLOOKUP($A65+ROUND((COLUMN()-2)/24,5),АТС!$A$41:$F$784,3)+'Иные услуги '!$C$5+'РСТ РСО-А'!$I$6+'РСТ РСО-А'!$G$9</f>
        <v>2982.5689999999995</v>
      </c>
      <c r="G65" s="117">
        <f>VLOOKUP($A65+ROUND((COLUMN()-2)/24,5),АТС!$A$41:$F$784,3)+'Иные услуги '!$C$5+'РСТ РСО-А'!$I$6+'РСТ РСО-А'!$G$9</f>
        <v>2982.9289999999996</v>
      </c>
      <c r="H65" s="117">
        <f>VLOOKUP($A65+ROUND((COLUMN()-2)/24,5),АТС!$A$41:$F$784,3)+'Иные услуги '!$C$5+'РСТ РСО-А'!$I$6+'РСТ РСО-А'!$G$9</f>
        <v>2982.4889999999996</v>
      </c>
      <c r="I65" s="117">
        <f>VLOOKUP($A65+ROUND((COLUMN()-2)/24,5),АТС!$A$41:$F$784,3)+'Иные услуги '!$C$5+'РСТ РСО-А'!$I$6+'РСТ РСО-А'!$G$9</f>
        <v>2982.6189999999997</v>
      </c>
      <c r="J65" s="117">
        <f>VLOOKUP($A65+ROUND((COLUMN()-2)/24,5),АТС!$A$41:$F$784,3)+'Иные услуги '!$C$5+'РСТ РСО-А'!$I$6+'РСТ РСО-А'!$G$9</f>
        <v>2983.0889999999999</v>
      </c>
      <c r="K65" s="117">
        <f>VLOOKUP($A65+ROUND((COLUMN()-2)/24,5),АТС!$A$41:$F$784,3)+'Иные услуги '!$C$5+'РСТ РСО-А'!$I$6+'РСТ РСО-А'!$G$9</f>
        <v>2983.2789999999995</v>
      </c>
      <c r="L65" s="117">
        <f>VLOOKUP($A65+ROUND((COLUMN()-2)/24,5),АТС!$A$41:$F$784,3)+'Иные услуги '!$C$5+'РСТ РСО-А'!$I$6+'РСТ РСО-А'!$G$9</f>
        <v>2983.2789999999995</v>
      </c>
      <c r="M65" s="117">
        <f>VLOOKUP($A65+ROUND((COLUMN()-2)/24,5),АТС!$A$41:$F$784,3)+'Иные услуги '!$C$5+'РСТ РСО-А'!$I$6+'РСТ РСО-А'!$G$9</f>
        <v>2983.3089999999997</v>
      </c>
      <c r="N65" s="117">
        <f>VLOOKUP($A65+ROUND((COLUMN()-2)/24,5),АТС!$A$41:$F$784,3)+'Иные услуги '!$C$5+'РСТ РСО-А'!$I$6+'РСТ РСО-А'!$G$9</f>
        <v>2983.3289999999997</v>
      </c>
      <c r="O65" s="117">
        <f>VLOOKUP($A65+ROUND((COLUMN()-2)/24,5),АТС!$A$41:$F$784,3)+'Иные услуги '!$C$5+'РСТ РСО-А'!$I$6+'РСТ РСО-А'!$G$9</f>
        <v>2983.3189999999995</v>
      </c>
      <c r="P65" s="117">
        <f>VLOOKUP($A65+ROUND((COLUMN()-2)/24,5),АТС!$A$41:$F$784,3)+'Иные услуги '!$C$5+'РСТ РСО-А'!$I$6+'РСТ РСО-А'!$G$9</f>
        <v>2983.299</v>
      </c>
      <c r="Q65" s="117">
        <f>VLOOKUP($A65+ROUND((COLUMN()-2)/24,5),АТС!$A$41:$F$784,3)+'Иные услуги '!$C$5+'РСТ РСО-А'!$I$6+'РСТ РСО-А'!$G$9</f>
        <v>2983.2789999999995</v>
      </c>
      <c r="R65" s="117">
        <f>VLOOKUP($A65+ROUND((COLUMN()-2)/24,5),АТС!$A$41:$F$784,3)+'Иные услуги '!$C$5+'РСТ РСО-А'!$I$6+'РСТ РСО-А'!$G$9</f>
        <v>2983.2889999999998</v>
      </c>
      <c r="S65" s="117">
        <f>VLOOKUP($A65+ROUND((COLUMN()-2)/24,5),АТС!$A$41:$F$784,3)+'Иные услуги '!$C$5+'РСТ РСО-А'!$I$6+'РСТ РСО-А'!$G$9</f>
        <v>2983.2289999999998</v>
      </c>
      <c r="T65" s="117">
        <f>VLOOKUP($A65+ROUND((COLUMN()-2)/24,5),АТС!$A$41:$F$784,3)+'Иные услуги '!$C$5+'РСТ РСО-А'!$I$6+'РСТ РСО-А'!$G$9</f>
        <v>2983.2289999999998</v>
      </c>
      <c r="U65" s="117">
        <f>VLOOKUP($A65+ROUND((COLUMN()-2)/24,5),АТС!$A$41:$F$784,3)+'Иные услуги '!$C$5+'РСТ РСО-А'!$I$6+'РСТ РСО-А'!$G$9</f>
        <v>2983.2689999999998</v>
      </c>
      <c r="V65" s="117">
        <f>VLOOKUP($A65+ROUND((COLUMN()-2)/24,5),АТС!$A$41:$F$784,3)+'Иные услуги '!$C$5+'РСТ РСО-А'!$I$6+'РСТ РСО-А'!$G$9</f>
        <v>2983.0689999999995</v>
      </c>
      <c r="W65" s="117">
        <f>VLOOKUP($A65+ROUND((COLUMN()-2)/24,5),АТС!$A$41:$F$784,3)+'Иные услуги '!$C$5+'РСТ РСО-А'!$I$6+'РСТ РСО-А'!$G$9</f>
        <v>2983.0789999999997</v>
      </c>
      <c r="X65" s="117">
        <f>VLOOKUP($A65+ROUND((COLUMN()-2)/24,5),АТС!$A$41:$F$784,3)+'Иные услуги '!$C$5+'РСТ РСО-А'!$I$6+'РСТ РСО-А'!$G$9</f>
        <v>2982.8489999999997</v>
      </c>
      <c r="Y65" s="117">
        <f>VLOOKUP($A65+ROUND((COLUMN()-2)/24,5),АТС!$A$41:$F$784,3)+'Иные услуги '!$C$5+'РСТ РСО-А'!$I$6+'РСТ РСО-А'!$G$9</f>
        <v>2982.1189999999997</v>
      </c>
    </row>
    <row r="66" spans="1:25" x14ac:dyDescent="0.2">
      <c r="A66" s="66">
        <f t="shared" si="1"/>
        <v>43630</v>
      </c>
      <c r="B66" s="117">
        <f>VLOOKUP($A66+ROUND((COLUMN()-2)/24,5),АТС!$A$41:$F$784,3)+'Иные услуги '!$C$5+'РСТ РСО-А'!$I$6+'РСТ РСО-А'!$G$9</f>
        <v>2983.2489999999998</v>
      </c>
      <c r="C66" s="117">
        <f>VLOOKUP($A66+ROUND((COLUMN()-2)/24,5),АТС!$A$41:$F$784,3)+'Иные услуги '!$C$5+'РСТ РСО-А'!$I$6+'РСТ РСО-А'!$G$9</f>
        <v>2983.1689999999999</v>
      </c>
      <c r="D66" s="117">
        <f>VLOOKUP($A66+ROUND((COLUMN()-2)/24,5),АТС!$A$41:$F$784,3)+'Иные услуги '!$C$5+'РСТ РСО-А'!$I$6+'РСТ РСО-А'!$G$9</f>
        <v>2983.2289999999998</v>
      </c>
      <c r="E66" s="117">
        <f>VLOOKUP($A66+ROUND((COLUMN()-2)/24,5),АТС!$A$41:$F$784,3)+'Иные услуги '!$C$5+'РСТ РСО-А'!$I$6+'РСТ РСО-А'!$G$9</f>
        <v>2983.0889999999999</v>
      </c>
      <c r="F66" s="117">
        <f>VLOOKUP($A66+ROUND((COLUMN()-2)/24,5),АТС!$A$41:$F$784,3)+'Иные услуги '!$C$5+'РСТ РСО-А'!$I$6+'РСТ РСО-А'!$G$9</f>
        <v>2983.0589999999997</v>
      </c>
      <c r="G66" s="117">
        <f>VLOOKUP($A66+ROUND((COLUMN()-2)/24,5),АТС!$A$41:$F$784,3)+'Иные услуги '!$C$5+'РСТ РСО-А'!$I$6+'РСТ РСО-А'!$G$9</f>
        <v>2983.7889999999998</v>
      </c>
      <c r="H66" s="117">
        <f>VLOOKUP($A66+ROUND((COLUMN()-2)/24,5),АТС!$A$41:$F$784,3)+'Иные услуги '!$C$5+'РСТ РСО-А'!$I$6+'РСТ РСО-А'!$G$9</f>
        <v>2983.009</v>
      </c>
      <c r="I66" s="117">
        <f>VLOOKUP($A66+ROUND((COLUMN()-2)/24,5),АТС!$A$41:$F$784,3)+'Иные услуги '!$C$5+'РСТ РСО-А'!$I$6+'РСТ РСО-А'!$G$9</f>
        <v>2982.799</v>
      </c>
      <c r="J66" s="117">
        <f>VLOOKUP($A66+ROUND((COLUMN()-2)/24,5),АТС!$A$41:$F$784,3)+'Иные услуги '!$C$5+'РСТ РСО-А'!$I$6+'РСТ РСО-А'!$G$9</f>
        <v>2983.1689999999999</v>
      </c>
      <c r="K66" s="117">
        <f>VLOOKUP($A66+ROUND((COLUMN()-2)/24,5),АТС!$A$41:$F$784,3)+'Иные услуги '!$C$5+'РСТ РСО-А'!$I$6+'РСТ РСО-А'!$G$9</f>
        <v>2983.3189999999995</v>
      </c>
      <c r="L66" s="117">
        <f>VLOOKUP($A66+ROUND((COLUMN()-2)/24,5),АТС!$A$41:$F$784,3)+'Иные услуги '!$C$5+'РСТ РСО-А'!$I$6+'РСТ РСО-А'!$G$9</f>
        <v>2983.3089999999997</v>
      </c>
      <c r="M66" s="117">
        <f>VLOOKUP($A66+ROUND((COLUMN()-2)/24,5),АТС!$A$41:$F$784,3)+'Иные услуги '!$C$5+'РСТ РСО-А'!$I$6+'РСТ РСО-А'!$G$9</f>
        <v>2983.3489999999997</v>
      </c>
      <c r="N66" s="117">
        <f>VLOOKUP($A66+ROUND((COLUMN()-2)/24,5),АТС!$A$41:$F$784,3)+'Иные услуги '!$C$5+'РСТ РСО-А'!$I$6+'РСТ РСО-А'!$G$9</f>
        <v>2983.3489999999997</v>
      </c>
      <c r="O66" s="117">
        <f>VLOOKUP($A66+ROUND((COLUMN()-2)/24,5),АТС!$A$41:$F$784,3)+'Иные услуги '!$C$5+'РСТ РСО-А'!$I$6+'РСТ РСО-А'!$G$9</f>
        <v>2983.3589999999995</v>
      </c>
      <c r="P66" s="117">
        <f>VLOOKUP($A66+ROUND((COLUMN()-2)/24,5),АТС!$A$41:$F$784,3)+'Иные услуги '!$C$5+'РСТ РСО-А'!$I$6+'РСТ РСО-А'!$G$9</f>
        <v>2983.3189999999995</v>
      </c>
      <c r="Q66" s="117">
        <f>VLOOKUP($A66+ROUND((COLUMN()-2)/24,5),АТС!$A$41:$F$784,3)+'Иные услуги '!$C$5+'РСТ РСО-А'!$I$6+'РСТ РСО-А'!$G$9</f>
        <v>2983.299</v>
      </c>
      <c r="R66" s="117">
        <f>VLOOKUP($A66+ROUND((COLUMN()-2)/24,5),АТС!$A$41:$F$784,3)+'Иные услуги '!$C$5+'РСТ РСО-А'!$I$6+'РСТ РСО-А'!$G$9</f>
        <v>2983.259</v>
      </c>
      <c r="S66" s="117">
        <f>VLOOKUP($A66+ROUND((COLUMN()-2)/24,5),АТС!$A$41:$F$784,3)+'Иные услуги '!$C$5+'РСТ РСО-А'!$I$6+'РСТ РСО-А'!$G$9</f>
        <v>2983.2089999999998</v>
      </c>
      <c r="T66" s="117">
        <f>VLOOKUP($A66+ROUND((COLUMN()-2)/24,5),АТС!$A$41:$F$784,3)+'Иные услуги '!$C$5+'РСТ РСО-А'!$I$6+'РСТ РСО-А'!$G$9</f>
        <v>2983.1689999999999</v>
      </c>
      <c r="U66" s="117">
        <f>VLOOKUP($A66+ROUND((COLUMN()-2)/24,5),АТС!$A$41:$F$784,3)+'Иные услуги '!$C$5+'РСТ РСО-А'!$I$6+'РСТ РСО-А'!$G$9</f>
        <v>2983.2389999999996</v>
      </c>
      <c r="V66" s="117">
        <f>VLOOKUP($A66+ROUND((COLUMN()-2)/24,5),АТС!$A$41:$F$784,3)+'Иные услуги '!$C$5+'РСТ РСО-А'!$I$6+'РСТ РСО-А'!$G$9</f>
        <v>2983.0689999999995</v>
      </c>
      <c r="W66" s="117">
        <f>VLOOKUP($A66+ROUND((COLUMN()-2)/24,5),АТС!$A$41:$F$784,3)+'Иные услуги '!$C$5+'РСТ РСО-А'!$I$6+'РСТ РСО-А'!$G$9</f>
        <v>2983.0689999999995</v>
      </c>
      <c r="X66" s="117">
        <f>VLOOKUP($A66+ROUND((COLUMN()-2)/24,5),АТС!$A$41:$F$784,3)+'Иные услуги '!$C$5+'РСТ РСО-А'!$I$6+'РСТ РСО-А'!$G$9</f>
        <v>2982.7389999999996</v>
      </c>
      <c r="Y66" s="117">
        <f>VLOOKUP($A66+ROUND((COLUMN()-2)/24,5),АТС!$A$41:$F$784,3)+'Иные услуги '!$C$5+'РСТ РСО-А'!$I$6+'РСТ РСО-А'!$G$9</f>
        <v>2981.6489999999999</v>
      </c>
    </row>
    <row r="67" spans="1:25" x14ac:dyDescent="0.2">
      <c r="A67" s="66">
        <f t="shared" si="1"/>
        <v>43631</v>
      </c>
      <c r="B67" s="117">
        <f>VLOOKUP($A67+ROUND((COLUMN()-2)/24,5),АТС!$A$41:$F$784,3)+'Иные услуги '!$C$5+'РСТ РСО-А'!$I$6+'РСТ РСО-А'!$G$9</f>
        <v>2982.8189999999995</v>
      </c>
      <c r="C67" s="117">
        <f>VLOOKUP($A67+ROUND((COLUMN()-2)/24,5),АТС!$A$41:$F$784,3)+'Иные услуги '!$C$5+'РСТ РСО-А'!$I$6+'РСТ РСО-А'!$G$9</f>
        <v>2982.6089999999995</v>
      </c>
      <c r="D67" s="117">
        <f>VLOOKUP($A67+ROUND((COLUMN()-2)/24,5),АТС!$A$41:$F$784,3)+'Иные услуги '!$C$5+'РСТ РСО-А'!$I$6+'РСТ РСО-А'!$G$9</f>
        <v>2982.6889999999999</v>
      </c>
      <c r="E67" s="117">
        <f>VLOOKUP($A67+ROUND((COLUMN()-2)/24,5),АТС!$A$41:$F$784,3)+'Иные услуги '!$C$5+'РСТ РСО-А'!$I$6+'РСТ РСО-А'!$G$9</f>
        <v>2982.7489999999998</v>
      </c>
      <c r="F67" s="117">
        <f>VLOOKUP($A67+ROUND((COLUMN()-2)/24,5),АТС!$A$41:$F$784,3)+'Иные услуги '!$C$5+'РСТ РСО-А'!$I$6+'РСТ РСО-А'!$G$9</f>
        <v>2982.799</v>
      </c>
      <c r="G67" s="117">
        <f>VLOOKUP($A67+ROUND((COLUMN()-2)/24,5),АТС!$A$41:$F$784,3)+'Иные услуги '!$C$5+'РСТ РСО-А'!$I$6+'РСТ РСО-А'!$G$9</f>
        <v>2982.7889999999998</v>
      </c>
      <c r="H67" s="117">
        <f>VLOOKUP($A67+ROUND((COLUMN()-2)/24,5),АТС!$A$41:$F$784,3)+'Иные услуги '!$C$5+'РСТ РСО-А'!$I$6+'РСТ РСО-А'!$G$9</f>
        <v>2981.8989999999999</v>
      </c>
      <c r="I67" s="117">
        <f>VLOOKUP($A67+ROUND((COLUMN()-2)/24,5),АТС!$A$41:$F$784,3)+'Иные услуги '!$C$5+'РСТ РСО-А'!$I$6+'РСТ РСО-А'!$G$9</f>
        <v>2982.1989999999996</v>
      </c>
      <c r="J67" s="117">
        <f>VLOOKUP($A67+ROUND((COLUMN()-2)/24,5),АТС!$A$41:$F$784,3)+'Иные услуги '!$C$5+'РСТ РСО-А'!$I$6+'РСТ РСО-А'!$G$9</f>
        <v>2982.759</v>
      </c>
      <c r="K67" s="117">
        <f>VLOOKUP($A67+ROUND((COLUMN()-2)/24,5),АТС!$A$41:$F$784,3)+'Иные услуги '!$C$5+'РСТ РСО-А'!$I$6+'РСТ РСО-А'!$G$9</f>
        <v>2983.009</v>
      </c>
      <c r="L67" s="117">
        <f>VLOOKUP($A67+ROUND((COLUMN()-2)/24,5),АТС!$A$41:$F$784,3)+'Иные услуги '!$C$5+'РСТ РСО-А'!$I$6+'РСТ РСО-А'!$G$9</f>
        <v>2983.1489999999999</v>
      </c>
      <c r="M67" s="117">
        <f>VLOOKUP($A67+ROUND((COLUMN()-2)/24,5),АТС!$A$41:$F$784,3)+'Иные услуги '!$C$5+'РСТ РСО-А'!$I$6+'РСТ РСО-А'!$G$9</f>
        <v>2983.1889999999999</v>
      </c>
      <c r="N67" s="117">
        <f>VLOOKUP($A67+ROUND((COLUMN()-2)/24,5),АТС!$A$41:$F$784,3)+'Иные услуги '!$C$5+'РСТ РСО-А'!$I$6+'РСТ РСО-А'!$G$9</f>
        <v>2983.1889999999999</v>
      </c>
      <c r="O67" s="117">
        <f>VLOOKUP($A67+ROUND((COLUMN()-2)/24,5),АТС!$A$41:$F$784,3)+'Иные услуги '!$C$5+'РСТ РСО-А'!$I$6+'РСТ РСО-А'!$G$9</f>
        <v>2983.1789999999996</v>
      </c>
      <c r="P67" s="117">
        <f>VLOOKUP($A67+ROUND((COLUMN()-2)/24,5),АТС!$A$41:$F$784,3)+'Иные услуги '!$C$5+'РСТ РСО-А'!$I$6+'РСТ РСО-А'!$G$9</f>
        <v>2983.1589999999997</v>
      </c>
      <c r="Q67" s="117">
        <f>VLOOKUP($A67+ROUND((COLUMN()-2)/24,5),АТС!$A$41:$F$784,3)+'Иные услуги '!$C$5+'РСТ РСО-А'!$I$6+'РСТ РСО-А'!$G$9</f>
        <v>2983.1289999999999</v>
      </c>
      <c r="R67" s="117">
        <f>VLOOKUP($A67+ROUND((COLUMN()-2)/24,5),АТС!$A$41:$F$784,3)+'Иные услуги '!$C$5+'РСТ РСО-А'!$I$6+'РСТ РСО-А'!$G$9</f>
        <v>2983.049</v>
      </c>
      <c r="S67" s="117">
        <f>VLOOKUP($A67+ROUND((COLUMN()-2)/24,5),АТС!$A$41:$F$784,3)+'Иные услуги '!$C$5+'РСТ РСО-А'!$I$6+'РСТ РСО-А'!$G$9</f>
        <v>2983.0689999999995</v>
      </c>
      <c r="T67" s="117">
        <f>VLOOKUP($A67+ROUND((COLUMN()-2)/24,5),АТС!$A$41:$F$784,3)+'Иные услуги '!$C$5+'РСТ РСО-А'!$I$6+'РСТ РСО-А'!$G$9</f>
        <v>2983.0589999999997</v>
      </c>
      <c r="U67" s="117">
        <f>VLOOKUP($A67+ROUND((COLUMN()-2)/24,5),АТС!$A$41:$F$784,3)+'Иные услуги '!$C$5+'РСТ РСО-А'!$I$6+'РСТ РСО-А'!$G$9</f>
        <v>2983.0689999999995</v>
      </c>
      <c r="V67" s="117">
        <f>VLOOKUP($A67+ROUND((COLUMN()-2)/24,5),АТС!$A$41:$F$784,3)+'Иные услуги '!$C$5+'РСТ РСО-А'!$I$6+'РСТ РСО-А'!$G$9</f>
        <v>2982.799</v>
      </c>
      <c r="W67" s="117">
        <f>VLOOKUP($A67+ROUND((COLUMN()-2)/24,5),АТС!$A$41:$F$784,3)+'Иные услуги '!$C$5+'РСТ РСО-А'!$I$6+'РСТ РСО-А'!$G$9</f>
        <v>2982.7189999999996</v>
      </c>
      <c r="X67" s="117">
        <f>VLOOKUP($A67+ROUND((COLUMN()-2)/24,5),АТС!$A$41:$F$784,3)+'Иные услуги '!$C$5+'РСТ РСО-А'!$I$6+'РСТ РСО-А'!$G$9</f>
        <v>2982.0889999999999</v>
      </c>
      <c r="Y67" s="117">
        <f>VLOOKUP($A67+ROUND((COLUMN()-2)/24,5),АТС!$A$41:$F$784,3)+'Иные услуги '!$C$5+'РСТ РСО-А'!$I$6+'РСТ РСО-А'!$G$9</f>
        <v>2980.6489999999999</v>
      </c>
    </row>
    <row r="68" spans="1:25" x14ac:dyDescent="0.2">
      <c r="A68" s="66">
        <f t="shared" si="1"/>
        <v>43632</v>
      </c>
      <c r="B68" s="117">
        <f>VLOOKUP($A68+ROUND((COLUMN()-2)/24,5),АТС!$A$41:$F$784,3)+'Иные услуги '!$C$5+'РСТ РСО-А'!$I$6+'РСТ РСО-А'!$G$9</f>
        <v>2982.4589999999998</v>
      </c>
      <c r="C68" s="117">
        <f>VLOOKUP($A68+ROUND((COLUMN()-2)/24,5),АТС!$A$41:$F$784,3)+'Иные услуги '!$C$5+'РСТ РСО-А'!$I$6+'РСТ РСО-А'!$G$9</f>
        <v>2982.4089999999997</v>
      </c>
      <c r="D68" s="117">
        <f>VLOOKUP($A68+ROUND((COLUMN()-2)/24,5),АТС!$A$41:$F$784,3)+'Иные услуги '!$C$5+'РСТ РСО-А'!$I$6+'РСТ РСО-А'!$G$9</f>
        <v>2982.5989999999997</v>
      </c>
      <c r="E68" s="117">
        <f>VLOOKUP($A68+ROUND((COLUMN()-2)/24,5),АТС!$A$41:$F$784,3)+'Иные услуги '!$C$5+'РСТ РСО-А'!$I$6+'РСТ РСО-А'!$G$9</f>
        <v>2982.6589999999997</v>
      </c>
      <c r="F68" s="117">
        <f>VLOOKUP($A68+ROUND((COLUMN()-2)/24,5),АТС!$A$41:$F$784,3)+'Иные услуги '!$C$5+'РСТ РСО-А'!$I$6+'РСТ РСО-А'!$G$9</f>
        <v>2982.4689999999996</v>
      </c>
      <c r="G68" s="117">
        <f>VLOOKUP($A68+ROUND((COLUMN()-2)/24,5),АТС!$A$41:$F$784,3)+'Иные услуги '!$C$5+'РСТ РСО-А'!$I$6+'РСТ РСО-А'!$G$9</f>
        <v>2983.6989999999996</v>
      </c>
      <c r="H68" s="117">
        <f>VLOOKUP($A68+ROUND((COLUMN()-2)/24,5),АТС!$A$41:$F$784,3)+'Иные услуги '!$C$5+'РСТ РСО-А'!$I$6+'РСТ РСО-А'!$G$9</f>
        <v>2983.5889999999999</v>
      </c>
      <c r="I68" s="117">
        <f>VLOOKUP($A68+ROUND((COLUMN()-2)/24,5),АТС!$A$41:$F$784,3)+'Иные услуги '!$C$5+'РСТ РСО-А'!$I$6+'РСТ РСО-А'!$G$9</f>
        <v>2982.3689999999997</v>
      </c>
      <c r="J68" s="117">
        <f>VLOOKUP($A68+ROUND((COLUMN()-2)/24,5),АТС!$A$41:$F$784,3)+'Иные услуги '!$C$5+'РСТ РСО-А'!$I$6+'РСТ РСО-А'!$G$9</f>
        <v>2982.7789999999995</v>
      </c>
      <c r="K68" s="117">
        <f>VLOOKUP($A68+ROUND((COLUMN()-2)/24,5),АТС!$A$41:$F$784,3)+'Иные услуги '!$C$5+'РСТ РСО-А'!$I$6+'РСТ РСО-А'!$G$9</f>
        <v>2982.9689999999996</v>
      </c>
      <c r="L68" s="117">
        <f>VLOOKUP($A68+ROUND((COLUMN()-2)/24,5),АТС!$A$41:$F$784,3)+'Иные услуги '!$C$5+'РСТ РСО-А'!$I$6+'РСТ РСО-А'!$G$9</f>
        <v>2983.0689999999995</v>
      </c>
      <c r="M68" s="117">
        <f>VLOOKUP($A68+ROUND((COLUMN()-2)/24,5),АТС!$A$41:$F$784,3)+'Иные услуги '!$C$5+'РСТ РСО-А'!$I$6+'РСТ РСО-А'!$G$9</f>
        <v>2983.0989999999997</v>
      </c>
      <c r="N68" s="117">
        <f>VLOOKUP($A68+ROUND((COLUMN()-2)/24,5),АТС!$A$41:$F$784,3)+'Иные услуги '!$C$5+'РСТ РСО-А'!$I$6+'РСТ РСО-А'!$G$9</f>
        <v>2983.0989999999997</v>
      </c>
      <c r="O68" s="117">
        <f>VLOOKUP($A68+ROUND((COLUMN()-2)/24,5),АТС!$A$41:$F$784,3)+'Иные услуги '!$C$5+'РСТ РСО-А'!$I$6+'РСТ РСО-А'!$G$9</f>
        <v>2983.0889999999999</v>
      </c>
      <c r="P68" s="117">
        <f>VLOOKUP($A68+ROUND((COLUMN()-2)/24,5),АТС!$A$41:$F$784,3)+'Иные услуги '!$C$5+'РСТ РСО-А'!$I$6+'РСТ РСО-А'!$G$9</f>
        <v>2983.0889999999999</v>
      </c>
      <c r="Q68" s="117">
        <f>VLOOKUP($A68+ROUND((COLUMN()-2)/24,5),АТС!$A$41:$F$784,3)+'Иные услуги '!$C$5+'РСТ РСО-А'!$I$6+'РСТ РСО-А'!$G$9</f>
        <v>2983.0389999999998</v>
      </c>
      <c r="R68" s="117">
        <f>VLOOKUP($A68+ROUND((COLUMN()-2)/24,5),АТС!$A$41:$F$784,3)+'Иные услуги '!$C$5+'РСТ РСО-А'!$I$6+'РСТ РСО-А'!$G$9</f>
        <v>2983.009</v>
      </c>
      <c r="S68" s="117">
        <f>VLOOKUP($A68+ROUND((COLUMN()-2)/24,5),АТС!$A$41:$F$784,3)+'Иные услуги '!$C$5+'РСТ РСО-А'!$I$6+'РСТ РСО-А'!$G$9</f>
        <v>2983.0189999999998</v>
      </c>
      <c r="T68" s="117">
        <f>VLOOKUP($A68+ROUND((COLUMN()-2)/24,5),АТС!$A$41:$F$784,3)+'Иные услуги '!$C$5+'РСТ РСО-А'!$I$6+'РСТ РСО-А'!$G$9</f>
        <v>2983.0389999999998</v>
      </c>
      <c r="U68" s="117">
        <f>VLOOKUP($A68+ROUND((COLUMN()-2)/24,5),АТС!$A$41:$F$784,3)+'Иные услуги '!$C$5+'РСТ РСО-А'!$I$6+'РСТ РСО-А'!$G$9</f>
        <v>2983.0589999999997</v>
      </c>
      <c r="V68" s="117">
        <f>VLOOKUP($A68+ROUND((COLUMN()-2)/24,5),АТС!$A$41:$F$784,3)+'Иные услуги '!$C$5+'РСТ РСО-А'!$I$6+'РСТ РСО-А'!$G$9</f>
        <v>2982.6989999999996</v>
      </c>
      <c r="W68" s="117">
        <f>VLOOKUP($A68+ROUND((COLUMN()-2)/24,5),АТС!$A$41:$F$784,3)+'Иные услуги '!$C$5+'РСТ РСО-А'!$I$6+'РСТ РСО-А'!$G$9</f>
        <v>2982.6989999999996</v>
      </c>
      <c r="X68" s="117">
        <f>VLOOKUP($A68+ROUND((COLUMN()-2)/24,5),АТС!$A$41:$F$784,3)+'Иные услуги '!$C$5+'РСТ РСО-А'!$I$6+'РСТ РСО-А'!$G$9</f>
        <v>2982.0689999999995</v>
      </c>
      <c r="Y68" s="117">
        <f>VLOOKUP($A68+ROUND((COLUMN()-2)/24,5),АТС!$A$41:$F$784,3)+'Иные услуги '!$C$5+'РСТ РСО-А'!$I$6+'РСТ РСО-А'!$G$9</f>
        <v>2980.4789999999998</v>
      </c>
    </row>
    <row r="69" spans="1:25" x14ac:dyDescent="0.2">
      <c r="A69" s="66">
        <f t="shared" si="1"/>
        <v>43633</v>
      </c>
      <c r="B69" s="117">
        <f>VLOOKUP($A69+ROUND((COLUMN()-2)/24,5),АТС!$A$41:$F$784,3)+'Иные услуги '!$C$5+'РСТ РСО-А'!$I$6+'РСТ РСО-А'!$G$9</f>
        <v>2982.6189999999997</v>
      </c>
      <c r="C69" s="117">
        <f>VLOOKUP($A69+ROUND((COLUMN()-2)/24,5),АТС!$A$41:$F$784,3)+'Иные услуги '!$C$5+'РСТ РСО-А'!$I$6+'РСТ РСО-А'!$G$9</f>
        <v>2982.4589999999998</v>
      </c>
      <c r="D69" s="117">
        <f>VLOOKUP($A69+ROUND((COLUMN()-2)/24,5),АТС!$A$41:$F$784,3)+'Иные услуги '!$C$5+'РСТ РСО-А'!$I$6+'РСТ РСО-А'!$G$9</f>
        <v>2982.4989999999998</v>
      </c>
      <c r="E69" s="117">
        <f>VLOOKUP($A69+ROUND((COLUMN()-2)/24,5),АТС!$A$41:$F$784,3)+'Иные услуги '!$C$5+'РСТ РСО-А'!$I$6+'РСТ РСО-А'!$G$9</f>
        <v>2982.6589999999997</v>
      </c>
      <c r="F69" s="117">
        <f>VLOOKUP($A69+ROUND((COLUMN()-2)/24,5),АТС!$A$41:$F$784,3)+'Иные услуги '!$C$5+'РСТ РСО-А'!$I$6+'РСТ РСО-А'!$G$9</f>
        <v>2982.9189999999999</v>
      </c>
      <c r="G69" s="117">
        <f>VLOOKUP($A69+ROUND((COLUMN()-2)/24,5),АТС!$A$41:$F$784,3)+'Иные услуги '!$C$5+'РСТ РСО-А'!$I$6+'РСТ РСО-А'!$G$9</f>
        <v>2982.9289999999996</v>
      </c>
      <c r="H69" s="117">
        <f>VLOOKUP($A69+ROUND((COLUMN()-2)/24,5),АТС!$A$41:$F$784,3)+'Иные услуги '!$C$5+'РСТ РСО-А'!$I$6+'РСТ РСО-А'!$G$9</f>
        <v>2982.3589999999995</v>
      </c>
      <c r="I69" s="117">
        <f>VLOOKUP($A69+ROUND((COLUMN()-2)/24,5),АТС!$A$41:$F$784,3)+'Иные услуги '!$C$5+'РСТ РСО-А'!$I$6+'РСТ РСО-А'!$G$9</f>
        <v>2982.5989999999997</v>
      </c>
      <c r="J69" s="117">
        <f>VLOOKUP($A69+ROUND((COLUMN()-2)/24,5),АТС!$A$41:$F$784,3)+'Иные услуги '!$C$5+'РСТ РСО-А'!$I$6+'РСТ РСО-А'!$G$9</f>
        <v>2983.0389999999998</v>
      </c>
      <c r="K69" s="117">
        <f>VLOOKUP($A69+ROUND((COLUMN()-2)/24,5),АТС!$A$41:$F$784,3)+'Иные услуги '!$C$5+'РСТ РСО-А'!$I$6+'РСТ РСО-А'!$G$9</f>
        <v>2983.1989999999996</v>
      </c>
      <c r="L69" s="117">
        <f>VLOOKUP($A69+ROUND((COLUMN()-2)/24,5),АТС!$A$41:$F$784,3)+'Иные услуги '!$C$5+'РСТ РСО-А'!$I$6+'РСТ РСО-А'!$G$9</f>
        <v>2983.299</v>
      </c>
      <c r="M69" s="117">
        <f>VLOOKUP($A69+ROUND((COLUMN()-2)/24,5),АТС!$A$41:$F$784,3)+'Иные услуги '!$C$5+'РСТ РСО-А'!$I$6+'РСТ РСО-А'!$G$9</f>
        <v>2983.3089999999997</v>
      </c>
      <c r="N69" s="117">
        <f>VLOOKUP($A69+ROUND((COLUMN()-2)/24,5),АТС!$A$41:$F$784,3)+'Иные услуги '!$C$5+'РСТ РСО-А'!$I$6+'РСТ РСО-А'!$G$9</f>
        <v>2983.2789999999995</v>
      </c>
      <c r="O69" s="117">
        <f>VLOOKUP($A69+ROUND((COLUMN()-2)/24,5),АТС!$A$41:$F$784,3)+'Иные услуги '!$C$5+'РСТ РСО-А'!$I$6+'РСТ РСО-А'!$G$9</f>
        <v>2983.2789999999995</v>
      </c>
      <c r="P69" s="117">
        <f>VLOOKUP($A69+ROUND((COLUMN()-2)/24,5),АТС!$A$41:$F$784,3)+'Иные услуги '!$C$5+'РСТ РСО-А'!$I$6+'РСТ РСО-А'!$G$9</f>
        <v>2983.2689999999998</v>
      </c>
      <c r="Q69" s="117">
        <f>VLOOKUP($A69+ROUND((COLUMN()-2)/24,5),АТС!$A$41:$F$784,3)+'Иные услуги '!$C$5+'РСТ РСО-А'!$I$6+'РСТ РСО-А'!$G$9</f>
        <v>2983.3189999999995</v>
      </c>
      <c r="R69" s="117">
        <f>VLOOKUP($A69+ROUND((COLUMN()-2)/24,5),АТС!$A$41:$F$784,3)+'Иные услуги '!$C$5+'РСТ РСО-А'!$I$6+'РСТ РСО-А'!$G$9</f>
        <v>2983.3089999999997</v>
      </c>
      <c r="S69" s="117">
        <f>VLOOKUP($A69+ROUND((COLUMN()-2)/24,5),АТС!$A$41:$F$784,3)+'Иные услуги '!$C$5+'РСТ РСО-А'!$I$6+'РСТ РСО-А'!$G$9</f>
        <v>2983.2789999999995</v>
      </c>
      <c r="T69" s="117">
        <f>VLOOKUP($A69+ROUND((COLUMN()-2)/24,5),АТС!$A$41:$F$784,3)+'Иные услуги '!$C$5+'РСТ РСО-А'!$I$6+'РСТ РСО-А'!$G$9</f>
        <v>2983.3089999999997</v>
      </c>
      <c r="U69" s="117">
        <f>VLOOKUP($A69+ROUND((COLUMN()-2)/24,5),АТС!$A$41:$F$784,3)+'Иные услуги '!$C$5+'РСТ РСО-А'!$I$6+'РСТ РСО-А'!$G$9</f>
        <v>2983.2789999999995</v>
      </c>
      <c r="V69" s="117">
        <f>VLOOKUP($A69+ROUND((COLUMN()-2)/24,5),АТС!$A$41:$F$784,3)+'Иные услуги '!$C$5+'РСТ РСО-А'!$I$6+'РСТ РСО-А'!$G$9</f>
        <v>2982.8889999999997</v>
      </c>
      <c r="W69" s="117">
        <f>VLOOKUP($A69+ROUND((COLUMN()-2)/24,5),АТС!$A$41:$F$784,3)+'Иные услуги '!$C$5+'РСТ РСО-А'!$I$6+'РСТ РСО-А'!$G$9</f>
        <v>2982.8389999999999</v>
      </c>
      <c r="X69" s="117">
        <f>VLOOKUP($A69+ROUND((COLUMN()-2)/24,5),АТС!$A$41:$F$784,3)+'Иные услуги '!$C$5+'РСТ РСО-А'!$I$6+'РСТ РСО-А'!$G$9</f>
        <v>2982.3489999999997</v>
      </c>
      <c r="Y69" s="117">
        <f>VLOOKUP($A69+ROUND((COLUMN()-2)/24,5),АТС!$A$41:$F$784,3)+'Иные услуги '!$C$5+'РСТ РСО-А'!$I$6+'РСТ РСО-А'!$G$9</f>
        <v>2981.1889999999999</v>
      </c>
    </row>
    <row r="70" spans="1:25" x14ac:dyDescent="0.2">
      <c r="A70" s="66">
        <f t="shared" si="1"/>
        <v>43634</v>
      </c>
      <c r="B70" s="117">
        <f>VLOOKUP($A70+ROUND((COLUMN()-2)/24,5),АТС!$A$41:$F$784,3)+'Иные услуги '!$C$5+'РСТ РСО-А'!$I$6+'РСТ РСО-А'!$G$9</f>
        <v>2982.9489999999996</v>
      </c>
      <c r="C70" s="117">
        <f>VLOOKUP($A70+ROUND((COLUMN()-2)/24,5),АТС!$A$41:$F$784,3)+'Иные услуги '!$C$5+'РСТ РСО-А'!$I$6+'РСТ РСО-А'!$G$9</f>
        <v>2982.8089999999997</v>
      </c>
      <c r="D70" s="117">
        <f>VLOOKUP($A70+ROUND((COLUMN()-2)/24,5),АТС!$A$41:$F$784,3)+'Иные услуги '!$C$5+'РСТ РСО-А'!$I$6+'РСТ РСО-А'!$G$9</f>
        <v>2982.759</v>
      </c>
      <c r="E70" s="117">
        <f>VLOOKUP($A70+ROUND((COLUMN()-2)/24,5),АТС!$A$41:$F$784,3)+'Иные услуги '!$C$5+'РСТ РСО-А'!$I$6+'РСТ РСО-А'!$G$9</f>
        <v>2982.7789999999995</v>
      </c>
      <c r="F70" s="117">
        <f>VLOOKUP($A70+ROUND((COLUMN()-2)/24,5),АТС!$A$41:$F$784,3)+'Иные услуги '!$C$5+'РСТ РСО-А'!$I$6+'РСТ РСО-А'!$G$9</f>
        <v>2982.8989999999999</v>
      </c>
      <c r="G70" s="117">
        <f>VLOOKUP($A70+ROUND((COLUMN()-2)/24,5),АТС!$A$41:$F$784,3)+'Иные услуги '!$C$5+'РСТ РСО-А'!$I$6+'РСТ РСО-А'!$G$9</f>
        <v>2982.7389999999996</v>
      </c>
      <c r="H70" s="117">
        <f>VLOOKUP($A70+ROUND((COLUMN()-2)/24,5),АТС!$A$41:$F$784,3)+'Иные услуги '!$C$5+'РСТ РСО-А'!$I$6+'РСТ РСО-А'!$G$9</f>
        <v>2982.3589999999995</v>
      </c>
      <c r="I70" s="117">
        <f>VLOOKUP($A70+ROUND((COLUMN()-2)/24,5),АТС!$A$41:$F$784,3)+'Иные услуги '!$C$5+'РСТ РСО-А'!$I$6+'РСТ РСО-А'!$G$9</f>
        <v>2982.6789999999996</v>
      </c>
      <c r="J70" s="117">
        <f>VLOOKUP($A70+ROUND((COLUMN()-2)/24,5),АТС!$A$41:$F$784,3)+'Иные услуги '!$C$5+'РСТ РСО-А'!$I$6+'РСТ РСО-А'!$G$9</f>
        <v>2983.0189999999998</v>
      </c>
      <c r="K70" s="117">
        <f>VLOOKUP($A70+ROUND((COLUMN()-2)/24,5),АТС!$A$41:$F$784,3)+'Иные услуги '!$C$5+'РСТ РСО-А'!$I$6+'РСТ РСО-А'!$G$9</f>
        <v>2982.9989999999998</v>
      </c>
      <c r="L70" s="117">
        <f>VLOOKUP($A70+ROUND((COLUMN()-2)/24,5),АТС!$A$41:$F$784,3)+'Иные услуги '!$C$5+'РСТ РСО-А'!$I$6+'РСТ РСО-А'!$G$9</f>
        <v>2983.0689999999995</v>
      </c>
      <c r="M70" s="117">
        <f>VLOOKUP($A70+ROUND((COLUMN()-2)/24,5),АТС!$A$41:$F$784,3)+'Иные услуги '!$C$5+'РСТ РСО-А'!$I$6+'РСТ РСО-А'!$G$9</f>
        <v>2983.0689999999995</v>
      </c>
      <c r="N70" s="117">
        <f>VLOOKUP($A70+ROUND((COLUMN()-2)/24,5),АТС!$A$41:$F$784,3)+'Иные услуги '!$C$5+'РСТ РСО-А'!$I$6+'РСТ РСО-А'!$G$9</f>
        <v>2983.0689999999995</v>
      </c>
      <c r="O70" s="117">
        <f>VLOOKUP($A70+ROUND((COLUMN()-2)/24,5),АТС!$A$41:$F$784,3)+'Иные услуги '!$C$5+'РСТ РСО-А'!$I$6+'РСТ РСО-А'!$G$9</f>
        <v>2983.0889999999999</v>
      </c>
      <c r="P70" s="117">
        <f>VLOOKUP($A70+ROUND((COLUMN()-2)/24,5),АТС!$A$41:$F$784,3)+'Иные услуги '!$C$5+'РСТ РСО-А'!$I$6+'РСТ РСО-А'!$G$9</f>
        <v>2983.0889999999999</v>
      </c>
      <c r="Q70" s="117">
        <f>VLOOKUP($A70+ROUND((COLUMN()-2)/24,5),АТС!$A$41:$F$784,3)+'Иные услуги '!$C$5+'РСТ РСО-А'!$I$6+'РСТ РСО-А'!$G$9</f>
        <v>2983.1189999999997</v>
      </c>
      <c r="R70" s="117">
        <f>VLOOKUP($A70+ROUND((COLUMN()-2)/24,5),АТС!$A$41:$F$784,3)+'Иные услуги '!$C$5+'РСТ РСО-А'!$I$6+'РСТ РСО-А'!$G$9</f>
        <v>2983.0889999999999</v>
      </c>
      <c r="S70" s="117">
        <f>VLOOKUP($A70+ROUND((COLUMN()-2)/24,5),АТС!$A$41:$F$784,3)+'Иные услуги '!$C$5+'РСТ РСО-А'!$I$6+'РСТ РСО-А'!$G$9</f>
        <v>2983.0289999999995</v>
      </c>
      <c r="T70" s="117">
        <f>VLOOKUP($A70+ROUND((COLUMN()-2)/24,5),АТС!$A$41:$F$784,3)+'Иные услуги '!$C$5+'РСТ РСО-А'!$I$6+'РСТ РСО-А'!$G$9</f>
        <v>2983.0289999999995</v>
      </c>
      <c r="U70" s="117">
        <f>VLOOKUP($A70+ROUND((COLUMN()-2)/24,5),АТС!$A$41:$F$784,3)+'Иные услуги '!$C$5+'РСТ РСО-А'!$I$6+'РСТ РСО-А'!$G$9</f>
        <v>2982.9889999999996</v>
      </c>
      <c r="V70" s="117">
        <f>VLOOKUP($A70+ROUND((COLUMN()-2)/24,5),АТС!$A$41:$F$784,3)+'Иные услуги '!$C$5+'РСТ РСО-А'!$I$6+'РСТ РСО-А'!$G$9</f>
        <v>2982.3589999999995</v>
      </c>
      <c r="W70" s="117">
        <f>VLOOKUP($A70+ROUND((COLUMN()-2)/24,5),АТС!$A$41:$F$784,3)+'Иные услуги '!$C$5+'РСТ РСО-А'!$I$6+'РСТ РСО-А'!$G$9</f>
        <v>2982.1389999999997</v>
      </c>
      <c r="X70" s="117">
        <f>VLOOKUP($A70+ROUND((COLUMN()-2)/24,5),АТС!$A$41:$F$784,3)+'Иные услуги '!$C$5+'РСТ РСО-А'!$I$6+'РСТ РСО-А'!$G$9</f>
        <v>2981.7789999999995</v>
      </c>
      <c r="Y70" s="117">
        <f>VLOOKUP($A70+ROUND((COLUMN()-2)/24,5),АТС!$A$41:$F$784,3)+'Иные услуги '!$C$5+'РСТ РСО-А'!$I$6+'РСТ РСО-А'!$G$9</f>
        <v>2980.6089999999995</v>
      </c>
    </row>
    <row r="71" spans="1:25" x14ac:dyDescent="0.2">
      <c r="A71" s="66">
        <f t="shared" si="1"/>
        <v>43635</v>
      </c>
      <c r="B71" s="117">
        <f>VLOOKUP($A71+ROUND((COLUMN()-2)/24,5),АТС!$A$41:$F$784,3)+'Иные услуги '!$C$5+'РСТ РСО-А'!$I$6+'РСТ РСО-А'!$G$9</f>
        <v>2982.9689999999996</v>
      </c>
      <c r="C71" s="117">
        <f>VLOOKUP($A71+ROUND((COLUMN()-2)/24,5),АТС!$A$41:$F$784,3)+'Иные услуги '!$C$5+'РСТ РСО-А'!$I$6+'РСТ РСО-А'!$G$9</f>
        <v>2982.8489999999997</v>
      </c>
      <c r="D71" s="117">
        <f>VLOOKUP($A71+ROUND((COLUMN()-2)/24,5),АТС!$A$41:$F$784,3)+'Иные услуги '!$C$5+'РСТ РСО-А'!$I$6+'РСТ РСО-А'!$G$9</f>
        <v>2982.9389999999999</v>
      </c>
      <c r="E71" s="117">
        <f>VLOOKUP($A71+ROUND((COLUMN()-2)/24,5),АТС!$A$41:$F$784,3)+'Иные услуги '!$C$5+'РСТ РСО-А'!$I$6+'РСТ РСО-А'!$G$9</f>
        <v>2982.9889999999996</v>
      </c>
      <c r="F71" s="117">
        <f>VLOOKUP($A71+ROUND((COLUMN()-2)/24,5),АТС!$A$41:$F$784,3)+'Иные услуги '!$C$5+'РСТ РСО-А'!$I$6+'РСТ РСО-А'!$G$9</f>
        <v>2983.9089999999997</v>
      </c>
      <c r="G71" s="117">
        <f>VLOOKUP($A71+ROUND((COLUMN()-2)/24,5),АТС!$A$41:$F$784,3)+'Иные услуги '!$C$5+'РСТ РСО-А'!$I$6+'РСТ РСО-А'!$G$9</f>
        <v>2983.9089999999997</v>
      </c>
      <c r="H71" s="117">
        <f>VLOOKUP($A71+ROUND((COLUMN()-2)/24,5),АТС!$A$41:$F$784,3)+'Иные услуги '!$C$5+'РСТ РСО-А'!$I$6+'РСТ РСО-А'!$G$9</f>
        <v>2982.2189999999996</v>
      </c>
      <c r="I71" s="117">
        <f>VLOOKUP($A71+ROUND((COLUMN()-2)/24,5),АТС!$A$41:$F$784,3)+'Иные услуги '!$C$5+'РСТ РСО-А'!$I$6+'РСТ РСО-А'!$G$9</f>
        <v>2982.5589999999997</v>
      </c>
      <c r="J71" s="117">
        <f>VLOOKUP($A71+ROUND((COLUMN()-2)/24,5),АТС!$A$41:$F$784,3)+'Иные услуги '!$C$5+'РСТ РСО-А'!$I$6+'РСТ РСО-А'!$G$9</f>
        <v>2982.9089999999997</v>
      </c>
      <c r="K71" s="117">
        <f>VLOOKUP($A71+ROUND((COLUMN()-2)/24,5),АТС!$A$41:$F$784,3)+'Иные услуги '!$C$5+'РСТ РСО-А'!$I$6+'РСТ РСО-А'!$G$9</f>
        <v>2983.049</v>
      </c>
      <c r="L71" s="117">
        <f>VLOOKUP($A71+ROUND((COLUMN()-2)/24,5),АТС!$A$41:$F$784,3)+'Иные услуги '!$C$5+'РСТ РСО-А'!$I$6+'РСТ РСО-А'!$G$9</f>
        <v>2983.1289999999999</v>
      </c>
      <c r="M71" s="117">
        <f>VLOOKUP($A71+ROUND((COLUMN()-2)/24,5),АТС!$A$41:$F$784,3)+'Иные услуги '!$C$5+'РСТ РСО-А'!$I$6+'РСТ РСО-А'!$G$9</f>
        <v>2983.1389999999997</v>
      </c>
      <c r="N71" s="117">
        <f>VLOOKUP($A71+ROUND((COLUMN()-2)/24,5),АТС!$A$41:$F$784,3)+'Иные услуги '!$C$5+'РСТ РСО-А'!$I$6+'РСТ РСО-А'!$G$9</f>
        <v>2983.1289999999999</v>
      </c>
      <c r="O71" s="117">
        <f>VLOOKUP($A71+ROUND((COLUMN()-2)/24,5),АТС!$A$41:$F$784,3)+'Иные услуги '!$C$5+'РСТ РСО-А'!$I$6+'РСТ РСО-А'!$G$9</f>
        <v>2983.1289999999999</v>
      </c>
      <c r="P71" s="117">
        <f>VLOOKUP($A71+ROUND((COLUMN()-2)/24,5),АТС!$A$41:$F$784,3)+'Иные услуги '!$C$5+'РСТ РСО-А'!$I$6+'РСТ РСО-А'!$G$9</f>
        <v>2983.0889999999999</v>
      </c>
      <c r="Q71" s="117">
        <f>VLOOKUP($A71+ROUND((COLUMN()-2)/24,5),АТС!$A$41:$F$784,3)+'Иные услуги '!$C$5+'РСТ РСО-А'!$I$6+'РСТ РСО-А'!$G$9</f>
        <v>2983.1389999999997</v>
      </c>
      <c r="R71" s="117">
        <f>VLOOKUP($A71+ROUND((COLUMN()-2)/24,5),АТС!$A$41:$F$784,3)+'Иные услуги '!$C$5+'РСТ РСО-А'!$I$6+'РСТ РСО-А'!$G$9</f>
        <v>2983.3789999999999</v>
      </c>
      <c r="S71" s="117">
        <f>VLOOKUP($A71+ROUND((COLUMN()-2)/24,5),АТС!$A$41:$F$784,3)+'Иные услуги '!$C$5+'РСТ РСО-А'!$I$6+'РСТ РСО-А'!$G$9</f>
        <v>2983.3689999999997</v>
      </c>
      <c r="T71" s="117">
        <f>VLOOKUP($A71+ROUND((COLUMN()-2)/24,5),АТС!$A$41:$F$784,3)+'Иные услуги '!$C$5+'РСТ РСО-А'!$I$6+'РСТ РСО-А'!$G$9</f>
        <v>2983.3089999999997</v>
      </c>
      <c r="U71" s="117">
        <f>VLOOKUP($A71+ROUND((COLUMN()-2)/24,5),АТС!$A$41:$F$784,3)+'Иные услуги '!$C$5+'РСТ РСО-А'!$I$6+'РСТ РСО-А'!$G$9</f>
        <v>2983.3289999999997</v>
      </c>
      <c r="V71" s="117">
        <f>VLOOKUP($A71+ROUND((COLUMN()-2)/24,5),АТС!$A$41:$F$784,3)+'Иные услуги '!$C$5+'РСТ РСО-А'!$I$6+'РСТ РСО-А'!$G$9</f>
        <v>2982.8989999999999</v>
      </c>
      <c r="W71" s="117">
        <f>VLOOKUP($A71+ROUND((COLUMN()-2)/24,5),АТС!$A$41:$F$784,3)+'Иные услуги '!$C$5+'РСТ РСО-А'!$I$6+'РСТ РСО-А'!$G$9</f>
        <v>2982.8389999999999</v>
      </c>
      <c r="X71" s="117">
        <f>VLOOKUP($A71+ROUND((COLUMN()-2)/24,5),АТС!$A$41:$F$784,3)+'Иные услуги '!$C$5+'РСТ РСО-А'!$I$6+'РСТ РСО-А'!$G$9</f>
        <v>2982.3789999999999</v>
      </c>
      <c r="Y71" s="117">
        <f>VLOOKUP($A71+ROUND((COLUMN()-2)/24,5),АТС!$A$41:$F$784,3)+'Иные услуги '!$C$5+'РСТ РСО-А'!$I$6+'РСТ РСО-А'!$G$9</f>
        <v>2981.6889999999999</v>
      </c>
    </row>
    <row r="72" spans="1:25" x14ac:dyDescent="0.2">
      <c r="A72" s="66">
        <f t="shared" si="1"/>
        <v>43636</v>
      </c>
      <c r="B72" s="117">
        <f>VLOOKUP($A72+ROUND((COLUMN()-2)/24,5),АТС!$A$41:$F$784,3)+'Иные услуги '!$C$5+'РСТ РСО-А'!$I$6+'РСТ РСО-А'!$G$9</f>
        <v>2983.2889999999998</v>
      </c>
      <c r="C72" s="117">
        <f>VLOOKUP($A72+ROUND((COLUMN()-2)/24,5),АТС!$A$41:$F$784,3)+'Иные услуги '!$C$5+'РСТ РСО-А'!$I$6+'РСТ РСО-А'!$G$9</f>
        <v>2983.0389999999998</v>
      </c>
      <c r="D72" s="117">
        <f>VLOOKUP($A72+ROUND((COLUMN()-2)/24,5),АТС!$A$41:$F$784,3)+'Иные услуги '!$C$5+'РСТ РСО-А'!$I$6+'РСТ РСО-А'!$G$9</f>
        <v>2983.1889999999999</v>
      </c>
      <c r="E72" s="117">
        <f>VLOOKUP($A72+ROUND((COLUMN()-2)/24,5),АТС!$A$41:$F$784,3)+'Иные услуги '!$C$5+'РСТ РСО-А'!$I$6+'РСТ РСО-А'!$G$9</f>
        <v>2983.9089999999997</v>
      </c>
      <c r="F72" s="117">
        <f>VLOOKUP($A72+ROUND((COLUMN()-2)/24,5),АТС!$A$41:$F$784,3)+'Иные услуги '!$C$5+'РСТ РСО-А'!$I$6+'РСТ РСО-А'!$G$9</f>
        <v>2983.9089999999997</v>
      </c>
      <c r="G72" s="117">
        <f>VLOOKUP($A72+ROUND((COLUMN()-2)/24,5),АТС!$A$41:$F$784,3)+'Иные услуги '!$C$5+'РСТ РСО-А'!$I$6+'РСТ РСО-А'!$G$9</f>
        <v>2983.9089999999997</v>
      </c>
      <c r="H72" s="117">
        <f>VLOOKUP($A72+ROUND((COLUMN()-2)/24,5),АТС!$A$41:$F$784,3)+'Иные услуги '!$C$5+'РСТ РСО-А'!$I$6+'РСТ РСО-А'!$G$9</f>
        <v>2983.0589999999997</v>
      </c>
      <c r="I72" s="117">
        <f>VLOOKUP($A72+ROUND((COLUMN()-2)/24,5),АТС!$A$41:$F$784,3)+'Иные услуги '!$C$5+'РСТ РСО-А'!$I$6+'РСТ РСО-А'!$G$9</f>
        <v>2983.1189999999997</v>
      </c>
      <c r="J72" s="117">
        <f>VLOOKUP($A72+ROUND((COLUMN()-2)/24,5),АТС!$A$41:$F$784,3)+'Иные услуги '!$C$5+'РСТ РСО-А'!$I$6+'РСТ РСО-А'!$G$9</f>
        <v>2983.3189999999995</v>
      </c>
      <c r="K72" s="117">
        <f>VLOOKUP($A72+ROUND((COLUMN()-2)/24,5),АТС!$A$41:$F$784,3)+'Иные услуги '!$C$5+'РСТ РСО-А'!$I$6+'РСТ РСО-А'!$G$9</f>
        <v>2983.3589999999995</v>
      </c>
      <c r="L72" s="117">
        <f>VLOOKUP($A72+ROUND((COLUMN()-2)/24,5),АТС!$A$41:$F$784,3)+'Иные услуги '!$C$5+'РСТ РСО-А'!$I$6+'РСТ РСО-А'!$G$9</f>
        <v>2983.3889999999997</v>
      </c>
      <c r="M72" s="117">
        <f>VLOOKUP($A72+ROUND((COLUMN()-2)/24,5),АТС!$A$41:$F$784,3)+'Иные услуги '!$C$5+'РСТ РСО-А'!$I$6+'РСТ РСО-А'!$G$9</f>
        <v>2983.4289999999996</v>
      </c>
      <c r="N72" s="117">
        <f>VLOOKUP($A72+ROUND((COLUMN()-2)/24,5),АТС!$A$41:$F$784,3)+'Иные услуги '!$C$5+'РСТ РСО-А'!$I$6+'РСТ РСО-А'!$G$9</f>
        <v>2983.4389999999999</v>
      </c>
      <c r="O72" s="117">
        <f>VLOOKUP($A72+ROUND((COLUMN()-2)/24,5),АТС!$A$41:$F$784,3)+'Иные услуги '!$C$5+'РСТ РСО-А'!$I$6+'РСТ РСО-А'!$G$9</f>
        <v>2983.4289999999996</v>
      </c>
      <c r="P72" s="117">
        <f>VLOOKUP($A72+ROUND((COLUMN()-2)/24,5),АТС!$A$41:$F$784,3)+'Иные услуги '!$C$5+'РСТ РСО-А'!$I$6+'РСТ РСО-А'!$G$9</f>
        <v>2983.0989999999997</v>
      </c>
      <c r="Q72" s="117">
        <f>VLOOKUP($A72+ROUND((COLUMN()-2)/24,5),АТС!$A$41:$F$784,3)+'Иные услуги '!$C$5+'РСТ РСО-А'!$I$6+'РСТ РСО-А'!$G$9</f>
        <v>2983.0889999999999</v>
      </c>
      <c r="R72" s="117">
        <f>VLOOKUP($A72+ROUND((COLUMN()-2)/24,5),АТС!$A$41:$F$784,3)+'Иные услуги '!$C$5+'РСТ РСО-А'!$I$6+'РСТ РСО-А'!$G$9</f>
        <v>2983.1089999999995</v>
      </c>
      <c r="S72" s="117">
        <f>VLOOKUP($A72+ROUND((COLUMN()-2)/24,5),АТС!$A$41:$F$784,3)+'Иные услуги '!$C$5+'РСТ РСО-А'!$I$6+'РСТ РСО-А'!$G$9</f>
        <v>2983.0889999999999</v>
      </c>
      <c r="T72" s="117">
        <f>VLOOKUP($A72+ROUND((COLUMN()-2)/24,5),АТС!$A$41:$F$784,3)+'Иные услуги '!$C$5+'РСТ РСО-А'!$I$6+'РСТ РСО-А'!$G$9</f>
        <v>2983.3789999999999</v>
      </c>
      <c r="U72" s="117">
        <f>VLOOKUP($A72+ROUND((COLUMN()-2)/24,5),АТС!$A$41:$F$784,3)+'Иные услуги '!$C$5+'РСТ РСО-А'!$I$6+'РСТ РСО-А'!$G$9</f>
        <v>2983.3789999999999</v>
      </c>
      <c r="V72" s="117">
        <f>VLOOKUP($A72+ROUND((COLUMN()-2)/24,5),АТС!$A$41:$F$784,3)+'Иные услуги '!$C$5+'РСТ РСО-А'!$I$6+'РСТ РСО-А'!$G$9</f>
        <v>2983.0189999999998</v>
      </c>
      <c r="W72" s="117">
        <f>VLOOKUP($A72+ROUND((COLUMN()-2)/24,5),АТС!$A$41:$F$784,3)+'Иные услуги '!$C$5+'РСТ РСО-А'!$I$6+'РСТ РСО-А'!$G$9</f>
        <v>2983.049</v>
      </c>
      <c r="X72" s="117">
        <f>VLOOKUP($A72+ROUND((COLUMN()-2)/24,5),АТС!$A$41:$F$784,3)+'Иные услуги '!$C$5+'РСТ РСО-А'!$I$6+'РСТ РСО-А'!$G$9</f>
        <v>2982.7289999999998</v>
      </c>
      <c r="Y72" s="117">
        <f>VLOOKUP($A72+ROUND((COLUMN()-2)/24,5),АТС!$A$41:$F$784,3)+'Иные услуги '!$C$5+'РСТ РСО-А'!$I$6+'РСТ РСО-А'!$G$9</f>
        <v>2982.3689999999997</v>
      </c>
    </row>
    <row r="73" spans="1:25" x14ac:dyDescent="0.2">
      <c r="A73" s="66">
        <f t="shared" si="1"/>
        <v>43637</v>
      </c>
      <c r="B73" s="117">
        <f>VLOOKUP($A73+ROUND((COLUMN()-2)/24,5),АТС!$A$41:$F$784,3)+'Иные услуги '!$C$5+'РСТ РСО-А'!$I$6+'РСТ РСО-А'!$G$9</f>
        <v>2983.259</v>
      </c>
      <c r="C73" s="117">
        <f>VLOOKUP($A73+ROUND((COLUMN()-2)/24,5),АТС!$A$41:$F$784,3)+'Иные услуги '!$C$5+'РСТ РСО-А'!$I$6+'РСТ РСО-А'!$G$9</f>
        <v>2983.0689999999995</v>
      </c>
      <c r="D73" s="117">
        <f>VLOOKUP($A73+ROUND((COLUMN()-2)/24,5),АТС!$A$41:$F$784,3)+'Иные услуги '!$C$5+'РСТ РСО-А'!$I$6+'РСТ РСО-А'!$G$9</f>
        <v>2983.0989999999997</v>
      </c>
      <c r="E73" s="117">
        <f>VLOOKUP($A73+ROUND((COLUMN()-2)/24,5),АТС!$A$41:$F$784,3)+'Иные услуги '!$C$5+'РСТ РСО-А'!$I$6+'РСТ РСО-А'!$G$9</f>
        <v>2983.1589999999997</v>
      </c>
      <c r="F73" s="117">
        <f>VLOOKUP($A73+ROUND((COLUMN()-2)/24,5),АТС!$A$41:$F$784,3)+'Иные услуги '!$C$5+'РСТ РСО-А'!$I$6+'РСТ РСО-А'!$G$9</f>
        <v>2983.049</v>
      </c>
      <c r="G73" s="117">
        <f>VLOOKUP($A73+ROUND((COLUMN()-2)/24,5),АТС!$A$41:$F$784,3)+'Иные услуги '!$C$5+'РСТ РСО-А'!$I$6+'РСТ РСО-А'!$G$9</f>
        <v>2983.0589999999997</v>
      </c>
      <c r="H73" s="117">
        <f>VLOOKUP($A73+ROUND((COLUMN()-2)/24,5),АТС!$A$41:$F$784,3)+'Иные услуги '!$C$5+'РСТ РСО-А'!$I$6+'РСТ РСО-А'!$G$9</f>
        <v>2982.4589999999998</v>
      </c>
      <c r="I73" s="117">
        <f>VLOOKUP($A73+ROUND((COLUMN()-2)/24,5),АТС!$A$41:$F$784,3)+'Иные услуги '!$C$5+'РСТ РСО-А'!$I$6+'РСТ РСО-А'!$G$9</f>
        <v>2982.8389999999999</v>
      </c>
      <c r="J73" s="117">
        <f>VLOOKUP($A73+ROUND((COLUMN()-2)/24,5),АТС!$A$41:$F$784,3)+'Иные услуги '!$C$5+'РСТ РСО-А'!$I$6+'РСТ РСО-А'!$G$9</f>
        <v>2983.259</v>
      </c>
      <c r="K73" s="117">
        <f>VLOOKUP($A73+ROUND((COLUMN()-2)/24,5),АТС!$A$41:$F$784,3)+'Иные услуги '!$C$5+'РСТ РСО-А'!$I$6+'РСТ РСО-А'!$G$9</f>
        <v>2983.3289999999997</v>
      </c>
      <c r="L73" s="117">
        <f>VLOOKUP($A73+ROUND((COLUMN()-2)/24,5),АТС!$A$41:$F$784,3)+'Иные услуги '!$C$5+'РСТ РСО-А'!$I$6+'РСТ РСО-А'!$G$9</f>
        <v>2983.3589999999995</v>
      </c>
      <c r="M73" s="117">
        <f>VLOOKUP($A73+ROUND((COLUMN()-2)/24,5),АТС!$A$41:$F$784,3)+'Иные услуги '!$C$5+'РСТ РСО-А'!$I$6+'РСТ РСО-А'!$G$9</f>
        <v>2983.3889999999997</v>
      </c>
      <c r="N73" s="117">
        <f>VLOOKUP($A73+ROUND((COLUMN()-2)/24,5),АТС!$A$41:$F$784,3)+'Иные услуги '!$C$5+'РСТ РСО-А'!$I$6+'РСТ РСО-А'!$G$9</f>
        <v>2983.3689999999997</v>
      </c>
      <c r="O73" s="117">
        <f>VLOOKUP($A73+ROUND((COLUMN()-2)/24,5),АТС!$A$41:$F$784,3)+'Иные услуги '!$C$5+'РСТ РСО-А'!$I$6+'РСТ РСО-А'!$G$9</f>
        <v>2983.0789999999997</v>
      </c>
      <c r="P73" s="117">
        <f>VLOOKUP($A73+ROUND((COLUMN()-2)/24,5),АТС!$A$41:$F$784,3)+'Иные услуги '!$C$5+'РСТ РСО-А'!$I$6+'РСТ РСО-А'!$G$9</f>
        <v>2983.0889999999999</v>
      </c>
      <c r="Q73" s="117">
        <f>VLOOKUP($A73+ROUND((COLUMN()-2)/24,5),АТС!$A$41:$F$784,3)+'Иные услуги '!$C$5+'РСТ РСО-А'!$I$6+'РСТ РСО-А'!$G$9</f>
        <v>2983.0689999999995</v>
      </c>
      <c r="R73" s="117">
        <f>VLOOKUP($A73+ROUND((COLUMN()-2)/24,5),АТС!$A$41:$F$784,3)+'Иные услуги '!$C$5+'РСТ РСО-А'!$I$6+'РСТ РСО-А'!$G$9</f>
        <v>2983.049</v>
      </c>
      <c r="S73" s="117">
        <f>VLOOKUP($A73+ROUND((COLUMN()-2)/24,5),АТС!$A$41:$F$784,3)+'Иные услуги '!$C$5+'РСТ РСО-А'!$I$6+'РСТ РСО-А'!$G$9</f>
        <v>2983.1089999999995</v>
      </c>
      <c r="T73" s="117">
        <f>VLOOKUP($A73+ROUND((COLUMN()-2)/24,5),АТС!$A$41:$F$784,3)+'Иные услуги '!$C$5+'РСТ РСО-А'!$I$6+'РСТ РСО-А'!$G$9</f>
        <v>2983.2789999999995</v>
      </c>
      <c r="U73" s="117">
        <f>VLOOKUP($A73+ROUND((COLUMN()-2)/24,5),АТС!$A$41:$F$784,3)+'Иные услуги '!$C$5+'РСТ РСО-А'!$I$6+'РСТ РСО-А'!$G$9</f>
        <v>2983.2889999999998</v>
      </c>
      <c r="V73" s="117">
        <f>VLOOKUP($A73+ROUND((COLUMN()-2)/24,5),АТС!$A$41:$F$784,3)+'Иные услуги '!$C$5+'РСТ РСО-А'!$I$6+'РСТ РСО-А'!$G$9</f>
        <v>2982.8089999999997</v>
      </c>
      <c r="W73" s="117">
        <f>VLOOKUP($A73+ROUND((COLUMN()-2)/24,5),АТС!$A$41:$F$784,3)+'Иные услуги '!$C$5+'РСТ РСО-А'!$I$6+'РСТ РСО-А'!$G$9</f>
        <v>2982.9489999999996</v>
      </c>
      <c r="X73" s="117">
        <f>VLOOKUP($A73+ROUND((COLUMN()-2)/24,5),АТС!$A$41:$F$784,3)+'Иные услуги '!$C$5+'РСТ РСО-А'!$I$6+'РСТ РСО-А'!$G$9</f>
        <v>2982.5289999999995</v>
      </c>
      <c r="Y73" s="117">
        <f>VLOOKUP($A73+ROUND((COLUMN()-2)/24,5),АТС!$A$41:$F$784,3)+'Иные услуги '!$C$5+'РСТ РСО-А'!$I$6+'РСТ РСО-А'!$G$9</f>
        <v>2982.1689999999999</v>
      </c>
    </row>
    <row r="74" spans="1:25" x14ac:dyDescent="0.2">
      <c r="A74" s="66">
        <f t="shared" si="1"/>
        <v>43638</v>
      </c>
      <c r="B74" s="117">
        <f>VLOOKUP($A74+ROUND((COLUMN()-2)/24,5),АТС!$A$41:$F$784,3)+'Иные услуги '!$C$5+'РСТ РСО-А'!$I$6+'РСТ РСО-А'!$G$9</f>
        <v>2983.1189999999997</v>
      </c>
      <c r="C74" s="117">
        <f>VLOOKUP($A74+ROUND((COLUMN()-2)/24,5),АТС!$A$41:$F$784,3)+'Иные услуги '!$C$5+'РСТ РСО-А'!$I$6+'РСТ РСО-А'!$G$9</f>
        <v>2983.0789999999997</v>
      </c>
      <c r="D74" s="117">
        <f>VLOOKUP($A74+ROUND((COLUMN()-2)/24,5),АТС!$A$41:$F$784,3)+'Иные услуги '!$C$5+'РСТ РСО-А'!$I$6+'РСТ РСО-А'!$G$9</f>
        <v>2983.2189999999996</v>
      </c>
      <c r="E74" s="117">
        <f>VLOOKUP($A74+ROUND((COLUMN()-2)/24,5),АТС!$A$41:$F$784,3)+'Иные услуги '!$C$5+'РСТ РСО-А'!$I$6+'РСТ РСО-А'!$G$9</f>
        <v>2983.2389999999996</v>
      </c>
      <c r="F74" s="117">
        <f>VLOOKUP($A74+ROUND((COLUMN()-2)/24,5),АТС!$A$41:$F$784,3)+'Иные услуги '!$C$5+'РСТ РСО-А'!$I$6+'РСТ РСО-А'!$G$9</f>
        <v>2983.1789999999996</v>
      </c>
      <c r="G74" s="117">
        <f>VLOOKUP($A74+ROUND((COLUMN()-2)/24,5),АТС!$A$41:$F$784,3)+'Иные услуги '!$C$5+'РСТ РСО-А'!$I$6+'РСТ РСО-А'!$G$9</f>
        <v>2983.1989999999996</v>
      </c>
      <c r="H74" s="117">
        <f>VLOOKUP($A74+ROUND((COLUMN()-2)/24,5),АТС!$A$41:$F$784,3)+'Иные услуги '!$C$5+'РСТ РСО-А'!$I$6+'РСТ РСО-А'!$G$9</f>
        <v>2983.0389999999998</v>
      </c>
      <c r="I74" s="117">
        <f>VLOOKUP($A74+ROUND((COLUMN()-2)/24,5),АТС!$A$41:$F$784,3)+'Иные услуги '!$C$5+'РСТ РСО-А'!$I$6+'РСТ РСО-А'!$G$9</f>
        <v>2982.9589999999998</v>
      </c>
      <c r="J74" s="117">
        <f>VLOOKUP($A74+ROUND((COLUMN()-2)/24,5),АТС!$A$41:$F$784,3)+'Иные услуги '!$C$5+'РСТ РСО-А'!$I$6+'РСТ РСО-А'!$G$9</f>
        <v>2983.2789999999995</v>
      </c>
      <c r="K74" s="117">
        <f>VLOOKUP($A74+ROUND((COLUMN()-2)/24,5),АТС!$A$41:$F$784,3)+'Иные услуги '!$C$5+'РСТ РСО-А'!$I$6+'РСТ РСО-А'!$G$9</f>
        <v>2983.3789999999999</v>
      </c>
      <c r="L74" s="117">
        <f>VLOOKUP($A74+ROUND((COLUMN()-2)/24,5),АТС!$A$41:$F$784,3)+'Иные услуги '!$C$5+'РСТ РСО-А'!$I$6+'РСТ РСО-А'!$G$9</f>
        <v>2983.3689999999997</v>
      </c>
      <c r="M74" s="117">
        <f>VLOOKUP($A74+ROUND((COLUMN()-2)/24,5),АТС!$A$41:$F$784,3)+'Иные услуги '!$C$5+'РСТ РСО-А'!$I$6+'РСТ РСО-А'!$G$9</f>
        <v>2983.3689999999997</v>
      </c>
      <c r="N74" s="117">
        <f>VLOOKUP($A74+ROUND((COLUMN()-2)/24,5),АТС!$A$41:$F$784,3)+'Иные услуги '!$C$5+'РСТ РСО-А'!$I$6+'РСТ РСО-А'!$G$9</f>
        <v>2983.3589999999995</v>
      </c>
      <c r="O74" s="117">
        <f>VLOOKUP($A74+ROUND((COLUMN()-2)/24,5),АТС!$A$41:$F$784,3)+'Иные услуги '!$C$5+'РСТ РСО-А'!$I$6+'РСТ РСО-А'!$G$9</f>
        <v>2983.1489999999999</v>
      </c>
      <c r="P74" s="117">
        <f>VLOOKUP($A74+ROUND((COLUMN()-2)/24,5),АТС!$A$41:$F$784,3)+'Иные услуги '!$C$5+'РСТ РСО-А'!$I$6+'РСТ РСО-А'!$G$9</f>
        <v>2983.1489999999999</v>
      </c>
      <c r="Q74" s="117">
        <f>VLOOKUP($A74+ROUND((COLUMN()-2)/24,5),АТС!$A$41:$F$784,3)+'Иные услуги '!$C$5+'РСТ РСО-А'!$I$6+'РСТ РСО-А'!$G$9</f>
        <v>2983.1889999999999</v>
      </c>
      <c r="R74" s="117">
        <f>VLOOKUP($A74+ROUND((COLUMN()-2)/24,5),АТС!$A$41:$F$784,3)+'Иные услуги '!$C$5+'РСТ РСО-А'!$I$6+'РСТ РСО-А'!$G$9</f>
        <v>2983.1889999999999</v>
      </c>
      <c r="S74" s="117">
        <f>VLOOKUP($A74+ROUND((COLUMN()-2)/24,5),АТС!$A$41:$F$784,3)+'Иные услуги '!$C$5+'РСТ РСО-А'!$I$6+'РСТ РСО-А'!$G$9</f>
        <v>2983.1289999999999</v>
      </c>
      <c r="T74" s="117">
        <f>VLOOKUP($A74+ROUND((COLUMN()-2)/24,5),АТС!$A$41:$F$784,3)+'Иные услуги '!$C$5+'РСТ РСО-А'!$I$6+'РСТ РСО-А'!$G$9</f>
        <v>2983.3489999999997</v>
      </c>
      <c r="U74" s="117">
        <f>VLOOKUP($A74+ROUND((COLUMN()-2)/24,5),АТС!$A$41:$F$784,3)+'Иные услуги '!$C$5+'РСТ РСО-А'!$I$6+'РСТ РСО-А'!$G$9</f>
        <v>2983.3289999999997</v>
      </c>
      <c r="V74" s="117">
        <f>VLOOKUP($A74+ROUND((COLUMN()-2)/24,5),АТС!$A$41:$F$784,3)+'Иные услуги '!$C$5+'РСТ РСО-А'!$I$6+'РСТ РСО-А'!$G$9</f>
        <v>2982.8789999999999</v>
      </c>
      <c r="W74" s="117">
        <f>VLOOKUP($A74+ROUND((COLUMN()-2)/24,5),АТС!$A$41:$F$784,3)+'Иные услуги '!$C$5+'РСТ РСО-А'!$I$6+'РСТ РСО-А'!$G$9</f>
        <v>2982.8989999999999</v>
      </c>
      <c r="X74" s="117">
        <f>VLOOKUP($A74+ROUND((COLUMN()-2)/24,5),АТС!$A$41:$F$784,3)+'Иные услуги '!$C$5+'РСТ РСО-А'!$I$6+'РСТ РСО-А'!$G$9</f>
        <v>2982.5189999999998</v>
      </c>
      <c r="Y74" s="117">
        <f>VLOOKUP($A74+ROUND((COLUMN()-2)/24,5),АТС!$A$41:$F$784,3)+'Иные услуги '!$C$5+'РСТ РСО-А'!$I$6+'РСТ РСО-А'!$G$9</f>
        <v>2982.1589999999997</v>
      </c>
    </row>
    <row r="75" spans="1:25" x14ac:dyDescent="0.2">
      <c r="A75" s="66">
        <f t="shared" si="1"/>
        <v>43639</v>
      </c>
      <c r="B75" s="117">
        <f>VLOOKUP($A75+ROUND((COLUMN()-2)/24,5),АТС!$A$41:$F$784,3)+'Иные услуги '!$C$5+'РСТ РСО-А'!$I$6+'РСТ РСО-А'!$G$9</f>
        <v>2983.1589999999997</v>
      </c>
      <c r="C75" s="117">
        <f>VLOOKUP($A75+ROUND((COLUMN()-2)/24,5),АТС!$A$41:$F$784,3)+'Иные услуги '!$C$5+'РСТ РСО-А'!$I$6+'РСТ РСО-А'!$G$9</f>
        <v>2983.0689999999995</v>
      </c>
      <c r="D75" s="117">
        <f>VLOOKUP($A75+ROUND((COLUMN()-2)/24,5),АТС!$A$41:$F$784,3)+'Иные услуги '!$C$5+'РСТ РСО-А'!$I$6+'РСТ РСО-А'!$G$9</f>
        <v>2983.0989999999997</v>
      </c>
      <c r="E75" s="117">
        <f>VLOOKUP($A75+ROUND((COLUMN()-2)/24,5),АТС!$A$41:$F$784,3)+'Иные услуги '!$C$5+'РСТ РСО-А'!$I$6+'РСТ РСО-А'!$G$9</f>
        <v>2983.1789999999996</v>
      </c>
      <c r="F75" s="117">
        <f>VLOOKUP($A75+ROUND((COLUMN()-2)/24,5),АТС!$A$41:$F$784,3)+'Иные услуги '!$C$5+'РСТ РСО-А'!$I$6+'РСТ РСО-А'!$G$9</f>
        <v>2983.0789999999997</v>
      </c>
      <c r="G75" s="117">
        <f>VLOOKUP($A75+ROUND((COLUMN()-2)/24,5),АТС!$A$41:$F$784,3)+'Иные услуги '!$C$5+'РСТ РСО-А'!$I$6+'РСТ РСО-А'!$G$9</f>
        <v>2983.0989999999997</v>
      </c>
      <c r="H75" s="117">
        <f>VLOOKUP($A75+ROUND((COLUMN()-2)/24,5),АТС!$A$41:$F$784,3)+'Иные услуги '!$C$5+'РСТ РСО-А'!$I$6+'РСТ РСО-А'!$G$9</f>
        <v>2983.1489999999999</v>
      </c>
      <c r="I75" s="117">
        <f>VLOOKUP($A75+ROUND((COLUMN()-2)/24,5),АТС!$A$41:$F$784,3)+'Иные услуги '!$C$5+'РСТ РСО-А'!$I$6+'РСТ РСО-А'!$G$9</f>
        <v>2982.9689999999996</v>
      </c>
      <c r="J75" s="117">
        <f>VLOOKUP($A75+ROUND((COLUMN()-2)/24,5),АТС!$A$41:$F$784,3)+'Иные услуги '!$C$5+'РСТ РСО-А'!$I$6+'РСТ РСО-А'!$G$9</f>
        <v>2983.2689999999998</v>
      </c>
      <c r="K75" s="117">
        <f>VLOOKUP($A75+ROUND((COLUMN()-2)/24,5),АТС!$A$41:$F$784,3)+'Иные услуги '!$C$5+'РСТ РСО-А'!$I$6+'РСТ РСО-А'!$G$9</f>
        <v>2983.2889999999998</v>
      </c>
      <c r="L75" s="117">
        <f>VLOOKUP($A75+ROUND((COLUMN()-2)/24,5),АТС!$A$41:$F$784,3)+'Иные услуги '!$C$5+'РСТ РСО-А'!$I$6+'РСТ РСО-А'!$G$9</f>
        <v>2983.299</v>
      </c>
      <c r="M75" s="117">
        <f>VLOOKUP($A75+ROUND((COLUMN()-2)/24,5),АТС!$A$41:$F$784,3)+'Иные услуги '!$C$5+'РСТ РСО-А'!$I$6+'РСТ РСО-А'!$G$9</f>
        <v>2983.3089999999997</v>
      </c>
      <c r="N75" s="117">
        <f>VLOOKUP($A75+ROUND((COLUMN()-2)/24,5),АТС!$A$41:$F$784,3)+'Иные услуги '!$C$5+'РСТ РСО-А'!$I$6+'РСТ РСО-А'!$G$9</f>
        <v>2983.3089999999997</v>
      </c>
      <c r="O75" s="117">
        <f>VLOOKUP($A75+ROUND((COLUMN()-2)/24,5),АТС!$A$41:$F$784,3)+'Иные услуги '!$C$5+'РСТ РСО-А'!$I$6+'РСТ РСО-А'!$G$9</f>
        <v>2983.1089999999995</v>
      </c>
      <c r="P75" s="117">
        <f>VLOOKUP($A75+ROUND((COLUMN()-2)/24,5),АТС!$A$41:$F$784,3)+'Иные услуги '!$C$5+'РСТ РСО-А'!$I$6+'РСТ РСО-А'!$G$9</f>
        <v>2983.1189999999997</v>
      </c>
      <c r="Q75" s="117">
        <f>VLOOKUP($A75+ROUND((COLUMN()-2)/24,5),АТС!$A$41:$F$784,3)+'Иные услуги '!$C$5+'РСТ РСО-А'!$I$6+'РСТ РСО-А'!$G$9</f>
        <v>2983.1689999999999</v>
      </c>
      <c r="R75" s="117">
        <f>VLOOKUP($A75+ROUND((COLUMN()-2)/24,5),АТС!$A$41:$F$784,3)+'Иные услуги '!$C$5+'РСТ РСО-А'!$I$6+'РСТ РСО-А'!$G$9</f>
        <v>2983.1689999999999</v>
      </c>
      <c r="S75" s="117">
        <f>VLOOKUP($A75+ROUND((COLUMN()-2)/24,5),АТС!$A$41:$F$784,3)+'Иные услуги '!$C$5+'РСТ РСО-А'!$I$6+'РСТ РСО-А'!$G$9</f>
        <v>2983.1689999999999</v>
      </c>
      <c r="T75" s="117">
        <f>VLOOKUP($A75+ROUND((COLUMN()-2)/24,5),АТС!$A$41:$F$784,3)+'Иные услуги '!$C$5+'РСТ РСО-А'!$I$6+'РСТ РСО-А'!$G$9</f>
        <v>2983.3289999999997</v>
      </c>
      <c r="U75" s="117">
        <f>VLOOKUP($A75+ROUND((COLUMN()-2)/24,5),АТС!$A$41:$F$784,3)+'Иные услуги '!$C$5+'РСТ РСО-А'!$I$6+'РСТ РСО-А'!$G$9</f>
        <v>2983.1289999999999</v>
      </c>
      <c r="V75" s="117">
        <f>VLOOKUP($A75+ROUND((COLUMN()-2)/24,5),АТС!$A$41:$F$784,3)+'Иные услуги '!$C$5+'РСТ РСО-А'!$I$6+'РСТ РСО-А'!$G$9</f>
        <v>2982.6489999999999</v>
      </c>
      <c r="W75" s="117">
        <f>VLOOKUP($A75+ROUND((COLUMN()-2)/24,5),АТС!$A$41:$F$784,3)+'Иные услуги '!$C$5+'РСТ РСО-А'!$I$6+'РСТ РСО-А'!$G$9</f>
        <v>2982.6089999999995</v>
      </c>
      <c r="X75" s="117">
        <f>VLOOKUP($A75+ROUND((COLUMN()-2)/24,5),АТС!$A$41:$F$784,3)+'Иные услуги '!$C$5+'РСТ РСО-А'!$I$6+'РСТ РСО-А'!$G$9</f>
        <v>2981.9189999999999</v>
      </c>
      <c r="Y75" s="117">
        <f>VLOOKUP($A75+ROUND((COLUMN()-2)/24,5),АТС!$A$41:$F$784,3)+'Иные услуги '!$C$5+'РСТ РСО-А'!$I$6+'РСТ РСО-А'!$G$9</f>
        <v>2981.2789999999995</v>
      </c>
    </row>
    <row r="76" spans="1:25" x14ac:dyDescent="0.2">
      <c r="A76" s="66">
        <f t="shared" si="1"/>
        <v>43640</v>
      </c>
      <c r="B76" s="117">
        <f>VLOOKUP($A76+ROUND((COLUMN()-2)/24,5),АТС!$A$41:$F$784,3)+'Иные услуги '!$C$5+'РСТ РСО-А'!$I$6+'РСТ РСО-А'!$G$9</f>
        <v>2982.9489999999996</v>
      </c>
      <c r="C76" s="117">
        <f>VLOOKUP($A76+ROUND((COLUMN()-2)/24,5),АТС!$A$41:$F$784,3)+'Иные услуги '!$C$5+'РСТ РСО-А'!$I$6+'РСТ РСО-А'!$G$9</f>
        <v>2982.9289999999996</v>
      </c>
      <c r="D76" s="117">
        <f>VLOOKUP($A76+ROUND((COLUMN()-2)/24,5),АТС!$A$41:$F$784,3)+'Иные услуги '!$C$5+'РСТ РСО-А'!$I$6+'РСТ РСО-А'!$G$9</f>
        <v>2983.049</v>
      </c>
      <c r="E76" s="117">
        <f>VLOOKUP($A76+ROUND((COLUMN()-2)/24,5),АТС!$A$41:$F$784,3)+'Иные услуги '!$C$5+'РСТ РСО-А'!$I$6+'РСТ РСО-А'!$G$9</f>
        <v>2982.9489999999996</v>
      </c>
      <c r="F76" s="117">
        <f>VLOOKUP($A76+ROUND((COLUMN()-2)/24,5),АТС!$A$41:$F$784,3)+'Иные услуги '!$C$5+'РСТ РСО-А'!$I$6+'РСТ РСО-А'!$G$9</f>
        <v>2982.7389999999996</v>
      </c>
      <c r="G76" s="117">
        <f>VLOOKUP($A76+ROUND((COLUMN()-2)/24,5),АТС!$A$41:$F$784,3)+'Иные услуги '!$C$5+'РСТ РСО-А'!$I$6+'РСТ РСО-А'!$G$9</f>
        <v>2982.7789999999995</v>
      </c>
      <c r="H76" s="117">
        <f>VLOOKUP($A76+ROUND((COLUMN()-2)/24,5),АТС!$A$41:$F$784,3)+'Иные услуги '!$C$5+'РСТ РСО-А'!$I$6+'РСТ РСО-А'!$G$9</f>
        <v>2982.1389999999997</v>
      </c>
      <c r="I76" s="117">
        <f>VLOOKUP($A76+ROUND((COLUMN()-2)/24,5),АТС!$A$41:$F$784,3)+'Иные услуги '!$C$5+'РСТ РСО-А'!$I$6+'РСТ РСО-А'!$G$9</f>
        <v>2982.4689999999996</v>
      </c>
      <c r="J76" s="117">
        <f>VLOOKUP($A76+ROUND((COLUMN()-2)/24,5),АТС!$A$41:$F$784,3)+'Иные услуги '!$C$5+'РСТ РСО-А'!$I$6+'РСТ РСО-А'!$G$9</f>
        <v>2982.9089999999997</v>
      </c>
      <c r="K76" s="117">
        <f>VLOOKUP($A76+ROUND((COLUMN()-2)/24,5),АТС!$A$41:$F$784,3)+'Иные услуги '!$C$5+'РСТ РСО-А'!$I$6+'РСТ РСО-А'!$G$9</f>
        <v>2983.0689999999995</v>
      </c>
      <c r="L76" s="117">
        <f>VLOOKUP($A76+ROUND((COLUMN()-2)/24,5),АТС!$A$41:$F$784,3)+'Иные услуги '!$C$5+'РСТ РСО-А'!$I$6+'РСТ РСО-А'!$G$9</f>
        <v>2983.1489999999999</v>
      </c>
      <c r="M76" s="117">
        <f>VLOOKUP($A76+ROUND((COLUMN()-2)/24,5),АТС!$A$41:$F$784,3)+'Иные услуги '!$C$5+'РСТ РСО-А'!$I$6+'РСТ РСО-А'!$G$9</f>
        <v>2983.1589999999997</v>
      </c>
      <c r="N76" s="117">
        <f>VLOOKUP($A76+ROUND((COLUMN()-2)/24,5),АТС!$A$41:$F$784,3)+'Иные услуги '!$C$5+'РСТ РСО-А'!$I$6+'РСТ РСО-А'!$G$9</f>
        <v>2983.1289999999999</v>
      </c>
      <c r="O76" s="117">
        <f>VLOOKUP($A76+ROUND((COLUMN()-2)/24,5),АТС!$A$41:$F$784,3)+'Иные услуги '!$C$5+'РСТ РСО-А'!$I$6+'РСТ РСО-А'!$G$9</f>
        <v>2982.759</v>
      </c>
      <c r="P76" s="117">
        <f>VLOOKUP($A76+ROUND((COLUMN()-2)/24,5),АТС!$A$41:$F$784,3)+'Иные услуги '!$C$5+'РСТ РСО-А'!$I$6+'РСТ РСО-А'!$G$9</f>
        <v>2982.8089999999997</v>
      </c>
      <c r="Q76" s="117">
        <f>VLOOKUP($A76+ROUND((COLUMN()-2)/24,5),АТС!$A$41:$F$784,3)+'Иные услуги '!$C$5+'РСТ РСО-А'!$I$6+'РСТ РСО-А'!$G$9</f>
        <v>2982.9189999999999</v>
      </c>
      <c r="R76" s="117">
        <f>VLOOKUP($A76+ROUND((COLUMN()-2)/24,5),АТС!$A$41:$F$784,3)+'Иные услуги '!$C$5+'РСТ РСО-А'!$I$6+'РСТ РСО-А'!$G$9</f>
        <v>2982.9889999999996</v>
      </c>
      <c r="S76" s="117">
        <f>VLOOKUP($A76+ROUND((COLUMN()-2)/24,5),АТС!$A$41:$F$784,3)+'Иные услуги '!$C$5+'РСТ РСО-А'!$I$6+'РСТ РСО-А'!$G$9</f>
        <v>2983.0189999999998</v>
      </c>
      <c r="T76" s="117">
        <f>VLOOKUP($A76+ROUND((COLUMN()-2)/24,5),АТС!$A$41:$F$784,3)+'Иные услуги '!$C$5+'РСТ РСО-А'!$I$6+'РСТ РСО-А'!$G$9</f>
        <v>2983.2689999999998</v>
      </c>
      <c r="U76" s="117">
        <f>VLOOKUP($A76+ROUND((COLUMN()-2)/24,5),АТС!$A$41:$F$784,3)+'Иные услуги '!$C$5+'РСТ РСО-А'!$I$6+'РСТ РСО-А'!$G$9</f>
        <v>2983.2389999999996</v>
      </c>
      <c r="V76" s="117">
        <f>VLOOKUP($A76+ROUND((COLUMN()-2)/24,5),АТС!$A$41:$F$784,3)+'Иные услуги '!$C$5+'РСТ РСО-А'!$I$6+'РСТ РСО-А'!$G$9</f>
        <v>2982.4689999999996</v>
      </c>
      <c r="W76" s="117">
        <f>VLOOKUP($A76+ROUND((COLUMN()-2)/24,5),АТС!$A$41:$F$784,3)+'Иные услуги '!$C$5+'РСТ РСО-А'!$I$6+'РСТ РСО-А'!$G$9</f>
        <v>2982.2289999999998</v>
      </c>
      <c r="X76" s="117">
        <f>VLOOKUP($A76+ROUND((COLUMN()-2)/24,5),АТС!$A$41:$F$784,3)+'Иные услуги '!$C$5+'РСТ РСО-А'!$I$6+'РСТ РСО-А'!$G$9</f>
        <v>2981.3189999999995</v>
      </c>
      <c r="Y76" s="117">
        <f>VLOOKUP($A76+ROUND((COLUMN()-2)/24,5),АТС!$A$41:$F$784,3)+'Иные услуги '!$C$5+'РСТ РСО-А'!$I$6+'РСТ РСО-А'!$G$9</f>
        <v>2980.8389999999999</v>
      </c>
    </row>
    <row r="77" spans="1:25" x14ac:dyDescent="0.2">
      <c r="A77" s="66">
        <f t="shared" si="1"/>
        <v>43641</v>
      </c>
      <c r="B77" s="117">
        <f>VLOOKUP($A77+ROUND((COLUMN()-2)/24,5),АТС!$A$41:$F$784,3)+'Иные услуги '!$C$5+'РСТ РСО-А'!$I$6+'РСТ РСО-А'!$G$9</f>
        <v>2983.0689999999995</v>
      </c>
      <c r="C77" s="117">
        <f>VLOOKUP($A77+ROUND((COLUMN()-2)/24,5),АТС!$A$41:$F$784,3)+'Иные услуги '!$C$5+'РСТ РСО-А'!$I$6+'РСТ РСО-А'!$G$9</f>
        <v>2983.0589999999997</v>
      </c>
      <c r="D77" s="117">
        <f>VLOOKUP($A77+ROUND((COLUMN()-2)/24,5),АТС!$A$41:$F$784,3)+'Иные услуги '!$C$5+'РСТ РСО-А'!$I$6+'РСТ РСО-А'!$G$9</f>
        <v>2983.8989999999999</v>
      </c>
      <c r="E77" s="117">
        <f>VLOOKUP($A77+ROUND((COLUMN()-2)/24,5),АТС!$A$41:$F$784,3)+'Иные услуги '!$C$5+'РСТ РСО-А'!$I$6+'РСТ РСО-А'!$G$9</f>
        <v>2983.9089999999997</v>
      </c>
      <c r="F77" s="117">
        <f>VLOOKUP($A77+ROUND((COLUMN()-2)/24,5),АТС!$A$41:$F$784,3)+'Иные услуги '!$C$5+'РСТ РСО-А'!$I$6+'РСТ РСО-А'!$G$9</f>
        <v>2983.9089999999997</v>
      </c>
      <c r="G77" s="117">
        <f>VLOOKUP($A77+ROUND((COLUMN()-2)/24,5),АТС!$A$41:$F$784,3)+'Иные услуги '!$C$5+'РСТ РСО-А'!$I$6+'РСТ РСО-А'!$G$9</f>
        <v>2983.9089999999997</v>
      </c>
      <c r="H77" s="117">
        <f>VLOOKUP($A77+ROUND((COLUMN()-2)/24,5),АТС!$A$41:$F$784,3)+'Иные услуги '!$C$5+'РСТ РСО-А'!$I$6+'РСТ РСО-А'!$G$9</f>
        <v>2982.4689999999996</v>
      </c>
      <c r="I77" s="117">
        <f>VLOOKUP($A77+ROUND((COLUMN()-2)/24,5),АТС!$A$41:$F$784,3)+'Иные услуги '!$C$5+'РСТ РСО-А'!$I$6+'РСТ РСО-А'!$G$9</f>
        <v>2982.9789999999998</v>
      </c>
      <c r="J77" s="117">
        <f>VLOOKUP($A77+ROUND((COLUMN()-2)/24,5),АТС!$A$41:$F$784,3)+'Иные услуги '!$C$5+'РСТ РСО-А'!$I$6+'РСТ РСО-А'!$G$9</f>
        <v>2983.3389999999999</v>
      </c>
      <c r="K77" s="117">
        <f>VLOOKUP($A77+ROUND((COLUMN()-2)/24,5),АТС!$A$41:$F$784,3)+'Иные услуги '!$C$5+'РСТ РСО-А'!$I$6+'РСТ РСО-А'!$G$9</f>
        <v>2983.3789999999999</v>
      </c>
      <c r="L77" s="117">
        <f>VLOOKUP($A77+ROUND((COLUMN()-2)/24,5),АТС!$A$41:$F$784,3)+'Иные услуги '!$C$5+'РСТ РСО-А'!$I$6+'РСТ РСО-А'!$G$9</f>
        <v>2983.4289999999996</v>
      </c>
      <c r="M77" s="117">
        <f>VLOOKUP($A77+ROUND((COLUMN()-2)/24,5),АТС!$A$41:$F$784,3)+'Иные услуги '!$C$5+'РСТ РСО-А'!$I$6+'РСТ РСО-А'!$G$9</f>
        <v>2983.4289999999996</v>
      </c>
      <c r="N77" s="117">
        <f>VLOOKUP($A77+ROUND((COLUMN()-2)/24,5),АТС!$A$41:$F$784,3)+'Иные услуги '!$C$5+'РСТ РСО-А'!$I$6+'РСТ РСО-А'!$G$9</f>
        <v>2983.4389999999999</v>
      </c>
      <c r="O77" s="117">
        <f>VLOOKUP($A77+ROUND((COLUMN()-2)/24,5),АТС!$A$41:$F$784,3)+'Иные услуги '!$C$5+'РСТ РСО-А'!$I$6+'РСТ РСО-А'!$G$9</f>
        <v>2983.1789999999996</v>
      </c>
      <c r="P77" s="117">
        <f>VLOOKUP($A77+ROUND((COLUMN()-2)/24,5),АТС!$A$41:$F$784,3)+'Иные услуги '!$C$5+'РСТ РСО-А'!$I$6+'РСТ РСО-А'!$G$9</f>
        <v>2983.1789999999996</v>
      </c>
      <c r="Q77" s="117">
        <f>VLOOKUP($A77+ROUND((COLUMN()-2)/24,5),АТС!$A$41:$F$784,3)+'Иные услуги '!$C$5+'РСТ РСО-А'!$I$6+'РСТ РСО-А'!$G$9</f>
        <v>2983.1889999999999</v>
      </c>
      <c r="R77" s="117">
        <f>VLOOKUP($A77+ROUND((COLUMN()-2)/24,5),АТС!$A$41:$F$784,3)+'Иные услуги '!$C$5+'РСТ РСО-А'!$I$6+'РСТ РСО-А'!$G$9</f>
        <v>2983.1889999999999</v>
      </c>
      <c r="S77" s="117">
        <f>VLOOKUP($A77+ROUND((COLUMN()-2)/24,5),АТС!$A$41:$F$784,3)+'Иные услуги '!$C$5+'РСТ РСО-А'!$I$6+'РСТ РСО-А'!$G$9</f>
        <v>2983.0989999999997</v>
      </c>
      <c r="T77" s="117">
        <f>VLOOKUP($A77+ROUND((COLUMN()-2)/24,5),АТС!$A$41:$F$784,3)+'Иные услуги '!$C$5+'РСТ РСО-А'!$I$6+'РСТ РСО-А'!$G$9</f>
        <v>2983.3489999999997</v>
      </c>
      <c r="U77" s="117">
        <f>VLOOKUP($A77+ROUND((COLUMN()-2)/24,5),АТС!$A$41:$F$784,3)+'Иные услуги '!$C$5+'РСТ РСО-А'!$I$6+'РСТ РСО-А'!$G$9</f>
        <v>2983.2189999999996</v>
      </c>
      <c r="V77" s="117">
        <f>VLOOKUP($A77+ROUND((COLUMN()-2)/24,5),АТС!$A$41:$F$784,3)+'Иные услуги '!$C$5+'РСТ РСО-А'!$I$6+'РСТ РСО-А'!$G$9</f>
        <v>2982.4989999999998</v>
      </c>
      <c r="W77" s="117">
        <f>VLOOKUP($A77+ROUND((COLUMN()-2)/24,5),АТС!$A$41:$F$784,3)+'Иные услуги '!$C$5+'РСТ РСО-А'!$I$6+'РСТ РСО-А'!$G$9</f>
        <v>2982.5389999999998</v>
      </c>
      <c r="X77" s="117">
        <f>VLOOKUP($A77+ROUND((COLUMN()-2)/24,5),АТС!$A$41:$F$784,3)+'Иные услуги '!$C$5+'РСТ РСО-А'!$I$6+'РСТ РСО-А'!$G$9</f>
        <v>2981.8989999999999</v>
      </c>
      <c r="Y77" s="117">
        <f>VLOOKUP($A77+ROUND((COLUMN()-2)/24,5),АТС!$A$41:$F$784,3)+'Иные услуги '!$C$5+'РСТ РСО-А'!$I$6+'РСТ РСО-А'!$G$9</f>
        <v>2981.2489999999998</v>
      </c>
    </row>
    <row r="78" spans="1:25" x14ac:dyDescent="0.2">
      <c r="A78" s="66">
        <f t="shared" si="1"/>
        <v>43642</v>
      </c>
      <c r="B78" s="117">
        <f>VLOOKUP($A78+ROUND((COLUMN()-2)/24,5),АТС!$A$41:$F$784,3)+'Иные услуги '!$C$5+'РСТ РСО-А'!$I$6+'РСТ РСО-А'!$G$9</f>
        <v>2983.009</v>
      </c>
      <c r="C78" s="117">
        <f>VLOOKUP($A78+ROUND((COLUMN()-2)/24,5),АТС!$A$41:$F$784,3)+'Иные услуги '!$C$5+'РСТ РСО-А'!$I$6+'РСТ РСО-А'!$G$9</f>
        <v>2983.009</v>
      </c>
      <c r="D78" s="117">
        <f>VLOOKUP($A78+ROUND((COLUMN()-2)/24,5),АТС!$A$41:$F$784,3)+'Иные услуги '!$C$5+'РСТ РСО-А'!$I$6+'РСТ РСО-А'!$G$9</f>
        <v>2983.9089999999997</v>
      </c>
      <c r="E78" s="117">
        <f>VLOOKUP($A78+ROUND((COLUMN()-2)/24,5),АТС!$A$41:$F$784,3)+'Иные услуги '!$C$5+'РСТ РСО-А'!$I$6+'РСТ РСО-А'!$G$9</f>
        <v>2983.9089999999997</v>
      </c>
      <c r="F78" s="117">
        <f>VLOOKUP($A78+ROUND((COLUMN()-2)/24,5),АТС!$A$41:$F$784,3)+'Иные услуги '!$C$5+'РСТ РСО-А'!$I$6+'РСТ РСО-А'!$G$9</f>
        <v>2983.9089999999997</v>
      </c>
      <c r="G78" s="117">
        <f>VLOOKUP($A78+ROUND((COLUMN()-2)/24,5),АТС!$A$41:$F$784,3)+'Иные услуги '!$C$5+'РСТ РСО-А'!$I$6+'РСТ РСО-А'!$G$9</f>
        <v>2983.9089999999997</v>
      </c>
      <c r="H78" s="117">
        <f>VLOOKUP($A78+ROUND((COLUMN()-2)/24,5),АТС!$A$41:$F$784,3)+'Иные услуги '!$C$5+'РСТ РСО-А'!$I$6+'РСТ РСО-А'!$G$9</f>
        <v>2983.8789999999999</v>
      </c>
      <c r="I78" s="117">
        <f>VLOOKUP($A78+ROUND((COLUMN()-2)/24,5),АТС!$A$41:$F$784,3)+'Иные услуги '!$C$5+'РСТ РСО-А'!$I$6+'РСТ РСО-А'!$G$9</f>
        <v>2982.6989999999996</v>
      </c>
      <c r="J78" s="117">
        <f>VLOOKUP($A78+ROUND((COLUMN()-2)/24,5),АТС!$A$41:$F$784,3)+'Иные услуги '!$C$5+'РСТ РСО-А'!$I$6+'РСТ РСО-А'!$G$9</f>
        <v>2983.0189999999998</v>
      </c>
      <c r="K78" s="117">
        <f>VLOOKUP($A78+ROUND((COLUMN()-2)/24,5),АТС!$A$41:$F$784,3)+'Иные услуги '!$C$5+'РСТ РСО-А'!$I$6+'РСТ РСО-А'!$G$9</f>
        <v>2983.2389999999996</v>
      </c>
      <c r="L78" s="117">
        <f>VLOOKUP($A78+ROUND((COLUMN()-2)/24,5),АТС!$A$41:$F$784,3)+'Иные услуги '!$C$5+'РСТ РСО-А'!$I$6+'РСТ РСО-А'!$G$9</f>
        <v>2983.3089999999997</v>
      </c>
      <c r="M78" s="117">
        <f>VLOOKUP($A78+ROUND((COLUMN()-2)/24,5),АТС!$A$41:$F$784,3)+'Иные услуги '!$C$5+'РСТ РСО-А'!$I$6+'РСТ РСО-А'!$G$9</f>
        <v>2983.299</v>
      </c>
      <c r="N78" s="117">
        <f>VLOOKUP($A78+ROUND((COLUMN()-2)/24,5),АТС!$A$41:$F$784,3)+'Иные услуги '!$C$5+'РСТ РСО-А'!$I$6+'РСТ РСО-А'!$G$9</f>
        <v>2983.2789999999995</v>
      </c>
      <c r="O78" s="117">
        <f>VLOOKUP($A78+ROUND((COLUMN()-2)/24,5),АТС!$A$41:$F$784,3)+'Иные услуги '!$C$5+'РСТ РСО-А'!$I$6+'РСТ РСО-А'!$G$9</f>
        <v>2983.0289999999995</v>
      </c>
      <c r="P78" s="117">
        <f>VLOOKUP($A78+ROUND((COLUMN()-2)/24,5),АТС!$A$41:$F$784,3)+'Иные услуги '!$C$5+'РСТ РСО-А'!$I$6+'РСТ РСО-А'!$G$9</f>
        <v>2983.0389999999998</v>
      </c>
      <c r="Q78" s="117">
        <f>VLOOKUP($A78+ROUND((COLUMN()-2)/24,5),АТС!$A$41:$F$784,3)+'Иные услуги '!$C$5+'РСТ РСО-А'!$I$6+'РСТ РСО-А'!$G$9</f>
        <v>2983.1089999999995</v>
      </c>
      <c r="R78" s="117">
        <f>VLOOKUP($A78+ROUND((COLUMN()-2)/24,5),АТС!$A$41:$F$784,3)+'Иные услуги '!$C$5+'РСТ РСО-А'!$I$6+'РСТ РСО-А'!$G$9</f>
        <v>2983.1489999999999</v>
      </c>
      <c r="S78" s="117">
        <f>VLOOKUP($A78+ROUND((COLUMN()-2)/24,5),АТС!$A$41:$F$784,3)+'Иные услуги '!$C$5+'РСТ РСО-А'!$I$6+'РСТ РСО-А'!$G$9</f>
        <v>2983.0789999999997</v>
      </c>
      <c r="T78" s="117">
        <f>VLOOKUP($A78+ROUND((COLUMN()-2)/24,5),АТС!$A$41:$F$784,3)+'Иные услуги '!$C$5+'РСТ РСО-А'!$I$6+'РСТ РСО-А'!$G$9</f>
        <v>2983.2689999999998</v>
      </c>
      <c r="U78" s="117">
        <f>VLOOKUP($A78+ROUND((COLUMN()-2)/24,5),АТС!$A$41:$F$784,3)+'Иные услуги '!$C$5+'РСТ РСО-А'!$I$6+'РСТ РСО-А'!$G$9</f>
        <v>2983.1889999999999</v>
      </c>
      <c r="V78" s="117">
        <f>VLOOKUP($A78+ROUND((COLUMN()-2)/24,5),АТС!$A$41:$F$784,3)+'Иные услуги '!$C$5+'РСТ РСО-А'!$I$6+'РСТ РСО-А'!$G$9</f>
        <v>2982.4189999999999</v>
      </c>
      <c r="W78" s="117">
        <f>VLOOKUP($A78+ROUND((COLUMN()-2)/24,5),АТС!$A$41:$F$784,3)+'Иные услуги '!$C$5+'РСТ РСО-А'!$I$6+'РСТ РСО-А'!$G$9</f>
        <v>2982.299</v>
      </c>
      <c r="X78" s="117">
        <f>VLOOKUP($A78+ROUND((COLUMN()-2)/24,5),АТС!$A$41:$F$784,3)+'Иные услуги '!$C$5+'РСТ РСО-А'!$I$6+'РСТ РСО-А'!$G$9</f>
        <v>2981.1589999999997</v>
      </c>
      <c r="Y78" s="117">
        <f>VLOOKUP($A78+ROUND((COLUMN()-2)/24,5),АТС!$A$41:$F$784,3)+'Иные услуги '!$C$5+'РСТ РСО-А'!$I$6+'РСТ РСО-А'!$G$9</f>
        <v>2981.0389999999998</v>
      </c>
    </row>
    <row r="79" spans="1:25" x14ac:dyDescent="0.2">
      <c r="A79" s="66">
        <f t="shared" si="1"/>
        <v>43643</v>
      </c>
      <c r="B79" s="117">
        <f>VLOOKUP($A79+ROUND((COLUMN()-2)/24,5),АТС!$A$41:$F$784,3)+'Иные услуги '!$C$5+'РСТ РСО-А'!$I$6+'РСТ РСО-А'!$G$9</f>
        <v>2983.1289999999999</v>
      </c>
      <c r="C79" s="117">
        <f>VLOOKUP($A79+ROUND((COLUMN()-2)/24,5),АТС!$A$41:$F$784,3)+'Иные услуги '!$C$5+'РСТ РСО-А'!$I$6+'РСТ РСО-А'!$G$9</f>
        <v>2982.9089999999997</v>
      </c>
      <c r="D79" s="117">
        <f>VLOOKUP($A79+ROUND((COLUMN()-2)/24,5),АТС!$A$41:$F$784,3)+'Иные услуги '!$C$5+'РСТ РСО-А'!$I$6+'РСТ РСО-А'!$G$9</f>
        <v>2983.1089999999995</v>
      </c>
      <c r="E79" s="117">
        <f>VLOOKUP($A79+ROUND((COLUMN()-2)/24,5),АТС!$A$41:$F$784,3)+'Иные услуги '!$C$5+'РСТ РСО-А'!$I$6+'РСТ РСО-А'!$G$9</f>
        <v>2983.2389999999996</v>
      </c>
      <c r="F79" s="117">
        <f>VLOOKUP($A79+ROUND((COLUMN()-2)/24,5),АТС!$A$41:$F$784,3)+'Иные услуги '!$C$5+'РСТ РСО-А'!$I$6+'РСТ РСО-А'!$G$9</f>
        <v>2983.8889999999997</v>
      </c>
      <c r="G79" s="117">
        <f>VLOOKUP($A79+ROUND((COLUMN()-2)/24,5),АТС!$A$41:$F$784,3)+'Иные услуги '!$C$5+'РСТ РСО-А'!$I$6+'РСТ РСО-А'!$G$9</f>
        <v>2983.8789999999999</v>
      </c>
      <c r="H79" s="117">
        <f>VLOOKUP($A79+ROUND((COLUMN()-2)/24,5),АТС!$A$41:$F$784,3)+'Иные услуги '!$C$5+'РСТ РСО-А'!$I$6+'РСТ РСО-А'!$G$9</f>
        <v>2982.4589999999998</v>
      </c>
      <c r="I79" s="117">
        <f>VLOOKUP($A79+ROUND((COLUMN()-2)/24,5),АТС!$A$41:$F$784,3)+'Иные услуги '!$C$5+'РСТ РСО-А'!$I$6+'РСТ РСО-А'!$G$9</f>
        <v>2982.7289999999998</v>
      </c>
      <c r="J79" s="117">
        <f>VLOOKUP($A79+ROUND((COLUMN()-2)/24,5),АТС!$A$41:$F$784,3)+'Иные услуги '!$C$5+'РСТ РСО-А'!$I$6+'РСТ РСО-А'!$G$9</f>
        <v>2983.009</v>
      </c>
      <c r="K79" s="117">
        <f>VLOOKUP($A79+ROUND((COLUMN()-2)/24,5),АТС!$A$41:$F$784,3)+'Иные услуги '!$C$5+'РСТ РСО-А'!$I$6+'РСТ РСО-А'!$G$9</f>
        <v>2983.2089999999998</v>
      </c>
      <c r="L79" s="117">
        <f>VLOOKUP($A79+ROUND((COLUMN()-2)/24,5),АТС!$A$41:$F$784,3)+'Иные услуги '!$C$5+'РСТ РСО-А'!$I$6+'РСТ РСО-А'!$G$9</f>
        <v>2983.2289999999998</v>
      </c>
      <c r="M79" s="117">
        <f>VLOOKUP($A79+ROUND((COLUMN()-2)/24,5),АТС!$A$41:$F$784,3)+'Иные услуги '!$C$5+'РСТ РСО-А'!$I$6+'РСТ РСО-А'!$G$9</f>
        <v>2983.2389999999996</v>
      </c>
      <c r="N79" s="117">
        <f>VLOOKUP($A79+ROUND((COLUMN()-2)/24,5),АТС!$A$41:$F$784,3)+'Иные услуги '!$C$5+'РСТ РСО-А'!$I$6+'РСТ РСО-А'!$G$9</f>
        <v>2983.1989999999996</v>
      </c>
      <c r="O79" s="117">
        <f>VLOOKUP($A79+ROUND((COLUMN()-2)/24,5),АТС!$A$41:$F$784,3)+'Иные услуги '!$C$5+'РСТ РСО-А'!$I$6+'РСТ РСО-А'!$G$9</f>
        <v>2982.8689999999997</v>
      </c>
      <c r="P79" s="117">
        <f>VLOOKUP($A79+ROUND((COLUMN()-2)/24,5),АТС!$A$41:$F$784,3)+'Иные услуги '!$C$5+'РСТ РСО-А'!$I$6+'РСТ РСО-А'!$G$9</f>
        <v>2982.8689999999997</v>
      </c>
      <c r="Q79" s="117">
        <f>VLOOKUP($A79+ROUND((COLUMN()-2)/24,5),АТС!$A$41:$F$784,3)+'Иные услуги '!$C$5+'РСТ РСО-А'!$I$6+'РСТ РСО-А'!$G$9</f>
        <v>2982.9789999999998</v>
      </c>
      <c r="R79" s="117">
        <f>VLOOKUP($A79+ROUND((COLUMN()-2)/24,5),АТС!$A$41:$F$784,3)+'Иные услуги '!$C$5+'РСТ РСО-А'!$I$6+'РСТ РСО-А'!$G$9</f>
        <v>2983.0989999999997</v>
      </c>
      <c r="S79" s="117">
        <f>VLOOKUP($A79+ROUND((COLUMN()-2)/24,5),АТС!$A$41:$F$784,3)+'Иные услуги '!$C$5+'РСТ РСО-А'!$I$6+'РСТ РСО-А'!$G$9</f>
        <v>2983.0289999999995</v>
      </c>
      <c r="T79" s="117">
        <f>VLOOKUP($A79+ROUND((COLUMN()-2)/24,5),АТС!$A$41:$F$784,3)+'Иные услуги '!$C$5+'РСТ РСО-А'!$I$6+'РСТ РСО-А'!$G$9</f>
        <v>2983.2889999999998</v>
      </c>
      <c r="U79" s="117">
        <f>VLOOKUP($A79+ROUND((COLUMN()-2)/24,5),АТС!$A$41:$F$784,3)+'Иные услуги '!$C$5+'РСТ РСО-А'!$I$6+'РСТ РСО-А'!$G$9</f>
        <v>2983.1489999999999</v>
      </c>
      <c r="V79" s="117">
        <f>VLOOKUP($A79+ROUND((COLUMN()-2)/24,5),АТС!$A$41:$F$784,3)+'Иные услуги '!$C$5+'РСТ РСО-А'!$I$6+'РСТ РСО-А'!$G$9</f>
        <v>2982.1989999999996</v>
      </c>
      <c r="W79" s="117">
        <f>VLOOKUP($A79+ROUND((COLUMN()-2)/24,5),АТС!$A$41:$F$784,3)+'Иные услуги '!$C$5+'РСТ РСО-А'!$I$6+'РСТ РСО-А'!$G$9</f>
        <v>2982.0889999999999</v>
      </c>
      <c r="X79" s="117">
        <f>VLOOKUP($A79+ROUND((COLUMN()-2)/24,5),АТС!$A$41:$F$784,3)+'Иные услуги '!$C$5+'РСТ РСО-А'!$I$6+'РСТ РСО-А'!$G$9</f>
        <v>2981.509</v>
      </c>
      <c r="Y79" s="117">
        <f>VLOOKUP($A79+ROUND((COLUMN()-2)/24,5),АТС!$A$41:$F$784,3)+'Иные услуги '!$C$5+'РСТ РСО-А'!$I$6+'РСТ РСО-А'!$G$9</f>
        <v>2981.1489999999999</v>
      </c>
    </row>
    <row r="80" spans="1:25" x14ac:dyDescent="0.2">
      <c r="A80" s="66">
        <f t="shared" si="1"/>
        <v>43644</v>
      </c>
      <c r="B80" s="117">
        <f>VLOOKUP($A80+ROUND((COLUMN()-2)/24,5),АТС!$A$41:$F$784,3)+'Иные услуги '!$C$5+'РСТ РСО-А'!$I$6+'РСТ РСО-А'!$G$9</f>
        <v>2982.9589999999998</v>
      </c>
      <c r="C80" s="117">
        <f>VLOOKUP($A80+ROUND((COLUMN()-2)/24,5),АТС!$A$41:$F$784,3)+'Иные услуги '!$C$5+'РСТ РСО-А'!$I$6+'РСТ РСО-А'!$G$9</f>
        <v>2982.7689999999998</v>
      </c>
      <c r="D80" s="117">
        <f>VLOOKUP($A80+ROUND((COLUMN()-2)/24,5),АТС!$A$41:$F$784,3)+'Иные услуги '!$C$5+'РСТ РСО-А'!$I$6+'РСТ РСО-А'!$G$9</f>
        <v>2982.9289999999996</v>
      </c>
      <c r="E80" s="117">
        <f>VLOOKUP($A80+ROUND((COLUMN()-2)/24,5),АТС!$A$41:$F$784,3)+'Иные услуги '!$C$5+'РСТ РСО-А'!$I$6+'РСТ РСО-А'!$G$9</f>
        <v>2983.1989999999996</v>
      </c>
      <c r="F80" s="117">
        <f>VLOOKUP($A80+ROUND((COLUMN()-2)/24,5),АТС!$A$41:$F$784,3)+'Иные услуги '!$C$5+'РСТ РСО-А'!$I$6+'РСТ РСО-А'!$G$9</f>
        <v>2983.2889999999998</v>
      </c>
      <c r="G80" s="117">
        <f>VLOOKUP($A80+ROUND((COLUMN()-2)/24,5),АТС!$A$41:$F$784,3)+'Иные услуги '!$C$5+'РСТ РСО-А'!$I$6+'РСТ РСО-А'!$G$9</f>
        <v>2983.8889999999997</v>
      </c>
      <c r="H80" s="117">
        <f>VLOOKUP($A80+ROUND((COLUMN()-2)/24,5),АТС!$A$41:$F$784,3)+'Иные услуги '!$C$5+'РСТ РСО-А'!$I$6+'РСТ РСО-А'!$G$9</f>
        <v>2983.0189999999998</v>
      </c>
      <c r="I80" s="117">
        <f>VLOOKUP($A80+ROUND((COLUMN()-2)/24,5),АТС!$A$41:$F$784,3)+'Иные услуги '!$C$5+'РСТ РСО-А'!$I$6+'РСТ РСО-А'!$G$9</f>
        <v>2982.9989999999998</v>
      </c>
      <c r="J80" s="117">
        <f>VLOOKUP($A80+ROUND((COLUMN()-2)/24,5),АТС!$A$41:$F$784,3)+'Иные услуги '!$C$5+'РСТ РСО-А'!$I$6+'РСТ РСО-А'!$G$9</f>
        <v>2983.2789999999995</v>
      </c>
      <c r="K80" s="117">
        <f>VLOOKUP($A80+ROUND((COLUMN()-2)/24,5),АТС!$A$41:$F$784,3)+'Иные услуги '!$C$5+'РСТ РСО-А'!$I$6+'РСТ РСО-А'!$G$9</f>
        <v>2983.3889999999997</v>
      </c>
      <c r="L80" s="117">
        <f>VLOOKUP($A80+ROUND((COLUMN()-2)/24,5),АТС!$A$41:$F$784,3)+'Иные услуги '!$C$5+'РСТ РСО-А'!$I$6+'РСТ РСО-А'!$G$9</f>
        <v>2983.3889999999997</v>
      </c>
      <c r="M80" s="117">
        <f>VLOOKUP($A80+ROUND((COLUMN()-2)/24,5),АТС!$A$41:$F$784,3)+'Иные услуги '!$C$5+'РСТ РСО-А'!$I$6+'РСТ РСО-А'!$G$9</f>
        <v>2983.3989999999999</v>
      </c>
      <c r="N80" s="117">
        <f>VLOOKUP($A80+ROUND((COLUMN()-2)/24,5),АТС!$A$41:$F$784,3)+'Иные услуги '!$C$5+'РСТ РСО-А'!$I$6+'РСТ РСО-А'!$G$9</f>
        <v>2983.4089999999997</v>
      </c>
      <c r="O80" s="117">
        <f>VLOOKUP($A80+ROUND((COLUMN()-2)/24,5),АТС!$A$41:$F$784,3)+'Иные услуги '!$C$5+'РСТ РСО-А'!$I$6+'РСТ РСО-А'!$G$9</f>
        <v>2983.1889999999999</v>
      </c>
      <c r="P80" s="117">
        <f>VLOOKUP($A80+ROUND((COLUMN()-2)/24,5),АТС!$A$41:$F$784,3)+'Иные услуги '!$C$5+'РСТ РСО-А'!$I$6+'РСТ РСО-А'!$G$9</f>
        <v>2983.1689999999999</v>
      </c>
      <c r="Q80" s="117">
        <f>VLOOKUP($A80+ROUND((COLUMN()-2)/24,5),АТС!$A$41:$F$784,3)+'Иные услуги '!$C$5+'РСТ РСО-А'!$I$6+'РСТ РСО-А'!$G$9</f>
        <v>2983.1789999999996</v>
      </c>
      <c r="R80" s="117">
        <f>VLOOKUP($A80+ROUND((COLUMN()-2)/24,5),АТС!$A$41:$F$784,3)+'Иные услуги '!$C$5+'РСТ РСО-А'!$I$6+'РСТ РСО-А'!$G$9</f>
        <v>2983.1889999999999</v>
      </c>
      <c r="S80" s="117">
        <f>VLOOKUP($A80+ROUND((COLUMN()-2)/24,5),АТС!$A$41:$F$784,3)+'Иные услуги '!$C$5+'РСТ РСО-А'!$I$6+'РСТ РСО-А'!$G$9</f>
        <v>2983.1789999999996</v>
      </c>
      <c r="T80" s="117">
        <f>VLOOKUP($A80+ROUND((COLUMN()-2)/24,5),АТС!$A$41:$F$784,3)+'Иные услуги '!$C$5+'РСТ РСО-А'!$I$6+'РСТ РСО-А'!$G$9</f>
        <v>2983.3489999999997</v>
      </c>
      <c r="U80" s="117">
        <f>VLOOKUP($A80+ROUND((COLUMN()-2)/24,5),АТС!$A$41:$F$784,3)+'Иные услуги '!$C$5+'РСТ РСО-А'!$I$6+'РСТ РСО-А'!$G$9</f>
        <v>2983.1689999999999</v>
      </c>
      <c r="V80" s="117">
        <f>VLOOKUP($A80+ROUND((COLUMN()-2)/24,5),АТС!$A$41:$F$784,3)+'Иные услуги '!$C$5+'РСТ РСО-А'!$I$6+'РСТ РСО-А'!$G$9</f>
        <v>2982.6789999999996</v>
      </c>
      <c r="W80" s="117">
        <f>VLOOKUP($A80+ROUND((COLUMN()-2)/24,5),АТС!$A$41:$F$784,3)+'Иные услуги '!$C$5+'РСТ РСО-А'!$I$6+'РСТ РСО-А'!$G$9</f>
        <v>2982.7089999999998</v>
      </c>
      <c r="X80" s="117">
        <f>VLOOKUP($A80+ROUND((COLUMN()-2)/24,5),АТС!$A$41:$F$784,3)+'Иные услуги '!$C$5+'РСТ РСО-А'!$I$6+'РСТ РСО-А'!$G$9</f>
        <v>2982.1689999999999</v>
      </c>
      <c r="Y80" s="117">
        <f>VLOOKUP($A80+ROUND((COLUMN()-2)/24,5),АТС!$A$41:$F$784,3)+'Иные услуги '!$C$5+'РСТ РСО-А'!$I$6+'РСТ РСО-А'!$G$9</f>
        <v>2981.5289999999995</v>
      </c>
    </row>
    <row r="81" spans="1:27" x14ac:dyDescent="0.2">
      <c r="A81" s="66">
        <f t="shared" si="1"/>
        <v>43645</v>
      </c>
      <c r="B81" s="117">
        <f>VLOOKUP($A81+ROUND((COLUMN()-2)/24,5),АТС!$A$41:$F$784,3)+'Иные услуги '!$C$5+'РСТ РСО-А'!$I$6+'РСТ РСО-А'!$G$9</f>
        <v>2983.3089999999997</v>
      </c>
      <c r="C81" s="117">
        <f>VLOOKUP($A81+ROUND((COLUMN()-2)/24,5),АТС!$A$41:$F$784,3)+'Иные услуги '!$C$5+'РСТ РСО-А'!$I$6+'РСТ РСО-А'!$G$9</f>
        <v>2983.8689999999997</v>
      </c>
      <c r="D81" s="117">
        <f>VLOOKUP($A81+ROUND((COLUMN()-2)/24,5),АТС!$A$41:$F$784,3)+'Иные услуги '!$C$5+'РСТ РСО-А'!$I$6+'РСТ РСО-А'!$G$9</f>
        <v>2983.8889999999997</v>
      </c>
      <c r="E81" s="117">
        <f>VLOOKUP($A81+ROUND((COLUMN()-2)/24,5),АТС!$A$41:$F$784,3)+'Иные услуги '!$C$5+'РСТ РСО-А'!$I$6+'РСТ РСО-А'!$G$9</f>
        <v>2983.8989999999999</v>
      </c>
      <c r="F81" s="117">
        <f>VLOOKUP($A81+ROUND((COLUMN()-2)/24,5),АТС!$A$41:$F$784,3)+'Иные услуги '!$C$5+'РСТ РСО-А'!$I$6+'РСТ РСО-А'!$G$9</f>
        <v>2983.8889999999997</v>
      </c>
      <c r="G81" s="117">
        <f>VLOOKUP($A81+ROUND((COLUMN()-2)/24,5),АТС!$A$41:$F$784,3)+'Иные услуги '!$C$5+'РСТ РСО-А'!$I$6+'РСТ РСО-А'!$G$9</f>
        <v>2983.8889999999997</v>
      </c>
      <c r="H81" s="117">
        <f>VLOOKUP($A81+ROUND((COLUMN()-2)/24,5),АТС!$A$41:$F$784,3)+'Иные услуги '!$C$5+'РСТ РСО-А'!$I$6+'РСТ РСО-А'!$G$9</f>
        <v>2983.8889999999997</v>
      </c>
      <c r="I81" s="117">
        <f>VLOOKUP($A81+ROUND((COLUMN()-2)/24,5),АТС!$A$41:$F$784,3)+'Иные услуги '!$C$5+'РСТ РСО-А'!$I$6+'РСТ РСО-А'!$G$9</f>
        <v>2982.9789999999998</v>
      </c>
      <c r="J81" s="117">
        <f>VLOOKUP($A81+ROUND((COLUMN()-2)/24,5),АТС!$A$41:$F$784,3)+'Иные услуги '!$C$5+'РСТ РСО-А'!$I$6+'РСТ РСО-А'!$G$9</f>
        <v>2982.9689999999996</v>
      </c>
      <c r="K81" s="117">
        <f>VLOOKUP($A81+ROUND((COLUMN()-2)/24,5),АТС!$A$41:$F$784,3)+'Иные услуги '!$C$5+'РСТ РСО-А'!$I$6+'РСТ РСО-А'!$G$9</f>
        <v>2983.049</v>
      </c>
      <c r="L81" s="117">
        <f>VLOOKUP($A81+ROUND((COLUMN()-2)/24,5),АТС!$A$41:$F$784,3)+'Иные услуги '!$C$5+'РСТ РСО-А'!$I$6+'РСТ РСО-А'!$G$9</f>
        <v>2983.1189999999997</v>
      </c>
      <c r="M81" s="117">
        <f>VLOOKUP($A81+ROUND((COLUMN()-2)/24,5),АТС!$A$41:$F$784,3)+'Иные услуги '!$C$5+'РСТ РСО-А'!$I$6+'РСТ РСО-А'!$G$9</f>
        <v>2983.1189999999997</v>
      </c>
      <c r="N81" s="117">
        <f>VLOOKUP($A81+ROUND((COLUMN()-2)/24,5),АТС!$A$41:$F$784,3)+'Иные услуги '!$C$5+'РСТ РСО-А'!$I$6+'РСТ РСО-А'!$G$9</f>
        <v>2983.1089999999995</v>
      </c>
      <c r="O81" s="117">
        <f>VLOOKUP($A81+ROUND((COLUMN()-2)/24,5),АТС!$A$41:$F$784,3)+'Иные услуги '!$C$5+'РСТ РСО-А'!$I$6+'РСТ РСО-А'!$G$9</f>
        <v>2982.9889999999996</v>
      </c>
      <c r="P81" s="117">
        <f>VLOOKUP($A81+ROUND((COLUMN()-2)/24,5),АТС!$A$41:$F$784,3)+'Иные услуги '!$C$5+'РСТ РСО-А'!$I$6+'РСТ РСО-А'!$G$9</f>
        <v>2983.009</v>
      </c>
      <c r="Q81" s="117">
        <f>VLOOKUP($A81+ROUND((COLUMN()-2)/24,5),АТС!$A$41:$F$784,3)+'Иные услуги '!$C$5+'РСТ РСО-А'!$I$6+'РСТ РСО-А'!$G$9</f>
        <v>2983.0589999999997</v>
      </c>
      <c r="R81" s="117">
        <f>VLOOKUP($A81+ROUND((COLUMN()-2)/24,5),АТС!$A$41:$F$784,3)+'Иные услуги '!$C$5+'РСТ РСО-А'!$I$6+'РСТ РСО-А'!$G$9</f>
        <v>2983.0789999999997</v>
      </c>
      <c r="S81" s="117">
        <f>VLOOKUP($A81+ROUND((COLUMN()-2)/24,5),АТС!$A$41:$F$784,3)+'Иные услуги '!$C$5+'РСТ РСО-А'!$I$6+'РСТ РСО-А'!$G$9</f>
        <v>2983.0389999999998</v>
      </c>
      <c r="T81" s="117">
        <f>VLOOKUP($A81+ROUND((COLUMN()-2)/24,5),АТС!$A$41:$F$784,3)+'Иные услуги '!$C$5+'РСТ РСО-А'!$I$6+'РСТ РСО-А'!$G$9</f>
        <v>2983.1589999999997</v>
      </c>
      <c r="U81" s="117">
        <f>VLOOKUP($A81+ROUND((COLUMN()-2)/24,5),АТС!$A$41:$F$784,3)+'Иные услуги '!$C$5+'РСТ РСО-А'!$I$6+'РСТ РСО-А'!$G$9</f>
        <v>2983.1589999999997</v>
      </c>
      <c r="V81" s="117">
        <f>VLOOKUP($A81+ROUND((COLUMN()-2)/24,5),АТС!$A$41:$F$784,3)+'Иные услуги '!$C$5+'РСТ РСО-А'!$I$6+'РСТ РСО-А'!$G$9</f>
        <v>2982.7189999999996</v>
      </c>
      <c r="W81" s="117">
        <f>VLOOKUP($A81+ROUND((COLUMN()-2)/24,5),АТС!$A$41:$F$784,3)+'Иные услуги '!$C$5+'РСТ РСО-А'!$I$6+'РСТ РСО-А'!$G$9</f>
        <v>2982.7389999999996</v>
      </c>
      <c r="X81" s="117">
        <f>VLOOKUP($A81+ROUND((COLUMN()-2)/24,5),АТС!$A$41:$F$784,3)+'Иные услуги '!$C$5+'РСТ РСО-А'!$I$6+'РСТ РСО-А'!$G$9</f>
        <v>2982.2889999999998</v>
      </c>
      <c r="Y81" s="117">
        <f>VLOOKUP($A81+ROUND((COLUMN()-2)/24,5),АТС!$A$41:$F$784,3)+'Иные услуги '!$C$5+'РСТ РСО-А'!$I$6+'РСТ РСО-А'!$G$9</f>
        <v>2981.6689999999999</v>
      </c>
    </row>
    <row r="82" spans="1:27" x14ac:dyDescent="0.2">
      <c r="A82" s="66">
        <f t="shared" si="1"/>
        <v>43646</v>
      </c>
      <c r="B82" s="117">
        <f>VLOOKUP($A82+ROUND((COLUMN()-2)/24,5),АТС!$A$41:$F$784,3)+'Иные услуги '!$C$5+'РСТ РСО-А'!$I$6+'РСТ РСО-А'!$G$9</f>
        <v>2983.0389999999998</v>
      </c>
      <c r="C82" s="117">
        <f>VLOOKUP($A82+ROUND((COLUMN()-2)/24,5),АТС!$A$41:$F$784,3)+'Иные услуги '!$C$5+'РСТ РСО-А'!$I$6+'РСТ РСО-А'!$G$9</f>
        <v>2983.1489999999999</v>
      </c>
      <c r="D82" s="117">
        <f>VLOOKUP($A82+ROUND((COLUMN()-2)/24,5),АТС!$A$41:$F$784,3)+'Иные услуги '!$C$5+'РСТ РСО-А'!$I$6+'РСТ РСО-А'!$G$9</f>
        <v>2983.2689999999998</v>
      </c>
      <c r="E82" s="117">
        <f>VLOOKUP($A82+ROUND((COLUMN()-2)/24,5),АТС!$A$41:$F$784,3)+'Иные услуги '!$C$5+'РСТ РСО-А'!$I$6+'РСТ РСО-А'!$G$9</f>
        <v>2983.2089999999998</v>
      </c>
      <c r="F82" s="117">
        <f>VLOOKUP($A82+ROUND((COLUMN()-2)/24,5),АТС!$A$41:$F$784,3)+'Иные услуги '!$C$5+'РСТ РСО-А'!$I$6+'РСТ РСО-А'!$G$9</f>
        <v>2983.0889999999999</v>
      </c>
      <c r="G82" s="117">
        <f>VLOOKUP($A82+ROUND((COLUMN()-2)/24,5),АТС!$A$41:$F$784,3)+'Иные услуги '!$C$5+'РСТ РСО-А'!$I$6+'РСТ РСО-А'!$G$9</f>
        <v>2983.8489999999997</v>
      </c>
      <c r="H82" s="117">
        <f>VLOOKUP($A82+ROUND((COLUMN()-2)/24,5),АТС!$A$41:$F$784,3)+'Иные услуги '!$C$5+'РСТ РСО-А'!$I$6+'РСТ РСО-А'!$G$9</f>
        <v>2983.8789999999999</v>
      </c>
      <c r="I82" s="117">
        <f>VLOOKUP($A82+ROUND((COLUMN()-2)/24,5),АТС!$A$41:$F$784,3)+'Иные услуги '!$C$5+'РСТ РСО-А'!$I$6+'РСТ РСО-А'!$G$9</f>
        <v>2982.8289999999997</v>
      </c>
      <c r="J82" s="117">
        <f>VLOOKUP($A82+ROUND((COLUMN()-2)/24,5),АТС!$A$41:$F$784,3)+'Иные услуги '!$C$5+'РСТ РСО-А'!$I$6+'РСТ РСО-А'!$G$9</f>
        <v>2983.1089999999995</v>
      </c>
      <c r="K82" s="117">
        <f>VLOOKUP($A82+ROUND((COLUMN()-2)/24,5),АТС!$A$41:$F$784,3)+'Иные услуги '!$C$5+'РСТ РСО-А'!$I$6+'РСТ РСО-А'!$G$9</f>
        <v>2983.1689999999999</v>
      </c>
      <c r="L82" s="117">
        <f>VLOOKUP($A82+ROUND((COLUMN()-2)/24,5),АТС!$A$41:$F$784,3)+'Иные услуги '!$C$5+'РСТ РСО-А'!$I$6+'РСТ РСО-А'!$G$9</f>
        <v>2983.0889999999999</v>
      </c>
      <c r="M82" s="117">
        <f>VLOOKUP($A82+ROUND((COLUMN()-2)/24,5),АТС!$A$41:$F$784,3)+'Иные услуги '!$C$5+'РСТ РСО-А'!$I$6+'РСТ РСО-А'!$G$9</f>
        <v>2983.0989999999997</v>
      </c>
      <c r="N82" s="117">
        <f>VLOOKUP($A82+ROUND((COLUMN()-2)/24,5),АТС!$A$41:$F$784,3)+'Иные услуги '!$C$5+'РСТ РСО-А'!$I$6+'РСТ РСО-А'!$G$9</f>
        <v>2983.0989999999997</v>
      </c>
      <c r="O82" s="117">
        <f>VLOOKUP($A82+ROUND((COLUMN()-2)/24,5),АТС!$A$41:$F$784,3)+'Иные услуги '!$C$5+'РСТ РСО-А'!$I$6+'РСТ РСО-А'!$G$9</f>
        <v>2982.9489999999996</v>
      </c>
      <c r="P82" s="117">
        <f>VLOOKUP($A82+ROUND((COLUMN()-2)/24,5),АТС!$A$41:$F$784,3)+'Иные услуги '!$C$5+'РСТ РСО-А'!$I$6+'РСТ РСО-А'!$G$9</f>
        <v>2982.9289999999996</v>
      </c>
      <c r="Q82" s="117">
        <f>VLOOKUP($A82+ROUND((COLUMN()-2)/24,5),АТС!$A$41:$F$784,3)+'Иные услуги '!$C$5+'РСТ РСО-А'!$I$6+'РСТ РСО-А'!$G$9</f>
        <v>2982.9789999999998</v>
      </c>
      <c r="R82" s="117">
        <f>VLOOKUP($A82+ROUND((COLUMN()-2)/24,5),АТС!$A$41:$F$784,3)+'Иные услуги '!$C$5+'РСТ РСО-А'!$I$6+'РСТ РСО-А'!$G$9</f>
        <v>2983.009</v>
      </c>
      <c r="S82" s="117">
        <f>VLOOKUP($A82+ROUND((COLUMN()-2)/24,5),АТС!$A$41:$F$784,3)+'Иные услуги '!$C$5+'РСТ РСО-А'!$I$6+'РСТ РСО-А'!$G$9</f>
        <v>2983.0289999999995</v>
      </c>
      <c r="T82" s="117">
        <f>VLOOKUP($A82+ROUND((COLUMN()-2)/24,5),АТС!$A$41:$F$784,3)+'Иные услуги '!$C$5+'РСТ РСО-А'!$I$6+'РСТ РСО-А'!$G$9</f>
        <v>2983.1789999999996</v>
      </c>
      <c r="U82" s="117">
        <f>VLOOKUP($A82+ROUND((COLUMN()-2)/24,5),АТС!$A$41:$F$784,3)+'Иные услуги '!$C$5+'РСТ РСО-А'!$I$6+'РСТ РСО-А'!$G$9</f>
        <v>2983.1389999999997</v>
      </c>
      <c r="V82" s="117">
        <f>VLOOKUP($A82+ROUND((COLUMN()-2)/24,5),АТС!$A$41:$F$784,3)+'Иные услуги '!$C$5+'РСТ РСО-А'!$I$6+'РСТ РСО-А'!$G$9</f>
        <v>2982.5289999999995</v>
      </c>
      <c r="W82" s="117">
        <f>VLOOKUP($A82+ROUND((COLUMN()-2)/24,5),АТС!$A$41:$F$784,3)+'Иные услуги '!$C$5+'РСТ РСО-А'!$I$6+'РСТ РСО-А'!$G$9</f>
        <v>2982.6489999999999</v>
      </c>
      <c r="X82" s="117">
        <f>VLOOKUP($A82+ROUND((COLUMN()-2)/24,5),АТС!$A$41:$F$784,3)+'Иные услуги '!$C$5+'РСТ РСО-А'!$I$6+'РСТ РСО-А'!$G$9</f>
        <v>2982.0989999999997</v>
      </c>
      <c r="Y82" s="117">
        <f>VLOOKUP($A82+ROUND((COLUMN()-2)/24,5),АТС!$A$41:$F$784,3)+'Иные услуги '!$C$5+'РСТ РСО-А'!$I$6+'РСТ РСО-А'!$G$9</f>
        <v>2981.5389999999998</v>
      </c>
    </row>
    <row r="83" spans="1:27" hidden="1" x14ac:dyDescent="0.2">
      <c r="A83" s="66">
        <f t="shared" si="1"/>
        <v>43647</v>
      </c>
      <c r="B83" s="117">
        <f>VLOOKUP($A83+ROUND((COLUMN()-2)/24,5),АТС!$A$41:$F$784,3)+'Иные услуги '!$C$5+'РСТ РСО-А'!$I$6+'РСТ РСО-А'!$G$9</f>
        <v>2176.3089999999997</v>
      </c>
      <c r="C83" s="117">
        <f>VLOOKUP($A83+ROUND((COLUMN()-2)/24,5),АТС!$A$41:$F$784,3)+'Иные услуги '!$C$5+'РСТ РСО-А'!$I$6+'РСТ РСО-А'!$G$9</f>
        <v>2176.3089999999997</v>
      </c>
      <c r="D83" s="117">
        <f>VLOOKUP($A83+ROUND((COLUMN()-2)/24,5),АТС!$A$41:$F$784,3)+'Иные услуги '!$C$5+'РСТ РСО-А'!$I$6+'РСТ РСО-А'!$G$9</f>
        <v>2176.3089999999997</v>
      </c>
      <c r="E83" s="117">
        <f>VLOOKUP($A83+ROUND((COLUMN()-2)/24,5),АТС!$A$41:$F$784,3)+'Иные услуги '!$C$5+'РСТ РСО-А'!$I$6+'РСТ РСО-А'!$G$9</f>
        <v>2176.3089999999997</v>
      </c>
      <c r="F83" s="117">
        <f>VLOOKUP($A83+ROUND((COLUMN()-2)/24,5),АТС!$A$41:$F$784,3)+'Иные услуги '!$C$5+'РСТ РСО-А'!$I$6+'РСТ РСО-А'!$G$9</f>
        <v>2176.3089999999997</v>
      </c>
      <c r="G83" s="117">
        <f>VLOOKUP($A83+ROUND((COLUMN()-2)/24,5),АТС!$A$41:$F$784,3)+'Иные услуги '!$C$5+'РСТ РСО-А'!$I$6+'РСТ РСО-А'!$G$9</f>
        <v>2176.3089999999997</v>
      </c>
      <c r="H83" s="117">
        <f>VLOOKUP($A83+ROUND((COLUMN()-2)/24,5),АТС!$A$41:$F$784,3)+'Иные услуги '!$C$5+'РСТ РСО-А'!$I$6+'РСТ РСО-А'!$G$9</f>
        <v>2176.3089999999997</v>
      </c>
      <c r="I83" s="117">
        <f>VLOOKUP($A83+ROUND((COLUMN()-2)/24,5),АТС!$A$41:$F$784,3)+'Иные услуги '!$C$5+'РСТ РСО-А'!$I$6+'РСТ РСО-А'!$G$9</f>
        <v>2176.3089999999997</v>
      </c>
      <c r="J83" s="117">
        <f>VLOOKUP($A83+ROUND((COLUMN()-2)/24,5),АТС!$A$41:$F$784,3)+'Иные услуги '!$C$5+'РСТ РСО-А'!$I$6+'РСТ РСО-А'!$G$9</f>
        <v>2176.3089999999997</v>
      </c>
      <c r="K83" s="117">
        <f>VLOOKUP($A83+ROUND((COLUMN()-2)/24,5),АТС!$A$41:$F$784,3)+'Иные услуги '!$C$5+'РСТ РСО-А'!$I$6+'РСТ РСО-А'!$G$9</f>
        <v>2176.3089999999997</v>
      </c>
      <c r="L83" s="117">
        <f>VLOOKUP($A83+ROUND((COLUMN()-2)/24,5),АТС!$A$41:$F$784,3)+'Иные услуги '!$C$5+'РСТ РСО-А'!$I$6+'РСТ РСО-А'!$G$9</f>
        <v>2176.3089999999997</v>
      </c>
      <c r="M83" s="117">
        <f>VLOOKUP($A83+ROUND((COLUMN()-2)/24,5),АТС!$A$41:$F$784,3)+'Иные услуги '!$C$5+'РСТ РСО-А'!$I$6+'РСТ РСО-А'!$G$9</f>
        <v>2176.3089999999997</v>
      </c>
      <c r="N83" s="117">
        <f>VLOOKUP($A83+ROUND((COLUMN()-2)/24,5),АТС!$A$41:$F$784,3)+'Иные услуги '!$C$5+'РСТ РСО-А'!$I$6+'РСТ РСО-А'!$G$9</f>
        <v>2176.3089999999997</v>
      </c>
      <c r="O83" s="117">
        <f>VLOOKUP($A83+ROUND((COLUMN()-2)/24,5),АТС!$A$41:$F$784,3)+'Иные услуги '!$C$5+'РСТ РСО-А'!$I$6+'РСТ РСО-А'!$G$9</f>
        <v>2176.3089999999997</v>
      </c>
      <c r="P83" s="117">
        <f>VLOOKUP($A83+ROUND((COLUMN()-2)/24,5),АТС!$A$41:$F$784,3)+'Иные услуги '!$C$5+'РСТ РСО-А'!$I$6+'РСТ РСО-А'!$G$9</f>
        <v>2176.3089999999997</v>
      </c>
      <c r="Q83" s="117">
        <f>VLOOKUP($A83+ROUND((COLUMN()-2)/24,5),АТС!$A$41:$F$784,3)+'Иные услуги '!$C$5+'РСТ РСО-А'!$I$6+'РСТ РСО-А'!$G$9</f>
        <v>2176.3089999999997</v>
      </c>
      <c r="R83" s="117">
        <f>VLOOKUP($A83+ROUND((COLUMN()-2)/24,5),АТС!$A$41:$F$784,3)+'Иные услуги '!$C$5+'РСТ РСО-А'!$I$6+'РСТ РСО-А'!$G$9</f>
        <v>2176.3089999999997</v>
      </c>
      <c r="S83" s="117">
        <f>VLOOKUP($A83+ROUND((COLUMN()-2)/24,5),АТС!$A$41:$F$784,3)+'Иные услуги '!$C$5+'РСТ РСО-А'!$I$6+'РСТ РСО-А'!$G$9</f>
        <v>2176.3089999999997</v>
      </c>
      <c r="T83" s="117">
        <f>VLOOKUP($A83+ROUND((COLUMN()-2)/24,5),АТС!$A$41:$F$784,3)+'Иные услуги '!$C$5+'РСТ РСО-А'!$I$6+'РСТ РСО-А'!$G$9</f>
        <v>2176.3089999999997</v>
      </c>
      <c r="U83" s="117">
        <f>VLOOKUP($A83+ROUND((COLUMN()-2)/24,5),АТС!$A$41:$F$784,3)+'Иные услуги '!$C$5+'РСТ РСО-А'!$I$6+'РСТ РСО-А'!$G$9</f>
        <v>2176.3089999999997</v>
      </c>
      <c r="V83" s="117">
        <f>VLOOKUP($A83+ROUND((COLUMN()-2)/24,5),АТС!$A$41:$F$784,3)+'Иные услуги '!$C$5+'РСТ РСО-А'!$I$6+'РСТ РСО-А'!$G$9</f>
        <v>2176.3089999999997</v>
      </c>
      <c r="W83" s="117">
        <f>VLOOKUP($A83+ROUND((COLUMN()-2)/24,5),АТС!$A$41:$F$784,3)+'Иные услуги '!$C$5+'РСТ РСО-А'!$I$6+'РСТ РСО-А'!$G$9</f>
        <v>2176.3089999999997</v>
      </c>
      <c r="X83" s="117">
        <f>VLOOKUP($A83+ROUND((COLUMN()-2)/24,5),АТС!$A$41:$F$784,3)+'Иные услуги '!$C$5+'РСТ РСО-А'!$I$6+'РСТ РСО-А'!$G$9</f>
        <v>2176.3089999999997</v>
      </c>
      <c r="Y83" s="117">
        <f>VLOOKUP($A83+ROUND((COLUMN()-2)/24,5),АТС!$A$41:$F$784,3)+'Иные услуги '!$C$5+'РСТ РСО-А'!$I$6+'РСТ РСО-А'!$G$9</f>
        <v>2176.3089999999997</v>
      </c>
    </row>
    <row r="84" spans="1:27" x14ac:dyDescent="0.2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1:27" x14ac:dyDescent="0.25">
      <c r="A85" s="74" t="s">
        <v>128</v>
      </c>
    </row>
    <row r="86" spans="1:27" ht="12.75" x14ac:dyDescent="0.2">
      <c r="A86" s="144" t="s">
        <v>35</v>
      </c>
      <c r="B86" s="147" t="s">
        <v>99</v>
      </c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9"/>
    </row>
    <row r="87" spans="1:27" ht="12.75" x14ac:dyDescent="0.2">
      <c r="A87" s="145"/>
      <c r="B87" s="150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2"/>
    </row>
    <row r="88" spans="1:27" ht="12.75" customHeight="1" x14ac:dyDescent="0.2">
      <c r="A88" s="145"/>
      <c r="B88" s="153" t="s">
        <v>100</v>
      </c>
      <c r="C88" s="155" t="s">
        <v>101</v>
      </c>
      <c r="D88" s="155" t="s">
        <v>102</v>
      </c>
      <c r="E88" s="155" t="s">
        <v>103</v>
      </c>
      <c r="F88" s="155" t="s">
        <v>104</v>
      </c>
      <c r="G88" s="155" t="s">
        <v>105</v>
      </c>
      <c r="H88" s="155" t="s">
        <v>106</v>
      </c>
      <c r="I88" s="155" t="s">
        <v>107</v>
      </c>
      <c r="J88" s="155" t="s">
        <v>108</v>
      </c>
      <c r="K88" s="155" t="s">
        <v>109</v>
      </c>
      <c r="L88" s="155" t="s">
        <v>110</v>
      </c>
      <c r="M88" s="155" t="s">
        <v>111</v>
      </c>
      <c r="N88" s="157" t="s">
        <v>112</v>
      </c>
      <c r="O88" s="155" t="s">
        <v>113</v>
      </c>
      <c r="P88" s="155" t="s">
        <v>114</v>
      </c>
      <c r="Q88" s="155" t="s">
        <v>115</v>
      </c>
      <c r="R88" s="155" t="s">
        <v>116</v>
      </c>
      <c r="S88" s="155" t="s">
        <v>117</v>
      </c>
      <c r="T88" s="155" t="s">
        <v>118</v>
      </c>
      <c r="U88" s="155" t="s">
        <v>119</v>
      </c>
      <c r="V88" s="155" t="s">
        <v>120</v>
      </c>
      <c r="W88" s="155" t="s">
        <v>121</v>
      </c>
      <c r="X88" s="155" t="s">
        <v>122</v>
      </c>
      <c r="Y88" s="155" t="s">
        <v>123</v>
      </c>
    </row>
    <row r="89" spans="1:27" ht="11.25" customHeight="1" x14ac:dyDescent="0.2">
      <c r="A89" s="146"/>
      <c r="B89" s="154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8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</row>
    <row r="90" spans="1:27" ht="18.75" customHeight="1" x14ac:dyDescent="0.2">
      <c r="A90" s="66">
        <f t="shared" ref="A90:A118" si="2">A53</f>
        <v>43617</v>
      </c>
      <c r="B90" s="91">
        <f>VLOOKUP($A90+ROUND((COLUMN()-2)/24,5),АТС!$A$41:$F$784,3)+'Иные услуги '!$C$5+'РСТ РСО-А'!$I$6+'РСТ РСО-А'!$H$9</f>
        <v>2904.299</v>
      </c>
      <c r="C90" s="117">
        <f>VLOOKUP($A90+ROUND((COLUMN()-2)/24,5),АТС!$A$41:$F$784,3)+'Иные услуги '!$C$5+'РСТ РСО-А'!$I$6+'РСТ РСО-А'!$H$9</f>
        <v>2904.259</v>
      </c>
      <c r="D90" s="117">
        <f>VLOOKUP($A90+ROUND((COLUMN()-2)/24,5),АТС!$A$41:$F$784,3)+'Иные услуги '!$C$5+'РСТ РСО-А'!$I$6+'РСТ РСО-А'!$H$9</f>
        <v>2904.4090000000001</v>
      </c>
      <c r="E90" s="117">
        <f>VLOOKUP($A90+ROUND((COLUMN()-2)/24,5),АТС!$A$41:$F$784,3)+'Иные услуги '!$C$5+'РСТ РСО-А'!$I$6+'РСТ РСО-А'!$H$9</f>
        <v>2904.3989999999999</v>
      </c>
      <c r="F90" s="117">
        <f>VLOOKUP($A90+ROUND((COLUMN()-2)/24,5),АТС!$A$41:$F$784,3)+'Иные услуги '!$C$5+'РСТ РСО-А'!$I$6+'РСТ РСО-А'!$H$9</f>
        <v>2904.2090000000003</v>
      </c>
      <c r="G90" s="117">
        <f>VLOOKUP($A90+ROUND((COLUMN()-2)/24,5),АТС!$A$41:$F$784,3)+'Иные услуги '!$C$5+'РСТ РСО-А'!$I$6+'РСТ РСО-А'!$H$9</f>
        <v>2904.1290000000004</v>
      </c>
      <c r="H90" s="117">
        <f>VLOOKUP($A90+ROUND((COLUMN()-2)/24,5),АТС!$A$41:$F$784,3)+'Иные услуги '!$C$5+'РСТ РСО-А'!$I$6+'РСТ РСО-А'!$H$9</f>
        <v>2902.8589999999999</v>
      </c>
      <c r="I90" s="117">
        <f>VLOOKUP($A90+ROUND((COLUMN()-2)/24,5),АТС!$A$41:$F$784,3)+'Иные услуги '!$C$5+'РСТ РСО-А'!$I$6+'РСТ РСО-А'!$H$9</f>
        <v>2903.6089999999999</v>
      </c>
      <c r="J90" s="117">
        <f>VLOOKUP($A90+ROUND((COLUMN()-2)/24,5),АТС!$A$41:$F$784,3)+'Иные услуги '!$C$5+'РСТ РСО-А'!$I$6+'РСТ РСО-А'!$H$9</f>
        <v>2904.4590000000003</v>
      </c>
      <c r="K90" s="117">
        <f>VLOOKUP($A90+ROUND((COLUMN()-2)/24,5),АТС!$A$41:$F$784,3)+'Иные услуги '!$C$5+'РСТ РСО-А'!$I$6+'РСТ РСО-А'!$H$9</f>
        <v>2904.8989999999999</v>
      </c>
      <c r="L90" s="117">
        <f>VLOOKUP($A90+ROUND((COLUMN()-2)/24,5),АТС!$A$41:$F$784,3)+'Иные услуги '!$C$5+'РСТ РСО-А'!$I$6+'РСТ РСО-А'!$H$9</f>
        <v>2904.9990000000003</v>
      </c>
      <c r="M90" s="117">
        <f>VLOOKUP($A90+ROUND((COLUMN()-2)/24,5),АТС!$A$41:$F$784,3)+'Иные услуги '!$C$5+'РСТ РСО-А'!$I$6+'РСТ РСО-А'!$H$9</f>
        <v>2905.0390000000002</v>
      </c>
      <c r="N90" s="117">
        <f>VLOOKUP($A90+ROUND((COLUMN()-2)/24,5),АТС!$A$41:$F$784,3)+'Иные услуги '!$C$5+'РСТ РСО-А'!$I$6+'РСТ РСО-А'!$H$9</f>
        <v>2904.8690000000001</v>
      </c>
      <c r="O90" s="117">
        <f>VLOOKUP($A90+ROUND((COLUMN()-2)/24,5),АТС!$A$41:$F$784,3)+'Иные услуги '!$C$5+'РСТ РСО-А'!$I$6+'РСТ РСО-А'!$H$9</f>
        <v>2904.9190000000003</v>
      </c>
      <c r="P90" s="117">
        <f>VLOOKUP($A90+ROUND((COLUMN()-2)/24,5),АТС!$A$41:$F$784,3)+'Иные услуги '!$C$5+'РСТ РСО-А'!$I$6+'РСТ РСО-А'!$H$9</f>
        <v>2904.9790000000003</v>
      </c>
      <c r="Q90" s="117">
        <f>VLOOKUP($A90+ROUND((COLUMN()-2)/24,5),АТС!$A$41:$F$784,3)+'Иные услуги '!$C$5+'РСТ РСО-А'!$I$6+'РСТ РСО-А'!$H$9</f>
        <v>2904.989</v>
      </c>
      <c r="R90" s="117">
        <f>VLOOKUP($A90+ROUND((COLUMN()-2)/24,5),АТС!$A$41:$F$784,3)+'Иные услуги '!$C$5+'РСТ РСО-А'!$I$6+'РСТ РСО-А'!$H$9</f>
        <v>2904.8690000000001</v>
      </c>
      <c r="S90" s="117">
        <f>VLOOKUP($A90+ROUND((COLUMN()-2)/24,5),АТС!$A$41:$F$784,3)+'Иные услуги '!$C$5+'РСТ РСО-А'!$I$6+'РСТ РСО-А'!$H$9</f>
        <v>2904.9090000000001</v>
      </c>
      <c r="T90" s="117">
        <f>VLOOKUP($A90+ROUND((COLUMN()-2)/24,5),АТС!$A$41:$F$784,3)+'Иные услуги '!$C$5+'РСТ РСО-А'!$I$6+'РСТ РСО-А'!$H$9</f>
        <v>2905.0590000000002</v>
      </c>
      <c r="U90" s="117">
        <f>VLOOKUP($A90+ROUND((COLUMN()-2)/24,5),АТС!$A$41:$F$784,3)+'Иные услуги '!$C$5+'РСТ РСО-А'!$I$6+'РСТ РСО-А'!$H$9</f>
        <v>2905.2490000000003</v>
      </c>
      <c r="V90" s="117">
        <f>VLOOKUP($A90+ROUND((COLUMN()-2)/24,5),АТС!$A$41:$F$784,3)+'Иные услуги '!$C$5+'РСТ РСО-А'!$I$6+'РСТ РСО-А'!$H$9</f>
        <v>2904.4290000000001</v>
      </c>
      <c r="W90" s="117">
        <f>VLOOKUP($A90+ROUND((COLUMN()-2)/24,5),АТС!$A$41:$F$784,3)+'Иные услуги '!$C$5+'РСТ РСО-А'!$I$6+'РСТ РСО-А'!$H$9</f>
        <v>2904.3490000000002</v>
      </c>
      <c r="X90" s="117">
        <f>VLOOKUP($A90+ROUND((COLUMN()-2)/24,5),АТС!$A$41:$F$784,3)+'Иные услуги '!$C$5+'РСТ РСО-А'!$I$6+'РСТ РСО-А'!$H$9</f>
        <v>2903.3390000000004</v>
      </c>
      <c r="Y90" s="117">
        <f>VLOOKUP($A90+ROUND((COLUMN()-2)/24,5),АТС!$A$41:$F$784,3)+'Иные услуги '!$C$5+'РСТ РСО-А'!$I$6+'РСТ РСО-А'!$H$9</f>
        <v>2902.3390000000004</v>
      </c>
      <c r="AA90" s="67"/>
    </row>
    <row r="91" spans="1:27" x14ac:dyDescent="0.2">
      <c r="A91" s="66">
        <f t="shared" si="2"/>
        <v>43618</v>
      </c>
      <c r="B91" s="117">
        <f>VLOOKUP($A91+ROUND((COLUMN()-2)/24,5),АТС!$A$41:$F$784,3)+'Иные услуги '!$C$5+'РСТ РСО-А'!$I$6+'РСТ РСО-А'!$H$9</f>
        <v>2904.1889999999999</v>
      </c>
      <c r="C91" s="117">
        <f>VLOOKUP($A91+ROUND((COLUMN()-2)/24,5),АТС!$A$41:$F$784,3)+'Иные услуги '!$C$5+'РСТ РСО-А'!$I$6+'РСТ РСО-А'!$H$9</f>
        <v>2903.9090000000001</v>
      </c>
      <c r="D91" s="117">
        <f>VLOOKUP($A91+ROUND((COLUMN()-2)/24,5),АТС!$A$41:$F$784,3)+'Иные услуги '!$C$5+'РСТ РСО-А'!$I$6+'РСТ РСО-А'!$H$9</f>
        <v>2904.1590000000001</v>
      </c>
      <c r="E91" s="117">
        <f>VLOOKUP($A91+ROUND((COLUMN()-2)/24,5),АТС!$A$41:$F$784,3)+'Иные услуги '!$C$5+'РСТ РСО-А'!$I$6+'РСТ РСО-А'!$H$9</f>
        <v>2904.2090000000003</v>
      </c>
      <c r="F91" s="117">
        <f>VLOOKUP($A91+ROUND((COLUMN()-2)/24,5),АТС!$A$41:$F$784,3)+'Иные услуги '!$C$5+'РСТ РСО-А'!$I$6+'РСТ РСО-А'!$H$9</f>
        <v>2903.819</v>
      </c>
      <c r="G91" s="117">
        <f>VLOOKUP($A91+ROUND((COLUMN()-2)/24,5),АТС!$A$41:$F$784,3)+'Иные услуги '!$C$5+'РСТ РСО-А'!$I$6+'РСТ РСО-А'!$H$9</f>
        <v>2903.9490000000001</v>
      </c>
      <c r="H91" s="117">
        <f>VLOOKUP($A91+ROUND((COLUMN()-2)/24,5),АТС!$A$41:$F$784,3)+'Иные услуги '!$C$5+'РСТ РСО-А'!$I$6+'РСТ РСО-А'!$H$9</f>
        <v>2902.4290000000001</v>
      </c>
      <c r="I91" s="117">
        <f>VLOOKUP($A91+ROUND((COLUMN()-2)/24,5),АТС!$A$41:$F$784,3)+'Иные услуги '!$C$5+'РСТ РСО-А'!$I$6+'РСТ РСО-А'!$H$9</f>
        <v>2903.739</v>
      </c>
      <c r="J91" s="117">
        <f>VLOOKUP($A91+ROUND((COLUMN()-2)/24,5),АТС!$A$41:$F$784,3)+'Иные услуги '!$C$5+'РСТ РСО-А'!$I$6+'РСТ РСО-А'!$H$9</f>
        <v>2904.4790000000003</v>
      </c>
      <c r="K91" s="117">
        <f>VLOOKUP($A91+ROUND((COLUMN()-2)/24,5),АТС!$A$41:$F$784,3)+'Иные услуги '!$C$5+'РСТ РСО-А'!$I$6+'РСТ РСО-А'!$H$9</f>
        <v>2904.8090000000002</v>
      </c>
      <c r="L91" s="117">
        <f>VLOOKUP($A91+ROUND((COLUMN()-2)/24,5),АТС!$A$41:$F$784,3)+'Иные услуги '!$C$5+'РСТ РСО-А'!$I$6+'РСТ РСО-А'!$H$9</f>
        <v>2905.009</v>
      </c>
      <c r="M91" s="117">
        <f>VLOOKUP($A91+ROUND((COLUMN()-2)/24,5),АТС!$A$41:$F$784,3)+'Иные услуги '!$C$5+'РСТ РСО-А'!$I$6+'РСТ РСО-А'!$H$9</f>
        <v>2905.009</v>
      </c>
      <c r="N91" s="117">
        <f>VLOOKUP($A91+ROUND((COLUMN()-2)/24,5),АТС!$A$41:$F$784,3)+'Иные услуги '!$C$5+'РСТ РСО-А'!$I$6+'РСТ РСО-А'!$H$9</f>
        <v>2904.8690000000001</v>
      </c>
      <c r="O91" s="117">
        <f>VLOOKUP($A91+ROUND((COLUMN()-2)/24,5),АТС!$A$41:$F$784,3)+'Иные услуги '!$C$5+'РСТ РСО-А'!$I$6+'РСТ РСО-А'!$H$9</f>
        <v>2904.9290000000001</v>
      </c>
      <c r="P91" s="117">
        <f>VLOOKUP($A91+ROUND((COLUMN()-2)/24,5),АТС!$A$41:$F$784,3)+'Иные услуги '!$C$5+'РСТ РСО-А'!$I$6+'РСТ РСО-А'!$H$9</f>
        <v>2904.989</v>
      </c>
      <c r="Q91" s="117">
        <f>VLOOKUP($A91+ROUND((COLUMN()-2)/24,5),АТС!$A$41:$F$784,3)+'Иные услуги '!$C$5+'РСТ РСО-А'!$I$6+'РСТ РСО-А'!$H$9</f>
        <v>2904.9590000000003</v>
      </c>
      <c r="R91" s="117">
        <f>VLOOKUP($A91+ROUND((COLUMN()-2)/24,5),АТС!$A$41:$F$784,3)+'Иные услуги '!$C$5+'РСТ РСО-А'!$I$6+'РСТ РСО-А'!$H$9</f>
        <v>2904.8390000000004</v>
      </c>
      <c r="S91" s="117">
        <f>VLOOKUP($A91+ROUND((COLUMN()-2)/24,5),АТС!$A$41:$F$784,3)+'Иные услуги '!$C$5+'РСТ РСО-А'!$I$6+'РСТ РСО-А'!$H$9</f>
        <v>2904.8690000000001</v>
      </c>
      <c r="T91" s="117">
        <f>VLOOKUP($A91+ROUND((COLUMN()-2)/24,5),АТС!$A$41:$F$784,3)+'Иные услуги '!$C$5+'РСТ РСО-А'!$I$6+'РСТ РСО-А'!$H$9</f>
        <v>2904.8790000000004</v>
      </c>
      <c r="U91" s="117">
        <f>VLOOKUP($A91+ROUND((COLUMN()-2)/24,5),АТС!$A$41:$F$784,3)+'Иные услуги '!$C$5+'РСТ РСО-А'!$I$6+'РСТ РСО-А'!$H$9</f>
        <v>2905.0790000000002</v>
      </c>
      <c r="V91" s="117">
        <f>VLOOKUP($A91+ROUND((COLUMN()-2)/24,5),АТС!$A$41:$F$784,3)+'Иные услуги '!$C$5+'РСТ РСО-А'!$I$6+'РСТ РСО-А'!$H$9</f>
        <v>2904.3290000000002</v>
      </c>
      <c r="W91" s="117">
        <f>VLOOKUP($A91+ROUND((COLUMN()-2)/24,5),АТС!$A$41:$F$784,3)+'Иные услуги '!$C$5+'РСТ РСО-А'!$I$6+'РСТ РСО-А'!$H$9</f>
        <v>2904.3390000000004</v>
      </c>
      <c r="X91" s="117">
        <f>VLOOKUP($A91+ROUND((COLUMN()-2)/24,5),АТС!$A$41:$F$784,3)+'Иные услуги '!$C$5+'РСТ РСО-А'!$I$6+'РСТ РСО-А'!$H$9</f>
        <v>2903.2190000000001</v>
      </c>
      <c r="Y91" s="117">
        <f>VLOOKUP($A91+ROUND((COLUMN()-2)/24,5),АТС!$A$41:$F$784,3)+'Иные услуги '!$C$5+'РСТ РСО-А'!$I$6+'РСТ РСО-А'!$H$9</f>
        <v>2901.299</v>
      </c>
    </row>
    <row r="92" spans="1:27" x14ac:dyDescent="0.2">
      <c r="A92" s="66">
        <f t="shared" si="2"/>
        <v>43619</v>
      </c>
      <c r="B92" s="117">
        <f>VLOOKUP($A92+ROUND((COLUMN()-2)/24,5),АТС!$A$41:$F$784,3)+'Иные услуги '!$C$5+'РСТ РСО-А'!$I$6+'РСТ РСО-А'!$H$9</f>
        <v>2904.569</v>
      </c>
      <c r="C92" s="117">
        <f>VLOOKUP($A92+ROUND((COLUMN()-2)/24,5),АТС!$A$41:$F$784,3)+'Иные услуги '!$C$5+'РСТ РСО-А'!$I$6+'РСТ РСО-А'!$H$9</f>
        <v>2904.4389999999999</v>
      </c>
      <c r="D92" s="117">
        <f>VLOOKUP($A92+ROUND((COLUMN()-2)/24,5),АТС!$A$41:$F$784,3)+'Иные услуги '!$C$5+'РСТ РСО-А'!$I$6+'РСТ РСО-А'!$H$9</f>
        <v>2904.3690000000001</v>
      </c>
      <c r="E92" s="117">
        <f>VLOOKUP($A92+ROUND((COLUMN()-2)/24,5),АТС!$A$41:$F$784,3)+'Иные услуги '!$C$5+'РСТ РСО-А'!$I$6+'РСТ РСО-А'!$H$9</f>
        <v>2904.4690000000001</v>
      </c>
      <c r="F92" s="117">
        <f>VLOOKUP($A92+ROUND((COLUMN()-2)/24,5),АТС!$A$41:$F$784,3)+'Иные услуги '!$C$5+'РСТ РСО-А'!$I$6+'РСТ РСО-А'!$H$9</f>
        <v>2904.0790000000002</v>
      </c>
      <c r="G92" s="117">
        <f>VLOOKUP($A92+ROUND((COLUMN()-2)/24,5),АТС!$A$41:$F$784,3)+'Иные услуги '!$C$5+'РСТ РСО-А'!$I$6+'РСТ РСО-А'!$H$9</f>
        <v>2906.7290000000003</v>
      </c>
      <c r="H92" s="117">
        <f>VLOOKUP($A92+ROUND((COLUMN()-2)/24,5),АТС!$A$41:$F$784,3)+'Иные услуги '!$C$5+'РСТ РСО-А'!$I$6+'РСТ РСО-А'!$H$9</f>
        <v>2903.6390000000001</v>
      </c>
      <c r="I92" s="117">
        <f>VLOOKUP($A92+ROUND((COLUMN()-2)/24,5),АТС!$A$41:$F$784,3)+'Иные услуги '!$C$5+'РСТ РСО-А'!$I$6+'РСТ РСО-А'!$H$9</f>
        <v>2904.3390000000004</v>
      </c>
      <c r="J92" s="117">
        <f>VLOOKUP($A92+ROUND((COLUMN()-2)/24,5),АТС!$A$41:$F$784,3)+'Иные услуги '!$C$5+'РСТ РСО-А'!$I$6+'РСТ РСО-А'!$H$9</f>
        <v>2905.2890000000002</v>
      </c>
      <c r="K92" s="117">
        <f>VLOOKUP($A92+ROUND((COLUMN()-2)/24,5),АТС!$A$41:$F$784,3)+'Иные услуги '!$C$5+'РСТ РСО-А'!$I$6+'РСТ РСО-А'!$H$9</f>
        <v>2905.5190000000002</v>
      </c>
      <c r="L92" s="117">
        <f>VLOOKUP($A92+ROUND((COLUMN()-2)/24,5),АТС!$A$41:$F$784,3)+'Иные услуги '!$C$5+'РСТ РСО-А'!$I$6+'РСТ РСО-А'!$H$9</f>
        <v>2905.529</v>
      </c>
      <c r="M92" s="117">
        <f>VLOOKUP($A92+ROUND((COLUMN()-2)/24,5),АТС!$A$41:$F$784,3)+'Иные услуги '!$C$5+'РСТ РСО-А'!$I$6+'РСТ РСО-А'!$H$9</f>
        <v>2905.549</v>
      </c>
      <c r="N92" s="117">
        <f>VLOOKUP($A92+ROUND((COLUMN()-2)/24,5),АТС!$A$41:$F$784,3)+'Иные услуги '!$C$5+'РСТ РСО-А'!$I$6+'РСТ РСО-А'!$H$9</f>
        <v>2905.5390000000002</v>
      </c>
      <c r="O92" s="117">
        <f>VLOOKUP($A92+ROUND((COLUMN()-2)/24,5),АТС!$A$41:$F$784,3)+'Иные услуги '!$C$5+'РСТ РСО-А'!$I$6+'РСТ РСО-А'!$H$9</f>
        <v>2905.4990000000003</v>
      </c>
      <c r="P92" s="117">
        <f>VLOOKUP($A92+ROUND((COLUMN()-2)/24,5),АТС!$A$41:$F$784,3)+'Иные услуги '!$C$5+'РСТ РСО-А'!$I$6+'РСТ РСО-А'!$H$9</f>
        <v>2905.4790000000003</v>
      </c>
      <c r="Q92" s="117">
        <f>VLOOKUP($A92+ROUND((COLUMN()-2)/24,5),АТС!$A$41:$F$784,3)+'Иные услуги '!$C$5+'РСТ РСО-А'!$I$6+'РСТ РСО-А'!$H$9</f>
        <v>2905.4590000000003</v>
      </c>
      <c r="R92" s="117">
        <f>VLOOKUP($A92+ROUND((COLUMN()-2)/24,5),АТС!$A$41:$F$784,3)+'Иные услуги '!$C$5+'РСТ РСО-А'!$I$6+'РСТ РСО-А'!$H$9</f>
        <v>2905.3790000000004</v>
      </c>
      <c r="S92" s="117">
        <f>VLOOKUP($A92+ROUND((COLUMN()-2)/24,5),АТС!$A$41:$F$784,3)+'Иные услуги '!$C$5+'РСТ РСО-А'!$I$6+'РСТ РСО-А'!$H$9</f>
        <v>2905.2890000000002</v>
      </c>
      <c r="T92" s="117">
        <f>VLOOKUP($A92+ROUND((COLUMN()-2)/24,5),АТС!$A$41:$F$784,3)+'Иные услуги '!$C$5+'РСТ РСО-А'!$I$6+'РСТ РСО-А'!$H$9</f>
        <v>2905.299</v>
      </c>
      <c r="U92" s="117">
        <f>VLOOKUP($A92+ROUND((COLUMN()-2)/24,5),АТС!$A$41:$F$784,3)+'Иные услуги '!$C$5+'РСТ РСО-А'!$I$6+'РСТ РСО-А'!$H$9</f>
        <v>2905.4590000000003</v>
      </c>
      <c r="V92" s="117">
        <f>VLOOKUP($A92+ROUND((COLUMN()-2)/24,5),АТС!$A$41:$F$784,3)+'Иные услуги '!$C$5+'РСТ РСО-А'!$I$6+'РСТ РСО-А'!$H$9</f>
        <v>2904.8690000000001</v>
      </c>
      <c r="W92" s="117">
        <f>VLOOKUP($A92+ROUND((COLUMN()-2)/24,5),АТС!$A$41:$F$784,3)+'Иные услуги '!$C$5+'РСТ РСО-А'!$I$6+'РСТ РСО-А'!$H$9</f>
        <v>2904.6190000000001</v>
      </c>
      <c r="X92" s="117">
        <f>VLOOKUP($A92+ROUND((COLUMN()-2)/24,5),АТС!$A$41:$F$784,3)+'Иные услуги '!$C$5+'РСТ РСО-А'!$I$6+'РСТ РСО-А'!$H$9</f>
        <v>2904.069</v>
      </c>
      <c r="Y92" s="117">
        <f>VLOOKUP($A92+ROUND((COLUMN()-2)/24,5),АТС!$A$41:$F$784,3)+'Иные услуги '!$C$5+'РСТ РСО-А'!$I$6+'РСТ РСО-А'!$H$9</f>
        <v>2902.3390000000004</v>
      </c>
    </row>
    <row r="93" spans="1:27" x14ac:dyDescent="0.2">
      <c r="A93" s="66">
        <f t="shared" si="2"/>
        <v>43620</v>
      </c>
      <c r="B93" s="117">
        <f>VLOOKUP($A93+ROUND((COLUMN()-2)/24,5),АТС!$A$41:$F$784,3)+'Иные услуги '!$C$5+'РСТ РСО-А'!$I$6+'РСТ РСО-А'!$H$9</f>
        <v>2905.2490000000003</v>
      </c>
      <c r="C93" s="117">
        <f>VLOOKUP($A93+ROUND((COLUMN()-2)/24,5),АТС!$A$41:$F$784,3)+'Иные услуги '!$C$5+'РСТ РСО-А'!$I$6+'РСТ РСО-А'!$H$9</f>
        <v>2905.3490000000002</v>
      </c>
      <c r="D93" s="117">
        <f>VLOOKUP($A93+ROUND((COLUMN()-2)/24,5),АТС!$A$41:$F$784,3)+'Иные услуги '!$C$5+'РСТ РСО-А'!$I$6+'РСТ РСО-А'!$H$9</f>
        <v>2905.1990000000001</v>
      </c>
      <c r="E93" s="117">
        <f>VLOOKUP($A93+ROUND((COLUMN()-2)/24,5),АТС!$A$41:$F$784,3)+'Иные услуги '!$C$5+'РСТ РСО-А'!$I$6+'РСТ РСО-А'!$H$9</f>
        <v>2905.3490000000002</v>
      </c>
      <c r="F93" s="117">
        <f>VLOOKUP($A93+ROUND((COLUMN()-2)/24,5),АТС!$A$41:$F$784,3)+'Иные услуги '!$C$5+'РСТ РСО-А'!$I$6+'РСТ РСО-А'!$H$9</f>
        <v>2906.7290000000003</v>
      </c>
      <c r="G93" s="117">
        <f>VLOOKUP($A93+ROUND((COLUMN()-2)/24,5),АТС!$A$41:$F$784,3)+'Иные услуги '!$C$5+'РСТ РСО-А'!$I$6+'РСТ РСО-А'!$H$9</f>
        <v>2906.7290000000003</v>
      </c>
      <c r="H93" s="117">
        <f>VLOOKUP($A93+ROUND((COLUMN()-2)/24,5),АТС!$A$41:$F$784,3)+'Иные услуги '!$C$5+'РСТ РСО-А'!$I$6+'РСТ РСО-А'!$H$9</f>
        <v>2904.0790000000002</v>
      </c>
      <c r="I93" s="117">
        <f>VLOOKUP($A93+ROUND((COLUMN()-2)/24,5),АТС!$A$41:$F$784,3)+'Иные услуги '!$C$5+'РСТ РСО-А'!$I$6+'РСТ РСО-А'!$H$9</f>
        <v>2904.4690000000001</v>
      </c>
      <c r="J93" s="117">
        <f>VLOOKUP($A93+ROUND((COLUMN()-2)/24,5),АТС!$A$41:$F$784,3)+'Иные услуги '!$C$5+'РСТ РСО-А'!$I$6+'РСТ РСО-А'!$H$9</f>
        <v>2905.3090000000002</v>
      </c>
      <c r="K93" s="117">
        <f>VLOOKUP($A93+ROUND((COLUMN()-2)/24,5),АТС!$A$41:$F$784,3)+'Иные услуги '!$C$5+'РСТ РСО-А'!$I$6+'РСТ РСО-А'!$H$9</f>
        <v>2905.5390000000002</v>
      </c>
      <c r="L93" s="117">
        <f>VLOOKUP($A93+ROUND((COLUMN()-2)/24,5),АТС!$A$41:$F$784,3)+'Иные услуги '!$C$5+'РСТ РСО-А'!$I$6+'РСТ РСО-А'!$H$9</f>
        <v>2905.6489999999999</v>
      </c>
      <c r="M93" s="117">
        <f>VLOOKUP($A93+ROUND((COLUMN()-2)/24,5),АТС!$A$41:$F$784,3)+'Иные услуги '!$C$5+'РСТ РСО-А'!$I$6+'РСТ РСО-А'!$H$9</f>
        <v>2905.799</v>
      </c>
      <c r="N93" s="117">
        <f>VLOOKUP($A93+ROUND((COLUMN()-2)/24,5),АТС!$A$41:$F$784,3)+'Иные услуги '!$C$5+'РСТ РСО-А'!$I$6+'РСТ РСО-А'!$H$9</f>
        <v>2905.779</v>
      </c>
      <c r="O93" s="117">
        <f>VLOOKUP($A93+ROUND((COLUMN()-2)/24,5),АТС!$A$41:$F$784,3)+'Иные услуги '!$C$5+'РСТ РСО-А'!$I$6+'РСТ РСО-А'!$H$9</f>
        <v>2905.7690000000002</v>
      </c>
      <c r="P93" s="117">
        <f>VLOOKUP($A93+ROUND((COLUMN()-2)/24,5),АТС!$A$41:$F$784,3)+'Иные услуги '!$C$5+'РСТ РСО-А'!$I$6+'РСТ РСО-А'!$H$9</f>
        <v>2905.759</v>
      </c>
      <c r="Q93" s="117">
        <f>VLOOKUP($A93+ROUND((COLUMN()-2)/24,5),АТС!$A$41:$F$784,3)+'Иные услуги '!$C$5+'РСТ РСО-А'!$I$6+'РСТ РСО-А'!$H$9</f>
        <v>2905.6990000000001</v>
      </c>
      <c r="R93" s="117">
        <f>VLOOKUP($A93+ROUND((COLUMN()-2)/24,5),АТС!$A$41:$F$784,3)+'Иные услуги '!$C$5+'РСТ РСО-А'!$I$6+'РСТ РСО-А'!$H$9</f>
        <v>2905.7490000000003</v>
      </c>
      <c r="S93" s="117">
        <f>VLOOKUP($A93+ROUND((COLUMN()-2)/24,5),АТС!$A$41:$F$784,3)+'Иные услуги '!$C$5+'РСТ РСО-А'!$I$6+'РСТ РСО-А'!$H$9</f>
        <v>2905.6889999999999</v>
      </c>
      <c r="T93" s="117">
        <f>VLOOKUP($A93+ROUND((COLUMN()-2)/24,5),АТС!$A$41:$F$784,3)+'Иные услуги '!$C$5+'РСТ РСО-А'!$I$6+'РСТ РСО-А'!$H$9</f>
        <v>2905.509</v>
      </c>
      <c r="U93" s="117">
        <f>VLOOKUP($A93+ROUND((COLUMN()-2)/24,5),АТС!$A$41:$F$784,3)+'Иные услуги '!$C$5+'РСТ РСО-А'!$I$6+'РСТ РСО-А'!$H$9</f>
        <v>2905.5990000000002</v>
      </c>
      <c r="V93" s="117">
        <f>VLOOKUP($A93+ROUND((COLUMN()-2)/24,5),АТС!$A$41:$F$784,3)+'Иные услуги '!$C$5+'РСТ РСО-А'!$I$6+'РСТ РСО-А'!$H$9</f>
        <v>2905.1089999999999</v>
      </c>
      <c r="W93" s="117">
        <f>VLOOKUP($A93+ROUND((COLUMN()-2)/24,5),АТС!$A$41:$F$784,3)+'Иные услуги '!$C$5+'РСТ РСО-А'!$I$6+'РСТ РСО-А'!$H$9</f>
        <v>2904.9490000000001</v>
      </c>
      <c r="X93" s="117">
        <f>VLOOKUP($A93+ROUND((COLUMN()-2)/24,5),АТС!$A$41:$F$784,3)+'Иные услуги '!$C$5+'РСТ РСО-А'!$I$6+'РСТ РСО-А'!$H$9</f>
        <v>2904.4490000000001</v>
      </c>
      <c r="Y93" s="117">
        <f>VLOOKUP($A93+ROUND((COLUMN()-2)/24,5),АТС!$A$41:$F$784,3)+'Иные услуги '!$C$5+'РСТ РСО-А'!$I$6+'РСТ РСО-А'!$H$9</f>
        <v>2903.3890000000001</v>
      </c>
    </row>
    <row r="94" spans="1:27" x14ac:dyDescent="0.2">
      <c r="A94" s="66">
        <f t="shared" si="2"/>
        <v>43621</v>
      </c>
      <c r="B94" s="117">
        <f>VLOOKUP($A94+ROUND((COLUMN()-2)/24,5),АТС!$A$41:$F$784,3)+'Иные услуги '!$C$5+'РСТ РСО-А'!$I$6+'РСТ РСО-А'!$H$9</f>
        <v>2905.2290000000003</v>
      </c>
      <c r="C94" s="117">
        <f>VLOOKUP($A94+ROUND((COLUMN()-2)/24,5),АТС!$A$41:$F$784,3)+'Иные услуги '!$C$5+'РСТ РСО-А'!$I$6+'РСТ РСО-А'!$H$9</f>
        <v>2905.1990000000001</v>
      </c>
      <c r="D94" s="117">
        <f>VLOOKUP($A94+ROUND((COLUMN()-2)/24,5),АТС!$A$41:$F$784,3)+'Иные услуги '!$C$5+'РСТ РСО-А'!$I$6+'РСТ РСО-А'!$H$9</f>
        <v>2905.1190000000001</v>
      </c>
      <c r="E94" s="117">
        <f>VLOOKUP($A94+ROUND((COLUMN()-2)/24,5),АТС!$A$41:$F$784,3)+'Иные услуги '!$C$5+'РСТ РСО-А'!$I$6+'РСТ РСО-А'!$H$9</f>
        <v>2905.0890000000004</v>
      </c>
      <c r="F94" s="117">
        <f>VLOOKUP($A94+ROUND((COLUMN()-2)/24,5),АТС!$A$41:$F$784,3)+'Иные услуги '!$C$5+'РСТ РСО-А'!$I$6+'РСТ РСО-А'!$H$9</f>
        <v>2904.9690000000001</v>
      </c>
      <c r="G94" s="117">
        <f>VLOOKUP($A94+ROUND((COLUMN()-2)/24,5),АТС!$A$41:$F$784,3)+'Иные услуги '!$C$5+'РСТ РСО-А'!$I$6+'РСТ РСО-А'!$H$9</f>
        <v>2906.7290000000003</v>
      </c>
      <c r="H94" s="117">
        <f>VLOOKUP($A94+ROUND((COLUMN()-2)/24,5),АТС!$A$41:$F$784,3)+'Иные услуги '!$C$5+'РСТ РСО-А'!$I$6+'РСТ РСО-А'!$H$9</f>
        <v>2904.2690000000002</v>
      </c>
      <c r="I94" s="117">
        <f>VLOOKUP($A94+ROUND((COLUMN()-2)/24,5),АТС!$A$41:$F$784,3)+'Иные услуги '!$C$5+'РСТ РСО-А'!$I$6+'РСТ РСО-А'!$H$9</f>
        <v>2904.7290000000003</v>
      </c>
      <c r="J94" s="117">
        <f>VLOOKUP($A94+ROUND((COLUMN()-2)/24,5),АТС!$A$41:$F$784,3)+'Иные услуги '!$C$5+'РСТ РСО-А'!$I$6+'РСТ РСО-А'!$H$9</f>
        <v>2905.4990000000003</v>
      </c>
      <c r="K94" s="117">
        <f>VLOOKUP($A94+ROUND((COLUMN()-2)/24,5),АТС!$A$41:$F$784,3)+'Иные услуги '!$C$5+'РСТ РСО-А'!$I$6+'РСТ РСО-А'!$H$9</f>
        <v>2905.6190000000001</v>
      </c>
      <c r="L94" s="117">
        <f>VLOOKUP($A94+ROUND((COLUMN()-2)/24,5),АТС!$A$41:$F$784,3)+'Иные услуги '!$C$5+'РСТ РСО-А'!$I$6+'РСТ РСО-А'!$H$9</f>
        <v>2905.7090000000003</v>
      </c>
      <c r="M94" s="117">
        <f>VLOOKUP($A94+ROUND((COLUMN()-2)/24,5),АТС!$A$41:$F$784,3)+'Иные услуги '!$C$5+'РСТ РСО-А'!$I$6+'РСТ РСО-А'!$H$9</f>
        <v>2905.6990000000001</v>
      </c>
      <c r="N94" s="117">
        <f>VLOOKUP($A94+ROUND((COLUMN()-2)/24,5),АТС!$A$41:$F$784,3)+'Иные услуги '!$C$5+'РСТ РСО-А'!$I$6+'РСТ РСО-А'!$H$9</f>
        <v>2905.6889999999999</v>
      </c>
      <c r="O94" s="117">
        <f>VLOOKUP($A94+ROUND((COLUMN()-2)/24,5),АТС!$A$41:$F$784,3)+'Иные услуги '!$C$5+'РСТ РСО-А'!$I$6+'РСТ РСО-А'!$H$9</f>
        <v>2905.6990000000001</v>
      </c>
      <c r="P94" s="117">
        <f>VLOOKUP($A94+ROUND((COLUMN()-2)/24,5),АТС!$A$41:$F$784,3)+'Иные услуги '!$C$5+'РСТ РСО-А'!$I$6+'РСТ РСО-А'!$H$9</f>
        <v>2905.7290000000003</v>
      </c>
      <c r="Q94" s="117">
        <f>VLOOKUP($A94+ROUND((COLUMN()-2)/24,5),АТС!$A$41:$F$784,3)+'Иные услуги '!$C$5+'РСТ РСО-А'!$I$6+'РСТ РСО-А'!$H$9</f>
        <v>2905.7290000000003</v>
      </c>
      <c r="R94" s="117">
        <f>VLOOKUP($A94+ROUND((COLUMN()-2)/24,5),АТС!$A$41:$F$784,3)+'Иные услуги '!$C$5+'РСТ РСО-А'!$I$6+'РСТ РСО-А'!$H$9</f>
        <v>2905.6990000000001</v>
      </c>
      <c r="S94" s="117">
        <f>VLOOKUP($A94+ROUND((COLUMN()-2)/24,5),АТС!$A$41:$F$784,3)+'Иные услуги '!$C$5+'РСТ РСО-А'!$I$6+'РСТ РСО-А'!$H$9</f>
        <v>2905.6889999999999</v>
      </c>
      <c r="T94" s="117">
        <f>VLOOKUP($A94+ROUND((COLUMN()-2)/24,5),АТС!$A$41:$F$784,3)+'Иные услуги '!$C$5+'РСТ РСО-А'!$I$6+'РСТ РСО-А'!$H$9</f>
        <v>2905.6089999999999</v>
      </c>
      <c r="U94" s="117">
        <f>VLOOKUP($A94+ROUND((COLUMN()-2)/24,5),АТС!$A$41:$F$784,3)+'Иные услуги '!$C$5+'РСТ РСО-А'!$I$6+'РСТ РСО-А'!$H$9</f>
        <v>2905.6489999999999</v>
      </c>
      <c r="V94" s="117">
        <f>VLOOKUP($A94+ROUND((COLUMN()-2)/24,5),АТС!$A$41:$F$784,3)+'Иные услуги '!$C$5+'РСТ РСО-А'!$I$6+'РСТ РСО-А'!$H$9</f>
        <v>2905.1590000000001</v>
      </c>
      <c r="W94" s="117">
        <f>VLOOKUP($A94+ROUND((COLUMN()-2)/24,5),АТС!$A$41:$F$784,3)+'Иные услуги '!$C$5+'РСТ РСО-А'!$I$6+'РСТ РСО-А'!$H$9</f>
        <v>2904.989</v>
      </c>
      <c r="X94" s="117">
        <f>VLOOKUP($A94+ROUND((COLUMN()-2)/24,5),АТС!$A$41:$F$784,3)+'Иные услуги '!$C$5+'РСТ РСО-А'!$I$6+'РСТ РСО-А'!$H$9</f>
        <v>2904.4490000000001</v>
      </c>
      <c r="Y94" s="117">
        <f>VLOOKUP($A94+ROUND((COLUMN()-2)/24,5),АТС!$A$41:$F$784,3)+'Иные услуги '!$C$5+'РСТ РСО-А'!$I$6+'РСТ РСО-А'!$H$9</f>
        <v>2903.779</v>
      </c>
    </row>
    <row r="95" spans="1:27" x14ac:dyDescent="0.2">
      <c r="A95" s="66">
        <f t="shared" si="2"/>
        <v>43622</v>
      </c>
      <c r="B95" s="117">
        <f>VLOOKUP($A95+ROUND((COLUMN()-2)/24,5),АТС!$A$41:$F$784,3)+'Иные услуги '!$C$5+'РСТ РСО-А'!$I$6+'РСТ РСО-А'!$H$9</f>
        <v>2905.4790000000003</v>
      </c>
      <c r="C95" s="117">
        <f>VLOOKUP($A95+ROUND((COLUMN()-2)/24,5),АТС!$A$41:$F$784,3)+'Иные услуги '!$C$5+'РСТ РСО-А'!$I$6+'РСТ РСО-А'!$H$9</f>
        <v>2905.3890000000001</v>
      </c>
      <c r="D95" s="117">
        <f>VLOOKUP($A95+ROUND((COLUMN()-2)/24,5),АТС!$A$41:$F$784,3)+'Иные услуги '!$C$5+'РСТ РСО-А'!$I$6+'РСТ РСО-А'!$H$9</f>
        <v>2905.4389999999999</v>
      </c>
      <c r="E95" s="117">
        <f>VLOOKUP($A95+ROUND((COLUMN()-2)/24,5),АТС!$A$41:$F$784,3)+'Иные услуги '!$C$5+'РСТ РСО-А'!$I$6+'РСТ РСО-А'!$H$9</f>
        <v>2905.4690000000001</v>
      </c>
      <c r="F95" s="117">
        <f>VLOOKUP($A95+ROUND((COLUMN()-2)/24,5),АТС!$A$41:$F$784,3)+'Иные услуги '!$C$5+'РСТ РСО-А'!$I$6+'РСТ РСО-А'!$H$9</f>
        <v>2905.319</v>
      </c>
      <c r="G95" s="117">
        <f>VLOOKUP($A95+ROUND((COLUMN()-2)/24,5),АТС!$A$41:$F$784,3)+'Иные услуги '!$C$5+'РСТ РСО-А'!$I$6+'РСТ РСО-А'!$H$9</f>
        <v>2906.7290000000003</v>
      </c>
      <c r="H95" s="117">
        <f>VLOOKUP($A95+ROUND((COLUMN()-2)/24,5),АТС!$A$41:$F$784,3)+'Иные услуги '!$C$5+'РСТ РСО-А'!$I$6+'РСТ РСО-А'!$H$9</f>
        <v>2906.7190000000001</v>
      </c>
      <c r="I95" s="117">
        <f>VLOOKUP($A95+ROUND((COLUMN()-2)/24,5),АТС!$A$41:$F$784,3)+'Иные услуги '!$C$5+'РСТ РСО-А'!$I$6+'РСТ РСО-А'!$H$9</f>
        <v>2905.3989999999999</v>
      </c>
      <c r="J95" s="117">
        <f>VLOOKUP($A95+ROUND((COLUMN()-2)/24,5),АТС!$A$41:$F$784,3)+'Иные услуги '!$C$5+'РСТ РСО-А'!$I$6+'РСТ РСО-А'!$H$9</f>
        <v>2905.7190000000001</v>
      </c>
      <c r="K95" s="117">
        <f>VLOOKUP($A95+ROUND((COLUMN()-2)/24,5),АТС!$A$41:$F$784,3)+'Иные услуги '!$C$5+'РСТ РСО-А'!$I$6+'РСТ РСО-А'!$H$9</f>
        <v>2905.8390000000004</v>
      </c>
      <c r="L95" s="117">
        <f>VLOOKUP($A95+ROUND((COLUMN()-2)/24,5),АТС!$A$41:$F$784,3)+'Иные услуги '!$C$5+'РСТ РСО-А'!$I$6+'РСТ РСО-А'!$H$9</f>
        <v>2905.9190000000003</v>
      </c>
      <c r="M95" s="117">
        <f>VLOOKUP($A95+ROUND((COLUMN()-2)/24,5),АТС!$A$41:$F$784,3)+'Иные услуги '!$C$5+'РСТ РСО-А'!$I$6+'РСТ РСО-А'!$H$9</f>
        <v>2905.8989999999999</v>
      </c>
      <c r="N95" s="117">
        <f>VLOOKUP($A95+ROUND((COLUMN()-2)/24,5),АТС!$A$41:$F$784,3)+'Иные услуги '!$C$5+'РСТ РСО-А'!$I$6+'РСТ РСО-А'!$H$9</f>
        <v>2905.8890000000001</v>
      </c>
      <c r="O95" s="117">
        <f>VLOOKUP($A95+ROUND((COLUMN()-2)/24,5),АТС!$A$41:$F$784,3)+'Иные услуги '!$C$5+'РСТ РСО-А'!$I$6+'РСТ РСО-А'!$H$9</f>
        <v>2905.8790000000004</v>
      </c>
      <c r="P95" s="117">
        <f>VLOOKUP($A95+ROUND((COLUMN()-2)/24,5),АТС!$A$41:$F$784,3)+'Иные услуги '!$C$5+'РСТ РСО-А'!$I$6+'РСТ РСО-А'!$H$9</f>
        <v>2905.8290000000002</v>
      </c>
      <c r="Q95" s="117">
        <f>VLOOKUP($A95+ROUND((COLUMN()-2)/24,5),АТС!$A$41:$F$784,3)+'Иные услуги '!$C$5+'РСТ РСО-А'!$I$6+'РСТ РСО-А'!$H$9</f>
        <v>2905.8989999999999</v>
      </c>
      <c r="R95" s="117">
        <f>VLOOKUP($A95+ROUND((COLUMN()-2)/24,5),АТС!$A$41:$F$784,3)+'Иные услуги '!$C$5+'РСТ РСО-А'!$I$6+'РСТ РСО-А'!$H$9</f>
        <v>2905.9090000000001</v>
      </c>
      <c r="S95" s="117">
        <f>VLOOKUP($A95+ROUND((COLUMN()-2)/24,5),АТС!$A$41:$F$784,3)+'Иные услуги '!$C$5+'РСТ РСО-А'!$I$6+'РСТ РСО-А'!$H$9</f>
        <v>2905.9690000000001</v>
      </c>
      <c r="T95" s="117">
        <f>VLOOKUP($A95+ROUND((COLUMN()-2)/24,5),АТС!$A$41:$F$784,3)+'Иные услуги '!$C$5+'РСТ РСО-А'!$I$6+'РСТ РСО-А'!$H$9</f>
        <v>2905.9590000000003</v>
      </c>
      <c r="U95" s="117">
        <f>VLOOKUP($A95+ROUND((COLUMN()-2)/24,5),АТС!$A$41:$F$784,3)+'Иные услуги '!$C$5+'РСТ РСО-А'!$I$6+'РСТ РСО-А'!$H$9</f>
        <v>2905.9090000000001</v>
      </c>
      <c r="V95" s="117">
        <f>VLOOKUP($A95+ROUND((COLUMN()-2)/24,5),АТС!$A$41:$F$784,3)+'Иные услуги '!$C$5+'РСТ РСО-А'!$I$6+'РСТ РСО-А'!$H$9</f>
        <v>2905.4190000000003</v>
      </c>
      <c r="W95" s="117">
        <f>VLOOKUP($A95+ROUND((COLUMN()-2)/24,5),АТС!$A$41:$F$784,3)+'Иные услуги '!$C$5+'РСТ РСО-А'!$I$6+'РСТ РСО-А'!$H$9</f>
        <v>2905.3589999999999</v>
      </c>
      <c r="X95" s="117">
        <f>VLOOKUP($A95+ROUND((COLUMN()-2)/24,5),АТС!$A$41:$F$784,3)+'Иные услуги '!$C$5+'РСТ РСО-А'!$I$6+'РСТ РСО-А'!$H$9</f>
        <v>2904.9090000000001</v>
      </c>
      <c r="Y95" s="117">
        <f>VLOOKUP($A95+ROUND((COLUMN()-2)/24,5),АТС!$A$41:$F$784,3)+'Иные услуги '!$C$5+'РСТ РСО-А'!$I$6+'РСТ РСО-А'!$H$9</f>
        <v>2904.529</v>
      </c>
    </row>
    <row r="96" spans="1:27" x14ac:dyDescent="0.2">
      <c r="A96" s="66">
        <f t="shared" si="2"/>
        <v>43623</v>
      </c>
      <c r="B96" s="117">
        <f>VLOOKUP($A96+ROUND((COLUMN()-2)/24,5),АТС!$A$41:$F$784,3)+'Иные услуги '!$C$5+'РСТ РСО-А'!$I$6+'РСТ РСО-А'!$H$9</f>
        <v>2905.8989999999999</v>
      </c>
      <c r="C96" s="117">
        <f>VLOOKUP($A96+ROUND((COLUMN()-2)/24,5),АТС!$A$41:$F$784,3)+'Иные услуги '!$C$5+'РСТ РСО-А'!$I$6+'РСТ РСО-А'!$H$9</f>
        <v>2905.6390000000001</v>
      </c>
      <c r="D96" s="117">
        <f>VLOOKUP($A96+ROUND((COLUMN()-2)/24,5),АТС!$A$41:$F$784,3)+'Иные услуги '!$C$5+'РСТ РСО-А'!$I$6+'РСТ РСО-А'!$H$9</f>
        <v>2905.7190000000001</v>
      </c>
      <c r="E96" s="117">
        <f>VLOOKUP($A96+ROUND((COLUMN()-2)/24,5),АТС!$A$41:$F$784,3)+'Иные услуги '!$C$5+'РСТ РСО-А'!$I$6+'РСТ РСО-А'!$H$9</f>
        <v>2905.7890000000002</v>
      </c>
      <c r="F96" s="117">
        <f>VLOOKUP($A96+ROUND((COLUMN()-2)/24,5),АТС!$A$41:$F$784,3)+'Иные услуги '!$C$5+'РСТ РСО-А'!$I$6+'РСТ РСО-А'!$H$9</f>
        <v>2905.6489999999999</v>
      </c>
      <c r="G96" s="117">
        <f>VLOOKUP($A96+ROUND((COLUMN()-2)/24,5),АТС!$A$41:$F$784,3)+'Иные услуги '!$C$5+'РСТ РСО-А'!$I$6+'РСТ РСО-А'!$H$9</f>
        <v>2905.6089999999999</v>
      </c>
      <c r="H96" s="117">
        <f>VLOOKUP($A96+ROUND((COLUMN()-2)/24,5),АТС!$A$41:$F$784,3)+'Иные услуги '!$C$5+'РСТ РСО-А'!$I$6+'РСТ РСО-А'!$H$9</f>
        <v>2905.1590000000001</v>
      </c>
      <c r="I96" s="117">
        <f>VLOOKUP($A96+ROUND((COLUMN()-2)/24,5),АТС!$A$41:$F$784,3)+'Иные услуги '!$C$5+'РСТ РСО-А'!$I$6+'РСТ РСО-А'!$H$9</f>
        <v>2905.2290000000003</v>
      </c>
      <c r="J96" s="117">
        <f>VLOOKUP($A96+ROUND((COLUMN()-2)/24,5),АТС!$A$41:$F$784,3)+'Иные услуги '!$C$5+'РСТ РСО-А'!$I$6+'РСТ РСО-А'!$H$9</f>
        <v>2905.8090000000002</v>
      </c>
      <c r="K96" s="117">
        <f>VLOOKUP($A96+ROUND((COLUMN()-2)/24,5),АТС!$A$41:$F$784,3)+'Иные услуги '!$C$5+'РСТ РСО-А'!$I$6+'РСТ РСО-А'!$H$9</f>
        <v>2905.9990000000003</v>
      </c>
      <c r="L96" s="117">
        <f>VLOOKUP($A96+ROUND((COLUMN()-2)/24,5),АТС!$A$41:$F$784,3)+'Иные услуги '!$C$5+'РСТ РСО-А'!$I$6+'РСТ РСО-А'!$H$9</f>
        <v>2906.0590000000002</v>
      </c>
      <c r="M96" s="117">
        <f>VLOOKUP($A96+ROUND((COLUMN()-2)/24,5),АТС!$A$41:$F$784,3)+'Иные услуги '!$C$5+'РСТ РСО-А'!$I$6+'РСТ РСО-А'!$H$9</f>
        <v>2906.049</v>
      </c>
      <c r="N96" s="117">
        <f>VLOOKUP($A96+ROUND((COLUMN()-2)/24,5),АТС!$A$41:$F$784,3)+'Иные услуги '!$C$5+'РСТ РСО-А'!$I$6+'РСТ РСО-А'!$H$9</f>
        <v>2906.0790000000002</v>
      </c>
      <c r="O96" s="117">
        <f>VLOOKUP($A96+ROUND((COLUMN()-2)/24,5),АТС!$A$41:$F$784,3)+'Иные услуги '!$C$5+'РСТ РСО-А'!$I$6+'РСТ РСО-А'!$H$9</f>
        <v>2906.069</v>
      </c>
      <c r="P96" s="117">
        <f>VLOOKUP($A96+ROUND((COLUMN()-2)/24,5),АТС!$A$41:$F$784,3)+'Иные услуги '!$C$5+'РСТ РСО-А'!$I$6+'РСТ РСО-А'!$H$9</f>
        <v>2906.049</v>
      </c>
      <c r="Q96" s="117">
        <f>VLOOKUP($A96+ROUND((COLUMN()-2)/24,5),АТС!$A$41:$F$784,3)+'Иные услуги '!$C$5+'РСТ РСО-А'!$I$6+'РСТ РСО-А'!$H$9</f>
        <v>2906.069</v>
      </c>
      <c r="R96" s="117">
        <f>VLOOKUP($A96+ROUND((COLUMN()-2)/24,5),АТС!$A$41:$F$784,3)+'Иные услуги '!$C$5+'РСТ РСО-А'!$I$6+'РСТ РСО-А'!$H$9</f>
        <v>2905.9790000000003</v>
      </c>
      <c r="S96" s="117">
        <f>VLOOKUP($A96+ROUND((COLUMN()-2)/24,5),АТС!$A$41:$F$784,3)+'Иные услуги '!$C$5+'РСТ РСО-А'!$I$6+'РСТ РСО-А'!$H$9</f>
        <v>2905.9690000000001</v>
      </c>
      <c r="T96" s="117">
        <f>VLOOKUP($A96+ROUND((COLUMN()-2)/24,5),АТС!$A$41:$F$784,3)+'Иные услуги '!$C$5+'РСТ РСО-А'!$I$6+'РСТ РСО-А'!$H$9</f>
        <v>2905.9090000000001</v>
      </c>
      <c r="U96" s="117">
        <f>VLOOKUP($A96+ROUND((COLUMN()-2)/24,5),АТС!$A$41:$F$784,3)+'Иные услуги '!$C$5+'РСТ РСО-А'!$I$6+'РСТ РСО-А'!$H$9</f>
        <v>2905.9990000000003</v>
      </c>
      <c r="V96" s="117">
        <f>VLOOKUP($A96+ROUND((COLUMN()-2)/24,5),АТС!$A$41:$F$784,3)+'Иные услуги '!$C$5+'РСТ РСО-А'!$I$6+'РСТ РСО-А'!$H$9</f>
        <v>2905.6590000000001</v>
      </c>
      <c r="W96" s="117">
        <f>VLOOKUP($A96+ROUND((COLUMN()-2)/24,5),АТС!$A$41:$F$784,3)+'Иные услуги '!$C$5+'РСТ РСО-А'!$I$6+'РСТ РСО-А'!$H$9</f>
        <v>2905.4389999999999</v>
      </c>
      <c r="X96" s="117">
        <f>VLOOKUP($A96+ROUND((COLUMN()-2)/24,5),АТС!$A$41:$F$784,3)+'Иные услуги '!$C$5+'РСТ РСО-А'!$I$6+'РСТ РСО-А'!$H$9</f>
        <v>2904.8090000000002</v>
      </c>
      <c r="Y96" s="117">
        <f>VLOOKUP($A96+ROUND((COLUMN()-2)/24,5),АТС!$A$41:$F$784,3)+'Иные услуги '!$C$5+'РСТ РСО-А'!$I$6+'РСТ РСО-А'!$H$9</f>
        <v>2903.009</v>
      </c>
    </row>
    <row r="97" spans="1:25" x14ac:dyDescent="0.2">
      <c r="A97" s="66">
        <f t="shared" si="2"/>
        <v>43624</v>
      </c>
      <c r="B97" s="117">
        <f>VLOOKUP($A97+ROUND((COLUMN()-2)/24,5),АТС!$A$41:$F$784,3)+'Иные услуги '!$C$5+'РСТ РСО-А'!$I$6+'РСТ РСО-А'!$H$9</f>
        <v>2905.1590000000001</v>
      </c>
      <c r="C97" s="117">
        <f>VLOOKUP($A97+ROUND((COLUMN()-2)/24,5),АТС!$A$41:$F$784,3)+'Иные услуги '!$C$5+'РСТ РСО-А'!$I$6+'РСТ РСО-А'!$H$9</f>
        <v>2905.4990000000003</v>
      </c>
      <c r="D97" s="117">
        <f>VLOOKUP($A97+ROUND((COLUMN()-2)/24,5),АТС!$A$41:$F$784,3)+'Иные услуги '!$C$5+'РСТ РСО-А'!$I$6+'РСТ РСО-А'!$H$9</f>
        <v>2905.569</v>
      </c>
      <c r="E97" s="117">
        <f>VLOOKUP($A97+ROUND((COLUMN()-2)/24,5),АТС!$A$41:$F$784,3)+'Иные услуги '!$C$5+'РСТ РСО-А'!$I$6+'РСТ РСО-А'!$H$9</f>
        <v>2905.4990000000003</v>
      </c>
      <c r="F97" s="117">
        <f>VLOOKUP($A97+ROUND((COLUMN()-2)/24,5),АТС!$A$41:$F$784,3)+'Иные услуги '!$C$5+'РСТ РСО-А'!$I$6+'РСТ РСО-А'!$H$9</f>
        <v>2905.489</v>
      </c>
      <c r="G97" s="117">
        <f>VLOOKUP($A97+ROUND((COLUMN()-2)/24,5),АТС!$A$41:$F$784,3)+'Иные услуги '!$C$5+'РСТ РСО-А'!$I$6+'РСТ РСО-А'!$H$9</f>
        <v>2905.4990000000003</v>
      </c>
      <c r="H97" s="117">
        <f>VLOOKUP($A97+ROUND((COLUMN()-2)/24,5),АТС!$A$41:$F$784,3)+'Иные услуги '!$C$5+'РСТ РСО-А'!$I$6+'РСТ РСО-А'!$H$9</f>
        <v>2904.5890000000004</v>
      </c>
      <c r="I97" s="117">
        <f>VLOOKUP($A97+ROUND((COLUMN()-2)/24,5),АТС!$A$41:$F$784,3)+'Иные услуги '!$C$5+'РСТ РСО-А'!$I$6+'РСТ РСО-А'!$H$9</f>
        <v>2905.1390000000001</v>
      </c>
      <c r="J97" s="117">
        <f>VLOOKUP($A97+ROUND((COLUMN()-2)/24,5),АТС!$A$41:$F$784,3)+'Иные услуги '!$C$5+'РСТ РСО-А'!$I$6+'РСТ РСО-А'!$H$9</f>
        <v>2905.8090000000002</v>
      </c>
      <c r="K97" s="117">
        <f>VLOOKUP($A97+ROUND((COLUMN()-2)/24,5),АТС!$A$41:$F$784,3)+'Иные услуги '!$C$5+'РСТ РСО-А'!$I$6+'РСТ РСО-А'!$H$9</f>
        <v>2905.9290000000001</v>
      </c>
      <c r="L97" s="117">
        <f>VLOOKUP($A97+ROUND((COLUMN()-2)/24,5),АТС!$A$41:$F$784,3)+'Иные услуги '!$C$5+'РСТ РСО-А'!$I$6+'РСТ РСО-А'!$H$9</f>
        <v>2905.9790000000003</v>
      </c>
      <c r="M97" s="117">
        <f>VLOOKUP($A97+ROUND((COLUMN()-2)/24,5),АТС!$A$41:$F$784,3)+'Иные услуги '!$C$5+'РСТ РСО-А'!$I$6+'РСТ РСО-А'!$H$9</f>
        <v>2905.9990000000003</v>
      </c>
      <c r="N97" s="117">
        <f>VLOOKUP($A97+ROUND((COLUMN()-2)/24,5),АТС!$A$41:$F$784,3)+'Иные услуги '!$C$5+'РСТ РСО-А'!$I$6+'РСТ РСО-А'!$H$9</f>
        <v>2905.9690000000001</v>
      </c>
      <c r="O97" s="117">
        <f>VLOOKUP($A97+ROUND((COLUMN()-2)/24,5),АТС!$A$41:$F$784,3)+'Иные услуги '!$C$5+'РСТ РСО-А'!$I$6+'РСТ РСО-А'!$H$9</f>
        <v>2905.9389999999999</v>
      </c>
      <c r="P97" s="117">
        <f>VLOOKUP($A97+ROUND((COLUMN()-2)/24,5),АТС!$A$41:$F$784,3)+'Иные услуги '!$C$5+'РСТ РСО-А'!$I$6+'РСТ РСО-А'!$H$9</f>
        <v>2905.9690000000001</v>
      </c>
      <c r="Q97" s="117">
        <f>VLOOKUP($A97+ROUND((COLUMN()-2)/24,5),АТС!$A$41:$F$784,3)+'Иные услуги '!$C$5+'РСТ РСО-А'!$I$6+'РСТ РСО-А'!$H$9</f>
        <v>2905.9790000000003</v>
      </c>
      <c r="R97" s="117">
        <f>VLOOKUP($A97+ROUND((COLUMN()-2)/24,5),АТС!$A$41:$F$784,3)+'Иные услуги '!$C$5+'РСТ РСО-А'!$I$6+'РСТ РСО-А'!$H$9</f>
        <v>2905.989</v>
      </c>
      <c r="S97" s="117">
        <f>VLOOKUP($A97+ROUND((COLUMN()-2)/24,5),АТС!$A$41:$F$784,3)+'Иные услуги '!$C$5+'РСТ РСО-А'!$I$6+'РСТ РСО-А'!$H$9</f>
        <v>2905.9389999999999</v>
      </c>
      <c r="T97" s="117">
        <f>VLOOKUP($A97+ROUND((COLUMN()-2)/24,5),АТС!$A$41:$F$784,3)+'Иные услуги '!$C$5+'РСТ РСО-А'!$I$6+'РСТ РСО-А'!$H$9</f>
        <v>2905.9490000000001</v>
      </c>
      <c r="U97" s="117">
        <f>VLOOKUP($A97+ROUND((COLUMN()-2)/24,5),АТС!$A$41:$F$784,3)+'Иные услуги '!$C$5+'РСТ РСО-А'!$I$6+'РСТ РСО-А'!$H$9</f>
        <v>2905.9990000000003</v>
      </c>
      <c r="V97" s="117">
        <f>VLOOKUP($A97+ROUND((COLUMN()-2)/24,5),АТС!$A$41:$F$784,3)+'Иные услуги '!$C$5+'РСТ РСО-А'!$I$6+'РСТ РСО-А'!$H$9</f>
        <v>2905.6790000000001</v>
      </c>
      <c r="W97" s="117">
        <f>VLOOKUP($A97+ROUND((COLUMN()-2)/24,5),АТС!$A$41:$F$784,3)+'Иные услуги '!$C$5+'РСТ РСО-А'!$I$6+'РСТ РСО-А'!$H$9</f>
        <v>2905.569</v>
      </c>
      <c r="X97" s="117">
        <f>VLOOKUP($A97+ROUND((COLUMN()-2)/24,5),АТС!$A$41:$F$784,3)+'Иные услуги '!$C$5+'РСТ РСО-А'!$I$6+'РСТ РСО-А'!$H$9</f>
        <v>2904.8989999999999</v>
      </c>
      <c r="Y97" s="117">
        <f>VLOOKUP($A97+ROUND((COLUMN()-2)/24,5),АТС!$A$41:$F$784,3)+'Иные услуги '!$C$5+'РСТ РСО-А'!$I$6+'РСТ РСО-А'!$H$9</f>
        <v>2903.8490000000002</v>
      </c>
    </row>
    <row r="98" spans="1:25" x14ac:dyDescent="0.2">
      <c r="A98" s="66">
        <f t="shared" si="2"/>
        <v>43625</v>
      </c>
      <c r="B98" s="117">
        <f>VLOOKUP($A98+ROUND((COLUMN()-2)/24,5),АТС!$A$41:$F$784,3)+'Иные услуги '!$C$5+'РСТ РСО-А'!$I$6+'РСТ РСО-А'!$H$9</f>
        <v>2905.4389999999999</v>
      </c>
      <c r="C98" s="117">
        <f>VLOOKUP($A98+ROUND((COLUMN()-2)/24,5),АТС!$A$41:$F$784,3)+'Иные услуги '!$C$5+'РСТ РСО-А'!$I$6+'РСТ РСО-А'!$H$9</f>
        <v>2905.4490000000001</v>
      </c>
      <c r="D98" s="117">
        <f>VLOOKUP($A98+ROUND((COLUMN()-2)/24,5),АТС!$A$41:$F$784,3)+'Иные услуги '!$C$5+'РСТ РСО-А'!$I$6+'РСТ РСО-А'!$H$9</f>
        <v>2905.4090000000001</v>
      </c>
      <c r="E98" s="117">
        <f>VLOOKUP($A98+ROUND((COLUMN()-2)/24,5),АТС!$A$41:$F$784,3)+'Иные услуги '!$C$5+'РСТ РСО-А'!$I$6+'РСТ РСО-А'!$H$9</f>
        <v>2905.4389999999999</v>
      </c>
      <c r="F98" s="117">
        <f>VLOOKUP($A98+ROUND((COLUMN()-2)/24,5),АТС!$A$41:$F$784,3)+'Иные услуги '!$C$5+'РСТ РСО-А'!$I$6+'РСТ РСО-А'!$H$9</f>
        <v>2905.319</v>
      </c>
      <c r="G98" s="117">
        <f>VLOOKUP($A98+ROUND((COLUMN()-2)/24,5),АТС!$A$41:$F$784,3)+'Иные услуги '!$C$5+'РСТ РСО-А'!$I$6+'РСТ РСО-А'!$H$9</f>
        <v>2906.5990000000002</v>
      </c>
      <c r="H98" s="117">
        <f>VLOOKUP($A98+ROUND((COLUMN()-2)/24,5),АТС!$A$41:$F$784,3)+'Иные услуги '!$C$5+'РСТ РСО-А'!$I$6+'РСТ РСО-А'!$H$9</f>
        <v>2904.799</v>
      </c>
      <c r="I98" s="117">
        <f>VLOOKUP($A98+ROUND((COLUMN()-2)/24,5),АТС!$A$41:$F$784,3)+'Иные услуги '!$C$5+'РСТ РСО-А'!$I$6+'РСТ РСО-А'!$H$9</f>
        <v>2905.4389999999999</v>
      </c>
      <c r="J98" s="117">
        <f>VLOOKUP($A98+ROUND((COLUMN()-2)/24,5),АТС!$A$41:$F$784,3)+'Иные услуги '!$C$5+'РСТ РСО-А'!$I$6+'РСТ РСО-А'!$H$9</f>
        <v>2905.9690000000001</v>
      </c>
      <c r="K98" s="117">
        <f>VLOOKUP($A98+ROUND((COLUMN()-2)/24,5),АТС!$A$41:$F$784,3)+'Иные услуги '!$C$5+'РСТ РСО-А'!$I$6+'РСТ РСО-А'!$H$9</f>
        <v>2905.9490000000001</v>
      </c>
      <c r="L98" s="117">
        <f>VLOOKUP($A98+ROUND((COLUMN()-2)/24,5),АТС!$A$41:$F$784,3)+'Иные услуги '!$C$5+'РСТ РСО-А'!$I$6+'РСТ РСО-А'!$H$9</f>
        <v>2905.9490000000001</v>
      </c>
      <c r="M98" s="117">
        <f>VLOOKUP($A98+ROUND((COLUMN()-2)/24,5),АТС!$A$41:$F$784,3)+'Иные услуги '!$C$5+'РСТ РСО-А'!$I$6+'РСТ РСО-А'!$H$9</f>
        <v>2905.989</v>
      </c>
      <c r="N98" s="117">
        <f>VLOOKUP($A98+ROUND((COLUMN()-2)/24,5),АТС!$A$41:$F$784,3)+'Иные услуги '!$C$5+'РСТ РСО-А'!$I$6+'РСТ РСО-А'!$H$9</f>
        <v>2905.9790000000003</v>
      </c>
      <c r="O98" s="117">
        <f>VLOOKUP($A98+ROUND((COLUMN()-2)/24,5),АТС!$A$41:$F$784,3)+'Иные услуги '!$C$5+'РСТ РСО-А'!$I$6+'РСТ РСО-А'!$H$9</f>
        <v>2905.8589999999999</v>
      </c>
      <c r="P98" s="117">
        <f>VLOOKUP($A98+ROUND((COLUMN()-2)/24,5),АТС!$A$41:$F$784,3)+'Иные услуги '!$C$5+'РСТ РСО-А'!$I$6+'РСТ РСО-А'!$H$9</f>
        <v>2905.8890000000001</v>
      </c>
      <c r="Q98" s="117">
        <f>VLOOKUP($A98+ROUND((COLUMN()-2)/24,5),АТС!$A$41:$F$784,3)+'Иные услуги '!$C$5+'РСТ РСО-А'!$I$6+'РСТ РСО-А'!$H$9</f>
        <v>2905.8989999999999</v>
      </c>
      <c r="R98" s="117">
        <f>VLOOKUP($A98+ROUND((COLUMN()-2)/24,5),АТС!$A$41:$F$784,3)+'Иные услуги '!$C$5+'РСТ РСО-А'!$I$6+'РСТ РСО-А'!$H$9</f>
        <v>2905.989</v>
      </c>
      <c r="S98" s="117">
        <f>VLOOKUP($A98+ROUND((COLUMN()-2)/24,5),АТС!$A$41:$F$784,3)+'Иные услуги '!$C$5+'РСТ РСО-А'!$I$6+'РСТ РСО-А'!$H$9</f>
        <v>2905.9190000000003</v>
      </c>
      <c r="T98" s="117">
        <f>VLOOKUP($A98+ROUND((COLUMN()-2)/24,5),АТС!$A$41:$F$784,3)+'Иные услуги '!$C$5+'РСТ РСО-А'!$I$6+'РСТ РСО-А'!$H$9</f>
        <v>2905.8589999999999</v>
      </c>
      <c r="U98" s="117">
        <f>VLOOKUP($A98+ROUND((COLUMN()-2)/24,5),АТС!$A$41:$F$784,3)+'Иные услуги '!$C$5+'РСТ РСО-А'!$I$6+'РСТ РСО-А'!$H$9</f>
        <v>2905.9790000000003</v>
      </c>
      <c r="V98" s="117">
        <f>VLOOKUP($A98+ROUND((COLUMN()-2)/24,5),АТС!$A$41:$F$784,3)+'Иные услуги '!$C$5+'РСТ РСО-А'!$I$6+'РСТ РСО-А'!$H$9</f>
        <v>2905.779</v>
      </c>
      <c r="W98" s="117">
        <f>VLOOKUP($A98+ROUND((COLUMN()-2)/24,5),АТС!$A$41:$F$784,3)+'Иные услуги '!$C$5+'РСТ РСО-А'!$I$6+'РСТ РСО-А'!$H$9</f>
        <v>2905.7190000000001</v>
      </c>
      <c r="X98" s="117">
        <f>VLOOKUP($A98+ROUND((COLUMN()-2)/24,5),АТС!$A$41:$F$784,3)+'Иные услуги '!$C$5+'РСТ РСО-А'!$I$6+'РСТ РСО-А'!$H$9</f>
        <v>2905.279</v>
      </c>
      <c r="Y98" s="117">
        <f>VLOOKUP($A98+ROUND((COLUMN()-2)/24,5),АТС!$A$41:$F$784,3)+'Иные услуги '!$C$5+'РСТ РСО-А'!$I$6+'РСТ РСО-А'!$H$9</f>
        <v>2904.4690000000001</v>
      </c>
    </row>
    <row r="99" spans="1:25" x14ac:dyDescent="0.2">
      <c r="A99" s="66">
        <f t="shared" si="2"/>
        <v>43626</v>
      </c>
      <c r="B99" s="117">
        <f>VLOOKUP($A99+ROUND((COLUMN()-2)/24,5),АТС!$A$41:$F$784,3)+'Иные услуги '!$C$5+'РСТ РСО-А'!$I$6+'РСТ РСО-А'!$H$9</f>
        <v>2905.8790000000004</v>
      </c>
      <c r="C99" s="117">
        <f>VLOOKUP($A99+ROUND((COLUMN()-2)/24,5),АТС!$A$41:$F$784,3)+'Иные услуги '!$C$5+'РСТ РСО-А'!$I$6+'РСТ РСО-А'!$H$9</f>
        <v>2905.8890000000001</v>
      </c>
      <c r="D99" s="117">
        <f>VLOOKUP($A99+ROUND((COLUMN()-2)/24,5),АТС!$A$41:$F$784,3)+'Иные услуги '!$C$5+'РСТ РСО-А'!$I$6+'РСТ РСО-А'!$H$9</f>
        <v>2905.9090000000001</v>
      </c>
      <c r="E99" s="117">
        <f>VLOOKUP($A99+ROUND((COLUMN()-2)/24,5),АТС!$A$41:$F$784,3)+'Иные услуги '!$C$5+'РСТ РСО-А'!$I$6+'РСТ РСО-А'!$H$9</f>
        <v>2905.8989999999999</v>
      </c>
      <c r="F99" s="117">
        <f>VLOOKUP($A99+ROUND((COLUMN()-2)/24,5),АТС!$A$41:$F$784,3)+'Иные услуги '!$C$5+'РСТ РСО-А'!$I$6+'РСТ РСО-А'!$H$9</f>
        <v>2905.8090000000002</v>
      </c>
      <c r="G99" s="117">
        <f>VLOOKUP($A99+ROUND((COLUMN()-2)/24,5),АТС!$A$41:$F$784,3)+'Иные услуги '!$C$5+'РСТ РСО-А'!$I$6+'РСТ РСО-А'!$H$9</f>
        <v>2905.6190000000001</v>
      </c>
      <c r="H99" s="117">
        <f>VLOOKUP($A99+ROUND((COLUMN()-2)/24,5),АТС!$A$41:$F$784,3)+'Иные услуги '!$C$5+'РСТ РСО-А'!$I$6+'РСТ РСО-А'!$H$9</f>
        <v>2905.1990000000001</v>
      </c>
      <c r="I99" s="117">
        <f>VLOOKUP($A99+ROUND((COLUMN()-2)/24,5),АТС!$A$41:$F$784,3)+'Иные услуги '!$C$5+'РСТ РСО-А'!$I$6+'РСТ РСО-А'!$H$9</f>
        <v>2905.2190000000001</v>
      </c>
      <c r="J99" s="117">
        <f>VLOOKUP($A99+ROUND((COLUMN()-2)/24,5),АТС!$A$41:$F$784,3)+'Иные услуги '!$C$5+'РСТ РСО-А'!$I$6+'РСТ РСО-А'!$H$9</f>
        <v>2905.7890000000002</v>
      </c>
      <c r="K99" s="117">
        <f>VLOOKUP($A99+ROUND((COLUMN()-2)/24,5),АТС!$A$41:$F$784,3)+'Иные услуги '!$C$5+'РСТ РСО-А'!$I$6+'РСТ РСО-А'!$H$9</f>
        <v>2905.8589999999999</v>
      </c>
      <c r="L99" s="117">
        <f>VLOOKUP($A99+ROUND((COLUMN()-2)/24,5),АТС!$A$41:$F$784,3)+'Иные услуги '!$C$5+'РСТ РСО-А'!$I$6+'РСТ РСО-А'!$H$9</f>
        <v>2905.9290000000001</v>
      </c>
      <c r="M99" s="117">
        <f>VLOOKUP($A99+ROUND((COLUMN()-2)/24,5),АТС!$A$41:$F$784,3)+'Иные услуги '!$C$5+'РСТ РСО-А'!$I$6+'РСТ РСО-А'!$H$9</f>
        <v>2905.9190000000003</v>
      </c>
      <c r="N99" s="117">
        <f>VLOOKUP($A99+ROUND((COLUMN()-2)/24,5),АТС!$A$41:$F$784,3)+'Иные услуги '!$C$5+'РСТ РСО-А'!$I$6+'РСТ РСО-А'!$H$9</f>
        <v>2905.9590000000003</v>
      </c>
      <c r="O99" s="117">
        <f>VLOOKUP($A99+ROUND((COLUMN()-2)/24,5),АТС!$A$41:$F$784,3)+'Иные услуги '!$C$5+'РСТ РСО-А'!$I$6+'РСТ РСО-А'!$H$9</f>
        <v>2905.8790000000004</v>
      </c>
      <c r="P99" s="117">
        <f>VLOOKUP($A99+ROUND((COLUMN()-2)/24,5),АТС!$A$41:$F$784,3)+'Иные услуги '!$C$5+'РСТ РСО-А'!$I$6+'РСТ РСО-А'!$H$9</f>
        <v>2905.8390000000004</v>
      </c>
      <c r="Q99" s="117">
        <f>VLOOKUP($A99+ROUND((COLUMN()-2)/24,5),АТС!$A$41:$F$784,3)+'Иные услуги '!$C$5+'РСТ РСО-А'!$I$6+'РСТ РСО-А'!$H$9</f>
        <v>2905.8490000000002</v>
      </c>
      <c r="R99" s="117">
        <f>VLOOKUP($A99+ROUND((COLUMN()-2)/24,5),АТС!$A$41:$F$784,3)+'Иные услуги '!$C$5+'РСТ РСО-А'!$I$6+'РСТ РСО-А'!$H$9</f>
        <v>2905.8790000000004</v>
      </c>
      <c r="S99" s="117">
        <f>VLOOKUP($A99+ROUND((COLUMN()-2)/24,5),АТС!$A$41:$F$784,3)+'Иные услуги '!$C$5+'РСТ РСО-А'!$I$6+'РСТ РСО-А'!$H$9</f>
        <v>2905.989</v>
      </c>
      <c r="T99" s="117">
        <f>VLOOKUP($A99+ROUND((COLUMN()-2)/24,5),АТС!$A$41:$F$784,3)+'Иные услуги '!$C$5+'РСТ РСО-А'!$I$6+'РСТ РСО-А'!$H$9</f>
        <v>2905.9590000000003</v>
      </c>
      <c r="U99" s="117">
        <f>VLOOKUP($A99+ROUND((COLUMN()-2)/24,5),АТС!$A$41:$F$784,3)+'Иные услуги '!$C$5+'РСТ РСО-А'!$I$6+'РСТ РСО-А'!$H$9</f>
        <v>2906.009</v>
      </c>
      <c r="V99" s="117">
        <f>VLOOKUP($A99+ROUND((COLUMN()-2)/24,5),АТС!$A$41:$F$784,3)+'Иные услуги '!$C$5+'РСТ РСО-А'!$I$6+'РСТ РСО-А'!$H$9</f>
        <v>2905.819</v>
      </c>
      <c r="W99" s="117">
        <f>VLOOKUP($A99+ROUND((COLUMN()-2)/24,5),АТС!$A$41:$F$784,3)+'Иные услуги '!$C$5+'РСТ РСО-А'!$I$6+'РСТ РСО-А'!$H$9</f>
        <v>2905.6489999999999</v>
      </c>
      <c r="X99" s="117">
        <f>VLOOKUP($A99+ROUND((COLUMN()-2)/24,5),АТС!$A$41:$F$784,3)+'Иные услуги '!$C$5+'РСТ РСО-А'!$I$6+'РСТ РСО-А'!$H$9</f>
        <v>2905.3290000000002</v>
      </c>
      <c r="Y99" s="117">
        <f>VLOOKUP($A99+ROUND((COLUMN()-2)/24,5),АТС!$A$41:$F$784,3)+'Иные услуги '!$C$5+'РСТ РСО-А'!$I$6+'РСТ РСО-А'!$H$9</f>
        <v>2904.8690000000001</v>
      </c>
    </row>
    <row r="100" spans="1:25" x14ac:dyDescent="0.2">
      <c r="A100" s="66">
        <f t="shared" si="2"/>
        <v>43627</v>
      </c>
      <c r="B100" s="117">
        <f>VLOOKUP($A100+ROUND((COLUMN()-2)/24,5),АТС!$A$41:$F$784,3)+'Иные услуги '!$C$5+'РСТ РСО-А'!$I$6+'РСТ РСО-А'!$H$9</f>
        <v>2906.009</v>
      </c>
      <c r="C100" s="117">
        <f>VLOOKUP($A100+ROUND((COLUMN()-2)/24,5),АТС!$A$41:$F$784,3)+'Иные услуги '!$C$5+'РСТ РСО-А'!$I$6+'РСТ РСО-А'!$H$9</f>
        <v>2905.8989999999999</v>
      </c>
      <c r="D100" s="117">
        <f>VLOOKUP($A100+ROUND((COLUMN()-2)/24,5),АТС!$A$41:$F$784,3)+'Иные услуги '!$C$5+'РСТ РСО-А'!$I$6+'РСТ РСО-А'!$H$9</f>
        <v>2905.9790000000003</v>
      </c>
      <c r="E100" s="117">
        <f>VLOOKUP($A100+ROUND((COLUMN()-2)/24,5),АТС!$A$41:$F$784,3)+'Иные услуги '!$C$5+'РСТ РСО-А'!$I$6+'РСТ РСО-А'!$H$9</f>
        <v>2906.049</v>
      </c>
      <c r="F100" s="117">
        <f>VLOOKUP($A100+ROUND((COLUMN()-2)/24,5),АТС!$A$41:$F$784,3)+'Иные услуги '!$C$5+'РСТ РСО-А'!$I$6+'РСТ РСО-А'!$H$9</f>
        <v>2905.9590000000003</v>
      </c>
      <c r="G100" s="117">
        <f>VLOOKUP($A100+ROUND((COLUMN()-2)/24,5),АТС!$A$41:$F$784,3)+'Иные услуги '!$C$5+'РСТ РСО-А'!$I$6+'РСТ РСО-А'!$H$9</f>
        <v>2905.5790000000002</v>
      </c>
      <c r="H100" s="117">
        <f>VLOOKUP($A100+ROUND((COLUMN()-2)/24,5),АТС!$A$41:$F$784,3)+'Иные услуги '!$C$5+'РСТ РСО-А'!$I$6+'РСТ РСО-А'!$H$9</f>
        <v>2904.9090000000001</v>
      </c>
      <c r="I100" s="117">
        <f>VLOOKUP($A100+ROUND((COLUMN()-2)/24,5),АТС!$A$41:$F$784,3)+'Иные услуги '!$C$5+'РСТ РСО-А'!$I$6+'РСТ РСО-А'!$H$9</f>
        <v>2904.9990000000003</v>
      </c>
      <c r="J100" s="117">
        <f>VLOOKUP($A100+ROUND((COLUMN()-2)/24,5),АТС!$A$41:$F$784,3)+'Иные услуги '!$C$5+'РСТ РСО-А'!$I$6+'РСТ РСО-А'!$H$9</f>
        <v>2905.7090000000003</v>
      </c>
      <c r="K100" s="117">
        <f>VLOOKUP($A100+ROUND((COLUMN()-2)/24,5),АТС!$A$41:$F$784,3)+'Иные услуги '!$C$5+'РСТ РСО-А'!$I$6+'РСТ РСО-А'!$H$9</f>
        <v>2905.8589999999999</v>
      </c>
      <c r="L100" s="117">
        <f>VLOOKUP($A100+ROUND((COLUMN()-2)/24,5),АТС!$A$41:$F$784,3)+'Иные услуги '!$C$5+'РСТ РСО-А'!$I$6+'РСТ РСО-А'!$H$9</f>
        <v>2905.9090000000001</v>
      </c>
      <c r="M100" s="117">
        <f>VLOOKUP($A100+ROUND((COLUMN()-2)/24,5),АТС!$A$41:$F$784,3)+'Иные услуги '!$C$5+'РСТ РСО-А'!$I$6+'РСТ РСО-А'!$H$9</f>
        <v>2905.9490000000001</v>
      </c>
      <c r="N100" s="117">
        <f>VLOOKUP($A100+ROUND((COLUMN()-2)/24,5),АТС!$A$41:$F$784,3)+'Иные услуги '!$C$5+'РСТ РСО-А'!$I$6+'РСТ РСО-А'!$H$9</f>
        <v>2905.8690000000001</v>
      </c>
      <c r="O100" s="117">
        <f>VLOOKUP($A100+ROUND((COLUMN()-2)/24,5),АТС!$A$41:$F$784,3)+'Иные услуги '!$C$5+'РСТ РСО-А'!$I$6+'РСТ РСО-А'!$H$9</f>
        <v>2905.8589999999999</v>
      </c>
      <c r="P100" s="117">
        <f>VLOOKUP($A100+ROUND((COLUMN()-2)/24,5),АТС!$A$41:$F$784,3)+'Иные услуги '!$C$5+'РСТ РСО-А'!$I$6+'РСТ РСО-А'!$H$9</f>
        <v>2905.9690000000001</v>
      </c>
      <c r="Q100" s="117">
        <f>VLOOKUP($A100+ROUND((COLUMN()-2)/24,5),АТС!$A$41:$F$784,3)+'Иные услуги '!$C$5+'РСТ РСО-А'!$I$6+'РСТ РСО-А'!$H$9</f>
        <v>2905.9690000000001</v>
      </c>
      <c r="R100" s="117">
        <f>VLOOKUP($A100+ROUND((COLUMN()-2)/24,5),АТС!$A$41:$F$784,3)+'Иные услуги '!$C$5+'РСТ РСО-А'!$I$6+'РСТ РСО-А'!$H$9</f>
        <v>2905.9590000000003</v>
      </c>
      <c r="S100" s="117">
        <f>VLOOKUP($A100+ROUND((COLUMN()-2)/24,5),АТС!$A$41:$F$784,3)+'Иные услуги '!$C$5+'РСТ РСО-А'!$I$6+'РСТ РСО-А'!$H$9</f>
        <v>2905.8890000000001</v>
      </c>
      <c r="T100" s="117">
        <f>VLOOKUP($A100+ROUND((COLUMN()-2)/24,5),АТС!$A$41:$F$784,3)+'Иные услуги '!$C$5+'РСТ РСО-А'!$I$6+'РСТ РСО-А'!$H$9</f>
        <v>2905.8390000000004</v>
      </c>
      <c r="U100" s="117">
        <f>VLOOKUP($A100+ROUND((COLUMN()-2)/24,5),АТС!$A$41:$F$784,3)+'Иные услуги '!$C$5+'РСТ РСО-А'!$I$6+'РСТ РСО-А'!$H$9</f>
        <v>2905.9190000000003</v>
      </c>
      <c r="V100" s="117">
        <f>VLOOKUP($A100+ROUND((COLUMN()-2)/24,5),АТС!$A$41:$F$784,3)+'Иные услуги '!$C$5+'РСТ РСО-А'!$I$6+'РСТ РСО-А'!$H$9</f>
        <v>2905.7290000000003</v>
      </c>
      <c r="W100" s="117">
        <f>VLOOKUP($A100+ROUND((COLUMN()-2)/24,5),АТС!$A$41:$F$784,3)+'Иные услуги '!$C$5+'РСТ РСО-А'!$I$6+'РСТ РСО-А'!$H$9</f>
        <v>2905.4490000000001</v>
      </c>
      <c r="X100" s="117">
        <f>VLOOKUP($A100+ROUND((COLUMN()-2)/24,5),АТС!$A$41:$F$784,3)+'Иные услуги '!$C$5+'РСТ РСО-А'!$I$6+'РСТ РСО-А'!$H$9</f>
        <v>2905.259</v>
      </c>
      <c r="Y100" s="117">
        <f>VLOOKUP($A100+ROUND((COLUMN()-2)/24,5),АТС!$A$41:$F$784,3)+'Иные услуги '!$C$5+'РСТ РСО-А'!$I$6+'РСТ РСО-А'!$H$9</f>
        <v>2904.4990000000003</v>
      </c>
    </row>
    <row r="101" spans="1:25" x14ac:dyDescent="0.2">
      <c r="A101" s="66">
        <f t="shared" si="2"/>
        <v>43628</v>
      </c>
      <c r="B101" s="117">
        <f>VLOOKUP($A101+ROUND((COLUMN()-2)/24,5),АТС!$A$41:$F$784,3)+'Иные услуги '!$C$5+'РСТ РСО-А'!$I$6+'РСТ РСО-А'!$H$9</f>
        <v>2905.8390000000004</v>
      </c>
      <c r="C101" s="117">
        <f>VLOOKUP($A101+ROUND((COLUMN()-2)/24,5),АТС!$A$41:$F$784,3)+'Иные услуги '!$C$5+'РСТ РСО-А'!$I$6+'РСТ РСО-А'!$H$9</f>
        <v>2905.8490000000002</v>
      </c>
      <c r="D101" s="117">
        <f>VLOOKUP($A101+ROUND((COLUMN()-2)/24,5),АТС!$A$41:$F$784,3)+'Иные услуги '!$C$5+'РСТ РСО-А'!$I$6+'РСТ РСО-А'!$H$9</f>
        <v>2905.819</v>
      </c>
      <c r="E101" s="117">
        <f>VLOOKUP($A101+ROUND((COLUMN()-2)/24,5),АТС!$A$41:$F$784,3)+'Иные услуги '!$C$5+'РСТ РСО-А'!$I$6+'РСТ РСО-А'!$H$9</f>
        <v>2905.799</v>
      </c>
      <c r="F101" s="117">
        <f>VLOOKUP($A101+ROUND((COLUMN()-2)/24,5),АТС!$A$41:$F$784,3)+'Иные услуги '!$C$5+'РСТ РСО-А'!$I$6+'РСТ РСО-А'!$H$9</f>
        <v>2905.6790000000001</v>
      </c>
      <c r="G101" s="117">
        <f>VLOOKUP($A101+ROUND((COLUMN()-2)/24,5),АТС!$A$41:$F$784,3)+'Иные услуги '!$C$5+'РСТ РСО-А'!$I$6+'РСТ РСО-А'!$H$9</f>
        <v>2905.6190000000001</v>
      </c>
      <c r="H101" s="117">
        <f>VLOOKUP($A101+ROUND((COLUMN()-2)/24,5),АТС!$A$41:$F$784,3)+'Иные услуги '!$C$5+'РСТ РСО-А'!$I$6+'РСТ РСО-А'!$H$9</f>
        <v>2904.9590000000003</v>
      </c>
      <c r="I101" s="117">
        <f>VLOOKUP($A101+ROUND((COLUMN()-2)/24,5),АТС!$A$41:$F$784,3)+'Иные услуги '!$C$5+'РСТ РСО-А'!$I$6+'РСТ РСО-А'!$H$9</f>
        <v>2905.4490000000001</v>
      </c>
      <c r="J101" s="117">
        <f>VLOOKUP($A101+ROUND((COLUMN()-2)/24,5),АТС!$A$41:$F$784,3)+'Иные услуги '!$C$5+'РСТ РСО-А'!$I$6+'РСТ РСО-А'!$H$9</f>
        <v>2905.9090000000001</v>
      </c>
      <c r="K101" s="117">
        <f>VLOOKUP($A101+ROUND((COLUMN()-2)/24,5),АТС!$A$41:$F$784,3)+'Иные услуги '!$C$5+'РСТ РСО-А'!$I$6+'РСТ РСО-А'!$H$9</f>
        <v>2905.9990000000003</v>
      </c>
      <c r="L101" s="117">
        <f>VLOOKUP($A101+ROUND((COLUMN()-2)/24,5),АТС!$A$41:$F$784,3)+'Иные услуги '!$C$5+'РСТ РСО-А'!$I$6+'РСТ РСО-А'!$H$9</f>
        <v>2905.989</v>
      </c>
      <c r="M101" s="117">
        <f>VLOOKUP($A101+ROUND((COLUMN()-2)/24,5),АТС!$A$41:$F$784,3)+'Иные услуги '!$C$5+'РСТ РСО-А'!$I$6+'РСТ РСО-А'!$H$9</f>
        <v>2905.989</v>
      </c>
      <c r="N101" s="117">
        <f>VLOOKUP($A101+ROUND((COLUMN()-2)/24,5),АТС!$A$41:$F$784,3)+'Иные услуги '!$C$5+'РСТ РСО-А'!$I$6+'РСТ РСО-А'!$H$9</f>
        <v>2905.989</v>
      </c>
      <c r="O101" s="117">
        <f>VLOOKUP($A101+ROUND((COLUMN()-2)/24,5),АТС!$A$41:$F$784,3)+'Иные услуги '!$C$5+'РСТ РСО-А'!$I$6+'РСТ РСО-А'!$H$9</f>
        <v>2905.9990000000003</v>
      </c>
      <c r="P101" s="117">
        <f>VLOOKUP($A101+ROUND((COLUMN()-2)/24,5),АТС!$A$41:$F$784,3)+'Иные услуги '!$C$5+'РСТ РСО-А'!$I$6+'РСТ РСО-А'!$H$9</f>
        <v>2905.9990000000003</v>
      </c>
      <c r="Q101" s="117">
        <f>VLOOKUP($A101+ROUND((COLUMN()-2)/24,5),АТС!$A$41:$F$784,3)+'Иные услуги '!$C$5+'РСТ РСО-А'!$I$6+'РСТ РСО-А'!$H$9</f>
        <v>2905.989</v>
      </c>
      <c r="R101" s="117">
        <f>VLOOKUP($A101+ROUND((COLUMN()-2)/24,5),АТС!$A$41:$F$784,3)+'Иные услуги '!$C$5+'РСТ РСО-А'!$I$6+'РСТ РСО-А'!$H$9</f>
        <v>2905.9790000000003</v>
      </c>
      <c r="S101" s="117">
        <f>VLOOKUP($A101+ROUND((COLUMN()-2)/24,5),АТС!$A$41:$F$784,3)+'Иные услуги '!$C$5+'РСТ РСО-А'!$I$6+'РСТ РСО-А'!$H$9</f>
        <v>2905.9290000000001</v>
      </c>
      <c r="T101" s="117">
        <f>VLOOKUP($A101+ROUND((COLUMN()-2)/24,5),АТС!$A$41:$F$784,3)+'Иные услуги '!$C$5+'РСТ РСО-А'!$I$6+'РСТ РСО-А'!$H$9</f>
        <v>2905.9190000000003</v>
      </c>
      <c r="U101" s="117">
        <f>VLOOKUP($A101+ROUND((COLUMN()-2)/24,5),АТС!$A$41:$F$784,3)+'Иные услуги '!$C$5+'РСТ РСО-А'!$I$6+'РСТ РСО-А'!$H$9</f>
        <v>2906.009</v>
      </c>
      <c r="V101" s="117">
        <f>VLOOKUP($A101+ROUND((COLUMN()-2)/24,5),АТС!$A$41:$F$784,3)+'Иные услуги '!$C$5+'РСТ РСО-А'!$I$6+'РСТ РСО-А'!$H$9</f>
        <v>2905.8090000000002</v>
      </c>
      <c r="W101" s="117">
        <f>VLOOKUP($A101+ROUND((COLUMN()-2)/24,5),АТС!$A$41:$F$784,3)+'Иные услуги '!$C$5+'РСТ РСО-А'!$I$6+'РСТ РСО-А'!$H$9</f>
        <v>2905.6089999999999</v>
      </c>
      <c r="X101" s="117">
        <f>VLOOKUP($A101+ROUND((COLUMN()-2)/24,5),АТС!$A$41:$F$784,3)+'Иные услуги '!$C$5+'РСТ РСО-А'!$I$6+'РСТ РСО-А'!$H$9</f>
        <v>2905.3390000000004</v>
      </c>
      <c r="Y101" s="117">
        <f>VLOOKUP($A101+ROUND((COLUMN()-2)/24,5),АТС!$A$41:$F$784,3)+'Иные услуги '!$C$5+'РСТ РСО-А'!$I$6+'РСТ РСО-А'!$H$9</f>
        <v>2904.6790000000001</v>
      </c>
    </row>
    <row r="102" spans="1:25" x14ac:dyDescent="0.2">
      <c r="A102" s="66">
        <f t="shared" si="2"/>
        <v>43629</v>
      </c>
      <c r="B102" s="117">
        <f>VLOOKUP($A102+ROUND((COLUMN()-2)/24,5),АТС!$A$41:$F$784,3)+'Иные услуги '!$C$5+'РСТ РСО-А'!$I$6+'РСТ РСО-А'!$H$9</f>
        <v>2905.7690000000002</v>
      </c>
      <c r="C102" s="117">
        <f>VLOOKUP($A102+ROUND((COLUMN()-2)/24,5),АТС!$A$41:$F$784,3)+'Иные услуги '!$C$5+'РСТ РСО-А'!$I$6+'РСТ РСО-А'!$H$9</f>
        <v>2905.6089999999999</v>
      </c>
      <c r="D102" s="117">
        <f>VLOOKUP($A102+ROUND((COLUMN()-2)/24,5),АТС!$A$41:$F$784,3)+'Иные услуги '!$C$5+'РСТ РСО-А'!$I$6+'РСТ РСО-А'!$H$9</f>
        <v>2905.6889999999999</v>
      </c>
      <c r="E102" s="117">
        <f>VLOOKUP($A102+ROUND((COLUMN()-2)/24,5),АТС!$A$41:$F$784,3)+'Иные услуги '!$C$5+'РСТ РСО-А'!$I$6+'РСТ РСО-А'!$H$9</f>
        <v>2905.5190000000002</v>
      </c>
      <c r="F102" s="117">
        <f>VLOOKUP($A102+ROUND((COLUMN()-2)/24,5),АТС!$A$41:$F$784,3)+'Иные услуги '!$C$5+'РСТ РСО-А'!$I$6+'РСТ РСО-А'!$H$9</f>
        <v>2905.3989999999999</v>
      </c>
      <c r="G102" s="117">
        <f>VLOOKUP($A102+ROUND((COLUMN()-2)/24,5),АТС!$A$41:$F$784,3)+'Иные услуги '!$C$5+'РСТ РСО-А'!$I$6+'РСТ РСО-А'!$H$9</f>
        <v>2905.759</v>
      </c>
      <c r="H102" s="117">
        <f>VLOOKUP($A102+ROUND((COLUMN()-2)/24,5),АТС!$A$41:$F$784,3)+'Иные услуги '!$C$5+'РСТ РСО-А'!$I$6+'РСТ РСО-А'!$H$9</f>
        <v>2905.319</v>
      </c>
      <c r="I102" s="117">
        <f>VLOOKUP($A102+ROUND((COLUMN()-2)/24,5),АТС!$A$41:$F$784,3)+'Иные услуги '!$C$5+'РСТ РСО-А'!$I$6+'РСТ РСО-А'!$H$9</f>
        <v>2905.4490000000001</v>
      </c>
      <c r="J102" s="117">
        <f>VLOOKUP($A102+ROUND((COLUMN()-2)/24,5),АТС!$A$41:$F$784,3)+'Иные услуги '!$C$5+'РСТ РСО-А'!$I$6+'РСТ РСО-А'!$H$9</f>
        <v>2905.9190000000003</v>
      </c>
      <c r="K102" s="117">
        <f>VLOOKUP($A102+ROUND((COLUMN()-2)/24,5),АТС!$A$41:$F$784,3)+'Иные услуги '!$C$5+'РСТ РСО-А'!$I$6+'РСТ РСО-А'!$H$9</f>
        <v>2906.1089999999999</v>
      </c>
      <c r="L102" s="117">
        <f>VLOOKUP($A102+ROUND((COLUMN()-2)/24,5),АТС!$A$41:$F$784,3)+'Иные услуги '!$C$5+'РСТ РСО-А'!$I$6+'РСТ РСО-А'!$H$9</f>
        <v>2906.1089999999999</v>
      </c>
      <c r="M102" s="117">
        <f>VLOOKUP($A102+ROUND((COLUMN()-2)/24,5),АТС!$A$41:$F$784,3)+'Иные услуги '!$C$5+'РСТ РСО-А'!$I$6+'РСТ РСО-А'!$H$9</f>
        <v>2906.1390000000001</v>
      </c>
      <c r="N102" s="117">
        <f>VLOOKUP($A102+ROUND((COLUMN()-2)/24,5),АТС!$A$41:$F$784,3)+'Иные услуги '!$C$5+'РСТ РСО-А'!$I$6+'РСТ РСО-А'!$H$9</f>
        <v>2906.1590000000001</v>
      </c>
      <c r="O102" s="117">
        <f>VLOOKUP($A102+ROUND((COLUMN()-2)/24,5),АТС!$A$41:$F$784,3)+'Иные услуги '!$C$5+'РСТ РСО-А'!$I$6+'РСТ РСО-А'!$H$9</f>
        <v>2906.1489999999999</v>
      </c>
      <c r="P102" s="117">
        <f>VLOOKUP($A102+ROUND((COLUMN()-2)/24,5),АТС!$A$41:$F$784,3)+'Иные услуги '!$C$5+'РСТ РСО-А'!$I$6+'РСТ РСО-А'!$H$9</f>
        <v>2906.1290000000004</v>
      </c>
      <c r="Q102" s="117">
        <f>VLOOKUP($A102+ROUND((COLUMN()-2)/24,5),АТС!$A$41:$F$784,3)+'Иные услуги '!$C$5+'РСТ РСО-А'!$I$6+'РСТ РСО-А'!$H$9</f>
        <v>2906.1089999999999</v>
      </c>
      <c r="R102" s="117">
        <f>VLOOKUP($A102+ROUND((COLUMN()-2)/24,5),АТС!$A$41:$F$784,3)+'Иные услуги '!$C$5+'РСТ РСО-А'!$I$6+'РСТ РСО-А'!$H$9</f>
        <v>2906.1190000000001</v>
      </c>
      <c r="S102" s="117">
        <f>VLOOKUP($A102+ROUND((COLUMN()-2)/24,5),АТС!$A$41:$F$784,3)+'Иные услуги '!$C$5+'РСТ РСО-А'!$I$6+'РСТ РСО-А'!$H$9</f>
        <v>2906.0590000000002</v>
      </c>
      <c r="T102" s="117">
        <f>VLOOKUP($A102+ROUND((COLUMN()-2)/24,5),АТС!$A$41:$F$784,3)+'Иные услуги '!$C$5+'РСТ РСО-А'!$I$6+'РСТ РСО-А'!$H$9</f>
        <v>2906.0590000000002</v>
      </c>
      <c r="U102" s="117">
        <f>VLOOKUP($A102+ROUND((COLUMN()-2)/24,5),АТС!$A$41:$F$784,3)+'Иные услуги '!$C$5+'РСТ РСО-А'!$I$6+'РСТ РСО-А'!$H$9</f>
        <v>2906.0990000000002</v>
      </c>
      <c r="V102" s="117">
        <f>VLOOKUP($A102+ROUND((COLUMN()-2)/24,5),АТС!$A$41:$F$784,3)+'Иные услуги '!$C$5+'РСТ РСО-А'!$I$6+'РСТ РСО-А'!$H$9</f>
        <v>2905.8989999999999</v>
      </c>
      <c r="W102" s="117">
        <f>VLOOKUP($A102+ROUND((COLUMN()-2)/24,5),АТС!$A$41:$F$784,3)+'Иные услуги '!$C$5+'РСТ РСО-А'!$I$6+'РСТ РСО-А'!$H$9</f>
        <v>2905.9090000000001</v>
      </c>
      <c r="X102" s="117">
        <f>VLOOKUP($A102+ROUND((COLUMN()-2)/24,5),АТС!$A$41:$F$784,3)+'Иные услуги '!$C$5+'РСТ РСО-А'!$I$6+'РСТ РСО-А'!$H$9</f>
        <v>2905.6790000000001</v>
      </c>
      <c r="Y102" s="117">
        <f>VLOOKUP($A102+ROUND((COLUMN()-2)/24,5),АТС!$A$41:$F$784,3)+'Иные услуги '!$C$5+'РСТ РСО-А'!$I$6+'РСТ РСО-А'!$H$9</f>
        <v>2904.9490000000001</v>
      </c>
    </row>
    <row r="103" spans="1:25" x14ac:dyDescent="0.2">
      <c r="A103" s="66">
        <f t="shared" si="2"/>
        <v>43630</v>
      </c>
      <c r="B103" s="117">
        <f>VLOOKUP($A103+ROUND((COLUMN()-2)/24,5),АТС!$A$41:$F$784,3)+'Иные услуги '!$C$5+'РСТ РСО-А'!$I$6+'РСТ РСО-А'!$H$9</f>
        <v>2906.0790000000002</v>
      </c>
      <c r="C103" s="117">
        <f>VLOOKUP($A103+ROUND((COLUMN()-2)/24,5),АТС!$A$41:$F$784,3)+'Иные услуги '!$C$5+'РСТ РСО-А'!$I$6+'РСТ РСО-А'!$H$9</f>
        <v>2905.9990000000003</v>
      </c>
      <c r="D103" s="117">
        <f>VLOOKUP($A103+ROUND((COLUMN()-2)/24,5),АТС!$A$41:$F$784,3)+'Иные услуги '!$C$5+'РСТ РСО-А'!$I$6+'РСТ РСО-А'!$H$9</f>
        <v>2906.0590000000002</v>
      </c>
      <c r="E103" s="117">
        <f>VLOOKUP($A103+ROUND((COLUMN()-2)/24,5),АТС!$A$41:$F$784,3)+'Иные услуги '!$C$5+'РСТ РСО-А'!$I$6+'РСТ РСО-А'!$H$9</f>
        <v>2905.9190000000003</v>
      </c>
      <c r="F103" s="117">
        <f>VLOOKUP($A103+ROUND((COLUMN()-2)/24,5),АТС!$A$41:$F$784,3)+'Иные услуги '!$C$5+'РСТ РСО-А'!$I$6+'РСТ РСО-А'!$H$9</f>
        <v>2905.8890000000001</v>
      </c>
      <c r="G103" s="117">
        <f>VLOOKUP($A103+ROUND((COLUMN()-2)/24,5),АТС!$A$41:$F$784,3)+'Иные услуги '!$C$5+'РСТ РСО-А'!$I$6+'РСТ РСО-А'!$H$9</f>
        <v>2906.6190000000001</v>
      </c>
      <c r="H103" s="117">
        <f>VLOOKUP($A103+ROUND((COLUMN()-2)/24,5),АТС!$A$41:$F$784,3)+'Иные услуги '!$C$5+'РСТ РСО-А'!$I$6+'РСТ РСО-А'!$H$9</f>
        <v>2905.8390000000004</v>
      </c>
      <c r="I103" s="117">
        <f>VLOOKUP($A103+ROUND((COLUMN()-2)/24,5),АТС!$A$41:$F$784,3)+'Иные услуги '!$C$5+'РСТ РСО-А'!$I$6+'РСТ РСО-А'!$H$9</f>
        <v>2905.6290000000004</v>
      </c>
      <c r="J103" s="117">
        <f>VLOOKUP($A103+ROUND((COLUMN()-2)/24,5),АТС!$A$41:$F$784,3)+'Иные услуги '!$C$5+'РСТ РСО-А'!$I$6+'РСТ РСО-А'!$H$9</f>
        <v>2905.9990000000003</v>
      </c>
      <c r="K103" s="117">
        <f>VLOOKUP($A103+ROUND((COLUMN()-2)/24,5),АТС!$A$41:$F$784,3)+'Иные услуги '!$C$5+'РСТ РСО-А'!$I$6+'РСТ РСО-А'!$H$9</f>
        <v>2906.1489999999999</v>
      </c>
      <c r="L103" s="117">
        <f>VLOOKUP($A103+ROUND((COLUMN()-2)/24,5),АТС!$A$41:$F$784,3)+'Иные услуги '!$C$5+'РСТ РСО-А'!$I$6+'РСТ РСО-А'!$H$9</f>
        <v>2906.1390000000001</v>
      </c>
      <c r="M103" s="117">
        <f>VLOOKUP($A103+ROUND((COLUMN()-2)/24,5),АТС!$A$41:$F$784,3)+'Иные услуги '!$C$5+'РСТ РСО-А'!$I$6+'РСТ РСО-А'!$H$9</f>
        <v>2906.1790000000001</v>
      </c>
      <c r="N103" s="117">
        <f>VLOOKUP($A103+ROUND((COLUMN()-2)/24,5),АТС!$A$41:$F$784,3)+'Иные услуги '!$C$5+'РСТ РСО-А'!$I$6+'РСТ РСО-А'!$H$9</f>
        <v>2906.1790000000001</v>
      </c>
      <c r="O103" s="117">
        <f>VLOOKUP($A103+ROUND((COLUMN()-2)/24,5),АТС!$A$41:$F$784,3)+'Иные услуги '!$C$5+'РСТ РСО-А'!$I$6+'РСТ РСО-А'!$H$9</f>
        <v>2906.1889999999999</v>
      </c>
      <c r="P103" s="117">
        <f>VLOOKUP($A103+ROUND((COLUMN()-2)/24,5),АТС!$A$41:$F$784,3)+'Иные услуги '!$C$5+'РСТ РСО-А'!$I$6+'РСТ РСО-А'!$H$9</f>
        <v>2906.1489999999999</v>
      </c>
      <c r="Q103" s="117">
        <f>VLOOKUP($A103+ROUND((COLUMN()-2)/24,5),АТС!$A$41:$F$784,3)+'Иные услуги '!$C$5+'РСТ РСО-А'!$I$6+'РСТ РСО-А'!$H$9</f>
        <v>2906.1290000000004</v>
      </c>
      <c r="R103" s="117">
        <f>VLOOKUP($A103+ROUND((COLUMN()-2)/24,5),АТС!$A$41:$F$784,3)+'Иные услуги '!$C$5+'РСТ РСО-А'!$I$6+'РСТ РСО-А'!$H$9</f>
        <v>2906.0890000000004</v>
      </c>
      <c r="S103" s="117">
        <f>VLOOKUP($A103+ROUND((COLUMN()-2)/24,5),АТС!$A$41:$F$784,3)+'Иные услуги '!$C$5+'РСТ РСО-А'!$I$6+'РСТ РСО-А'!$H$9</f>
        <v>2906.0390000000002</v>
      </c>
      <c r="T103" s="117">
        <f>VLOOKUP($A103+ROUND((COLUMN()-2)/24,5),АТС!$A$41:$F$784,3)+'Иные услуги '!$C$5+'РСТ РСО-А'!$I$6+'РСТ РСО-А'!$H$9</f>
        <v>2905.9990000000003</v>
      </c>
      <c r="U103" s="117">
        <f>VLOOKUP($A103+ROUND((COLUMN()-2)/24,5),АТС!$A$41:$F$784,3)+'Иные услуги '!$C$5+'РСТ РСО-А'!$I$6+'РСТ РСО-А'!$H$9</f>
        <v>2906.069</v>
      </c>
      <c r="V103" s="117">
        <f>VLOOKUP($A103+ROUND((COLUMN()-2)/24,5),АТС!$A$41:$F$784,3)+'Иные услуги '!$C$5+'РСТ РСО-А'!$I$6+'РСТ РСО-А'!$H$9</f>
        <v>2905.8989999999999</v>
      </c>
      <c r="W103" s="117">
        <f>VLOOKUP($A103+ROUND((COLUMN()-2)/24,5),АТС!$A$41:$F$784,3)+'Иные услуги '!$C$5+'РСТ РСО-А'!$I$6+'РСТ РСО-А'!$H$9</f>
        <v>2905.8989999999999</v>
      </c>
      <c r="X103" s="117">
        <f>VLOOKUP($A103+ROUND((COLUMN()-2)/24,5),АТС!$A$41:$F$784,3)+'Иные услуги '!$C$5+'РСТ РСО-А'!$I$6+'РСТ РСО-А'!$H$9</f>
        <v>2905.569</v>
      </c>
      <c r="Y103" s="117">
        <f>VLOOKUP($A103+ROUND((COLUMN()-2)/24,5),АТС!$A$41:$F$784,3)+'Иные услуги '!$C$5+'РСТ РСО-А'!$I$6+'РСТ РСО-А'!$H$9</f>
        <v>2904.4790000000003</v>
      </c>
    </row>
    <row r="104" spans="1:25" x14ac:dyDescent="0.2">
      <c r="A104" s="66">
        <f t="shared" si="2"/>
        <v>43631</v>
      </c>
      <c r="B104" s="117">
        <f>VLOOKUP($A104+ROUND((COLUMN()-2)/24,5),АТС!$A$41:$F$784,3)+'Иные услуги '!$C$5+'РСТ РСО-А'!$I$6+'РСТ РСО-А'!$H$9</f>
        <v>2905.6489999999999</v>
      </c>
      <c r="C104" s="117">
        <f>VLOOKUP($A104+ROUND((COLUMN()-2)/24,5),АТС!$A$41:$F$784,3)+'Иные услуги '!$C$5+'РСТ РСО-А'!$I$6+'РСТ РСО-А'!$H$9</f>
        <v>2905.4389999999999</v>
      </c>
      <c r="D104" s="117">
        <f>VLOOKUP($A104+ROUND((COLUMN()-2)/24,5),АТС!$A$41:$F$784,3)+'Иные услуги '!$C$5+'РСТ РСО-А'!$I$6+'РСТ РСО-А'!$H$9</f>
        <v>2905.5190000000002</v>
      </c>
      <c r="E104" s="117">
        <f>VLOOKUP($A104+ROUND((COLUMN()-2)/24,5),АТС!$A$41:$F$784,3)+'Иные услуги '!$C$5+'РСТ РСО-А'!$I$6+'РСТ РСО-А'!$H$9</f>
        <v>2905.5790000000002</v>
      </c>
      <c r="F104" s="117">
        <f>VLOOKUP($A104+ROUND((COLUMN()-2)/24,5),АТС!$A$41:$F$784,3)+'Иные услуги '!$C$5+'РСТ РСО-А'!$I$6+'РСТ РСО-А'!$H$9</f>
        <v>2905.6290000000004</v>
      </c>
      <c r="G104" s="117">
        <f>VLOOKUP($A104+ROUND((COLUMN()-2)/24,5),АТС!$A$41:$F$784,3)+'Иные услуги '!$C$5+'РСТ РСО-А'!$I$6+'РСТ РСО-А'!$H$9</f>
        <v>2905.6190000000001</v>
      </c>
      <c r="H104" s="117">
        <f>VLOOKUP($A104+ROUND((COLUMN()-2)/24,5),АТС!$A$41:$F$784,3)+'Иные услуги '!$C$5+'РСТ РСО-А'!$I$6+'РСТ РСО-А'!$H$9</f>
        <v>2904.7290000000003</v>
      </c>
      <c r="I104" s="117">
        <f>VLOOKUP($A104+ROUND((COLUMN()-2)/24,5),АТС!$A$41:$F$784,3)+'Иные услуги '!$C$5+'РСТ РСО-А'!$I$6+'РСТ РСО-А'!$H$9</f>
        <v>2905.029</v>
      </c>
      <c r="J104" s="117">
        <f>VLOOKUP($A104+ROUND((COLUMN()-2)/24,5),АТС!$A$41:$F$784,3)+'Иные услуги '!$C$5+'РСТ РСО-А'!$I$6+'РСТ РСО-А'!$H$9</f>
        <v>2905.5890000000004</v>
      </c>
      <c r="K104" s="117">
        <f>VLOOKUP($A104+ROUND((COLUMN()-2)/24,5),АТС!$A$41:$F$784,3)+'Иные услуги '!$C$5+'РСТ РСО-А'!$I$6+'РСТ РСО-А'!$H$9</f>
        <v>2905.8390000000004</v>
      </c>
      <c r="L104" s="117">
        <f>VLOOKUP($A104+ROUND((COLUMN()-2)/24,5),АТС!$A$41:$F$784,3)+'Иные услуги '!$C$5+'РСТ РСО-А'!$I$6+'РСТ РСО-А'!$H$9</f>
        <v>2905.9790000000003</v>
      </c>
      <c r="M104" s="117">
        <f>VLOOKUP($A104+ROUND((COLUMN()-2)/24,5),АТС!$A$41:$F$784,3)+'Иные услуги '!$C$5+'РСТ РСО-А'!$I$6+'РСТ РСО-А'!$H$9</f>
        <v>2906.0190000000002</v>
      </c>
      <c r="N104" s="117">
        <f>VLOOKUP($A104+ROUND((COLUMN()-2)/24,5),АТС!$A$41:$F$784,3)+'Иные услуги '!$C$5+'РСТ РСО-А'!$I$6+'РСТ РСО-А'!$H$9</f>
        <v>2906.0190000000002</v>
      </c>
      <c r="O104" s="117">
        <f>VLOOKUP($A104+ROUND((COLUMN()-2)/24,5),АТС!$A$41:$F$784,3)+'Иные услуги '!$C$5+'РСТ РСО-А'!$I$6+'РСТ РСО-А'!$H$9</f>
        <v>2906.009</v>
      </c>
      <c r="P104" s="117">
        <f>VLOOKUP($A104+ROUND((COLUMN()-2)/24,5),АТС!$A$41:$F$784,3)+'Иные услуги '!$C$5+'РСТ РСО-А'!$I$6+'РСТ РСО-А'!$H$9</f>
        <v>2905.989</v>
      </c>
      <c r="Q104" s="117">
        <f>VLOOKUP($A104+ROUND((COLUMN()-2)/24,5),АТС!$A$41:$F$784,3)+'Иные услуги '!$C$5+'РСТ РСО-А'!$I$6+'РСТ РСО-А'!$H$9</f>
        <v>2905.9590000000003</v>
      </c>
      <c r="R104" s="117">
        <f>VLOOKUP($A104+ROUND((COLUMN()-2)/24,5),АТС!$A$41:$F$784,3)+'Иные услуги '!$C$5+'РСТ РСО-А'!$I$6+'РСТ РСО-А'!$H$9</f>
        <v>2905.8790000000004</v>
      </c>
      <c r="S104" s="117">
        <f>VLOOKUP($A104+ROUND((COLUMN()-2)/24,5),АТС!$A$41:$F$784,3)+'Иные услуги '!$C$5+'РСТ РСО-А'!$I$6+'РСТ РСО-А'!$H$9</f>
        <v>2905.8989999999999</v>
      </c>
      <c r="T104" s="117">
        <f>VLOOKUP($A104+ROUND((COLUMN()-2)/24,5),АТС!$A$41:$F$784,3)+'Иные услуги '!$C$5+'РСТ РСО-А'!$I$6+'РСТ РСО-А'!$H$9</f>
        <v>2905.8890000000001</v>
      </c>
      <c r="U104" s="117">
        <f>VLOOKUP($A104+ROUND((COLUMN()-2)/24,5),АТС!$A$41:$F$784,3)+'Иные услуги '!$C$5+'РСТ РСО-А'!$I$6+'РСТ РСО-А'!$H$9</f>
        <v>2905.8989999999999</v>
      </c>
      <c r="V104" s="117">
        <f>VLOOKUP($A104+ROUND((COLUMN()-2)/24,5),АТС!$A$41:$F$784,3)+'Иные услуги '!$C$5+'РСТ РСО-А'!$I$6+'РСТ РСО-А'!$H$9</f>
        <v>2905.6290000000004</v>
      </c>
      <c r="W104" s="117">
        <f>VLOOKUP($A104+ROUND((COLUMN()-2)/24,5),АТС!$A$41:$F$784,3)+'Иные услуги '!$C$5+'РСТ РСО-А'!$I$6+'РСТ РСО-А'!$H$9</f>
        <v>2905.549</v>
      </c>
      <c r="X104" s="117">
        <f>VLOOKUP($A104+ROUND((COLUMN()-2)/24,5),АТС!$A$41:$F$784,3)+'Иные услуги '!$C$5+'РСТ РСО-А'!$I$6+'РСТ РСО-А'!$H$9</f>
        <v>2904.9190000000003</v>
      </c>
      <c r="Y104" s="117">
        <f>VLOOKUP($A104+ROUND((COLUMN()-2)/24,5),АТС!$A$41:$F$784,3)+'Иные услуги '!$C$5+'РСТ РСО-А'!$I$6+'РСТ РСО-А'!$H$9</f>
        <v>2903.4790000000003</v>
      </c>
    </row>
    <row r="105" spans="1:25" x14ac:dyDescent="0.2">
      <c r="A105" s="66">
        <f t="shared" si="2"/>
        <v>43632</v>
      </c>
      <c r="B105" s="117">
        <f>VLOOKUP($A105+ROUND((COLUMN()-2)/24,5),АТС!$A$41:$F$784,3)+'Иные услуги '!$C$5+'РСТ РСО-А'!$I$6+'РСТ РСО-А'!$H$9</f>
        <v>2905.2890000000002</v>
      </c>
      <c r="C105" s="117">
        <f>VLOOKUP($A105+ROUND((COLUMN()-2)/24,5),АТС!$A$41:$F$784,3)+'Иные услуги '!$C$5+'РСТ РСО-А'!$I$6+'РСТ РСО-А'!$H$9</f>
        <v>2905.239</v>
      </c>
      <c r="D105" s="117">
        <f>VLOOKUP($A105+ROUND((COLUMN()-2)/24,5),АТС!$A$41:$F$784,3)+'Иные услуги '!$C$5+'РСТ РСО-А'!$I$6+'РСТ РСО-А'!$H$9</f>
        <v>2905.4290000000001</v>
      </c>
      <c r="E105" s="117">
        <f>VLOOKUP($A105+ROUND((COLUMN()-2)/24,5),АТС!$A$41:$F$784,3)+'Иные услуги '!$C$5+'РСТ РСО-А'!$I$6+'РСТ РСО-А'!$H$9</f>
        <v>2905.489</v>
      </c>
      <c r="F105" s="117">
        <f>VLOOKUP($A105+ROUND((COLUMN()-2)/24,5),АТС!$A$41:$F$784,3)+'Иные услуги '!$C$5+'РСТ РСО-А'!$I$6+'РСТ РСО-А'!$H$9</f>
        <v>2905.299</v>
      </c>
      <c r="G105" s="117">
        <f>VLOOKUP($A105+ROUND((COLUMN()-2)/24,5),АТС!$A$41:$F$784,3)+'Иные услуги '!$C$5+'РСТ РСО-А'!$I$6+'РСТ РСО-А'!$H$9</f>
        <v>2906.529</v>
      </c>
      <c r="H105" s="117">
        <f>VLOOKUP($A105+ROUND((COLUMN()-2)/24,5),АТС!$A$41:$F$784,3)+'Иные услуги '!$C$5+'РСТ РСО-А'!$I$6+'РСТ РСО-А'!$H$9</f>
        <v>2906.4190000000003</v>
      </c>
      <c r="I105" s="117">
        <f>VLOOKUP($A105+ROUND((COLUMN()-2)/24,5),АТС!$A$41:$F$784,3)+'Иные услуги '!$C$5+'РСТ РСО-А'!$I$6+'РСТ РСО-А'!$H$9</f>
        <v>2905.1990000000001</v>
      </c>
      <c r="J105" s="117">
        <f>VLOOKUP($A105+ROUND((COLUMN()-2)/24,5),АТС!$A$41:$F$784,3)+'Иные услуги '!$C$5+'РСТ РСО-А'!$I$6+'РСТ РСО-А'!$H$9</f>
        <v>2905.6089999999999</v>
      </c>
      <c r="K105" s="117">
        <f>VLOOKUP($A105+ROUND((COLUMN()-2)/24,5),АТС!$A$41:$F$784,3)+'Иные услуги '!$C$5+'РСТ РСО-А'!$I$6+'РСТ РСО-А'!$H$9</f>
        <v>2905.799</v>
      </c>
      <c r="L105" s="117">
        <f>VLOOKUP($A105+ROUND((COLUMN()-2)/24,5),АТС!$A$41:$F$784,3)+'Иные услуги '!$C$5+'РСТ РСО-А'!$I$6+'РСТ РСО-А'!$H$9</f>
        <v>2905.8989999999999</v>
      </c>
      <c r="M105" s="117">
        <f>VLOOKUP($A105+ROUND((COLUMN()-2)/24,5),АТС!$A$41:$F$784,3)+'Иные услуги '!$C$5+'РСТ РСО-А'!$I$6+'РСТ РСО-А'!$H$9</f>
        <v>2905.9290000000001</v>
      </c>
      <c r="N105" s="117">
        <f>VLOOKUP($A105+ROUND((COLUMN()-2)/24,5),АТС!$A$41:$F$784,3)+'Иные услуги '!$C$5+'РСТ РСО-А'!$I$6+'РСТ РСО-А'!$H$9</f>
        <v>2905.9290000000001</v>
      </c>
      <c r="O105" s="117">
        <f>VLOOKUP($A105+ROUND((COLUMN()-2)/24,5),АТС!$A$41:$F$784,3)+'Иные услуги '!$C$5+'РСТ РСО-А'!$I$6+'РСТ РСО-А'!$H$9</f>
        <v>2905.9190000000003</v>
      </c>
      <c r="P105" s="117">
        <f>VLOOKUP($A105+ROUND((COLUMN()-2)/24,5),АТС!$A$41:$F$784,3)+'Иные услуги '!$C$5+'РСТ РСО-А'!$I$6+'РСТ РСО-А'!$H$9</f>
        <v>2905.9190000000003</v>
      </c>
      <c r="Q105" s="117">
        <f>VLOOKUP($A105+ROUND((COLUMN()-2)/24,5),АТС!$A$41:$F$784,3)+'Иные услуги '!$C$5+'РСТ РСО-А'!$I$6+'РСТ РСО-А'!$H$9</f>
        <v>2905.8690000000001</v>
      </c>
      <c r="R105" s="117">
        <f>VLOOKUP($A105+ROUND((COLUMN()-2)/24,5),АТС!$A$41:$F$784,3)+'Иные услуги '!$C$5+'РСТ РСО-А'!$I$6+'РСТ РСО-А'!$H$9</f>
        <v>2905.8390000000004</v>
      </c>
      <c r="S105" s="117">
        <f>VLOOKUP($A105+ROUND((COLUMN()-2)/24,5),АТС!$A$41:$F$784,3)+'Иные услуги '!$C$5+'РСТ РСО-А'!$I$6+'РСТ РСО-А'!$H$9</f>
        <v>2905.8490000000002</v>
      </c>
      <c r="T105" s="117">
        <f>VLOOKUP($A105+ROUND((COLUMN()-2)/24,5),АТС!$A$41:$F$784,3)+'Иные услуги '!$C$5+'РСТ РСО-А'!$I$6+'РСТ РСО-А'!$H$9</f>
        <v>2905.8690000000001</v>
      </c>
      <c r="U105" s="117">
        <f>VLOOKUP($A105+ROUND((COLUMN()-2)/24,5),АТС!$A$41:$F$784,3)+'Иные услуги '!$C$5+'РСТ РСО-А'!$I$6+'РСТ РСО-А'!$H$9</f>
        <v>2905.8890000000001</v>
      </c>
      <c r="V105" s="117">
        <f>VLOOKUP($A105+ROUND((COLUMN()-2)/24,5),АТС!$A$41:$F$784,3)+'Иные услуги '!$C$5+'РСТ РСО-А'!$I$6+'РСТ РСО-А'!$H$9</f>
        <v>2905.529</v>
      </c>
      <c r="W105" s="117">
        <f>VLOOKUP($A105+ROUND((COLUMN()-2)/24,5),АТС!$A$41:$F$784,3)+'Иные услуги '!$C$5+'РСТ РСО-А'!$I$6+'РСТ РСО-А'!$H$9</f>
        <v>2905.529</v>
      </c>
      <c r="X105" s="117">
        <f>VLOOKUP($A105+ROUND((COLUMN()-2)/24,5),АТС!$A$41:$F$784,3)+'Иные услуги '!$C$5+'РСТ РСО-А'!$I$6+'РСТ РСО-А'!$H$9</f>
        <v>2904.8989999999999</v>
      </c>
      <c r="Y105" s="117">
        <f>VLOOKUP($A105+ROUND((COLUMN()-2)/24,5),АТС!$A$41:$F$784,3)+'Иные услуги '!$C$5+'РСТ РСО-А'!$I$6+'РСТ РСО-А'!$H$9</f>
        <v>2903.3090000000002</v>
      </c>
    </row>
    <row r="106" spans="1:25" x14ac:dyDescent="0.2">
      <c r="A106" s="66">
        <f t="shared" si="2"/>
        <v>43633</v>
      </c>
      <c r="B106" s="117">
        <f>VLOOKUP($A106+ROUND((COLUMN()-2)/24,5),АТС!$A$41:$F$784,3)+'Иные услуги '!$C$5+'РСТ РСО-А'!$I$6+'РСТ РСО-А'!$H$9</f>
        <v>2905.4490000000001</v>
      </c>
      <c r="C106" s="117">
        <f>VLOOKUP($A106+ROUND((COLUMN()-2)/24,5),АТС!$A$41:$F$784,3)+'Иные услуги '!$C$5+'РСТ РСО-А'!$I$6+'РСТ РСО-А'!$H$9</f>
        <v>2905.2890000000002</v>
      </c>
      <c r="D106" s="117">
        <f>VLOOKUP($A106+ROUND((COLUMN()-2)/24,5),АТС!$A$41:$F$784,3)+'Иные услуги '!$C$5+'РСТ РСО-А'!$I$6+'РСТ РСО-А'!$H$9</f>
        <v>2905.3290000000002</v>
      </c>
      <c r="E106" s="117">
        <f>VLOOKUP($A106+ROUND((COLUMN()-2)/24,5),АТС!$A$41:$F$784,3)+'Иные услуги '!$C$5+'РСТ РСО-А'!$I$6+'РСТ РСО-А'!$H$9</f>
        <v>2905.489</v>
      </c>
      <c r="F106" s="117">
        <f>VLOOKUP($A106+ROUND((COLUMN()-2)/24,5),АТС!$A$41:$F$784,3)+'Иные услуги '!$C$5+'РСТ РСО-А'!$I$6+'РСТ РСО-А'!$H$9</f>
        <v>2905.7490000000003</v>
      </c>
      <c r="G106" s="117">
        <f>VLOOKUP($A106+ROUND((COLUMN()-2)/24,5),АТС!$A$41:$F$784,3)+'Иные услуги '!$C$5+'РСТ РСО-А'!$I$6+'РСТ РСО-А'!$H$9</f>
        <v>2905.759</v>
      </c>
      <c r="H106" s="117">
        <f>VLOOKUP($A106+ROUND((COLUMN()-2)/24,5),АТС!$A$41:$F$784,3)+'Иные услуги '!$C$5+'РСТ РСО-А'!$I$6+'РСТ РСО-А'!$H$9</f>
        <v>2905.1889999999999</v>
      </c>
      <c r="I106" s="117">
        <f>VLOOKUP($A106+ROUND((COLUMN()-2)/24,5),АТС!$A$41:$F$784,3)+'Иные услуги '!$C$5+'РСТ РСО-А'!$I$6+'РСТ РСО-А'!$H$9</f>
        <v>2905.4290000000001</v>
      </c>
      <c r="J106" s="117">
        <f>VLOOKUP($A106+ROUND((COLUMN()-2)/24,5),АТС!$A$41:$F$784,3)+'Иные услуги '!$C$5+'РСТ РСО-А'!$I$6+'РСТ РСО-А'!$H$9</f>
        <v>2905.8690000000001</v>
      </c>
      <c r="K106" s="117">
        <f>VLOOKUP($A106+ROUND((COLUMN()-2)/24,5),АТС!$A$41:$F$784,3)+'Иные услуги '!$C$5+'РСТ РСО-А'!$I$6+'РСТ РСО-А'!$H$9</f>
        <v>2906.029</v>
      </c>
      <c r="L106" s="117">
        <f>VLOOKUP($A106+ROUND((COLUMN()-2)/24,5),АТС!$A$41:$F$784,3)+'Иные услуги '!$C$5+'РСТ РСО-А'!$I$6+'РСТ РСО-А'!$H$9</f>
        <v>2906.1290000000004</v>
      </c>
      <c r="M106" s="117">
        <f>VLOOKUP($A106+ROUND((COLUMN()-2)/24,5),АТС!$A$41:$F$784,3)+'Иные услуги '!$C$5+'РСТ РСО-А'!$I$6+'РСТ РСО-А'!$H$9</f>
        <v>2906.1390000000001</v>
      </c>
      <c r="N106" s="117">
        <f>VLOOKUP($A106+ROUND((COLUMN()-2)/24,5),АТС!$A$41:$F$784,3)+'Иные услуги '!$C$5+'РСТ РСО-А'!$I$6+'РСТ РСО-А'!$H$9</f>
        <v>2906.1089999999999</v>
      </c>
      <c r="O106" s="117">
        <f>VLOOKUP($A106+ROUND((COLUMN()-2)/24,5),АТС!$A$41:$F$784,3)+'Иные услуги '!$C$5+'РСТ РСО-А'!$I$6+'РСТ РСО-А'!$H$9</f>
        <v>2906.1089999999999</v>
      </c>
      <c r="P106" s="117">
        <f>VLOOKUP($A106+ROUND((COLUMN()-2)/24,5),АТС!$A$41:$F$784,3)+'Иные услуги '!$C$5+'РСТ РСО-А'!$I$6+'РСТ РСО-А'!$H$9</f>
        <v>2906.0990000000002</v>
      </c>
      <c r="Q106" s="117">
        <f>VLOOKUP($A106+ROUND((COLUMN()-2)/24,5),АТС!$A$41:$F$784,3)+'Иные услуги '!$C$5+'РСТ РСО-А'!$I$6+'РСТ РСО-А'!$H$9</f>
        <v>2906.1489999999999</v>
      </c>
      <c r="R106" s="117">
        <f>VLOOKUP($A106+ROUND((COLUMN()-2)/24,5),АТС!$A$41:$F$784,3)+'Иные услуги '!$C$5+'РСТ РСО-А'!$I$6+'РСТ РСО-А'!$H$9</f>
        <v>2906.1390000000001</v>
      </c>
      <c r="S106" s="117">
        <f>VLOOKUP($A106+ROUND((COLUMN()-2)/24,5),АТС!$A$41:$F$784,3)+'Иные услуги '!$C$5+'РСТ РСО-А'!$I$6+'РСТ РСО-А'!$H$9</f>
        <v>2906.1089999999999</v>
      </c>
      <c r="T106" s="117">
        <f>VLOOKUP($A106+ROUND((COLUMN()-2)/24,5),АТС!$A$41:$F$784,3)+'Иные услуги '!$C$5+'РСТ РСО-А'!$I$6+'РСТ РСО-А'!$H$9</f>
        <v>2906.1390000000001</v>
      </c>
      <c r="U106" s="117">
        <f>VLOOKUP($A106+ROUND((COLUMN()-2)/24,5),АТС!$A$41:$F$784,3)+'Иные услуги '!$C$5+'РСТ РСО-А'!$I$6+'РСТ РСО-А'!$H$9</f>
        <v>2906.1089999999999</v>
      </c>
      <c r="V106" s="117">
        <f>VLOOKUP($A106+ROUND((COLUMN()-2)/24,5),АТС!$A$41:$F$784,3)+'Иные услуги '!$C$5+'РСТ РСО-А'!$I$6+'РСТ РСО-А'!$H$9</f>
        <v>2905.7190000000001</v>
      </c>
      <c r="W106" s="117">
        <f>VLOOKUP($A106+ROUND((COLUMN()-2)/24,5),АТС!$A$41:$F$784,3)+'Иные услуги '!$C$5+'РСТ РСО-А'!$I$6+'РСТ РСО-А'!$H$9</f>
        <v>2905.6690000000003</v>
      </c>
      <c r="X106" s="117">
        <f>VLOOKUP($A106+ROUND((COLUMN()-2)/24,5),АТС!$A$41:$F$784,3)+'Иные услуги '!$C$5+'РСТ РСО-А'!$I$6+'РСТ РСО-А'!$H$9</f>
        <v>2905.1790000000001</v>
      </c>
      <c r="Y106" s="117">
        <f>VLOOKUP($A106+ROUND((COLUMN()-2)/24,5),АТС!$A$41:$F$784,3)+'Иные услуги '!$C$5+'РСТ РСО-А'!$I$6+'РСТ РСО-А'!$H$9</f>
        <v>2904.0190000000002</v>
      </c>
    </row>
    <row r="107" spans="1:25" x14ac:dyDescent="0.2">
      <c r="A107" s="66">
        <f t="shared" si="2"/>
        <v>43634</v>
      </c>
      <c r="B107" s="117">
        <f>VLOOKUP($A107+ROUND((COLUMN()-2)/24,5),АТС!$A$41:$F$784,3)+'Иные услуги '!$C$5+'РСТ РСО-А'!$I$6+'РСТ РСО-А'!$H$9</f>
        <v>2905.779</v>
      </c>
      <c r="C107" s="117">
        <f>VLOOKUP($A107+ROUND((COLUMN()-2)/24,5),АТС!$A$41:$F$784,3)+'Иные услуги '!$C$5+'РСТ РСО-А'!$I$6+'РСТ РСО-А'!$H$9</f>
        <v>2905.6390000000001</v>
      </c>
      <c r="D107" s="117">
        <f>VLOOKUP($A107+ROUND((COLUMN()-2)/24,5),АТС!$A$41:$F$784,3)+'Иные услуги '!$C$5+'РСТ РСО-А'!$I$6+'РСТ РСО-А'!$H$9</f>
        <v>2905.5890000000004</v>
      </c>
      <c r="E107" s="117">
        <f>VLOOKUP($A107+ROUND((COLUMN()-2)/24,5),АТС!$A$41:$F$784,3)+'Иные услуги '!$C$5+'РСТ РСО-А'!$I$6+'РСТ РСО-А'!$H$9</f>
        <v>2905.6089999999999</v>
      </c>
      <c r="F107" s="117">
        <f>VLOOKUP($A107+ROUND((COLUMN()-2)/24,5),АТС!$A$41:$F$784,3)+'Иные услуги '!$C$5+'РСТ РСО-А'!$I$6+'РСТ РСО-А'!$H$9</f>
        <v>2905.7290000000003</v>
      </c>
      <c r="G107" s="117">
        <f>VLOOKUP($A107+ROUND((COLUMN()-2)/24,5),АТС!$A$41:$F$784,3)+'Иные услуги '!$C$5+'РСТ РСО-А'!$I$6+'РСТ РСО-А'!$H$9</f>
        <v>2905.569</v>
      </c>
      <c r="H107" s="117">
        <f>VLOOKUP($A107+ROUND((COLUMN()-2)/24,5),АТС!$A$41:$F$784,3)+'Иные услуги '!$C$5+'РСТ РСО-А'!$I$6+'РСТ РСО-А'!$H$9</f>
        <v>2905.1889999999999</v>
      </c>
      <c r="I107" s="117">
        <f>VLOOKUP($A107+ROUND((COLUMN()-2)/24,5),АТС!$A$41:$F$784,3)+'Иные услуги '!$C$5+'РСТ РСО-А'!$I$6+'РСТ РСО-А'!$H$9</f>
        <v>2905.509</v>
      </c>
      <c r="J107" s="117">
        <f>VLOOKUP($A107+ROUND((COLUMN()-2)/24,5),АТС!$A$41:$F$784,3)+'Иные услуги '!$C$5+'РСТ РСО-А'!$I$6+'РСТ РСО-А'!$H$9</f>
        <v>2905.8490000000002</v>
      </c>
      <c r="K107" s="117">
        <f>VLOOKUP($A107+ROUND((COLUMN()-2)/24,5),АТС!$A$41:$F$784,3)+'Иные услуги '!$C$5+'РСТ РСО-А'!$I$6+'РСТ РСО-А'!$H$9</f>
        <v>2905.8290000000002</v>
      </c>
      <c r="L107" s="117">
        <f>VLOOKUP($A107+ROUND((COLUMN()-2)/24,5),АТС!$A$41:$F$784,3)+'Иные услуги '!$C$5+'РСТ РСО-А'!$I$6+'РСТ РСО-А'!$H$9</f>
        <v>2905.8989999999999</v>
      </c>
      <c r="M107" s="117">
        <f>VLOOKUP($A107+ROUND((COLUMN()-2)/24,5),АТС!$A$41:$F$784,3)+'Иные услуги '!$C$5+'РСТ РСО-А'!$I$6+'РСТ РСО-А'!$H$9</f>
        <v>2905.8989999999999</v>
      </c>
      <c r="N107" s="117">
        <f>VLOOKUP($A107+ROUND((COLUMN()-2)/24,5),АТС!$A$41:$F$784,3)+'Иные услуги '!$C$5+'РСТ РСО-А'!$I$6+'РСТ РСО-А'!$H$9</f>
        <v>2905.8989999999999</v>
      </c>
      <c r="O107" s="117">
        <f>VLOOKUP($A107+ROUND((COLUMN()-2)/24,5),АТС!$A$41:$F$784,3)+'Иные услуги '!$C$5+'РСТ РСО-А'!$I$6+'РСТ РСО-А'!$H$9</f>
        <v>2905.9190000000003</v>
      </c>
      <c r="P107" s="117">
        <f>VLOOKUP($A107+ROUND((COLUMN()-2)/24,5),АТС!$A$41:$F$784,3)+'Иные услуги '!$C$5+'РСТ РСО-А'!$I$6+'РСТ РСО-А'!$H$9</f>
        <v>2905.9190000000003</v>
      </c>
      <c r="Q107" s="117">
        <f>VLOOKUP($A107+ROUND((COLUMN()-2)/24,5),АТС!$A$41:$F$784,3)+'Иные услуги '!$C$5+'РСТ РСО-А'!$I$6+'РСТ РСО-А'!$H$9</f>
        <v>2905.9490000000001</v>
      </c>
      <c r="R107" s="117">
        <f>VLOOKUP($A107+ROUND((COLUMN()-2)/24,5),АТС!$A$41:$F$784,3)+'Иные услуги '!$C$5+'РСТ РСО-А'!$I$6+'РСТ РСО-А'!$H$9</f>
        <v>2905.9190000000003</v>
      </c>
      <c r="S107" s="117">
        <f>VLOOKUP($A107+ROUND((COLUMN()-2)/24,5),АТС!$A$41:$F$784,3)+'Иные услуги '!$C$5+'РСТ РСО-А'!$I$6+'РСТ РСО-А'!$H$9</f>
        <v>2905.8589999999999</v>
      </c>
      <c r="T107" s="117">
        <f>VLOOKUP($A107+ROUND((COLUMN()-2)/24,5),АТС!$A$41:$F$784,3)+'Иные услуги '!$C$5+'РСТ РСО-А'!$I$6+'РСТ РСО-А'!$H$9</f>
        <v>2905.8589999999999</v>
      </c>
      <c r="U107" s="117">
        <f>VLOOKUP($A107+ROUND((COLUMN()-2)/24,5),АТС!$A$41:$F$784,3)+'Иные услуги '!$C$5+'РСТ РСО-А'!$I$6+'РСТ РСО-А'!$H$9</f>
        <v>2905.819</v>
      </c>
      <c r="V107" s="117">
        <f>VLOOKUP($A107+ROUND((COLUMN()-2)/24,5),АТС!$A$41:$F$784,3)+'Иные услуги '!$C$5+'РСТ РСО-А'!$I$6+'РСТ РСО-А'!$H$9</f>
        <v>2905.1889999999999</v>
      </c>
      <c r="W107" s="117">
        <f>VLOOKUP($A107+ROUND((COLUMN()-2)/24,5),АТС!$A$41:$F$784,3)+'Иные услуги '!$C$5+'РСТ РСО-А'!$I$6+'РСТ РСО-А'!$H$9</f>
        <v>2904.9690000000001</v>
      </c>
      <c r="X107" s="117">
        <f>VLOOKUP($A107+ROUND((COLUMN()-2)/24,5),АТС!$A$41:$F$784,3)+'Иные услуги '!$C$5+'РСТ РСО-А'!$I$6+'РСТ РСО-А'!$H$9</f>
        <v>2904.6089999999999</v>
      </c>
      <c r="Y107" s="117">
        <f>VLOOKUP($A107+ROUND((COLUMN()-2)/24,5),АТС!$A$41:$F$784,3)+'Иные услуги '!$C$5+'РСТ РСО-А'!$I$6+'РСТ РСО-А'!$H$9</f>
        <v>2903.4389999999999</v>
      </c>
    </row>
    <row r="108" spans="1:25" x14ac:dyDescent="0.2">
      <c r="A108" s="66">
        <f t="shared" si="2"/>
        <v>43635</v>
      </c>
      <c r="B108" s="117">
        <f>VLOOKUP($A108+ROUND((COLUMN()-2)/24,5),АТС!$A$41:$F$784,3)+'Иные услуги '!$C$5+'РСТ РСО-А'!$I$6+'РСТ РСО-А'!$H$9</f>
        <v>2905.799</v>
      </c>
      <c r="C108" s="117">
        <f>VLOOKUP($A108+ROUND((COLUMN()-2)/24,5),АТС!$A$41:$F$784,3)+'Иные услуги '!$C$5+'РСТ РСО-А'!$I$6+'РСТ РСО-А'!$H$9</f>
        <v>2905.6790000000001</v>
      </c>
      <c r="D108" s="117">
        <f>VLOOKUP($A108+ROUND((COLUMN()-2)/24,5),АТС!$A$41:$F$784,3)+'Иные услуги '!$C$5+'РСТ РСО-А'!$I$6+'РСТ РСО-А'!$H$9</f>
        <v>2905.7690000000002</v>
      </c>
      <c r="E108" s="117">
        <f>VLOOKUP($A108+ROUND((COLUMN()-2)/24,5),АТС!$A$41:$F$784,3)+'Иные услуги '!$C$5+'РСТ РСО-А'!$I$6+'РСТ РСО-А'!$H$9</f>
        <v>2905.819</v>
      </c>
      <c r="F108" s="117">
        <f>VLOOKUP($A108+ROUND((COLUMN()-2)/24,5),АТС!$A$41:$F$784,3)+'Иные услуги '!$C$5+'РСТ РСО-А'!$I$6+'РСТ РСО-А'!$H$9</f>
        <v>2906.739</v>
      </c>
      <c r="G108" s="117">
        <f>VLOOKUP($A108+ROUND((COLUMN()-2)/24,5),АТС!$A$41:$F$784,3)+'Иные услуги '!$C$5+'РСТ РСО-А'!$I$6+'РСТ РСО-А'!$H$9</f>
        <v>2906.739</v>
      </c>
      <c r="H108" s="117">
        <f>VLOOKUP($A108+ROUND((COLUMN()-2)/24,5),АТС!$A$41:$F$784,3)+'Иные услуги '!$C$5+'РСТ РСО-А'!$I$6+'РСТ РСО-А'!$H$9</f>
        <v>2905.049</v>
      </c>
      <c r="I108" s="117">
        <f>VLOOKUP($A108+ROUND((COLUMN()-2)/24,5),АТС!$A$41:$F$784,3)+'Иные услуги '!$C$5+'РСТ РСО-А'!$I$6+'РСТ РСО-А'!$H$9</f>
        <v>2905.3890000000001</v>
      </c>
      <c r="J108" s="117">
        <f>VLOOKUP($A108+ROUND((COLUMN()-2)/24,5),АТС!$A$41:$F$784,3)+'Иные услуги '!$C$5+'РСТ РСО-А'!$I$6+'РСТ РСО-А'!$H$9</f>
        <v>2905.739</v>
      </c>
      <c r="K108" s="117">
        <f>VLOOKUP($A108+ROUND((COLUMN()-2)/24,5),АТС!$A$41:$F$784,3)+'Иные услуги '!$C$5+'РСТ РСО-А'!$I$6+'РСТ РСО-А'!$H$9</f>
        <v>2905.8790000000004</v>
      </c>
      <c r="L108" s="117">
        <f>VLOOKUP($A108+ROUND((COLUMN()-2)/24,5),АТС!$A$41:$F$784,3)+'Иные услуги '!$C$5+'РСТ РСО-А'!$I$6+'РСТ РСО-А'!$H$9</f>
        <v>2905.9590000000003</v>
      </c>
      <c r="M108" s="117">
        <f>VLOOKUP($A108+ROUND((COLUMN()-2)/24,5),АТС!$A$41:$F$784,3)+'Иные услуги '!$C$5+'РСТ РСО-А'!$I$6+'РСТ РСО-А'!$H$9</f>
        <v>2905.9690000000001</v>
      </c>
      <c r="N108" s="117">
        <f>VLOOKUP($A108+ROUND((COLUMN()-2)/24,5),АТС!$A$41:$F$784,3)+'Иные услуги '!$C$5+'РСТ РСО-А'!$I$6+'РСТ РСО-А'!$H$9</f>
        <v>2905.9590000000003</v>
      </c>
      <c r="O108" s="117">
        <f>VLOOKUP($A108+ROUND((COLUMN()-2)/24,5),АТС!$A$41:$F$784,3)+'Иные услуги '!$C$5+'РСТ РСО-А'!$I$6+'РСТ РСО-А'!$H$9</f>
        <v>2905.9590000000003</v>
      </c>
      <c r="P108" s="117">
        <f>VLOOKUP($A108+ROUND((COLUMN()-2)/24,5),АТС!$A$41:$F$784,3)+'Иные услуги '!$C$5+'РСТ РСО-А'!$I$6+'РСТ РСО-А'!$H$9</f>
        <v>2905.9190000000003</v>
      </c>
      <c r="Q108" s="117">
        <f>VLOOKUP($A108+ROUND((COLUMN()-2)/24,5),АТС!$A$41:$F$784,3)+'Иные услуги '!$C$5+'РСТ РСО-А'!$I$6+'РСТ РСО-А'!$H$9</f>
        <v>2905.9690000000001</v>
      </c>
      <c r="R108" s="117">
        <f>VLOOKUP($A108+ROUND((COLUMN()-2)/24,5),АТС!$A$41:$F$784,3)+'Иные услуги '!$C$5+'РСТ РСО-А'!$I$6+'РСТ РСО-А'!$H$9</f>
        <v>2906.2090000000003</v>
      </c>
      <c r="S108" s="117">
        <f>VLOOKUP($A108+ROUND((COLUMN()-2)/24,5),АТС!$A$41:$F$784,3)+'Иные услуги '!$C$5+'РСТ РСО-А'!$I$6+'РСТ РСО-А'!$H$9</f>
        <v>2906.1990000000001</v>
      </c>
      <c r="T108" s="117">
        <f>VLOOKUP($A108+ROUND((COLUMN()-2)/24,5),АТС!$A$41:$F$784,3)+'Иные услуги '!$C$5+'РСТ РСО-А'!$I$6+'РСТ РСО-А'!$H$9</f>
        <v>2906.1390000000001</v>
      </c>
      <c r="U108" s="117">
        <f>VLOOKUP($A108+ROUND((COLUMN()-2)/24,5),АТС!$A$41:$F$784,3)+'Иные услуги '!$C$5+'РСТ РСО-А'!$I$6+'РСТ РСО-А'!$H$9</f>
        <v>2906.1590000000001</v>
      </c>
      <c r="V108" s="117">
        <f>VLOOKUP($A108+ROUND((COLUMN()-2)/24,5),АТС!$A$41:$F$784,3)+'Иные услуги '!$C$5+'РСТ РСО-А'!$I$6+'РСТ РСО-А'!$H$9</f>
        <v>2905.7290000000003</v>
      </c>
      <c r="W108" s="117">
        <f>VLOOKUP($A108+ROUND((COLUMN()-2)/24,5),АТС!$A$41:$F$784,3)+'Иные услуги '!$C$5+'РСТ РСО-А'!$I$6+'РСТ РСО-А'!$H$9</f>
        <v>2905.6690000000003</v>
      </c>
      <c r="X108" s="117">
        <f>VLOOKUP($A108+ROUND((COLUMN()-2)/24,5),АТС!$A$41:$F$784,3)+'Иные услуги '!$C$5+'РСТ РСО-А'!$I$6+'РСТ РСО-А'!$H$9</f>
        <v>2905.2090000000003</v>
      </c>
      <c r="Y108" s="117">
        <f>VLOOKUP($A108+ROUND((COLUMN()-2)/24,5),АТС!$A$41:$F$784,3)+'Иные услуги '!$C$5+'РСТ РСО-А'!$I$6+'РСТ РСО-А'!$H$9</f>
        <v>2904.5190000000002</v>
      </c>
    </row>
    <row r="109" spans="1:25" x14ac:dyDescent="0.2">
      <c r="A109" s="66">
        <f t="shared" si="2"/>
        <v>43636</v>
      </c>
      <c r="B109" s="117">
        <f>VLOOKUP($A109+ROUND((COLUMN()-2)/24,5),АТС!$A$41:$F$784,3)+'Иные услуги '!$C$5+'РСТ РСО-А'!$I$6+'РСТ РСО-А'!$H$9</f>
        <v>2906.1190000000001</v>
      </c>
      <c r="C109" s="117">
        <f>VLOOKUP($A109+ROUND((COLUMN()-2)/24,5),АТС!$A$41:$F$784,3)+'Иные услуги '!$C$5+'РСТ РСО-А'!$I$6+'РСТ РСО-А'!$H$9</f>
        <v>2905.8690000000001</v>
      </c>
      <c r="D109" s="117">
        <f>VLOOKUP($A109+ROUND((COLUMN()-2)/24,5),АТС!$A$41:$F$784,3)+'Иные услуги '!$C$5+'РСТ РСО-А'!$I$6+'РСТ РСО-А'!$H$9</f>
        <v>2906.0190000000002</v>
      </c>
      <c r="E109" s="117">
        <f>VLOOKUP($A109+ROUND((COLUMN()-2)/24,5),АТС!$A$41:$F$784,3)+'Иные услуги '!$C$5+'РСТ РСО-А'!$I$6+'РСТ РСО-А'!$H$9</f>
        <v>2906.739</v>
      </c>
      <c r="F109" s="117">
        <f>VLOOKUP($A109+ROUND((COLUMN()-2)/24,5),АТС!$A$41:$F$784,3)+'Иные услуги '!$C$5+'РСТ РСО-А'!$I$6+'РСТ РСО-А'!$H$9</f>
        <v>2906.739</v>
      </c>
      <c r="G109" s="117">
        <f>VLOOKUP($A109+ROUND((COLUMN()-2)/24,5),АТС!$A$41:$F$784,3)+'Иные услуги '!$C$5+'РСТ РСО-А'!$I$6+'РСТ РСО-А'!$H$9</f>
        <v>2906.739</v>
      </c>
      <c r="H109" s="117">
        <f>VLOOKUP($A109+ROUND((COLUMN()-2)/24,5),АТС!$A$41:$F$784,3)+'Иные услуги '!$C$5+'РСТ РСО-А'!$I$6+'РСТ РСО-А'!$H$9</f>
        <v>2905.8890000000001</v>
      </c>
      <c r="I109" s="117">
        <f>VLOOKUP($A109+ROUND((COLUMN()-2)/24,5),АТС!$A$41:$F$784,3)+'Иные услуги '!$C$5+'РСТ РСО-А'!$I$6+'РСТ РСО-А'!$H$9</f>
        <v>2905.9490000000001</v>
      </c>
      <c r="J109" s="117">
        <f>VLOOKUP($A109+ROUND((COLUMN()-2)/24,5),АТС!$A$41:$F$784,3)+'Иные услуги '!$C$5+'РСТ РСО-А'!$I$6+'РСТ РСО-А'!$H$9</f>
        <v>2906.1489999999999</v>
      </c>
      <c r="K109" s="117">
        <f>VLOOKUP($A109+ROUND((COLUMN()-2)/24,5),АТС!$A$41:$F$784,3)+'Иные услуги '!$C$5+'РСТ РСО-А'!$I$6+'РСТ РСО-А'!$H$9</f>
        <v>2906.1889999999999</v>
      </c>
      <c r="L109" s="117">
        <f>VLOOKUP($A109+ROUND((COLUMN()-2)/24,5),АТС!$A$41:$F$784,3)+'Иные услуги '!$C$5+'РСТ РСО-А'!$I$6+'РСТ РСО-А'!$H$9</f>
        <v>2906.2190000000001</v>
      </c>
      <c r="M109" s="117">
        <f>VLOOKUP($A109+ROUND((COLUMN()-2)/24,5),АТС!$A$41:$F$784,3)+'Иные услуги '!$C$5+'РСТ РСО-А'!$I$6+'РСТ РСО-А'!$H$9</f>
        <v>2906.259</v>
      </c>
      <c r="N109" s="117">
        <f>VLOOKUP($A109+ROUND((COLUMN()-2)/24,5),АТС!$A$41:$F$784,3)+'Иные услуги '!$C$5+'РСТ РСО-А'!$I$6+'РСТ РСО-А'!$H$9</f>
        <v>2906.2690000000002</v>
      </c>
      <c r="O109" s="117">
        <f>VLOOKUP($A109+ROUND((COLUMN()-2)/24,5),АТС!$A$41:$F$784,3)+'Иные услуги '!$C$5+'РСТ РСО-А'!$I$6+'РСТ РСО-А'!$H$9</f>
        <v>2906.259</v>
      </c>
      <c r="P109" s="117">
        <f>VLOOKUP($A109+ROUND((COLUMN()-2)/24,5),АТС!$A$41:$F$784,3)+'Иные услуги '!$C$5+'РСТ РСО-А'!$I$6+'РСТ РСО-А'!$H$9</f>
        <v>2905.9290000000001</v>
      </c>
      <c r="Q109" s="117">
        <f>VLOOKUP($A109+ROUND((COLUMN()-2)/24,5),АТС!$A$41:$F$784,3)+'Иные услуги '!$C$5+'РСТ РСО-А'!$I$6+'РСТ РСО-А'!$H$9</f>
        <v>2905.9190000000003</v>
      </c>
      <c r="R109" s="117">
        <f>VLOOKUP($A109+ROUND((COLUMN()-2)/24,5),АТС!$A$41:$F$784,3)+'Иные услуги '!$C$5+'РСТ РСО-А'!$I$6+'РСТ РСО-А'!$H$9</f>
        <v>2905.9389999999999</v>
      </c>
      <c r="S109" s="117">
        <f>VLOOKUP($A109+ROUND((COLUMN()-2)/24,5),АТС!$A$41:$F$784,3)+'Иные услуги '!$C$5+'РСТ РСО-А'!$I$6+'РСТ РСО-А'!$H$9</f>
        <v>2905.9190000000003</v>
      </c>
      <c r="T109" s="117">
        <f>VLOOKUP($A109+ROUND((COLUMN()-2)/24,5),АТС!$A$41:$F$784,3)+'Иные услуги '!$C$5+'РСТ РСО-А'!$I$6+'РСТ РСО-А'!$H$9</f>
        <v>2906.2090000000003</v>
      </c>
      <c r="U109" s="117">
        <f>VLOOKUP($A109+ROUND((COLUMN()-2)/24,5),АТС!$A$41:$F$784,3)+'Иные услуги '!$C$5+'РСТ РСО-А'!$I$6+'РСТ РСО-А'!$H$9</f>
        <v>2906.2090000000003</v>
      </c>
      <c r="V109" s="117">
        <f>VLOOKUP($A109+ROUND((COLUMN()-2)/24,5),АТС!$A$41:$F$784,3)+'Иные услуги '!$C$5+'РСТ РСО-А'!$I$6+'РСТ РСО-А'!$H$9</f>
        <v>2905.8490000000002</v>
      </c>
      <c r="W109" s="117">
        <f>VLOOKUP($A109+ROUND((COLUMN()-2)/24,5),АТС!$A$41:$F$784,3)+'Иные услуги '!$C$5+'РСТ РСО-А'!$I$6+'РСТ РСО-А'!$H$9</f>
        <v>2905.8790000000004</v>
      </c>
      <c r="X109" s="117">
        <f>VLOOKUP($A109+ROUND((COLUMN()-2)/24,5),АТС!$A$41:$F$784,3)+'Иные услуги '!$C$5+'РСТ РСО-А'!$I$6+'РСТ РСО-А'!$H$9</f>
        <v>2905.5590000000002</v>
      </c>
      <c r="Y109" s="117">
        <f>VLOOKUP($A109+ROUND((COLUMN()-2)/24,5),АТС!$A$41:$F$784,3)+'Иные услуги '!$C$5+'РСТ РСО-А'!$I$6+'РСТ РСО-А'!$H$9</f>
        <v>2905.1990000000001</v>
      </c>
    </row>
    <row r="110" spans="1:25" x14ac:dyDescent="0.2">
      <c r="A110" s="66">
        <f t="shared" si="2"/>
        <v>43637</v>
      </c>
      <c r="B110" s="117">
        <f>VLOOKUP($A110+ROUND((COLUMN()-2)/24,5),АТС!$A$41:$F$784,3)+'Иные услуги '!$C$5+'РСТ РСО-А'!$I$6+'РСТ РСО-А'!$H$9</f>
        <v>2906.0890000000004</v>
      </c>
      <c r="C110" s="117">
        <f>VLOOKUP($A110+ROUND((COLUMN()-2)/24,5),АТС!$A$41:$F$784,3)+'Иные услуги '!$C$5+'РСТ РСО-А'!$I$6+'РСТ РСО-А'!$H$9</f>
        <v>2905.8989999999999</v>
      </c>
      <c r="D110" s="117">
        <f>VLOOKUP($A110+ROUND((COLUMN()-2)/24,5),АТС!$A$41:$F$784,3)+'Иные услуги '!$C$5+'РСТ РСО-А'!$I$6+'РСТ РСО-А'!$H$9</f>
        <v>2905.9290000000001</v>
      </c>
      <c r="E110" s="117">
        <f>VLOOKUP($A110+ROUND((COLUMN()-2)/24,5),АТС!$A$41:$F$784,3)+'Иные услуги '!$C$5+'РСТ РСО-А'!$I$6+'РСТ РСО-А'!$H$9</f>
        <v>2905.989</v>
      </c>
      <c r="F110" s="117">
        <f>VLOOKUP($A110+ROUND((COLUMN()-2)/24,5),АТС!$A$41:$F$784,3)+'Иные услуги '!$C$5+'РСТ РСО-А'!$I$6+'РСТ РСО-А'!$H$9</f>
        <v>2905.8790000000004</v>
      </c>
      <c r="G110" s="117">
        <f>VLOOKUP($A110+ROUND((COLUMN()-2)/24,5),АТС!$A$41:$F$784,3)+'Иные услуги '!$C$5+'РСТ РСО-А'!$I$6+'РСТ РСО-А'!$H$9</f>
        <v>2905.8890000000001</v>
      </c>
      <c r="H110" s="117">
        <f>VLOOKUP($A110+ROUND((COLUMN()-2)/24,5),АТС!$A$41:$F$784,3)+'Иные услуги '!$C$5+'РСТ РСО-А'!$I$6+'РСТ РСО-А'!$H$9</f>
        <v>2905.2890000000002</v>
      </c>
      <c r="I110" s="117">
        <f>VLOOKUP($A110+ROUND((COLUMN()-2)/24,5),АТС!$A$41:$F$784,3)+'Иные услуги '!$C$5+'РСТ РСО-А'!$I$6+'РСТ РСО-А'!$H$9</f>
        <v>2905.6690000000003</v>
      </c>
      <c r="J110" s="117">
        <f>VLOOKUP($A110+ROUND((COLUMN()-2)/24,5),АТС!$A$41:$F$784,3)+'Иные услуги '!$C$5+'РСТ РСО-А'!$I$6+'РСТ РСО-А'!$H$9</f>
        <v>2906.0890000000004</v>
      </c>
      <c r="K110" s="117">
        <f>VLOOKUP($A110+ROUND((COLUMN()-2)/24,5),АТС!$A$41:$F$784,3)+'Иные услуги '!$C$5+'РСТ РСО-А'!$I$6+'РСТ РСО-А'!$H$9</f>
        <v>2906.1590000000001</v>
      </c>
      <c r="L110" s="117">
        <f>VLOOKUP($A110+ROUND((COLUMN()-2)/24,5),АТС!$A$41:$F$784,3)+'Иные услуги '!$C$5+'РСТ РСО-А'!$I$6+'РСТ РСО-А'!$H$9</f>
        <v>2906.1889999999999</v>
      </c>
      <c r="M110" s="117">
        <f>VLOOKUP($A110+ROUND((COLUMN()-2)/24,5),АТС!$A$41:$F$784,3)+'Иные услуги '!$C$5+'РСТ РСО-А'!$I$6+'РСТ РСО-А'!$H$9</f>
        <v>2906.2190000000001</v>
      </c>
      <c r="N110" s="117">
        <f>VLOOKUP($A110+ROUND((COLUMN()-2)/24,5),АТС!$A$41:$F$784,3)+'Иные услуги '!$C$5+'РСТ РСО-А'!$I$6+'РСТ РСО-А'!$H$9</f>
        <v>2906.1990000000001</v>
      </c>
      <c r="O110" s="117">
        <f>VLOOKUP($A110+ROUND((COLUMN()-2)/24,5),АТС!$A$41:$F$784,3)+'Иные услуги '!$C$5+'РСТ РСО-А'!$I$6+'РСТ РСО-А'!$H$9</f>
        <v>2905.9090000000001</v>
      </c>
      <c r="P110" s="117">
        <f>VLOOKUP($A110+ROUND((COLUMN()-2)/24,5),АТС!$A$41:$F$784,3)+'Иные услуги '!$C$5+'РСТ РСО-А'!$I$6+'РСТ РСО-А'!$H$9</f>
        <v>2905.9190000000003</v>
      </c>
      <c r="Q110" s="117">
        <f>VLOOKUP($A110+ROUND((COLUMN()-2)/24,5),АТС!$A$41:$F$784,3)+'Иные услуги '!$C$5+'РСТ РСО-А'!$I$6+'РСТ РСО-А'!$H$9</f>
        <v>2905.8989999999999</v>
      </c>
      <c r="R110" s="117">
        <f>VLOOKUP($A110+ROUND((COLUMN()-2)/24,5),АТС!$A$41:$F$784,3)+'Иные услуги '!$C$5+'РСТ РСО-А'!$I$6+'РСТ РСО-А'!$H$9</f>
        <v>2905.8790000000004</v>
      </c>
      <c r="S110" s="117">
        <f>VLOOKUP($A110+ROUND((COLUMN()-2)/24,5),АТС!$A$41:$F$784,3)+'Иные услуги '!$C$5+'РСТ РСО-А'!$I$6+'РСТ РСО-А'!$H$9</f>
        <v>2905.9389999999999</v>
      </c>
      <c r="T110" s="117">
        <f>VLOOKUP($A110+ROUND((COLUMN()-2)/24,5),АТС!$A$41:$F$784,3)+'Иные услуги '!$C$5+'РСТ РСО-А'!$I$6+'РСТ РСО-А'!$H$9</f>
        <v>2906.1089999999999</v>
      </c>
      <c r="U110" s="117">
        <f>VLOOKUP($A110+ROUND((COLUMN()-2)/24,5),АТС!$A$41:$F$784,3)+'Иные услуги '!$C$5+'РСТ РСО-А'!$I$6+'РСТ РСО-А'!$H$9</f>
        <v>2906.1190000000001</v>
      </c>
      <c r="V110" s="117">
        <f>VLOOKUP($A110+ROUND((COLUMN()-2)/24,5),АТС!$A$41:$F$784,3)+'Иные услуги '!$C$5+'РСТ РСО-А'!$I$6+'РСТ РСО-А'!$H$9</f>
        <v>2905.6390000000001</v>
      </c>
      <c r="W110" s="117">
        <f>VLOOKUP($A110+ROUND((COLUMN()-2)/24,5),АТС!$A$41:$F$784,3)+'Иные услуги '!$C$5+'РСТ РСО-А'!$I$6+'РСТ РСО-А'!$H$9</f>
        <v>2905.779</v>
      </c>
      <c r="X110" s="117">
        <f>VLOOKUP($A110+ROUND((COLUMN()-2)/24,5),АТС!$A$41:$F$784,3)+'Иные услуги '!$C$5+'РСТ РСО-А'!$I$6+'РСТ РСО-А'!$H$9</f>
        <v>2905.3589999999999</v>
      </c>
      <c r="Y110" s="117">
        <f>VLOOKUP($A110+ROUND((COLUMN()-2)/24,5),АТС!$A$41:$F$784,3)+'Иные услуги '!$C$5+'РСТ РСО-А'!$I$6+'РСТ РСО-А'!$H$9</f>
        <v>2904.9990000000003</v>
      </c>
    </row>
    <row r="111" spans="1:25" x14ac:dyDescent="0.2">
      <c r="A111" s="66">
        <f t="shared" si="2"/>
        <v>43638</v>
      </c>
      <c r="B111" s="117">
        <f>VLOOKUP($A111+ROUND((COLUMN()-2)/24,5),АТС!$A$41:$F$784,3)+'Иные услуги '!$C$5+'РСТ РСО-А'!$I$6+'РСТ РСО-А'!$H$9</f>
        <v>2905.9490000000001</v>
      </c>
      <c r="C111" s="117">
        <f>VLOOKUP($A111+ROUND((COLUMN()-2)/24,5),АТС!$A$41:$F$784,3)+'Иные услуги '!$C$5+'РСТ РСО-А'!$I$6+'РСТ РСО-А'!$H$9</f>
        <v>2905.9090000000001</v>
      </c>
      <c r="D111" s="117">
        <f>VLOOKUP($A111+ROUND((COLUMN()-2)/24,5),АТС!$A$41:$F$784,3)+'Иные услуги '!$C$5+'РСТ РСО-А'!$I$6+'РСТ РСО-А'!$H$9</f>
        <v>2906.049</v>
      </c>
      <c r="E111" s="117">
        <f>VLOOKUP($A111+ROUND((COLUMN()-2)/24,5),АТС!$A$41:$F$784,3)+'Иные услуги '!$C$5+'РСТ РСО-А'!$I$6+'РСТ РСО-А'!$H$9</f>
        <v>2906.069</v>
      </c>
      <c r="F111" s="117">
        <f>VLOOKUP($A111+ROUND((COLUMN()-2)/24,5),АТС!$A$41:$F$784,3)+'Иные услуги '!$C$5+'РСТ РСО-А'!$I$6+'РСТ РСО-А'!$H$9</f>
        <v>2906.009</v>
      </c>
      <c r="G111" s="117">
        <f>VLOOKUP($A111+ROUND((COLUMN()-2)/24,5),АТС!$A$41:$F$784,3)+'Иные услуги '!$C$5+'РСТ РСО-А'!$I$6+'РСТ РСО-А'!$H$9</f>
        <v>2906.029</v>
      </c>
      <c r="H111" s="117">
        <f>VLOOKUP($A111+ROUND((COLUMN()-2)/24,5),АТС!$A$41:$F$784,3)+'Иные услуги '!$C$5+'РСТ РСО-А'!$I$6+'РСТ РСО-А'!$H$9</f>
        <v>2905.8690000000001</v>
      </c>
      <c r="I111" s="117">
        <f>VLOOKUP($A111+ROUND((COLUMN()-2)/24,5),АТС!$A$41:$F$784,3)+'Иные услуги '!$C$5+'РСТ РСО-А'!$I$6+'РСТ РСО-А'!$H$9</f>
        <v>2905.7890000000002</v>
      </c>
      <c r="J111" s="117">
        <f>VLOOKUP($A111+ROUND((COLUMN()-2)/24,5),АТС!$A$41:$F$784,3)+'Иные услуги '!$C$5+'РСТ РСО-А'!$I$6+'РСТ РСО-А'!$H$9</f>
        <v>2906.1089999999999</v>
      </c>
      <c r="K111" s="117">
        <f>VLOOKUP($A111+ROUND((COLUMN()-2)/24,5),АТС!$A$41:$F$784,3)+'Иные услуги '!$C$5+'РСТ РСО-А'!$I$6+'РСТ РСО-А'!$H$9</f>
        <v>2906.2090000000003</v>
      </c>
      <c r="L111" s="117">
        <f>VLOOKUP($A111+ROUND((COLUMN()-2)/24,5),АТС!$A$41:$F$784,3)+'Иные услуги '!$C$5+'РСТ РСО-А'!$I$6+'РСТ РСО-А'!$H$9</f>
        <v>2906.1990000000001</v>
      </c>
      <c r="M111" s="117">
        <f>VLOOKUP($A111+ROUND((COLUMN()-2)/24,5),АТС!$A$41:$F$784,3)+'Иные услуги '!$C$5+'РСТ РСО-А'!$I$6+'РСТ РСО-А'!$H$9</f>
        <v>2906.1990000000001</v>
      </c>
      <c r="N111" s="117">
        <f>VLOOKUP($A111+ROUND((COLUMN()-2)/24,5),АТС!$A$41:$F$784,3)+'Иные услуги '!$C$5+'РСТ РСО-А'!$I$6+'РСТ РСО-А'!$H$9</f>
        <v>2906.1889999999999</v>
      </c>
      <c r="O111" s="117">
        <f>VLOOKUP($A111+ROUND((COLUMN()-2)/24,5),АТС!$A$41:$F$784,3)+'Иные услуги '!$C$5+'РСТ РСО-А'!$I$6+'РСТ РСО-А'!$H$9</f>
        <v>2905.9790000000003</v>
      </c>
      <c r="P111" s="117">
        <f>VLOOKUP($A111+ROUND((COLUMN()-2)/24,5),АТС!$A$41:$F$784,3)+'Иные услуги '!$C$5+'РСТ РСО-А'!$I$6+'РСТ РСО-А'!$H$9</f>
        <v>2905.9790000000003</v>
      </c>
      <c r="Q111" s="117">
        <f>VLOOKUP($A111+ROUND((COLUMN()-2)/24,5),АТС!$A$41:$F$784,3)+'Иные услуги '!$C$5+'РСТ РСО-А'!$I$6+'РСТ РСО-А'!$H$9</f>
        <v>2906.0190000000002</v>
      </c>
      <c r="R111" s="117">
        <f>VLOOKUP($A111+ROUND((COLUMN()-2)/24,5),АТС!$A$41:$F$784,3)+'Иные услуги '!$C$5+'РСТ РСО-А'!$I$6+'РСТ РСО-А'!$H$9</f>
        <v>2906.0190000000002</v>
      </c>
      <c r="S111" s="117">
        <f>VLOOKUP($A111+ROUND((COLUMN()-2)/24,5),АТС!$A$41:$F$784,3)+'Иные услуги '!$C$5+'РСТ РСО-А'!$I$6+'РСТ РСО-А'!$H$9</f>
        <v>2905.9590000000003</v>
      </c>
      <c r="T111" s="117">
        <f>VLOOKUP($A111+ROUND((COLUMN()-2)/24,5),АТС!$A$41:$F$784,3)+'Иные услуги '!$C$5+'РСТ РСО-А'!$I$6+'РСТ РСО-А'!$H$9</f>
        <v>2906.1790000000001</v>
      </c>
      <c r="U111" s="117">
        <f>VLOOKUP($A111+ROUND((COLUMN()-2)/24,5),АТС!$A$41:$F$784,3)+'Иные услуги '!$C$5+'РСТ РСО-А'!$I$6+'РСТ РСО-А'!$H$9</f>
        <v>2906.1590000000001</v>
      </c>
      <c r="V111" s="117">
        <f>VLOOKUP($A111+ROUND((COLUMN()-2)/24,5),АТС!$A$41:$F$784,3)+'Иные услуги '!$C$5+'РСТ РСО-А'!$I$6+'РСТ РСО-А'!$H$9</f>
        <v>2905.7090000000003</v>
      </c>
      <c r="W111" s="117">
        <f>VLOOKUP($A111+ROUND((COLUMN()-2)/24,5),АТС!$A$41:$F$784,3)+'Иные услуги '!$C$5+'РСТ РСО-А'!$I$6+'РСТ РСО-А'!$H$9</f>
        <v>2905.7290000000003</v>
      </c>
      <c r="X111" s="117">
        <f>VLOOKUP($A111+ROUND((COLUMN()-2)/24,5),АТС!$A$41:$F$784,3)+'Иные услуги '!$C$5+'РСТ РСО-А'!$I$6+'РСТ РСО-А'!$H$9</f>
        <v>2905.3490000000002</v>
      </c>
      <c r="Y111" s="117">
        <f>VLOOKUP($A111+ROUND((COLUMN()-2)/24,5),АТС!$A$41:$F$784,3)+'Иные услуги '!$C$5+'РСТ РСО-А'!$I$6+'РСТ РСО-А'!$H$9</f>
        <v>2904.989</v>
      </c>
    </row>
    <row r="112" spans="1:25" x14ac:dyDescent="0.2">
      <c r="A112" s="66">
        <f t="shared" si="2"/>
        <v>43639</v>
      </c>
      <c r="B112" s="117">
        <f>VLOOKUP($A112+ROUND((COLUMN()-2)/24,5),АТС!$A$41:$F$784,3)+'Иные услуги '!$C$5+'РСТ РСО-А'!$I$6+'РСТ РСО-А'!$H$9</f>
        <v>2905.989</v>
      </c>
      <c r="C112" s="117">
        <f>VLOOKUP($A112+ROUND((COLUMN()-2)/24,5),АТС!$A$41:$F$784,3)+'Иные услуги '!$C$5+'РСТ РСО-А'!$I$6+'РСТ РСО-А'!$H$9</f>
        <v>2905.8989999999999</v>
      </c>
      <c r="D112" s="117">
        <f>VLOOKUP($A112+ROUND((COLUMN()-2)/24,5),АТС!$A$41:$F$784,3)+'Иные услуги '!$C$5+'РСТ РСО-А'!$I$6+'РСТ РСО-А'!$H$9</f>
        <v>2905.9290000000001</v>
      </c>
      <c r="E112" s="117">
        <f>VLOOKUP($A112+ROUND((COLUMN()-2)/24,5),АТС!$A$41:$F$784,3)+'Иные услуги '!$C$5+'РСТ РСО-А'!$I$6+'РСТ РСО-А'!$H$9</f>
        <v>2906.009</v>
      </c>
      <c r="F112" s="117">
        <f>VLOOKUP($A112+ROUND((COLUMN()-2)/24,5),АТС!$A$41:$F$784,3)+'Иные услуги '!$C$5+'РСТ РСО-А'!$I$6+'РСТ РСО-А'!$H$9</f>
        <v>2905.9090000000001</v>
      </c>
      <c r="G112" s="117">
        <f>VLOOKUP($A112+ROUND((COLUMN()-2)/24,5),АТС!$A$41:$F$784,3)+'Иные услуги '!$C$5+'РСТ РСО-А'!$I$6+'РСТ РСО-А'!$H$9</f>
        <v>2905.9290000000001</v>
      </c>
      <c r="H112" s="117">
        <f>VLOOKUP($A112+ROUND((COLUMN()-2)/24,5),АТС!$A$41:$F$784,3)+'Иные услуги '!$C$5+'РСТ РСО-А'!$I$6+'РСТ РСО-А'!$H$9</f>
        <v>2905.9790000000003</v>
      </c>
      <c r="I112" s="117">
        <f>VLOOKUP($A112+ROUND((COLUMN()-2)/24,5),АТС!$A$41:$F$784,3)+'Иные услуги '!$C$5+'РСТ РСО-А'!$I$6+'РСТ РСО-А'!$H$9</f>
        <v>2905.799</v>
      </c>
      <c r="J112" s="117">
        <f>VLOOKUP($A112+ROUND((COLUMN()-2)/24,5),АТС!$A$41:$F$784,3)+'Иные услуги '!$C$5+'РСТ РСО-А'!$I$6+'РСТ РСО-А'!$H$9</f>
        <v>2906.0990000000002</v>
      </c>
      <c r="K112" s="117">
        <f>VLOOKUP($A112+ROUND((COLUMN()-2)/24,5),АТС!$A$41:$F$784,3)+'Иные услуги '!$C$5+'РСТ РСО-А'!$I$6+'РСТ РСО-А'!$H$9</f>
        <v>2906.1190000000001</v>
      </c>
      <c r="L112" s="117">
        <f>VLOOKUP($A112+ROUND((COLUMN()-2)/24,5),АТС!$A$41:$F$784,3)+'Иные услуги '!$C$5+'РСТ РСО-А'!$I$6+'РСТ РСО-А'!$H$9</f>
        <v>2906.1290000000004</v>
      </c>
      <c r="M112" s="117">
        <f>VLOOKUP($A112+ROUND((COLUMN()-2)/24,5),АТС!$A$41:$F$784,3)+'Иные услуги '!$C$5+'РСТ РСО-А'!$I$6+'РСТ РСО-А'!$H$9</f>
        <v>2906.1390000000001</v>
      </c>
      <c r="N112" s="117">
        <f>VLOOKUP($A112+ROUND((COLUMN()-2)/24,5),АТС!$A$41:$F$784,3)+'Иные услуги '!$C$5+'РСТ РСО-А'!$I$6+'РСТ РСО-А'!$H$9</f>
        <v>2906.1390000000001</v>
      </c>
      <c r="O112" s="117">
        <f>VLOOKUP($A112+ROUND((COLUMN()-2)/24,5),АТС!$A$41:$F$784,3)+'Иные услуги '!$C$5+'РСТ РСО-А'!$I$6+'РСТ РСО-А'!$H$9</f>
        <v>2905.9389999999999</v>
      </c>
      <c r="P112" s="117">
        <f>VLOOKUP($A112+ROUND((COLUMN()-2)/24,5),АТС!$A$41:$F$784,3)+'Иные услуги '!$C$5+'РСТ РСО-А'!$I$6+'РСТ РСО-А'!$H$9</f>
        <v>2905.9490000000001</v>
      </c>
      <c r="Q112" s="117">
        <f>VLOOKUP($A112+ROUND((COLUMN()-2)/24,5),АТС!$A$41:$F$784,3)+'Иные услуги '!$C$5+'РСТ РСО-А'!$I$6+'РСТ РСО-А'!$H$9</f>
        <v>2905.9990000000003</v>
      </c>
      <c r="R112" s="117">
        <f>VLOOKUP($A112+ROUND((COLUMN()-2)/24,5),АТС!$A$41:$F$784,3)+'Иные услуги '!$C$5+'РСТ РСО-А'!$I$6+'РСТ РСО-А'!$H$9</f>
        <v>2905.9990000000003</v>
      </c>
      <c r="S112" s="117">
        <f>VLOOKUP($A112+ROUND((COLUMN()-2)/24,5),АТС!$A$41:$F$784,3)+'Иные услуги '!$C$5+'РСТ РСО-А'!$I$6+'РСТ РСО-А'!$H$9</f>
        <v>2905.9990000000003</v>
      </c>
      <c r="T112" s="117">
        <f>VLOOKUP($A112+ROUND((COLUMN()-2)/24,5),АТС!$A$41:$F$784,3)+'Иные услуги '!$C$5+'РСТ РСО-А'!$I$6+'РСТ РСО-А'!$H$9</f>
        <v>2906.1590000000001</v>
      </c>
      <c r="U112" s="117">
        <f>VLOOKUP($A112+ROUND((COLUMN()-2)/24,5),АТС!$A$41:$F$784,3)+'Иные услуги '!$C$5+'РСТ РСО-А'!$I$6+'РСТ РСО-А'!$H$9</f>
        <v>2905.9590000000003</v>
      </c>
      <c r="V112" s="117">
        <f>VLOOKUP($A112+ROUND((COLUMN()-2)/24,5),АТС!$A$41:$F$784,3)+'Иные услуги '!$C$5+'РСТ РСО-А'!$I$6+'РСТ РСО-А'!$H$9</f>
        <v>2905.4790000000003</v>
      </c>
      <c r="W112" s="117">
        <f>VLOOKUP($A112+ROUND((COLUMN()-2)/24,5),АТС!$A$41:$F$784,3)+'Иные услуги '!$C$5+'РСТ РСО-А'!$I$6+'РСТ РСО-А'!$H$9</f>
        <v>2905.4389999999999</v>
      </c>
      <c r="X112" s="117">
        <f>VLOOKUP($A112+ROUND((COLUMN()-2)/24,5),АТС!$A$41:$F$784,3)+'Иные услуги '!$C$5+'РСТ РСО-А'!$I$6+'РСТ РСО-А'!$H$9</f>
        <v>2904.7490000000003</v>
      </c>
      <c r="Y112" s="117">
        <f>VLOOKUP($A112+ROUND((COLUMN()-2)/24,5),АТС!$A$41:$F$784,3)+'Иные услуги '!$C$5+'РСТ РСО-А'!$I$6+'РСТ РСО-А'!$H$9</f>
        <v>2904.1089999999999</v>
      </c>
    </row>
    <row r="113" spans="1:27" x14ac:dyDescent="0.2">
      <c r="A113" s="66">
        <f t="shared" si="2"/>
        <v>43640</v>
      </c>
      <c r="B113" s="117">
        <f>VLOOKUP($A113+ROUND((COLUMN()-2)/24,5),АТС!$A$41:$F$784,3)+'Иные услуги '!$C$5+'РСТ РСО-А'!$I$6+'РСТ РСО-А'!$H$9</f>
        <v>2905.779</v>
      </c>
      <c r="C113" s="117">
        <f>VLOOKUP($A113+ROUND((COLUMN()-2)/24,5),АТС!$A$41:$F$784,3)+'Иные услуги '!$C$5+'РСТ РСО-А'!$I$6+'РСТ РСО-А'!$H$9</f>
        <v>2905.759</v>
      </c>
      <c r="D113" s="117">
        <f>VLOOKUP($A113+ROUND((COLUMN()-2)/24,5),АТС!$A$41:$F$784,3)+'Иные услуги '!$C$5+'РСТ РСО-А'!$I$6+'РСТ РСО-А'!$H$9</f>
        <v>2905.8790000000004</v>
      </c>
      <c r="E113" s="117">
        <f>VLOOKUP($A113+ROUND((COLUMN()-2)/24,5),АТС!$A$41:$F$784,3)+'Иные услуги '!$C$5+'РСТ РСО-А'!$I$6+'РСТ РСО-А'!$H$9</f>
        <v>2905.779</v>
      </c>
      <c r="F113" s="117">
        <f>VLOOKUP($A113+ROUND((COLUMN()-2)/24,5),АТС!$A$41:$F$784,3)+'Иные услуги '!$C$5+'РСТ РСО-А'!$I$6+'РСТ РСО-А'!$H$9</f>
        <v>2905.569</v>
      </c>
      <c r="G113" s="117">
        <f>VLOOKUP($A113+ROUND((COLUMN()-2)/24,5),АТС!$A$41:$F$784,3)+'Иные услуги '!$C$5+'РСТ РСО-А'!$I$6+'РСТ РСО-А'!$H$9</f>
        <v>2905.6089999999999</v>
      </c>
      <c r="H113" s="117">
        <f>VLOOKUP($A113+ROUND((COLUMN()-2)/24,5),АТС!$A$41:$F$784,3)+'Иные услуги '!$C$5+'РСТ РСО-А'!$I$6+'РСТ РСО-А'!$H$9</f>
        <v>2904.9690000000001</v>
      </c>
      <c r="I113" s="117">
        <f>VLOOKUP($A113+ROUND((COLUMN()-2)/24,5),АТС!$A$41:$F$784,3)+'Иные услуги '!$C$5+'РСТ РСО-А'!$I$6+'РСТ РСО-А'!$H$9</f>
        <v>2905.299</v>
      </c>
      <c r="J113" s="117">
        <f>VLOOKUP($A113+ROUND((COLUMN()-2)/24,5),АТС!$A$41:$F$784,3)+'Иные услуги '!$C$5+'РСТ РСО-А'!$I$6+'РСТ РСО-А'!$H$9</f>
        <v>2905.739</v>
      </c>
      <c r="K113" s="117">
        <f>VLOOKUP($A113+ROUND((COLUMN()-2)/24,5),АТС!$A$41:$F$784,3)+'Иные услуги '!$C$5+'РСТ РСО-А'!$I$6+'РСТ РСО-А'!$H$9</f>
        <v>2905.8989999999999</v>
      </c>
      <c r="L113" s="117">
        <f>VLOOKUP($A113+ROUND((COLUMN()-2)/24,5),АТС!$A$41:$F$784,3)+'Иные услуги '!$C$5+'РСТ РСО-А'!$I$6+'РСТ РСО-А'!$H$9</f>
        <v>2905.9790000000003</v>
      </c>
      <c r="M113" s="117">
        <f>VLOOKUP($A113+ROUND((COLUMN()-2)/24,5),АТС!$A$41:$F$784,3)+'Иные услуги '!$C$5+'РСТ РСО-А'!$I$6+'РСТ РСО-А'!$H$9</f>
        <v>2905.989</v>
      </c>
      <c r="N113" s="117">
        <f>VLOOKUP($A113+ROUND((COLUMN()-2)/24,5),АТС!$A$41:$F$784,3)+'Иные услуги '!$C$5+'РСТ РСО-А'!$I$6+'РСТ РСО-А'!$H$9</f>
        <v>2905.9590000000003</v>
      </c>
      <c r="O113" s="117">
        <f>VLOOKUP($A113+ROUND((COLUMN()-2)/24,5),АТС!$A$41:$F$784,3)+'Иные услуги '!$C$5+'РСТ РСО-А'!$I$6+'РСТ РСО-А'!$H$9</f>
        <v>2905.5890000000004</v>
      </c>
      <c r="P113" s="117">
        <f>VLOOKUP($A113+ROUND((COLUMN()-2)/24,5),АТС!$A$41:$F$784,3)+'Иные услуги '!$C$5+'РСТ РСО-А'!$I$6+'РСТ РСО-А'!$H$9</f>
        <v>2905.6390000000001</v>
      </c>
      <c r="Q113" s="117">
        <f>VLOOKUP($A113+ROUND((COLUMN()-2)/24,5),АТС!$A$41:$F$784,3)+'Иные услуги '!$C$5+'РСТ РСО-А'!$I$6+'РСТ РСО-А'!$H$9</f>
        <v>2905.7490000000003</v>
      </c>
      <c r="R113" s="117">
        <f>VLOOKUP($A113+ROUND((COLUMN()-2)/24,5),АТС!$A$41:$F$784,3)+'Иные услуги '!$C$5+'РСТ РСО-А'!$I$6+'РСТ РСО-А'!$H$9</f>
        <v>2905.819</v>
      </c>
      <c r="S113" s="117">
        <f>VLOOKUP($A113+ROUND((COLUMN()-2)/24,5),АТС!$A$41:$F$784,3)+'Иные услуги '!$C$5+'РСТ РСО-А'!$I$6+'РСТ РСО-А'!$H$9</f>
        <v>2905.8490000000002</v>
      </c>
      <c r="T113" s="117">
        <f>VLOOKUP($A113+ROUND((COLUMN()-2)/24,5),АТС!$A$41:$F$784,3)+'Иные услуги '!$C$5+'РСТ РСО-А'!$I$6+'РСТ РСО-А'!$H$9</f>
        <v>2906.0990000000002</v>
      </c>
      <c r="U113" s="117">
        <f>VLOOKUP($A113+ROUND((COLUMN()-2)/24,5),АТС!$A$41:$F$784,3)+'Иные услуги '!$C$5+'РСТ РСО-А'!$I$6+'РСТ РСО-А'!$H$9</f>
        <v>2906.069</v>
      </c>
      <c r="V113" s="117">
        <f>VLOOKUP($A113+ROUND((COLUMN()-2)/24,5),АТС!$A$41:$F$784,3)+'Иные услуги '!$C$5+'РСТ РСО-А'!$I$6+'РСТ РСО-А'!$H$9</f>
        <v>2905.299</v>
      </c>
      <c r="W113" s="117">
        <f>VLOOKUP($A113+ROUND((COLUMN()-2)/24,5),АТС!$A$41:$F$784,3)+'Иные услуги '!$C$5+'РСТ РСО-А'!$I$6+'РСТ РСО-А'!$H$9</f>
        <v>2905.0590000000002</v>
      </c>
      <c r="X113" s="117">
        <f>VLOOKUP($A113+ROUND((COLUMN()-2)/24,5),АТС!$A$41:$F$784,3)+'Иные услуги '!$C$5+'РСТ РСО-А'!$I$6+'РСТ РСО-А'!$H$9</f>
        <v>2904.1489999999999</v>
      </c>
      <c r="Y113" s="117">
        <f>VLOOKUP($A113+ROUND((COLUMN()-2)/24,5),АТС!$A$41:$F$784,3)+'Иные услуги '!$C$5+'РСТ РСО-А'!$I$6+'РСТ РСО-А'!$H$9</f>
        <v>2903.6690000000003</v>
      </c>
    </row>
    <row r="114" spans="1:27" x14ac:dyDescent="0.2">
      <c r="A114" s="66">
        <f t="shared" si="2"/>
        <v>43641</v>
      </c>
      <c r="B114" s="117">
        <f>VLOOKUP($A114+ROUND((COLUMN()-2)/24,5),АТС!$A$41:$F$784,3)+'Иные услуги '!$C$5+'РСТ РСО-А'!$I$6+'РСТ РСО-А'!$H$9</f>
        <v>2905.8989999999999</v>
      </c>
      <c r="C114" s="117">
        <f>VLOOKUP($A114+ROUND((COLUMN()-2)/24,5),АТС!$A$41:$F$784,3)+'Иные услуги '!$C$5+'РСТ РСО-А'!$I$6+'РСТ РСО-А'!$H$9</f>
        <v>2905.8890000000001</v>
      </c>
      <c r="D114" s="117">
        <f>VLOOKUP($A114+ROUND((COLUMN()-2)/24,5),АТС!$A$41:$F$784,3)+'Иные услуги '!$C$5+'РСТ РСО-А'!$I$6+'РСТ РСО-А'!$H$9</f>
        <v>2906.7290000000003</v>
      </c>
      <c r="E114" s="117">
        <f>VLOOKUP($A114+ROUND((COLUMN()-2)/24,5),АТС!$A$41:$F$784,3)+'Иные услуги '!$C$5+'РСТ РСО-А'!$I$6+'РСТ РСО-А'!$H$9</f>
        <v>2906.739</v>
      </c>
      <c r="F114" s="117">
        <f>VLOOKUP($A114+ROUND((COLUMN()-2)/24,5),АТС!$A$41:$F$784,3)+'Иные услуги '!$C$5+'РСТ РСО-А'!$I$6+'РСТ РСО-А'!$H$9</f>
        <v>2906.739</v>
      </c>
      <c r="G114" s="117">
        <f>VLOOKUP($A114+ROUND((COLUMN()-2)/24,5),АТС!$A$41:$F$784,3)+'Иные услуги '!$C$5+'РСТ РСО-А'!$I$6+'РСТ РСО-А'!$H$9</f>
        <v>2906.739</v>
      </c>
      <c r="H114" s="117">
        <f>VLOOKUP($A114+ROUND((COLUMN()-2)/24,5),АТС!$A$41:$F$784,3)+'Иные услуги '!$C$5+'РСТ РСО-А'!$I$6+'РСТ РСО-А'!$H$9</f>
        <v>2905.299</v>
      </c>
      <c r="I114" s="117">
        <f>VLOOKUP($A114+ROUND((COLUMN()-2)/24,5),АТС!$A$41:$F$784,3)+'Иные услуги '!$C$5+'РСТ РСО-А'!$I$6+'РСТ РСО-А'!$H$9</f>
        <v>2905.8090000000002</v>
      </c>
      <c r="J114" s="117">
        <f>VLOOKUP($A114+ROUND((COLUMN()-2)/24,5),АТС!$A$41:$F$784,3)+'Иные услуги '!$C$5+'РСТ РСО-А'!$I$6+'РСТ РСО-А'!$H$9</f>
        <v>2906.1690000000003</v>
      </c>
      <c r="K114" s="117">
        <f>VLOOKUP($A114+ROUND((COLUMN()-2)/24,5),АТС!$A$41:$F$784,3)+'Иные услуги '!$C$5+'РСТ РСО-А'!$I$6+'РСТ РСО-А'!$H$9</f>
        <v>2906.2090000000003</v>
      </c>
      <c r="L114" s="117">
        <f>VLOOKUP($A114+ROUND((COLUMN()-2)/24,5),АТС!$A$41:$F$784,3)+'Иные услуги '!$C$5+'РСТ РСО-А'!$I$6+'РСТ РСО-А'!$H$9</f>
        <v>2906.259</v>
      </c>
      <c r="M114" s="117">
        <f>VLOOKUP($A114+ROUND((COLUMN()-2)/24,5),АТС!$A$41:$F$784,3)+'Иные услуги '!$C$5+'РСТ РСО-А'!$I$6+'РСТ РСО-А'!$H$9</f>
        <v>2906.259</v>
      </c>
      <c r="N114" s="117">
        <f>VLOOKUP($A114+ROUND((COLUMN()-2)/24,5),АТС!$A$41:$F$784,3)+'Иные услуги '!$C$5+'РСТ РСО-А'!$I$6+'РСТ РСО-А'!$H$9</f>
        <v>2906.2690000000002</v>
      </c>
      <c r="O114" s="117">
        <f>VLOOKUP($A114+ROUND((COLUMN()-2)/24,5),АТС!$A$41:$F$784,3)+'Иные услуги '!$C$5+'РСТ РСО-А'!$I$6+'РСТ РСО-А'!$H$9</f>
        <v>2906.009</v>
      </c>
      <c r="P114" s="117">
        <f>VLOOKUP($A114+ROUND((COLUMN()-2)/24,5),АТС!$A$41:$F$784,3)+'Иные услуги '!$C$5+'РСТ РСО-А'!$I$6+'РСТ РСО-А'!$H$9</f>
        <v>2906.009</v>
      </c>
      <c r="Q114" s="117">
        <f>VLOOKUP($A114+ROUND((COLUMN()-2)/24,5),АТС!$A$41:$F$784,3)+'Иные услуги '!$C$5+'РСТ РСО-А'!$I$6+'РСТ РСО-А'!$H$9</f>
        <v>2906.0190000000002</v>
      </c>
      <c r="R114" s="117">
        <f>VLOOKUP($A114+ROUND((COLUMN()-2)/24,5),АТС!$A$41:$F$784,3)+'Иные услуги '!$C$5+'РСТ РСО-А'!$I$6+'РСТ РСО-А'!$H$9</f>
        <v>2906.0190000000002</v>
      </c>
      <c r="S114" s="117">
        <f>VLOOKUP($A114+ROUND((COLUMN()-2)/24,5),АТС!$A$41:$F$784,3)+'Иные услуги '!$C$5+'РСТ РСО-А'!$I$6+'РСТ РСО-А'!$H$9</f>
        <v>2905.9290000000001</v>
      </c>
      <c r="T114" s="117">
        <f>VLOOKUP($A114+ROUND((COLUMN()-2)/24,5),АТС!$A$41:$F$784,3)+'Иные услуги '!$C$5+'РСТ РСО-А'!$I$6+'РСТ РСО-А'!$H$9</f>
        <v>2906.1790000000001</v>
      </c>
      <c r="U114" s="117">
        <f>VLOOKUP($A114+ROUND((COLUMN()-2)/24,5),АТС!$A$41:$F$784,3)+'Иные услуги '!$C$5+'РСТ РСО-А'!$I$6+'РСТ РСО-А'!$H$9</f>
        <v>2906.049</v>
      </c>
      <c r="V114" s="117">
        <f>VLOOKUP($A114+ROUND((COLUMN()-2)/24,5),АТС!$A$41:$F$784,3)+'Иные услуги '!$C$5+'РСТ РСО-А'!$I$6+'РСТ РСО-А'!$H$9</f>
        <v>2905.3290000000002</v>
      </c>
      <c r="W114" s="117">
        <f>VLOOKUP($A114+ROUND((COLUMN()-2)/24,5),АТС!$A$41:$F$784,3)+'Иные услуги '!$C$5+'РСТ РСО-А'!$I$6+'РСТ РСО-А'!$H$9</f>
        <v>2905.3690000000001</v>
      </c>
      <c r="X114" s="117">
        <f>VLOOKUP($A114+ROUND((COLUMN()-2)/24,5),АТС!$A$41:$F$784,3)+'Иные услуги '!$C$5+'РСТ РСО-А'!$I$6+'РСТ РСО-А'!$H$9</f>
        <v>2904.7290000000003</v>
      </c>
      <c r="Y114" s="117">
        <f>VLOOKUP($A114+ROUND((COLUMN()-2)/24,5),АТС!$A$41:$F$784,3)+'Иные услуги '!$C$5+'РСТ РСО-А'!$I$6+'РСТ РСО-А'!$H$9</f>
        <v>2904.0790000000002</v>
      </c>
    </row>
    <row r="115" spans="1:27" x14ac:dyDescent="0.2">
      <c r="A115" s="66">
        <f t="shared" si="2"/>
        <v>43642</v>
      </c>
      <c r="B115" s="117">
        <f>VLOOKUP($A115+ROUND((COLUMN()-2)/24,5),АТС!$A$41:$F$784,3)+'Иные услуги '!$C$5+'РСТ РСО-А'!$I$6+'РСТ РСО-А'!$H$9</f>
        <v>2905.8390000000004</v>
      </c>
      <c r="C115" s="117">
        <f>VLOOKUP($A115+ROUND((COLUMN()-2)/24,5),АТС!$A$41:$F$784,3)+'Иные услуги '!$C$5+'РСТ РСО-А'!$I$6+'РСТ РСО-А'!$H$9</f>
        <v>2905.8390000000004</v>
      </c>
      <c r="D115" s="117">
        <f>VLOOKUP($A115+ROUND((COLUMN()-2)/24,5),АТС!$A$41:$F$784,3)+'Иные услуги '!$C$5+'РСТ РСО-А'!$I$6+'РСТ РСО-А'!$H$9</f>
        <v>2906.739</v>
      </c>
      <c r="E115" s="117">
        <f>VLOOKUP($A115+ROUND((COLUMN()-2)/24,5),АТС!$A$41:$F$784,3)+'Иные услуги '!$C$5+'РСТ РСО-А'!$I$6+'РСТ РСО-А'!$H$9</f>
        <v>2906.739</v>
      </c>
      <c r="F115" s="117">
        <f>VLOOKUP($A115+ROUND((COLUMN()-2)/24,5),АТС!$A$41:$F$784,3)+'Иные услуги '!$C$5+'РСТ РСО-А'!$I$6+'РСТ РСО-А'!$H$9</f>
        <v>2906.739</v>
      </c>
      <c r="G115" s="117">
        <f>VLOOKUP($A115+ROUND((COLUMN()-2)/24,5),АТС!$A$41:$F$784,3)+'Иные услуги '!$C$5+'РСТ РСО-А'!$I$6+'РСТ РСО-А'!$H$9</f>
        <v>2906.739</v>
      </c>
      <c r="H115" s="117">
        <f>VLOOKUP($A115+ROUND((COLUMN()-2)/24,5),АТС!$A$41:$F$784,3)+'Иные услуги '!$C$5+'РСТ РСО-А'!$I$6+'РСТ РСО-А'!$H$9</f>
        <v>2906.7090000000003</v>
      </c>
      <c r="I115" s="117">
        <f>VLOOKUP($A115+ROUND((COLUMN()-2)/24,5),АТС!$A$41:$F$784,3)+'Иные услуги '!$C$5+'РСТ РСО-А'!$I$6+'РСТ РСО-А'!$H$9</f>
        <v>2905.529</v>
      </c>
      <c r="J115" s="117">
        <f>VLOOKUP($A115+ROUND((COLUMN()-2)/24,5),АТС!$A$41:$F$784,3)+'Иные услуги '!$C$5+'РСТ РСО-А'!$I$6+'РСТ РСО-А'!$H$9</f>
        <v>2905.8490000000002</v>
      </c>
      <c r="K115" s="117">
        <f>VLOOKUP($A115+ROUND((COLUMN()-2)/24,5),АТС!$A$41:$F$784,3)+'Иные услуги '!$C$5+'РСТ РСО-А'!$I$6+'РСТ РСО-А'!$H$9</f>
        <v>2906.069</v>
      </c>
      <c r="L115" s="117">
        <f>VLOOKUP($A115+ROUND((COLUMN()-2)/24,5),АТС!$A$41:$F$784,3)+'Иные услуги '!$C$5+'РСТ РСО-А'!$I$6+'РСТ РСО-А'!$H$9</f>
        <v>2906.1390000000001</v>
      </c>
      <c r="M115" s="117">
        <f>VLOOKUP($A115+ROUND((COLUMN()-2)/24,5),АТС!$A$41:$F$784,3)+'Иные услуги '!$C$5+'РСТ РСО-А'!$I$6+'РСТ РСО-А'!$H$9</f>
        <v>2906.1290000000004</v>
      </c>
      <c r="N115" s="117">
        <f>VLOOKUP($A115+ROUND((COLUMN()-2)/24,5),АТС!$A$41:$F$784,3)+'Иные услуги '!$C$5+'РСТ РСО-А'!$I$6+'РСТ РСО-А'!$H$9</f>
        <v>2906.1089999999999</v>
      </c>
      <c r="O115" s="117">
        <f>VLOOKUP($A115+ROUND((COLUMN()-2)/24,5),АТС!$A$41:$F$784,3)+'Иные услуги '!$C$5+'РСТ РСО-А'!$I$6+'РСТ РСО-А'!$H$9</f>
        <v>2905.8589999999999</v>
      </c>
      <c r="P115" s="117">
        <f>VLOOKUP($A115+ROUND((COLUMN()-2)/24,5),АТС!$A$41:$F$784,3)+'Иные услуги '!$C$5+'РСТ РСО-А'!$I$6+'РСТ РСО-А'!$H$9</f>
        <v>2905.8690000000001</v>
      </c>
      <c r="Q115" s="117">
        <f>VLOOKUP($A115+ROUND((COLUMN()-2)/24,5),АТС!$A$41:$F$784,3)+'Иные услуги '!$C$5+'РСТ РСО-А'!$I$6+'РСТ РСО-А'!$H$9</f>
        <v>2905.9389999999999</v>
      </c>
      <c r="R115" s="117">
        <f>VLOOKUP($A115+ROUND((COLUMN()-2)/24,5),АТС!$A$41:$F$784,3)+'Иные услуги '!$C$5+'РСТ РСО-А'!$I$6+'РСТ РСО-А'!$H$9</f>
        <v>2905.9790000000003</v>
      </c>
      <c r="S115" s="117">
        <f>VLOOKUP($A115+ROUND((COLUMN()-2)/24,5),АТС!$A$41:$F$784,3)+'Иные услуги '!$C$5+'РСТ РСО-А'!$I$6+'РСТ РСО-А'!$H$9</f>
        <v>2905.9090000000001</v>
      </c>
      <c r="T115" s="117">
        <f>VLOOKUP($A115+ROUND((COLUMN()-2)/24,5),АТС!$A$41:$F$784,3)+'Иные услуги '!$C$5+'РСТ РСО-А'!$I$6+'РСТ РСО-А'!$H$9</f>
        <v>2906.0990000000002</v>
      </c>
      <c r="U115" s="117">
        <f>VLOOKUP($A115+ROUND((COLUMN()-2)/24,5),АТС!$A$41:$F$784,3)+'Иные услуги '!$C$5+'РСТ РСО-А'!$I$6+'РСТ РСО-А'!$H$9</f>
        <v>2906.0190000000002</v>
      </c>
      <c r="V115" s="117">
        <f>VLOOKUP($A115+ROUND((COLUMN()-2)/24,5),АТС!$A$41:$F$784,3)+'Иные услуги '!$C$5+'РСТ РСО-А'!$I$6+'РСТ РСО-А'!$H$9</f>
        <v>2905.2490000000003</v>
      </c>
      <c r="W115" s="117">
        <f>VLOOKUP($A115+ROUND((COLUMN()-2)/24,5),АТС!$A$41:$F$784,3)+'Иные услуги '!$C$5+'РСТ РСО-А'!$I$6+'РСТ РСО-А'!$H$9</f>
        <v>2905.1290000000004</v>
      </c>
      <c r="X115" s="117">
        <f>VLOOKUP($A115+ROUND((COLUMN()-2)/24,5),АТС!$A$41:$F$784,3)+'Иные услуги '!$C$5+'РСТ РСО-А'!$I$6+'РСТ РСО-А'!$H$9</f>
        <v>2903.989</v>
      </c>
      <c r="Y115" s="117">
        <f>VLOOKUP($A115+ROUND((COLUMN()-2)/24,5),АТС!$A$41:$F$784,3)+'Иные услуги '!$C$5+'РСТ РСО-А'!$I$6+'РСТ РСО-А'!$H$9</f>
        <v>2903.8690000000001</v>
      </c>
    </row>
    <row r="116" spans="1:27" x14ac:dyDescent="0.2">
      <c r="A116" s="66">
        <f t="shared" si="2"/>
        <v>43643</v>
      </c>
      <c r="B116" s="117">
        <f>VLOOKUP($A116+ROUND((COLUMN()-2)/24,5),АТС!$A$41:$F$784,3)+'Иные услуги '!$C$5+'РСТ РСО-А'!$I$6+'РСТ РСО-А'!$H$9</f>
        <v>2905.9590000000003</v>
      </c>
      <c r="C116" s="117">
        <f>VLOOKUP($A116+ROUND((COLUMN()-2)/24,5),АТС!$A$41:$F$784,3)+'Иные услуги '!$C$5+'РСТ РСО-А'!$I$6+'РСТ РСО-А'!$H$9</f>
        <v>2905.739</v>
      </c>
      <c r="D116" s="117">
        <f>VLOOKUP($A116+ROUND((COLUMN()-2)/24,5),АТС!$A$41:$F$784,3)+'Иные услуги '!$C$5+'РСТ РСО-А'!$I$6+'РСТ РСО-А'!$H$9</f>
        <v>2905.9389999999999</v>
      </c>
      <c r="E116" s="117">
        <f>VLOOKUP($A116+ROUND((COLUMN()-2)/24,5),АТС!$A$41:$F$784,3)+'Иные услуги '!$C$5+'РСТ РСО-А'!$I$6+'РСТ РСО-А'!$H$9</f>
        <v>2906.069</v>
      </c>
      <c r="F116" s="117">
        <f>VLOOKUP($A116+ROUND((COLUMN()-2)/24,5),АТС!$A$41:$F$784,3)+'Иные услуги '!$C$5+'РСТ РСО-А'!$I$6+'РСТ РСО-А'!$H$9</f>
        <v>2906.7190000000001</v>
      </c>
      <c r="G116" s="117">
        <f>VLOOKUP($A116+ROUND((COLUMN()-2)/24,5),АТС!$A$41:$F$784,3)+'Иные услуги '!$C$5+'РСТ РСО-А'!$I$6+'РСТ РСО-А'!$H$9</f>
        <v>2906.7090000000003</v>
      </c>
      <c r="H116" s="117">
        <f>VLOOKUP($A116+ROUND((COLUMN()-2)/24,5),АТС!$A$41:$F$784,3)+'Иные услуги '!$C$5+'РСТ РСО-А'!$I$6+'РСТ РСО-А'!$H$9</f>
        <v>2905.2890000000002</v>
      </c>
      <c r="I116" s="117">
        <f>VLOOKUP($A116+ROUND((COLUMN()-2)/24,5),АТС!$A$41:$F$784,3)+'Иные услуги '!$C$5+'РСТ РСО-А'!$I$6+'РСТ РСО-А'!$H$9</f>
        <v>2905.5590000000002</v>
      </c>
      <c r="J116" s="117">
        <f>VLOOKUP($A116+ROUND((COLUMN()-2)/24,5),АТС!$A$41:$F$784,3)+'Иные услуги '!$C$5+'РСТ РСО-А'!$I$6+'РСТ РСО-А'!$H$9</f>
        <v>2905.8390000000004</v>
      </c>
      <c r="K116" s="117">
        <f>VLOOKUP($A116+ROUND((COLUMN()-2)/24,5),АТС!$A$41:$F$784,3)+'Иные услуги '!$C$5+'РСТ РСО-А'!$I$6+'РСТ РСО-А'!$H$9</f>
        <v>2906.0390000000002</v>
      </c>
      <c r="L116" s="117">
        <f>VLOOKUP($A116+ROUND((COLUMN()-2)/24,5),АТС!$A$41:$F$784,3)+'Иные услуги '!$C$5+'РСТ РСО-А'!$I$6+'РСТ РСО-А'!$H$9</f>
        <v>2906.0590000000002</v>
      </c>
      <c r="M116" s="117">
        <f>VLOOKUP($A116+ROUND((COLUMN()-2)/24,5),АТС!$A$41:$F$784,3)+'Иные услуги '!$C$5+'РСТ РСО-А'!$I$6+'РСТ РСО-А'!$H$9</f>
        <v>2906.069</v>
      </c>
      <c r="N116" s="117">
        <f>VLOOKUP($A116+ROUND((COLUMN()-2)/24,5),АТС!$A$41:$F$784,3)+'Иные услуги '!$C$5+'РСТ РСО-А'!$I$6+'РСТ РСО-А'!$H$9</f>
        <v>2906.029</v>
      </c>
      <c r="O116" s="117">
        <f>VLOOKUP($A116+ROUND((COLUMN()-2)/24,5),АТС!$A$41:$F$784,3)+'Иные услуги '!$C$5+'РСТ РСО-А'!$I$6+'РСТ РСО-А'!$H$9</f>
        <v>2905.6990000000001</v>
      </c>
      <c r="P116" s="117">
        <f>VLOOKUP($A116+ROUND((COLUMN()-2)/24,5),АТС!$A$41:$F$784,3)+'Иные услуги '!$C$5+'РСТ РСО-А'!$I$6+'РСТ РСО-А'!$H$9</f>
        <v>2905.6990000000001</v>
      </c>
      <c r="Q116" s="117">
        <f>VLOOKUP($A116+ROUND((COLUMN()-2)/24,5),АТС!$A$41:$F$784,3)+'Иные услуги '!$C$5+'РСТ РСО-А'!$I$6+'РСТ РСО-А'!$H$9</f>
        <v>2905.8090000000002</v>
      </c>
      <c r="R116" s="117">
        <f>VLOOKUP($A116+ROUND((COLUMN()-2)/24,5),АТС!$A$41:$F$784,3)+'Иные услуги '!$C$5+'РСТ РСО-А'!$I$6+'РСТ РСО-А'!$H$9</f>
        <v>2905.9290000000001</v>
      </c>
      <c r="S116" s="117">
        <f>VLOOKUP($A116+ROUND((COLUMN()-2)/24,5),АТС!$A$41:$F$784,3)+'Иные услуги '!$C$5+'РСТ РСО-А'!$I$6+'РСТ РСО-А'!$H$9</f>
        <v>2905.8589999999999</v>
      </c>
      <c r="T116" s="117">
        <f>VLOOKUP($A116+ROUND((COLUMN()-2)/24,5),АТС!$A$41:$F$784,3)+'Иные услуги '!$C$5+'РСТ РСО-А'!$I$6+'РСТ РСО-А'!$H$9</f>
        <v>2906.1190000000001</v>
      </c>
      <c r="U116" s="117">
        <f>VLOOKUP($A116+ROUND((COLUMN()-2)/24,5),АТС!$A$41:$F$784,3)+'Иные услуги '!$C$5+'РСТ РСО-А'!$I$6+'РСТ РСО-А'!$H$9</f>
        <v>2905.9790000000003</v>
      </c>
      <c r="V116" s="117">
        <f>VLOOKUP($A116+ROUND((COLUMN()-2)/24,5),АТС!$A$41:$F$784,3)+'Иные услуги '!$C$5+'РСТ РСО-А'!$I$6+'РСТ РСО-А'!$H$9</f>
        <v>2905.029</v>
      </c>
      <c r="W116" s="117">
        <f>VLOOKUP($A116+ROUND((COLUMN()-2)/24,5),АТС!$A$41:$F$784,3)+'Иные услуги '!$C$5+'РСТ РСО-А'!$I$6+'РСТ РСО-А'!$H$9</f>
        <v>2904.9190000000003</v>
      </c>
      <c r="X116" s="117">
        <f>VLOOKUP($A116+ROUND((COLUMN()-2)/24,5),АТС!$A$41:$F$784,3)+'Иные услуги '!$C$5+'РСТ РСО-А'!$I$6+'РСТ РСО-А'!$H$9</f>
        <v>2904.3390000000004</v>
      </c>
      <c r="Y116" s="117">
        <f>VLOOKUP($A116+ROUND((COLUMN()-2)/24,5),АТС!$A$41:$F$784,3)+'Иные услуги '!$C$5+'РСТ РСО-А'!$I$6+'РСТ РСО-А'!$H$9</f>
        <v>2903.9790000000003</v>
      </c>
    </row>
    <row r="117" spans="1:27" x14ac:dyDescent="0.2">
      <c r="A117" s="66">
        <f t="shared" si="2"/>
        <v>43644</v>
      </c>
      <c r="B117" s="117">
        <f>VLOOKUP($A117+ROUND((COLUMN()-2)/24,5),АТС!$A$41:$F$784,3)+'Иные услуги '!$C$5+'РСТ РСО-А'!$I$6+'РСТ РСО-А'!$H$9</f>
        <v>2905.7890000000002</v>
      </c>
      <c r="C117" s="117">
        <f>VLOOKUP($A117+ROUND((COLUMN()-2)/24,5),АТС!$A$41:$F$784,3)+'Иные услуги '!$C$5+'РСТ РСО-А'!$I$6+'РСТ РСО-А'!$H$9</f>
        <v>2905.5990000000002</v>
      </c>
      <c r="D117" s="117">
        <f>VLOOKUP($A117+ROUND((COLUMN()-2)/24,5),АТС!$A$41:$F$784,3)+'Иные услуги '!$C$5+'РСТ РСО-А'!$I$6+'РСТ РСО-А'!$H$9</f>
        <v>2905.759</v>
      </c>
      <c r="E117" s="117">
        <f>VLOOKUP($A117+ROUND((COLUMN()-2)/24,5),АТС!$A$41:$F$784,3)+'Иные услуги '!$C$5+'РСТ РСО-А'!$I$6+'РСТ РСО-А'!$H$9</f>
        <v>2906.029</v>
      </c>
      <c r="F117" s="117">
        <f>VLOOKUP($A117+ROUND((COLUMN()-2)/24,5),АТС!$A$41:$F$784,3)+'Иные услуги '!$C$5+'РСТ РСО-А'!$I$6+'РСТ РСО-А'!$H$9</f>
        <v>2906.1190000000001</v>
      </c>
      <c r="G117" s="117">
        <f>VLOOKUP($A117+ROUND((COLUMN()-2)/24,5),АТС!$A$41:$F$784,3)+'Иные услуги '!$C$5+'РСТ РСО-А'!$I$6+'РСТ РСО-А'!$H$9</f>
        <v>2906.7190000000001</v>
      </c>
      <c r="H117" s="117">
        <f>VLOOKUP($A117+ROUND((COLUMN()-2)/24,5),АТС!$A$41:$F$784,3)+'Иные услуги '!$C$5+'РСТ РСО-А'!$I$6+'РСТ РСО-А'!$H$9</f>
        <v>2905.8490000000002</v>
      </c>
      <c r="I117" s="117">
        <f>VLOOKUP($A117+ROUND((COLUMN()-2)/24,5),АТС!$A$41:$F$784,3)+'Иные услуги '!$C$5+'РСТ РСО-А'!$I$6+'РСТ РСО-А'!$H$9</f>
        <v>2905.8290000000002</v>
      </c>
      <c r="J117" s="117">
        <f>VLOOKUP($A117+ROUND((COLUMN()-2)/24,5),АТС!$A$41:$F$784,3)+'Иные услуги '!$C$5+'РСТ РСО-А'!$I$6+'РСТ РСО-А'!$H$9</f>
        <v>2906.1089999999999</v>
      </c>
      <c r="K117" s="117">
        <f>VLOOKUP($A117+ROUND((COLUMN()-2)/24,5),АТС!$A$41:$F$784,3)+'Иные услуги '!$C$5+'РСТ РСО-А'!$I$6+'РСТ РСО-А'!$H$9</f>
        <v>2906.2190000000001</v>
      </c>
      <c r="L117" s="117">
        <f>VLOOKUP($A117+ROUND((COLUMN()-2)/24,5),АТС!$A$41:$F$784,3)+'Иные услуги '!$C$5+'РСТ РСО-А'!$I$6+'РСТ РСО-А'!$H$9</f>
        <v>2906.2190000000001</v>
      </c>
      <c r="M117" s="117">
        <f>VLOOKUP($A117+ROUND((COLUMN()-2)/24,5),АТС!$A$41:$F$784,3)+'Иные услуги '!$C$5+'РСТ РСО-А'!$I$6+'РСТ РСО-А'!$H$9</f>
        <v>2906.2290000000003</v>
      </c>
      <c r="N117" s="117">
        <f>VLOOKUP($A117+ROUND((COLUMN()-2)/24,5),АТС!$A$41:$F$784,3)+'Иные услуги '!$C$5+'РСТ РСО-А'!$I$6+'РСТ РСО-А'!$H$9</f>
        <v>2906.239</v>
      </c>
      <c r="O117" s="117">
        <f>VLOOKUP($A117+ROUND((COLUMN()-2)/24,5),АТС!$A$41:$F$784,3)+'Иные услуги '!$C$5+'РСТ РСО-А'!$I$6+'РСТ РСО-А'!$H$9</f>
        <v>2906.0190000000002</v>
      </c>
      <c r="P117" s="117">
        <f>VLOOKUP($A117+ROUND((COLUMN()-2)/24,5),АТС!$A$41:$F$784,3)+'Иные услуги '!$C$5+'РСТ РСО-А'!$I$6+'РСТ РСО-А'!$H$9</f>
        <v>2905.9990000000003</v>
      </c>
      <c r="Q117" s="117">
        <f>VLOOKUP($A117+ROUND((COLUMN()-2)/24,5),АТС!$A$41:$F$784,3)+'Иные услуги '!$C$5+'РСТ РСО-А'!$I$6+'РСТ РСО-А'!$H$9</f>
        <v>2906.009</v>
      </c>
      <c r="R117" s="117">
        <f>VLOOKUP($A117+ROUND((COLUMN()-2)/24,5),АТС!$A$41:$F$784,3)+'Иные услуги '!$C$5+'РСТ РСО-А'!$I$6+'РСТ РСО-А'!$H$9</f>
        <v>2906.0190000000002</v>
      </c>
      <c r="S117" s="117">
        <f>VLOOKUP($A117+ROUND((COLUMN()-2)/24,5),АТС!$A$41:$F$784,3)+'Иные услуги '!$C$5+'РСТ РСО-А'!$I$6+'РСТ РСО-А'!$H$9</f>
        <v>2906.009</v>
      </c>
      <c r="T117" s="117">
        <f>VLOOKUP($A117+ROUND((COLUMN()-2)/24,5),АТС!$A$41:$F$784,3)+'Иные услуги '!$C$5+'РСТ РСО-А'!$I$6+'РСТ РСО-А'!$H$9</f>
        <v>2906.1790000000001</v>
      </c>
      <c r="U117" s="117">
        <f>VLOOKUP($A117+ROUND((COLUMN()-2)/24,5),АТС!$A$41:$F$784,3)+'Иные услуги '!$C$5+'РСТ РСО-А'!$I$6+'РСТ РСО-А'!$H$9</f>
        <v>2905.9990000000003</v>
      </c>
      <c r="V117" s="117">
        <f>VLOOKUP($A117+ROUND((COLUMN()-2)/24,5),АТС!$A$41:$F$784,3)+'Иные услуги '!$C$5+'РСТ РСО-А'!$I$6+'РСТ РСО-А'!$H$9</f>
        <v>2905.509</v>
      </c>
      <c r="W117" s="117">
        <f>VLOOKUP($A117+ROUND((COLUMN()-2)/24,5),АТС!$A$41:$F$784,3)+'Иные услуги '!$C$5+'РСТ РСО-А'!$I$6+'РСТ РСО-А'!$H$9</f>
        <v>2905.5390000000002</v>
      </c>
      <c r="X117" s="117">
        <f>VLOOKUP($A117+ROUND((COLUMN()-2)/24,5),АТС!$A$41:$F$784,3)+'Иные услуги '!$C$5+'РСТ РСО-А'!$I$6+'РСТ РСО-А'!$H$9</f>
        <v>2904.9990000000003</v>
      </c>
      <c r="Y117" s="117">
        <f>VLOOKUP($A117+ROUND((COLUMN()-2)/24,5),АТС!$A$41:$F$784,3)+'Иные услуги '!$C$5+'РСТ РСО-А'!$I$6+'РСТ РСО-А'!$H$9</f>
        <v>2904.3589999999999</v>
      </c>
    </row>
    <row r="118" spans="1:27" x14ac:dyDescent="0.2">
      <c r="A118" s="66">
        <f t="shared" si="2"/>
        <v>43645</v>
      </c>
      <c r="B118" s="117">
        <f>VLOOKUP($A118+ROUND((COLUMN()-2)/24,5),АТС!$A$41:$F$784,3)+'Иные услуги '!$C$5+'РСТ РСО-А'!$I$6+'РСТ РСО-А'!$H$9</f>
        <v>2906.1390000000001</v>
      </c>
      <c r="C118" s="117">
        <f>VLOOKUP($A118+ROUND((COLUMN()-2)/24,5),АТС!$A$41:$F$784,3)+'Иные услуги '!$C$5+'РСТ РСО-А'!$I$6+'РСТ РСО-А'!$H$9</f>
        <v>2906.6990000000001</v>
      </c>
      <c r="D118" s="117">
        <f>VLOOKUP($A118+ROUND((COLUMN()-2)/24,5),АТС!$A$41:$F$784,3)+'Иные услуги '!$C$5+'РСТ РСО-А'!$I$6+'РСТ РСО-А'!$H$9</f>
        <v>2906.7190000000001</v>
      </c>
      <c r="E118" s="117">
        <f>VLOOKUP($A118+ROUND((COLUMN()-2)/24,5),АТС!$A$41:$F$784,3)+'Иные услуги '!$C$5+'РСТ РСО-А'!$I$6+'РСТ РСО-А'!$H$9</f>
        <v>2906.7290000000003</v>
      </c>
      <c r="F118" s="117">
        <f>VLOOKUP($A118+ROUND((COLUMN()-2)/24,5),АТС!$A$41:$F$784,3)+'Иные услуги '!$C$5+'РСТ РСО-А'!$I$6+'РСТ РСО-А'!$H$9</f>
        <v>2906.7190000000001</v>
      </c>
      <c r="G118" s="117">
        <f>VLOOKUP($A118+ROUND((COLUMN()-2)/24,5),АТС!$A$41:$F$784,3)+'Иные услуги '!$C$5+'РСТ РСО-А'!$I$6+'РСТ РСО-А'!$H$9</f>
        <v>2906.7190000000001</v>
      </c>
      <c r="H118" s="117">
        <f>VLOOKUP($A118+ROUND((COLUMN()-2)/24,5),АТС!$A$41:$F$784,3)+'Иные услуги '!$C$5+'РСТ РСО-А'!$I$6+'РСТ РСО-А'!$H$9</f>
        <v>2906.7190000000001</v>
      </c>
      <c r="I118" s="117">
        <f>VLOOKUP($A118+ROUND((COLUMN()-2)/24,5),АТС!$A$41:$F$784,3)+'Иные услуги '!$C$5+'РСТ РСО-А'!$I$6+'РСТ РСО-А'!$H$9</f>
        <v>2905.8090000000002</v>
      </c>
      <c r="J118" s="117">
        <f>VLOOKUP($A118+ROUND((COLUMN()-2)/24,5),АТС!$A$41:$F$784,3)+'Иные услуги '!$C$5+'РСТ РСО-А'!$I$6+'РСТ РСО-А'!$H$9</f>
        <v>2905.799</v>
      </c>
      <c r="K118" s="117">
        <f>VLOOKUP($A118+ROUND((COLUMN()-2)/24,5),АТС!$A$41:$F$784,3)+'Иные услуги '!$C$5+'РСТ РСО-А'!$I$6+'РСТ РСО-А'!$H$9</f>
        <v>2905.8790000000004</v>
      </c>
      <c r="L118" s="117">
        <f>VLOOKUP($A118+ROUND((COLUMN()-2)/24,5),АТС!$A$41:$F$784,3)+'Иные услуги '!$C$5+'РСТ РСО-А'!$I$6+'РСТ РСО-А'!$H$9</f>
        <v>2905.9490000000001</v>
      </c>
      <c r="M118" s="117">
        <f>VLOOKUP($A118+ROUND((COLUMN()-2)/24,5),АТС!$A$41:$F$784,3)+'Иные услуги '!$C$5+'РСТ РСО-А'!$I$6+'РСТ РСО-А'!$H$9</f>
        <v>2905.9490000000001</v>
      </c>
      <c r="N118" s="117">
        <f>VLOOKUP($A118+ROUND((COLUMN()-2)/24,5),АТС!$A$41:$F$784,3)+'Иные услуги '!$C$5+'РСТ РСО-А'!$I$6+'РСТ РСО-А'!$H$9</f>
        <v>2905.9389999999999</v>
      </c>
      <c r="O118" s="117">
        <f>VLOOKUP($A118+ROUND((COLUMN()-2)/24,5),АТС!$A$41:$F$784,3)+'Иные услуги '!$C$5+'РСТ РСО-А'!$I$6+'РСТ РСО-А'!$H$9</f>
        <v>2905.819</v>
      </c>
      <c r="P118" s="117">
        <f>VLOOKUP($A118+ROUND((COLUMN()-2)/24,5),АТС!$A$41:$F$784,3)+'Иные услуги '!$C$5+'РСТ РСО-А'!$I$6+'РСТ РСО-А'!$H$9</f>
        <v>2905.8390000000004</v>
      </c>
      <c r="Q118" s="117">
        <f>VLOOKUP($A118+ROUND((COLUMN()-2)/24,5),АТС!$A$41:$F$784,3)+'Иные услуги '!$C$5+'РСТ РСО-А'!$I$6+'РСТ РСО-А'!$H$9</f>
        <v>2905.8890000000001</v>
      </c>
      <c r="R118" s="117">
        <f>VLOOKUP($A118+ROUND((COLUMN()-2)/24,5),АТС!$A$41:$F$784,3)+'Иные услуги '!$C$5+'РСТ РСО-А'!$I$6+'РСТ РСО-А'!$H$9</f>
        <v>2905.9090000000001</v>
      </c>
      <c r="S118" s="117">
        <f>VLOOKUP($A118+ROUND((COLUMN()-2)/24,5),АТС!$A$41:$F$784,3)+'Иные услуги '!$C$5+'РСТ РСО-А'!$I$6+'РСТ РСО-А'!$H$9</f>
        <v>2905.8690000000001</v>
      </c>
      <c r="T118" s="117">
        <f>VLOOKUP($A118+ROUND((COLUMN()-2)/24,5),АТС!$A$41:$F$784,3)+'Иные услуги '!$C$5+'РСТ РСО-А'!$I$6+'РСТ РСО-А'!$H$9</f>
        <v>2905.989</v>
      </c>
      <c r="U118" s="117">
        <f>VLOOKUP($A118+ROUND((COLUMN()-2)/24,5),АТС!$A$41:$F$784,3)+'Иные услуги '!$C$5+'РСТ РСО-А'!$I$6+'РСТ РСО-А'!$H$9</f>
        <v>2905.989</v>
      </c>
      <c r="V118" s="117">
        <f>VLOOKUP($A118+ROUND((COLUMN()-2)/24,5),АТС!$A$41:$F$784,3)+'Иные услуги '!$C$5+'РСТ РСО-А'!$I$6+'РСТ РСО-А'!$H$9</f>
        <v>2905.549</v>
      </c>
      <c r="W118" s="117">
        <f>VLOOKUP($A118+ROUND((COLUMN()-2)/24,5),АТС!$A$41:$F$784,3)+'Иные услуги '!$C$5+'РСТ РСО-А'!$I$6+'РСТ РСО-А'!$H$9</f>
        <v>2905.569</v>
      </c>
      <c r="X118" s="117">
        <f>VLOOKUP($A118+ROUND((COLUMN()-2)/24,5),АТС!$A$41:$F$784,3)+'Иные услуги '!$C$5+'РСТ РСО-А'!$I$6+'РСТ РСО-А'!$H$9</f>
        <v>2905.1190000000001</v>
      </c>
      <c r="Y118" s="117">
        <f>VLOOKUP($A118+ROUND((COLUMN()-2)/24,5),АТС!$A$41:$F$784,3)+'Иные услуги '!$C$5+'РСТ РСО-А'!$I$6+'РСТ РСО-А'!$H$9</f>
        <v>2904.4990000000003</v>
      </c>
    </row>
    <row r="119" spans="1:27" x14ac:dyDescent="0.2">
      <c r="A119" s="66">
        <f t="shared" ref="A119:A120" si="3">A82</f>
        <v>43646</v>
      </c>
      <c r="B119" s="117">
        <f>VLOOKUP($A119+ROUND((COLUMN()-2)/24,5),АТС!$A$41:$F$784,3)+'Иные услуги '!$C$5+'РСТ РСО-А'!$I$6+'РСТ РСО-А'!$H$9</f>
        <v>2905.8690000000001</v>
      </c>
      <c r="C119" s="117">
        <f>VLOOKUP($A119+ROUND((COLUMN()-2)/24,5),АТС!$A$41:$F$784,3)+'Иные услуги '!$C$5+'РСТ РСО-А'!$I$6+'РСТ РСО-А'!$H$9</f>
        <v>2905.9790000000003</v>
      </c>
      <c r="D119" s="117">
        <f>VLOOKUP($A119+ROUND((COLUMN()-2)/24,5),АТС!$A$41:$F$784,3)+'Иные услуги '!$C$5+'РСТ РСО-А'!$I$6+'РСТ РСО-А'!$H$9</f>
        <v>2906.0990000000002</v>
      </c>
      <c r="E119" s="117">
        <f>VLOOKUP($A119+ROUND((COLUMN()-2)/24,5),АТС!$A$41:$F$784,3)+'Иные услуги '!$C$5+'РСТ РСО-А'!$I$6+'РСТ РСО-А'!$H$9</f>
        <v>2906.0390000000002</v>
      </c>
      <c r="F119" s="117">
        <f>VLOOKUP($A119+ROUND((COLUMN()-2)/24,5),АТС!$A$41:$F$784,3)+'Иные услуги '!$C$5+'РСТ РСО-А'!$I$6+'РСТ РСО-А'!$H$9</f>
        <v>2905.9190000000003</v>
      </c>
      <c r="G119" s="117">
        <f>VLOOKUP($A119+ROUND((COLUMN()-2)/24,5),АТС!$A$41:$F$784,3)+'Иные услуги '!$C$5+'РСТ РСО-А'!$I$6+'РСТ РСО-А'!$H$9</f>
        <v>2906.6790000000001</v>
      </c>
      <c r="H119" s="117">
        <f>VLOOKUP($A119+ROUND((COLUMN()-2)/24,5),АТС!$A$41:$F$784,3)+'Иные услуги '!$C$5+'РСТ РСО-А'!$I$6+'РСТ РСО-А'!$H$9</f>
        <v>2906.7090000000003</v>
      </c>
      <c r="I119" s="117">
        <f>VLOOKUP($A119+ROUND((COLUMN()-2)/24,5),АТС!$A$41:$F$784,3)+'Иные услуги '!$C$5+'РСТ РСО-А'!$I$6+'РСТ РСО-А'!$H$9</f>
        <v>2905.6590000000001</v>
      </c>
      <c r="J119" s="117">
        <f>VLOOKUP($A119+ROUND((COLUMN()-2)/24,5),АТС!$A$41:$F$784,3)+'Иные услуги '!$C$5+'РСТ РСО-А'!$I$6+'РСТ РСО-А'!$H$9</f>
        <v>2905.9389999999999</v>
      </c>
      <c r="K119" s="117">
        <f>VLOOKUP($A119+ROUND((COLUMN()-2)/24,5),АТС!$A$41:$F$784,3)+'Иные услуги '!$C$5+'РСТ РСО-А'!$I$6+'РСТ РСО-А'!$H$9</f>
        <v>2905.9990000000003</v>
      </c>
      <c r="L119" s="117">
        <f>VLOOKUP($A119+ROUND((COLUMN()-2)/24,5),АТС!$A$41:$F$784,3)+'Иные услуги '!$C$5+'РСТ РСО-А'!$I$6+'РСТ РСО-А'!$H$9</f>
        <v>2905.9190000000003</v>
      </c>
      <c r="M119" s="117">
        <f>VLOOKUP($A119+ROUND((COLUMN()-2)/24,5),АТС!$A$41:$F$784,3)+'Иные услуги '!$C$5+'РСТ РСО-А'!$I$6+'РСТ РСО-А'!$H$9</f>
        <v>2905.9290000000001</v>
      </c>
      <c r="N119" s="117">
        <f>VLOOKUP($A119+ROUND((COLUMN()-2)/24,5),АТС!$A$41:$F$784,3)+'Иные услуги '!$C$5+'РСТ РСО-А'!$I$6+'РСТ РСО-А'!$H$9</f>
        <v>2905.9290000000001</v>
      </c>
      <c r="O119" s="117">
        <f>VLOOKUP($A119+ROUND((COLUMN()-2)/24,5),АТС!$A$41:$F$784,3)+'Иные услуги '!$C$5+'РСТ РСО-А'!$I$6+'РСТ РСО-А'!$H$9</f>
        <v>2905.779</v>
      </c>
      <c r="P119" s="117">
        <f>VLOOKUP($A119+ROUND((COLUMN()-2)/24,5),АТС!$A$41:$F$784,3)+'Иные услуги '!$C$5+'РСТ РСО-А'!$I$6+'РСТ РСО-А'!$H$9</f>
        <v>2905.759</v>
      </c>
      <c r="Q119" s="117">
        <f>VLOOKUP($A119+ROUND((COLUMN()-2)/24,5),АТС!$A$41:$F$784,3)+'Иные услуги '!$C$5+'РСТ РСО-А'!$I$6+'РСТ РСО-А'!$H$9</f>
        <v>2905.8090000000002</v>
      </c>
      <c r="R119" s="117">
        <f>VLOOKUP($A119+ROUND((COLUMN()-2)/24,5),АТС!$A$41:$F$784,3)+'Иные услуги '!$C$5+'РСТ РСО-А'!$I$6+'РСТ РСО-А'!$H$9</f>
        <v>2905.8390000000004</v>
      </c>
      <c r="S119" s="117">
        <f>VLOOKUP($A119+ROUND((COLUMN()-2)/24,5),АТС!$A$41:$F$784,3)+'Иные услуги '!$C$5+'РСТ РСО-А'!$I$6+'РСТ РСО-А'!$H$9</f>
        <v>2905.8589999999999</v>
      </c>
      <c r="T119" s="117">
        <f>VLOOKUP($A119+ROUND((COLUMN()-2)/24,5),АТС!$A$41:$F$784,3)+'Иные услуги '!$C$5+'РСТ РСО-А'!$I$6+'РСТ РСО-А'!$H$9</f>
        <v>2906.009</v>
      </c>
      <c r="U119" s="117">
        <f>VLOOKUP($A119+ROUND((COLUMN()-2)/24,5),АТС!$A$41:$F$784,3)+'Иные услуги '!$C$5+'РСТ РСО-А'!$I$6+'РСТ РСО-А'!$H$9</f>
        <v>2905.9690000000001</v>
      </c>
      <c r="V119" s="117">
        <f>VLOOKUP($A119+ROUND((COLUMN()-2)/24,5),АТС!$A$41:$F$784,3)+'Иные услуги '!$C$5+'РСТ РСО-А'!$I$6+'РСТ РСО-А'!$H$9</f>
        <v>2905.3589999999999</v>
      </c>
      <c r="W119" s="117">
        <f>VLOOKUP($A119+ROUND((COLUMN()-2)/24,5),АТС!$A$41:$F$784,3)+'Иные услуги '!$C$5+'РСТ РСО-А'!$I$6+'РСТ РСО-А'!$H$9</f>
        <v>2905.4790000000003</v>
      </c>
      <c r="X119" s="117">
        <f>VLOOKUP($A119+ROUND((COLUMN()-2)/24,5),АТС!$A$41:$F$784,3)+'Иные услуги '!$C$5+'РСТ РСО-А'!$I$6+'РСТ РСО-А'!$H$9</f>
        <v>2904.9290000000001</v>
      </c>
      <c r="Y119" s="117">
        <f>VLOOKUP($A119+ROUND((COLUMN()-2)/24,5),АТС!$A$41:$F$784,3)+'Иные услуги '!$C$5+'РСТ РСО-А'!$I$6+'РСТ РСО-А'!$H$9</f>
        <v>2904.3690000000001</v>
      </c>
    </row>
    <row r="120" spans="1:27" hidden="1" x14ac:dyDescent="0.2">
      <c r="A120" s="66">
        <f t="shared" si="3"/>
        <v>43647</v>
      </c>
      <c r="B120" s="117">
        <f>VLOOKUP($A120+ROUND((COLUMN()-2)/24,5),АТС!$A$41:$F$784,3)+'Иные услуги '!$C$5+'РСТ РСО-А'!$I$6+'РСТ РСО-А'!$H$9</f>
        <v>2099.1390000000001</v>
      </c>
      <c r="C120" s="117">
        <f>VLOOKUP($A120+ROUND((COLUMN()-2)/24,5),АТС!$A$41:$F$784,3)+'Иные услуги '!$C$5+'РСТ РСО-А'!$I$6+'РСТ РСО-А'!$H$9</f>
        <v>2099.1390000000001</v>
      </c>
      <c r="D120" s="117">
        <f>VLOOKUP($A120+ROUND((COLUMN()-2)/24,5),АТС!$A$41:$F$784,3)+'Иные услуги '!$C$5+'РСТ РСО-А'!$I$6+'РСТ РСО-А'!$H$9</f>
        <v>2099.1390000000001</v>
      </c>
      <c r="E120" s="117">
        <f>VLOOKUP($A120+ROUND((COLUMN()-2)/24,5),АТС!$A$41:$F$784,3)+'Иные услуги '!$C$5+'РСТ РСО-А'!$I$6+'РСТ РСО-А'!$H$9</f>
        <v>2099.1390000000001</v>
      </c>
      <c r="F120" s="117">
        <f>VLOOKUP($A120+ROUND((COLUMN()-2)/24,5),АТС!$A$41:$F$784,3)+'Иные услуги '!$C$5+'РСТ РСО-А'!$I$6+'РСТ РСО-А'!$H$9</f>
        <v>2099.1390000000001</v>
      </c>
      <c r="G120" s="117">
        <f>VLOOKUP($A120+ROUND((COLUMN()-2)/24,5),АТС!$A$41:$F$784,3)+'Иные услуги '!$C$5+'РСТ РСО-А'!$I$6+'РСТ РСО-А'!$H$9</f>
        <v>2099.1390000000001</v>
      </c>
      <c r="H120" s="117">
        <f>VLOOKUP($A120+ROUND((COLUMN()-2)/24,5),АТС!$A$41:$F$784,3)+'Иные услуги '!$C$5+'РСТ РСО-А'!$I$6+'РСТ РСО-А'!$H$9</f>
        <v>2099.1390000000001</v>
      </c>
      <c r="I120" s="117">
        <f>VLOOKUP($A120+ROUND((COLUMN()-2)/24,5),АТС!$A$41:$F$784,3)+'Иные услуги '!$C$5+'РСТ РСО-А'!$I$6+'РСТ РСО-А'!$H$9</f>
        <v>2099.1390000000001</v>
      </c>
      <c r="J120" s="117">
        <f>VLOOKUP($A120+ROUND((COLUMN()-2)/24,5),АТС!$A$41:$F$784,3)+'Иные услуги '!$C$5+'РСТ РСО-А'!$I$6+'РСТ РСО-А'!$H$9</f>
        <v>2099.1390000000001</v>
      </c>
      <c r="K120" s="117">
        <f>VLOOKUP($A120+ROUND((COLUMN()-2)/24,5),АТС!$A$41:$F$784,3)+'Иные услуги '!$C$5+'РСТ РСО-А'!$I$6+'РСТ РСО-А'!$H$9</f>
        <v>2099.1390000000001</v>
      </c>
      <c r="L120" s="117">
        <f>VLOOKUP($A120+ROUND((COLUMN()-2)/24,5),АТС!$A$41:$F$784,3)+'Иные услуги '!$C$5+'РСТ РСО-А'!$I$6+'РСТ РСО-А'!$H$9</f>
        <v>2099.1390000000001</v>
      </c>
      <c r="M120" s="117">
        <f>VLOOKUP($A120+ROUND((COLUMN()-2)/24,5),АТС!$A$41:$F$784,3)+'Иные услуги '!$C$5+'РСТ РСО-А'!$I$6+'РСТ РСО-А'!$H$9</f>
        <v>2099.1390000000001</v>
      </c>
      <c r="N120" s="117">
        <f>VLOOKUP($A120+ROUND((COLUMN()-2)/24,5),АТС!$A$41:$F$784,3)+'Иные услуги '!$C$5+'РСТ РСО-А'!$I$6+'РСТ РСО-А'!$H$9</f>
        <v>2099.1390000000001</v>
      </c>
      <c r="O120" s="117">
        <f>VLOOKUP($A120+ROUND((COLUMN()-2)/24,5),АТС!$A$41:$F$784,3)+'Иные услуги '!$C$5+'РСТ РСО-А'!$I$6+'РСТ РСО-А'!$H$9</f>
        <v>2099.1390000000001</v>
      </c>
      <c r="P120" s="117">
        <f>VLOOKUP($A120+ROUND((COLUMN()-2)/24,5),АТС!$A$41:$F$784,3)+'Иные услуги '!$C$5+'РСТ РСО-А'!$I$6+'РСТ РСО-А'!$H$9</f>
        <v>2099.1390000000001</v>
      </c>
      <c r="Q120" s="117">
        <f>VLOOKUP($A120+ROUND((COLUMN()-2)/24,5),АТС!$A$41:$F$784,3)+'Иные услуги '!$C$5+'РСТ РСО-А'!$I$6+'РСТ РСО-А'!$H$9</f>
        <v>2099.1390000000001</v>
      </c>
      <c r="R120" s="117">
        <f>VLOOKUP($A120+ROUND((COLUMN()-2)/24,5),АТС!$A$41:$F$784,3)+'Иные услуги '!$C$5+'РСТ РСО-А'!$I$6+'РСТ РСО-А'!$H$9</f>
        <v>2099.1390000000001</v>
      </c>
      <c r="S120" s="117">
        <f>VLOOKUP($A120+ROUND((COLUMN()-2)/24,5),АТС!$A$41:$F$784,3)+'Иные услуги '!$C$5+'РСТ РСО-А'!$I$6+'РСТ РСО-А'!$H$9</f>
        <v>2099.1390000000001</v>
      </c>
      <c r="T120" s="117">
        <f>VLOOKUP($A120+ROUND((COLUMN()-2)/24,5),АТС!$A$41:$F$784,3)+'Иные услуги '!$C$5+'РСТ РСО-А'!$I$6+'РСТ РСО-А'!$H$9</f>
        <v>2099.1390000000001</v>
      </c>
      <c r="U120" s="117">
        <f>VLOOKUP($A120+ROUND((COLUMN()-2)/24,5),АТС!$A$41:$F$784,3)+'Иные услуги '!$C$5+'РСТ РСО-А'!$I$6+'РСТ РСО-А'!$H$9</f>
        <v>2099.1390000000001</v>
      </c>
      <c r="V120" s="117">
        <f>VLOOKUP($A120+ROUND((COLUMN()-2)/24,5),АТС!$A$41:$F$784,3)+'Иные услуги '!$C$5+'РСТ РСО-А'!$I$6+'РСТ РСО-А'!$H$9</f>
        <v>2099.1390000000001</v>
      </c>
      <c r="W120" s="117">
        <f>VLOOKUP($A120+ROUND((COLUMN()-2)/24,5),АТС!$A$41:$F$784,3)+'Иные услуги '!$C$5+'РСТ РСО-А'!$I$6+'РСТ РСО-А'!$H$9</f>
        <v>2099.1390000000001</v>
      </c>
      <c r="X120" s="117">
        <f>VLOOKUP($A120+ROUND((COLUMN()-2)/24,5),АТС!$A$41:$F$784,3)+'Иные услуги '!$C$5+'РСТ РСО-А'!$I$6+'РСТ РСО-А'!$H$9</f>
        <v>2099.1390000000001</v>
      </c>
      <c r="Y120" s="117">
        <f>VLOOKUP($A120+ROUND((COLUMN()-2)/24,5),АТС!$A$41:$F$784,3)+'Иные услуги '!$C$5+'РСТ РСО-А'!$I$6+'РСТ РСО-А'!$H$9</f>
        <v>2099.1390000000001</v>
      </c>
    </row>
    <row r="121" spans="1:27" x14ac:dyDescent="0.2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</row>
    <row r="122" spans="1:27" s="77" customFormat="1" ht="19.5" customHeight="1" x14ac:dyDescent="0.25">
      <c r="A122" s="75" t="s">
        <v>124</v>
      </c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</row>
    <row r="123" spans="1:27" x14ac:dyDescent="0.25">
      <c r="A123" s="74" t="s">
        <v>159</v>
      </c>
      <c r="B123" s="65"/>
      <c r="C123" s="65"/>
      <c r="D123" s="65"/>
    </row>
    <row r="124" spans="1:27" ht="12.75" x14ac:dyDescent="0.2">
      <c r="A124" s="144" t="s">
        <v>35</v>
      </c>
      <c r="B124" s="147" t="s">
        <v>99</v>
      </c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9"/>
    </row>
    <row r="125" spans="1:27" ht="12.75" x14ac:dyDescent="0.2">
      <c r="A125" s="145"/>
      <c r="B125" s="150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2"/>
    </row>
    <row r="126" spans="1:27" ht="12.75" customHeight="1" x14ac:dyDescent="0.2">
      <c r="A126" s="145"/>
      <c r="B126" s="153" t="s">
        <v>100</v>
      </c>
      <c r="C126" s="155" t="s">
        <v>101</v>
      </c>
      <c r="D126" s="155" t="s">
        <v>102</v>
      </c>
      <c r="E126" s="155" t="s">
        <v>103</v>
      </c>
      <c r="F126" s="155" t="s">
        <v>104</v>
      </c>
      <c r="G126" s="155" t="s">
        <v>105</v>
      </c>
      <c r="H126" s="155" t="s">
        <v>106</v>
      </c>
      <c r="I126" s="155" t="s">
        <v>107</v>
      </c>
      <c r="J126" s="155" t="s">
        <v>108</v>
      </c>
      <c r="K126" s="155" t="s">
        <v>109</v>
      </c>
      <c r="L126" s="155" t="s">
        <v>110</v>
      </c>
      <c r="M126" s="155" t="s">
        <v>111</v>
      </c>
      <c r="N126" s="157" t="s">
        <v>112</v>
      </c>
      <c r="O126" s="155" t="s">
        <v>113</v>
      </c>
      <c r="P126" s="155" t="s">
        <v>114</v>
      </c>
      <c r="Q126" s="155" t="s">
        <v>115</v>
      </c>
      <c r="R126" s="155" t="s">
        <v>116</v>
      </c>
      <c r="S126" s="155" t="s">
        <v>117</v>
      </c>
      <c r="T126" s="155" t="s">
        <v>118</v>
      </c>
      <c r="U126" s="155" t="s">
        <v>119</v>
      </c>
      <c r="V126" s="155" t="s">
        <v>120</v>
      </c>
      <c r="W126" s="155" t="s">
        <v>121</v>
      </c>
      <c r="X126" s="155" t="s">
        <v>122</v>
      </c>
      <c r="Y126" s="155" t="s">
        <v>123</v>
      </c>
    </row>
    <row r="127" spans="1:27" ht="11.25" customHeight="1" x14ac:dyDescent="0.2">
      <c r="A127" s="146"/>
      <c r="B127" s="154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8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</row>
    <row r="128" spans="1:27" ht="15.75" customHeight="1" x14ac:dyDescent="0.2">
      <c r="A128" s="66">
        <f>A90</f>
        <v>43617</v>
      </c>
      <c r="B128" s="91">
        <f>VLOOKUP($A128+ROUND((COLUMN()-2)/24,5),АТС!$A$41:$F$784,3)+'Иные услуги '!$C$5+'РСТ РСО-А'!$J$6+'РСТ РСО-А'!$F$9</f>
        <v>3775.0920000000001</v>
      </c>
      <c r="C128" s="117">
        <f>VLOOKUP($A128+ROUND((COLUMN()-2)/24,5),АТС!$A$41:$F$784,3)+'Иные услуги '!$C$5+'РСТ РСО-А'!$J$6+'РСТ РСО-А'!$F$9</f>
        <v>3775.0520000000001</v>
      </c>
      <c r="D128" s="117">
        <f>VLOOKUP($A128+ROUND((COLUMN()-2)/24,5),АТС!$A$41:$F$784,3)+'Иные услуги '!$C$5+'РСТ РСО-А'!$J$6+'РСТ РСО-А'!$F$9</f>
        <v>3775.2020000000002</v>
      </c>
      <c r="E128" s="117">
        <f>VLOOKUP($A128+ROUND((COLUMN()-2)/24,5),АТС!$A$41:$F$784,3)+'Иные услуги '!$C$5+'РСТ РСО-А'!$J$6+'РСТ РСО-А'!$F$9</f>
        <v>3775.192</v>
      </c>
      <c r="F128" s="117">
        <f>VLOOKUP($A128+ROUND((COLUMN()-2)/24,5),АТС!$A$41:$F$784,3)+'Иные услуги '!$C$5+'РСТ РСО-А'!$J$6+'РСТ РСО-А'!$F$9</f>
        <v>3775.0020000000004</v>
      </c>
      <c r="G128" s="117">
        <f>VLOOKUP($A128+ROUND((COLUMN()-2)/24,5),АТС!$A$41:$F$784,3)+'Иные услуги '!$C$5+'РСТ РСО-А'!$J$6+'РСТ РСО-А'!$F$9</f>
        <v>3774.9220000000005</v>
      </c>
      <c r="H128" s="117">
        <f>VLOOKUP($A128+ROUND((COLUMN()-2)/24,5),АТС!$A$41:$F$784,3)+'Иные услуги '!$C$5+'РСТ РСО-А'!$J$6+'РСТ РСО-А'!$F$9</f>
        <v>3773.652</v>
      </c>
      <c r="I128" s="117">
        <f>VLOOKUP($A128+ROUND((COLUMN()-2)/24,5),АТС!$A$41:$F$784,3)+'Иные услуги '!$C$5+'РСТ РСО-А'!$J$6+'РСТ РСО-А'!$F$9</f>
        <v>3774.402</v>
      </c>
      <c r="J128" s="117">
        <f>VLOOKUP($A128+ROUND((COLUMN()-2)/24,5),АТС!$A$41:$F$784,3)+'Иные услуги '!$C$5+'РСТ РСО-А'!$J$6+'РСТ РСО-А'!$F$9</f>
        <v>3775.2520000000004</v>
      </c>
      <c r="K128" s="117">
        <f>VLOOKUP($A128+ROUND((COLUMN()-2)/24,5),АТС!$A$41:$F$784,3)+'Иные услуги '!$C$5+'РСТ РСО-А'!$J$6+'РСТ РСО-А'!$F$9</f>
        <v>3775.692</v>
      </c>
      <c r="L128" s="117">
        <f>VLOOKUP($A128+ROUND((COLUMN()-2)/24,5),АТС!$A$41:$F$784,3)+'Иные услуги '!$C$5+'РСТ РСО-А'!$J$6+'РСТ РСО-А'!$F$9</f>
        <v>3775.7920000000004</v>
      </c>
      <c r="M128" s="117">
        <f>VLOOKUP($A128+ROUND((COLUMN()-2)/24,5),АТС!$A$41:$F$784,3)+'Иные услуги '!$C$5+'РСТ РСО-А'!$J$6+'РСТ РСО-А'!$F$9</f>
        <v>3775.8320000000003</v>
      </c>
      <c r="N128" s="117">
        <f>VLOOKUP($A128+ROUND((COLUMN()-2)/24,5),АТС!$A$41:$F$784,3)+'Иные услуги '!$C$5+'РСТ РСО-А'!$J$6+'РСТ РСО-А'!$F$9</f>
        <v>3775.6620000000003</v>
      </c>
      <c r="O128" s="117">
        <f>VLOOKUP($A128+ROUND((COLUMN()-2)/24,5),АТС!$A$41:$F$784,3)+'Иные услуги '!$C$5+'РСТ РСО-А'!$J$6+'РСТ РСО-А'!$F$9</f>
        <v>3775.7120000000004</v>
      </c>
      <c r="P128" s="117">
        <f>VLOOKUP($A128+ROUND((COLUMN()-2)/24,5),АТС!$A$41:$F$784,3)+'Иные услуги '!$C$5+'РСТ РСО-А'!$J$6+'РСТ РСО-А'!$F$9</f>
        <v>3775.7720000000004</v>
      </c>
      <c r="Q128" s="117">
        <f>VLOOKUP($A128+ROUND((COLUMN()-2)/24,5),АТС!$A$41:$F$784,3)+'Иные услуги '!$C$5+'РСТ РСО-А'!$J$6+'РСТ РСО-А'!$F$9</f>
        <v>3775.7820000000002</v>
      </c>
      <c r="R128" s="117">
        <f>VLOOKUP($A128+ROUND((COLUMN()-2)/24,5),АТС!$A$41:$F$784,3)+'Иные услуги '!$C$5+'РСТ РСО-А'!$J$6+'РСТ РСО-А'!$F$9</f>
        <v>3775.6620000000003</v>
      </c>
      <c r="S128" s="117">
        <f>VLOOKUP($A128+ROUND((COLUMN()-2)/24,5),АТС!$A$41:$F$784,3)+'Иные услуги '!$C$5+'РСТ РСО-А'!$J$6+'РСТ РСО-А'!$F$9</f>
        <v>3775.7020000000002</v>
      </c>
      <c r="T128" s="117">
        <f>VLOOKUP($A128+ROUND((COLUMN()-2)/24,5),АТС!$A$41:$F$784,3)+'Иные услуги '!$C$5+'РСТ РСО-А'!$J$6+'РСТ РСО-А'!$F$9</f>
        <v>3775.8520000000003</v>
      </c>
      <c r="U128" s="117">
        <f>VLOOKUP($A128+ROUND((COLUMN()-2)/24,5),АТС!$A$41:$F$784,3)+'Иные услуги '!$C$5+'РСТ РСО-А'!$J$6+'РСТ РСО-А'!$F$9</f>
        <v>3776.0420000000004</v>
      </c>
      <c r="V128" s="117">
        <f>VLOOKUP($A128+ROUND((COLUMN()-2)/24,5),АТС!$A$41:$F$784,3)+'Иные услуги '!$C$5+'РСТ РСО-А'!$J$6+'РСТ РСО-А'!$F$9</f>
        <v>3775.2220000000002</v>
      </c>
      <c r="W128" s="117">
        <f>VLOOKUP($A128+ROUND((COLUMN()-2)/24,5),АТС!$A$41:$F$784,3)+'Иные услуги '!$C$5+'РСТ РСО-А'!$J$6+'РСТ РСО-А'!$F$9</f>
        <v>3775.1420000000003</v>
      </c>
      <c r="X128" s="117">
        <f>VLOOKUP($A128+ROUND((COLUMN()-2)/24,5),АТС!$A$41:$F$784,3)+'Иные услуги '!$C$5+'РСТ РСО-А'!$J$6+'РСТ РСО-А'!$F$9</f>
        <v>3774.1320000000005</v>
      </c>
      <c r="Y128" s="117">
        <f>VLOOKUP($A128+ROUND((COLUMN()-2)/24,5),АТС!$A$41:$F$784,3)+'Иные услуги '!$C$5+'РСТ РСО-А'!$J$6+'РСТ РСО-А'!$F$9</f>
        <v>3773.1320000000005</v>
      </c>
      <c r="AA128" s="67"/>
    </row>
    <row r="129" spans="1:25" x14ac:dyDescent="0.2">
      <c r="A129" s="66">
        <f>A128+1</f>
        <v>43618</v>
      </c>
      <c r="B129" s="117">
        <f>VLOOKUP($A129+ROUND((COLUMN()-2)/24,5),АТС!$A$41:$F$784,3)+'Иные услуги '!$C$5+'РСТ РСО-А'!$J$6+'РСТ РСО-А'!$F$9</f>
        <v>3774.982</v>
      </c>
      <c r="C129" s="117">
        <f>VLOOKUP($A129+ROUND((COLUMN()-2)/24,5),АТС!$A$41:$F$784,3)+'Иные услуги '!$C$5+'РСТ РСО-А'!$J$6+'РСТ РСО-А'!$F$9</f>
        <v>3774.7020000000002</v>
      </c>
      <c r="D129" s="117">
        <f>VLOOKUP($A129+ROUND((COLUMN()-2)/24,5),АТС!$A$41:$F$784,3)+'Иные услуги '!$C$5+'РСТ РСО-А'!$J$6+'РСТ РСО-А'!$F$9</f>
        <v>3774.9520000000002</v>
      </c>
      <c r="E129" s="117">
        <f>VLOOKUP($A129+ROUND((COLUMN()-2)/24,5),АТС!$A$41:$F$784,3)+'Иные услуги '!$C$5+'РСТ РСО-А'!$J$6+'РСТ РСО-А'!$F$9</f>
        <v>3775.0020000000004</v>
      </c>
      <c r="F129" s="117">
        <f>VLOOKUP($A129+ROUND((COLUMN()-2)/24,5),АТС!$A$41:$F$784,3)+'Иные услуги '!$C$5+'РСТ РСО-А'!$J$6+'РСТ РСО-А'!$F$9</f>
        <v>3774.6120000000001</v>
      </c>
      <c r="G129" s="117">
        <f>VLOOKUP($A129+ROUND((COLUMN()-2)/24,5),АТС!$A$41:$F$784,3)+'Иные услуги '!$C$5+'РСТ РСО-А'!$J$6+'РСТ РСО-А'!$F$9</f>
        <v>3774.7420000000002</v>
      </c>
      <c r="H129" s="117">
        <f>VLOOKUP($A129+ROUND((COLUMN()-2)/24,5),АТС!$A$41:$F$784,3)+'Иные услуги '!$C$5+'РСТ РСО-А'!$J$6+'РСТ РСО-А'!$F$9</f>
        <v>3773.2220000000002</v>
      </c>
      <c r="I129" s="117">
        <f>VLOOKUP($A129+ROUND((COLUMN()-2)/24,5),АТС!$A$41:$F$784,3)+'Иные услуги '!$C$5+'РСТ РСО-А'!$J$6+'РСТ РСО-А'!$F$9</f>
        <v>3774.5320000000002</v>
      </c>
      <c r="J129" s="117">
        <f>VLOOKUP($A129+ROUND((COLUMN()-2)/24,5),АТС!$A$41:$F$784,3)+'Иные услуги '!$C$5+'РСТ РСО-А'!$J$6+'РСТ РСО-А'!$F$9</f>
        <v>3775.2720000000004</v>
      </c>
      <c r="K129" s="117">
        <f>VLOOKUP($A129+ROUND((COLUMN()-2)/24,5),АТС!$A$41:$F$784,3)+'Иные услуги '!$C$5+'РСТ РСО-А'!$J$6+'РСТ РСО-А'!$F$9</f>
        <v>3775.6020000000003</v>
      </c>
      <c r="L129" s="117">
        <f>VLOOKUP($A129+ROUND((COLUMN()-2)/24,5),АТС!$A$41:$F$784,3)+'Иные услуги '!$C$5+'РСТ РСО-А'!$J$6+'РСТ РСО-А'!$F$9</f>
        <v>3775.8020000000001</v>
      </c>
      <c r="M129" s="117">
        <f>VLOOKUP($A129+ROUND((COLUMN()-2)/24,5),АТС!$A$41:$F$784,3)+'Иные услуги '!$C$5+'РСТ РСО-А'!$J$6+'РСТ РСО-А'!$F$9</f>
        <v>3775.8020000000001</v>
      </c>
      <c r="N129" s="117">
        <f>VLOOKUP($A129+ROUND((COLUMN()-2)/24,5),АТС!$A$41:$F$784,3)+'Иные услуги '!$C$5+'РСТ РСО-А'!$J$6+'РСТ РСО-А'!$F$9</f>
        <v>3775.6620000000003</v>
      </c>
      <c r="O129" s="117">
        <f>VLOOKUP($A129+ROUND((COLUMN()-2)/24,5),АТС!$A$41:$F$784,3)+'Иные услуги '!$C$5+'РСТ РСО-А'!$J$6+'РСТ РСО-А'!$F$9</f>
        <v>3775.7220000000002</v>
      </c>
      <c r="P129" s="117">
        <f>VLOOKUP($A129+ROUND((COLUMN()-2)/24,5),АТС!$A$41:$F$784,3)+'Иные услуги '!$C$5+'РСТ РСО-А'!$J$6+'РСТ РСО-А'!$F$9</f>
        <v>3775.7820000000002</v>
      </c>
      <c r="Q129" s="117">
        <f>VLOOKUP($A129+ROUND((COLUMN()-2)/24,5),АТС!$A$41:$F$784,3)+'Иные услуги '!$C$5+'РСТ РСО-А'!$J$6+'РСТ РСО-А'!$F$9</f>
        <v>3775.7520000000004</v>
      </c>
      <c r="R129" s="117">
        <f>VLOOKUP($A129+ROUND((COLUMN()-2)/24,5),АТС!$A$41:$F$784,3)+'Иные услуги '!$C$5+'РСТ РСО-А'!$J$6+'РСТ РСО-А'!$F$9</f>
        <v>3775.6320000000005</v>
      </c>
      <c r="S129" s="117">
        <f>VLOOKUP($A129+ROUND((COLUMN()-2)/24,5),АТС!$A$41:$F$784,3)+'Иные услуги '!$C$5+'РСТ РСО-А'!$J$6+'РСТ РСО-А'!$F$9</f>
        <v>3775.6620000000003</v>
      </c>
      <c r="T129" s="117">
        <f>VLOOKUP($A129+ROUND((COLUMN()-2)/24,5),АТС!$A$41:$F$784,3)+'Иные услуги '!$C$5+'РСТ РСО-А'!$J$6+'РСТ РСО-А'!$F$9</f>
        <v>3775.6720000000005</v>
      </c>
      <c r="U129" s="117">
        <f>VLOOKUP($A129+ROUND((COLUMN()-2)/24,5),АТС!$A$41:$F$784,3)+'Иные услуги '!$C$5+'РСТ РСО-А'!$J$6+'РСТ РСО-А'!$F$9</f>
        <v>3775.8720000000003</v>
      </c>
      <c r="V129" s="117">
        <f>VLOOKUP($A129+ROUND((COLUMN()-2)/24,5),АТС!$A$41:$F$784,3)+'Иные услуги '!$C$5+'РСТ РСО-А'!$J$6+'РСТ РСО-А'!$F$9</f>
        <v>3775.1220000000003</v>
      </c>
      <c r="W129" s="117">
        <f>VLOOKUP($A129+ROUND((COLUMN()-2)/24,5),АТС!$A$41:$F$784,3)+'Иные услуги '!$C$5+'РСТ РСО-А'!$J$6+'РСТ РСО-А'!$F$9</f>
        <v>3775.1320000000005</v>
      </c>
      <c r="X129" s="117">
        <f>VLOOKUP($A129+ROUND((COLUMN()-2)/24,5),АТС!$A$41:$F$784,3)+'Иные услуги '!$C$5+'РСТ РСО-А'!$J$6+'РСТ РСО-А'!$F$9</f>
        <v>3774.0120000000002</v>
      </c>
      <c r="Y129" s="117">
        <f>VLOOKUP($A129+ROUND((COLUMN()-2)/24,5),АТС!$A$41:$F$784,3)+'Иные услуги '!$C$5+'РСТ РСО-А'!$J$6+'РСТ РСО-А'!$F$9</f>
        <v>3772.0920000000001</v>
      </c>
    </row>
    <row r="130" spans="1:25" x14ac:dyDescent="0.2">
      <c r="A130" s="66">
        <f t="shared" ref="A130:A158" si="4">A129+1</f>
        <v>43619</v>
      </c>
      <c r="B130" s="117">
        <f>VLOOKUP($A130+ROUND((COLUMN()-2)/24,5),АТС!$A$41:$F$784,3)+'Иные услуги '!$C$5+'РСТ РСО-А'!$J$6+'РСТ РСО-А'!$F$9</f>
        <v>3775.3620000000001</v>
      </c>
      <c r="C130" s="117">
        <f>VLOOKUP($A130+ROUND((COLUMN()-2)/24,5),АТС!$A$41:$F$784,3)+'Иные услуги '!$C$5+'РСТ РСО-А'!$J$6+'РСТ РСО-А'!$F$9</f>
        <v>3775.232</v>
      </c>
      <c r="D130" s="117">
        <f>VLOOKUP($A130+ROUND((COLUMN()-2)/24,5),АТС!$A$41:$F$784,3)+'Иные услуги '!$C$5+'РСТ РСО-А'!$J$6+'РСТ РСО-А'!$F$9</f>
        <v>3775.1620000000003</v>
      </c>
      <c r="E130" s="117">
        <f>VLOOKUP($A130+ROUND((COLUMN()-2)/24,5),АТС!$A$41:$F$784,3)+'Иные услуги '!$C$5+'РСТ РСО-А'!$J$6+'РСТ РСО-А'!$F$9</f>
        <v>3775.2620000000002</v>
      </c>
      <c r="F130" s="117">
        <f>VLOOKUP($A130+ROUND((COLUMN()-2)/24,5),АТС!$A$41:$F$784,3)+'Иные услуги '!$C$5+'РСТ РСО-А'!$J$6+'РСТ РСО-А'!$F$9</f>
        <v>3774.8720000000003</v>
      </c>
      <c r="G130" s="117">
        <f>VLOOKUP($A130+ROUND((COLUMN()-2)/24,5),АТС!$A$41:$F$784,3)+'Иные услуги '!$C$5+'РСТ РСО-А'!$J$6+'РСТ РСО-А'!$F$9</f>
        <v>3777.5220000000004</v>
      </c>
      <c r="H130" s="117">
        <f>VLOOKUP($A130+ROUND((COLUMN()-2)/24,5),АТС!$A$41:$F$784,3)+'Иные услуги '!$C$5+'РСТ РСО-А'!$J$6+'РСТ РСО-А'!$F$9</f>
        <v>3774.4320000000002</v>
      </c>
      <c r="I130" s="117">
        <f>VLOOKUP($A130+ROUND((COLUMN()-2)/24,5),АТС!$A$41:$F$784,3)+'Иные услуги '!$C$5+'РСТ РСО-А'!$J$6+'РСТ РСО-А'!$F$9</f>
        <v>3775.1320000000005</v>
      </c>
      <c r="J130" s="117">
        <f>VLOOKUP($A130+ROUND((COLUMN()-2)/24,5),АТС!$A$41:$F$784,3)+'Иные услуги '!$C$5+'РСТ РСО-А'!$J$6+'РСТ РСО-А'!$F$9</f>
        <v>3776.0820000000003</v>
      </c>
      <c r="K130" s="117">
        <f>VLOOKUP($A130+ROUND((COLUMN()-2)/24,5),АТС!$A$41:$F$784,3)+'Иные услуги '!$C$5+'РСТ РСО-А'!$J$6+'РСТ РСО-А'!$F$9</f>
        <v>3776.3120000000004</v>
      </c>
      <c r="L130" s="117">
        <f>VLOOKUP($A130+ROUND((COLUMN()-2)/24,5),АТС!$A$41:$F$784,3)+'Иные услуги '!$C$5+'РСТ РСО-А'!$J$6+'РСТ РСО-А'!$F$9</f>
        <v>3776.3220000000001</v>
      </c>
      <c r="M130" s="117">
        <f>VLOOKUP($A130+ROUND((COLUMN()-2)/24,5),АТС!$A$41:$F$784,3)+'Иные услуги '!$C$5+'РСТ РСО-А'!$J$6+'РСТ РСО-А'!$F$9</f>
        <v>3776.3420000000001</v>
      </c>
      <c r="N130" s="117">
        <f>VLOOKUP($A130+ROUND((COLUMN()-2)/24,5),АТС!$A$41:$F$784,3)+'Иные услуги '!$C$5+'РСТ РСО-А'!$J$6+'РСТ РСО-А'!$F$9</f>
        <v>3776.3320000000003</v>
      </c>
      <c r="O130" s="117">
        <f>VLOOKUP($A130+ROUND((COLUMN()-2)/24,5),АТС!$A$41:$F$784,3)+'Иные услуги '!$C$5+'РСТ РСО-А'!$J$6+'РСТ РСО-А'!$F$9</f>
        <v>3776.2920000000004</v>
      </c>
      <c r="P130" s="117">
        <f>VLOOKUP($A130+ROUND((COLUMN()-2)/24,5),АТС!$A$41:$F$784,3)+'Иные услуги '!$C$5+'РСТ РСО-А'!$J$6+'РСТ РСО-А'!$F$9</f>
        <v>3776.2720000000004</v>
      </c>
      <c r="Q130" s="117">
        <f>VLOOKUP($A130+ROUND((COLUMN()-2)/24,5),АТС!$A$41:$F$784,3)+'Иные услуги '!$C$5+'РСТ РСО-А'!$J$6+'РСТ РСО-А'!$F$9</f>
        <v>3776.2520000000004</v>
      </c>
      <c r="R130" s="117">
        <f>VLOOKUP($A130+ROUND((COLUMN()-2)/24,5),АТС!$A$41:$F$784,3)+'Иные услуги '!$C$5+'РСТ РСО-А'!$J$6+'РСТ РСО-А'!$F$9</f>
        <v>3776.1720000000005</v>
      </c>
      <c r="S130" s="117">
        <f>VLOOKUP($A130+ROUND((COLUMN()-2)/24,5),АТС!$A$41:$F$784,3)+'Иные услуги '!$C$5+'РСТ РСО-А'!$J$6+'РСТ РСО-А'!$F$9</f>
        <v>3776.0820000000003</v>
      </c>
      <c r="T130" s="117">
        <f>VLOOKUP($A130+ROUND((COLUMN()-2)/24,5),АТС!$A$41:$F$784,3)+'Иные услуги '!$C$5+'РСТ РСО-А'!$J$6+'РСТ РСО-А'!$F$9</f>
        <v>3776.0920000000001</v>
      </c>
      <c r="U130" s="117">
        <f>VLOOKUP($A130+ROUND((COLUMN()-2)/24,5),АТС!$A$41:$F$784,3)+'Иные услуги '!$C$5+'РСТ РСО-А'!$J$6+'РСТ РСО-А'!$F$9</f>
        <v>3776.2520000000004</v>
      </c>
      <c r="V130" s="117">
        <f>VLOOKUP($A130+ROUND((COLUMN()-2)/24,5),АТС!$A$41:$F$784,3)+'Иные услуги '!$C$5+'РСТ РСО-А'!$J$6+'РСТ РСО-А'!$F$9</f>
        <v>3775.6620000000003</v>
      </c>
      <c r="W130" s="117">
        <f>VLOOKUP($A130+ROUND((COLUMN()-2)/24,5),АТС!$A$41:$F$784,3)+'Иные услуги '!$C$5+'РСТ РСО-А'!$J$6+'РСТ РСО-А'!$F$9</f>
        <v>3775.4120000000003</v>
      </c>
      <c r="X130" s="117">
        <f>VLOOKUP($A130+ROUND((COLUMN()-2)/24,5),АТС!$A$41:$F$784,3)+'Иные услуги '!$C$5+'РСТ РСО-А'!$J$6+'РСТ РСО-А'!$F$9</f>
        <v>3774.8620000000001</v>
      </c>
      <c r="Y130" s="117">
        <f>VLOOKUP($A130+ROUND((COLUMN()-2)/24,5),АТС!$A$41:$F$784,3)+'Иные услуги '!$C$5+'РСТ РСО-А'!$J$6+'РСТ РСО-А'!$F$9</f>
        <v>3773.1320000000005</v>
      </c>
    </row>
    <row r="131" spans="1:25" x14ac:dyDescent="0.2">
      <c r="A131" s="66">
        <f t="shared" si="4"/>
        <v>43620</v>
      </c>
      <c r="B131" s="117">
        <f>VLOOKUP($A131+ROUND((COLUMN()-2)/24,5),АТС!$A$41:$F$784,3)+'Иные услуги '!$C$5+'РСТ РСО-А'!$J$6+'РСТ РСО-А'!$F$9</f>
        <v>3776.0420000000004</v>
      </c>
      <c r="C131" s="117">
        <f>VLOOKUP($A131+ROUND((COLUMN()-2)/24,5),АТС!$A$41:$F$784,3)+'Иные услуги '!$C$5+'РСТ РСО-А'!$J$6+'РСТ РСО-А'!$F$9</f>
        <v>3776.1420000000003</v>
      </c>
      <c r="D131" s="117">
        <f>VLOOKUP($A131+ROUND((COLUMN()-2)/24,5),АТС!$A$41:$F$784,3)+'Иные услуги '!$C$5+'РСТ РСО-А'!$J$6+'РСТ РСО-А'!$F$9</f>
        <v>3775.9920000000002</v>
      </c>
      <c r="E131" s="117">
        <f>VLOOKUP($A131+ROUND((COLUMN()-2)/24,5),АТС!$A$41:$F$784,3)+'Иные услуги '!$C$5+'РСТ РСО-А'!$J$6+'РСТ РСО-А'!$F$9</f>
        <v>3776.1420000000003</v>
      </c>
      <c r="F131" s="117">
        <f>VLOOKUP($A131+ROUND((COLUMN()-2)/24,5),АТС!$A$41:$F$784,3)+'Иные услуги '!$C$5+'РСТ РСО-А'!$J$6+'РСТ РСО-А'!$F$9</f>
        <v>3777.5220000000004</v>
      </c>
      <c r="G131" s="117">
        <f>VLOOKUP($A131+ROUND((COLUMN()-2)/24,5),АТС!$A$41:$F$784,3)+'Иные услуги '!$C$5+'РСТ РСО-А'!$J$6+'РСТ РСО-А'!$F$9</f>
        <v>3777.5220000000004</v>
      </c>
      <c r="H131" s="117">
        <f>VLOOKUP($A131+ROUND((COLUMN()-2)/24,5),АТС!$A$41:$F$784,3)+'Иные услуги '!$C$5+'РСТ РСО-А'!$J$6+'РСТ РСО-А'!$F$9</f>
        <v>3774.8720000000003</v>
      </c>
      <c r="I131" s="117">
        <f>VLOOKUP($A131+ROUND((COLUMN()-2)/24,5),АТС!$A$41:$F$784,3)+'Иные услуги '!$C$5+'РСТ РСО-А'!$J$6+'РСТ РСО-А'!$F$9</f>
        <v>3775.2620000000002</v>
      </c>
      <c r="J131" s="117">
        <f>VLOOKUP($A131+ROUND((COLUMN()-2)/24,5),АТС!$A$41:$F$784,3)+'Иные услуги '!$C$5+'РСТ РСО-А'!$J$6+'РСТ РСО-А'!$F$9</f>
        <v>3776.1020000000003</v>
      </c>
      <c r="K131" s="117">
        <f>VLOOKUP($A131+ROUND((COLUMN()-2)/24,5),АТС!$A$41:$F$784,3)+'Иные услуги '!$C$5+'РСТ РСО-А'!$J$6+'РСТ РСО-А'!$F$9</f>
        <v>3776.3320000000003</v>
      </c>
      <c r="L131" s="117">
        <f>VLOOKUP($A131+ROUND((COLUMN()-2)/24,5),АТС!$A$41:$F$784,3)+'Иные услуги '!$C$5+'РСТ РСО-А'!$J$6+'РСТ РСО-А'!$F$9</f>
        <v>3776.442</v>
      </c>
      <c r="M131" s="117">
        <f>VLOOKUP($A131+ROUND((COLUMN()-2)/24,5),АТС!$A$41:$F$784,3)+'Иные услуги '!$C$5+'РСТ РСО-А'!$J$6+'РСТ РСО-А'!$F$9</f>
        <v>3776.5920000000001</v>
      </c>
      <c r="N131" s="117">
        <f>VLOOKUP($A131+ROUND((COLUMN()-2)/24,5),АТС!$A$41:$F$784,3)+'Иные услуги '!$C$5+'РСТ РСО-А'!$J$6+'РСТ РСО-А'!$F$9</f>
        <v>3776.5720000000001</v>
      </c>
      <c r="O131" s="117">
        <f>VLOOKUP($A131+ROUND((COLUMN()-2)/24,5),АТС!$A$41:$F$784,3)+'Иные услуги '!$C$5+'РСТ РСО-А'!$J$6+'РСТ РСО-А'!$F$9</f>
        <v>3776.5620000000004</v>
      </c>
      <c r="P131" s="117">
        <f>VLOOKUP($A131+ROUND((COLUMN()-2)/24,5),АТС!$A$41:$F$784,3)+'Иные услуги '!$C$5+'РСТ РСО-А'!$J$6+'РСТ РСО-А'!$F$9</f>
        <v>3776.5520000000001</v>
      </c>
      <c r="Q131" s="117">
        <f>VLOOKUP($A131+ROUND((COLUMN()-2)/24,5),АТС!$A$41:$F$784,3)+'Иные услуги '!$C$5+'РСТ РСО-А'!$J$6+'РСТ РСО-А'!$F$9</f>
        <v>3776.4920000000002</v>
      </c>
      <c r="R131" s="117">
        <f>VLOOKUP($A131+ROUND((COLUMN()-2)/24,5),АТС!$A$41:$F$784,3)+'Иные услуги '!$C$5+'РСТ РСО-А'!$J$6+'РСТ РСО-А'!$F$9</f>
        <v>3776.5420000000004</v>
      </c>
      <c r="S131" s="117">
        <f>VLOOKUP($A131+ROUND((COLUMN()-2)/24,5),АТС!$A$41:$F$784,3)+'Иные услуги '!$C$5+'РСТ РСО-А'!$J$6+'РСТ РСО-А'!$F$9</f>
        <v>3776.482</v>
      </c>
      <c r="T131" s="117">
        <f>VLOOKUP($A131+ROUND((COLUMN()-2)/24,5),АТС!$A$41:$F$784,3)+'Иные услуги '!$C$5+'РСТ РСО-А'!$J$6+'РСТ РСО-А'!$F$9</f>
        <v>3776.3020000000001</v>
      </c>
      <c r="U131" s="117">
        <f>VLOOKUP($A131+ROUND((COLUMN()-2)/24,5),АТС!$A$41:$F$784,3)+'Иные услуги '!$C$5+'РСТ РСО-А'!$J$6+'РСТ РСО-А'!$F$9</f>
        <v>3776.3920000000003</v>
      </c>
      <c r="V131" s="117">
        <f>VLOOKUP($A131+ROUND((COLUMN()-2)/24,5),АТС!$A$41:$F$784,3)+'Иные услуги '!$C$5+'РСТ РСО-А'!$J$6+'РСТ РСО-А'!$F$9</f>
        <v>3775.902</v>
      </c>
      <c r="W131" s="117">
        <f>VLOOKUP($A131+ROUND((COLUMN()-2)/24,5),АТС!$A$41:$F$784,3)+'Иные услуги '!$C$5+'РСТ РСО-А'!$J$6+'РСТ РСО-А'!$F$9</f>
        <v>3775.7420000000002</v>
      </c>
      <c r="X131" s="117">
        <f>VLOOKUP($A131+ROUND((COLUMN()-2)/24,5),АТС!$A$41:$F$784,3)+'Иные услуги '!$C$5+'РСТ РСО-А'!$J$6+'РСТ РСО-А'!$F$9</f>
        <v>3775.2420000000002</v>
      </c>
      <c r="Y131" s="117">
        <f>VLOOKUP($A131+ROUND((COLUMN()-2)/24,5),АТС!$A$41:$F$784,3)+'Иные услуги '!$C$5+'РСТ РСО-А'!$J$6+'РСТ РСО-А'!$F$9</f>
        <v>3774.1820000000002</v>
      </c>
    </row>
    <row r="132" spans="1:25" x14ac:dyDescent="0.2">
      <c r="A132" s="66">
        <f t="shared" si="4"/>
        <v>43621</v>
      </c>
      <c r="B132" s="117">
        <f>VLOOKUP($A132+ROUND((COLUMN()-2)/24,5),АТС!$A$41:$F$784,3)+'Иные услуги '!$C$5+'РСТ РСО-А'!$J$6+'РСТ РСО-А'!$F$9</f>
        <v>3776.0220000000004</v>
      </c>
      <c r="C132" s="117">
        <f>VLOOKUP($A132+ROUND((COLUMN()-2)/24,5),АТС!$A$41:$F$784,3)+'Иные услуги '!$C$5+'РСТ РСО-А'!$J$6+'РСТ РСО-А'!$F$9</f>
        <v>3775.9920000000002</v>
      </c>
      <c r="D132" s="117">
        <f>VLOOKUP($A132+ROUND((COLUMN()-2)/24,5),АТС!$A$41:$F$784,3)+'Иные услуги '!$C$5+'РСТ РСО-А'!$J$6+'РСТ РСО-А'!$F$9</f>
        <v>3775.9120000000003</v>
      </c>
      <c r="E132" s="117">
        <f>VLOOKUP($A132+ROUND((COLUMN()-2)/24,5),АТС!$A$41:$F$784,3)+'Иные услуги '!$C$5+'РСТ РСО-А'!$J$6+'РСТ РСО-А'!$F$9</f>
        <v>3775.8820000000005</v>
      </c>
      <c r="F132" s="117">
        <f>VLOOKUP($A132+ROUND((COLUMN()-2)/24,5),АТС!$A$41:$F$784,3)+'Иные услуги '!$C$5+'РСТ РСО-А'!$J$6+'РСТ РСО-А'!$F$9</f>
        <v>3775.7620000000002</v>
      </c>
      <c r="G132" s="117">
        <f>VLOOKUP($A132+ROUND((COLUMN()-2)/24,5),АТС!$A$41:$F$784,3)+'Иные услуги '!$C$5+'РСТ РСО-А'!$J$6+'РСТ РСО-А'!$F$9</f>
        <v>3777.5220000000004</v>
      </c>
      <c r="H132" s="117">
        <f>VLOOKUP($A132+ROUND((COLUMN()-2)/24,5),АТС!$A$41:$F$784,3)+'Иные услуги '!$C$5+'РСТ РСО-А'!$J$6+'РСТ РСО-А'!$F$9</f>
        <v>3775.0620000000004</v>
      </c>
      <c r="I132" s="117">
        <f>VLOOKUP($A132+ROUND((COLUMN()-2)/24,5),АТС!$A$41:$F$784,3)+'Иные услуги '!$C$5+'РСТ РСО-А'!$J$6+'РСТ РСО-А'!$F$9</f>
        <v>3775.5220000000004</v>
      </c>
      <c r="J132" s="117">
        <f>VLOOKUP($A132+ROUND((COLUMN()-2)/24,5),АТС!$A$41:$F$784,3)+'Иные услуги '!$C$5+'РСТ РСО-А'!$J$6+'РСТ РСО-А'!$F$9</f>
        <v>3776.2920000000004</v>
      </c>
      <c r="K132" s="117">
        <f>VLOOKUP($A132+ROUND((COLUMN()-2)/24,5),АТС!$A$41:$F$784,3)+'Иные услуги '!$C$5+'РСТ РСО-А'!$J$6+'РСТ РСО-А'!$F$9</f>
        <v>3776.4120000000003</v>
      </c>
      <c r="L132" s="117">
        <f>VLOOKUP($A132+ROUND((COLUMN()-2)/24,5),АТС!$A$41:$F$784,3)+'Иные услуги '!$C$5+'РСТ РСО-А'!$J$6+'РСТ РСО-А'!$F$9</f>
        <v>3776.5020000000004</v>
      </c>
      <c r="M132" s="117">
        <f>VLOOKUP($A132+ROUND((COLUMN()-2)/24,5),АТС!$A$41:$F$784,3)+'Иные услуги '!$C$5+'РСТ РСО-А'!$J$6+'РСТ РСО-А'!$F$9</f>
        <v>3776.4920000000002</v>
      </c>
      <c r="N132" s="117">
        <f>VLOOKUP($A132+ROUND((COLUMN()-2)/24,5),АТС!$A$41:$F$784,3)+'Иные услуги '!$C$5+'РСТ РСО-А'!$J$6+'РСТ РСО-А'!$F$9</f>
        <v>3776.482</v>
      </c>
      <c r="O132" s="117">
        <f>VLOOKUP($A132+ROUND((COLUMN()-2)/24,5),АТС!$A$41:$F$784,3)+'Иные услуги '!$C$5+'РСТ РСО-А'!$J$6+'РСТ РСО-А'!$F$9</f>
        <v>3776.4920000000002</v>
      </c>
      <c r="P132" s="117">
        <f>VLOOKUP($A132+ROUND((COLUMN()-2)/24,5),АТС!$A$41:$F$784,3)+'Иные услуги '!$C$5+'РСТ РСО-А'!$J$6+'РСТ РСО-А'!$F$9</f>
        <v>3776.5220000000004</v>
      </c>
      <c r="Q132" s="117">
        <f>VLOOKUP($A132+ROUND((COLUMN()-2)/24,5),АТС!$A$41:$F$784,3)+'Иные услуги '!$C$5+'РСТ РСО-А'!$J$6+'РСТ РСО-А'!$F$9</f>
        <v>3776.5220000000004</v>
      </c>
      <c r="R132" s="117">
        <f>VLOOKUP($A132+ROUND((COLUMN()-2)/24,5),АТС!$A$41:$F$784,3)+'Иные услуги '!$C$5+'РСТ РСО-А'!$J$6+'РСТ РСО-А'!$F$9</f>
        <v>3776.4920000000002</v>
      </c>
      <c r="S132" s="117">
        <f>VLOOKUP($A132+ROUND((COLUMN()-2)/24,5),АТС!$A$41:$F$784,3)+'Иные услуги '!$C$5+'РСТ РСО-А'!$J$6+'РСТ РСО-А'!$F$9</f>
        <v>3776.482</v>
      </c>
      <c r="T132" s="117">
        <f>VLOOKUP($A132+ROUND((COLUMN()-2)/24,5),АТС!$A$41:$F$784,3)+'Иные услуги '!$C$5+'РСТ РСО-А'!$J$6+'РСТ РСО-А'!$F$9</f>
        <v>3776.402</v>
      </c>
      <c r="U132" s="117">
        <f>VLOOKUP($A132+ROUND((COLUMN()-2)/24,5),АТС!$A$41:$F$784,3)+'Иные услуги '!$C$5+'РСТ РСО-А'!$J$6+'РСТ РСО-А'!$F$9</f>
        <v>3776.442</v>
      </c>
      <c r="V132" s="117">
        <f>VLOOKUP($A132+ROUND((COLUMN()-2)/24,5),АТС!$A$41:$F$784,3)+'Иные услуги '!$C$5+'РСТ РСО-А'!$J$6+'РСТ РСО-А'!$F$9</f>
        <v>3775.9520000000002</v>
      </c>
      <c r="W132" s="117">
        <f>VLOOKUP($A132+ROUND((COLUMN()-2)/24,5),АТС!$A$41:$F$784,3)+'Иные услуги '!$C$5+'РСТ РСО-А'!$J$6+'РСТ РСО-А'!$F$9</f>
        <v>3775.7820000000002</v>
      </c>
      <c r="X132" s="117">
        <f>VLOOKUP($A132+ROUND((COLUMN()-2)/24,5),АТС!$A$41:$F$784,3)+'Иные услуги '!$C$5+'РСТ РСО-А'!$J$6+'РСТ РСО-А'!$F$9</f>
        <v>3775.2420000000002</v>
      </c>
      <c r="Y132" s="117">
        <f>VLOOKUP($A132+ROUND((COLUMN()-2)/24,5),АТС!$A$41:$F$784,3)+'Иные услуги '!$C$5+'РСТ РСО-А'!$J$6+'РСТ РСО-А'!$F$9</f>
        <v>3774.5720000000001</v>
      </c>
    </row>
    <row r="133" spans="1:25" x14ac:dyDescent="0.2">
      <c r="A133" s="66">
        <f t="shared" si="4"/>
        <v>43622</v>
      </c>
      <c r="B133" s="117">
        <f>VLOOKUP($A133+ROUND((COLUMN()-2)/24,5),АТС!$A$41:$F$784,3)+'Иные услуги '!$C$5+'РСТ РСО-А'!$J$6+'РСТ РСО-А'!$F$9</f>
        <v>3776.2720000000004</v>
      </c>
      <c r="C133" s="117">
        <f>VLOOKUP($A133+ROUND((COLUMN()-2)/24,5),АТС!$A$41:$F$784,3)+'Иные услуги '!$C$5+'РСТ РСО-А'!$J$6+'РСТ РСО-А'!$F$9</f>
        <v>3776.1820000000002</v>
      </c>
      <c r="D133" s="117">
        <f>VLOOKUP($A133+ROUND((COLUMN()-2)/24,5),АТС!$A$41:$F$784,3)+'Иные услуги '!$C$5+'РСТ РСО-А'!$J$6+'РСТ РСО-А'!$F$9</f>
        <v>3776.232</v>
      </c>
      <c r="E133" s="117">
        <f>VLOOKUP($A133+ROUND((COLUMN()-2)/24,5),АТС!$A$41:$F$784,3)+'Иные услуги '!$C$5+'РСТ РСО-А'!$J$6+'РСТ РСО-А'!$F$9</f>
        <v>3776.2620000000002</v>
      </c>
      <c r="F133" s="117">
        <f>VLOOKUP($A133+ROUND((COLUMN()-2)/24,5),АТС!$A$41:$F$784,3)+'Иные услуги '!$C$5+'РСТ РСО-А'!$J$6+'РСТ РСО-А'!$F$9</f>
        <v>3776.1120000000001</v>
      </c>
      <c r="G133" s="117">
        <f>VLOOKUP($A133+ROUND((COLUMN()-2)/24,5),АТС!$A$41:$F$784,3)+'Иные услуги '!$C$5+'РСТ РСО-А'!$J$6+'РСТ РСО-А'!$F$9</f>
        <v>3777.5220000000004</v>
      </c>
      <c r="H133" s="117">
        <f>VLOOKUP($A133+ROUND((COLUMN()-2)/24,5),АТС!$A$41:$F$784,3)+'Иные услуги '!$C$5+'РСТ РСО-А'!$J$6+'РСТ РСО-А'!$F$9</f>
        <v>3777.5120000000002</v>
      </c>
      <c r="I133" s="117">
        <f>VLOOKUP($A133+ROUND((COLUMN()-2)/24,5),АТС!$A$41:$F$784,3)+'Иные услуги '!$C$5+'РСТ РСО-А'!$J$6+'РСТ РСО-А'!$F$9</f>
        <v>3776.192</v>
      </c>
      <c r="J133" s="117">
        <f>VLOOKUP($A133+ROUND((COLUMN()-2)/24,5),АТС!$A$41:$F$784,3)+'Иные услуги '!$C$5+'РСТ РСО-А'!$J$6+'РСТ РСО-А'!$F$9</f>
        <v>3776.5120000000002</v>
      </c>
      <c r="K133" s="117">
        <f>VLOOKUP($A133+ROUND((COLUMN()-2)/24,5),АТС!$A$41:$F$784,3)+'Иные услуги '!$C$5+'РСТ РСО-А'!$J$6+'РСТ РСО-А'!$F$9</f>
        <v>3776.6320000000005</v>
      </c>
      <c r="L133" s="117">
        <f>VLOOKUP($A133+ROUND((COLUMN()-2)/24,5),АТС!$A$41:$F$784,3)+'Иные услуги '!$C$5+'РСТ РСО-А'!$J$6+'РСТ РСО-А'!$F$9</f>
        <v>3776.7120000000004</v>
      </c>
      <c r="M133" s="117">
        <f>VLOOKUP($A133+ROUND((COLUMN()-2)/24,5),АТС!$A$41:$F$784,3)+'Иные услуги '!$C$5+'РСТ РСО-А'!$J$6+'РСТ РСО-А'!$F$9</f>
        <v>3776.692</v>
      </c>
      <c r="N133" s="117">
        <f>VLOOKUP($A133+ROUND((COLUMN()-2)/24,5),АТС!$A$41:$F$784,3)+'Иные услуги '!$C$5+'РСТ РСО-А'!$J$6+'РСТ РСО-А'!$F$9</f>
        <v>3776.6820000000002</v>
      </c>
      <c r="O133" s="117">
        <f>VLOOKUP($A133+ROUND((COLUMN()-2)/24,5),АТС!$A$41:$F$784,3)+'Иные услуги '!$C$5+'РСТ РСО-А'!$J$6+'РСТ РСО-А'!$F$9</f>
        <v>3776.6720000000005</v>
      </c>
      <c r="P133" s="117">
        <f>VLOOKUP($A133+ROUND((COLUMN()-2)/24,5),АТС!$A$41:$F$784,3)+'Иные услуги '!$C$5+'РСТ РСО-А'!$J$6+'РСТ РСО-А'!$F$9</f>
        <v>3776.6220000000003</v>
      </c>
      <c r="Q133" s="117">
        <f>VLOOKUP($A133+ROUND((COLUMN()-2)/24,5),АТС!$A$41:$F$784,3)+'Иные услуги '!$C$5+'РСТ РСО-А'!$J$6+'РСТ РСО-А'!$F$9</f>
        <v>3776.692</v>
      </c>
      <c r="R133" s="117">
        <f>VLOOKUP($A133+ROUND((COLUMN()-2)/24,5),АТС!$A$41:$F$784,3)+'Иные услуги '!$C$5+'РСТ РСО-А'!$J$6+'РСТ РСО-А'!$F$9</f>
        <v>3776.7020000000002</v>
      </c>
      <c r="S133" s="117">
        <f>VLOOKUP($A133+ROUND((COLUMN()-2)/24,5),АТС!$A$41:$F$784,3)+'Иные услуги '!$C$5+'РСТ РСО-А'!$J$6+'РСТ РСО-А'!$F$9</f>
        <v>3776.7620000000002</v>
      </c>
      <c r="T133" s="117">
        <f>VLOOKUP($A133+ROUND((COLUMN()-2)/24,5),АТС!$A$41:$F$784,3)+'Иные услуги '!$C$5+'РСТ РСО-А'!$J$6+'РСТ РСО-А'!$F$9</f>
        <v>3776.7520000000004</v>
      </c>
      <c r="U133" s="117">
        <f>VLOOKUP($A133+ROUND((COLUMN()-2)/24,5),АТС!$A$41:$F$784,3)+'Иные услуги '!$C$5+'РСТ РСО-А'!$J$6+'РСТ РСО-А'!$F$9</f>
        <v>3776.7020000000002</v>
      </c>
      <c r="V133" s="117">
        <f>VLOOKUP($A133+ROUND((COLUMN()-2)/24,5),АТС!$A$41:$F$784,3)+'Иные услуги '!$C$5+'РСТ РСО-А'!$J$6+'РСТ РСО-А'!$F$9</f>
        <v>3776.2120000000004</v>
      </c>
      <c r="W133" s="117">
        <f>VLOOKUP($A133+ROUND((COLUMN()-2)/24,5),АТС!$A$41:$F$784,3)+'Иные услуги '!$C$5+'РСТ РСО-А'!$J$6+'РСТ РСО-А'!$F$9</f>
        <v>3776.152</v>
      </c>
      <c r="X133" s="117">
        <f>VLOOKUP($A133+ROUND((COLUMN()-2)/24,5),АТС!$A$41:$F$784,3)+'Иные услуги '!$C$5+'РСТ РСО-А'!$J$6+'РСТ РСО-А'!$F$9</f>
        <v>3775.7020000000002</v>
      </c>
      <c r="Y133" s="117">
        <f>VLOOKUP($A133+ROUND((COLUMN()-2)/24,5),АТС!$A$41:$F$784,3)+'Иные услуги '!$C$5+'РСТ РСО-А'!$J$6+'РСТ РСО-А'!$F$9</f>
        <v>3775.3220000000001</v>
      </c>
    </row>
    <row r="134" spans="1:25" x14ac:dyDescent="0.2">
      <c r="A134" s="66">
        <f t="shared" si="4"/>
        <v>43623</v>
      </c>
      <c r="B134" s="117">
        <f>VLOOKUP($A134+ROUND((COLUMN()-2)/24,5),АТС!$A$41:$F$784,3)+'Иные услуги '!$C$5+'РСТ РСО-А'!$J$6+'РСТ РСО-А'!$F$9</f>
        <v>3776.692</v>
      </c>
      <c r="C134" s="117">
        <f>VLOOKUP($A134+ROUND((COLUMN()-2)/24,5),АТС!$A$41:$F$784,3)+'Иные услуги '!$C$5+'РСТ РСО-А'!$J$6+'РСТ РСО-А'!$F$9</f>
        <v>3776.4320000000002</v>
      </c>
      <c r="D134" s="117">
        <f>VLOOKUP($A134+ROUND((COLUMN()-2)/24,5),АТС!$A$41:$F$784,3)+'Иные услуги '!$C$5+'РСТ РСО-А'!$J$6+'РСТ РСО-А'!$F$9</f>
        <v>3776.5120000000002</v>
      </c>
      <c r="E134" s="117">
        <f>VLOOKUP($A134+ROUND((COLUMN()-2)/24,5),АТС!$A$41:$F$784,3)+'Иные услуги '!$C$5+'РСТ РСО-А'!$J$6+'РСТ РСО-А'!$F$9</f>
        <v>3776.5820000000003</v>
      </c>
      <c r="F134" s="117">
        <f>VLOOKUP($A134+ROUND((COLUMN()-2)/24,5),АТС!$A$41:$F$784,3)+'Иные услуги '!$C$5+'РСТ РСО-А'!$J$6+'РСТ РСО-А'!$F$9</f>
        <v>3776.442</v>
      </c>
      <c r="G134" s="117">
        <f>VLOOKUP($A134+ROUND((COLUMN()-2)/24,5),АТС!$A$41:$F$784,3)+'Иные услуги '!$C$5+'РСТ РСО-А'!$J$6+'РСТ РСО-А'!$F$9</f>
        <v>3776.402</v>
      </c>
      <c r="H134" s="117">
        <f>VLOOKUP($A134+ROUND((COLUMN()-2)/24,5),АТС!$A$41:$F$784,3)+'Иные услуги '!$C$5+'РСТ РСО-А'!$J$6+'РСТ РСО-А'!$F$9</f>
        <v>3775.9520000000002</v>
      </c>
      <c r="I134" s="117">
        <f>VLOOKUP($A134+ROUND((COLUMN()-2)/24,5),АТС!$A$41:$F$784,3)+'Иные услуги '!$C$5+'РСТ РСО-А'!$J$6+'РСТ РСО-А'!$F$9</f>
        <v>3776.0220000000004</v>
      </c>
      <c r="J134" s="117">
        <f>VLOOKUP($A134+ROUND((COLUMN()-2)/24,5),АТС!$A$41:$F$784,3)+'Иные услуги '!$C$5+'РСТ РСО-А'!$J$6+'РСТ РСО-А'!$F$9</f>
        <v>3776.6020000000003</v>
      </c>
      <c r="K134" s="117">
        <f>VLOOKUP($A134+ROUND((COLUMN()-2)/24,5),АТС!$A$41:$F$784,3)+'Иные услуги '!$C$5+'РСТ РСО-А'!$J$6+'РСТ РСО-А'!$F$9</f>
        <v>3776.7920000000004</v>
      </c>
      <c r="L134" s="117">
        <f>VLOOKUP($A134+ROUND((COLUMN()-2)/24,5),АТС!$A$41:$F$784,3)+'Иные услуги '!$C$5+'РСТ РСО-А'!$J$6+'РСТ РСО-А'!$F$9</f>
        <v>3776.8520000000003</v>
      </c>
      <c r="M134" s="117">
        <f>VLOOKUP($A134+ROUND((COLUMN()-2)/24,5),АТС!$A$41:$F$784,3)+'Иные услуги '!$C$5+'РСТ РСО-А'!$J$6+'РСТ РСО-А'!$F$9</f>
        <v>3776.8420000000001</v>
      </c>
      <c r="N134" s="117">
        <f>VLOOKUP($A134+ROUND((COLUMN()-2)/24,5),АТС!$A$41:$F$784,3)+'Иные услуги '!$C$5+'РСТ РСО-А'!$J$6+'РСТ РСО-А'!$F$9</f>
        <v>3776.8720000000003</v>
      </c>
      <c r="O134" s="117">
        <f>VLOOKUP($A134+ROUND((COLUMN()-2)/24,5),АТС!$A$41:$F$784,3)+'Иные услуги '!$C$5+'РСТ РСО-А'!$J$6+'РСТ РСО-А'!$F$9</f>
        <v>3776.8620000000001</v>
      </c>
      <c r="P134" s="117">
        <f>VLOOKUP($A134+ROUND((COLUMN()-2)/24,5),АТС!$A$41:$F$784,3)+'Иные услуги '!$C$5+'РСТ РСО-А'!$J$6+'РСТ РСО-А'!$F$9</f>
        <v>3776.8420000000001</v>
      </c>
      <c r="Q134" s="117">
        <f>VLOOKUP($A134+ROUND((COLUMN()-2)/24,5),АТС!$A$41:$F$784,3)+'Иные услуги '!$C$5+'РСТ РСО-А'!$J$6+'РСТ РСО-А'!$F$9</f>
        <v>3776.8620000000001</v>
      </c>
      <c r="R134" s="117">
        <f>VLOOKUP($A134+ROUND((COLUMN()-2)/24,5),АТС!$A$41:$F$784,3)+'Иные услуги '!$C$5+'РСТ РСО-А'!$J$6+'РСТ РСО-А'!$F$9</f>
        <v>3776.7720000000004</v>
      </c>
      <c r="S134" s="117">
        <f>VLOOKUP($A134+ROUND((COLUMN()-2)/24,5),АТС!$A$41:$F$784,3)+'Иные услуги '!$C$5+'РСТ РСО-А'!$J$6+'РСТ РСО-А'!$F$9</f>
        <v>3776.7620000000002</v>
      </c>
      <c r="T134" s="117">
        <f>VLOOKUP($A134+ROUND((COLUMN()-2)/24,5),АТС!$A$41:$F$784,3)+'Иные услуги '!$C$5+'РСТ РСО-А'!$J$6+'РСТ РСО-А'!$F$9</f>
        <v>3776.7020000000002</v>
      </c>
      <c r="U134" s="117">
        <f>VLOOKUP($A134+ROUND((COLUMN()-2)/24,5),АТС!$A$41:$F$784,3)+'Иные услуги '!$C$5+'РСТ РСО-А'!$J$6+'РСТ РСО-А'!$F$9</f>
        <v>3776.7920000000004</v>
      </c>
      <c r="V134" s="117">
        <f>VLOOKUP($A134+ROUND((COLUMN()-2)/24,5),АТС!$A$41:$F$784,3)+'Иные услуги '!$C$5+'РСТ РСО-А'!$J$6+'РСТ РСО-А'!$F$9</f>
        <v>3776.4520000000002</v>
      </c>
      <c r="W134" s="117">
        <f>VLOOKUP($A134+ROUND((COLUMN()-2)/24,5),АТС!$A$41:$F$784,3)+'Иные услуги '!$C$5+'РСТ РСО-А'!$J$6+'РСТ РСО-А'!$F$9</f>
        <v>3776.232</v>
      </c>
      <c r="X134" s="117">
        <f>VLOOKUP($A134+ROUND((COLUMN()-2)/24,5),АТС!$A$41:$F$784,3)+'Иные услуги '!$C$5+'РСТ РСО-А'!$J$6+'РСТ РСО-А'!$F$9</f>
        <v>3775.6020000000003</v>
      </c>
      <c r="Y134" s="117">
        <f>VLOOKUP($A134+ROUND((COLUMN()-2)/24,5),АТС!$A$41:$F$784,3)+'Иные услуги '!$C$5+'РСТ РСО-А'!$J$6+'РСТ РСО-А'!$F$9</f>
        <v>3773.8020000000001</v>
      </c>
    </row>
    <row r="135" spans="1:25" x14ac:dyDescent="0.2">
      <c r="A135" s="66">
        <f t="shared" si="4"/>
        <v>43624</v>
      </c>
      <c r="B135" s="117">
        <f>VLOOKUP($A135+ROUND((COLUMN()-2)/24,5),АТС!$A$41:$F$784,3)+'Иные услуги '!$C$5+'РСТ РСО-А'!$J$6+'РСТ РСО-А'!$F$9</f>
        <v>3775.9520000000002</v>
      </c>
      <c r="C135" s="117">
        <f>VLOOKUP($A135+ROUND((COLUMN()-2)/24,5),АТС!$A$41:$F$784,3)+'Иные услуги '!$C$5+'РСТ РСО-А'!$J$6+'РСТ РСО-А'!$F$9</f>
        <v>3776.2920000000004</v>
      </c>
      <c r="D135" s="117">
        <f>VLOOKUP($A135+ROUND((COLUMN()-2)/24,5),АТС!$A$41:$F$784,3)+'Иные услуги '!$C$5+'РСТ РСО-А'!$J$6+'РСТ РСО-А'!$F$9</f>
        <v>3776.3620000000001</v>
      </c>
      <c r="E135" s="117">
        <f>VLOOKUP($A135+ROUND((COLUMN()-2)/24,5),АТС!$A$41:$F$784,3)+'Иные услуги '!$C$5+'РСТ РСО-А'!$J$6+'РСТ РСО-А'!$F$9</f>
        <v>3776.2920000000004</v>
      </c>
      <c r="F135" s="117">
        <f>VLOOKUP($A135+ROUND((COLUMN()-2)/24,5),АТС!$A$41:$F$784,3)+'Иные услуги '!$C$5+'РСТ РСО-А'!$J$6+'РСТ РСО-А'!$F$9</f>
        <v>3776.2820000000002</v>
      </c>
      <c r="G135" s="117">
        <f>VLOOKUP($A135+ROUND((COLUMN()-2)/24,5),АТС!$A$41:$F$784,3)+'Иные услуги '!$C$5+'РСТ РСО-А'!$J$6+'РСТ РСО-А'!$F$9</f>
        <v>3776.2920000000004</v>
      </c>
      <c r="H135" s="117">
        <f>VLOOKUP($A135+ROUND((COLUMN()-2)/24,5),АТС!$A$41:$F$784,3)+'Иные услуги '!$C$5+'РСТ РСО-А'!$J$6+'РСТ РСО-А'!$F$9</f>
        <v>3775.3820000000005</v>
      </c>
      <c r="I135" s="117">
        <f>VLOOKUP($A135+ROUND((COLUMN()-2)/24,5),АТС!$A$41:$F$784,3)+'Иные услуги '!$C$5+'РСТ РСО-А'!$J$6+'РСТ РСО-А'!$F$9</f>
        <v>3775.9320000000002</v>
      </c>
      <c r="J135" s="117">
        <f>VLOOKUP($A135+ROUND((COLUMN()-2)/24,5),АТС!$A$41:$F$784,3)+'Иные услуги '!$C$5+'РСТ РСО-А'!$J$6+'РСТ РСО-А'!$F$9</f>
        <v>3776.6020000000003</v>
      </c>
      <c r="K135" s="117">
        <f>VLOOKUP($A135+ROUND((COLUMN()-2)/24,5),АТС!$A$41:$F$784,3)+'Иные услуги '!$C$5+'РСТ РСО-А'!$J$6+'РСТ РСО-А'!$F$9</f>
        <v>3776.7220000000002</v>
      </c>
      <c r="L135" s="117">
        <f>VLOOKUP($A135+ROUND((COLUMN()-2)/24,5),АТС!$A$41:$F$784,3)+'Иные услуги '!$C$5+'РСТ РСО-А'!$J$6+'РСТ РСО-А'!$F$9</f>
        <v>3776.7720000000004</v>
      </c>
      <c r="M135" s="117">
        <f>VLOOKUP($A135+ROUND((COLUMN()-2)/24,5),АТС!$A$41:$F$784,3)+'Иные услуги '!$C$5+'РСТ РСО-А'!$J$6+'РСТ РСО-А'!$F$9</f>
        <v>3776.7920000000004</v>
      </c>
      <c r="N135" s="117">
        <f>VLOOKUP($A135+ROUND((COLUMN()-2)/24,5),АТС!$A$41:$F$784,3)+'Иные услуги '!$C$5+'РСТ РСО-А'!$J$6+'РСТ РСО-А'!$F$9</f>
        <v>3776.7620000000002</v>
      </c>
      <c r="O135" s="117">
        <f>VLOOKUP($A135+ROUND((COLUMN()-2)/24,5),АТС!$A$41:$F$784,3)+'Иные услуги '!$C$5+'РСТ РСО-А'!$J$6+'РСТ РСО-А'!$F$9</f>
        <v>3776.732</v>
      </c>
      <c r="P135" s="117">
        <f>VLOOKUP($A135+ROUND((COLUMN()-2)/24,5),АТС!$A$41:$F$784,3)+'Иные услуги '!$C$5+'РСТ РСО-А'!$J$6+'РСТ РСО-А'!$F$9</f>
        <v>3776.7620000000002</v>
      </c>
      <c r="Q135" s="117">
        <f>VLOOKUP($A135+ROUND((COLUMN()-2)/24,5),АТС!$A$41:$F$784,3)+'Иные услуги '!$C$5+'РСТ РСО-А'!$J$6+'РСТ РСО-А'!$F$9</f>
        <v>3776.7720000000004</v>
      </c>
      <c r="R135" s="117">
        <f>VLOOKUP($A135+ROUND((COLUMN()-2)/24,5),АТС!$A$41:$F$784,3)+'Иные услуги '!$C$5+'РСТ РСО-А'!$J$6+'РСТ РСО-А'!$F$9</f>
        <v>3776.7820000000002</v>
      </c>
      <c r="S135" s="117">
        <f>VLOOKUP($A135+ROUND((COLUMN()-2)/24,5),АТС!$A$41:$F$784,3)+'Иные услуги '!$C$5+'РСТ РСО-А'!$J$6+'РСТ РСО-А'!$F$9</f>
        <v>3776.732</v>
      </c>
      <c r="T135" s="117">
        <f>VLOOKUP($A135+ROUND((COLUMN()-2)/24,5),АТС!$A$41:$F$784,3)+'Иные услуги '!$C$5+'РСТ РСО-А'!$J$6+'РСТ РСО-А'!$F$9</f>
        <v>3776.7420000000002</v>
      </c>
      <c r="U135" s="117">
        <f>VLOOKUP($A135+ROUND((COLUMN()-2)/24,5),АТС!$A$41:$F$784,3)+'Иные услуги '!$C$5+'РСТ РСО-А'!$J$6+'РСТ РСО-А'!$F$9</f>
        <v>3776.7920000000004</v>
      </c>
      <c r="V135" s="117">
        <f>VLOOKUP($A135+ROUND((COLUMN()-2)/24,5),АТС!$A$41:$F$784,3)+'Иные услуги '!$C$5+'РСТ РСО-А'!$J$6+'РСТ РСО-А'!$F$9</f>
        <v>3776.4720000000002</v>
      </c>
      <c r="W135" s="117">
        <f>VLOOKUP($A135+ROUND((COLUMN()-2)/24,5),АТС!$A$41:$F$784,3)+'Иные услуги '!$C$5+'РСТ РСО-А'!$J$6+'РСТ РСО-А'!$F$9</f>
        <v>3776.3620000000001</v>
      </c>
      <c r="X135" s="117">
        <f>VLOOKUP($A135+ROUND((COLUMN()-2)/24,5),АТС!$A$41:$F$784,3)+'Иные услуги '!$C$5+'РСТ РСО-А'!$J$6+'РСТ РСО-А'!$F$9</f>
        <v>3775.692</v>
      </c>
      <c r="Y135" s="117">
        <f>VLOOKUP($A135+ROUND((COLUMN()-2)/24,5),АТС!$A$41:$F$784,3)+'Иные услуги '!$C$5+'РСТ РСО-А'!$J$6+'РСТ РСО-А'!$F$9</f>
        <v>3774.6420000000003</v>
      </c>
    </row>
    <row r="136" spans="1:25" x14ac:dyDescent="0.2">
      <c r="A136" s="66">
        <f t="shared" si="4"/>
        <v>43625</v>
      </c>
      <c r="B136" s="117">
        <f>VLOOKUP($A136+ROUND((COLUMN()-2)/24,5),АТС!$A$41:$F$784,3)+'Иные услуги '!$C$5+'РСТ РСО-А'!$J$6+'РСТ РСО-А'!$F$9</f>
        <v>3776.232</v>
      </c>
      <c r="C136" s="117">
        <f>VLOOKUP($A136+ROUND((COLUMN()-2)/24,5),АТС!$A$41:$F$784,3)+'Иные услуги '!$C$5+'РСТ РСО-А'!$J$6+'РСТ РСО-А'!$F$9</f>
        <v>3776.2420000000002</v>
      </c>
      <c r="D136" s="117">
        <f>VLOOKUP($A136+ROUND((COLUMN()-2)/24,5),АТС!$A$41:$F$784,3)+'Иные услуги '!$C$5+'РСТ РСО-А'!$J$6+'РСТ РСО-А'!$F$9</f>
        <v>3776.2020000000002</v>
      </c>
      <c r="E136" s="117">
        <f>VLOOKUP($A136+ROUND((COLUMN()-2)/24,5),АТС!$A$41:$F$784,3)+'Иные услуги '!$C$5+'РСТ РСО-А'!$J$6+'РСТ РСО-А'!$F$9</f>
        <v>3776.232</v>
      </c>
      <c r="F136" s="117">
        <f>VLOOKUP($A136+ROUND((COLUMN()-2)/24,5),АТС!$A$41:$F$784,3)+'Иные услуги '!$C$5+'РСТ РСО-А'!$J$6+'РСТ РСО-А'!$F$9</f>
        <v>3776.1120000000001</v>
      </c>
      <c r="G136" s="117">
        <f>VLOOKUP($A136+ROUND((COLUMN()-2)/24,5),АТС!$A$41:$F$784,3)+'Иные услуги '!$C$5+'РСТ РСО-А'!$J$6+'РСТ РСО-А'!$F$9</f>
        <v>3777.3920000000003</v>
      </c>
      <c r="H136" s="117">
        <f>VLOOKUP($A136+ROUND((COLUMN()-2)/24,5),АТС!$A$41:$F$784,3)+'Иные услуги '!$C$5+'РСТ РСО-А'!$J$6+'РСТ РСО-А'!$F$9</f>
        <v>3775.5920000000001</v>
      </c>
      <c r="I136" s="117">
        <f>VLOOKUP($A136+ROUND((COLUMN()-2)/24,5),АТС!$A$41:$F$784,3)+'Иные услуги '!$C$5+'РСТ РСО-А'!$J$6+'РСТ РСО-А'!$F$9</f>
        <v>3776.232</v>
      </c>
      <c r="J136" s="117">
        <f>VLOOKUP($A136+ROUND((COLUMN()-2)/24,5),АТС!$A$41:$F$784,3)+'Иные услуги '!$C$5+'РСТ РСО-А'!$J$6+'РСТ РСО-А'!$F$9</f>
        <v>3776.7620000000002</v>
      </c>
      <c r="K136" s="117">
        <f>VLOOKUP($A136+ROUND((COLUMN()-2)/24,5),АТС!$A$41:$F$784,3)+'Иные услуги '!$C$5+'РСТ РСО-А'!$J$6+'РСТ РСО-А'!$F$9</f>
        <v>3776.7420000000002</v>
      </c>
      <c r="L136" s="117">
        <f>VLOOKUP($A136+ROUND((COLUMN()-2)/24,5),АТС!$A$41:$F$784,3)+'Иные услуги '!$C$5+'РСТ РСО-А'!$J$6+'РСТ РСО-А'!$F$9</f>
        <v>3776.7420000000002</v>
      </c>
      <c r="M136" s="117">
        <f>VLOOKUP($A136+ROUND((COLUMN()-2)/24,5),АТС!$A$41:$F$784,3)+'Иные услуги '!$C$5+'РСТ РСО-А'!$J$6+'РСТ РСО-А'!$F$9</f>
        <v>3776.7820000000002</v>
      </c>
      <c r="N136" s="117">
        <f>VLOOKUP($A136+ROUND((COLUMN()-2)/24,5),АТС!$A$41:$F$784,3)+'Иные услуги '!$C$5+'РСТ РСО-А'!$J$6+'РСТ РСО-А'!$F$9</f>
        <v>3776.7720000000004</v>
      </c>
      <c r="O136" s="117">
        <f>VLOOKUP($A136+ROUND((COLUMN()-2)/24,5),АТС!$A$41:$F$784,3)+'Иные услуги '!$C$5+'РСТ РСО-А'!$J$6+'РСТ РСО-А'!$F$9</f>
        <v>3776.652</v>
      </c>
      <c r="P136" s="117">
        <f>VLOOKUP($A136+ROUND((COLUMN()-2)/24,5),АТС!$A$41:$F$784,3)+'Иные услуги '!$C$5+'РСТ РСО-А'!$J$6+'РСТ РСО-А'!$F$9</f>
        <v>3776.6820000000002</v>
      </c>
      <c r="Q136" s="117">
        <f>VLOOKUP($A136+ROUND((COLUMN()-2)/24,5),АТС!$A$41:$F$784,3)+'Иные услуги '!$C$5+'РСТ РСО-А'!$J$6+'РСТ РСО-А'!$F$9</f>
        <v>3776.692</v>
      </c>
      <c r="R136" s="117">
        <f>VLOOKUP($A136+ROUND((COLUMN()-2)/24,5),АТС!$A$41:$F$784,3)+'Иные услуги '!$C$5+'РСТ РСО-А'!$J$6+'РСТ РСО-А'!$F$9</f>
        <v>3776.7820000000002</v>
      </c>
      <c r="S136" s="117">
        <f>VLOOKUP($A136+ROUND((COLUMN()-2)/24,5),АТС!$A$41:$F$784,3)+'Иные услуги '!$C$5+'РСТ РСО-А'!$J$6+'РСТ РСО-А'!$F$9</f>
        <v>3776.7120000000004</v>
      </c>
      <c r="T136" s="117">
        <f>VLOOKUP($A136+ROUND((COLUMN()-2)/24,5),АТС!$A$41:$F$784,3)+'Иные услуги '!$C$5+'РСТ РСО-А'!$J$6+'РСТ РСО-А'!$F$9</f>
        <v>3776.652</v>
      </c>
      <c r="U136" s="117">
        <f>VLOOKUP($A136+ROUND((COLUMN()-2)/24,5),АТС!$A$41:$F$784,3)+'Иные услуги '!$C$5+'РСТ РСО-А'!$J$6+'РСТ РСО-А'!$F$9</f>
        <v>3776.7720000000004</v>
      </c>
      <c r="V136" s="117">
        <f>VLOOKUP($A136+ROUND((COLUMN()-2)/24,5),АТС!$A$41:$F$784,3)+'Иные услуги '!$C$5+'РСТ РСО-А'!$J$6+'РСТ РСО-А'!$F$9</f>
        <v>3776.5720000000001</v>
      </c>
      <c r="W136" s="117">
        <f>VLOOKUP($A136+ROUND((COLUMN()-2)/24,5),АТС!$A$41:$F$784,3)+'Иные услуги '!$C$5+'РСТ РСО-А'!$J$6+'РСТ РСО-А'!$F$9</f>
        <v>3776.5120000000002</v>
      </c>
      <c r="X136" s="117">
        <f>VLOOKUP($A136+ROUND((COLUMN()-2)/24,5),АТС!$A$41:$F$784,3)+'Иные услуги '!$C$5+'РСТ РСО-А'!$J$6+'РСТ РСО-А'!$F$9</f>
        <v>3776.0720000000001</v>
      </c>
      <c r="Y136" s="117">
        <f>VLOOKUP($A136+ROUND((COLUMN()-2)/24,5),АТС!$A$41:$F$784,3)+'Иные услуги '!$C$5+'РСТ РСО-А'!$J$6+'РСТ РСО-А'!$F$9</f>
        <v>3775.2620000000002</v>
      </c>
    </row>
    <row r="137" spans="1:25" x14ac:dyDescent="0.2">
      <c r="A137" s="66">
        <f t="shared" si="4"/>
        <v>43626</v>
      </c>
      <c r="B137" s="117">
        <f>VLOOKUP($A137+ROUND((COLUMN()-2)/24,5),АТС!$A$41:$F$784,3)+'Иные услуги '!$C$5+'РСТ РСО-А'!$J$6+'РСТ РСО-А'!$F$9</f>
        <v>3776.6720000000005</v>
      </c>
      <c r="C137" s="117">
        <f>VLOOKUP($A137+ROUND((COLUMN()-2)/24,5),АТС!$A$41:$F$784,3)+'Иные услуги '!$C$5+'РСТ РСО-А'!$J$6+'РСТ РСО-А'!$F$9</f>
        <v>3776.6820000000002</v>
      </c>
      <c r="D137" s="117">
        <f>VLOOKUP($A137+ROUND((COLUMN()-2)/24,5),АТС!$A$41:$F$784,3)+'Иные услуги '!$C$5+'РСТ РСО-А'!$J$6+'РСТ РСО-А'!$F$9</f>
        <v>3776.7020000000002</v>
      </c>
      <c r="E137" s="117">
        <f>VLOOKUP($A137+ROUND((COLUMN()-2)/24,5),АТС!$A$41:$F$784,3)+'Иные услуги '!$C$5+'РСТ РСО-А'!$J$6+'РСТ РСО-А'!$F$9</f>
        <v>3776.692</v>
      </c>
      <c r="F137" s="117">
        <f>VLOOKUP($A137+ROUND((COLUMN()-2)/24,5),АТС!$A$41:$F$784,3)+'Иные услуги '!$C$5+'РСТ РСО-А'!$J$6+'РСТ РСО-А'!$F$9</f>
        <v>3776.6020000000003</v>
      </c>
      <c r="G137" s="117">
        <f>VLOOKUP($A137+ROUND((COLUMN()-2)/24,5),АТС!$A$41:$F$784,3)+'Иные услуги '!$C$5+'РСТ РСО-А'!$J$6+'РСТ РСО-А'!$F$9</f>
        <v>3776.4120000000003</v>
      </c>
      <c r="H137" s="117">
        <f>VLOOKUP($A137+ROUND((COLUMN()-2)/24,5),АТС!$A$41:$F$784,3)+'Иные услуги '!$C$5+'РСТ РСО-А'!$J$6+'РСТ РСО-А'!$F$9</f>
        <v>3775.9920000000002</v>
      </c>
      <c r="I137" s="117">
        <f>VLOOKUP($A137+ROUND((COLUMN()-2)/24,5),АТС!$A$41:$F$784,3)+'Иные услуги '!$C$5+'РСТ РСО-А'!$J$6+'РСТ РСО-А'!$F$9</f>
        <v>3776.0120000000002</v>
      </c>
      <c r="J137" s="117">
        <f>VLOOKUP($A137+ROUND((COLUMN()-2)/24,5),АТС!$A$41:$F$784,3)+'Иные услуги '!$C$5+'РСТ РСО-А'!$J$6+'РСТ РСО-А'!$F$9</f>
        <v>3776.5820000000003</v>
      </c>
      <c r="K137" s="117">
        <f>VLOOKUP($A137+ROUND((COLUMN()-2)/24,5),АТС!$A$41:$F$784,3)+'Иные услуги '!$C$5+'РСТ РСО-А'!$J$6+'РСТ РСО-А'!$F$9</f>
        <v>3776.652</v>
      </c>
      <c r="L137" s="117">
        <f>VLOOKUP($A137+ROUND((COLUMN()-2)/24,5),АТС!$A$41:$F$784,3)+'Иные услуги '!$C$5+'РСТ РСО-А'!$J$6+'РСТ РСО-А'!$F$9</f>
        <v>3776.7220000000002</v>
      </c>
      <c r="M137" s="117">
        <f>VLOOKUP($A137+ROUND((COLUMN()-2)/24,5),АТС!$A$41:$F$784,3)+'Иные услуги '!$C$5+'РСТ РСО-А'!$J$6+'РСТ РСО-А'!$F$9</f>
        <v>3776.7120000000004</v>
      </c>
      <c r="N137" s="117">
        <f>VLOOKUP($A137+ROUND((COLUMN()-2)/24,5),АТС!$A$41:$F$784,3)+'Иные услуги '!$C$5+'РСТ РСО-А'!$J$6+'РСТ РСО-А'!$F$9</f>
        <v>3776.7520000000004</v>
      </c>
      <c r="O137" s="117">
        <f>VLOOKUP($A137+ROUND((COLUMN()-2)/24,5),АТС!$A$41:$F$784,3)+'Иные услуги '!$C$5+'РСТ РСО-А'!$J$6+'РСТ РСО-А'!$F$9</f>
        <v>3776.6720000000005</v>
      </c>
      <c r="P137" s="117">
        <f>VLOOKUP($A137+ROUND((COLUMN()-2)/24,5),АТС!$A$41:$F$784,3)+'Иные услуги '!$C$5+'РСТ РСО-А'!$J$6+'РСТ РСО-А'!$F$9</f>
        <v>3776.6320000000005</v>
      </c>
      <c r="Q137" s="117">
        <f>VLOOKUP($A137+ROUND((COLUMN()-2)/24,5),АТС!$A$41:$F$784,3)+'Иные услуги '!$C$5+'РСТ РСО-А'!$J$6+'РСТ РСО-А'!$F$9</f>
        <v>3776.6420000000003</v>
      </c>
      <c r="R137" s="117">
        <f>VLOOKUP($A137+ROUND((COLUMN()-2)/24,5),АТС!$A$41:$F$784,3)+'Иные услуги '!$C$5+'РСТ РСО-А'!$J$6+'РСТ РСО-А'!$F$9</f>
        <v>3776.6720000000005</v>
      </c>
      <c r="S137" s="117">
        <f>VLOOKUP($A137+ROUND((COLUMN()-2)/24,5),АТС!$A$41:$F$784,3)+'Иные услуги '!$C$5+'РСТ РСО-А'!$J$6+'РСТ РСО-А'!$F$9</f>
        <v>3776.7820000000002</v>
      </c>
      <c r="T137" s="117">
        <f>VLOOKUP($A137+ROUND((COLUMN()-2)/24,5),АТС!$A$41:$F$784,3)+'Иные услуги '!$C$5+'РСТ РСО-А'!$J$6+'РСТ РСО-А'!$F$9</f>
        <v>3776.7520000000004</v>
      </c>
      <c r="U137" s="117">
        <f>VLOOKUP($A137+ROUND((COLUMN()-2)/24,5),АТС!$A$41:$F$784,3)+'Иные услуги '!$C$5+'РСТ РСО-А'!$J$6+'РСТ РСО-А'!$F$9</f>
        <v>3776.8020000000001</v>
      </c>
      <c r="V137" s="117">
        <f>VLOOKUP($A137+ROUND((COLUMN()-2)/24,5),АТС!$A$41:$F$784,3)+'Иные услуги '!$C$5+'РСТ РСО-А'!$J$6+'РСТ РСО-А'!$F$9</f>
        <v>3776.6120000000001</v>
      </c>
      <c r="W137" s="117">
        <f>VLOOKUP($A137+ROUND((COLUMN()-2)/24,5),АТС!$A$41:$F$784,3)+'Иные услуги '!$C$5+'РСТ РСО-А'!$J$6+'РСТ РСО-А'!$F$9</f>
        <v>3776.442</v>
      </c>
      <c r="X137" s="117">
        <f>VLOOKUP($A137+ROUND((COLUMN()-2)/24,5),АТС!$A$41:$F$784,3)+'Иные услуги '!$C$5+'РСТ РСО-А'!$J$6+'РСТ РСО-А'!$F$9</f>
        <v>3776.1220000000003</v>
      </c>
      <c r="Y137" s="117">
        <f>VLOOKUP($A137+ROUND((COLUMN()-2)/24,5),АТС!$A$41:$F$784,3)+'Иные услуги '!$C$5+'РСТ РСО-А'!$J$6+'РСТ РСО-А'!$F$9</f>
        <v>3775.6620000000003</v>
      </c>
    </row>
    <row r="138" spans="1:25" x14ac:dyDescent="0.2">
      <c r="A138" s="66">
        <f t="shared" si="4"/>
        <v>43627</v>
      </c>
      <c r="B138" s="117">
        <f>VLOOKUP($A138+ROUND((COLUMN()-2)/24,5),АТС!$A$41:$F$784,3)+'Иные услуги '!$C$5+'РСТ РСО-А'!$J$6+'РСТ РСО-А'!$F$9</f>
        <v>3776.8020000000001</v>
      </c>
      <c r="C138" s="117">
        <f>VLOOKUP($A138+ROUND((COLUMN()-2)/24,5),АТС!$A$41:$F$784,3)+'Иные услуги '!$C$5+'РСТ РСО-А'!$J$6+'РСТ РСО-А'!$F$9</f>
        <v>3776.692</v>
      </c>
      <c r="D138" s="117">
        <f>VLOOKUP($A138+ROUND((COLUMN()-2)/24,5),АТС!$A$41:$F$784,3)+'Иные услуги '!$C$5+'РСТ РСО-А'!$J$6+'РСТ РСО-А'!$F$9</f>
        <v>3776.7720000000004</v>
      </c>
      <c r="E138" s="117">
        <f>VLOOKUP($A138+ROUND((COLUMN()-2)/24,5),АТС!$A$41:$F$784,3)+'Иные услуги '!$C$5+'РСТ РСО-А'!$J$6+'РСТ РСО-А'!$F$9</f>
        <v>3776.8420000000001</v>
      </c>
      <c r="F138" s="117">
        <f>VLOOKUP($A138+ROUND((COLUMN()-2)/24,5),АТС!$A$41:$F$784,3)+'Иные услуги '!$C$5+'РСТ РСО-А'!$J$6+'РСТ РСО-А'!$F$9</f>
        <v>3776.7520000000004</v>
      </c>
      <c r="G138" s="117">
        <f>VLOOKUP($A138+ROUND((COLUMN()-2)/24,5),АТС!$A$41:$F$784,3)+'Иные услуги '!$C$5+'РСТ РСО-А'!$J$6+'РСТ РСО-А'!$F$9</f>
        <v>3776.3720000000003</v>
      </c>
      <c r="H138" s="117">
        <f>VLOOKUP($A138+ROUND((COLUMN()-2)/24,5),АТС!$A$41:$F$784,3)+'Иные услуги '!$C$5+'РСТ РСО-А'!$J$6+'РСТ РСО-А'!$F$9</f>
        <v>3775.7020000000002</v>
      </c>
      <c r="I138" s="117">
        <f>VLOOKUP($A138+ROUND((COLUMN()-2)/24,5),АТС!$A$41:$F$784,3)+'Иные услуги '!$C$5+'РСТ РСО-А'!$J$6+'РСТ РСО-А'!$F$9</f>
        <v>3775.7920000000004</v>
      </c>
      <c r="J138" s="117">
        <f>VLOOKUP($A138+ROUND((COLUMN()-2)/24,5),АТС!$A$41:$F$784,3)+'Иные услуги '!$C$5+'РСТ РСО-А'!$J$6+'РСТ РСО-А'!$F$9</f>
        <v>3776.5020000000004</v>
      </c>
      <c r="K138" s="117">
        <f>VLOOKUP($A138+ROUND((COLUMN()-2)/24,5),АТС!$A$41:$F$784,3)+'Иные услуги '!$C$5+'РСТ РСО-А'!$J$6+'РСТ РСО-А'!$F$9</f>
        <v>3776.652</v>
      </c>
      <c r="L138" s="117">
        <f>VLOOKUP($A138+ROUND((COLUMN()-2)/24,5),АТС!$A$41:$F$784,3)+'Иные услуги '!$C$5+'РСТ РСО-А'!$J$6+'РСТ РСО-А'!$F$9</f>
        <v>3776.7020000000002</v>
      </c>
      <c r="M138" s="117">
        <f>VLOOKUP($A138+ROUND((COLUMN()-2)/24,5),АТС!$A$41:$F$784,3)+'Иные услуги '!$C$5+'РСТ РСО-А'!$J$6+'РСТ РСО-А'!$F$9</f>
        <v>3776.7420000000002</v>
      </c>
      <c r="N138" s="117">
        <f>VLOOKUP($A138+ROUND((COLUMN()-2)/24,5),АТС!$A$41:$F$784,3)+'Иные услуги '!$C$5+'РСТ РСО-А'!$J$6+'РСТ РСО-А'!$F$9</f>
        <v>3776.6620000000003</v>
      </c>
      <c r="O138" s="117">
        <f>VLOOKUP($A138+ROUND((COLUMN()-2)/24,5),АТС!$A$41:$F$784,3)+'Иные услуги '!$C$5+'РСТ РСО-А'!$J$6+'РСТ РСО-А'!$F$9</f>
        <v>3776.652</v>
      </c>
      <c r="P138" s="117">
        <f>VLOOKUP($A138+ROUND((COLUMN()-2)/24,5),АТС!$A$41:$F$784,3)+'Иные услуги '!$C$5+'РСТ РСО-А'!$J$6+'РСТ РСО-А'!$F$9</f>
        <v>3776.7620000000002</v>
      </c>
      <c r="Q138" s="117">
        <f>VLOOKUP($A138+ROUND((COLUMN()-2)/24,5),АТС!$A$41:$F$784,3)+'Иные услуги '!$C$5+'РСТ РСО-А'!$J$6+'РСТ РСО-А'!$F$9</f>
        <v>3776.7620000000002</v>
      </c>
      <c r="R138" s="117">
        <f>VLOOKUP($A138+ROUND((COLUMN()-2)/24,5),АТС!$A$41:$F$784,3)+'Иные услуги '!$C$5+'РСТ РСО-А'!$J$6+'РСТ РСО-А'!$F$9</f>
        <v>3776.7520000000004</v>
      </c>
      <c r="S138" s="117">
        <f>VLOOKUP($A138+ROUND((COLUMN()-2)/24,5),АТС!$A$41:$F$784,3)+'Иные услуги '!$C$5+'РСТ РСО-А'!$J$6+'РСТ РСО-А'!$F$9</f>
        <v>3776.6820000000002</v>
      </c>
      <c r="T138" s="117">
        <f>VLOOKUP($A138+ROUND((COLUMN()-2)/24,5),АТС!$A$41:$F$784,3)+'Иные услуги '!$C$5+'РСТ РСО-А'!$J$6+'РСТ РСО-А'!$F$9</f>
        <v>3776.6320000000005</v>
      </c>
      <c r="U138" s="117">
        <f>VLOOKUP($A138+ROUND((COLUMN()-2)/24,5),АТС!$A$41:$F$784,3)+'Иные услуги '!$C$5+'РСТ РСО-А'!$J$6+'РСТ РСО-А'!$F$9</f>
        <v>3776.7120000000004</v>
      </c>
      <c r="V138" s="117">
        <f>VLOOKUP($A138+ROUND((COLUMN()-2)/24,5),АТС!$A$41:$F$784,3)+'Иные услуги '!$C$5+'РСТ РСО-А'!$J$6+'РСТ РСО-А'!$F$9</f>
        <v>3776.5220000000004</v>
      </c>
      <c r="W138" s="117">
        <f>VLOOKUP($A138+ROUND((COLUMN()-2)/24,5),АТС!$A$41:$F$784,3)+'Иные услуги '!$C$5+'РСТ РСО-А'!$J$6+'РСТ РСО-А'!$F$9</f>
        <v>3776.2420000000002</v>
      </c>
      <c r="X138" s="117">
        <f>VLOOKUP($A138+ROUND((COLUMN()-2)/24,5),АТС!$A$41:$F$784,3)+'Иные услуги '!$C$5+'РСТ РСО-А'!$J$6+'РСТ РСО-А'!$F$9</f>
        <v>3776.0520000000001</v>
      </c>
      <c r="Y138" s="117">
        <f>VLOOKUP($A138+ROUND((COLUMN()-2)/24,5),АТС!$A$41:$F$784,3)+'Иные услуги '!$C$5+'РСТ РСО-А'!$J$6+'РСТ РСО-А'!$F$9</f>
        <v>3775.2920000000004</v>
      </c>
    </row>
    <row r="139" spans="1:25" x14ac:dyDescent="0.2">
      <c r="A139" s="66">
        <f t="shared" si="4"/>
        <v>43628</v>
      </c>
      <c r="B139" s="117">
        <f>VLOOKUP($A139+ROUND((COLUMN()-2)/24,5),АТС!$A$41:$F$784,3)+'Иные услуги '!$C$5+'РСТ РСО-А'!$J$6+'РСТ РСО-А'!$F$9</f>
        <v>3776.6320000000005</v>
      </c>
      <c r="C139" s="117">
        <f>VLOOKUP($A139+ROUND((COLUMN()-2)/24,5),АТС!$A$41:$F$784,3)+'Иные услуги '!$C$5+'РСТ РСО-А'!$J$6+'РСТ РСО-А'!$F$9</f>
        <v>3776.6420000000003</v>
      </c>
      <c r="D139" s="117">
        <f>VLOOKUP($A139+ROUND((COLUMN()-2)/24,5),АТС!$A$41:$F$784,3)+'Иные услуги '!$C$5+'РСТ РСО-А'!$J$6+'РСТ РСО-А'!$F$9</f>
        <v>3776.6120000000001</v>
      </c>
      <c r="E139" s="117">
        <f>VLOOKUP($A139+ROUND((COLUMN()-2)/24,5),АТС!$A$41:$F$784,3)+'Иные услуги '!$C$5+'РСТ РСО-А'!$J$6+'РСТ РСО-А'!$F$9</f>
        <v>3776.5920000000001</v>
      </c>
      <c r="F139" s="117">
        <f>VLOOKUP($A139+ROUND((COLUMN()-2)/24,5),АТС!$A$41:$F$784,3)+'Иные услуги '!$C$5+'РСТ РСО-А'!$J$6+'РСТ РСО-А'!$F$9</f>
        <v>3776.4720000000002</v>
      </c>
      <c r="G139" s="117">
        <f>VLOOKUP($A139+ROUND((COLUMN()-2)/24,5),АТС!$A$41:$F$784,3)+'Иные услуги '!$C$5+'РСТ РСО-А'!$J$6+'РСТ РСО-А'!$F$9</f>
        <v>3776.4120000000003</v>
      </c>
      <c r="H139" s="117">
        <f>VLOOKUP($A139+ROUND((COLUMN()-2)/24,5),АТС!$A$41:$F$784,3)+'Иные услуги '!$C$5+'РСТ РСО-А'!$J$6+'РСТ РСО-А'!$F$9</f>
        <v>3775.7520000000004</v>
      </c>
      <c r="I139" s="117">
        <f>VLOOKUP($A139+ROUND((COLUMN()-2)/24,5),АТС!$A$41:$F$784,3)+'Иные услуги '!$C$5+'РСТ РСО-А'!$J$6+'РСТ РСО-А'!$F$9</f>
        <v>3776.2420000000002</v>
      </c>
      <c r="J139" s="117">
        <f>VLOOKUP($A139+ROUND((COLUMN()-2)/24,5),АТС!$A$41:$F$784,3)+'Иные услуги '!$C$5+'РСТ РСО-А'!$J$6+'РСТ РСО-А'!$F$9</f>
        <v>3776.7020000000002</v>
      </c>
      <c r="K139" s="117">
        <f>VLOOKUP($A139+ROUND((COLUMN()-2)/24,5),АТС!$A$41:$F$784,3)+'Иные услуги '!$C$5+'РСТ РСО-А'!$J$6+'РСТ РСО-А'!$F$9</f>
        <v>3776.7920000000004</v>
      </c>
      <c r="L139" s="117">
        <f>VLOOKUP($A139+ROUND((COLUMN()-2)/24,5),АТС!$A$41:$F$784,3)+'Иные услуги '!$C$5+'РСТ РСО-А'!$J$6+'РСТ РСО-А'!$F$9</f>
        <v>3776.7820000000002</v>
      </c>
      <c r="M139" s="117">
        <f>VLOOKUP($A139+ROUND((COLUMN()-2)/24,5),АТС!$A$41:$F$784,3)+'Иные услуги '!$C$5+'РСТ РСО-А'!$J$6+'РСТ РСО-А'!$F$9</f>
        <v>3776.7820000000002</v>
      </c>
      <c r="N139" s="117">
        <f>VLOOKUP($A139+ROUND((COLUMN()-2)/24,5),АТС!$A$41:$F$784,3)+'Иные услуги '!$C$5+'РСТ РСО-А'!$J$6+'РСТ РСО-А'!$F$9</f>
        <v>3776.7820000000002</v>
      </c>
      <c r="O139" s="117">
        <f>VLOOKUP($A139+ROUND((COLUMN()-2)/24,5),АТС!$A$41:$F$784,3)+'Иные услуги '!$C$5+'РСТ РСО-А'!$J$6+'РСТ РСО-А'!$F$9</f>
        <v>3776.7920000000004</v>
      </c>
      <c r="P139" s="117">
        <f>VLOOKUP($A139+ROUND((COLUMN()-2)/24,5),АТС!$A$41:$F$784,3)+'Иные услуги '!$C$5+'РСТ РСО-А'!$J$6+'РСТ РСО-А'!$F$9</f>
        <v>3776.7920000000004</v>
      </c>
      <c r="Q139" s="117">
        <f>VLOOKUP($A139+ROUND((COLUMN()-2)/24,5),АТС!$A$41:$F$784,3)+'Иные услуги '!$C$5+'РСТ РСО-А'!$J$6+'РСТ РСО-А'!$F$9</f>
        <v>3776.7820000000002</v>
      </c>
      <c r="R139" s="117">
        <f>VLOOKUP($A139+ROUND((COLUMN()-2)/24,5),АТС!$A$41:$F$784,3)+'Иные услуги '!$C$5+'РСТ РСО-А'!$J$6+'РСТ РСО-А'!$F$9</f>
        <v>3776.7720000000004</v>
      </c>
      <c r="S139" s="117">
        <f>VLOOKUP($A139+ROUND((COLUMN()-2)/24,5),АТС!$A$41:$F$784,3)+'Иные услуги '!$C$5+'РСТ РСО-А'!$J$6+'РСТ РСО-А'!$F$9</f>
        <v>3776.7220000000002</v>
      </c>
      <c r="T139" s="117">
        <f>VLOOKUP($A139+ROUND((COLUMN()-2)/24,5),АТС!$A$41:$F$784,3)+'Иные услуги '!$C$5+'РСТ РСО-А'!$J$6+'РСТ РСО-А'!$F$9</f>
        <v>3776.7120000000004</v>
      </c>
      <c r="U139" s="117">
        <f>VLOOKUP($A139+ROUND((COLUMN()-2)/24,5),АТС!$A$41:$F$784,3)+'Иные услуги '!$C$5+'РСТ РСО-А'!$J$6+'РСТ РСО-А'!$F$9</f>
        <v>3776.8020000000001</v>
      </c>
      <c r="V139" s="117">
        <f>VLOOKUP($A139+ROUND((COLUMN()-2)/24,5),АТС!$A$41:$F$784,3)+'Иные услуги '!$C$5+'РСТ РСО-А'!$J$6+'РСТ РСО-А'!$F$9</f>
        <v>3776.6020000000003</v>
      </c>
      <c r="W139" s="117">
        <f>VLOOKUP($A139+ROUND((COLUMN()-2)/24,5),АТС!$A$41:$F$784,3)+'Иные услуги '!$C$5+'РСТ РСО-А'!$J$6+'РСТ РСО-А'!$F$9</f>
        <v>3776.402</v>
      </c>
      <c r="X139" s="117">
        <f>VLOOKUP($A139+ROUND((COLUMN()-2)/24,5),АТС!$A$41:$F$784,3)+'Иные услуги '!$C$5+'РСТ РСО-А'!$J$6+'РСТ РСО-А'!$F$9</f>
        <v>3776.1320000000005</v>
      </c>
      <c r="Y139" s="117">
        <f>VLOOKUP($A139+ROUND((COLUMN()-2)/24,5),АТС!$A$41:$F$784,3)+'Иные услуги '!$C$5+'РСТ РСО-А'!$J$6+'РСТ РСО-А'!$F$9</f>
        <v>3775.4720000000002</v>
      </c>
    </row>
    <row r="140" spans="1:25" x14ac:dyDescent="0.2">
      <c r="A140" s="66">
        <f t="shared" si="4"/>
        <v>43629</v>
      </c>
      <c r="B140" s="117">
        <f>VLOOKUP($A140+ROUND((COLUMN()-2)/24,5),АТС!$A$41:$F$784,3)+'Иные услуги '!$C$5+'РСТ РСО-А'!$J$6+'РСТ РСО-А'!$F$9</f>
        <v>3776.5620000000004</v>
      </c>
      <c r="C140" s="117">
        <f>VLOOKUP($A140+ROUND((COLUMN()-2)/24,5),АТС!$A$41:$F$784,3)+'Иные услуги '!$C$5+'РСТ РСО-А'!$J$6+'РСТ РСО-А'!$F$9</f>
        <v>3776.402</v>
      </c>
      <c r="D140" s="117">
        <f>VLOOKUP($A140+ROUND((COLUMN()-2)/24,5),АТС!$A$41:$F$784,3)+'Иные услуги '!$C$5+'РСТ РСО-А'!$J$6+'РСТ РСО-А'!$F$9</f>
        <v>3776.482</v>
      </c>
      <c r="E140" s="117">
        <f>VLOOKUP($A140+ROUND((COLUMN()-2)/24,5),АТС!$A$41:$F$784,3)+'Иные услуги '!$C$5+'РСТ РСО-А'!$J$6+'РСТ РСО-А'!$F$9</f>
        <v>3776.3120000000004</v>
      </c>
      <c r="F140" s="117">
        <f>VLOOKUP($A140+ROUND((COLUMN()-2)/24,5),АТС!$A$41:$F$784,3)+'Иные услуги '!$C$5+'РСТ РСО-А'!$J$6+'РСТ РСО-А'!$F$9</f>
        <v>3776.192</v>
      </c>
      <c r="G140" s="117">
        <f>VLOOKUP($A140+ROUND((COLUMN()-2)/24,5),АТС!$A$41:$F$784,3)+'Иные услуги '!$C$5+'РСТ РСО-А'!$J$6+'РСТ РСО-А'!$F$9</f>
        <v>3776.5520000000001</v>
      </c>
      <c r="H140" s="117">
        <f>VLOOKUP($A140+ROUND((COLUMN()-2)/24,5),АТС!$A$41:$F$784,3)+'Иные услуги '!$C$5+'РСТ РСО-А'!$J$6+'РСТ РСО-А'!$F$9</f>
        <v>3776.1120000000001</v>
      </c>
      <c r="I140" s="117">
        <f>VLOOKUP($A140+ROUND((COLUMN()-2)/24,5),АТС!$A$41:$F$784,3)+'Иные услуги '!$C$5+'РСТ РСО-А'!$J$6+'РСТ РСО-А'!$F$9</f>
        <v>3776.2420000000002</v>
      </c>
      <c r="J140" s="117">
        <f>VLOOKUP($A140+ROUND((COLUMN()-2)/24,5),АТС!$A$41:$F$784,3)+'Иные услуги '!$C$5+'РСТ РСО-А'!$J$6+'РСТ РСО-А'!$F$9</f>
        <v>3776.7120000000004</v>
      </c>
      <c r="K140" s="117">
        <f>VLOOKUP($A140+ROUND((COLUMN()-2)/24,5),АТС!$A$41:$F$784,3)+'Иные услуги '!$C$5+'РСТ РСО-А'!$J$6+'РСТ РСО-А'!$F$9</f>
        <v>3776.902</v>
      </c>
      <c r="L140" s="117">
        <f>VLOOKUP($A140+ROUND((COLUMN()-2)/24,5),АТС!$A$41:$F$784,3)+'Иные услуги '!$C$5+'РСТ РСО-А'!$J$6+'РСТ РСО-А'!$F$9</f>
        <v>3776.902</v>
      </c>
      <c r="M140" s="117">
        <f>VLOOKUP($A140+ROUND((COLUMN()-2)/24,5),АТС!$A$41:$F$784,3)+'Иные услуги '!$C$5+'РСТ РСО-А'!$J$6+'РСТ РСО-А'!$F$9</f>
        <v>3776.9320000000002</v>
      </c>
      <c r="N140" s="117">
        <f>VLOOKUP($A140+ROUND((COLUMN()-2)/24,5),АТС!$A$41:$F$784,3)+'Иные услуги '!$C$5+'РСТ РСО-А'!$J$6+'РСТ РСО-А'!$F$9</f>
        <v>3776.9520000000002</v>
      </c>
      <c r="O140" s="117">
        <f>VLOOKUP($A140+ROUND((COLUMN()-2)/24,5),АТС!$A$41:$F$784,3)+'Иные услуги '!$C$5+'РСТ РСО-А'!$J$6+'РСТ РСО-А'!$F$9</f>
        <v>3776.942</v>
      </c>
      <c r="P140" s="117">
        <f>VLOOKUP($A140+ROUND((COLUMN()-2)/24,5),АТС!$A$41:$F$784,3)+'Иные услуги '!$C$5+'РСТ РСО-А'!$J$6+'РСТ РСО-А'!$F$9</f>
        <v>3776.9220000000005</v>
      </c>
      <c r="Q140" s="117">
        <f>VLOOKUP($A140+ROUND((COLUMN()-2)/24,5),АТС!$A$41:$F$784,3)+'Иные услуги '!$C$5+'РСТ РСО-А'!$J$6+'РСТ РСО-А'!$F$9</f>
        <v>3776.902</v>
      </c>
      <c r="R140" s="117">
        <f>VLOOKUP($A140+ROUND((COLUMN()-2)/24,5),АТС!$A$41:$F$784,3)+'Иные услуги '!$C$5+'РСТ РСО-А'!$J$6+'РСТ РСО-А'!$F$9</f>
        <v>3776.9120000000003</v>
      </c>
      <c r="S140" s="117">
        <f>VLOOKUP($A140+ROUND((COLUMN()-2)/24,5),АТС!$A$41:$F$784,3)+'Иные услуги '!$C$5+'РСТ РСО-А'!$J$6+'РСТ РСО-А'!$F$9</f>
        <v>3776.8520000000003</v>
      </c>
      <c r="T140" s="117">
        <f>VLOOKUP($A140+ROUND((COLUMN()-2)/24,5),АТС!$A$41:$F$784,3)+'Иные услуги '!$C$5+'РСТ РСО-А'!$J$6+'РСТ РСО-А'!$F$9</f>
        <v>3776.8520000000003</v>
      </c>
      <c r="U140" s="117">
        <f>VLOOKUP($A140+ROUND((COLUMN()-2)/24,5),АТС!$A$41:$F$784,3)+'Иные услуги '!$C$5+'РСТ РСО-А'!$J$6+'РСТ РСО-А'!$F$9</f>
        <v>3776.8920000000003</v>
      </c>
      <c r="V140" s="117">
        <f>VLOOKUP($A140+ROUND((COLUMN()-2)/24,5),АТС!$A$41:$F$784,3)+'Иные услуги '!$C$5+'РСТ РСО-А'!$J$6+'РСТ РСО-А'!$F$9</f>
        <v>3776.692</v>
      </c>
      <c r="W140" s="117">
        <f>VLOOKUP($A140+ROUND((COLUMN()-2)/24,5),АТС!$A$41:$F$784,3)+'Иные услуги '!$C$5+'РСТ РСО-А'!$J$6+'РСТ РСО-А'!$F$9</f>
        <v>3776.7020000000002</v>
      </c>
      <c r="X140" s="117">
        <f>VLOOKUP($A140+ROUND((COLUMN()-2)/24,5),АТС!$A$41:$F$784,3)+'Иные услуги '!$C$5+'РСТ РСО-А'!$J$6+'РСТ РСО-А'!$F$9</f>
        <v>3776.4720000000002</v>
      </c>
      <c r="Y140" s="117">
        <f>VLOOKUP($A140+ROUND((COLUMN()-2)/24,5),АТС!$A$41:$F$784,3)+'Иные услуги '!$C$5+'РСТ РСО-А'!$J$6+'РСТ РСО-А'!$F$9</f>
        <v>3775.7420000000002</v>
      </c>
    </row>
    <row r="141" spans="1:25" x14ac:dyDescent="0.2">
      <c r="A141" s="66">
        <f t="shared" si="4"/>
        <v>43630</v>
      </c>
      <c r="B141" s="117">
        <f>VLOOKUP($A141+ROUND((COLUMN()-2)/24,5),АТС!$A$41:$F$784,3)+'Иные услуги '!$C$5+'РСТ РСО-А'!$J$6+'РСТ РСО-А'!$F$9</f>
        <v>3776.8720000000003</v>
      </c>
      <c r="C141" s="117">
        <f>VLOOKUP($A141+ROUND((COLUMN()-2)/24,5),АТС!$A$41:$F$784,3)+'Иные услуги '!$C$5+'РСТ РСО-А'!$J$6+'РСТ РСО-А'!$F$9</f>
        <v>3776.7920000000004</v>
      </c>
      <c r="D141" s="117">
        <f>VLOOKUP($A141+ROUND((COLUMN()-2)/24,5),АТС!$A$41:$F$784,3)+'Иные услуги '!$C$5+'РСТ РСО-А'!$J$6+'РСТ РСО-А'!$F$9</f>
        <v>3776.8520000000003</v>
      </c>
      <c r="E141" s="117">
        <f>VLOOKUP($A141+ROUND((COLUMN()-2)/24,5),АТС!$A$41:$F$784,3)+'Иные услуги '!$C$5+'РСТ РСО-А'!$J$6+'РСТ РСО-А'!$F$9</f>
        <v>3776.7120000000004</v>
      </c>
      <c r="F141" s="117">
        <f>VLOOKUP($A141+ROUND((COLUMN()-2)/24,5),АТС!$A$41:$F$784,3)+'Иные услуги '!$C$5+'РСТ РСО-А'!$J$6+'РСТ РСО-А'!$F$9</f>
        <v>3776.6820000000002</v>
      </c>
      <c r="G141" s="117">
        <f>VLOOKUP($A141+ROUND((COLUMN()-2)/24,5),АТС!$A$41:$F$784,3)+'Иные услуги '!$C$5+'РСТ РСО-А'!$J$6+'РСТ РСО-А'!$F$9</f>
        <v>3777.4120000000003</v>
      </c>
      <c r="H141" s="117">
        <f>VLOOKUP($A141+ROUND((COLUMN()-2)/24,5),АТС!$A$41:$F$784,3)+'Иные услуги '!$C$5+'РСТ РСО-А'!$J$6+'РСТ РСО-А'!$F$9</f>
        <v>3776.6320000000005</v>
      </c>
      <c r="I141" s="117">
        <f>VLOOKUP($A141+ROUND((COLUMN()-2)/24,5),АТС!$A$41:$F$784,3)+'Иные услуги '!$C$5+'РСТ РСО-А'!$J$6+'РСТ РСО-А'!$F$9</f>
        <v>3776.4220000000005</v>
      </c>
      <c r="J141" s="117">
        <f>VLOOKUP($A141+ROUND((COLUMN()-2)/24,5),АТС!$A$41:$F$784,3)+'Иные услуги '!$C$5+'РСТ РСО-А'!$J$6+'РСТ РСО-А'!$F$9</f>
        <v>3776.7920000000004</v>
      </c>
      <c r="K141" s="117">
        <f>VLOOKUP($A141+ROUND((COLUMN()-2)/24,5),АТС!$A$41:$F$784,3)+'Иные услуги '!$C$5+'РСТ РСО-А'!$J$6+'РСТ РСО-А'!$F$9</f>
        <v>3776.942</v>
      </c>
      <c r="L141" s="117">
        <f>VLOOKUP($A141+ROUND((COLUMN()-2)/24,5),АТС!$A$41:$F$784,3)+'Иные услуги '!$C$5+'РСТ РСО-А'!$J$6+'РСТ РСО-А'!$F$9</f>
        <v>3776.9320000000002</v>
      </c>
      <c r="M141" s="117">
        <f>VLOOKUP($A141+ROUND((COLUMN()-2)/24,5),АТС!$A$41:$F$784,3)+'Иные услуги '!$C$5+'РСТ РСО-А'!$J$6+'РСТ РСО-А'!$F$9</f>
        <v>3776.9720000000002</v>
      </c>
      <c r="N141" s="117">
        <f>VLOOKUP($A141+ROUND((COLUMN()-2)/24,5),АТС!$A$41:$F$784,3)+'Иные услуги '!$C$5+'РСТ РСО-А'!$J$6+'РСТ РСО-А'!$F$9</f>
        <v>3776.9720000000002</v>
      </c>
      <c r="O141" s="117">
        <f>VLOOKUP($A141+ROUND((COLUMN()-2)/24,5),АТС!$A$41:$F$784,3)+'Иные услуги '!$C$5+'РСТ РСО-А'!$J$6+'РСТ РСО-А'!$F$9</f>
        <v>3776.982</v>
      </c>
      <c r="P141" s="117">
        <f>VLOOKUP($A141+ROUND((COLUMN()-2)/24,5),АТС!$A$41:$F$784,3)+'Иные услуги '!$C$5+'РСТ РСО-А'!$J$6+'РСТ РСО-А'!$F$9</f>
        <v>3776.942</v>
      </c>
      <c r="Q141" s="117">
        <f>VLOOKUP($A141+ROUND((COLUMN()-2)/24,5),АТС!$A$41:$F$784,3)+'Иные услуги '!$C$5+'РСТ РСО-А'!$J$6+'РСТ РСО-А'!$F$9</f>
        <v>3776.9220000000005</v>
      </c>
      <c r="R141" s="117">
        <f>VLOOKUP($A141+ROUND((COLUMN()-2)/24,5),АТС!$A$41:$F$784,3)+'Иные услуги '!$C$5+'РСТ РСО-А'!$J$6+'РСТ РСО-А'!$F$9</f>
        <v>3776.8820000000005</v>
      </c>
      <c r="S141" s="117">
        <f>VLOOKUP($A141+ROUND((COLUMN()-2)/24,5),АТС!$A$41:$F$784,3)+'Иные услуги '!$C$5+'РСТ РСО-А'!$J$6+'РСТ РСО-А'!$F$9</f>
        <v>3776.8320000000003</v>
      </c>
      <c r="T141" s="117">
        <f>VLOOKUP($A141+ROUND((COLUMN()-2)/24,5),АТС!$A$41:$F$784,3)+'Иные услуги '!$C$5+'РСТ РСО-А'!$J$6+'РСТ РСО-А'!$F$9</f>
        <v>3776.7920000000004</v>
      </c>
      <c r="U141" s="117">
        <f>VLOOKUP($A141+ROUND((COLUMN()-2)/24,5),АТС!$A$41:$F$784,3)+'Иные услуги '!$C$5+'РСТ РСО-А'!$J$6+'РСТ РСО-А'!$F$9</f>
        <v>3776.8620000000001</v>
      </c>
      <c r="V141" s="117">
        <f>VLOOKUP($A141+ROUND((COLUMN()-2)/24,5),АТС!$A$41:$F$784,3)+'Иные услуги '!$C$5+'РСТ РСО-А'!$J$6+'РСТ РСО-А'!$F$9</f>
        <v>3776.692</v>
      </c>
      <c r="W141" s="117">
        <f>VLOOKUP($A141+ROUND((COLUMN()-2)/24,5),АТС!$A$41:$F$784,3)+'Иные услуги '!$C$5+'РСТ РСО-А'!$J$6+'РСТ РСО-А'!$F$9</f>
        <v>3776.692</v>
      </c>
      <c r="X141" s="117">
        <f>VLOOKUP($A141+ROUND((COLUMN()-2)/24,5),АТС!$A$41:$F$784,3)+'Иные услуги '!$C$5+'РСТ РСО-А'!$J$6+'РСТ РСО-А'!$F$9</f>
        <v>3776.3620000000001</v>
      </c>
      <c r="Y141" s="117">
        <f>VLOOKUP($A141+ROUND((COLUMN()-2)/24,5),АТС!$A$41:$F$784,3)+'Иные услуги '!$C$5+'РСТ РСО-А'!$J$6+'РСТ РСО-А'!$F$9</f>
        <v>3775.2720000000004</v>
      </c>
    </row>
    <row r="142" spans="1:25" x14ac:dyDescent="0.2">
      <c r="A142" s="66">
        <f t="shared" si="4"/>
        <v>43631</v>
      </c>
      <c r="B142" s="117">
        <f>VLOOKUP($A142+ROUND((COLUMN()-2)/24,5),АТС!$A$41:$F$784,3)+'Иные услуги '!$C$5+'РСТ РСО-А'!$J$6+'РСТ РСО-А'!$F$9</f>
        <v>3776.442</v>
      </c>
      <c r="C142" s="117">
        <f>VLOOKUP($A142+ROUND((COLUMN()-2)/24,5),АТС!$A$41:$F$784,3)+'Иные услуги '!$C$5+'РСТ РСО-А'!$J$6+'РСТ РСО-А'!$F$9</f>
        <v>3776.232</v>
      </c>
      <c r="D142" s="117">
        <f>VLOOKUP($A142+ROUND((COLUMN()-2)/24,5),АТС!$A$41:$F$784,3)+'Иные услуги '!$C$5+'РСТ РСО-А'!$J$6+'РСТ РСО-А'!$F$9</f>
        <v>3776.3120000000004</v>
      </c>
      <c r="E142" s="117">
        <f>VLOOKUP($A142+ROUND((COLUMN()-2)/24,5),АТС!$A$41:$F$784,3)+'Иные услуги '!$C$5+'РСТ РСО-А'!$J$6+'РСТ РСО-А'!$F$9</f>
        <v>3776.3720000000003</v>
      </c>
      <c r="F142" s="117">
        <f>VLOOKUP($A142+ROUND((COLUMN()-2)/24,5),АТС!$A$41:$F$784,3)+'Иные услуги '!$C$5+'РСТ РСО-А'!$J$6+'РСТ РСО-А'!$F$9</f>
        <v>3776.4220000000005</v>
      </c>
      <c r="G142" s="117">
        <f>VLOOKUP($A142+ROUND((COLUMN()-2)/24,5),АТС!$A$41:$F$784,3)+'Иные услуги '!$C$5+'РСТ РСО-А'!$J$6+'РСТ РСО-А'!$F$9</f>
        <v>3776.4120000000003</v>
      </c>
      <c r="H142" s="117">
        <f>VLOOKUP($A142+ROUND((COLUMN()-2)/24,5),АТС!$A$41:$F$784,3)+'Иные услуги '!$C$5+'РСТ РСО-А'!$J$6+'РСТ РСО-А'!$F$9</f>
        <v>3775.5220000000004</v>
      </c>
      <c r="I142" s="117">
        <f>VLOOKUP($A142+ROUND((COLUMN()-2)/24,5),АТС!$A$41:$F$784,3)+'Иные услуги '!$C$5+'РСТ РСО-А'!$J$6+'РСТ РСО-А'!$F$9</f>
        <v>3775.8220000000001</v>
      </c>
      <c r="J142" s="117">
        <f>VLOOKUP($A142+ROUND((COLUMN()-2)/24,5),АТС!$A$41:$F$784,3)+'Иные услуги '!$C$5+'РСТ РСО-А'!$J$6+'РСТ РСО-А'!$F$9</f>
        <v>3776.3820000000005</v>
      </c>
      <c r="K142" s="117">
        <f>VLOOKUP($A142+ROUND((COLUMN()-2)/24,5),АТС!$A$41:$F$784,3)+'Иные услуги '!$C$5+'РСТ РСО-А'!$J$6+'РСТ РСО-А'!$F$9</f>
        <v>3776.6320000000005</v>
      </c>
      <c r="L142" s="117">
        <f>VLOOKUP($A142+ROUND((COLUMN()-2)/24,5),АТС!$A$41:$F$784,3)+'Иные услуги '!$C$5+'РСТ РСО-А'!$J$6+'РСТ РСО-А'!$F$9</f>
        <v>3776.7720000000004</v>
      </c>
      <c r="M142" s="117">
        <f>VLOOKUP($A142+ROUND((COLUMN()-2)/24,5),АТС!$A$41:$F$784,3)+'Иные услуги '!$C$5+'РСТ РСО-А'!$J$6+'РСТ РСО-А'!$F$9</f>
        <v>3776.8120000000004</v>
      </c>
      <c r="N142" s="117">
        <f>VLOOKUP($A142+ROUND((COLUMN()-2)/24,5),АТС!$A$41:$F$784,3)+'Иные услуги '!$C$5+'РСТ РСО-А'!$J$6+'РСТ РСО-А'!$F$9</f>
        <v>3776.8120000000004</v>
      </c>
      <c r="O142" s="117">
        <f>VLOOKUP($A142+ROUND((COLUMN()-2)/24,5),АТС!$A$41:$F$784,3)+'Иные услуги '!$C$5+'РСТ РСО-А'!$J$6+'РСТ РСО-А'!$F$9</f>
        <v>3776.8020000000001</v>
      </c>
      <c r="P142" s="117">
        <f>VLOOKUP($A142+ROUND((COLUMN()-2)/24,5),АТС!$A$41:$F$784,3)+'Иные услуги '!$C$5+'РСТ РСО-А'!$J$6+'РСТ РСО-А'!$F$9</f>
        <v>3776.7820000000002</v>
      </c>
      <c r="Q142" s="117">
        <f>VLOOKUP($A142+ROUND((COLUMN()-2)/24,5),АТС!$A$41:$F$784,3)+'Иные услуги '!$C$5+'РСТ РСО-А'!$J$6+'РСТ РСО-А'!$F$9</f>
        <v>3776.7520000000004</v>
      </c>
      <c r="R142" s="117">
        <f>VLOOKUP($A142+ROUND((COLUMN()-2)/24,5),АТС!$A$41:$F$784,3)+'Иные услуги '!$C$5+'РСТ РСО-А'!$J$6+'РСТ РСО-А'!$F$9</f>
        <v>3776.6720000000005</v>
      </c>
      <c r="S142" s="117">
        <f>VLOOKUP($A142+ROUND((COLUMN()-2)/24,5),АТС!$A$41:$F$784,3)+'Иные услуги '!$C$5+'РСТ РСО-А'!$J$6+'РСТ РСО-А'!$F$9</f>
        <v>3776.692</v>
      </c>
      <c r="T142" s="117">
        <f>VLOOKUP($A142+ROUND((COLUMN()-2)/24,5),АТС!$A$41:$F$784,3)+'Иные услуги '!$C$5+'РСТ РСО-А'!$J$6+'РСТ РСО-А'!$F$9</f>
        <v>3776.6820000000002</v>
      </c>
      <c r="U142" s="117">
        <f>VLOOKUP($A142+ROUND((COLUMN()-2)/24,5),АТС!$A$41:$F$784,3)+'Иные услуги '!$C$5+'РСТ РСО-А'!$J$6+'РСТ РСО-А'!$F$9</f>
        <v>3776.692</v>
      </c>
      <c r="V142" s="117">
        <f>VLOOKUP($A142+ROUND((COLUMN()-2)/24,5),АТС!$A$41:$F$784,3)+'Иные услуги '!$C$5+'РСТ РСО-А'!$J$6+'РСТ РСО-А'!$F$9</f>
        <v>3776.4220000000005</v>
      </c>
      <c r="W142" s="117">
        <f>VLOOKUP($A142+ROUND((COLUMN()-2)/24,5),АТС!$A$41:$F$784,3)+'Иные услуги '!$C$5+'РСТ РСО-А'!$J$6+'РСТ РСО-А'!$F$9</f>
        <v>3776.3420000000001</v>
      </c>
      <c r="X142" s="117">
        <f>VLOOKUP($A142+ROUND((COLUMN()-2)/24,5),АТС!$A$41:$F$784,3)+'Иные услуги '!$C$5+'РСТ РСО-А'!$J$6+'РСТ РСО-А'!$F$9</f>
        <v>3775.7120000000004</v>
      </c>
      <c r="Y142" s="117">
        <f>VLOOKUP($A142+ROUND((COLUMN()-2)/24,5),АТС!$A$41:$F$784,3)+'Иные услуги '!$C$5+'РСТ РСО-А'!$J$6+'РСТ РСО-А'!$F$9</f>
        <v>3774.2720000000004</v>
      </c>
    </row>
    <row r="143" spans="1:25" x14ac:dyDescent="0.2">
      <c r="A143" s="66">
        <f t="shared" si="4"/>
        <v>43632</v>
      </c>
      <c r="B143" s="117">
        <f>VLOOKUP($A143+ROUND((COLUMN()-2)/24,5),АТС!$A$41:$F$784,3)+'Иные услуги '!$C$5+'РСТ РСО-А'!$J$6+'РСТ РСО-А'!$F$9</f>
        <v>3776.0820000000003</v>
      </c>
      <c r="C143" s="117">
        <f>VLOOKUP($A143+ROUND((COLUMN()-2)/24,5),АТС!$A$41:$F$784,3)+'Иные услуги '!$C$5+'РСТ РСО-А'!$J$6+'РСТ РСО-А'!$F$9</f>
        <v>3776.0320000000002</v>
      </c>
      <c r="D143" s="117">
        <f>VLOOKUP($A143+ROUND((COLUMN()-2)/24,5),АТС!$A$41:$F$784,3)+'Иные услуги '!$C$5+'РСТ РСО-А'!$J$6+'РСТ РСО-А'!$F$9</f>
        <v>3776.2220000000002</v>
      </c>
      <c r="E143" s="117">
        <f>VLOOKUP($A143+ROUND((COLUMN()-2)/24,5),АТС!$A$41:$F$784,3)+'Иные услуги '!$C$5+'РСТ РСО-А'!$J$6+'РСТ РСО-А'!$F$9</f>
        <v>3776.2820000000002</v>
      </c>
      <c r="F143" s="117">
        <f>VLOOKUP($A143+ROUND((COLUMN()-2)/24,5),АТС!$A$41:$F$784,3)+'Иные услуги '!$C$5+'РСТ РСО-А'!$J$6+'РСТ РСО-А'!$F$9</f>
        <v>3776.0920000000001</v>
      </c>
      <c r="G143" s="117">
        <f>VLOOKUP($A143+ROUND((COLUMN()-2)/24,5),АТС!$A$41:$F$784,3)+'Иные услуги '!$C$5+'РСТ РСО-А'!$J$6+'РСТ РСО-А'!$F$9</f>
        <v>3777.3220000000001</v>
      </c>
      <c r="H143" s="117">
        <f>VLOOKUP($A143+ROUND((COLUMN()-2)/24,5),АТС!$A$41:$F$784,3)+'Иные услуги '!$C$5+'РСТ РСО-А'!$J$6+'РСТ РСО-А'!$F$9</f>
        <v>3777.2120000000004</v>
      </c>
      <c r="I143" s="117">
        <f>VLOOKUP($A143+ROUND((COLUMN()-2)/24,5),АТС!$A$41:$F$784,3)+'Иные услуги '!$C$5+'РСТ РСО-А'!$J$6+'РСТ РСО-А'!$F$9</f>
        <v>3775.9920000000002</v>
      </c>
      <c r="J143" s="117">
        <f>VLOOKUP($A143+ROUND((COLUMN()-2)/24,5),АТС!$A$41:$F$784,3)+'Иные услуги '!$C$5+'РСТ РСО-А'!$J$6+'РСТ РСО-А'!$F$9</f>
        <v>3776.402</v>
      </c>
      <c r="K143" s="117">
        <f>VLOOKUP($A143+ROUND((COLUMN()-2)/24,5),АТС!$A$41:$F$784,3)+'Иные услуги '!$C$5+'РСТ РСО-А'!$J$6+'РСТ РСО-А'!$F$9</f>
        <v>3776.5920000000001</v>
      </c>
      <c r="L143" s="117">
        <f>VLOOKUP($A143+ROUND((COLUMN()-2)/24,5),АТС!$A$41:$F$784,3)+'Иные услуги '!$C$5+'РСТ РСО-А'!$J$6+'РСТ РСО-А'!$F$9</f>
        <v>3776.692</v>
      </c>
      <c r="M143" s="117">
        <f>VLOOKUP($A143+ROUND((COLUMN()-2)/24,5),АТС!$A$41:$F$784,3)+'Иные услуги '!$C$5+'РСТ РСО-А'!$J$6+'РСТ РСО-А'!$F$9</f>
        <v>3776.7220000000002</v>
      </c>
      <c r="N143" s="117">
        <f>VLOOKUP($A143+ROUND((COLUMN()-2)/24,5),АТС!$A$41:$F$784,3)+'Иные услуги '!$C$5+'РСТ РСО-А'!$J$6+'РСТ РСО-А'!$F$9</f>
        <v>3776.7220000000002</v>
      </c>
      <c r="O143" s="117">
        <f>VLOOKUP($A143+ROUND((COLUMN()-2)/24,5),АТС!$A$41:$F$784,3)+'Иные услуги '!$C$5+'РСТ РСО-А'!$J$6+'РСТ РСО-А'!$F$9</f>
        <v>3776.7120000000004</v>
      </c>
      <c r="P143" s="117">
        <f>VLOOKUP($A143+ROUND((COLUMN()-2)/24,5),АТС!$A$41:$F$784,3)+'Иные услуги '!$C$5+'РСТ РСО-А'!$J$6+'РСТ РСО-А'!$F$9</f>
        <v>3776.7120000000004</v>
      </c>
      <c r="Q143" s="117">
        <f>VLOOKUP($A143+ROUND((COLUMN()-2)/24,5),АТС!$A$41:$F$784,3)+'Иные услуги '!$C$5+'РСТ РСО-А'!$J$6+'РСТ РСО-А'!$F$9</f>
        <v>3776.6620000000003</v>
      </c>
      <c r="R143" s="117">
        <f>VLOOKUP($A143+ROUND((COLUMN()-2)/24,5),АТС!$A$41:$F$784,3)+'Иные услуги '!$C$5+'РСТ РСО-А'!$J$6+'РСТ РСО-А'!$F$9</f>
        <v>3776.6320000000005</v>
      </c>
      <c r="S143" s="117">
        <f>VLOOKUP($A143+ROUND((COLUMN()-2)/24,5),АТС!$A$41:$F$784,3)+'Иные услуги '!$C$5+'РСТ РСО-А'!$J$6+'РСТ РСО-А'!$F$9</f>
        <v>3776.6420000000003</v>
      </c>
      <c r="T143" s="117">
        <f>VLOOKUP($A143+ROUND((COLUMN()-2)/24,5),АТС!$A$41:$F$784,3)+'Иные услуги '!$C$5+'РСТ РСО-А'!$J$6+'РСТ РСО-А'!$F$9</f>
        <v>3776.6620000000003</v>
      </c>
      <c r="U143" s="117">
        <f>VLOOKUP($A143+ROUND((COLUMN()-2)/24,5),АТС!$A$41:$F$784,3)+'Иные услуги '!$C$5+'РСТ РСО-А'!$J$6+'РСТ РСО-А'!$F$9</f>
        <v>3776.6820000000002</v>
      </c>
      <c r="V143" s="117">
        <f>VLOOKUP($A143+ROUND((COLUMN()-2)/24,5),АТС!$A$41:$F$784,3)+'Иные услуги '!$C$5+'РСТ РСО-А'!$J$6+'РСТ РСО-А'!$F$9</f>
        <v>3776.3220000000001</v>
      </c>
      <c r="W143" s="117">
        <f>VLOOKUP($A143+ROUND((COLUMN()-2)/24,5),АТС!$A$41:$F$784,3)+'Иные услуги '!$C$5+'РСТ РСО-А'!$J$6+'РСТ РСО-А'!$F$9</f>
        <v>3776.3220000000001</v>
      </c>
      <c r="X143" s="117">
        <f>VLOOKUP($A143+ROUND((COLUMN()-2)/24,5),АТС!$A$41:$F$784,3)+'Иные услуги '!$C$5+'РСТ РСО-А'!$J$6+'РСТ РСО-А'!$F$9</f>
        <v>3775.692</v>
      </c>
      <c r="Y143" s="117">
        <f>VLOOKUP($A143+ROUND((COLUMN()-2)/24,5),АТС!$A$41:$F$784,3)+'Иные услуги '!$C$5+'РСТ РСО-А'!$J$6+'РСТ РСО-А'!$F$9</f>
        <v>3774.1020000000003</v>
      </c>
    </row>
    <row r="144" spans="1:25" x14ac:dyDescent="0.2">
      <c r="A144" s="66">
        <f t="shared" si="4"/>
        <v>43633</v>
      </c>
      <c r="B144" s="117">
        <f>VLOOKUP($A144+ROUND((COLUMN()-2)/24,5),АТС!$A$41:$F$784,3)+'Иные услуги '!$C$5+'РСТ РСО-А'!$J$6+'РСТ РСО-А'!$F$9</f>
        <v>3776.2420000000002</v>
      </c>
      <c r="C144" s="117">
        <f>VLOOKUP($A144+ROUND((COLUMN()-2)/24,5),АТС!$A$41:$F$784,3)+'Иные услуги '!$C$5+'РСТ РСО-А'!$J$6+'РСТ РСО-А'!$F$9</f>
        <v>3776.0820000000003</v>
      </c>
      <c r="D144" s="117">
        <f>VLOOKUP($A144+ROUND((COLUMN()-2)/24,5),АТС!$A$41:$F$784,3)+'Иные услуги '!$C$5+'РСТ РСО-А'!$J$6+'РСТ РСО-А'!$F$9</f>
        <v>3776.1220000000003</v>
      </c>
      <c r="E144" s="117">
        <f>VLOOKUP($A144+ROUND((COLUMN()-2)/24,5),АТС!$A$41:$F$784,3)+'Иные услуги '!$C$5+'РСТ РСО-А'!$J$6+'РСТ РСО-А'!$F$9</f>
        <v>3776.2820000000002</v>
      </c>
      <c r="F144" s="117">
        <f>VLOOKUP($A144+ROUND((COLUMN()-2)/24,5),АТС!$A$41:$F$784,3)+'Иные услуги '!$C$5+'РСТ РСО-А'!$J$6+'РСТ РСО-А'!$F$9</f>
        <v>3776.5420000000004</v>
      </c>
      <c r="G144" s="117">
        <f>VLOOKUP($A144+ROUND((COLUMN()-2)/24,5),АТС!$A$41:$F$784,3)+'Иные услуги '!$C$5+'РСТ РСО-А'!$J$6+'РСТ РСО-А'!$F$9</f>
        <v>3776.5520000000001</v>
      </c>
      <c r="H144" s="117">
        <f>VLOOKUP($A144+ROUND((COLUMN()-2)/24,5),АТС!$A$41:$F$784,3)+'Иные услуги '!$C$5+'РСТ РСО-А'!$J$6+'РСТ РСО-А'!$F$9</f>
        <v>3775.982</v>
      </c>
      <c r="I144" s="117">
        <f>VLOOKUP($A144+ROUND((COLUMN()-2)/24,5),АТС!$A$41:$F$784,3)+'Иные услуги '!$C$5+'РСТ РСО-А'!$J$6+'РСТ РСО-А'!$F$9</f>
        <v>3776.2220000000002</v>
      </c>
      <c r="J144" s="117">
        <f>VLOOKUP($A144+ROUND((COLUMN()-2)/24,5),АТС!$A$41:$F$784,3)+'Иные услуги '!$C$5+'РСТ РСО-А'!$J$6+'РСТ РСО-А'!$F$9</f>
        <v>3776.6620000000003</v>
      </c>
      <c r="K144" s="117">
        <f>VLOOKUP($A144+ROUND((COLUMN()-2)/24,5),АТС!$A$41:$F$784,3)+'Иные услуги '!$C$5+'РСТ РСО-А'!$J$6+'РСТ РСО-А'!$F$9</f>
        <v>3776.8220000000001</v>
      </c>
      <c r="L144" s="117">
        <f>VLOOKUP($A144+ROUND((COLUMN()-2)/24,5),АТС!$A$41:$F$784,3)+'Иные услуги '!$C$5+'РСТ РСО-А'!$J$6+'РСТ РСО-А'!$F$9</f>
        <v>3776.9220000000005</v>
      </c>
      <c r="M144" s="117">
        <f>VLOOKUP($A144+ROUND((COLUMN()-2)/24,5),АТС!$A$41:$F$784,3)+'Иные услуги '!$C$5+'РСТ РСО-А'!$J$6+'РСТ РСО-А'!$F$9</f>
        <v>3776.9320000000002</v>
      </c>
      <c r="N144" s="117">
        <f>VLOOKUP($A144+ROUND((COLUMN()-2)/24,5),АТС!$A$41:$F$784,3)+'Иные услуги '!$C$5+'РСТ РСО-А'!$J$6+'РСТ РСО-А'!$F$9</f>
        <v>3776.902</v>
      </c>
      <c r="O144" s="117">
        <f>VLOOKUP($A144+ROUND((COLUMN()-2)/24,5),АТС!$A$41:$F$784,3)+'Иные услуги '!$C$5+'РСТ РСО-А'!$J$6+'РСТ РСО-А'!$F$9</f>
        <v>3776.902</v>
      </c>
      <c r="P144" s="117">
        <f>VLOOKUP($A144+ROUND((COLUMN()-2)/24,5),АТС!$A$41:$F$784,3)+'Иные услуги '!$C$5+'РСТ РСО-А'!$J$6+'РСТ РСО-А'!$F$9</f>
        <v>3776.8920000000003</v>
      </c>
      <c r="Q144" s="117">
        <f>VLOOKUP($A144+ROUND((COLUMN()-2)/24,5),АТС!$A$41:$F$784,3)+'Иные услуги '!$C$5+'РСТ РСО-А'!$J$6+'РСТ РСО-А'!$F$9</f>
        <v>3776.942</v>
      </c>
      <c r="R144" s="117">
        <f>VLOOKUP($A144+ROUND((COLUMN()-2)/24,5),АТС!$A$41:$F$784,3)+'Иные услуги '!$C$5+'РСТ РСО-А'!$J$6+'РСТ РСО-А'!$F$9</f>
        <v>3776.9320000000002</v>
      </c>
      <c r="S144" s="117">
        <f>VLOOKUP($A144+ROUND((COLUMN()-2)/24,5),АТС!$A$41:$F$784,3)+'Иные услуги '!$C$5+'РСТ РСО-А'!$J$6+'РСТ РСО-А'!$F$9</f>
        <v>3776.902</v>
      </c>
      <c r="T144" s="117">
        <f>VLOOKUP($A144+ROUND((COLUMN()-2)/24,5),АТС!$A$41:$F$784,3)+'Иные услуги '!$C$5+'РСТ РСО-А'!$J$6+'РСТ РСО-А'!$F$9</f>
        <v>3776.9320000000002</v>
      </c>
      <c r="U144" s="117">
        <f>VLOOKUP($A144+ROUND((COLUMN()-2)/24,5),АТС!$A$41:$F$784,3)+'Иные услуги '!$C$5+'РСТ РСО-А'!$J$6+'РСТ РСО-А'!$F$9</f>
        <v>3776.902</v>
      </c>
      <c r="V144" s="117">
        <f>VLOOKUP($A144+ROUND((COLUMN()-2)/24,5),АТС!$A$41:$F$784,3)+'Иные услуги '!$C$5+'РСТ РСО-А'!$J$6+'РСТ РСО-А'!$F$9</f>
        <v>3776.5120000000002</v>
      </c>
      <c r="W144" s="117">
        <f>VLOOKUP($A144+ROUND((COLUMN()-2)/24,5),АТС!$A$41:$F$784,3)+'Иные услуги '!$C$5+'РСТ РСО-А'!$J$6+'РСТ РСО-А'!$F$9</f>
        <v>3776.4620000000004</v>
      </c>
      <c r="X144" s="117">
        <f>VLOOKUP($A144+ROUND((COLUMN()-2)/24,5),АТС!$A$41:$F$784,3)+'Иные услуги '!$C$5+'РСТ РСО-А'!$J$6+'РСТ РСО-А'!$F$9</f>
        <v>3775.9720000000002</v>
      </c>
      <c r="Y144" s="117">
        <f>VLOOKUP($A144+ROUND((COLUMN()-2)/24,5),АТС!$A$41:$F$784,3)+'Иные услуги '!$C$5+'РСТ РСО-А'!$J$6+'РСТ РСО-А'!$F$9</f>
        <v>3774.8120000000004</v>
      </c>
    </row>
    <row r="145" spans="1:25" x14ac:dyDescent="0.2">
      <c r="A145" s="66">
        <f t="shared" si="4"/>
        <v>43634</v>
      </c>
      <c r="B145" s="117">
        <f>VLOOKUP($A145+ROUND((COLUMN()-2)/24,5),АТС!$A$41:$F$784,3)+'Иные услуги '!$C$5+'РСТ РСО-А'!$J$6+'РСТ РСО-А'!$F$9</f>
        <v>3776.5720000000001</v>
      </c>
      <c r="C145" s="117">
        <f>VLOOKUP($A145+ROUND((COLUMN()-2)/24,5),АТС!$A$41:$F$784,3)+'Иные услуги '!$C$5+'РСТ РСО-А'!$J$6+'РСТ РСО-А'!$F$9</f>
        <v>3776.4320000000002</v>
      </c>
      <c r="D145" s="117">
        <f>VLOOKUP($A145+ROUND((COLUMN()-2)/24,5),АТС!$A$41:$F$784,3)+'Иные услуги '!$C$5+'РСТ РСО-А'!$J$6+'РСТ РСО-А'!$F$9</f>
        <v>3776.3820000000005</v>
      </c>
      <c r="E145" s="117">
        <f>VLOOKUP($A145+ROUND((COLUMN()-2)/24,5),АТС!$A$41:$F$784,3)+'Иные услуги '!$C$5+'РСТ РСО-А'!$J$6+'РСТ РСО-А'!$F$9</f>
        <v>3776.402</v>
      </c>
      <c r="F145" s="117">
        <f>VLOOKUP($A145+ROUND((COLUMN()-2)/24,5),АТС!$A$41:$F$784,3)+'Иные услуги '!$C$5+'РСТ РСО-А'!$J$6+'РСТ РСО-А'!$F$9</f>
        <v>3776.5220000000004</v>
      </c>
      <c r="G145" s="117">
        <f>VLOOKUP($A145+ROUND((COLUMN()-2)/24,5),АТС!$A$41:$F$784,3)+'Иные услуги '!$C$5+'РСТ РСО-А'!$J$6+'РСТ РСО-А'!$F$9</f>
        <v>3776.3620000000001</v>
      </c>
      <c r="H145" s="117">
        <f>VLOOKUP($A145+ROUND((COLUMN()-2)/24,5),АТС!$A$41:$F$784,3)+'Иные услуги '!$C$5+'РСТ РСО-А'!$J$6+'РСТ РСО-А'!$F$9</f>
        <v>3775.982</v>
      </c>
      <c r="I145" s="117">
        <f>VLOOKUP($A145+ROUND((COLUMN()-2)/24,5),АТС!$A$41:$F$784,3)+'Иные услуги '!$C$5+'РСТ РСО-А'!$J$6+'РСТ РСО-А'!$F$9</f>
        <v>3776.3020000000001</v>
      </c>
      <c r="J145" s="117">
        <f>VLOOKUP($A145+ROUND((COLUMN()-2)/24,5),АТС!$A$41:$F$784,3)+'Иные услуги '!$C$5+'РСТ РСО-А'!$J$6+'РСТ РСО-А'!$F$9</f>
        <v>3776.6420000000003</v>
      </c>
      <c r="K145" s="117">
        <f>VLOOKUP($A145+ROUND((COLUMN()-2)/24,5),АТС!$A$41:$F$784,3)+'Иные услуги '!$C$5+'РСТ РСО-А'!$J$6+'РСТ РСО-А'!$F$9</f>
        <v>3776.6220000000003</v>
      </c>
      <c r="L145" s="117">
        <f>VLOOKUP($A145+ROUND((COLUMN()-2)/24,5),АТС!$A$41:$F$784,3)+'Иные услуги '!$C$5+'РСТ РСО-А'!$J$6+'РСТ РСО-А'!$F$9</f>
        <v>3776.692</v>
      </c>
      <c r="M145" s="117">
        <f>VLOOKUP($A145+ROUND((COLUMN()-2)/24,5),АТС!$A$41:$F$784,3)+'Иные услуги '!$C$5+'РСТ РСО-А'!$J$6+'РСТ РСО-А'!$F$9</f>
        <v>3776.692</v>
      </c>
      <c r="N145" s="117">
        <f>VLOOKUP($A145+ROUND((COLUMN()-2)/24,5),АТС!$A$41:$F$784,3)+'Иные услуги '!$C$5+'РСТ РСО-А'!$J$6+'РСТ РСО-А'!$F$9</f>
        <v>3776.692</v>
      </c>
      <c r="O145" s="117">
        <f>VLOOKUP($A145+ROUND((COLUMN()-2)/24,5),АТС!$A$41:$F$784,3)+'Иные услуги '!$C$5+'РСТ РСО-А'!$J$6+'РСТ РСО-А'!$F$9</f>
        <v>3776.7120000000004</v>
      </c>
      <c r="P145" s="117">
        <f>VLOOKUP($A145+ROUND((COLUMN()-2)/24,5),АТС!$A$41:$F$784,3)+'Иные услуги '!$C$5+'РСТ РСО-А'!$J$6+'РСТ РСО-А'!$F$9</f>
        <v>3776.7120000000004</v>
      </c>
      <c r="Q145" s="117">
        <f>VLOOKUP($A145+ROUND((COLUMN()-2)/24,5),АТС!$A$41:$F$784,3)+'Иные услуги '!$C$5+'РСТ РСО-А'!$J$6+'РСТ РСО-А'!$F$9</f>
        <v>3776.7420000000002</v>
      </c>
      <c r="R145" s="117">
        <f>VLOOKUP($A145+ROUND((COLUMN()-2)/24,5),АТС!$A$41:$F$784,3)+'Иные услуги '!$C$5+'РСТ РСО-А'!$J$6+'РСТ РСО-А'!$F$9</f>
        <v>3776.7120000000004</v>
      </c>
      <c r="S145" s="117">
        <f>VLOOKUP($A145+ROUND((COLUMN()-2)/24,5),АТС!$A$41:$F$784,3)+'Иные услуги '!$C$5+'РСТ РСО-А'!$J$6+'РСТ РСО-А'!$F$9</f>
        <v>3776.652</v>
      </c>
      <c r="T145" s="117">
        <f>VLOOKUP($A145+ROUND((COLUMN()-2)/24,5),АТС!$A$41:$F$784,3)+'Иные услуги '!$C$5+'РСТ РСО-А'!$J$6+'РСТ РСО-А'!$F$9</f>
        <v>3776.652</v>
      </c>
      <c r="U145" s="117">
        <f>VLOOKUP($A145+ROUND((COLUMN()-2)/24,5),АТС!$A$41:$F$784,3)+'Иные услуги '!$C$5+'РСТ РСО-А'!$J$6+'РСТ РСО-А'!$F$9</f>
        <v>3776.6120000000001</v>
      </c>
      <c r="V145" s="117">
        <f>VLOOKUP($A145+ROUND((COLUMN()-2)/24,5),АТС!$A$41:$F$784,3)+'Иные услуги '!$C$5+'РСТ РСО-А'!$J$6+'РСТ РСО-А'!$F$9</f>
        <v>3775.982</v>
      </c>
      <c r="W145" s="117">
        <f>VLOOKUP($A145+ROUND((COLUMN()-2)/24,5),АТС!$A$41:$F$784,3)+'Иные услуги '!$C$5+'РСТ РСО-А'!$J$6+'РСТ РСО-А'!$F$9</f>
        <v>3775.7620000000002</v>
      </c>
      <c r="X145" s="117">
        <f>VLOOKUP($A145+ROUND((COLUMN()-2)/24,5),АТС!$A$41:$F$784,3)+'Иные услуги '!$C$5+'РСТ РСО-А'!$J$6+'РСТ РСО-А'!$F$9</f>
        <v>3775.402</v>
      </c>
      <c r="Y145" s="117">
        <f>VLOOKUP($A145+ROUND((COLUMN()-2)/24,5),АТС!$A$41:$F$784,3)+'Иные услуги '!$C$5+'РСТ РСО-А'!$J$6+'РСТ РСО-А'!$F$9</f>
        <v>3774.232</v>
      </c>
    </row>
    <row r="146" spans="1:25" x14ac:dyDescent="0.2">
      <c r="A146" s="66">
        <f t="shared" si="4"/>
        <v>43635</v>
      </c>
      <c r="B146" s="117">
        <f>VLOOKUP($A146+ROUND((COLUMN()-2)/24,5),АТС!$A$41:$F$784,3)+'Иные услуги '!$C$5+'РСТ РСО-А'!$J$6+'РСТ РСО-А'!$F$9</f>
        <v>3776.5920000000001</v>
      </c>
      <c r="C146" s="117">
        <f>VLOOKUP($A146+ROUND((COLUMN()-2)/24,5),АТС!$A$41:$F$784,3)+'Иные услуги '!$C$5+'РСТ РСО-А'!$J$6+'РСТ РСО-А'!$F$9</f>
        <v>3776.4720000000002</v>
      </c>
      <c r="D146" s="117">
        <f>VLOOKUP($A146+ROUND((COLUMN()-2)/24,5),АТС!$A$41:$F$784,3)+'Иные услуги '!$C$5+'РСТ РСО-А'!$J$6+'РСТ РСО-А'!$F$9</f>
        <v>3776.5620000000004</v>
      </c>
      <c r="E146" s="117">
        <f>VLOOKUP($A146+ROUND((COLUMN()-2)/24,5),АТС!$A$41:$F$784,3)+'Иные услуги '!$C$5+'РСТ РСО-А'!$J$6+'РСТ РСО-А'!$F$9</f>
        <v>3776.6120000000001</v>
      </c>
      <c r="F146" s="117">
        <f>VLOOKUP($A146+ROUND((COLUMN()-2)/24,5),АТС!$A$41:$F$784,3)+'Иные услуги '!$C$5+'РСТ РСО-А'!$J$6+'РСТ РСО-А'!$F$9</f>
        <v>3777.5320000000002</v>
      </c>
      <c r="G146" s="117">
        <f>VLOOKUP($A146+ROUND((COLUMN()-2)/24,5),АТС!$A$41:$F$784,3)+'Иные услуги '!$C$5+'РСТ РСО-А'!$J$6+'РСТ РСО-А'!$F$9</f>
        <v>3777.5320000000002</v>
      </c>
      <c r="H146" s="117">
        <f>VLOOKUP($A146+ROUND((COLUMN()-2)/24,5),АТС!$A$41:$F$784,3)+'Иные услуги '!$C$5+'РСТ РСО-А'!$J$6+'РСТ РСО-А'!$F$9</f>
        <v>3775.8420000000001</v>
      </c>
      <c r="I146" s="117">
        <f>VLOOKUP($A146+ROUND((COLUMN()-2)/24,5),АТС!$A$41:$F$784,3)+'Иные услуги '!$C$5+'РСТ РСО-А'!$J$6+'РСТ РСО-А'!$F$9</f>
        <v>3776.1820000000002</v>
      </c>
      <c r="J146" s="117">
        <f>VLOOKUP($A146+ROUND((COLUMN()-2)/24,5),АТС!$A$41:$F$784,3)+'Иные услуги '!$C$5+'РСТ РСО-А'!$J$6+'РСТ РСО-А'!$F$9</f>
        <v>3776.5320000000002</v>
      </c>
      <c r="K146" s="117">
        <f>VLOOKUP($A146+ROUND((COLUMN()-2)/24,5),АТС!$A$41:$F$784,3)+'Иные услуги '!$C$5+'РСТ РСО-А'!$J$6+'РСТ РСО-А'!$F$9</f>
        <v>3776.6720000000005</v>
      </c>
      <c r="L146" s="117">
        <f>VLOOKUP($A146+ROUND((COLUMN()-2)/24,5),АТС!$A$41:$F$784,3)+'Иные услуги '!$C$5+'РСТ РСО-А'!$J$6+'РСТ РСО-А'!$F$9</f>
        <v>3776.7520000000004</v>
      </c>
      <c r="M146" s="117">
        <f>VLOOKUP($A146+ROUND((COLUMN()-2)/24,5),АТС!$A$41:$F$784,3)+'Иные услуги '!$C$5+'РСТ РСО-А'!$J$6+'РСТ РСО-А'!$F$9</f>
        <v>3776.7620000000002</v>
      </c>
      <c r="N146" s="117">
        <f>VLOOKUP($A146+ROUND((COLUMN()-2)/24,5),АТС!$A$41:$F$784,3)+'Иные услуги '!$C$5+'РСТ РСО-А'!$J$6+'РСТ РСО-А'!$F$9</f>
        <v>3776.7520000000004</v>
      </c>
      <c r="O146" s="117">
        <f>VLOOKUP($A146+ROUND((COLUMN()-2)/24,5),АТС!$A$41:$F$784,3)+'Иные услуги '!$C$5+'РСТ РСО-А'!$J$6+'РСТ РСО-А'!$F$9</f>
        <v>3776.7520000000004</v>
      </c>
      <c r="P146" s="117">
        <f>VLOOKUP($A146+ROUND((COLUMN()-2)/24,5),АТС!$A$41:$F$784,3)+'Иные услуги '!$C$5+'РСТ РСО-А'!$J$6+'РСТ РСО-А'!$F$9</f>
        <v>3776.7120000000004</v>
      </c>
      <c r="Q146" s="117">
        <f>VLOOKUP($A146+ROUND((COLUMN()-2)/24,5),АТС!$A$41:$F$784,3)+'Иные услуги '!$C$5+'РСТ РСО-А'!$J$6+'РСТ РСО-А'!$F$9</f>
        <v>3776.7620000000002</v>
      </c>
      <c r="R146" s="117">
        <f>VLOOKUP($A146+ROUND((COLUMN()-2)/24,5),АТС!$A$41:$F$784,3)+'Иные услуги '!$C$5+'РСТ РСО-А'!$J$6+'РСТ РСО-А'!$F$9</f>
        <v>3777.0020000000004</v>
      </c>
      <c r="S146" s="117">
        <f>VLOOKUP($A146+ROUND((COLUMN()-2)/24,5),АТС!$A$41:$F$784,3)+'Иные услуги '!$C$5+'РСТ РСО-А'!$J$6+'РСТ РСО-А'!$F$9</f>
        <v>3776.9920000000002</v>
      </c>
      <c r="T146" s="117">
        <f>VLOOKUP($A146+ROUND((COLUMN()-2)/24,5),АТС!$A$41:$F$784,3)+'Иные услуги '!$C$5+'РСТ РСО-А'!$J$6+'РСТ РСО-А'!$F$9</f>
        <v>3776.9320000000002</v>
      </c>
      <c r="U146" s="117">
        <f>VLOOKUP($A146+ROUND((COLUMN()-2)/24,5),АТС!$A$41:$F$784,3)+'Иные услуги '!$C$5+'РСТ РСО-А'!$J$6+'РСТ РСО-А'!$F$9</f>
        <v>3776.9520000000002</v>
      </c>
      <c r="V146" s="117">
        <f>VLOOKUP($A146+ROUND((COLUMN()-2)/24,5),АТС!$A$41:$F$784,3)+'Иные услуги '!$C$5+'РСТ РСО-А'!$J$6+'РСТ РСО-А'!$F$9</f>
        <v>3776.5220000000004</v>
      </c>
      <c r="W146" s="117">
        <f>VLOOKUP($A146+ROUND((COLUMN()-2)/24,5),АТС!$A$41:$F$784,3)+'Иные услуги '!$C$5+'РСТ РСО-А'!$J$6+'РСТ РСО-А'!$F$9</f>
        <v>3776.4620000000004</v>
      </c>
      <c r="X146" s="117">
        <f>VLOOKUP($A146+ROUND((COLUMN()-2)/24,5),АТС!$A$41:$F$784,3)+'Иные услуги '!$C$5+'РСТ РСО-А'!$J$6+'РСТ РСО-А'!$F$9</f>
        <v>3776.0020000000004</v>
      </c>
      <c r="Y146" s="117">
        <f>VLOOKUP($A146+ROUND((COLUMN()-2)/24,5),АТС!$A$41:$F$784,3)+'Иные услуги '!$C$5+'РСТ РСО-А'!$J$6+'РСТ РСО-А'!$F$9</f>
        <v>3775.3120000000004</v>
      </c>
    </row>
    <row r="147" spans="1:25" x14ac:dyDescent="0.2">
      <c r="A147" s="66">
        <f t="shared" si="4"/>
        <v>43636</v>
      </c>
      <c r="B147" s="117">
        <f>VLOOKUP($A147+ROUND((COLUMN()-2)/24,5),АТС!$A$41:$F$784,3)+'Иные услуги '!$C$5+'РСТ РСО-А'!$J$6+'РСТ РСО-А'!$F$9</f>
        <v>3776.9120000000003</v>
      </c>
      <c r="C147" s="117">
        <f>VLOOKUP($A147+ROUND((COLUMN()-2)/24,5),АТС!$A$41:$F$784,3)+'Иные услуги '!$C$5+'РСТ РСО-А'!$J$6+'РСТ РСО-А'!$F$9</f>
        <v>3776.6620000000003</v>
      </c>
      <c r="D147" s="117">
        <f>VLOOKUP($A147+ROUND((COLUMN()-2)/24,5),АТС!$A$41:$F$784,3)+'Иные услуги '!$C$5+'РСТ РСО-А'!$J$6+'РСТ РСО-А'!$F$9</f>
        <v>3776.8120000000004</v>
      </c>
      <c r="E147" s="117">
        <f>VLOOKUP($A147+ROUND((COLUMN()-2)/24,5),АТС!$A$41:$F$784,3)+'Иные услуги '!$C$5+'РСТ РСО-А'!$J$6+'РСТ РСО-А'!$F$9</f>
        <v>3777.5320000000002</v>
      </c>
      <c r="F147" s="117">
        <f>VLOOKUP($A147+ROUND((COLUMN()-2)/24,5),АТС!$A$41:$F$784,3)+'Иные услуги '!$C$5+'РСТ РСО-А'!$J$6+'РСТ РСО-А'!$F$9</f>
        <v>3777.5320000000002</v>
      </c>
      <c r="G147" s="117">
        <f>VLOOKUP($A147+ROUND((COLUMN()-2)/24,5),АТС!$A$41:$F$784,3)+'Иные услуги '!$C$5+'РСТ РСО-А'!$J$6+'РСТ РСО-А'!$F$9</f>
        <v>3777.5320000000002</v>
      </c>
      <c r="H147" s="117">
        <f>VLOOKUP($A147+ROUND((COLUMN()-2)/24,5),АТС!$A$41:$F$784,3)+'Иные услуги '!$C$5+'РСТ РСО-А'!$J$6+'РСТ РСО-А'!$F$9</f>
        <v>3776.6820000000002</v>
      </c>
      <c r="I147" s="117">
        <f>VLOOKUP($A147+ROUND((COLUMN()-2)/24,5),АТС!$A$41:$F$784,3)+'Иные услуги '!$C$5+'РСТ РСО-А'!$J$6+'РСТ РСО-А'!$F$9</f>
        <v>3776.7420000000002</v>
      </c>
      <c r="J147" s="117">
        <f>VLOOKUP($A147+ROUND((COLUMN()-2)/24,5),АТС!$A$41:$F$784,3)+'Иные услуги '!$C$5+'РСТ РСО-А'!$J$6+'РСТ РСО-А'!$F$9</f>
        <v>3776.942</v>
      </c>
      <c r="K147" s="117">
        <f>VLOOKUP($A147+ROUND((COLUMN()-2)/24,5),АТС!$A$41:$F$784,3)+'Иные услуги '!$C$5+'РСТ РСО-А'!$J$6+'РСТ РСО-А'!$F$9</f>
        <v>3776.982</v>
      </c>
      <c r="L147" s="117">
        <f>VLOOKUP($A147+ROUND((COLUMN()-2)/24,5),АТС!$A$41:$F$784,3)+'Иные услуги '!$C$5+'РСТ РСО-А'!$J$6+'РСТ РСО-А'!$F$9</f>
        <v>3777.0120000000002</v>
      </c>
      <c r="M147" s="117">
        <f>VLOOKUP($A147+ROUND((COLUMN()-2)/24,5),АТС!$A$41:$F$784,3)+'Иные услуги '!$C$5+'РСТ РСО-А'!$J$6+'РСТ РСО-А'!$F$9</f>
        <v>3777.0520000000001</v>
      </c>
      <c r="N147" s="117">
        <f>VLOOKUP($A147+ROUND((COLUMN()-2)/24,5),АТС!$A$41:$F$784,3)+'Иные услуги '!$C$5+'РСТ РСО-А'!$J$6+'РСТ РСО-А'!$F$9</f>
        <v>3777.0620000000004</v>
      </c>
      <c r="O147" s="117">
        <f>VLOOKUP($A147+ROUND((COLUMN()-2)/24,5),АТС!$A$41:$F$784,3)+'Иные услуги '!$C$5+'РСТ РСО-А'!$J$6+'РСТ РСО-А'!$F$9</f>
        <v>3777.0520000000001</v>
      </c>
      <c r="P147" s="117">
        <f>VLOOKUP($A147+ROUND((COLUMN()-2)/24,5),АТС!$A$41:$F$784,3)+'Иные услуги '!$C$5+'РСТ РСО-А'!$J$6+'РСТ РСО-А'!$F$9</f>
        <v>3776.7220000000002</v>
      </c>
      <c r="Q147" s="117">
        <f>VLOOKUP($A147+ROUND((COLUMN()-2)/24,5),АТС!$A$41:$F$784,3)+'Иные услуги '!$C$5+'РСТ РСО-А'!$J$6+'РСТ РСО-А'!$F$9</f>
        <v>3776.7120000000004</v>
      </c>
      <c r="R147" s="117">
        <f>VLOOKUP($A147+ROUND((COLUMN()-2)/24,5),АТС!$A$41:$F$784,3)+'Иные услуги '!$C$5+'РСТ РСО-А'!$J$6+'РСТ РСО-А'!$F$9</f>
        <v>3776.732</v>
      </c>
      <c r="S147" s="117">
        <f>VLOOKUP($A147+ROUND((COLUMN()-2)/24,5),АТС!$A$41:$F$784,3)+'Иные услуги '!$C$5+'РСТ РСО-А'!$J$6+'РСТ РСО-А'!$F$9</f>
        <v>3776.7120000000004</v>
      </c>
      <c r="T147" s="117">
        <f>VLOOKUP($A147+ROUND((COLUMN()-2)/24,5),АТС!$A$41:$F$784,3)+'Иные услуги '!$C$5+'РСТ РСО-А'!$J$6+'РСТ РСО-А'!$F$9</f>
        <v>3777.0020000000004</v>
      </c>
      <c r="U147" s="117">
        <f>VLOOKUP($A147+ROUND((COLUMN()-2)/24,5),АТС!$A$41:$F$784,3)+'Иные услуги '!$C$5+'РСТ РСО-А'!$J$6+'РСТ РСО-А'!$F$9</f>
        <v>3777.0020000000004</v>
      </c>
      <c r="V147" s="117">
        <f>VLOOKUP($A147+ROUND((COLUMN()-2)/24,5),АТС!$A$41:$F$784,3)+'Иные услуги '!$C$5+'РСТ РСО-А'!$J$6+'РСТ РСО-А'!$F$9</f>
        <v>3776.6420000000003</v>
      </c>
      <c r="W147" s="117">
        <f>VLOOKUP($A147+ROUND((COLUMN()-2)/24,5),АТС!$A$41:$F$784,3)+'Иные услуги '!$C$5+'РСТ РСО-А'!$J$6+'РСТ РСО-А'!$F$9</f>
        <v>3776.6720000000005</v>
      </c>
      <c r="X147" s="117">
        <f>VLOOKUP($A147+ROUND((COLUMN()-2)/24,5),АТС!$A$41:$F$784,3)+'Иные услуги '!$C$5+'РСТ РСО-А'!$J$6+'РСТ РСО-А'!$F$9</f>
        <v>3776.3520000000003</v>
      </c>
      <c r="Y147" s="117">
        <f>VLOOKUP($A147+ROUND((COLUMN()-2)/24,5),АТС!$A$41:$F$784,3)+'Иные услуги '!$C$5+'РСТ РСО-А'!$J$6+'РСТ РСО-А'!$F$9</f>
        <v>3775.9920000000002</v>
      </c>
    </row>
    <row r="148" spans="1:25" x14ac:dyDescent="0.2">
      <c r="A148" s="66">
        <f t="shared" si="4"/>
        <v>43637</v>
      </c>
      <c r="B148" s="117">
        <f>VLOOKUP($A148+ROUND((COLUMN()-2)/24,5),АТС!$A$41:$F$784,3)+'Иные услуги '!$C$5+'РСТ РСО-А'!$J$6+'РСТ РСО-А'!$F$9</f>
        <v>3776.8820000000005</v>
      </c>
      <c r="C148" s="117">
        <f>VLOOKUP($A148+ROUND((COLUMN()-2)/24,5),АТС!$A$41:$F$784,3)+'Иные услуги '!$C$5+'РСТ РСО-А'!$J$6+'РСТ РСО-А'!$F$9</f>
        <v>3776.692</v>
      </c>
      <c r="D148" s="117">
        <f>VLOOKUP($A148+ROUND((COLUMN()-2)/24,5),АТС!$A$41:$F$784,3)+'Иные услуги '!$C$5+'РСТ РСО-А'!$J$6+'РСТ РСО-А'!$F$9</f>
        <v>3776.7220000000002</v>
      </c>
      <c r="E148" s="117">
        <f>VLOOKUP($A148+ROUND((COLUMN()-2)/24,5),АТС!$A$41:$F$784,3)+'Иные услуги '!$C$5+'РСТ РСО-А'!$J$6+'РСТ РСО-А'!$F$9</f>
        <v>3776.7820000000002</v>
      </c>
      <c r="F148" s="117">
        <f>VLOOKUP($A148+ROUND((COLUMN()-2)/24,5),АТС!$A$41:$F$784,3)+'Иные услуги '!$C$5+'РСТ РСО-А'!$J$6+'РСТ РСО-А'!$F$9</f>
        <v>3776.6720000000005</v>
      </c>
      <c r="G148" s="117">
        <f>VLOOKUP($A148+ROUND((COLUMN()-2)/24,5),АТС!$A$41:$F$784,3)+'Иные услуги '!$C$5+'РСТ РСО-А'!$J$6+'РСТ РСО-А'!$F$9</f>
        <v>3776.6820000000002</v>
      </c>
      <c r="H148" s="117">
        <f>VLOOKUP($A148+ROUND((COLUMN()-2)/24,5),АТС!$A$41:$F$784,3)+'Иные услуги '!$C$5+'РСТ РСО-А'!$J$6+'РСТ РСО-А'!$F$9</f>
        <v>3776.0820000000003</v>
      </c>
      <c r="I148" s="117">
        <f>VLOOKUP($A148+ROUND((COLUMN()-2)/24,5),АТС!$A$41:$F$784,3)+'Иные услуги '!$C$5+'РСТ РСО-А'!$J$6+'РСТ РСО-А'!$F$9</f>
        <v>3776.4620000000004</v>
      </c>
      <c r="J148" s="117">
        <f>VLOOKUP($A148+ROUND((COLUMN()-2)/24,5),АТС!$A$41:$F$784,3)+'Иные услуги '!$C$5+'РСТ РСО-А'!$J$6+'РСТ РСО-А'!$F$9</f>
        <v>3776.8820000000005</v>
      </c>
      <c r="K148" s="117">
        <f>VLOOKUP($A148+ROUND((COLUMN()-2)/24,5),АТС!$A$41:$F$784,3)+'Иные услуги '!$C$5+'РСТ РСО-А'!$J$6+'РСТ РСО-А'!$F$9</f>
        <v>3776.9520000000002</v>
      </c>
      <c r="L148" s="117">
        <f>VLOOKUP($A148+ROUND((COLUMN()-2)/24,5),АТС!$A$41:$F$784,3)+'Иные услуги '!$C$5+'РСТ РСО-А'!$J$6+'РСТ РСО-А'!$F$9</f>
        <v>3776.982</v>
      </c>
      <c r="M148" s="117">
        <f>VLOOKUP($A148+ROUND((COLUMN()-2)/24,5),АТС!$A$41:$F$784,3)+'Иные услуги '!$C$5+'РСТ РСО-А'!$J$6+'РСТ РСО-А'!$F$9</f>
        <v>3777.0120000000002</v>
      </c>
      <c r="N148" s="117">
        <f>VLOOKUP($A148+ROUND((COLUMN()-2)/24,5),АТС!$A$41:$F$784,3)+'Иные услуги '!$C$5+'РСТ РСО-А'!$J$6+'РСТ РСО-А'!$F$9</f>
        <v>3776.9920000000002</v>
      </c>
      <c r="O148" s="117">
        <f>VLOOKUP($A148+ROUND((COLUMN()-2)/24,5),АТС!$A$41:$F$784,3)+'Иные услуги '!$C$5+'РСТ РСО-А'!$J$6+'РСТ РСО-А'!$F$9</f>
        <v>3776.7020000000002</v>
      </c>
      <c r="P148" s="117">
        <f>VLOOKUP($A148+ROUND((COLUMN()-2)/24,5),АТС!$A$41:$F$784,3)+'Иные услуги '!$C$5+'РСТ РСО-А'!$J$6+'РСТ РСО-А'!$F$9</f>
        <v>3776.7120000000004</v>
      </c>
      <c r="Q148" s="117">
        <f>VLOOKUP($A148+ROUND((COLUMN()-2)/24,5),АТС!$A$41:$F$784,3)+'Иные услуги '!$C$5+'РСТ РСО-А'!$J$6+'РСТ РСО-А'!$F$9</f>
        <v>3776.692</v>
      </c>
      <c r="R148" s="117">
        <f>VLOOKUP($A148+ROUND((COLUMN()-2)/24,5),АТС!$A$41:$F$784,3)+'Иные услуги '!$C$5+'РСТ РСО-А'!$J$6+'РСТ РСО-А'!$F$9</f>
        <v>3776.6720000000005</v>
      </c>
      <c r="S148" s="117">
        <f>VLOOKUP($A148+ROUND((COLUMN()-2)/24,5),АТС!$A$41:$F$784,3)+'Иные услуги '!$C$5+'РСТ РСО-А'!$J$6+'РСТ РСО-А'!$F$9</f>
        <v>3776.732</v>
      </c>
      <c r="T148" s="117">
        <f>VLOOKUP($A148+ROUND((COLUMN()-2)/24,5),АТС!$A$41:$F$784,3)+'Иные услуги '!$C$5+'РСТ РСО-А'!$J$6+'РСТ РСО-А'!$F$9</f>
        <v>3776.902</v>
      </c>
      <c r="U148" s="117">
        <f>VLOOKUP($A148+ROUND((COLUMN()-2)/24,5),АТС!$A$41:$F$784,3)+'Иные услуги '!$C$5+'РСТ РСО-А'!$J$6+'РСТ РСО-А'!$F$9</f>
        <v>3776.9120000000003</v>
      </c>
      <c r="V148" s="117">
        <f>VLOOKUP($A148+ROUND((COLUMN()-2)/24,5),АТС!$A$41:$F$784,3)+'Иные услуги '!$C$5+'РСТ РСО-А'!$J$6+'РСТ РСО-А'!$F$9</f>
        <v>3776.4320000000002</v>
      </c>
      <c r="W148" s="117">
        <f>VLOOKUP($A148+ROUND((COLUMN()-2)/24,5),АТС!$A$41:$F$784,3)+'Иные услуги '!$C$5+'РСТ РСО-А'!$J$6+'РСТ РСО-А'!$F$9</f>
        <v>3776.5720000000001</v>
      </c>
      <c r="X148" s="117">
        <f>VLOOKUP($A148+ROUND((COLUMN()-2)/24,5),АТС!$A$41:$F$784,3)+'Иные услуги '!$C$5+'РСТ РСО-А'!$J$6+'РСТ РСО-А'!$F$9</f>
        <v>3776.152</v>
      </c>
      <c r="Y148" s="117">
        <f>VLOOKUP($A148+ROUND((COLUMN()-2)/24,5),АТС!$A$41:$F$784,3)+'Иные услуги '!$C$5+'РСТ РСО-А'!$J$6+'РСТ РСО-А'!$F$9</f>
        <v>3775.7920000000004</v>
      </c>
    </row>
    <row r="149" spans="1:25" x14ac:dyDescent="0.2">
      <c r="A149" s="66">
        <f t="shared" si="4"/>
        <v>43638</v>
      </c>
      <c r="B149" s="117">
        <f>VLOOKUP($A149+ROUND((COLUMN()-2)/24,5),АТС!$A$41:$F$784,3)+'Иные услуги '!$C$5+'РСТ РСО-А'!$J$6+'РСТ РСО-А'!$F$9</f>
        <v>3776.7420000000002</v>
      </c>
      <c r="C149" s="117">
        <f>VLOOKUP($A149+ROUND((COLUMN()-2)/24,5),АТС!$A$41:$F$784,3)+'Иные услуги '!$C$5+'РСТ РСО-А'!$J$6+'РСТ РСО-А'!$F$9</f>
        <v>3776.7020000000002</v>
      </c>
      <c r="D149" s="117">
        <f>VLOOKUP($A149+ROUND((COLUMN()-2)/24,5),АТС!$A$41:$F$784,3)+'Иные услуги '!$C$5+'РСТ РСО-А'!$J$6+'РСТ РСО-А'!$F$9</f>
        <v>3776.8420000000001</v>
      </c>
      <c r="E149" s="117">
        <f>VLOOKUP($A149+ROUND((COLUMN()-2)/24,5),АТС!$A$41:$F$784,3)+'Иные услуги '!$C$5+'РСТ РСО-А'!$J$6+'РСТ РСО-А'!$F$9</f>
        <v>3776.8620000000001</v>
      </c>
      <c r="F149" s="117">
        <f>VLOOKUP($A149+ROUND((COLUMN()-2)/24,5),АТС!$A$41:$F$784,3)+'Иные услуги '!$C$5+'РСТ РСО-А'!$J$6+'РСТ РСО-А'!$F$9</f>
        <v>3776.8020000000001</v>
      </c>
      <c r="G149" s="117">
        <f>VLOOKUP($A149+ROUND((COLUMN()-2)/24,5),АТС!$A$41:$F$784,3)+'Иные услуги '!$C$5+'РСТ РСО-А'!$J$6+'РСТ РСО-А'!$F$9</f>
        <v>3776.8220000000001</v>
      </c>
      <c r="H149" s="117">
        <f>VLOOKUP($A149+ROUND((COLUMN()-2)/24,5),АТС!$A$41:$F$784,3)+'Иные услуги '!$C$5+'РСТ РСО-А'!$J$6+'РСТ РСО-А'!$F$9</f>
        <v>3776.6620000000003</v>
      </c>
      <c r="I149" s="117">
        <f>VLOOKUP($A149+ROUND((COLUMN()-2)/24,5),АТС!$A$41:$F$784,3)+'Иные услуги '!$C$5+'РСТ РСО-А'!$J$6+'РСТ РСО-А'!$F$9</f>
        <v>3776.5820000000003</v>
      </c>
      <c r="J149" s="117">
        <f>VLOOKUP($A149+ROUND((COLUMN()-2)/24,5),АТС!$A$41:$F$784,3)+'Иные услуги '!$C$5+'РСТ РСО-А'!$J$6+'РСТ РСО-А'!$F$9</f>
        <v>3776.902</v>
      </c>
      <c r="K149" s="117">
        <f>VLOOKUP($A149+ROUND((COLUMN()-2)/24,5),АТС!$A$41:$F$784,3)+'Иные услуги '!$C$5+'РСТ РСО-А'!$J$6+'РСТ РСО-А'!$F$9</f>
        <v>3777.0020000000004</v>
      </c>
      <c r="L149" s="117">
        <f>VLOOKUP($A149+ROUND((COLUMN()-2)/24,5),АТС!$A$41:$F$784,3)+'Иные услуги '!$C$5+'РСТ РСО-А'!$J$6+'РСТ РСО-А'!$F$9</f>
        <v>3776.9920000000002</v>
      </c>
      <c r="M149" s="117">
        <f>VLOOKUP($A149+ROUND((COLUMN()-2)/24,5),АТС!$A$41:$F$784,3)+'Иные услуги '!$C$5+'РСТ РСО-А'!$J$6+'РСТ РСО-А'!$F$9</f>
        <v>3776.9920000000002</v>
      </c>
      <c r="N149" s="117">
        <f>VLOOKUP($A149+ROUND((COLUMN()-2)/24,5),АТС!$A$41:$F$784,3)+'Иные услуги '!$C$5+'РСТ РСО-А'!$J$6+'РСТ РСО-А'!$F$9</f>
        <v>3776.982</v>
      </c>
      <c r="O149" s="117">
        <f>VLOOKUP($A149+ROUND((COLUMN()-2)/24,5),АТС!$A$41:$F$784,3)+'Иные услуги '!$C$5+'РСТ РСО-А'!$J$6+'РСТ РСО-А'!$F$9</f>
        <v>3776.7720000000004</v>
      </c>
      <c r="P149" s="117">
        <f>VLOOKUP($A149+ROUND((COLUMN()-2)/24,5),АТС!$A$41:$F$784,3)+'Иные услуги '!$C$5+'РСТ РСО-А'!$J$6+'РСТ РСО-А'!$F$9</f>
        <v>3776.7720000000004</v>
      </c>
      <c r="Q149" s="117">
        <f>VLOOKUP($A149+ROUND((COLUMN()-2)/24,5),АТС!$A$41:$F$784,3)+'Иные услуги '!$C$5+'РСТ РСО-А'!$J$6+'РСТ РСО-А'!$F$9</f>
        <v>3776.8120000000004</v>
      </c>
      <c r="R149" s="117">
        <f>VLOOKUP($A149+ROUND((COLUMN()-2)/24,5),АТС!$A$41:$F$784,3)+'Иные услуги '!$C$5+'РСТ РСО-А'!$J$6+'РСТ РСО-А'!$F$9</f>
        <v>3776.8120000000004</v>
      </c>
      <c r="S149" s="117">
        <f>VLOOKUP($A149+ROUND((COLUMN()-2)/24,5),АТС!$A$41:$F$784,3)+'Иные услуги '!$C$5+'РСТ РСО-А'!$J$6+'РСТ РСО-А'!$F$9</f>
        <v>3776.7520000000004</v>
      </c>
      <c r="T149" s="117">
        <f>VLOOKUP($A149+ROUND((COLUMN()-2)/24,5),АТС!$A$41:$F$784,3)+'Иные услуги '!$C$5+'РСТ РСО-А'!$J$6+'РСТ РСО-А'!$F$9</f>
        <v>3776.9720000000002</v>
      </c>
      <c r="U149" s="117">
        <f>VLOOKUP($A149+ROUND((COLUMN()-2)/24,5),АТС!$A$41:$F$784,3)+'Иные услуги '!$C$5+'РСТ РСО-А'!$J$6+'РСТ РСО-А'!$F$9</f>
        <v>3776.9520000000002</v>
      </c>
      <c r="V149" s="117">
        <f>VLOOKUP($A149+ROUND((COLUMN()-2)/24,5),АТС!$A$41:$F$784,3)+'Иные услуги '!$C$5+'РСТ РСО-А'!$J$6+'РСТ РСО-А'!$F$9</f>
        <v>3776.5020000000004</v>
      </c>
      <c r="W149" s="117">
        <f>VLOOKUP($A149+ROUND((COLUMN()-2)/24,5),АТС!$A$41:$F$784,3)+'Иные услуги '!$C$5+'РСТ РСО-А'!$J$6+'РСТ РСО-А'!$F$9</f>
        <v>3776.5220000000004</v>
      </c>
      <c r="X149" s="117">
        <f>VLOOKUP($A149+ROUND((COLUMN()-2)/24,5),АТС!$A$41:$F$784,3)+'Иные услуги '!$C$5+'РСТ РСО-А'!$J$6+'РСТ РСО-А'!$F$9</f>
        <v>3776.1420000000003</v>
      </c>
      <c r="Y149" s="117">
        <f>VLOOKUP($A149+ROUND((COLUMN()-2)/24,5),АТС!$A$41:$F$784,3)+'Иные услуги '!$C$5+'РСТ РСО-А'!$J$6+'РСТ РСО-А'!$F$9</f>
        <v>3775.7820000000002</v>
      </c>
    </row>
    <row r="150" spans="1:25" x14ac:dyDescent="0.2">
      <c r="A150" s="66">
        <f t="shared" si="4"/>
        <v>43639</v>
      </c>
      <c r="B150" s="117">
        <f>VLOOKUP($A150+ROUND((COLUMN()-2)/24,5),АТС!$A$41:$F$784,3)+'Иные услуги '!$C$5+'РСТ РСО-А'!$J$6+'РСТ РСО-А'!$F$9</f>
        <v>3776.7820000000002</v>
      </c>
      <c r="C150" s="117">
        <f>VLOOKUP($A150+ROUND((COLUMN()-2)/24,5),АТС!$A$41:$F$784,3)+'Иные услуги '!$C$5+'РСТ РСО-А'!$J$6+'РСТ РСО-А'!$F$9</f>
        <v>3776.692</v>
      </c>
      <c r="D150" s="117">
        <f>VLOOKUP($A150+ROUND((COLUMN()-2)/24,5),АТС!$A$41:$F$784,3)+'Иные услуги '!$C$5+'РСТ РСО-А'!$J$6+'РСТ РСО-А'!$F$9</f>
        <v>3776.7220000000002</v>
      </c>
      <c r="E150" s="117">
        <f>VLOOKUP($A150+ROUND((COLUMN()-2)/24,5),АТС!$A$41:$F$784,3)+'Иные услуги '!$C$5+'РСТ РСО-А'!$J$6+'РСТ РСО-А'!$F$9</f>
        <v>3776.8020000000001</v>
      </c>
      <c r="F150" s="117">
        <f>VLOOKUP($A150+ROUND((COLUMN()-2)/24,5),АТС!$A$41:$F$784,3)+'Иные услуги '!$C$5+'РСТ РСО-А'!$J$6+'РСТ РСО-А'!$F$9</f>
        <v>3776.7020000000002</v>
      </c>
      <c r="G150" s="117">
        <f>VLOOKUP($A150+ROUND((COLUMN()-2)/24,5),АТС!$A$41:$F$784,3)+'Иные услуги '!$C$5+'РСТ РСО-А'!$J$6+'РСТ РСО-А'!$F$9</f>
        <v>3776.7220000000002</v>
      </c>
      <c r="H150" s="117">
        <f>VLOOKUP($A150+ROUND((COLUMN()-2)/24,5),АТС!$A$41:$F$784,3)+'Иные услуги '!$C$5+'РСТ РСО-А'!$J$6+'РСТ РСО-А'!$F$9</f>
        <v>3776.7720000000004</v>
      </c>
      <c r="I150" s="117">
        <f>VLOOKUP($A150+ROUND((COLUMN()-2)/24,5),АТС!$A$41:$F$784,3)+'Иные услуги '!$C$5+'РСТ РСО-А'!$J$6+'РСТ РСО-А'!$F$9</f>
        <v>3776.5920000000001</v>
      </c>
      <c r="J150" s="117">
        <f>VLOOKUP($A150+ROUND((COLUMN()-2)/24,5),АТС!$A$41:$F$784,3)+'Иные услуги '!$C$5+'РСТ РСО-А'!$J$6+'РСТ РСО-А'!$F$9</f>
        <v>3776.8920000000003</v>
      </c>
      <c r="K150" s="117">
        <f>VLOOKUP($A150+ROUND((COLUMN()-2)/24,5),АТС!$A$41:$F$784,3)+'Иные услуги '!$C$5+'РСТ РСО-А'!$J$6+'РСТ РСО-А'!$F$9</f>
        <v>3776.9120000000003</v>
      </c>
      <c r="L150" s="117">
        <f>VLOOKUP($A150+ROUND((COLUMN()-2)/24,5),АТС!$A$41:$F$784,3)+'Иные услуги '!$C$5+'РСТ РСО-А'!$J$6+'РСТ РСО-А'!$F$9</f>
        <v>3776.9220000000005</v>
      </c>
      <c r="M150" s="117">
        <f>VLOOKUP($A150+ROUND((COLUMN()-2)/24,5),АТС!$A$41:$F$784,3)+'Иные услуги '!$C$5+'РСТ РСО-А'!$J$6+'РСТ РСО-А'!$F$9</f>
        <v>3776.9320000000002</v>
      </c>
      <c r="N150" s="117">
        <f>VLOOKUP($A150+ROUND((COLUMN()-2)/24,5),АТС!$A$41:$F$784,3)+'Иные услуги '!$C$5+'РСТ РСО-А'!$J$6+'РСТ РСО-А'!$F$9</f>
        <v>3776.9320000000002</v>
      </c>
      <c r="O150" s="117">
        <f>VLOOKUP($A150+ROUND((COLUMN()-2)/24,5),АТС!$A$41:$F$784,3)+'Иные услуги '!$C$5+'РСТ РСО-А'!$J$6+'РСТ РСО-А'!$F$9</f>
        <v>3776.732</v>
      </c>
      <c r="P150" s="117">
        <f>VLOOKUP($A150+ROUND((COLUMN()-2)/24,5),АТС!$A$41:$F$784,3)+'Иные услуги '!$C$5+'РСТ РСО-А'!$J$6+'РСТ РСО-А'!$F$9</f>
        <v>3776.7420000000002</v>
      </c>
      <c r="Q150" s="117">
        <f>VLOOKUP($A150+ROUND((COLUMN()-2)/24,5),АТС!$A$41:$F$784,3)+'Иные услуги '!$C$5+'РСТ РСО-А'!$J$6+'РСТ РСО-А'!$F$9</f>
        <v>3776.7920000000004</v>
      </c>
      <c r="R150" s="117">
        <f>VLOOKUP($A150+ROUND((COLUMN()-2)/24,5),АТС!$A$41:$F$784,3)+'Иные услуги '!$C$5+'РСТ РСО-А'!$J$6+'РСТ РСО-А'!$F$9</f>
        <v>3776.7920000000004</v>
      </c>
      <c r="S150" s="117">
        <f>VLOOKUP($A150+ROUND((COLUMN()-2)/24,5),АТС!$A$41:$F$784,3)+'Иные услуги '!$C$5+'РСТ РСО-А'!$J$6+'РСТ РСО-А'!$F$9</f>
        <v>3776.7920000000004</v>
      </c>
      <c r="T150" s="117">
        <f>VLOOKUP($A150+ROUND((COLUMN()-2)/24,5),АТС!$A$41:$F$784,3)+'Иные услуги '!$C$5+'РСТ РСО-А'!$J$6+'РСТ РСО-А'!$F$9</f>
        <v>3776.9520000000002</v>
      </c>
      <c r="U150" s="117">
        <f>VLOOKUP($A150+ROUND((COLUMN()-2)/24,5),АТС!$A$41:$F$784,3)+'Иные услуги '!$C$5+'РСТ РСО-А'!$J$6+'РСТ РСО-А'!$F$9</f>
        <v>3776.7520000000004</v>
      </c>
      <c r="V150" s="117">
        <f>VLOOKUP($A150+ROUND((COLUMN()-2)/24,5),АТС!$A$41:$F$784,3)+'Иные услуги '!$C$5+'РСТ РСО-А'!$J$6+'РСТ РСО-А'!$F$9</f>
        <v>3776.2720000000004</v>
      </c>
      <c r="W150" s="117">
        <f>VLOOKUP($A150+ROUND((COLUMN()-2)/24,5),АТС!$A$41:$F$784,3)+'Иные услуги '!$C$5+'РСТ РСО-А'!$J$6+'РСТ РСО-А'!$F$9</f>
        <v>3776.232</v>
      </c>
      <c r="X150" s="117">
        <f>VLOOKUP($A150+ROUND((COLUMN()-2)/24,5),АТС!$A$41:$F$784,3)+'Иные услуги '!$C$5+'РСТ РСО-А'!$J$6+'РСТ РСО-А'!$F$9</f>
        <v>3775.5420000000004</v>
      </c>
      <c r="Y150" s="117">
        <f>VLOOKUP($A150+ROUND((COLUMN()-2)/24,5),АТС!$A$41:$F$784,3)+'Иные услуги '!$C$5+'РСТ РСО-А'!$J$6+'РСТ РСО-А'!$F$9</f>
        <v>3774.902</v>
      </c>
    </row>
    <row r="151" spans="1:25" x14ac:dyDescent="0.2">
      <c r="A151" s="66">
        <f t="shared" si="4"/>
        <v>43640</v>
      </c>
      <c r="B151" s="117">
        <f>VLOOKUP($A151+ROUND((COLUMN()-2)/24,5),АТС!$A$41:$F$784,3)+'Иные услуги '!$C$5+'РСТ РСО-А'!$J$6+'РСТ РСО-А'!$F$9</f>
        <v>3776.5720000000001</v>
      </c>
      <c r="C151" s="117">
        <f>VLOOKUP($A151+ROUND((COLUMN()-2)/24,5),АТС!$A$41:$F$784,3)+'Иные услуги '!$C$5+'РСТ РСО-А'!$J$6+'РСТ РСО-А'!$F$9</f>
        <v>3776.5520000000001</v>
      </c>
      <c r="D151" s="117">
        <f>VLOOKUP($A151+ROUND((COLUMN()-2)/24,5),АТС!$A$41:$F$784,3)+'Иные услуги '!$C$5+'РСТ РСО-А'!$J$6+'РСТ РСО-А'!$F$9</f>
        <v>3776.6720000000005</v>
      </c>
      <c r="E151" s="117">
        <f>VLOOKUP($A151+ROUND((COLUMN()-2)/24,5),АТС!$A$41:$F$784,3)+'Иные услуги '!$C$5+'РСТ РСО-А'!$J$6+'РСТ РСО-А'!$F$9</f>
        <v>3776.5720000000001</v>
      </c>
      <c r="F151" s="117">
        <f>VLOOKUP($A151+ROUND((COLUMN()-2)/24,5),АТС!$A$41:$F$784,3)+'Иные услуги '!$C$5+'РСТ РСО-А'!$J$6+'РСТ РСО-А'!$F$9</f>
        <v>3776.3620000000001</v>
      </c>
      <c r="G151" s="117">
        <f>VLOOKUP($A151+ROUND((COLUMN()-2)/24,5),АТС!$A$41:$F$784,3)+'Иные услуги '!$C$5+'РСТ РСО-А'!$J$6+'РСТ РСО-А'!$F$9</f>
        <v>3776.402</v>
      </c>
      <c r="H151" s="117">
        <f>VLOOKUP($A151+ROUND((COLUMN()-2)/24,5),АТС!$A$41:$F$784,3)+'Иные услуги '!$C$5+'РСТ РСО-А'!$J$6+'РСТ РСО-А'!$F$9</f>
        <v>3775.7620000000002</v>
      </c>
      <c r="I151" s="117">
        <f>VLOOKUP($A151+ROUND((COLUMN()-2)/24,5),АТС!$A$41:$F$784,3)+'Иные услуги '!$C$5+'РСТ РСО-А'!$J$6+'РСТ РСО-А'!$F$9</f>
        <v>3776.0920000000001</v>
      </c>
      <c r="J151" s="117">
        <f>VLOOKUP($A151+ROUND((COLUMN()-2)/24,5),АТС!$A$41:$F$784,3)+'Иные услуги '!$C$5+'РСТ РСО-А'!$J$6+'РСТ РСО-А'!$F$9</f>
        <v>3776.5320000000002</v>
      </c>
      <c r="K151" s="117">
        <f>VLOOKUP($A151+ROUND((COLUMN()-2)/24,5),АТС!$A$41:$F$784,3)+'Иные услуги '!$C$5+'РСТ РСО-А'!$J$6+'РСТ РСО-А'!$F$9</f>
        <v>3776.692</v>
      </c>
      <c r="L151" s="117">
        <f>VLOOKUP($A151+ROUND((COLUMN()-2)/24,5),АТС!$A$41:$F$784,3)+'Иные услуги '!$C$5+'РСТ РСО-А'!$J$6+'РСТ РСО-А'!$F$9</f>
        <v>3776.7720000000004</v>
      </c>
      <c r="M151" s="117">
        <f>VLOOKUP($A151+ROUND((COLUMN()-2)/24,5),АТС!$A$41:$F$784,3)+'Иные услуги '!$C$5+'РСТ РСО-А'!$J$6+'РСТ РСО-А'!$F$9</f>
        <v>3776.7820000000002</v>
      </c>
      <c r="N151" s="117">
        <f>VLOOKUP($A151+ROUND((COLUMN()-2)/24,5),АТС!$A$41:$F$784,3)+'Иные услуги '!$C$5+'РСТ РСО-А'!$J$6+'РСТ РСО-А'!$F$9</f>
        <v>3776.7520000000004</v>
      </c>
      <c r="O151" s="117">
        <f>VLOOKUP($A151+ROUND((COLUMN()-2)/24,5),АТС!$A$41:$F$784,3)+'Иные услуги '!$C$5+'РСТ РСО-А'!$J$6+'РСТ РСО-А'!$F$9</f>
        <v>3776.3820000000005</v>
      </c>
      <c r="P151" s="117">
        <f>VLOOKUP($A151+ROUND((COLUMN()-2)/24,5),АТС!$A$41:$F$784,3)+'Иные услуги '!$C$5+'РСТ РСО-А'!$J$6+'РСТ РСО-А'!$F$9</f>
        <v>3776.4320000000002</v>
      </c>
      <c r="Q151" s="117">
        <f>VLOOKUP($A151+ROUND((COLUMN()-2)/24,5),АТС!$A$41:$F$784,3)+'Иные услуги '!$C$5+'РСТ РСО-А'!$J$6+'РСТ РСО-А'!$F$9</f>
        <v>3776.5420000000004</v>
      </c>
      <c r="R151" s="117">
        <f>VLOOKUP($A151+ROUND((COLUMN()-2)/24,5),АТС!$A$41:$F$784,3)+'Иные услуги '!$C$5+'РСТ РСО-А'!$J$6+'РСТ РСО-А'!$F$9</f>
        <v>3776.6120000000001</v>
      </c>
      <c r="S151" s="117">
        <f>VLOOKUP($A151+ROUND((COLUMN()-2)/24,5),АТС!$A$41:$F$784,3)+'Иные услуги '!$C$5+'РСТ РСО-А'!$J$6+'РСТ РСО-А'!$F$9</f>
        <v>3776.6420000000003</v>
      </c>
      <c r="T151" s="117">
        <f>VLOOKUP($A151+ROUND((COLUMN()-2)/24,5),АТС!$A$41:$F$784,3)+'Иные услуги '!$C$5+'РСТ РСО-А'!$J$6+'РСТ РСО-А'!$F$9</f>
        <v>3776.8920000000003</v>
      </c>
      <c r="U151" s="117">
        <f>VLOOKUP($A151+ROUND((COLUMN()-2)/24,5),АТС!$A$41:$F$784,3)+'Иные услуги '!$C$5+'РСТ РСО-А'!$J$6+'РСТ РСО-А'!$F$9</f>
        <v>3776.8620000000001</v>
      </c>
      <c r="V151" s="117">
        <f>VLOOKUP($A151+ROUND((COLUMN()-2)/24,5),АТС!$A$41:$F$784,3)+'Иные услуги '!$C$5+'РСТ РСО-А'!$J$6+'РСТ РСО-А'!$F$9</f>
        <v>3776.0920000000001</v>
      </c>
      <c r="W151" s="117">
        <f>VLOOKUP($A151+ROUND((COLUMN()-2)/24,5),АТС!$A$41:$F$784,3)+'Иные услуги '!$C$5+'РСТ РСО-А'!$J$6+'РСТ РСО-А'!$F$9</f>
        <v>3775.8520000000003</v>
      </c>
      <c r="X151" s="117">
        <f>VLOOKUP($A151+ROUND((COLUMN()-2)/24,5),АТС!$A$41:$F$784,3)+'Иные услуги '!$C$5+'РСТ РСО-А'!$J$6+'РСТ РСО-А'!$F$9</f>
        <v>3774.942</v>
      </c>
      <c r="Y151" s="117">
        <f>VLOOKUP($A151+ROUND((COLUMN()-2)/24,5),АТС!$A$41:$F$784,3)+'Иные услуги '!$C$5+'РСТ РСО-А'!$J$6+'РСТ РСО-А'!$F$9</f>
        <v>3774.4620000000004</v>
      </c>
    </row>
    <row r="152" spans="1:25" x14ac:dyDescent="0.2">
      <c r="A152" s="66">
        <f t="shared" si="4"/>
        <v>43641</v>
      </c>
      <c r="B152" s="117">
        <f>VLOOKUP($A152+ROUND((COLUMN()-2)/24,5),АТС!$A$41:$F$784,3)+'Иные услуги '!$C$5+'РСТ РСО-А'!$J$6+'РСТ РСО-А'!$F$9</f>
        <v>3776.692</v>
      </c>
      <c r="C152" s="117">
        <f>VLOOKUP($A152+ROUND((COLUMN()-2)/24,5),АТС!$A$41:$F$784,3)+'Иные услуги '!$C$5+'РСТ РСО-А'!$J$6+'РСТ РСО-А'!$F$9</f>
        <v>3776.6820000000002</v>
      </c>
      <c r="D152" s="117">
        <f>VLOOKUP($A152+ROUND((COLUMN()-2)/24,5),АТС!$A$41:$F$784,3)+'Иные услуги '!$C$5+'РСТ РСО-А'!$J$6+'РСТ РСО-А'!$F$9</f>
        <v>3777.5220000000004</v>
      </c>
      <c r="E152" s="117">
        <f>VLOOKUP($A152+ROUND((COLUMN()-2)/24,5),АТС!$A$41:$F$784,3)+'Иные услуги '!$C$5+'РСТ РСО-А'!$J$6+'РСТ РСО-А'!$F$9</f>
        <v>3777.5320000000002</v>
      </c>
      <c r="F152" s="117">
        <f>VLOOKUP($A152+ROUND((COLUMN()-2)/24,5),АТС!$A$41:$F$784,3)+'Иные услуги '!$C$5+'РСТ РСО-А'!$J$6+'РСТ РСО-А'!$F$9</f>
        <v>3777.5320000000002</v>
      </c>
      <c r="G152" s="117">
        <f>VLOOKUP($A152+ROUND((COLUMN()-2)/24,5),АТС!$A$41:$F$784,3)+'Иные услуги '!$C$5+'РСТ РСО-А'!$J$6+'РСТ РСО-А'!$F$9</f>
        <v>3777.5320000000002</v>
      </c>
      <c r="H152" s="117">
        <f>VLOOKUP($A152+ROUND((COLUMN()-2)/24,5),АТС!$A$41:$F$784,3)+'Иные услуги '!$C$5+'РСТ РСО-А'!$J$6+'РСТ РСО-А'!$F$9</f>
        <v>3776.0920000000001</v>
      </c>
      <c r="I152" s="117">
        <f>VLOOKUP($A152+ROUND((COLUMN()-2)/24,5),АТС!$A$41:$F$784,3)+'Иные услуги '!$C$5+'РСТ РСО-А'!$J$6+'РСТ РСО-А'!$F$9</f>
        <v>3776.6020000000003</v>
      </c>
      <c r="J152" s="117">
        <f>VLOOKUP($A152+ROUND((COLUMN()-2)/24,5),АТС!$A$41:$F$784,3)+'Иные услуги '!$C$5+'РСТ РСО-А'!$J$6+'РСТ РСО-А'!$F$9</f>
        <v>3776.9620000000004</v>
      </c>
      <c r="K152" s="117">
        <f>VLOOKUP($A152+ROUND((COLUMN()-2)/24,5),АТС!$A$41:$F$784,3)+'Иные услуги '!$C$5+'РСТ РСО-А'!$J$6+'РСТ РСО-А'!$F$9</f>
        <v>3777.0020000000004</v>
      </c>
      <c r="L152" s="117">
        <f>VLOOKUP($A152+ROUND((COLUMN()-2)/24,5),АТС!$A$41:$F$784,3)+'Иные услуги '!$C$5+'РСТ РСО-А'!$J$6+'РСТ РСО-А'!$F$9</f>
        <v>3777.0520000000001</v>
      </c>
      <c r="M152" s="117">
        <f>VLOOKUP($A152+ROUND((COLUMN()-2)/24,5),АТС!$A$41:$F$784,3)+'Иные услуги '!$C$5+'РСТ РСО-А'!$J$6+'РСТ РСО-А'!$F$9</f>
        <v>3777.0520000000001</v>
      </c>
      <c r="N152" s="117">
        <f>VLOOKUP($A152+ROUND((COLUMN()-2)/24,5),АТС!$A$41:$F$784,3)+'Иные услуги '!$C$5+'РСТ РСО-А'!$J$6+'РСТ РСО-А'!$F$9</f>
        <v>3777.0620000000004</v>
      </c>
      <c r="O152" s="117">
        <f>VLOOKUP($A152+ROUND((COLUMN()-2)/24,5),АТС!$A$41:$F$784,3)+'Иные услуги '!$C$5+'РСТ РСО-А'!$J$6+'РСТ РСО-А'!$F$9</f>
        <v>3776.8020000000001</v>
      </c>
      <c r="P152" s="117">
        <f>VLOOKUP($A152+ROUND((COLUMN()-2)/24,5),АТС!$A$41:$F$784,3)+'Иные услуги '!$C$5+'РСТ РСО-А'!$J$6+'РСТ РСО-А'!$F$9</f>
        <v>3776.8020000000001</v>
      </c>
      <c r="Q152" s="117">
        <f>VLOOKUP($A152+ROUND((COLUMN()-2)/24,5),АТС!$A$41:$F$784,3)+'Иные услуги '!$C$5+'РСТ РСО-А'!$J$6+'РСТ РСО-А'!$F$9</f>
        <v>3776.8120000000004</v>
      </c>
      <c r="R152" s="117">
        <f>VLOOKUP($A152+ROUND((COLUMN()-2)/24,5),АТС!$A$41:$F$784,3)+'Иные услуги '!$C$5+'РСТ РСО-А'!$J$6+'РСТ РСО-А'!$F$9</f>
        <v>3776.8120000000004</v>
      </c>
      <c r="S152" s="117">
        <f>VLOOKUP($A152+ROUND((COLUMN()-2)/24,5),АТС!$A$41:$F$784,3)+'Иные услуги '!$C$5+'РСТ РСО-А'!$J$6+'РСТ РСО-А'!$F$9</f>
        <v>3776.7220000000002</v>
      </c>
      <c r="T152" s="117">
        <f>VLOOKUP($A152+ROUND((COLUMN()-2)/24,5),АТС!$A$41:$F$784,3)+'Иные услуги '!$C$5+'РСТ РСО-А'!$J$6+'РСТ РСО-А'!$F$9</f>
        <v>3776.9720000000002</v>
      </c>
      <c r="U152" s="117">
        <f>VLOOKUP($A152+ROUND((COLUMN()-2)/24,5),АТС!$A$41:$F$784,3)+'Иные услуги '!$C$5+'РСТ РСО-А'!$J$6+'РСТ РСО-А'!$F$9</f>
        <v>3776.8420000000001</v>
      </c>
      <c r="V152" s="117">
        <f>VLOOKUP($A152+ROUND((COLUMN()-2)/24,5),АТС!$A$41:$F$784,3)+'Иные услуги '!$C$5+'РСТ РСО-А'!$J$6+'РСТ РСО-А'!$F$9</f>
        <v>3776.1220000000003</v>
      </c>
      <c r="W152" s="117">
        <f>VLOOKUP($A152+ROUND((COLUMN()-2)/24,5),АТС!$A$41:$F$784,3)+'Иные услуги '!$C$5+'РСТ РСО-А'!$J$6+'РСТ РСО-А'!$F$9</f>
        <v>3776.1620000000003</v>
      </c>
      <c r="X152" s="117">
        <f>VLOOKUP($A152+ROUND((COLUMN()-2)/24,5),АТС!$A$41:$F$784,3)+'Иные услуги '!$C$5+'РСТ РСО-А'!$J$6+'РСТ РСО-А'!$F$9</f>
        <v>3775.5220000000004</v>
      </c>
      <c r="Y152" s="117">
        <f>VLOOKUP($A152+ROUND((COLUMN()-2)/24,5),АТС!$A$41:$F$784,3)+'Иные услуги '!$C$5+'РСТ РСО-А'!$J$6+'РСТ РСО-А'!$F$9</f>
        <v>3774.8720000000003</v>
      </c>
    </row>
    <row r="153" spans="1:25" x14ac:dyDescent="0.2">
      <c r="A153" s="66">
        <f t="shared" si="4"/>
        <v>43642</v>
      </c>
      <c r="B153" s="117">
        <f>VLOOKUP($A153+ROUND((COLUMN()-2)/24,5),АТС!$A$41:$F$784,3)+'Иные услуги '!$C$5+'РСТ РСО-А'!$J$6+'РСТ РСО-А'!$F$9</f>
        <v>3776.6320000000005</v>
      </c>
      <c r="C153" s="117">
        <f>VLOOKUP($A153+ROUND((COLUMN()-2)/24,5),АТС!$A$41:$F$784,3)+'Иные услуги '!$C$5+'РСТ РСО-А'!$J$6+'РСТ РСО-А'!$F$9</f>
        <v>3776.6320000000005</v>
      </c>
      <c r="D153" s="117">
        <f>VLOOKUP($A153+ROUND((COLUMN()-2)/24,5),АТС!$A$41:$F$784,3)+'Иные услуги '!$C$5+'РСТ РСО-А'!$J$6+'РСТ РСО-А'!$F$9</f>
        <v>3777.5320000000002</v>
      </c>
      <c r="E153" s="117">
        <f>VLOOKUP($A153+ROUND((COLUMN()-2)/24,5),АТС!$A$41:$F$784,3)+'Иные услуги '!$C$5+'РСТ РСО-А'!$J$6+'РСТ РСО-А'!$F$9</f>
        <v>3777.5320000000002</v>
      </c>
      <c r="F153" s="117">
        <f>VLOOKUP($A153+ROUND((COLUMN()-2)/24,5),АТС!$A$41:$F$784,3)+'Иные услуги '!$C$5+'РСТ РСО-А'!$J$6+'РСТ РСО-А'!$F$9</f>
        <v>3777.5320000000002</v>
      </c>
      <c r="G153" s="117">
        <f>VLOOKUP($A153+ROUND((COLUMN()-2)/24,5),АТС!$A$41:$F$784,3)+'Иные услуги '!$C$5+'РСТ РСО-А'!$J$6+'РСТ РСО-А'!$F$9</f>
        <v>3777.5320000000002</v>
      </c>
      <c r="H153" s="117">
        <f>VLOOKUP($A153+ROUND((COLUMN()-2)/24,5),АТС!$A$41:$F$784,3)+'Иные услуги '!$C$5+'РСТ РСО-А'!$J$6+'РСТ РСО-А'!$F$9</f>
        <v>3777.5020000000004</v>
      </c>
      <c r="I153" s="117">
        <f>VLOOKUP($A153+ROUND((COLUMN()-2)/24,5),АТС!$A$41:$F$784,3)+'Иные услуги '!$C$5+'РСТ РСО-А'!$J$6+'РСТ РСО-А'!$F$9</f>
        <v>3776.3220000000001</v>
      </c>
      <c r="J153" s="117">
        <f>VLOOKUP($A153+ROUND((COLUMN()-2)/24,5),АТС!$A$41:$F$784,3)+'Иные услуги '!$C$5+'РСТ РСО-А'!$J$6+'РСТ РСО-А'!$F$9</f>
        <v>3776.6420000000003</v>
      </c>
      <c r="K153" s="117">
        <f>VLOOKUP($A153+ROUND((COLUMN()-2)/24,5),АТС!$A$41:$F$784,3)+'Иные услуги '!$C$5+'РСТ РСО-А'!$J$6+'РСТ РСО-А'!$F$9</f>
        <v>3776.8620000000001</v>
      </c>
      <c r="L153" s="117">
        <f>VLOOKUP($A153+ROUND((COLUMN()-2)/24,5),АТС!$A$41:$F$784,3)+'Иные услуги '!$C$5+'РСТ РСО-А'!$J$6+'РСТ РСО-А'!$F$9</f>
        <v>3776.9320000000002</v>
      </c>
      <c r="M153" s="117">
        <f>VLOOKUP($A153+ROUND((COLUMN()-2)/24,5),АТС!$A$41:$F$784,3)+'Иные услуги '!$C$5+'РСТ РСО-А'!$J$6+'РСТ РСО-А'!$F$9</f>
        <v>3776.9220000000005</v>
      </c>
      <c r="N153" s="117">
        <f>VLOOKUP($A153+ROUND((COLUMN()-2)/24,5),АТС!$A$41:$F$784,3)+'Иные услуги '!$C$5+'РСТ РСО-А'!$J$6+'РСТ РСО-А'!$F$9</f>
        <v>3776.902</v>
      </c>
      <c r="O153" s="117">
        <f>VLOOKUP($A153+ROUND((COLUMN()-2)/24,5),АТС!$A$41:$F$784,3)+'Иные услуги '!$C$5+'РСТ РСО-А'!$J$6+'РСТ РСО-А'!$F$9</f>
        <v>3776.652</v>
      </c>
      <c r="P153" s="117">
        <f>VLOOKUP($A153+ROUND((COLUMN()-2)/24,5),АТС!$A$41:$F$784,3)+'Иные услуги '!$C$5+'РСТ РСО-А'!$J$6+'РСТ РСО-А'!$F$9</f>
        <v>3776.6620000000003</v>
      </c>
      <c r="Q153" s="117">
        <f>VLOOKUP($A153+ROUND((COLUMN()-2)/24,5),АТС!$A$41:$F$784,3)+'Иные услуги '!$C$5+'РСТ РСО-А'!$J$6+'РСТ РСО-А'!$F$9</f>
        <v>3776.732</v>
      </c>
      <c r="R153" s="117">
        <f>VLOOKUP($A153+ROUND((COLUMN()-2)/24,5),АТС!$A$41:$F$784,3)+'Иные услуги '!$C$5+'РСТ РСО-А'!$J$6+'РСТ РСО-А'!$F$9</f>
        <v>3776.7720000000004</v>
      </c>
      <c r="S153" s="117">
        <f>VLOOKUP($A153+ROUND((COLUMN()-2)/24,5),АТС!$A$41:$F$784,3)+'Иные услуги '!$C$5+'РСТ РСО-А'!$J$6+'РСТ РСО-А'!$F$9</f>
        <v>3776.7020000000002</v>
      </c>
      <c r="T153" s="117">
        <f>VLOOKUP($A153+ROUND((COLUMN()-2)/24,5),АТС!$A$41:$F$784,3)+'Иные услуги '!$C$5+'РСТ РСО-А'!$J$6+'РСТ РСО-А'!$F$9</f>
        <v>3776.8920000000003</v>
      </c>
      <c r="U153" s="117">
        <f>VLOOKUP($A153+ROUND((COLUMN()-2)/24,5),АТС!$A$41:$F$784,3)+'Иные услуги '!$C$5+'РСТ РСО-А'!$J$6+'РСТ РСО-А'!$F$9</f>
        <v>3776.8120000000004</v>
      </c>
      <c r="V153" s="117">
        <f>VLOOKUP($A153+ROUND((COLUMN()-2)/24,5),АТС!$A$41:$F$784,3)+'Иные услуги '!$C$5+'РСТ РСО-А'!$J$6+'РСТ РСО-А'!$F$9</f>
        <v>3776.0420000000004</v>
      </c>
      <c r="W153" s="117">
        <f>VLOOKUP($A153+ROUND((COLUMN()-2)/24,5),АТС!$A$41:$F$784,3)+'Иные услуги '!$C$5+'РСТ РСО-А'!$J$6+'РСТ РСО-А'!$F$9</f>
        <v>3775.9220000000005</v>
      </c>
      <c r="X153" s="117">
        <f>VLOOKUP($A153+ROUND((COLUMN()-2)/24,5),АТС!$A$41:$F$784,3)+'Иные услуги '!$C$5+'РСТ РСО-А'!$J$6+'РСТ РСО-А'!$F$9</f>
        <v>3774.7820000000002</v>
      </c>
      <c r="Y153" s="117">
        <f>VLOOKUP($A153+ROUND((COLUMN()-2)/24,5),АТС!$A$41:$F$784,3)+'Иные услуги '!$C$5+'РСТ РСО-А'!$J$6+'РСТ РСО-А'!$F$9</f>
        <v>3774.6620000000003</v>
      </c>
    </row>
    <row r="154" spans="1:25" x14ac:dyDescent="0.2">
      <c r="A154" s="66">
        <f t="shared" si="4"/>
        <v>43643</v>
      </c>
      <c r="B154" s="117">
        <f>VLOOKUP($A154+ROUND((COLUMN()-2)/24,5),АТС!$A$41:$F$784,3)+'Иные услуги '!$C$5+'РСТ РСО-А'!$J$6+'РСТ РСО-А'!$F$9</f>
        <v>3776.7520000000004</v>
      </c>
      <c r="C154" s="117">
        <f>VLOOKUP($A154+ROUND((COLUMN()-2)/24,5),АТС!$A$41:$F$784,3)+'Иные услуги '!$C$5+'РСТ РСО-А'!$J$6+'РСТ РСО-А'!$F$9</f>
        <v>3776.5320000000002</v>
      </c>
      <c r="D154" s="117">
        <f>VLOOKUP($A154+ROUND((COLUMN()-2)/24,5),АТС!$A$41:$F$784,3)+'Иные услуги '!$C$5+'РСТ РСО-А'!$J$6+'РСТ РСО-А'!$F$9</f>
        <v>3776.732</v>
      </c>
      <c r="E154" s="117">
        <f>VLOOKUP($A154+ROUND((COLUMN()-2)/24,5),АТС!$A$41:$F$784,3)+'Иные услуги '!$C$5+'РСТ РСО-А'!$J$6+'РСТ РСО-А'!$F$9</f>
        <v>3776.8620000000001</v>
      </c>
      <c r="F154" s="117">
        <f>VLOOKUP($A154+ROUND((COLUMN()-2)/24,5),АТС!$A$41:$F$784,3)+'Иные услуги '!$C$5+'РСТ РСО-А'!$J$6+'РСТ РСО-А'!$F$9</f>
        <v>3777.5120000000002</v>
      </c>
      <c r="G154" s="117">
        <f>VLOOKUP($A154+ROUND((COLUMN()-2)/24,5),АТС!$A$41:$F$784,3)+'Иные услуги '!$C$5+'РСТ РСО-А'!$J$6+'РСТ РСО-А'!$F$9</f>
        <v>3777.5020000000004</v>
      </c>
      <c r="H154" s="117">
        <f>VLOOKUP($A154+ROUND((COLUMN()-2)/24,5),АТС!$A$41:$F$784,3)+'Иные услуги '!$C$5+'РСТ РСО-А'!$J$6+'РСТ РСО-А'!$F$9</f>
        <v>3776.0820000000003</v>
      </c>
      <c r="I154" s="117">
        <f>VLOOKUP($A154+ROUND((COLUMN()-2)/24,5),АТС!$A$41:$F$784,3)+'Иные услуги '!$C$5+'РСТ РСО-А'!$J$6+'РСТ РСО-А'!$F$9</f>
        <v>3776.3520000000003</v>
      </c>
      <c r="J154" s="117">
        <f>VLOOKUP($A154+ROUND((COLUMN()-2)/24,5),АТС!$A$41:$F$784,3)+'Иные услуги '!$C$5+'РСТ РСО-А'!$J$6+'РСТ РСО-А'!$F$9</f>
        <v>3776.6320000000005</v>
      </c>
      <c r="K154" s="117">
        <f>VLOOKUP($A154+ROUND((COLUMN()-2)/24,5),АТС!$A$41:$F$784,3)+'Иные услуги '!$C$5+'РСТ РСО-А'!$J$6+'РСТ РСО-А'!$F$9</f>
        <v>3776.8320000000003</v>
      </c>
      <c r="L154" s="117">
        <f>VLOOKUP($A154+ROUND((COLUMN()-2)/24,5),АТС!$A$41:$F$784,3)+'Иные услуги '!$C$5+'РСТ РСО-А'!$J$6+'РСТ РСО-А'!$F$9</f>
        <v>3776.8520000000003</v>
      </c>
      <c r="M154" s="117">
        <f>VLOOKUP($A154+ROUND((COLUMN()-2)/24,5),АТС!$A$41:$F$784,3)+'Иные услуги '!$C$5+'РСТ РСО-А'!$J$6+'РСТ РСО-А'!$F$9</f>
        <v>3776.8620000000001</v>
      </c>
      <c r="N154" s="117">
        <f>VLOOKUP($A154+ROUND((COLUMN()-2)/24,5),АТС!$A$41:$F$784,3)+'Иные услуги '!$C$5+'РСТ РСО-А'!$J$6+'РСТ РСО-А'!$F$9</f>
        <v>3776.8220000000001</v>
      </c>
      <c r="O154" s="117">
        <f>VLOOKUP($A154+ROUND((COLUMN()-2)/24,5),АТС!$A$41:$F$784,3)+'Иные услуги '!$C$5+'РСТ РСО-А'!$J$6+'РСТ РСО-А'!$F$9</f>
        <v>3776.4920000000002</v>
      </c>
      <c r="P154" s="117">
        <f>VLOOKUP($A154+ROUND((COLUMN()-2)/24,5),АТС!$A$41:$F$784,3)+'Иные услуги '!$C$5+'РСТ РСО-А'!$J$6+'РСТ РСО-А'!$F$9</f>
        <v>3776.4920000000002</v>
      </c>
      <c r="Q154" s="117">
        <f>VLOOKUP($A154+ROUND((COLUMN()-2)/24,5),АТС!$A$41:$F$784,3)+'Иные услуги '!$C$5+'РСТ РСО-А'!$J$6+'РСТ РСО-А'!$F$9</f>
        <v>3776.6020000000003</v>
      </c>
      <c r="R154" s="117">
        <f>VLOOKUP($A154+ROUND((COLUMN()-2)/24,5),АТС!$A$41:$F$784,3)+'Иные услуги '!$C$5+'РСТ РСО-А'!$J$6+'РСТ РСО-А'!$F$9</f>
        <v>3776.7220000000002</v>
      </c>
      <c r="S154" s="117">
        <f>VLOOKUP($A154+ROUND((COLUMN()-2)/24,5),АТС!$A$41:$F$784,3)+'Иные услуги '!$C$5+'РСТ РСО-А'!$J$6+'РСТ РСО-А'!$F$9</f>
        <v>3776.652</v>
      </c>
      <c r="T154" s="117">
        <f>VLOOKUP($A154+ROUND((COLUMN()-2)/24,5),АТС!$A$41:$F$784,3)+'Иные услуги '!$C$5+'РСТ РСО-А'!$J$6+'РСТ РСО-А'!$F$9</f>
        <v>3776.9120000000003</v>
      </c>
      <c r="U154" s="117">
        <f>VLOOKUP($A154+ROUND((COLUMN()-2)/24,5),АТС!$A$41:$F$784,3)+'Иные услуги '!$C$5+'РСТ РСО-А'!$J$6+'РСТ РСО-А'!$F$9</f>
        <v>3776.7720000000004</v>
      </c>
      <c r="V154" s="117">
        <f>VLOOKUP($A154+ROUND((COLUMN()-2)/24,5),АТС!$A$41:$F$784,3)+'Иные услуги '!$C$5+'РСТ РСО-А'!$J$6+'РСТ РСО-А'!$F$9</f>
        <v>3775.8220000000001</v>
      </c>
      <c r="W154" s="117">
        <f>VLOOKUP($A154+ROUND((COLUMN()-2)/24,5),АТС!$A$41:$F$784,3)+'Иные услуги '!$C$5+'РСТ РСО-А'!$J$6+'РСТ РСО-А'!$F$9</f>
        <v>3775.7120000000004</v>
      </c>
      <c r="X154" s="117">
        <f>VLOOKUP($A154+ROUND((COLUMN()-2)/24,5),АТС!$A$41:$F$784,3)+'Иные услуги '!$C$5+'РСТ РСО-А'!$J$6+'РСТ РСО-А'!$F$9</f>
        <v>3775.1320000000005</v>
      </c>
      <c r="Y154" s="117">
        <f>VLOOKUP($A154+ROUND((COLUMN()-2)/24,5),АТС!$A$41:$F$784,3)+'Иные услуги '!$C$5+'РСТ РСО-А'!$J$6+'РСТ РСО-А'!$F$9</f>
        <v>3774.7720000000004</v>
      </c>
    </row>
    <row r="155" spans="1:25" x14ac:dyDescent="0.2">
      <c r="A155" s="66">
        <f t="shared" si="4"/>
        <v>43644</v>
      </c>
      <c r="B155" s="117">
        <f>VLOOKUP($A155+ROUND((COLUMN()-2)/24,5),АТС!$A$41:$F$784,3)+'Иные услуги '!$C$5+'РСТ РСО-А'!$J$6+'РСТ РСО-А'!$F$9</f>
        <v>3776.5820000000003</v>
      </c>
      <c r="C155" s="117">
        <f>VLOOKUP($A155+ROUND((COLUMN()-2)/24,5),АТС!$A$41:$F$784,3)+'Иные услуги '!$C$5+'РСТ РСО-А'!$J$6+'РСТ РСО-А'!$F$9</f>
        <v>3776.3920000000003</v>
      </c>
      <c r="D155" s="117">
        <f>VLOOKUP($A155+ROUND((COLUMN()-2)/24,5),АТС!$A$41:$F$784,3)+'Иные услуги '!$C$5+'РСТ РСО-А'!$J$6+'РСТ РСО-А'!$F$9</f>
        <v>3776.5520000000001</v>
      </c>
      <c r="E155" s="117">
        <f>VLOOKUP($A155+ROUND((COLUMN()-2)/24,5),АТС!$A$41:$F$784,3)+'Иные услуги '!$C$5+'РСТ РСО-А'!$J$6+'РСТ РСО-А'!$F$9</f>
        <v>3776.8220000000001</v>
      </c>
      <c r="F155" s="117">
        <f>VLOOKUP($A155+ROUND((COLUMN()-2)/24,5),АТС!$A$41:$F$784,3)+'Иные услуги '!$C$5+'РСТ РСО-А'!$J$6+'РСТ РСО-А'!$F$9</f>
        <v>3776.9120000000003</v>
      </c>
      <c r="G155" s="117">
        <f>VLOOKUP($A155+ROUND((COLUMN()-2)/24,5),АТС!$A$41:$F$784,3)+'Иные услуги '!$C$5+'РСТ РСО-А'!$J$6+'РСТ РСО-А'!$F$9</f>
        <v>3777.5120000000002</v>
      </c>
      <c r="H155" s="117">
        <f>VLOOKUP($A155+ROUND((COLUMN()-2)/24,5),АТС!$A$41:$F$784,3)+'Иные услуги '!$C$5+'РСТ РСО-А'!$J$6+'РСТ РСО-А'!$F$9</f>
        <v>3776.6420000000003</v>
      </c>
      <c r="I155" s="117">
        <f>VLOOKUP($A155+ROUND((COLUMN()-2)/24,5),АТС!$A$41:$F$784,3)+'Иные услуги '!$C$5+'РСТ РСО-А'!$J$6+'РСТ РСО-А'!$F$9</f>
        <v>3776.6220000000003</v>
      </c>
      <c r="J155" s="117">
        <f>VLOOKUP($A155+ROUND((COLUMN()-2)/24,5),АТС!$A$41:$F$784,3)+'Иные услуги '!$C$5+'РСТ РСО-А'!$J$6+'РСТ РСО-А'!$F$9</f>
        <v>3776.902</v>
      </c>
      <c r="K155" s="117">
        <f>VLOOKUP($A155+ROUND((COLUMN()-2)/24,5),АТС!$A$41:$F$784,3)+'Иные услуги '!$C$5+'РСТ РСО-А'!$J$6+'РСТ РСО-А'!$F$9</f>
        <v>3777.0120000000002</v>
      </c>
      <c r="L155" s="117">
        <f>VLOOKUP($A155+ROUND((COLUMN()-2)/24,5),АТС!$A$41:$F$784,3)+'Иные услуги '!$C$5+'РСТ РСО-А'!$J$6+'РСТ РСО-А'!$F$9</f>
        <v>3777.0120000000002</v>
      </c>
      <c r="M155" s="117">
        <f>VLOOKUP($A155+ROUND((COLUMN()-2)/24,5),АТС!$A$41:$F$784,3)+'Иные услуги '!$C$5+'РСТ РСО-А'!$J$6+'РСТ РСО-А'!$F$9</f>
        <v>3777.0220000000004</v>
      </c>
      <c r="N155" s="117">
        <f>VLOOKUP($A155+ROUND((COLUMN()-2)/24,5),АТС!$A$41:$F$784,3)+'Иные услуги '!$C$5+'РСТ РСО-А'!$J$6+'РСТ РСО-А'!$F$9</f>
        <v>3777.0320000000002</v>
      </c>
      <c r="O155" s="117">
        <f>VLOOKUP($A155+ROUND((COLUMN()-2)/24,5),АТС!$A$41:$F$784,3)+'Иные услуги '!$C$5+'РСТ РСО-А'!$J$6+'РСТ РСО-А'!$F$9</f>
        <v>3776.8120000000004</v>
      </c>
      <c r="P155" s="117">
        <f>VLOOKUP($A155+ROUND((COLUMN()-2)/24,5),АТС!$A$41:$F$784,3)+'Иные услуги '!$C$5+'РСТ РСО-А'!$J$6+'РСТ РСО-А'!$F$9</f>
        <v>3776.7920000000004</v>
      </c>
      <c r="Q155" s="117">
        <f>VLOOKUP($A155+ROUND((COLUMN()-2)/24,5),АТС!$A$41:$F$784,3)+'Иные услуги '!$C$5+'РСТ РСО-А'!$J$6+'РСТ РСО-А'!$F$9</f>
        <v>3776.8020000000001</v>
      </c>
      <c r="R155" s="117">
        <f>VLOOKUP($A155+ROUND((COLUMN()-2)/24,5),АТС!$A$41:$F$784,3)+'Иные услуги '!$C$5+'РСТ РСО-А'!$J$6+'РСТ РСО-А'!$F$9</f>
        <v>3776.8120000000004</v>
      </c>
      <c r="S155" s="117">
        <f>VLOOKUP($A155+ROUND((COLUMN()-2)/24,5),АТС!$A$41:$F$784,3)+'Иные услуги '!$C$5+'РСТ РСО-А'!$J$6+'РСТ РСО-А'!$F$9</f>
        <v>3776.8020000000001</v>
      </c>
      <c r="T155" s="117">
        <f>VLOOKUP($A155+ROUND((COLUMN()-2)/24,5),АТС!$A$41:$F$784,3)+'Иные услуги '!$C$5+'РСТ РСО-А'!$J$6+'РСТ РСО-А'!$F$9</f>
        <v>3776.9720000000002</v>
      </c>
      <c r="U155" s="117">
        <f>VLOOKUP($A155+ROUND((COLUMN()-2)/24,5),АТС!$A$41:$F$784,3)+'Иные услуги '!$C$5+'РСТ РСО-А'!$J$6+'РСТ РСО-А'!$F$9</f>
        <v>3776.7920000000004</v>
      </c>
      <c r="V155" s="117">
        <f>VLOOKUP($A155+ROUND((COLUMN()-2)/24,5),АТС!$A$41:$F$784,3)+'Иные услуги '!$C$5+'РСТ РСО-А'!$J$6+'РСТ РСО-А'!$F$9</f>
        <v>3776.3020000000001</v>
      </c>
      <c r="W155" s="117">
        <f>VLOOKUP($A155+ROUND((COLUMN()-2)/24,5),АТС!$A$41:$F$784,3)+'Иные услуги '!$C$5+'РСТ РСО-А'!$J$6+'РСТ РСО-А'!$F$9</f>
        <v>3776.3320000000003</v>
      </c>
      <c r="X155" s="117">
        <f>VLOOKUP($A155+ROUND((COLUMN()-2)/24,5),АТС!$A$41:$F$784,3)+'Иные услуги '!$C$5+'РСТ РСО-А'!$J$6+'РСТ РСО-А'!$F$9</f>
        <v>3775.7920000000004</v>
      </c>
      <c r="Y155" s="117">
        <f>VLOOKUP($A155+ROUND((COLUMN()-2)/24,5),АТС!$A$41:$F$784,3)+'Иные услуги '!$C$5+'РСТ РСО-А'!$J$6+'РСТ РСО-А'!$F$9</f>
        <v>3775.152</v>
      </c>
    </row>
    <row r="156" spans="1:25" x14ac:dyDescent="0.2">
      <c r="A156" s="66">
        <f t="shared" si="4"/>
        <v>43645</v>
      </c>
      <c r="B156" s="117">
        <f>VLOOKUP($A156+ROUND((COLUMN()-2)/24,5),АТС!$A$41:$F$784,3)+'Иные услуги '!$C$5+'РСТ РСО-А'!$J$6+'РСТ РСО-А'!$F$9</f>
        <v>3776.9320000000002</v>
      </c>
      <c r="C156" s="117">
        <f>VLOOKUP($A156+ROUND((COLUMN()-2)/24,5),АТС!$A$41:$F$784,3)+'Иные услуги '!$C$5+'РСТ РСО-А'!$J$6+'РСТ РСО-А'!$F$9</f>
        <v>3777.4920000000002</v>
      </c>
      <c r="D156" s="117">
        <f>VLOOKUP($A156+ROUND((COLUMN()-2)/24,5),АТС!$A$41:$F$784,3)+'Иные услуги '!$C$5+'РСТ РСО-А'!$J$6+'РСТ РСО-А'!$F$9</f>
        <v>3777.5120000000002</v>
      </c>
      <c r="E156" s="117">
        <f>VLOOKUP($A156+ROUND((COLUMN()-2)/24,5),АТС!$A$41:$F$784,3)+'Иные услуги '!$C$5+'РСТ РСО-А'!$J$6+'РСТ РСО-А'!$F$9</f>
        <v>3777.5220000000004</v>
      </c>
      <c r="F156" s="117">
        <f>VLOOKUP($A156+ROUND((COLUMN()-2)/24,5),АТС!$A$41:$F$784,3)+'Иные услуги '!$C$5+'РСТ РСО-А'!$J$6+'РСТ РСО-А'!$F$9</f>
        <v>3777.5120000000002</v>
      </c>
      <c r="G156" s="117">
        <f>VLOOKUP($A156+ROUND((COLUMN()-2)/24,5),АТС!$A$41:$F$784,3)+'Иные услуги '!$C$5+'РСТ РСО-А'!$J$6+'РСТ РСО-А'!$F$9</f>
        <v>3777.5120000000002</v>
      </c>
      <c r="H156" s="117">
        <f>VLOOKUP($A156+ROUND((COLUMN()-2)/24,5),АТС!$A$41:$F$784,3)+'Иные услуги '!$C$5+'РСТ РСО-А'!$J$6+'РСТ РСО-А'!$F$9</f>
        <v>3777.5120000000002</v>
      </c>
      <c r="I156" s="117">
        <f>VLOOKUP($A156+ROUND((COLUMN()-2)/24,5),АТС!$A$41:$F$784,3)+'Иные услуги '!$C$5+'РСТ РСО-А'!$J$6+'РСТ РСО-А'!$F$9</f>
        <v>3776.6020000000003</v>
      </c>
      <c r="J156" s="117">
        <f>VLOOKUP($A156+ROUND((COLUMN()-2)/24,5),АТС!$A$41:$F$784,3)+'Иные услуги '!$C$5+'РСТ РСО-А'!$J$6+'РСТ РСО-А'!$F$9</f>
        <v>3776.5920000000001</v>
      </c>
      <c r="K156" s="117">
        <f>VLOOKUP($A156+ROUND((COLUMN()-2)/24,5),АТС!$A$41:$F$784,3)+'Иные услуги '!$C$5+'РСТ РСО-А'!$J$6+'РСТ РСО-А'!$F$9</f>
        <v>3776.6720000000005</v>
      </c>
      <c r="L156" s="117">
        <f>VLOOKUP($A156+ROUND((COLUMN()-2)/24,5),АТС!$A$41:$F$784,3)+'Иные услуги '!$C$5+'РСТ РСО-А'!$J$6+'РСТ РСО-А'!$F$9</f>
        <v>3776.7420000000002</v>
      </c>
      <c r="M156" s="117">
        <f>VLOOKUP($A156+ROUND((COLUMN()-2)/24,5),АТС!$A$41:$F$784,3)+'Иные услуги '!$C$5+'РСТ РСО-А'!$J$6+'РСТ РСО-А'!$F$9</f>
        <v>3776.7420000000002</v>
      </c>
      <c r="N156" s="117">
        <f>VLOOKUP($A156+ROUND((COLUMN()-2)/24,5),АТС!$A$41:$F$784,3)+'Иные услуги '!$C$5+'РСТ РСО-А'!$J$6+'РСТ РСО-А'!$F$9</f>
        <v>3776.732</v>
      </c>
      <c r="O156" s="117">
        <f>VLOOKUP($A156+ROUND((COLUMN()-2)/24,5),АТС!$A$41:$F$784,3)+'Иные услуги '!$C$5+'РСТ РСО-А'!$J$6+'РСТ РСО-А'!$F$9</f>
        <v>3776.6120000000001</v>
      </c>
      <c r="P156" s="117">
        <f>VLOOKUP($A156+ROUND((COLUMN()-2)/24,5),АТС!$A$41:$F$784,3)+'Иные услуги '!$C$5+'РСТ РСО-А'!$J$6+'РСТ РСО-А'!$F$9</f>
        <v>3776.6320000000005</v>
      </c>
      <c r="Q156" s="117">
        <f>VLOOKUP($A156+ROUND((COLUMN()-2)/24,5),АТС!$A$41:$F$784,3)+'Иные услуги '!$C$5+'РСТ РСО-А'!$J$6+'РСТ РСО-А'!$F$9</f>
        <v>3776.6820000000002</v>
      </c>
      <c r="R156" s="117">
        <f>VLOOKUP($A156+ROUND((COLUMN()-2)/24,5),АТС!$A$41:$F$784,3)+'Иные услуги '!$C$5+'РСТ РСО-А'!$J$6+'РСТ РСО-А'!$F$9</f>
        <v>3776.7020000000002</v>
      </c>
      <c r="S156" s="117">
        <f>VLOOKUP($A156+ROUND((COLUMN()-2)/24,5),АТС!$A$41:$F$784,3)+'Иные услуги '!$C$5+'РСТ РСО-А'!$J$6+'РСТ РСО-А'!$F$9</f>
        <v>3776.6620000000003</v>
      </c>
      <c r="T156" s="117">
        <f>VLOOKUP($A156+ROUND((COLUMN()-2)/24,5),АТС!$A$41:$F$784,3)+'Иные услуги '!$C$5+'РСТ РСО-А'!$J$6+'РСТ РСО-А'!$F$9</f>
        <v>3776.7820000000002</v>
      </c>
      <c r="U156" s="117">
        <f>VLOOKUP($A156+ROUND((COLUMN()-2)/24,5),АТС!$A$41:$F$784,3)+'Иные услуги '!$C$5+'РСТ РСО-А'!$J$6+'РСТ РСО-А'!$F$9</f>
        <v>3776.7820000000002</v>
      </c>
      <c r="V156" s="117">
        <f>VLOOKUP($A156+ROUND((COLUMN()-2)/24,5),АТС!$A$41:$F$784,3)+'Иные услуги '!$C$5+'РСТ РСО-А'!$J$6+'РСТ РСО-А'!$F$9</f>
        <v>3776.3420000000001</v>
      </c>
      <c r="W156" s="117">
        <f>VLOOKUP($A156+ROUND((COLUMN()-2)/24,5),АТС!$A$41:$F$784,3)+'Иные услуги '!$C$5+'РСТ РСО-А'!$J$6+'РСТ РСО-А'!$F$9</f>
        <v>3776.3620000000001</v>
      </c>
      <c r="X156" s="117">
        <f>VLOOKUP($A156+ROUND((COLUMN()-2)/24,5),АТС!$A$41:$F$784,3)+'Иные услуги '!$C$5+'РСТ РСО-А'!$J$6+'РСТ РСО-А'!$F$9</f>
        <v>3775.9120000000003</v>
      </c>
      <c r="Y156" s="117">
        <f>VLOOKUP($A156+ROUND((COLUMN()-2)/24,5),АТС!$A$41:$F$784,3)+'Иные услуги '!$C$5+'РСТ РСО-А'!$J$6+'РСТ РСО-А'!$F$9</f>
        <v>3775.2920000000004</v>
      </c>
    </row>
    <row r="157" spans="1:25" x14ac:dyDescent="0.2">
      <c r="A157" s="66">
        <f t="shared" si="4"/>
        <v>43646</v>
      </c>
      <c r="B157" s="117">
        <f>VLOOKUP($A157+ROUND((COLUMN()-2)/24,5),АТС!$A$41:$F$784,3)+'Иные услуги '!$C$5+'РСТ РСО-А'!$J$6+'РСТ РСО-А'!$F$9</f>
        <v>3776.6620000000003</v>
      </c>
      <c r="C157" s="117">
        <f>VLOOKUP($A157+ROUND((COLUMN()-2)/24,5),АТС!$A$41:$F$784,3)+'Иные услуги '!$C$5+'РСТ РСО-А'!$J$6+'РСТ РСО-А'!$F$9</f>
        <v>3776.7720000000004</v>
      </c>
      <c r="D157" s="117">
        <f>VLOOKUP($A157+ROUND((COLUMN()-2)/24,5),АТС!$A$41:$F$784,3)+'Иные услуги '!$C$5+'РСТ РСО-А'!$J$6+'РСТ РСО-А'!$F$9</f>
        <v>3776.8920000000003</v>
      </c>
      <c r="E157" s="117">
        <f>VLOOKUP($A157+ROUND((COLUMN()-2)/24,5),АТС!$A$41:$F$784,3)+'Иные услуги '!$C$5+'РСТ РСО-А'!$J$6+'РСТ РСО-А'!$F$9</f>
        <v>3776.8320000000003</v>
      </c>
      <c r="F157" s="117">
        <f>VLOOKUP($A157+ROUND((COLUMN()-2)/24,5),АТС!$A$41:$F$784,3)+'Иные услуги '!$C$5+'РСТ РСО-А'!$J$6+'РСТ РСО-А'!$F$9</f>
        <v>3776.7120000000004</v>
      </c>
      <c r="G157" s="117">
        <f>VLOOKUP($A157+ROUND((COLUMN()-2)/24,5),АТС!$A$41:$F$784,3)+'Иные услуги '!$C$5+'РСТ РСО-А'!$J$6+'РСТ РСО-А'!$F$9</f>
        <v>3777.4720000000002</v>
      </c>
      <c r="H157" s="117">
        <f>VLOOKUP($A157+ROUND((COLUMN()-2)/24,5),АТС!$A$41:$F$784,3)+'Иные услуги '!$C$5+'РСТ РСО-А'!$J$6+'РСТ РСО-А'!$F$9</f>
        <v>3777.5020000000004</v>
      </c>
      <c r="I157" s="117">
        <f>VLOOKUP($A157+ROUND((COLUMN()-2)/24,5),АТС!$A$41:$F$784,3)+'Иные услуги '!$C$5+'РСТ РСО-А'!$J$6+'РСТ РСО-А'!$F$9</f>
        <v>3776.4520000000002</v>
      </c>
      <c r="J157" s="117">
        <f>VLOOKUP($A157+ROUND((COLUMN()-2)/24,5),АТС!$A$41:$F$784,3)+'Иные услуги '!$C$5+'РСТ РСО-А'!$J$6+'РСТ РСО-А'!$F$9</f>
        <v>3776.732</v>
      </c>
      <c r="K157" s="117">
        <f>VLOOKUP($A157+ROUND((COLUMN()-2)/24,5),АТС!$A$41:$F$784,3)+'Иные услуги '!$C$5+'РСТ РСО-А'!$J$6+'РСТ РСО-А'!$F$9</f>
        <v>3776.7920000000004</v>
      </c>
      <c r="L157" s="117">
        <f>VLOOKUP($A157+ROUND((COLUMN()-2)/24,5),АТС!$A$41:$F$784,3)+'Иные услуги '!$C$5+'РСТ РСО-А'!$J$6+'РСТ РСО-А'!$F$9</f>
        <v>3776.7120000000004</v>
      </c>
      <c r="M157" s="117">
        <f>VLOOKUP($A157+ROUND((COLUMN()-2)/24,5),АТС!$A$41:$F$784,3)+'Иные услуги '!$C$5+'РСТ РСО-А'!$J$6+'РСТ РСО-А'!$F$9</f>
        <v>3776.7220000000002</v>
      </c>
      <c r="N157" s="117">
        <f>VLOOKUP($A157+ROUND((COLUMN()-2)/24,5),АТС!$A$41:$F$784,3)+'Иные услуги '!$C$5+'РСТ РСО-А'!$J$6+'РСТ РСО-А'!$F$9</f>
        <v>3776.7220000000002</v>
      </c>
      <c r="O157" s="117">
        <f>VLOOKUP($A157+ROUND((COLUMN()-2)/24,5),АТС!$A$41:$F$784,3)+'Иные услуги '!$C$5+'РСТ РСО-А'!$J$6+'РСТ РСО-А'!$F$9</f>
        <v>3776.5720000000001</v>
      </c>
      <c r="P157" s="117">
        <f>VLOOKUP($A157+ROUND((COLUMN()-2)/24,5),АТС!$A$41:$F$784,3)+'Иные услуги '!$C$5+'РСТ РСО-А'!$J$6+'РСТ РСО-А'!$F$9</f>
        <v>3776.5520000000001</v>
      </c>
      <c r="Q157" s="117">
        <f>VLOOKUP($A157+ROUND((COLUMN()-2)/24,5),АТС!$A$41:$F$784,3)+'Иные услуги '!$C$5+'РСТ РСО-А'!$J$6+'РСТ РСО-А'!$F$9</f>
        <v>3776.6020000000003</v>
      </c>
      <c r="R157" s="117">
        <f>VLOOKUP($A157+ROUND((COLUMN()-2)/24,5),АТС!$A$41:$F$784,3)+'Иные услуги '!$C$5+'РСТ РСО-А'!$J$6+'РСТ РСО-А'!$F$9</f>
        <v>3776.6320000000005</v>
      </c>
      <c r="S157" s="117">
        <f>VLOOKUP($A157+ROUND((COLUMN()-2)/24,5),АТС!$A$41:$F$784,3)+'Иные услуги '!$C$5+'РСТ РСО-А'!$J$6+'РСТ РСО-А'!$F$9</f>
        <v>3776.652</v>
      </c>
      <c r="T157" s="117">
        <f>VLOOKUP($A157+ROUND((COLUMN()-2)/24,5),АТС!$A$41:$F$784,3)+'Иные услуги '!$C$5+'РСТ РСО-А'!$J$6+'РСТ РСО-А'!$F$9</f>
        <v>3776.8020000000001</v>
      </c>
      <c r="U157" s="117">
        <f>VLOOKUP($A157+ROUND((COLUMN()-2)/24,5),АТС!$A$41:$F$784,3)+'Иные услуги '!$C$5+'РСТ РСО-А'!$J$6+'РСТ РСО-А'!$F$9</f>
        <v>3776.7620000000002</v>
      </c>
      <c r="V157" s="117">
        <f>VLOOKUP($A157+ROUND((COLUMN()-2)/24,5),АТС!$A$41:$F$784,3)+'Иные услуги '!$C$5+'РСТ РСО-А'!$J$6+'РСТ РСО-А'!$F$9</f>
        <v>3776.152</v>
      </c>
      <c r="W157" s="117">
        <f>VLOOKUP($A157+ROUND((COLUMN()-2)/24,5),АТС!$A$41:$F$784,3)+'Иные услуги '!$C$5+'РСТ РСО-А'!$J$6+'РСТ РСО-А'!$F$9</f>
        <v>3776.2720000000004</v>
      </c>
      <c r="X157" s="117">
        <f>VLOOKUP($A157+ROUND((COLUMN()-2)/24,5),АТС!$A$41:$F$784,3)+'Иные услуги '!$C$5+'РСТ РСО-А'!$J$6+'РСТ РСО-А'!$F$9</f>
        <v>3775.7220000000002</v>
      </c>
      <c r="Y157" s="117">
        <f>VLOOKUP($A157+ROUND((COLUMN()-2)/24,5),АТС!$A$41:$F$784,3)+'Иные услуги '!$C$5+'РСТ РСО-А'!$J$6+'РСТ РСО-А'!$F$9</f>
        <v>3775.1620000000003</v>
      </c>
    </row>
    <row r="158" spans="1:25" hidden="1" x14ac:dyDescent="0.2">
      <c r="A158" s="66">
        <f t="shared" si="4"/>
        <v>43647</v>
      </c>
      <c r="B158" s="117">
        <f>VLOOKUP($A158+ROUND((COLUMN()-2)/24,5),АТС!$A$41:$F$784,3)+'Иные услуги '!$C$5+'РСТ РСО-А'!$J$6+'РСТ РСО-А'!$F$9</f>
        <v>2969.9320000000002</v>
      </c>
      <c r="C158" s="117">
        <f>VLOOKUP($A158+ROUND((COLUMN()-2)/24,5),АТС!$A$41:$F$784,3)+'Иные услуги '!$C$5+'РСТ РСО-А'!$J$6+'РСТ РСО-А'!$F$9</f>
        <v>2969.9320000000002</v>
      </c>
      <c r="D158" s="117">
        <f>VLOOKUP($A158+ROUND((COLUMN()-2)/24,5),АТС!$A$41:$F$784,3)+'Иные услуги '!$C$5+'РСТ РСО-А'!$J$6+'РСТ РСО-А'!$F$9</f>
        <v>2969.9320000000002</v>
      </c>
      <c r="E158" s="117">
        <f>VLOOKUP($A158+ROUND((COLUMN()-2)/24,5),АТС!$A$41:$F$784,3)+'Иные услуги '!$C$5+'РСТ РСО-А'!$J$6+'РСТ РСО-А'!$F$9</f>
        <v>2969.9320000000002</v>
      </c>
      <c r="F158" s="117">
        <f>VLOOKUP($A158+ROUND((COLUMN()-2)/24,5),АТС!$A$41:$F$784,3)+'Иные услуги '!$C$5+'РСТ РСО-А'!$J$6+'РСТ РСО-А'!$F$9</f>
        <v>2969.9320000000002</v>
      </c>
      <c r="G158" s="117">
        <f>VLOOKUP($A158+ROUND((COLUMN()-2)/24,5),АТС!$A$41:$F$784,3)+'Иные услуги '!$C$5+'РСТ РСО-А'!$J$6+'РСТ РСО-А'!$F$9</f>
        <v>2969.9320000000002</v>
      </c>
      <c r="H158" s="117">
        <f>VLOOKUP($A158+ROUND((COLUMN()-2)/24,5),АТС!$A$41:$F$784,3)+'Иные услуги '!$C$5+'РСТ РСО-А'!$J$6+'РСТ РСО-А'!$F$9</f>
        <v>2969.9320000000002</v>
      </c>
      <c r="I158" s="117">
        <f>VLOOKUP($A158+ROUND((COLUMN()-2)/24,5),АТС!$A$41:$F$784,3)+'Иные услуги '!$C$5+'РСТ РСО-А'!$J$6+'РСТ РСО-А'!$F$9</f>
        <v>2969.9320000000002</v>
      </c>
      <c r="J158" s="117">
        <f>VLOOKUP($A158+ROUND((COLUMN()-2)/24,5),АТС!$A$41:$F$784,3)+'Иные услуги '!$C$5+'РСТ РСО-А'!$J$6+'РСТ РСО-А'!$F$9</f>
        <v>2969.9320000000002</v>
      </c>
      <c r="K158" s="117">
        <f>VLOOKUP($A158+ROUND((COLUMN()-2)/24,5),АТС!$A$41:$F$784,3)+'Иные услуги '!$C$5+'РСТ РСО-А'!$J$6+'РСТ РСО-А'!$F$9</f>
        <v>2969.9320000000002</v>
      </c>
      <c r="L158" s="117">
        <f>VLOOKUP($A158+ROUND((COLUMN()-2)/24,5),АТС!$A$41:$F$784,3)+'Иные услуги '!$C$5+'РСТ РСО-А'!$J$6+'РСТ РСО-А'!$F$9</f>
        <v>2969.9320000000002</v>
      </c>
      <c r="M158" s="117">
        <f>VLOOKUP($A158+ROUND((COLUMN()-2)/24,5),АТС!$A$41:$F$784,3)+'Иные услуги '!$C$5+'РСТ РСО-А'!$J$6+'РСТ РСО-А'!$F$9</f>
        <v>2969.9320000000002</v>
      </c>
      <c r="N158" s="117">
        <f>VLOOKUP($A158+ROUND((COLUMN()-2)/24,5),АТС!$A$41:$F$784,3)+'Иные услуги '!$C$5+'РСТ РСО-А'!$J$6+'РСТ РСО-А'!$F$9</f>
        <v>2969.9320000000002</v>
      </c>
      <c r="O158" s="117">
        <f>VLOOKUP($A158+ROUND((COLUMN()-2)/24,5),АТС!$A$41:$F$784,3)+'Иные услуги '!$C$5+'РСТ РСО-А'!$J$6+'РСТ РСО-А'!$F$9</f>
        <v>2969.9320000000002</v>
      </c>
      <c r="P158" s="117">
        <f>VLOOKUP($A158+ROUND((COLUMN()-2)/24,5),АТС!$A$41:$F$784,3)+'Иные услуги '!$C$5+'РСТ РСО-А'!$J$6+'РСТ РСО-А'!$F$9</f>
        <v>2969.9320000000002</v>
      </c>
      <c r="Q158" s="117">
        <f>VLOOKUP($A158+ROUND((COLUMN()-2)/24,5),АТС!$A$41:$F$784,3)+'Иные услуги '!$C$5+'РСТ РСО-А'!$J$6+'РСТ РСО-А'!$F$9</f>
        <v>2969.9320000000002</v>
      </c>
      <c r="R158" s="117">
        <f>VLOOKUP($A158+ROUND((COLUMN()-2)/24,5),АТС!$A$41:$F$784,3)+'Иные услуги '!$C$5+'РСТ РСО-А'!$J$6+'РСТ РСО-А'!$F$9</f>
        <v>2969.9320000000002</v>
      </c>
      <c r="S158" s="117">
        <f>VLOOKUP($A158+ROUND((COLUMN()-2)/24,5),АТС!$A$41:$F$784,3)+'Иные услуги '!$C$5+'РСТ РСО-А'!$J$6+'РСТ РСО-А'!$F$9</f>
        <v>2969.9320000000002</v>
      </c>
      <c r="T158" s="117">
        <f>VLOOKUP($A158+ROUND((COLUMN()-2)/24,5),АТС!$A$41:$F$784,3)+'Иные услуги '!$C$5+'РСТ РСО-А'!$J$6+'РСТ РСО-А'!$F$9</f>
        <v>2969.9320000000002</v>
      </c>
      <c r="U158" s="117">
        <f>VLOOKUP($A158+ROUND((COLUMN()-2)/24,5),АТС!$A$41:$F$784,3)+'Иные услуги '!$C$5+'РСТ РСО-А'!$J$6+'РСТ РСО-А'!$F$9</f>
        <v>2969.9320000000002</v>
      </c>
      <c r="V158" s="117">
        <f>VLOOKUP($A158+ROUND((COLUMN()-2)/24,5),АТС!$A$41:$F$784,3)+'Иные услуги '!$C$5+'РСТ РСО-А'!$J$6+'РСТ РСО-А'!$F$9</f>
        <v>2969.9320000000002</v>
      </c>
      <c r="W158" s="117">
        <f>VLOOKUP($A158+ROUND((COLUMN()-2)/24,5),АТС!$A$41:$F$784,3)+'Иные услуги '!$C$5+'РСТ РСО-А'!$J$6+'РСТ РСО-А'!$F$9</f>
        <v>2969.9320000000002</v>
      </c>
      <c r="X158" s="117">
        <f>VLOOKUP($A158+ROUND((COLUMN()-2)/24,5),АТС!$A$41:$F$784,3)+'Иные услуги '!$C$5+'РСТ РСО-А'!$J$6+'РСТ РСО-А'!$F$9</f>
        <v>2969.9320000000002</v>
      </c>
      <c r="Y158" s="117">
        <f>VLOOKUP($A158+ROUND((COLUMN()-2)/24,5),АТС!$A$41:$F$784,3)+'Иные услуги '!$C$5+'РСТ РСО-А'!$J$6+'РСТ РСО-А'!$F$9</f>
        <v>2969.9320000000002</v>
      </c>
    </row>
    <row r="159" spans="1:25" ht="12.75" customHeight="1" x14ac:dyDescent="0.25">
      <c r="A159" s="80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9"/>
    </row>
    <row r="160" spans="1:25" x14ac:dyDescent="0.25">
      <c r="A160" s="74" t="s">
        <v>127</v>
      </c>
      <c r="B160" s="65"/>
      <c r="C160" s="65"/>
      <c r="D160" s="65"/>
    </row>
    <row r="161" spans="1:27" ht="12.75" x14ac:dyDescent="0.2">
      <c r="A161" s="144" t="s">
        <v>35</v>
      </c>
      <c r="B161" s="147" t="s">
        <v>99</v>
      </c>
      <c r="C161" s="148"/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9"/>
    </row>
    <row r="162" spans="1:27" ht="12.75" x14ac:dyDescent="0.2">
      <c r="A162" s="145"/>
      <c r="B162" s="150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2"/>
    </row>
    <row r="163" spans="1:27" ht="12.75" customHeight="1" x14ac:dyDescent="0.2">
      <c r="A163" s="145"/>
      <c r="B163" s="153" t="s">
        <v>100</v>
      </c>
      <c r="C163" s="155" t="s">
        <v>101</v>
      </c>
      <c r="D163" s="155" t="s">
        <v>102</v>
      </c>
      <c r="E163" s="155" t="s">
        <v>103</v>
      </c>
      <c r="F163" s="155" t="s">
        <v>104</v>
      </c>
      <c r="G163" s="155" t="s">
        <v>105</v>
      </c>
      <c r="H163" s="155" t="s">
        <v>106</v>
      </c>
      <c r="I163" s="155" t="s">
        <v>107</v>
      </c>
      <c r="J163" s="155" t="s">
        <v>108</v>
      </c>
      <c r="K163" s="155" t="s">
        <v>109</v>
      </c>
      <c r="L163" s="155" t="s">
        <v>110</v>
      </c>
      <c r="M163" s="155" t="s">
        <v>111</v>
      </c>
      <c r="N163" s="157" t="s">
        <v>112</v>
      </c>
      <c r="O163" s="155" t="s">
        <v>113</v>
      </c>
      <c r="P163" s="155" t="s">
        <v>114</v>
      </c>
      <c r="Q163" s="155" t="s">
        <v>115</v>
      </c>
      <c r="R163" s="155" t="s">
        <v>116</v>
      </c>
      <c r="S163" s="155" t="s">
        <v>117</v>
      </c>
      <c r="T163" s="155" t="s">
        <v>118</v>
      </c>
      <c r="U163" s="155" t="s">
        <v>119</v>
      </c>
      <c r="V163" s="155" t="s">
        <v>120</v>
      </c>
      <c r="W163" s="155" t="s">
        <v>121</v>
      </c>
      <c r="X163" s="155" t="s">
        <v>122</v>
      </c>
      <c r="Y163" s="155" t="s">
        <v>123</v>
      </c>
    </row>
    <row r="164" spans="1:27" ht="11.25" customHeight="1" x14ac:dyDescent="0.2">
      <c r="A164" s="146"/>
      <c r="B164" s="154"/>
      <c r="C164" s="156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8"/>
      <c r="O164" s="156"/>
      <c r="P164" s="156"/>
      <c r="Q164" s="156"/>
      <c r="R164" s="156"/>
      <c r="S164" s="156"/>
      <c r="T164" s="156"/>
      <c r="U164" s="156"/>
      <c r="V164" s="156"/>
      <c r="W164" s="156"/>
      <c r="X164" s="156"/>
      <c r="Y164" s="156"/>
    </row>
    <row r="165" spans="1:27" ht="15.75" customHeight="1" x14ac:dyDescent="0.2">
      <c r="A165" s="66">
        <f t="shared" ref="A165:A195" si="5">A128</f>
        <v>43617</v>
      </c>
      <c r="B165" s="91">
        <f>VLOOKUP($A165+ROUND((COLUMN()-2)/24,5),АТС!$A$41:$F$784,3)+'Иные услуги '!$C$5+'РСТ РСО-А'!$J$6+'РСТ РСО-А'!$G$9</f>
        <v>3659.2289999999998</v>
      </c>
      <c r="C165" s="117">
        <f>VLOOKUP($A165+ROUND((COLUMN()-2)/24,5),АТС!$A$41:$F$784,3)+'Иные услуги '!$C$5+'РСТ РСО-А'!$J$6+'РСТ РСО-А'!$G$9</f>
        <v>3659.1889999999999</v>
      </c>
      <c r="D165" s="117">
        <f>VLOOKUP($A165+ROUND((COLUMN()-2)/24,5),АТС!$A$41:$F$784,3)+'Иные услуги '!$C$5+'РСТ РСО-А'!$J$6+'РСТ РСО-А'!$G$9</f>
        <v>3659.3389999999999</v>
      </c>
      <c r="E165" s="117">
        <f>VLOOKUP($A165+ROUND((COLUMN()-2)/24,5),АТС!$A$41:$F$784,3)+'Иные услуги '!$C$5+'РСТ РСО-А'!$J$6+'РСТ РСО-А'!$G$9</f>
        <v>3659.3289999999997</v>
      </c>
      <c r="F165" s="117">
        <f>VLOOKUP($A165+ROUND((COLUMN()-2)/24,5),АТС!$A$41:$F$784,3)+'Иные услуги '!$C$5+'РСТ РСО-А'!$J$6+'РСТ РСО-А'!$G$9</f>
        <v>3659.1390000000001</v>
      </c>
      <c r="G165" s="117">
        <f>VLOOKUP($A165+ROUND((COLUMN()-2)/24,5),АТС!$A$41:$F$784,3)+'Иные услуги '!$C$5+'РСТ РСО-А'!$J$6+'РСТ РСО-А'!$G$9</f>
        <v>3659.0590000000002</v>
      </c>
      <c r="H165" s="117">
        <f>VLOOKUP($A165+ROUND((COLUMN()-2)/24,5),АТС!$A$41:$F$784,3)+'Иные услуги '!$C$5+'РСТ РСО-А'!$J$6+'РСТ РСО-А'!$G$9</f>
        <v>3657.7889999999998</v>
      </c>
      <c r="I165" s="117">
        <f>VLOOKUP($A165+ROUND((COLUMN()-2)/24,5),АТС!$A$41:$F$784,3)+'Иные услуги '!$C$5+'РСТ РСО-А'!$J$6+'РСТ РСО-А'!$G$9</f>
        <v>3658.5389999999998</v>
      </c>
      <c r="J165" s="117">
        <f>VLOOKUP($A165+ROUND((COLUMN()-2)/24,5),АТС!$A$41:$F$784,3)+'Иные услуги '!$C$5+'РСТ РСО-А'!$J$6+'РСТ РСО-А'!$G$9</f>
        <v>3659.3890000000001</v>
      </c>
      <c r="K165" s="117">
        <f>VLOOKUP($A165+ROUND((COLUMN()-2)/24,5),АТС!$A$41:$F$784,3)+'Иные услуги '!$C$5+'РСТ РСО-А'!$J$6+'РСТ РСО-А'!$G$9</f>
        <v>3659.8289999999997</v>
      </c>
      <c r="L165" s="117">
        <f>VLOOKUP($A165+ROUND((COLUMN()-2)/24,5),АТС!$A$41:$F$784,3)+'Иные услуги '!$C$5+'РСТ РСО-А'!$J$6+'РСТ РСО-А'!$G$9</f>
        <v>3659.9290000000001</v>
      </c>
      <c r="M165" s="117">
        <f>VLOOKUP($A165+ROUND((COLUMN()-2)/24,5),АТС!$A$41:$F$784,3)+'Иные услуги '!$C$5+'РСТ РСО-А'!$J$6+'РСТ РСО-А'!$G$9</f>
        <v>3659.9690000000001</v>
      </c>
      <c r="N165" s="117">
        <f>VLOOKUP($A165+ROUND((COLUMN()-2)/24,5),АТС!$A$41:$F$784,3)+'Иные услуги '!$C$5+'РСТ РСО-А'!$J$6+'РСТ РСО-А'!$G$9</f>
        <v>3659.799</v>
      </c>
      <c r="O165" s="117">
        <f>VLOOKUP($A165+ROUND((COLUMN()-2)/24,5),АТС!$A$41:$F$784,3)+'Иные услуги '!$C$5+'РСТ РСО-А'!$J$6+'РСТ РСО-А'!$G$9</f>
        <v>3659.8490000000002</v>
      </c>
      <c r="P165" s="117">
        <f>VLOOKUP($A165+ROUND((COLUMN()-2)/24,5),АТС!$A$41:$F$784,3)+'Иные услуги '!$C$5+'РСТ РСО-А'!$J$6+'РСТ РСО-А'!$G$9</f>
        <v>3659.9090000000001</v>
      </c>
      <c r="Q165" s="117">
        <f>VLOOKUP($A165+ROUND((COLUMN()-2)/24,5),АТС!$A$41:$F$784,3)+'Иные услуги '!$C$5+'РСТ РСО-А'!$J$6+'РСТ РСО-А'!$G$9</f>
        <v>3659.9189999999999</v>
      </c>
      <c r="R165" s="117">
        <f>VLOOKUP($A165+ROUND((COLUMN()-2)/24,5),АТС!$A$41:$F$784,3)+'Иные услуги '!$C$5+'РСТ РСО-А'!$J$6+'РСТ РСО-А'!$G$9</f>
        <v>3659.799</v>
      </c>
      <c r="S165" s="117">
        <f>VLOOKUP($A165+ROUND((COLUMN()-2)/24,5),АТС!$A$41:$F$784,3)+'Иные услуги '!$C$5+'РСТ РСО-А'!$J$6+'РСТ РСО-А'!$G$9</f>
        <v>3659.8389999999999</v>
      </c>
      <c r="T165" s="117">
        <f>VLOOKUP($A165+ROUND((COLUMN()-2)/24,5),АТС!$A$41:$F$784,3)+'Иные услуги '!$C$5+'РСТ РСО-А'!$J$6+'РСТ РСО-А'!$G$9</f>
        <v>3659.989</v>
      </c>
      <c r="U165" s="117">
        <f>VLOOKUP($A165+ROUND((COLUMN()-2)/24,5),АТС!$A$41:$F$784,3)+'Иные услуги '!$C$5+'РСТ РСО-А'!$J$6+'РСТ РСО-А'!$G$9</f>
        <v>3660.1790000000001</v>
      </c>
      <c r="V165" s="117">
        <f>VLOOKUP($A165+ROUND((COLUMN()-2)/24,5),АТС!$A$41:$F$784,3)+'Иные услуги '!$C$5+'РСТ РСО-А'!$J$6+'РСТ РСО-А'!$G$9</f>
        <v>3659.3589999999999</v>
      </c>
      <c r="W165" s="117">
        <f>VLOOKUP($A165+ROUND((COLUMN()-2)/24,5),АТС!$A$41:$F$784,3)+'Иные услуги '!$C$5+'РСТ РСО-А'!$J$6+'РСТ РСО-А'!$G$9</f>
        <v>3659.279</v>
      </c>
      <c r="X165" s="117">
        <f>VLOOKUP($A165+ROUND((COLUMN()-2)/24,5),АТС!$A$41:$F$784,3)+'Иные услуги '!$C$5+'РСТ РСО-А'!$J$6+'РСТ РСО-А'!$G$9</f>
        <v>3658.2690000000002</v>
      </c>
      <c r="Y165" s="117">
        <f>VLOOKUP($A165+ROUND((COLUMN()-2)/24,5),АТС!$A$41:$F$784,3)+'Иные услуги '!$C$5+'РСТ РСО-А'!$J$6+'РСТ РСО-А'!$G$9</f>
        <v>3657.2690000000002</v>
      </c>
      <c r="AA165" s="67"/>
    </row>
    <row r="166" spans="1:27" x14ac:dyDescent="0.2">
      <c r="A166" s="66">
        <f t="shared" si="5"/>
        <v>43618</v>
      </c>
      <c r="B166" s="117">
        <f>VLOOKUP($A166+ROUND((COLUMN()-2)/24,5),АТС!$A$41:$F$784,3)+'Иные услуги '!$C$5+'РСТ РСО-А'!$J$6+'РСТ РСО-А'!$G$9</f>
        <v>3659.1189999999997</v>
      </c>
      <c r="C166" s="117">
        <f>VLOOKUP($A166+ROUND((COLUMN()-2)/24,5),АТС!$A$41:$F$784,3)+'Иные услуги '!$C$5+'РСТ РСО-А'!$J$6+'РСТ РСО-А'!$G$9</f>
        <v>3658.8389999999999</v>
      </c>
      <c r="D166" s="117">
        <f>VLOOKUP($A166+ROUND((COLUMN()-2)/24,5),АТС!$A$41:$F$784,3)+'Иные услуги '!$C$5+'РСТ РСО-А'!$J$6+'РСТ РСО-А'!$G$9</f>
        <v>3659.0889999999999</v>
      </c>
      <c r="E166" s="117">
        <f>VLOOKUP($A166+ROUND((COLUMN()-2)/24,5),АТС!$A$41:$F$784,3)+'Иные услуги '!$C$5+'РСТ РСО-А'!$J$6+'РСТ РСО-А'!$G$9</f>
        <v>3659.1390000000001</v>
      </c>
      <c r="F166" s="117">
        <f>VLOOKUP($A166+ROUND((COLUMN()-2)/24,5),АТС!$A$41:$F$784,3)+'Иные услуги '!$C$5+'РСТ РСО-А'!$J$6+'РСТ РСО-А'!$G$9</f>
        <v>3658.7489999999998</v>
      </c>
      <c r="G166" s="117">
        <f>VLOOKUP($A166+ROUND((COLUMN()-2)/24,5),АТС!$A$41:$F$784,3)+'Иные услуги '!$C$5+'РСТ РСО-А'!$J$6+'РСТ РСО-А'!$G$9</f>
        <v>3658.8789999999999</v>
      </c>
      <c r="H166" s="117">
        <f>VLOOKUP($A166+ROUND((COLUMN()-2)/24,5),АТС!$A$41:$F$784,3)+'Иные услуги '!$C$5+'РСТ РСО-А'!$J$6+'РСТ РСО-А'!$G$9</f>
        <v>3657.3589999999999</v>
      </c>
      <c r="I166" s="117">
        <f>VLOOKUP($A166+ROUND((COLUMN()-2)/24,5),АТС!$A$41:$F$784,3)+'Иные услуги '!$C$5+'РСТ РСО-А'!$J$6+'РСТ РСО-А'!$G$9</f>
        <v>3658.6689999999999</v>
      </c>
      <c r="J166" s="117">
        <f>VLOOKUP($A166+ROUND((COLUMN()-2)/24,5),АТС!$A$41:$F$784,3)+'Иные услуги '!$C$5+'РСТ РСО-А'!$J$6+'РСТ РСО-А'!$G$9</f>
        <v>3659.4090000000001</v>
      </c>
      <c r="K166" s="117">
        <f>VLOOKUP($A166+ROUND((COLUMN()-2)/24,5),АТС!$A$41:$F$784,3)+'Иные услуги '!$C$5+'РСТ РСО-А'!$J$6+'РСТ РСО-А'!$G$9</f>
        <v>3659.739</v>
      </c>
      <c r="L166" s="117">
        <f>VLOOKUP($A166+ROUND((COLUMN()-2)/24,5),АТС!$A$41:$F$784,3)+'Иные услуги '!$C$5+'РСТ РСО-А'!$J$6+'РСТ РСО-А'!$G$9</f>
        <v>3659.9389999999999</v>
      </c>
      <c r="M166" s="117">
        <f>VLOOKUP($A166+ROUND((COLUMN()-2)/24,5),АТС!$A$41:$F$784,3)+'Иные услуги '!$C$5+'РСТ РСО-А'!$J$6+'РСТ РСО-А'!$G$9</f>
        <v>3659.9389999999999</v>
      </c>
      <c r="N166" s="117">
        <f>VLOOKUP($A166+ROUND((COLUMN()-2)/24,5),АТС!$A$41:$F$784,3)+'Иные услуги '!$C$5+'РСТ РСО-А'!$J$6+'РСТ РСО-А'!$G$9</f>
        <v>3659.799</v>
      </c>
      <c r="O166" s="117">
        <f>VLOOKUP($A166+ROUND((COLUMN()-2)/24,5),АТС!$A$41:$F$784,3)+'Иные услуги '!$C$5+'РСТ РСО-А'!$J$6+'РСТ РСО-А'!$G$9</f>
        <v>3659.8589999999999</v>
      </c>
      <c r="P166" s="117">
        <f>VLOOKUP($A166+ROUND((COLUMN()-2)/24,5),АТС!$A$41:$F$784,3)+'Иные услуги '!$C$5+'РСТ РСО-А'!$J$6+'РСТ РСО-А'!$G$9</f>
        <v>3659.9189999999999</v>
      </c>
      <c r="Q166" s="117">
        <f>VLOOKUP($A166+ROUND((COLUMN()-2)/24,5),АТС!$A$41:$F$784,3)+'Иные услуги '!$C$5+'РСТ РСО-А'!$J$6+'РСТ РСО-А'!$G$9</f>
        <v>3659.8890000000001</v>
      </c>
      <c r="R166" s="117">
        <f>VLOOKUP($A166+ROUND((COLUMN()-2)/24,5),АТС!$A$41:$F$784,3)+'Иные услуги '!$C$5+'РСТ РСО-А'!$J$6+'РСТ РСО-А'!$G$9</f>
        <v>3659.7690000000002</v>
      </c>
      <c r="S166" s="117">
        <f>VLOOKUP($A166+ROUND((COLUMN()-2)/24,5),АТС!$A$41:$F$784,3)+'Иные услуги '!$C$5+'РСТ РСО-А'!$J$6+'РСТ РСО-А'!$G$9</f>
        <v>3659.799</v>
      </c>
      <c r="T166" s="117">
        <f>VLOOKUP($A166+ROUND((COLUMN()-2)/24,5),АТС!$A$41:$F$784,3)+'Иные услуги '!$C$5+'РСТ РСО-А'!$J$6+'РСТ РСО-А'!$G$9</f>
        <v>3659.8090000000002</v>
      </c>
      <c r="U166" s="117">
        <f>VLOOKUP($A166+ROUND((COLUMN()-2)/24,5),АТС!$A$41:$F$784,3)+'Иные услуги '!$C$5+'РСТ РСО-А'!$J$6+'РСТ РСО-А'!$G$9</f>
        <v>3660.009</v>
      </c>
      <c r="V166" s="117">
        <f>VLOOKUP($A166+ROUND((COLUMN()-2)/24,5),АТС!$A$41:$F$784,3)+'Иные услуги '!$C$5+'РСТ РСО-А'!$J$6+'РСТ РСО-А'!$G$9</f>
        <v>3659.259</v>
      </c>
      <c r="W166" s="117">
        <f>VLOOKUP($A166+ROUND((COLUMN()-2)/24,5),АТС!$A$41:$F$784,3)+'Иные услуги '!$C$5+'РСТ РСО-А'!$J$6+'РСТ РСО-А'!$G$9</f>
        <v>3659.2690000000002</v>
      </c>
      <c r="X166" s="117">
        <f>VLOOKUP($A166+ROUND((COLUMN()-2)/24,5),АТС!$A$41:$F$784,3)+'Иные услуги '!$C$5+'РСТ РСО-А'!$J$6+'РСТ РСО-А'!$G$9</f>
        <v>3658.1489999999999</v>
      </c>
      <c r="Y166" s="117">
        <f>VLOOKUP($A166+ROUND((COLUMN()-2)/24,5),АТС!$A$41:$F$784,3)+'Иные услуги '!$C$5+'РСТ РСО-А'!$J$6+'РСТ РСО-А'!$G$9</f>
        <v>3656.2289999999998</v>
      </c>
    </row>
    <row r="167" spans="1:27" x14ac:dyDescent="0.2">
      <c r="A167" s="66">
        <f t="shared" si="5"/>
        <v>43619</v>
      </c>
      <c r="B167" s="117">
        <f>VLOOKUP($A167+ROUND((COLUMN()-2)/24,5),АТС!$A$41:$F$784,3)+'Иные услуги '!$C$5+'РСТ РСО-А'!$J$6+'РСТ РСО-А'!$G$9</f>
        <v>3659.4989999999998</v>
      </c>
      <c r="C167" s="117">
        <f>VLOOKUP($A167+ROUND((COLUMN()-2)/24,5),АТС!$A$41:$F$784,3)+'Иные услуги '!$C$5+'РСТ РСО-А'!$J$6+'РСТ РСО-А'!$G$9</f>
        <v>3659.3689999999997</v>
      </c>
      <c r="D167" s="117">
        <f>VLOOKUP($A167+ROUND((COLUMN()-2)/24,5),АТС!$A$41:$F$784,3)+'Иные услуги '!$C$5+'РСТ РСО-А'!$J$6+'РСТ РСО-А'!$G$9</f>
        <v>3659.299</v>
      </c>
      <c r="E167" s="117">
        <f>VLOOKUP($A167+ROUND((COLUMN()-2)/24,5),АТС!$A$41:$F$784,3)+'Иные услуги '!$C$5+'РСТ РСО-А'!$J$6+'РСТ РСО-А'!$G$9</f>
        <v>3659.3989999999999</v>
      </c>
      <c r="F167" s="117">
        <f>VLOOKUP($A167+ROUND((COLUMN()-2)/24,5),АТС!$A$41:$F$784,3)+'Иные услуги '!$C$5+'РСТ РСО-А'!$J$6+'РСТ РСО-А'!$G$9</f>
        <v>3659.009</v>
      </c>
      <c r="G167" s="117">
        <f>VLOOKUP($A167+ROUND((COLUMN()-2)/24,5),АТС!$A$41:$F$784,3)+'Иные услуги '!$C$5+'РСТ РСО-А'!$J$6+'РСТ РСО-А'!$G$9</f>
        <v>3661.6590000000001</v>
      </c>
      <c r="H167" s="117">
        <f>VLOOKUP($A167+ROUND((COLUMN()-2)/24,5),АТС!$A$41:$F$784,3)+'Иные услуги '!$C$5+'РСТ РСО-А'!$J$6+'РСТ РСО-А'!$G$9</f>
        <v>3658.569</v>
      </c>
      <c r="I167" s="117">
        <f>VLOOKUP($A167+ROUND((COLUMN()-2)/24,5),АТС!$A$41:$F$784,3)+'Иные услуги '!$C$5+'РСТ РСО-А'!$J$6+'РСТ РСО-А'!$G$9</f>
        <v>3659.2690000000002</v>
      </c>
      <c r="J167" s="117">
        <f>VLOOKUP($A167+ROUND((COLUMN()-2)/24,5),АТС!$A$41:$F$784,3)+'Иные услуги '!$C$5+'РСТ РСО-А'!$J$6+'РСТ РСО-А'!$G$9</f>
        <v>3660.2190000000001</v>
      </c>
      <c r="K167" s="117">
        <f>VLOOKUP($A167+ROUND((COLUMN()-2)/24,5),АТС!$A$41:$F$784,3)+'Иные услуги '!$C$5+'РСТ РСО-А'!$J$6+'РСТ РСО-А'!$G$9</f>
        <v>3660.4490000000001</v>
      </c>
      <c r="L167" s="117">
        <f>VLOOKUP($A167+ROUND((COLUMN()-2)/24,5),АТС!$A$41:$F$784,3)+'Иные услуги '!$C$5+'РСТ РСО-А'!$J$6+'РСТ РСО-А'!$G$9</f>
        <v>3660.4589999999998</v>
      </c>
      <c r="M167" s="117">
        <f>VLOOKUP($A167+ROUND((COLUMN()-2)/24,5),АТС!$A$41:$F$784,3)+'Иные услуги '!$C$5+'РСТ РСО-А'!$J$6+'РСТ РСО-А'!$G$9</f>
        <v>3660.4789999999998</v>
      </c>
      <c r="N167" s="117">
        <f>VLOOKUP($A167+ROUND((COLUMN()-2)/24,5),АТС!$A$41:$F$784,3)+'Иные услуги '!$C$5+'РСТ РСО-А'!$J$6+'РСТ РСО-А'!$G$9</f>
        <v>3660.4690000000001</v>
      </c>
      <c r="O167" s="117">
        <f>VLOOKUP($A167+ROUND((COLUMN()-2)/24,5),АТС!$A$41:$F$784,3)+'Иные услуги '!$C$5+'РСТ РСО-А'!$J$6+'РСТ РСО-А'!$G$9</f>
        <v>3660.4290000000001</v>
      </c>
      <c r="P167" s="117">
        <f>VLOOKUP($A167+ROUND((COLUMN()-2)/24,5),АТС!$A$41:$F$784,3)+'Иные услуги '!$C$5+'РСТ РСО-А'!$J$6+'РСТ РСО-А'!$G$9</f>
        <v>3660.4090000000001</v>
      </c>
      <c r="Q167" s="117">
        <f>VLOOKUP($A167+ROUND((COLUMN()-2)/24,5),АТС!$A$41:$F$784,3)+'Иные услуги '!$C$5+'РСТ РСО-А'!$J$6+'РСТ РСО-А'!$G$9</f>
        <v>3660.3890000000001</v>
      </c>
      <c r="R167" s="117">
        <f>VLOOKUP($A167+ROUND((COLUMN()-2)/24,5),АТС!$A$41:$F$784,3)+'Иные услуги '!$C$5+'РСТ РСО-А'!$J$6+'РСТ РСО-А'!$G$9</f>
        <v>3660.3090000000002</v>
      </c>
      <c r="S167" s="117">
        <f>VLOOKUP($A167+ROUND((COLUMN()-2)/24,5),АТС!$A$41:$F$784,3)+'Иные услуги '!$C$5+'РСТ РСО-А'!$J$6+'РСТ РСО-А'!$G$9</f>
        <v>3660.2190000000001</v>
      </c>
      <c r="T167" s="117">
        <f>VLOOKUP($A167+ROUND((COLUMN()-2)/24,5),АТС!$A$41:$F$784,3)+'Иные услуги '!$C$5+'РСТ РСО-А'!$J$6+'РСТ РСО-А'!$G$9</f>
        <v>3660.2289999999998</v>
      </c>
      <c r="U167" s="117">
        <f>VLOOKUP($A167+ROUND((COLUMN()-2)/24,5),АТС!$A$41:$F$784,3)+'Иные услуги '!$C$5+'РСТ РСО-А'!$J$6+'РСТ РСО-А'!$G$9</f>
        <v>3660.3890000000001</v>
      </c>
      <c r="V167" s="117">
        <f>VLOOKUP($A167+ROUND((COLUMN()-2)/24,5),АТС!$A$41:$F$784,3)+'Иные услуги '!$C$5+'РСТ РСО-А'!$J$6+'РСТ РСО-А'!$G$9</f>
        <v>3659.799</v>
      </c>
      <c r="W167" s="117">
        <f>VLOOKUP($A167+ROUND((COLUMN()-2)/24,5),АТС!$A$41:$F$784,3)+'Иные услуги '!$C$5+'РСТ РСО-А'!$J$6+'РСТ РСО-А'!$G$9</f>
        <v>3659.549</v>
      </c>
      <c r="X167" s="117">
        <f>VLOOKUP($A167+ROUND((COLUMN()-2)/24,5),АТС!$A$41:$F$784,3)+'Иные услуги '!$C$5+'РСТ РСО-А'!$J$6+'РСТ РСО-А'!$G$9</f>
        <v>3658.9989999999998</v>
      </c>
      <c r="Y167" s="117">
        <f>VLOOKUP($A167+ROUND((COLUMN()-2)/24,5),АТС!$A$41:$F$784,3)+'Иные услуги '!$C$5+'РСТ РСО-А'!$J$6+'РСТ РСО-А'!$G$9</f>
        <v>3657.2690000000002</v>
      </c>
    </row>
    <row r="168" spans="1:27" x14ac:dyDescent="0.2">
      <c r="A168" s="66">
        <f t="shared" si="5"/>
        <v>43620</v>
      </c>
      <c r="B168" s="117">
        <f>VLOOKUP($A168+ROUND((COLUMN()-2)/24,5),АТС!$A$41:$F$784,3)+'Иные услуги '!$C$5+'РСТ РСО-А'!$J$6+'РСТ РСО-А'!$G$9</f>
        <v>3660.1790000000001</v>
      </c>
      <c r="C168" s="117">
        <f>VLOOKUP($A168+ROUND((COLUMN()-2)/24,5),АТС!$A$41:$F$784,3)+'Иные услуги '!$C$5+'РСТ РСО-А'!$J$6+'РСТ РСО-А'!$G$9</f>
        <v>3660.279</v>
      </c>
      <c r="D168" s="117">
        <f>VLOOKUP($A168+ROUND((COLUMN()-2)/24,5),АТС!$A$41:$F$784,3)+'Иные услуги '!$C$5+'РСТ РСО-А'!$J$6+'РСТ РСО-А'!$G$9</f>
        <v>3660.1289999999999</v>
      </c>
      <c r="E168" s="117">
        <f>VLOOKUP($A168+ROUND((COLUMN()-2)/24,5),АТС!$A$41:$F$784,3)+'Иные услуги '!$C$5+'РСТ РСО-А'!$J$6+'РСТ РСО-А'!$G$9</f>
        <v>3660.279</v>
      </c>
      <c r="F168" s="117">
        <f>VLOOKUP($A168+ROUND((COLUMN()-2)/24,5),АТС!$A$41:$F$784,3)+'Иные услуги '!$C$5+'РСТ РСО-А'!$J$6+'РСТ РСО-А'!$G$9</f>
        <v>3661.6590000000001</v>
      </c>
      <c r="G168" s="117">
        <f>VLOOKUP($A168+ROUND((COLUMN()-2)/24,5),АТС!$A$41:$F$784,3)+'Иные услуги '!$C$5+'РСТ РСО-А'!$J$6+'РСТ РСО-А'!$G$9</f>
        <v>3661.6590000000001</v>
      </c>
      <c r="H168" s="117">
        <f>VLOOKUP($A168+ROUND((COLUMN()-2)/24,5),АТС!$A$41:$F$784,3)+'Иные услуги '!$C$5+'РСТ РСО-А'!$J$6+'РСТ РСО-А'!$G$9</f>
        <v>3659.009</v>
      </c>
      <c r="I168" s="117">
        <f>VLOOKUP($A168+ROUND((COLUMN()-2)/24,5),АТС!$A$41:$F$784,3)+'Иные услуги '!$C$5+'РСТ РСО-А'!$J$6+'РСТ РСО-А'!$G$9</f>
        <v>3659.3989999999999</v>
      </c>
      <c r="J168" s="117">
        <f>VLOOKUP($A168+ROUND((COLUMN()-2)/24,5),АТС!$A$41:$F$784,3)+'Иные услуги '!$C$5+'РСТ РСО-А'!$J$6+'РСТ РСО-А'!$G$9</f>
        <v>3660.239</v>
      </c>
      <c r="K168" s="117">
        <f>VLOOKUP($A168+ROUND((COLUMN()-2)/24,5),АТС!$A$41:$F$784,3)+'Иные услуги '!$C$5+'РСТ РСО-А'!$J$6+'РСТ РСО-А'!$G$9</f>
        <v>3660.4690000000001</v>
      </c>
      <c r="L168" s="117">
        <f>VLOOKUP($A168+ROUND((COLUMN()-2)/24,5),АТС!$A$41:$F$784,3)+'Иные услуги '!$C$5+'РСТ РСО-А'!$J$6+'РСТ РСО-А'!$G$9</f>
        <v>3660.5789999999997</v>
      </c>
      <c r="M168" s="117">
        <f>VLOOKUP($A168+ROUND((COLUMN()-2)/24,5),АТС!$A$41:$F$784,3)+'Иные услуги '!$C$5+'РСТ РСО-А'!$J$6+'РСТ РСО-А'!$G$9</f>
        <v>3660.7289999999998</v>
      </c>
      <c r="N168" s="117">
        <f>VLOOKUP($A168+ROUND((COLUMN()-2)/24,5),АТС!$A$41:$F$784,3)+'Иные услуги '!$C$5+'РСТ РСО-А'!$J$6+'РСТ РСО-А'!$G$9</f>
        <v>3660.7089999999998</v>
      </c>
      <c r="O168" s="117">
        <f>VLOOKUP($A168+ROUND((COLUMN()-2)/24,5),АТС!$A$41:$F$784,3)+'Иные услуги '!$C$5+'РСТ РСО-А'!$J$6+'РСТ РСО-А'!$G$9</f>
        <v>3660.6990000000001</v>
      </c>
      <c r="P168" s="117">
        <f>VLOOKUP($A168+ROUND((COLUMN()-2)/24,5),АТС!$A$41:$F$784,3)+'Иные услуги '!$C$5+'РСТ РСО-А'!$J$6+'РСТ РСО-А'!$G$9</f>
        <v>3660.6889999999999</v>
      </c>
      <c r="Q168" s="117">
        <f>VLOOKUP($A168+ROUND((COLUMN()-2)/24,5),АТС!$A$41:$F$784,3)+'Иные услуги '!$C$5+'РСТ РСО-А'!$J$6+'РСТ РСО-А'!$G$9</f>
        <v>3660.6289999999999</v>
      </c>
      <c r="R168" s="117">
        <f>VLOOKUP($A168+ROUND((COLUMN()-2)/24,5),АТС!$A$41:$F$784,3)+'Иные услуги '!$C$5+'РСТ РСО-А'!$J$6+'РСТ РСО-А'!$G$9</f>
        <v>3660.6790000000001</v>
      </c>
      <c r="S168" s="117">
        <f>VLOOKUP($A168+ROUND((COLUMN()-2)/24,5),АТС!$A$41:$F$784,3)+'Иные услуги '!$C$5+'РСТ РСО-А'!$J$6+'РСТ РСО-А'!$G$9</f>
        <v>3660.6189999999997</v>
      </c>
      <c r="T168" s="117">
        <f>VLOOKUP($A168+ROUND((COLUMN()-2)/24,5),АТС!$A$41:$F$784,3)+'Иные услуги '!$C$5+'РСТ РСО-А'!$J$6+'РСТ РСО-А'!$G$9</f>
        <v>3660.4389999999999</v>
      </c>
      <c r="U168" s="117">
        <f>VLOOKUP($A168+ROUND((COLUMN()-2)/24,5),АТС!$A$41:$F$784,3)+'Иные услуги '!$C$5+'РСТ РСО-А'!$J$6+'РСТ РСО-А'!$G$9</f>
        <v>3660.529</v>
      </c>
      <c r="V168" s="117">
        <f>VLOOKUP($A168+ROUND((COLUMN()-2)/24,5),АТС!$A$41:$F$784,3)+'Иные услуги '!$C$5+'РСТ РСО-А'!$J$6+'РСТ РСО-А'!$G$9</f>
        <v>3660.0389999999998</v>
      </c>
      <c r="W168" s="117">
        <f>VLOOKUP($A168+ROUND((COLUMN()-2)/24,5),АТС!$A$41:$F$784,3)+'Иные услуги '!$C$5+'РСТ РСО-А'!$J$6+'РСТ РСО-А'!$G$9</f>
        <v>3659.8789999999999</v>
      </c>
      <c r="X168" s="117">
        <f>VLOOKUP($A168+ROUND((COLUMN()-2)/24,5),АТС!$A$41:$F$784,3)+'Иные услуги '!$C$5+'РСТ РСО-А'!$J$6+'РСТ РСО-А'!$G$9</f>
        <v>3659.3789999999999</v>
      </c>
      <c r="Y168" s="117">
        <f>VLOOKUP($A168+ROUND((COLUMN()-2)/24,5),АТС!$A$41:$F$784,3)+'Иные услуги '!$C$5+'РСТ РСО-А'!$J$6+'РСТ РСО-А'!$G$9</f>
        <v>3658.319</v>
      </c>
    </row>
    <row r="169" spans="1:27" x14ac:dyDescent="0.2">
      <c r="A169" s="66">
        <f t="shared" si="5"/>
        <v>43621</v>
      </c>
      <c r="B169" s="117">
        <f>VLOOKUP($A169+ROUND((COLUMN()-2)/24,5),АТС!$A$41:$F$784,3)+'Иные услуги '!$C$5+'РСТ РСО-А'!$J$6+'РСТ РСО-А'!$G$9</f>
        <v>3660.1590000000001</v>
      </c>
      <c r="C169" s="117">
        <f>VLOOKUP($A169+ROUND((COLUMN()-2)/24,5),АТС!$A$41:$F$784,3)+'Иные услуги '!$C$5+'РСТ РСО-А'!$J$6+'РСТ РСО-А'!$G$9</f>
        <v>3660.1289999999999</v>
      </c>
      <c r="D169" s="117">
        <f>VLOOKUP($A169+ROUND((COLUMN()-2)/24,5),АТС!$A$41:$F$784,3)+'Иные услуги '!$C$5+'РСТ РСО-А'!$J$6+'РСТ РСО-А'!$G$9</f>
        <v>3660.049</v>
      </c>
      <c r="E169" s="117">
        <f>VLOOKUP($A169+ROUND((COLUMN()-2)/24,5),АТС!$A$41:$F$784,3)+'Иные услуги '!$C$5+'РСТ РСО-А'!$J$6+'РСТ РСО-А'!$G$9</f>
        <v>3660.0190000000002</v>
      </c>
      <c r="F169" s="117">
        <f>VLOOKUP($A169+ROUND((COLUMN()-2)/24,5),АТС!$A$41:$F$784,3)+'Иные услуги '!$C$5+'РСТ РСО-А'!$J$6+'РСТ РСО-А'!$G$9</f>
        <v>3659.8989999999999</v>
      </c>
      <c r="G169" s="117">
        <f>VLOOKUP($A169+ROUND((COLUMN()-2)/24,5),АТС!$A$41:$F$784,3)+'Иные услуги '!$C$5+'РСТ РСО-А'!$J$6+'РСТ РСО-А'!$G$9</f>
        <v>3661.6590000000001</v>
      </c>
      <c r="H169" s="117">
        <f>VLOOKUP($A169+ROUND((COLUMN()-2)/24,5),АТС!$A$41:$F$784,3)+'Иные услуги '!$C$5+'РСТ РСО-А'!$J$6+'РСТ РСО-А'!$G$9</f>
        <v>3659.1990000000001</v>
      </c>
      <c r="I169" s="117">
        <f>VLOOKUP($A169+ROUND((COLUMN()-2)/24,5),АТС!$A$41:$F$784,3)+'Иные услуги '!$C$5+'РСТ РСО-А'!$J$6+'РСТ РСО-А'!$G$9</f>
        <v>3659.6590000000001</v>
      </c>
      <c r="J169" s="117">
        <f>VLOOKUP($A169+ROUND((COLUMN()-2)/24,5),АТС!$A$41:$F$784,3)+'Иные услуги '!$C$5+'РСТ РСО-А'!$J$6+'РСТ РСО-А'!$G$9</f>
        <v>3660.4290000000001</v>
      </c>
      <c r="K169" s="117">
        <f>VLOOKUP($A169+ROUND((COLUMN()-2)/24,5),АТС!$A$41:$F$784,3)+'Иные услуги '!$C$5+'РСТ РСО-А'!$J$6+'РСТ РСО-А'!$G$9</f>
        <v>3660.549</v>
      </c>
      <c r="L169" s="117">
        <f>VLOOKUP($A169+ROUND((COLUMN()-2)/24,5),АТС!$A$41:$F$784,3)+'Иные услуги '!$C$5+'РСТ РСО-А'!$J$6+'РСТ РСО-А'!$G$9</f>
        <v>3660.6390000000001</v>
      </c>
      <c r="M169" s="117">
        <f>VLOOKUP($A169+ROUND((COLUMN()-2)/24,5),АТС!$A$41:$F$784,3)+'Иные услуги '!$C$5+'РСТ РСО-А'!$J$6+'РСТ РСО-А'!$G$9</f>
        <v>3660.6289999999999</v>
      </c>
      <c r="N169" s="117">
        <f>VLOOKUP($A169+ROUND((COLUMN()-2)/24,5),АТС!$A$41:$F$784,3)+'Иные услуги '!$C$5+'РСТ РСО-А'!$J$6+'РСТ РСО-А'!$G$9</f>
        <v>3660.6189999999997</v>
      </c>
      <c r="O169" s="117">
        <f>VLOOKUP($A169+ROUND((COLUMN()-2)/24,5),АТС!$A$41:$F$784,3)+'Иные услуги '!$C$5+'РСТ РСО-А'!$J$6+'РСТ РСО-А'!$G$9</f>
        <v>3660.6289999999999</v>
      </c>
      <c r="P169" s="117">
        <f>VLOOKUP($A169+ROUND((COLUMN()-2)/24,5),АТС!$A$41:$F$784,3)+'Иные услуги '!$C$5+'РСТ РСО-А'!$J$6+'РСТ РСО-А'!$G$9</f>
        <v>3660.6590000000001</v>
      </c>
      <c r="Q169" s="117">
        <f>VLOOKUP($A169+ROUND((COLUMN()-2)/24,5),АТС!$A$41:$F$784,3)+'Иные услуги '!$C$5+'РСТ РСО-А'!$J$6+'РСТ РСО-А'!$G$9</f>
        <v>3660.6590000000001</v>
      </c>
      <c r="R169" s="117">
        <f>VLOOKUP($A169+ROUND((COLUMN()-2)/24,5),АТС!$A$41:$F$784,3)+'Иные услуги '!$C$5+'РСТ РСО-А'!$J$6+'РСТ РСО-А'!$G$9</f>
        <v>3660.6289999999999</v>
      </c>
      <c r="S169" s="117">
        <f>VLOOKUP($A169+ROUND((COLUMN()-2)/24,5),АТС!$A$41:$F$784,3)+'Иные услуги '!$C$5+'РСТ РСО-А'!$J$6+'РСТ РСО-А'!$G$9</f>
        <v>3660.6189999999997</v>
      </c>
      <c r="T169" s="117">
        <f>VLOOKUP($A169+ROUND((COLUMN()-2)/24,5),АТС!$A$41:$F$784,3)+'Иные услуги '!$C$5+'РСТ РСО-А'!$J$6+'РСТ РСО-А'!$G$9</f>
        <v>3660.5389999999998</v>
      </c>
      <c r="U169" s="117">
        <f>VLOOKUP($A169+ROUND((COLUMN()-2)/24,5),АТС!$A$41:$F$784,3)+'Иные услуги '!$C$5+'РСТ РСО-А'!$J$6+'РСТ РСО-А'!$G$9</f>
        <v>3660.5789999999997</v>
      </c>
      <c r="V169" s="117">
        <f>VLOOKUP($A169+ROUND((COLUMN()-2)/24,5),АТС!$A$41:$F$784,3)+'Иные услуги '!$C$5+'РСТ РСО-А'!$J$6+'РСТ РСО-А'!$G$9</f>
        <v>3660.0889999999999</v>
      </c>
      <c r="W169" s="117">
        <f>VLOOKUP($A169+ROUND((COLUMN()-2)/24,5),АТС!$A$41:$F$784,3)+'Иные услуги '!$C$5+'РСТ РСО-А'!$J$6+'РСТ РСО-А'!$G$9</f>
        <v>3659.9189999999999</v>
      </c>
      <c r="X169" s="117">
        <f>VLOOKUP($A169+ROUND((COLUMN()-2)/24,5),АТС!$A$41:$F$784,3)+'Иные услуги '!$C$5+'РСТ РСО-А'!$J$6+'РСТ РСО-А'!$G$9</f>
        <v>3659.3789999999999</v>
      </c>
      <c r="Y169" s="117">
        <f>VLOOKUP($A169+ROUND((COLUMN()-2)/24,5),АТС!$A$41:$F$784,3)+'Иные услуги '!$C$5+'РСТ РСО-А'!$J$6+'РСТ РСО-А'!$G$9</f>
        <v>3658.7089999999998</v>
      </c>
    </row>
    <row r="170" spans="1:27" x14ac:dyDescent="0.2">
      <c r="A170" s="66">
        <f t="shared" si="5"/>
        <v>43622</v>
      </c>
      <c r="B170" s="117">
        <f>VLOOKUP($A170+ROUND((COLUMN()-2)/24,5),АТС!$A$41:$F$784,3)+'Иные услуги '!$C$5+'РСТ РСО-А'!$J$6+'РСТ РСО-А'!$G$9</f>
        <v>3660.4090000000001</v>
      </c>
      <c r="C170" s="117">
        <f>VLOOKUP($A170+ROUND((COLUMN()-2)/24,5),АТС!$A$41:$F$784,3)+'Иные услуги '!$C$5+'РСТ РСО-А'!$J$6+'РСТ РСО-А'!$G$9</f>
        <v>3660.319</v>
      </c>
      <c r="D170" s="117">
        <f>VLOOKUP($A170+ROUND((COLUMN()-2)/24,5),АТС!$A$41:$F$784,3)+'Иные услуги '!$C$5+'РСТ РСО-А'!$J$6+'РСТ РСО-А'!$G$9</f>
        <v>3660.3689999999997</v>
      </c>
      <c r="E170" s="117">
        <f>VLOOKUP($A170+ROUND((COLUMN()-2)/24,5),АТС!$A$41:$F$784,3)+'Иные услуги '!$C$5+'РСТ РСО-А'!$J$6+'РСТ РСО-А'!$G$9</f>
        <v>3660.3989999999999</v>
      </c>
      <c r="F170" s="117">
        <f>VLOOKUP($A170+ROUND((COLUMN()-2)/24,5),АТС!$A$41:$F$784,3)+'Иные услуги '!$C$5+'РСТ РСО-А'!$J$6+'РСТ РСО-А'!$G$9</f>
        <v>3660.2489999999998</v>
      </c>
      <c r="G170" s="117">
        <f>VLOOKUP($A170+ROUND((COLUMN()-2)/24,5),АТС!$A$41:$F$784,3)+'Иные услуги '!$C$5+'РСТ РСО-А'!$J$6+'РСТ РСО-А'!$G$9</f>
        <v>3661.6590000000001</v>
      </c>
      <c r="H170" s="117">
        <f>VLOOKUP($A170+ROUND((COLUMN()-2)/24,5),АТС!$A$41:$F$784,3)+'Иные услуги '!$C$5+'РСТ РСО-А'!$J$6+'РСТ РСО-А'!$G$9</f>
        <v>3661.6489999999999</v>
      </c>
      <c r="I170" s="117">
        <f>VLOOKUP($A170+ROUND((COLUMN()-2)/24,5),АТС!$A$41:$F$784,3)+'Иные услуги '!$C$5+'РСТ РСО-А'!$J$6+'РСТ РСО-А'!$G$9</f>
        <v>3660.3289999999997</v>
      </c>
      <c r="J170" s="117">
        <f>VLOOKUP($A170+ROUND((COLUMN()-2)/24,5),АТС!$A$41:$F$784,3)+'Иные услуги '!$C$5+'РСТ РСО-А'!$J$6+'РСТ РСО-А'!$G$9</f>
        <v>3660.6489999999999</v>
      </c>
      <c r="K170" s="117">
        <f>VLOOKUP($A170+ROUND((COLUMN()-2)/24,5),АТС!$A$41:$F$784,3)+'Иные услуги '!$C$5+'РСТ РСО-А'!$J$6+'РСТ РСО-А'!$G$9</f>
        <v>3660.7690000000002</v>
      </c>
      <c r="L170" s="117">
        <f>VLOOKUP($A170+ROUND((COLUMN()-2)/24,5),АТС!$A$41:$F$784,3)+'Иные услуги '!$C$5+'РСТ РСО-А'!$J$6+'РСТ РСО-А'!$G$9</f>
        <v>3660.8490000000002</v>
      </c>
      <c r="M170" s="117">
        <f>VLOOKUP($A170+ROUND((COLUMN()-2)/24,5),АТС!$A$41:$F$784,3)+'Иные услуги '!$C$5+'РСТ РСО-А'!$J$6+'РСТ РСО-А'!$G$9</f>
        <v>3660.8289999999997</v>
      </c>
      <c r="N170" s="117">
        <f>VLOOKUP($A170+ROUND((COLUMN()-2)/24,5),АТС!$A$41:$F$784,3)+'Иные услуги '!$C$5+'РСТ РСО-А'!$J$6+'РСТ РСО-А'!$G$9</f>
        <v>3660.819</v>
      </c>
      <c r="O170" s="117">
        <f>VLOOKUP($A170+ROUND((COLUMN()-2)/24,5),АТС!$A$41:$F$784,3)+'Иные услуги '!$C$5+'РСТ РСО-А'!$J$6+'РСТ РСО-А'!$G$9</f>
        <v>3660.8090000000002</v>
      </c>
      <c r="P170" s="117">
        <f>VLOOKUP($A170+ROUND((COLUMN()-2)/24,5),АТС!$A$41:$F$784,3)+'Иные услуги '!$C$5+'РСТ РСО-А'!$J$6+'РСТ РСО-А'!$G$9</f>
        <v>3660.759</v>
      </c>
      <c r="Q170" s="117">
        <f>VLOOKUP($A170+ROUND((COLUMN()-2)/24,5),АТС!$A$41:$F$784,3)+'Иные услуги '!$C$5+'РСТ РСО-А'!$J$6+'РСТ РСО-А'!$G$9</f>
        <v>3660.8289999999997</v>
      </c>
      <c r="R170" s="117">
        <f>VLOOKUP($A170+ROUND((COLUMN()-2)/24,5),АТС!$A$41:$F$784,3)+'Иные услуги '!$C$5+'РСТ РСО-А'!$J$6+'РСТ РСО-А'!$G$9</f>
        <v>3660.8389999999999</v>
      </c>
      <c r="S170" s="117">
        <f>VLOOKUP($A170+ROUND((COLUMN()-2)/24,5),АТС!$A$41:$F$784,3)+'Иные услуги '!$C$5+'РСТ РСО-А'!$J$6+'РСТ РСО-А'!$G$9</f>
        <v>3660.8989999999999</v>
      </c>
      <c r="T170" s="117">
        <f>VLOOKUP($A170+ROUND((COLUMN()-2)/24,5),АТС!$A$41:$F$784,3)+'Иные услуги '!$C$5+'РСТ РСО-А'!$J$6+'РСТ РСО-А'!$G$9</f>
        <v>3660.8890000000001</v>
      </c>
      <c r="U170" s="117">
        <f>VLOOKUP($A170+ROUND((COLUMN()-2)/24,5),АТС!$A$41:$F$784,3)+'Иные услуги '!$C$5+'РСТ РСО-А'!$J$6+'РСТ РСО-А'!$G$9</f>
        <v>3660.8389999999999</v>
      </c>
      <c r="V170" s="117">
        <f>VLOOKUP($A170+ROUND((COLUMN()-2)/24,5),АТС!$A$41:$F$784,3)+'Иные услуги '!$C$5+'РСТ РСО-А'!$J$6+'РСТ РСО-А'!$G$9</f>
        <v>3660.3490000000002</v>
      </c>
      <c r="W170" s="117">
        <f>VLOOKUP($A170+ROUND((COLUMN()-2)/24,5),АТС!$A$41:$F$784,3)+'Иные услуги '!$C$5+'РСТ РСО-А'!$J$6+'РСТ РСО-А'!$G$9</f>
        <v>3660.2889999999998</v>
      </c>
      <c r="X170" s="117">
        <f>VLOOKUP($A170+ROUND((COLUMN()-2)/24,5),АТС!$A$41:$F$784,3)+'Иные услуги '!$C$5+'РСТ РСО-А'!$J$6+'РСТ РСО-А'!$G$9</f>
        <v>3659.8389999999999</v>
      </c>
      <c r="Y170" s="117">
        <f>VLOOKUP($A170+ROUND((COLUMN()-2)/24,5),АТС!$A$41:$F$784,3)+'Иные услуги '!$C$5+'РСТ РСО-А'!$J$6+'РСТ РСО-А'!$G$9</f>
        <v>3659.4589999999998</v>
      </c>
    </row>
    <row r="171" spans="1:27" x14ac:dyDescent="0.2">
      <c r="A171" s="66">
        <f t="shared" si="5"/>
        <v>43623</v>
      </c>
      <c r="B171" s="117">
        <f>VLOOKUP($A171+ROUND((COLUMN()-2)/24,5),АТС!$A$41:$F$784,3)+'Иные услуги '!$C$5+'РСТ РСО-А'!$J$6+'РСТ РСО-А'!$G$9</f>
        <v>3660.8289999999997</v>
      </c>
      <c r="C171" s="117">
        <f>VLOOKUP($A171+ROUND((COLUMN()-2)/24,5),АТС!$A$41:$F$784,3)+'Иные услуги '!$C$5+'РСТ РСО-А'!$J$6+'РСТ РСО-А'!$G$9</f>
        <v>3660.569</v>
      </c>
      <c r="D171" s="117">
        <f>VLOOKUP($A171+ROUND((COLUMN()-2)/24,5),АТС!$A$41:$F$784,3)+'Иные услуги '!$C$5+'РСТ РСО-А'!$J$6+'РСТ РСО-А'!$G$9</f>
        <v>3660.6489999999999</v>
      </c>
      <c r="E171" s="117">
        <f>VLOOKUP($A171+ROUND((COLUMN()-2)/24,5),АТС!$A$41:$F$784,3)+'Иные услуги '!$C$5+'РСТ РСО-А'!$J$6+'РСТ РСО-А'!$G$9</f>
        <v>3660.7190000000001</v>
      </c>
      <c r="F171" s="117">
        <f>VLOOKUP($A171+ROUND((COLUMN()-2)/24,5),АТС!$A$41:$F$784,3)+'Иные услуги '!$C$5+'РСТ РСО-А'!$J$6+'РСТ РСО-А'!$G$9</f>
        <v>3660.5789999999997</v>
      </c>
      <c r="G171" s="117">
        <f>VLOOKUP($A171+ROUND((COLUMN()-2)/24,5),АТС!$A$41:$F$784,3)+'Иные услуги '!$C$5+'РСТ РСО-А'!$J$6+'РСТ РСО-А'!$G$9</f>
        <v>3660.5389999999998</v>
      </c>
      <c r="H171" s="117">
        <f>VLOOKUP($A171+ROUND((COLUMN()-2)/24,5),АТС!$A$41:$F$784,3)+'Иные услуги '!$C$5+'РСТ РСО-А'!$J$6+'РСТ РСО-А'!$G$9</f>
        <v>3660.0889999999999</v>
      </c>
      <c r="I171" s="117">
        <f>VLOOKUP($A171+ROUND((COLUMN()-2)/24,5),АТС!$A$41:$F$784,3)+'Иные услуги '!$C$5+'РСТ РСО-А'!$J$6+'РСТ РСО-А'!$G$9</f>
        <v>3660.1590000000001</v>
      </c>
      <c r="J171" s="117">
        <f>VLOOKUP($A171+ROUND((COLUMN()-2)/24,5),АТС!$A$41:$F$784,3)+'Иные услуги '!$C$5+'РСТ РСО-А'!$J$6+'РСТ РСО-А'!$G$9</f>
        <v>3660.739</v>
      </c>
      <c r="K171" s="117">
        <f>VLOOKUP($A171+ROUND((COLUMN()-2)/24,5),АТС!$A$41:$F$784,3)+'Иные услуги '!$C$5+'РСТ РСО-А'!$J$6+'РСТ РСО-А'!$G$9</f>
        <v>3660.9290000000001</v>
      </c>
      <c r="L171" s="117">
        <f>VLOOKUP($A171+ROUND((COLUMN()-2)/24,5),АТС!$A$41:$F$784,3)+'Иные услуги '!$C$5+'РСТ РСО-А'!$J$6+'РСТ РСО-А'!$G$9</f>
        <v>3660.989</v>
      </c>
      <c r="M171" s="117">
        <f>VLOOKUP($A171+ROUND((COLUMN()-2)/24,5),АТС!$A$41:$F$784,3)+'Иные услуги '!$C$5+'РСТ РСО-А'!$J$6+'РСТ РСО-А'!$G$9</f>
        <v>3660.9789999999998</v>
      </c>
      <c r="N171" s="117">
        <f>VLOOKUP($A171+ROUND((COLUMN()-2)/24,5),АТС!$A$41:$F$784,3)+'Иные услуги '!$C$5+'РСТ РСО-А'!$J$6+'РСТ РСО-А'!$G$9</f>
        <v>3661.009</v>
      </c>
      <c r="O171" s="117">
        <f>VLOOKUP($A171+ROUND((COLUMN()-2)/24,5),АТС!$A$41:$F$784,3)+'Иные услуги '!$C$5+'РСТ РСО-А'!$J$6+'РСТ РСО-А'!$G$9</f>
        <v>3660.9989999999998</v>
      </c>
      <c r="P171" s="117">
        <f>VLOOKUP($A171+ROUND((COLUMN()-2)/24,5),АТС!$A$41:$F$784,3)+'Иные услуги '!$C$5+'РСТ РСО-А'!$J$6+'РСТ РСО-А'!$G$9</f>
        <v>3660.9789999999998</v>
      </c>
      <c r="Q171" s="117">
        <f>VLOOKUP($A171+ROUND((COLUMN()-2)/24,5),АТС!$A$41:$F$784,3)+'Иные услуги '!$C$5+'РСТ РСО-А'!$J$6+'РСТ РСО-А'!$G$9</f>
        <v>3660.9989999999998</v>
      </c>
      <c r="R171" s="117">
        <f>VLOOKUP($A171+ROUND((COLUMN()-2)/24,5),АТС!$A$41:$F$784,3)+'Иные услуги '!$C$5+'РСТ РСО-А'!$J$6+'РСТ РСО-А'!$G$9</f>
        <v>3660.9090000000001</v>
      </c>
      <c r="S171" s="117">
        <f>VLOOKUP($A171+ROUND((COLUMN()-2)/24,5),АТС!$A$41:$F$784,3)+'Иные услуги '!$C$5+'РСТ РСО-А'!$J$6+'РСТ РСО-А'!$G$9</f>
        <v>3660.8989999999999</v>
      </c>
      <c r="T171" s="117">
        <f>VLOOKUP($A171+ROUND((COLUMN()-2)/24,5),АТС!$A$41:$F$784,3)+'Иные услуги '!$C$5+'РСТ РСО-А'!$J$6+'РСТ РСО-А'!$G$9</f>
        <v>3660.8389999999999</v>
      </c>
      <c r="U171" s="117">
        <f>VLOOKUP($A171+ROUND((COLUMN()-2)/24,5),АТС!$A$41:$F$784,3)+'Иные услуги '!$C$5+'РСТ РСО-А'!$J$6+'РСТ РСО-А'!$G$9</f>
        <v>3660.9290000000001</v>
      </c>
      <c r="V171" s="117">
        <f>VLOOKUP($A171+ROUND((COLUMN()-2)/24,5),АТС!$A$41:$F$784,3)+'Иные услуги '!$C$5+'РСТ РСО-А'!$J$6+'РСТ РСО-А'!$G$9</f>
        <v>3660.5889999999999</v>
      </c>
      <c r="W171" s="117">
        <f>VLOOKUP($A171+ROUND((COLUMN()-2)/24,5),АТС!$A$41:$F$784,3)+'Иные услуги '!$C$5+'РСТ РСО-А'!$J$6+'РСТ РСО-А'!$G$9</f>
        <v>3660.3689999999997</v>
      </c>
      <c r="X171" s="117">
        <f>VLOOKUP($A171+ROUND((COLUMN()-2)/24,5),АТС!$A$41:$F$784,3)+'Иные услуги '!$C$5+'РСТ РСО-А'!$J$6+'РСТ РСО-А'!$G$9</f>
        <v>3659.739</v>
      </c>
      <c r="Y171" s="117">
        <f>VLOOKUP($A171+ROUND((COLUMN()-2)/24,5),АТС!$A$41:$F$784,3)+'Иные услуги '!$C$5+'РСТ РСО-А'!$J$6+'РСТ РСО-А'!$G$9</f>
        <v>3657.9389999999999</v>
      </c>
    </row>
    <row r="172" spans="1:27" x14ac:dyDescent="0.2">
      <c r="A172" s="66">
        <f t="shared" si="5"/>
        <v>43624</v>
      </c>
      <c r="B172" s="117">
        <f>VLOOKUP($A172+ROUND((COLUMN()-2)/24,5),АТС!$A$41:$F$784,3)+'Иные услуги '!$C$5+'РСТ РСО-А'!$J$6+'РСТ РСО-А'!$G$9</f>
        <v>3660.0889999999999</v>
      </c>
      <c r="C172" s="117">
        <f>VLOOKUP($A172+ROUND((COLUMN()-2)/24,5),АТС!$A$41:$F$784,3)+'Иные услуги '!$C$5+'РСТ РСО-А'!$J$6+'РСТ РСО-А'!$G$9</f>
        <v>3660.4290000000001</v>
      </c>
      <c r="D172" s="117">
        <f>VLOOKUP($A172+ROUND((COLUMN()-2)/24,5),АТС!$A$41:$F$784,3)+'Иные услуги '!$C$5+'РСТ РСО-А'!$J$6+'РСТ РСО-А'!$G$9</f>
        <v>3660.4989999999998</v>
      </c>
      <c r="E172" s="117">
        <f>VLOOKUP($A172+ROUND((COLUMN()-2)/24,5),АТС!$A$41:$F$784,3)+'Иные услуги '!$C$5+'РСТ РСО-А'!$J$6+'РСТ РСО-А'!$G$9</f>
        <v>3660.4290000000001</v>
      </c>
      <c r="F172" s="117">
        <f>VLOOKUP($A172+ROUND((COLUMN()-2)/24,5),АТС!$A$41:$F$784,3)+'Иные услуги '!$C$5+'РСТ РСО-А'!$J$6+'РСТ РСО-А'!$G$9</f>
        <v>3660.4189999999999</v>
      </c>
      <c r="G172" s="117">
        <f>VLOOKUP($A172+ROUND((COLUMN()-2)/24,5),АТС!$A$41:$F$784,3)+'Иные услуги '!$C$5+'РСТ РСО-А'!$J$6+'РСТ РСО-А'!$G$9</f>
        <v>3660.4290000000001</v>
      </c>
      <c r="H172" s="117">
        <f>VLOOKUP($A172+ROUND((COLUMN()-2)/24,5),АТС!$A$41:$F$784,3)+'Иные услуги '!$C$5+'РСТ РСО-А'!$J$6+'РСТ РСО-А'!$G$9</f>
        <v>3659.5190000000002</v>
      </c>
      <c r="I172" s="117">
        <f>VLOOKUP($A172+ROUND((COLUMN()-2)/24,5),АТС!$A$41:$F$784,3)+'Иные услуги '!$C$5+'РСТ РСО-А'!$J$6+'РСТ РСО-А'!$G$9</f>
        <v>3660.069</v>
      </c>
      <c r="J172" s="117">
        <f>VLOOKUP($A172+ROUND((COLUMN()-2)/24,5),АТС!$A$41:$F$784,3)+'Иные услуги '!$C$5+'РСТ РСО-А'!$J$6+'РСТ РСО-А'!$G$9</f>
        <v>3660.739</v>
      </c>
      <c r="K172" s="117">
        <f>VLOOKUP($A172+ROUND((COLUMN()-2)/24,5),АТС!$A$41:$F$784,3)+'Иные услуги '!$C$5+'РСТ РСО-А'!$J$6+'РСТ РСО-А'!$G$9</f>
        <v>3660.8589999999999</v>
      </c>
      <c r="L172" s="117">
        <f>VLOOKUP($A172+ROUND((COLUMN()-2)/24,5),АТС!$A$41:$F$784,3)+'Иные услуги '!$C$5+'РСТ РСО-А'!$J$6+'РСТ РСО-А'!$G$9</f>
        <v>3660.9090000000001</v>
      </c>
      <c r="M172" s="117">
        <f>VLOOKUP($A172+ROUND((COLUMN()-2)/24,5),АТС!$A$41:$F$784,3)+'Иные услуги '!$C$5+'РСТ РСО-А'!$J$6+'РСТ РСО-А'!$G$9</f>
        <v>3660.9290000000001</v>
      </c>
      <c r="N172" s="117">
        <f>VLOOKUP($A172+ROUND((COLUMN()-2)/24,5),АТС!$A$41:$F$784,3)+'Иные услуги '!$C$5+'РСТ РСО-А'!$J$6+'РСТ РСО-А'!$G$9</f>
        <v>3660.8989999999999</v>
      </c>
      <c r="O172" s="117">
        <f>VLOOKUP($A172+ROUND((COLUMN()-2)/24,5),АТС!$A$41:$F$784,3)+'Иные услуги '!$C$5+'РСТ РСО-А'!$J$6+'РСТ РСО-А'!$G$9</f>
        <v>3660.8689999999997</v>
      </c>
      <c r="P172" s="117">
        <f>VLOOKUP($A172+ROUND((COLUMN()-2)/24,5),АТС!$A$41:$F$784,3)+'Иные услуги '!$C$5+'РСТ РСО-А'!$J$6+'РСТ РСО-А'!$G$9</f>
        <v>3660.8989999999999</v>
      </c>
      <c r="Q172" s="117">
        <f>VLOOKUP($A172+ROUND((COLUMN()-2)/24,5),АТС!$A$41:$F$784,3)+'Иные услуги '!$C$5+'РСТ РСО-А'!$J$6+'РСТ РСО-А'!$G$9</f>
        <v>3660.9090000000001</v>
      </c>
      <c r="R172" s="117">
        <f>VLOOKUP($A172+ROUND((COLUMN()-2)/24,5),АТС!$A$41:$F$784,3)+'Иные услуги '!$C$5+'РСТ РСО-А'!$J$6+'РСТ РСО-А'!$G$9</f>
        <v>3660.9189999999999</v>
      </c>
      <c r="S172" s="117">
        <f>VLOOKUP($A172+ROUND((COLUMN()-2)/24,5),АТС!$A$41:$F$784,3)+'Иные услуги '!$C$5+'РСТ РСО-А'!$J$6+'РСТ РСО-А'!$G$9</f>
        <v>3660.8689999999997</v>
      </c>
      <c r="T172" s="117">
        <f>VLOOKUP($A172+ROUND((COLUMN()-2)/24,5),АТС!$A$41:$F$784,3)+'Иные услуги '!$C$5+'РСТ РСО-А'!$J$6+'РСТ РСО-А'!$G$9</f>
        <v>3660.8789999999999</v>
      </c>
      <c r="U172" s="117">
        <f>VLOOKUP($A172+ROUND((COLUMN()-2)/24,5),АТС!$A$41:$F$784,3)+'Иные услуги '!$C$5+'РСТ РСО-А'!$J$6+'РСТ РСО-А'!$G$9</f>
        <v>3660.9290000000001</v>
      </c>
      <c r="V172" s="117">
        <f>VLOOKUP($A172+ROUND((COLUMN()-2)/24,5),АТС!$A$41:$F$784,3)+'Иные услуги '!$C$5+'РСТ РСО-А'!$J$6+'РСТ РСО-А'!$G$9</f>
        <v>3660.6089999999999</v>
      </c>
      <c r="W172" s="117">
        <f>VLOOKUP($A172+ROUND((COLUMN()-2)/24,5),АТС!$A$41:$F$784,3)+'Иные услуги '!$C$5+'РСТ РСО-А'!$J$6+'РСТ РСО-А'!$G$9</f>
        <v>3660.4989999999998</v>
      </c>
      <c r="X172" s="117">
        <f>VLOOKUP($A172+ROUND((COLUMN()-2)/24,5),АТС!$A$41:$F$784,3)+'Иные услуги '!$C$5+'РСТ РСО-А'!$J$6+'РСТ РСО-А'!$G$9</f>
        <v>3659.8289999999997</v>
      </c>
      <c r="Y172" s="117">
        <f>VLOOKUP($A172+ROUND((COLUMN()-2)/24,5),АТС!$A$41:$F$784,3)+'Иные услуги '!$C$5+'РСТ РСО-А'!$J$6+'РСТ РСО-А'!$G$9</f>
        <v>3658.779</v>
      </c>
    </row>
    <row r="173" spans="1:27" x14ac:dyDescent="0.2">
      <c r="A173" s="66">
        <f t="shared" si="5"/>
        <v>43625</v>
      </c>
      <c r="B173" s="117">
        <f>VLOOKUP($A173+ROUND((COLUMN()-2)/24,5),АТС!$A$41:$F$784,3)+'Иные услуги '!$C$5+'РСТ РСО-А'!$J$6+'РСТ РСО-А'!$G$9</f>
        <v>3660.3689999999997</v>
      </c>
      <c r="C173" s="117">
        <f>VLOOKUP($A173+ROUND((COLUMN()-2)/24,5),АТС!$A$41:$F$784,3)+'Иные услуги '!$C$5+'РСТ РСО-А'!$J$6+'РСТ РСО-А'!$G$9</f>
        <v>3660.3789999999999</v>
      </c>
      <c r="D173" s="117">
        <f>VLOOKUP($A173+ROUND((COLUMN()-2)/24,5),АТС!$A$41:$F$784,3)+'Иные услуги '!$C$5+'РСТ РСО-А'!$J$6+'РСТ РСО-А'!$G$9</f>
        <v>3660.3389999999999</v>
      </c>
      <c r="E173" s="117">
        <f>VLOOKUP($A173+ROUND((COLUMN()-2)/24,5),АТС!$A$41:$F$784,3)+'Иные услуги '!$C$5+'РСТ РСО-А'!$J$6+'РСТ РСО-А'!$G$9</f>
        <v>3660.3689999999997</v>
      </c>
      <c r="F173" s="117">
        <f>VLOOKUP($A173+ROUND((COLUMN()-2)/24,5),АТС!$A$41:$F$784,3)+'Иные услуги '!$C$5+'РСТ РСО-А'!$J$6+'РСТ РСО-А'!$G$9</f>
        <v>3660.2489999999998</v>
      </c>
      <c r="G173" s="117">
        <f>VLOOKUP($A173+ROUND((COLUMN()-2)/24,5),АТС!$A$41:$F$784,3)+'Иные услуги '!$C$5+'РСТ РСО-А'!$J$6+'РСТ РСО-А'!$G$9</f>
        <v>3661.529</v>
      </c>
      <c r="H173" s="117">
        <f>VLOOKUP($A173+ROUND((COLUMN()-2)/24,5),АТС!$A$41:$F$784,3)+'Иные услуги '!$C$5+'РСТ РСО-А'!$J$6+'РСТ РСО-А'!$G$9</f>
        <v>3659.7289999999998</v>
      </c>
      <c r="I173" s="117">
        <f>VLOOKUP($A173+ROUND((COLUMN()-2)/24,5),АТС!$A$41:$F$784,3)+'Иные услуги '!$C$5+'РСТ РСО-А'!$J$6+'РСТ РСО-А'!$G$9</f>
        <v>3660.3689999999997</v>
      </c>
      <c r="J173" s="117">
        <f>VLOOKUP($A173+ROUND((COLUMN()-2)/24,5),АТС!$A$41:$F$784,3)+'Иные услуги '!$C$5+'РСТ РСО-А'!$J$6+'РСТ РСО-А'!$G$9</f>
        <v>3660.8989999999999</v>
      </c>
      <c r="K173" s="117">
        <f>VLOOKUP($A173+ROUND((COLUMN()-2)/24,5),АТС!$A$41:$F$784,3)+'Иные услуги '!$C$5+'РСТ РСО-А'!$J$6+'РСТ РСО-А'!$G$9</f>
        <v>3660.8789999999999</v>
      </c>
      <c r="L173" s="117">
        <f>VLOOKUP($A173+ROUND((COLUMN()-2)/24,5),АТС!$A$41:$F$784,3)+'Иные услуги '!$C$5+'РСТ РСО-А'!$J$6+'РСТ РСО-А'!$G$9</f>
        <v>3660.8789999999999</v>
      </c>
      <c r="M173" s="117">
        <f>VLOOKUP($A173+ROUND((COLUMN()-2)/24,5),АТС!$A$41:$F$784,3)+'Иные услуги '!$C$5+'РСТ РСО-А'!$J$6+'РСТ РСО-А'!$G$9</f>
        <v>3660.9189999999999</v>
      </c>
      <c r="N173" s="117">
        <f>VLOOKUP($A173+ROUND((COLUMN()-2)/24,5),АТС!$A$41:$F$784,3)+'Иные услуги '!$C$5+'РСТ РСО-А'!$J$6+'РСТ РСО-А'!$G$9</f>
        <v>3660.9090000000001</v>
      </c>
      <c r="O173" s="117">
        <f>VLOOKUP($A173+ROUND((COLUMN()-2)/24,5),АТС!$A$41:$F$784,3)+'Иные услуги '!$C$5+'РСТ РСО-А'!$J$6+'РСТ РСО-А'!$G$9</f>
        <v>3660.7889999999998</v>
      </c>
      <c r="P173" s="117">
        <f>VLOOKUP($A173+ROUND((COLUMN()-2)/24,5),АТС!$A$41:$F$784,3)+'Иные услуги '!$C$5+'РСТ РСО-А'!$J$6+'РСТ РСО-А'!$G$9</f>
        <v>3660.819</v>
      </c>
      <c r="Q173" s="117">
        <f>VLOOKUP($A173+ROUND((COLUMN()-2)/24,5),АТС!$A$41:$F$784,3)+'Иные услуги '!$C$5+'РСТ РСО-А'!$J$6+'РСТ РСО-А'!$G$9</f>
        <v>3660.8289999999997</v>
      </c>
      <c r="R173" s="117">
        <f>VLOOKUP($A173+ROUND((COLUMN()-2)/24,5),АТС!$A$41:$F$784,3)+'Иные услуги '!$C$5+'РСТ РСО-А'!$J$6+'РСТ РСО-А'!$G$9</f>
        <v>3660.9189999999999</v>
      </c>
      <c r="S173" s="117">
        <f>VLOOKUP($A173+ROUND((COLUMN()-2)/24,5),АТС!$A$41:$F$784,3)+'Иные услуги '!$C$5+'РСТ РСО-А'!$J$6+'РСТ РСО-А'!$G$9</f>
        <v>3660.8490000000002</v>
      </c>
      <c r="T173" s="117">
        <f>VLOOKUP($A173+ROUND((COLUMN()-2)/24,5),АТС!$A$41:$F$784,3)+'Иные услуги '!$C$5+'РСТ РСО-А'!$J$6+'РСТ РСО-А'!$G$9</f>
        <v>3660.7889999999998</v>
      </c>
      <c r="U173" s="117">
        <f>VLOOKUP($A173+ROUND((COLUMN()-2)/24,5),АТС!$A$41:$F$784,3)+'Иные услуги '!$C$5+'РСТ РСО-А'!$J$6+'РСТ РСО-А'!$G$9</f>
        <v>3660.9090000000001</v>
      </c>
      <c r="V173" s="117">
        <f>VLOOKUP($A173+ROUND((COLUMN()-2)/24,5),АТС!$A$41:$F$784,3)+'Иные услуги '!$C$5+'РСТ РСО-А'!$J$6+'РСТ РСО-А'!$G$9</f>
        <v>3660.7089999999998</v>
      </c>
      <c r="W173" s="117">
        <f>VLOOKUP($A173+ROUND((COLUMN()-2)/24,5),АТС!$A$41:$F$784,3)+'Иные услуги '!$C$5+'РСТ РСО-А'!$J$6+'РСТ РСО-А'!$G$9</f>
        <v>3660.6489999999999</v>
      </c>
      <c r="X173" s="117">
        <f>VLOOKUP($A173+ROUND((COLUMN()-2)/24,5),АТС!$A$41:$F$784,3)+'Иные услуги '!$C$5+'РСТ РСО-А'!$J$6+'РСТ РСО-А'!$G$9</f>
        <v>3660.2089999999998</v>
      </c>
      <c r="Y173" s="117">
        <f>VLOOKUP($A173+ROUND((COLUMN()-2)/24,5),АТС!$A$41:$F$784,3)+'Иные услуги '!$C$5+'РСТ РСО-А'!$J$6+'РСТ РСО-А'!$G$9</f>
        <v>3659.3989999999999</v>
      </c>
    </row>
    <row r="174" spans="1:27" x14ac:dyDescent="0.2">
      <c r="A174" s="66">
        <f t="shared" si="5"/>
        <v>43626</v>
      </c>
      <c r="B174" s="117">
        <f>VLOOKUP($A174+ROUND((COLUMN()-2)/24,5),АТС!$A$41:$F$784,3)+'Иные услуги '!$C$5+'РСТ РСО-А'!$J$6+'РСТ РСО-А'!$G$9</f>
        <v>3660.8090000000002</v>
      </c>
      <c r="C174" s="117">
        <f>VLOOKUP($A174+ROUND((COLUMN()-2)/24,5),АТС!$A$41:$F$784,3)+'Иные услуги '!$C$5+'РСТ РСО-А'!$J$6+'РСТ РСО-А'!$G$9</f>
        <v>3660.819</v>
      </c>
      <c r="D174" s="117">
        <f>VLOOKUP($A174+ROUND((COLUMN()-2)/24,5),АТС!$A$41:$F$784,3)+'Иные услуги '!$C$5+'РСТ РСО-А'!$J$6+'РСТ РСО-А'!$G$9</f>
        <v>3660.8389999999999</v>
      </c>
      <c r="E174" s="117">
        <f>VLOOKUP($A174+ROUND((COLUMN()-2)/24,5),АТС!$A$41:$F$784,3)+'Иные услуги '!$C$5+'РСТ РСО-А'!$J$6+'РСТ РСО-А'!$G$9</f>
        <v>3660.8289999999997</v>
      </c>
      <c r="F174" s="117">
        <f>VLOOKUP($A174+ROUND((COLUMN()-2)/24,5),АТС!$A$41:$F$784,3)+'Иные услуги '!$C$5+'РСТ РСО-А'!$J$6+'РСТ РСО-А'!$G$9</f>
        <v>3660.739</v>
      </c>
      <c r="G174" s="117">
        <f>VLOOKUP($A174+ROUND((COLUMN()-2)/24,5),АТС!$A$41:$F$784,3)+'Иные услуги '!$C$5+'РСТ РСО-А'!$J$6+'РСТ РСО-А'!$G$9</f>
        <v>3660.549</v>
      </c>
      <c r="H174" s="117">
        <f>VLOOKUP($A174+ROUND((COLUMN()-2)/24,5),АТС!$A$41:$F$784,3)+'Иные услуги '!$C$5+'РСТ РСО-А'!$J$6+'РСТ РСО-А'!$G$9</f>
        <v>3660.1289999999999</v>
      </c>
      <c r="I174" s="117">
        <f>VLOOKUP($A174+ROUND((COLUMN()-2)/24,5),АТС!$A$41:$F$784,3)+'Иные услуги '!$C$5+'РСТ РСО-А'!$J$6+'РСТ РСО-А'!$G$9</f>
        <v>3660.1489999999999</v>
      </c>
      <c r="J174" s="117">
        <f>VLOOKUP($A174+ROUND((COLUMN()-2)/24,5),АТС!$A$41:$F$784,3)+'Иные услуги '!$C$5+'РСТ РСО-А'!$J$6+'РСТ РСО-А'!$G$9</f>
        <v>3660.7190000000001</v>
      </c>
      <c r="K174" s="117">
        <f>VLOOKUP($A174+ROUND((COLUMN()-2)/24,5),АТС!$A$41:$F$784,3)+'Иные услуги '!$C$5+'РСТ РСО-А'!$J$6+'РСТ РСО-А'!$G$9</f>
        <v>3660.7889999999998</v>
      </c>
      <c r="L174" s="117">
        <f>VLOOKUP($A174+ROUND((COLUMN()-2)/24,5),АТС!$A$41:$F$784,3)+'Иные услуги '!$C$5+'РСТ РСО-А'!$J$6+'РСТ РСО-А'!$G$9</f>
        <v>3660.8589999999999</v>
      </c>
      <c r="M174" s="117">
        <f>VLOOKUP($A174+ROUND((COLUMN()-2)/24,5),АТС!$A$41:$F$784,3)+'Иные услуги '!$C$5+'РСТ РСО-А'!$J$6+'РСТ РСО-А'!$G$9</f>
        <v>3660.8490000000002</v>
      </c>
      <c r="N174" s="117">
        <f>VLOOKUP($A174+ROUND((COLUMN()-2)/24,5),АТС!$A$41:$F$784,3)+'Иные услуги '!$C$5+'РСТ РСО-А'!$J$6+'РСТ РСО-А'!$G$9</f>
        <v>3660.8890000000001</v>
      </c>
      <c r="O174" s="117">
        <f>VLOOKUP($A174+ROUND((COLUMN()-2)/24,5),АТС!$A$41:$F$784,3)+'Иные услуги '!$C$5+'РСТ РСО-А'!$J$6+'РСТ РСО-А'!$G$9</f>
        <v>3660.8090000000002</v>
      </c>
      <c r="P174" s="117">
        <f>VLOOKUP($A174+ROUND((COLUMN()-2)/24,5),АТС!$A$41:$F$784,3)+'Иные услуги '!$C$5+'РСТ РСО-А'!$J$6+'РСТ РСО-А'!$G$9</f>
        <v>3660.7690000000002</v>
      </c>
      <c r="Q174" s="117">
        <f>VLOOKUP($A174+ROUND((COLUMN()-2)/24,5),АТС!$A$41:$F$784,3)+'Иные услуги '!$C$5+'РСТ РСО-А'!$J$6+'РСТ РСО-А'!$G$9</f>
        <v>3660.779</v>
      </c>
      <c r="R174" s="117">
        <f>VLOOKUP($A174+ROUND((COLUMN()-2)/24,5),АТС!$A$41:$F$784,3)+'Иные услуги '!$C$5+'РСТ РСО-А'!$J$6+'РСТ РСО-А'!$G$9</f>
        <v>3660.8090000000002</v>
      </c>
      <c r="S174" s="117">
        <f>VLOOKUP($A174+ROUND((COLUMN()-2)/24,5),АТС!$A$41:$F$784,3)+'Иные услуги '!$C$5+'РСТ РСО-А'!$J$6+'РСТ РСО-А'!$G$9</f>
        <v>3660.9189999999999</v>
      </c>
      <c r="T174" s="117">
        <f>VLOOKUP($A174+ROUND((COLUMN()-2)/24,5),АТС!$A$41:$F$784,3)+'Иные услуги '!$C$5+'РСТ РСО-А'!$J$6+'РСТ РСО-А'!$G$9</f>
        <v>3660.8890000000001</v>
      </c>
      <c r="U174" s="117">
        <f>VLOOKUP($A174+ROUND((COLUMN()-2)/24,5),АТС!$A$41:$F$784,3)+'Иные услуги '!$C$5+'РСТ РСО-А'!$J$6+'РСТ РСО-А'!$G$9</f>
        <v>3660.9389999999999</v>
      </c>
      <c r="V174" s="117">
        <f>VLOOKUP($A174+ROUND((COLUMN()-2)/24,5),АТС!$A$41:$F$784,3)+'Иные услуги '!$C$5+'РСТ РСО-А'!$J$6+'РСТ РСО-А'!$G$9</f>
        <v>3660.7489999999998</v>
      </c>
      <c r="W174" s="117">
        <f>VLOOKUP($A174+ROUND((COLUMN()-2)/24,5),АТС!$A$41:$F$784,3)+'Иные услуги '!$C$5+'РСТ РСО-А'!$J$6+'РСТ РСО-А'!$G$9</f>
        <v>3660.5789999999997</v>
      </c>
      <c r="X174" s="117">
        <f>VLOOKUP($A174+ROUND((COLUMN()-2)/24,5),АТС!$A$41:$F$784,3)+'Иные услуги '!$C$5+'РСТ РСО-А'!$J$6+'РСТ РСО-А'!$G$9</f>
        <v>3660.259</v>
      </c>
      <c r="Y174" s="117">
        <f>VLOOKUP($A174+ROUND((COLUMN()-2)/24,5),АТС!$A$41:$F$784,3)+'Иные услуги '!$C$5+'РСТ РСО-А'!$J$6+'РСТ РСО-А'!$G$9</f>
        <v>3659.799</v>
      </c>
    </row>
    <row r="175" spans="1:27" x14ac:dyDescent="0.2">
      <c r="A175" s="66">
        <f t="shared" si="5"/>
        <v>43627</v>
      </c>
      <c r="B175" s="117">
        <f>VLOOKUP($A175+ROUND((COLUMN()-2)/24,5),АТС!$A$41:$F$784,3)+'Иные услуги '!$C$5+'РСТ РСО-А'!$J$6+'РСТ РСО-А'!$G$9</f>
        <v>3660.9389999999999</v>
      </c>
      <c r="C175" s="117">
        <f>VLOOKUP($A175+ROUND((COLUMN()-2)/24,5),АТС!$A$41:$F$784,3)+'Иные услуги '!$C$5+'РСТ РСО-А'!$J$6+'РСТ РСО-А'!$G$9</f>
        <v>3660.8289999999997</v>
      </c>
      <c r="D175" s="117">
        <f>VLOOKUP($A175+ROUND((COLUMN()-2)/24,5),АТС!$A$41:$F$784,3)+'Иные услуги '!$C$5+'РСТ РСО-А'!$J$6+'РСТ РСО-А'!$G$9</f>
        <v>3660.9090000000001</v>
      </c>
      <c r="E175" s="117">
        <f>VLOOKUP($A175+ROUND((COLUMN()-2)/24,5),АТС!$A$41:$F$784,3)+'Иные услуги '!$C$5+'РСТ РСО-А'!$J$6+'РСТ РСО-А'!$G$9</f>
        <v>3660.9789999999998</v>
      </c>
      <c r="F175" s="117">
        <f>VLOOKUP($A175+ROUND((COLUMN()-2)/24,5),АТС!$A$41:$F$784,3)+'Иные услуги '!$C$5+'РСТ РСО-А'!$J$6+'РСТ РСО-А'!$G$9</f>
        <v>3660.8890000000001</v>
      </c>
      <c r="G175" s="117">
        <f>VLOOKUP($A175+ROUND((COLUMN()-2)/24,5),АТС!$A$41:$F$784,3)+'Иные услуги '!$C$5+'РСТ РСО-А'!$J$6+'РСТ РСО-А'!$G$9</f>
        <v>3660.509</v>
      </c>
      <c r="H175" s="117">
        <f>VLOOKUP($A175+ROUND((COLUMN()-2)/24,5),АТС!$A$41:$F$784,3)+'Иные услуги '!$C$5+'РСТ РСО-А'!$J$6+'РСТ РСО-А'!$G$9</f>
        <v>3659.8389999999999</v>
      </c>
      <c r="I175" s="117">
        <f>VLOOKUP($A175+ROUND((COLUMN()-2)/24,5),АТС!$A$41:$F$784,3)+'Иные услуги '!$C$5+'РСТ РСО-А'!$J$6+'РСТ РСО-А'!$G$9</f>
        <v>3659.9290000000001</v>
      </c>
      <c r="J175" s="117">
        <f>VLOOKUP($A175+ROUND((COLUMN()-2)/24,5),АТС!$A$41:$F$784,3)+'Иные услуги '!$C$5+'РСТ РСО-А'!$J$6+'РСТ РСО-А'!$G$9</f>
        <v>3660.6390000000001</v>
      </c>
      <c r="K175" s="117">
        <f>VLOOKUP($A175+ROUND((COLUMN()-2)/24,5),АТС!$A$41:$F$784,3)+'Иные услуги '!$C$5+'РСТ РСО-А'!$J$6+'РСТ РСО-А'!$G$9</f>
        <v>3660.7889999999998</v>
      </c>
      <c r="L175" s="117">
        <f>VLOOKUP($A175+ROUND((COLUMN()-2)/24,5),АТС!$A$41:$F$784,3)+'Иные услуги '!$C$5+'РСТ РСО-А'!$J$6+'РСТ РСО-А'!$G$9</f>
        <v>3660.8389999999999</v>
      </c>
      <c r="M175" s="117">
        <f>VLOOKUP($A175+ROUND((COLUMN()-2)/24,5),АТС!$A$41:$F$784,3)+'Иные услуги '!$C$5+'РСТ РСО-А'!$J$6+'РСТ РСО-А'!$G$9</f>
        <v>3660.8789999999999</v>
      </c>
      <c r="N175" s="117">
        <f>VLOOKUP($A175+ROUND((COLUMN()-2)/24,5),АТС!$A$41:$F$784,3)+'Иные услуги '!$C$5+'РСТ РСО-А'!$J$6+'РСТ РСО-А'!$G$9</f>
        <v>3660.799</v>
      </c>
      <c r="O175" s="117">
        <f>VLOOKUP($A175+ROUND((COLUMN()-2)/24,5),АТС!$A$41:$F$784,3)+'Иные услуги '!$C$5+'РСТ РСО-А'!$J$6+'РСТ РСО-А'!$G$9</f>
        <v>3660.7889999999998</v>
      </c>
      <c r="P175" s="117">
        <f>VLOOKUP($A175+ROUND((COLUMN()-2)/24,5),АТС!$A$41:$F$784,3)+'Иные услуги '!$C$5+'РСТ РСО-А'!$J$6+'РСТ РСО-А'!$G$9</f>
        <v>3660.8989999999999</v>
      </c>
      <c r="Q175" s="117">
        <f>VLOOKUP($A175+ROUND((COLUMN()-2)/24,5),АТС!$A$41:$F$784,3)+'Иные услуги '!$C$5+'РСТ РСО-А'!$J$6+'РСТ РСО-А'!$G$9</f>
        <v>3660.8989999999999</v>
      </c>
      <c r="R175" s="117">
        <f>VLOOKUP($A175+ROUND((COLUMN()-2)/24,5),АТС!$A$41:$F$784,3)+'Иные услуги '!$C$5+'РСТ РСО-А'!$J$6+'РСТ РСО-А'!$G$9</f>
        <v>3660.8890000000001</v>
      </c>
      <c r="S175" s="117">
        <f>VLOOKUP($A175+ROUND((COLUMN()-2)/24,5),АТС!$A$41:$F$784,3)+'Иные услуги '!$C$5+'РСТ РСО-А'!$J$6+'РСТ РСО-А'!$G$9</f>
        <v>3660.819</v>
      </c>
      <c r="T175" s="117">
        <f>VLOOKUP($A175+ROUND((COLUMN()-2)/24,5),АТС!$A$41:$F$784,3)+'Иные услуги '!$C$5+'РСТ РСО-А'!$J$6+'РСТ РСО-А'!$G$9</f>
        <v>3660.7690000000002</v>
      </c>
      <c r="U175" s="117">
        <f>VLOOKUP($A175+ROUND((COLUMN()-2)/24,5),АТС!$A$41:$F$784,3)+'Иные услуги '!$C$5+'РСТ РСО-А'!$J$6+'РСТ РСО-А'!$G$9</f>
        <v>3660.8490000000002</v>
      </c>
      <c r="V175" s="117">
        <f>VLOOKUP($A175+ROUND((COLUMN()-2)/24,5),АТС!$A$41:$F$784,3)+'Иные услуги '!$C$5+'РСТ РСО-А'!$J$6+'РСТ РСО-А'!$G$9</f>
        <v>3660.6590000000001</v>
      </c>
      <c r="W175" s="117">
        <f>VLOOKUP($A175+ROUND((COLUMN()-2)/24,5),АТС!$A$41:$F$784,3)+'Иные услуги '!$C$5+'РСТ РСО-А'!$J$6+'РСТ РСО-А'!$G$9</f>
        <v>3660.3789999999999</v>
      </c>
      <c r="X175" s="117">
        <f>VLOOKUP($A175+ROUND((COLUMN()-2)/24,5),АТС!$A$41:$F$784,3)+'Иные услуги '!$C$5+'РСТ РСО-А'!$J$6+'РСТ РСО-А'!$G$9</f>
        <v>3660.1889999999999</v>
      </c>
      <c r="Y175" s="117">
        <f>VLOOKUP($A175+ROUND((COLUMN()-2)/24,5),АТС!$A$41:$F$784,3)+'Иные услуги '!$C$5+'РСТ РСО-А'!$J$6+'РСТ РСО-А'!$G$9</f>
        <v>3659.4290000000001</v>
      </c>
    </row>
    <row r="176" spans="1:27" x14ac:dyDescent="0.2">
      <c r="A176" s="66">
        <f t="shared" si="5"/>
        <v>43628</v>
      </c>
      <c r="B176" s="117">
        <f>VLOOKUP($A176+ROUND((COLUMN()-2)/24,5),АТС!$A$41:$F$784,3)+'Иные услуги '!$C$5+'РСТ РСО-А'!$J$6+'РСТ РСО-А'!$G$9</f>
        <v>3660.7690000000002</v>
      </c>
      <c r="C176" s="117">
        <f>VLOOKUP($A176+ROUND((COLUMN()-2)/24,5),АТС!$A$41:$F$784,3)+'Иные услуги '!$C$5+'РСТ РСО-А'!$J$6+'РСТ РСО-А'!$G$9</f>
        <v>3660.779</v>
      </c>
      <c r="D176" s="117">
        <f>VLOOKUP($A176+ROUND((COLUMN()-2)/24,5),АТС!$A$41:$F$784,3)+'Иные услуги '!$C$5+'РСТ РСО-А'!$J$6+'РСТ РСО-А'!$G$9</f>
        <v>3660.7489999999998</v>
      </c>
      <c r="E176" s="117">
        <f>VLOOKUP($A176+ROUND((COLUMN()-2)/24,5),АТС!$A$41:$F$784,3)+'Иные услуги '!$C$5+'РСТ РСО-А'!$J$6+'РСТ РСО-А'!$G$9</f>
        <v>3660.7289999999998</v>
      </c>
      <c r="F176" s="117">
        <f>VLOOKUP($A176+ROUND((COLUMN()-2)/24,5),АТС!$A$41:$F$784,3)+'Иные услуги '!$C$5+'РСТ РСО-А'!$J$6+'РСТ РСО-А'!$G$9</f>
        <v>3660.6089999999999</v>
      </c>
      <c r="G176" s="117">
        <f>VLOOKUP($A176+ROUND((COLUMN()-2)/24,5),АТС!$A$41:$F$784,3)+'Иные услуги '!$C$5+'РСТ РСО-А'!$J$6+'РСТ РСО-А'!$G$9</f>
        <v>3660.549</v>
      </c>
      <c r="H176" s="117">
        <f>VLOOKUP($A176+ROUND((COLUMN()-2)/24,5),АТС!$A$41:$F$784,3)+'Иные услуги '!$C$5+'РСТ РСО-А'!$J$6+'РСТ РСО-А'!$G$9</f>
        <v>3659.8890000000001</v>
      </c>
      <c r="I176" s="117">
        <f>VLOOKUP($A176+ROUND((COLUMN()-2)/24,5),АТС!$A$41:$F$784,3)+'Иные услуги '!$C$5+'РСТ РСО-А'!$J$6+'РСТ РСО-А'!$G$9</f>
        <v>3660.3789999999999</v>
      </c>
      <c r="J176" s="117">
        <f>VLOOKUP($A176+ROUND((COLUMN()-2)/24,5),АТС!$A$41:$F$784,3)+'Иные услуги '!$C$5+'РСТ РСО-А'!$J$6+'РСТ РСО-А'!$G$9</f>
        <v>3660.8389999999999</v>
      </c>
      <c r="K176" s="117">
        <f>VLOOKUP($A176+ROUND((COLUMN()-2)/24,5),АТС!$A$41:$F$784,3)+'Иные услуги '!$C$5+'РСТ РСО-А'!$J$6+'РСТ РСО-А'!$G$9</f>
        <v>3660.9290000000001</v>
      </c>
      <c r="L176" s="117">
        <f>VLOOKUP($A176+ROUND((COLUMN()-2)/24,5),АТС!$A$41:$F$784,3)+'Иные услуги '!$C$5+'РСТ РСО-А'!$J$6+'РСТ РСО-А'!$G$9</f>
        <v>3660.9189999999999</v>
      </c>
      <c r="M176" s="117">
        <f>VLOOKUP($A176+ROUND((COLUMN()-2)/24,5),АТС!$A$41:$F$784,3)+'Иные услуги '!$C$5+'РСТ РСО-А'!$J$6+'РСТ РСО-А'!$G$9</f>
        <v>3660.9189999999999</v>
      </c>
      <c r="N176" s="117">
        <f>VLOOKUP($A176+ROUND((COLUMN()-2)/24,5),АТС!$A$41:$F$784,3)+'Иные услуги '!$C$5+'РСТ РСО-А'!$J$6+'РСТ РСО-А'!$G$9</f>
        <v>3660.9189999999999</v>
      </c>
      <c r="O176" s="117">
        <f>VLOOKUP($A176+ROUND((COLUMN()-2)/24,5),АТС!$A$41:$F$784,3)+'Иные услуги '!$C$5+'РСТ РСО-А'!$J$6+'РСТ РСО-А'!$G$9</f>
        <v>3660.9290000000001</v>
      </c>
      <c r="P176" s="117">
        <f>VLOOKUP($A176+ROUND((COLUMN()-2)/24,5),АТС!$A$41:$F$784,3)+'Иные услуги '!$C$5+'РСТ РСО-А'!$J$6+'РСТ РСО-А'!$G$9</f>
        <v>3660.9290000000001</v>
      </c>
      <c r="Q176" s="117">
        <f>VLOOKUP($A176+ROUND((COLUMN()-2)/24,5),АТС!$A$41:$F$784,3)+'Иные услуги '!$C$5+'РСТ РСО-А'!$J$6+'РСТ РСО-А'!$G$9</f>
        <v>3660.9189999999999</v>
      </c>
      <c r="R176" s="117">
        <f>VLOOKUP($A176+ROUND((COLUMN()-2)/24,5),АТС!$A$41:$F$784,3)+'Иные услуги '!$C$5+'РСТ РСО-А'!$J$6+'РСТ РСО-А'!$G$9</f>
        <v>3660.9090000000001</v>
      </c>
      <c r="S176" s="117">
        <f>VLOOKUP($A176+ROUND((COLUMN()-2)/24,5),АТС!$A$41:$F$784,3)+'Иные услуги '!$C$5+'РСТ РСО-А'!$J$6+'РСТ РСО-А'!$G$9</f>
        <v>3660.8589999999999</v>
      </c>
      <c r="T176" s="117">
        <f>VLOOKUP($A176+ROUND((COLUMN()-2)/24,5),АТС!$A$41:$F$784,3)+'Иные услуги '!$C$5+'РСТ РСО-А'!$J$6+'РСТ РСО-А'!$G$9</f>
        <v>3660.8490000000002</v>
      </c>
      <c r="U176" s="117">
        <f>VLOOKUP($A176+ROUND((COLUMN()-2)/24,5),АТС!$A$41:$F$784,3)+'Иные услуги '!$C$5+'РСТ РСО-А'!$J$6+'РСТ РСО-А'!$G$9</f>
        <v>3660.9389999999999</v>
      </c>
      <c r="V176" s="117">
        <f>VLOOKUP($A176+ROUND((COLUMN()-2)/24,5),АТС!$A$41:$F$784,3)+'Иные услуги '!$C$5+'РСТ РСО-А'!$J$6+'РСТ РСО-А'!$G$9</f>
        <v>3660.739</v>
      </c>
      <c r="W176" s="117">
        <f>VLOOKUP($A176+ROUND((COLUMN()-2)/24,5),АТС!$A$41:$F$784,3)+'Иные услуги '!$C$5+'РСТ РСО-А'!$J$6+'РСТ РСО-А'!$G$9</f>
        <v>3660.5389999999998</v>
      </c>
      <c r="X176" s="117">
        <f>VLOOKUP($A176+ROUND((COLUMN()-2)/24,5),АТС!$A$41:$F$784,3)+'Иные услуги '!$C$5+'РСТ РСО-А'!$J$6+'РСТ РСО-А'!$G$9</f>
        <v>3660.2690000000002</v>
      </c>
      <c r="Y176" s="117">
        <f>VLOOKUP($A176+ROUND((COLUMN()-2)/24,5),АТС!$A$41:$F$784,3)+'Иные услуги '!$C$5+'РСТ РСО-А'!$J$6+'РСТ РСО-А'!$G$9</f>
        <v>3659.6089999999999</v>
      </c>
    </row>
    <row r="177" spans="1:25" x14ac:dyDescent="0.2">
      <c r="A177" s="66">
        <f t="shared" si="5"/>
        <v>43629</v>
      </c>
      <c r="B177" s="117">
        <f>VLOOKUP($A177+ROUND((COLUMN()-2)/24,5),АТС!$A$41:$F$784,3)+'Иные услуги '!$C$5+'РСТ РСО-А'!$J$6+'РСТ РСО-А'!$G$9</f>
        <v>3660.6990000000001</v>
      </c>
      <c r="C177" s="117">
        <f>VLOOKUP($A177+ROUND((COLUMN()-2)/24,5),АТС!$A$41:$F$784,3)+'Иные услуги '!$C$5+'РСТ РСО-А'!$J$6+'РСТ РСО-А'!$G$9</f>
        <v>3660.5389999999998</v>
      </c>
      <c r="D177" s="117">
        <f>VLOOKUP($A177+ROUND((COLUMN()-2)/24,5),АТС!$A$41:$F$784,3)+'Иные услуги '!$C$5+'РСТ РСО-А'!$J$6+'РСТ РСО-А'!$G$9</f>
        <v>3660.6189999999997</v>
      </c>
      <c r="E177" s="117">
        <f>VLOOKUP($A177+ROUND((COLUMN()-2)/24,5),АТС!$A$41:$F$784,3)+'Иные услуги '!$C$5+'РСТ РСО-А'!$J$6+'РСТ РСО-А'!$G$9</f>
        <v>3660.4490000000001</v>
      </c>
      <c r="F177" s="117">
        <f>VLOOKUP($A177+ROUND((COLUMN()-2)/24,5),АТС!$A$41:$F$784,3)+'Иные услуги '!$C$5+'РСТ РСО-А'!$J$6+'РСТ РСО-А'!$G$9</f>
        <v>3660.3289999999997</v>
      </c>
      <c r="G177" s="117">
        <f>VLOOKUP($A177+ROUND((COLUMN()-2)/24,5),АТС!$A$41:$F$784,3)+'Иные услуги '!$C$5+'РСТ РСО-А'!$J$6+'РСТ РСО-А'!$G$9</f>
        <v>3660.6889999999999</v>
      </c>
      <c r="H177" s="117">
        <f>VLOOKUP($A177+ROUND((COLUMN()-2)/24,5),АТС!$A$41:$F$784,3)+'Иные услуги '!$C$5+'РСТ РСО-А'!$J$6+'РСТ РСО-А'!$G$9</f>
        <v>3660.2489999999998</v>
      </c>
      <c r="I177" s="117">
        <f>VLOOKUP($A177+ROUND((COLUMN()-2)/24,5),АТС!$A$41:$F$784,3)+'Иные услуги '!$C$5+'РСТ РСО-А'!$J$6+'РСТ РСО-А'!$G$9</f>
        <v>3660.3789999999999</v>
      </c>
      <c r="J177" s="117">
        <f>VLOOKUP($A177+ROUND((COLUMN()-2)/24,5),АТС!$A$41:$F$784,3)+'Иные услуги '!$C$5+'РСТ РСО-А'!$J$6+'РСТ РСО-А'!$G$9</f>
        <v>3660.8490000000002</v>
      </c>
      <c r="K177" s="117">
        <f>VLOOKUP($A177+ROUND((COLUMN()-2)/24,5),АТС!$A$41:$F$784,3)+'Иные услуги '!$C$5+'РСТ РСО-А'!$J$6+'РСТ РСО-А'!$G$9</f>
        <v>3661.0389999999998</v>
      </c>
      <c r="L177" s="117">
        <f>VLOOKUP($A177+ROUND((COLUMN()-2)/24,5),АТС!$A$41:$F$784,3)+'Иные услуги '!$C$5+'РСТ РСО-А'!$J$6+'РСТ РСО-А'!$G$9</f>
        <v>3661.0389999999998</v>
      </c>
      <c r="M177" s="117">
        <f>VLOOKUP($A177+ROUND((COLUMN()-2)/24,5),АТС!$A$41:$F$784,3)+'Иные услуги '!$C$5+'РСТ РСО-А'!$J$6+'РСТ РСО-А'!$G$9</f>
        <v>3661.069</v>
      </c>
      <c r="N177" s="117">
        <f>VLOOKUP($A177+ROUND((COLUMN()-2)/24,5),АТС!$A$41:$F$784,3)+'Иные услуги '!$C$5+'РСТ РСО-А'!$J$6+'РСТ РСО-А'!$G$9</f>
        <v>3661.0889999999999</v>
      </c>
      <c r="O177" s="117">
        <f>VLOOKUP($A177+ROUND((COLUMN()-2)/24,5),АТС!$A$41:$F$784,3)+'Иные услуги '!$C$5+'РСТ РСО-А'!$J$6+'РСТ РСО-А'!$G$9</f>
        <v>3661.0789999999997</v>
      </c>
      <c r="P177" s="117">
        <f>VLOOKUP($A177+ROUND((COLUMN()-2)/24,5),АТС!$A$41:$F$784,3)+'Иные услуги '!$C$5+'РСТ РСО-А'!$J$6+'РСТ РСО-А'!$G$9</f>
        <v>3661.0590000000002</v>
      </c>
      <c r="Q177" s="117">
        <f>VLOOKUP($A177+ROUND((COLUMN()-2)/24,5),АТС!$A$41:$F$784,3)+'Иные услуги '!$C$5+'РСТ РСО-А'!$J$6+'РСТ РСО-А'!$G$9</f>
        <v>3661.0389999999998</v>
      </c>
      <c r="R177" s="117">
        <f>VLOOKUP($A177+ROUND((COLUMN()-2)/24,5),АТС!$A$41:$F$784,3)+'Иные услуги '!$C$5+'РСТ РСО-А'!$J$6+'РСТ РСО-А'!$G$9</f>
        <v>3661.049</v>
      </c>
      <c r="S177" s="117">
        <f>VLOOKUP($A177+ROUND((COLUMN()-2)/24,5),АТС!$A$41:$F$784,3)+'Иные услуги '!$C$5+'РСТ РСО-А'!$J$6+'РСТ РСО-А'!$G$9</f>
        <v>3660.989</v>
      </c>
      <c r="T177" s="117">
        <f>VLOOKUP($A177+ROUND((COLUMN()-2)/24,5),АТС!$A$41:$F$784,3)+'Иные услуги '!$C$5+'РСТ РСО-А'!$J$6+'РСТ РСО-А'!$G$9</f>
        <v>3660.989</v>
      </c>
      <c r="U177" s="117">
        <f>VLOOKUP($A177+ROUND((COLUMN()-2)/24,5),АТС!$A$41:$F$784,3)+'Иные услуги '!$C$5+'РСТ РСО-А'!$J$6+'РСТ РСО-А'!$G$9</f>
        <v>3661.029</v>
      </c>
      <c r="V177" s="117">
        <f>VLOOKUP($A177+ROUND((COLUMN()-2)/24,5),АТС!$A$41:$F$784,3)+'Иные услуги '!$C$5+'РСТ РСО-А'!$J$6+'РСТ РСО-А'!$G$9</f>
        <v>3660.8289999999997</v>
      </c>
      <c r="W177" s="117">
        <f>VLOOKUP($A177+ROUND((COLUMN()-2)/24,5),АТС!$A$41:$F$784,3)+'Иные услуги '!$C$5+'РСТ РСО-А'!$J$6+'РСТ РСО-А'!$G$9</f>
        <v>3660.8389999999999</v>
      </c>
      <c r="X177" s="117">
        <f>VLOOKUP($A177+ROUND((COLUMN()-2)/24,5),АТС!$A$41:$F$784,3)+'Иные услуги '!$C$5+'РСТ РСО-А'!$J$6+'РСТ РСО-А'!$G$9</f>
        <v>3660.6089999999999</v>
      </c>
      <c r="Y177" s="117">
        <f>VLOOKUP($A177+ROUND((COLUMN()-2)/24,5),АТС!$A$41:$F$784,3)+'Иные услуги '!$C$5+'РСТ РСО-А'!$J$6+'РСТ РСО-А'!$G$9</f>
        <v>3659.8789999999999</v>
      </c>
    </row>
    <row r="178" spans="1:25" x14ac:dyDescent="0.2">
      <c r="A178" s="66">
        <f t="shared" si="5"/>
        <v>43630</v>
      </c>
      <c r="B178" s="117">
        <f>VLOOKUP($A178+ROUND((COLUMN()-2)/24,5),АТС!$A$41:$F$784,3)+'Иные услуги '!$C$5+'РСТ РСО-А'!$J$6+'РСТ РСО-А'!$G$9</f>
        <v>3661.009</v>
      </c>
      <c r="C178" s="117">
        <f>VLOOKUP($A178+ROUND((COLUMN()-2)/24,5),АТС!$A$41:$F$784,3)+'Иные услуги '!$C$5+'РСТ РСО-А'!$J$6+'РСТ РСО-А'!$G$9</f>
        <v>3660.9290000000001</v>
      </c>
      <c r="D178" s="117">
        <f>VLOOKUP($A178+ROUND((COLUMN()-2)/24,5),АТС!$A$41:$F$784,3)+'Иные услуги '!$C$5+'РСТ РСО-А'!$J$6+'РСТ РСО-А'!$G$9</f>
        <v>3660.989</v>
      </c>
      <c r="E178" s="117">
        <f>VLOOKUP($A178+ROUND((COLUMN()-2)/24,5),АТС!$A$41:$F$784,3)+'Иные услуги '!$C$5+'РСТ РСО-А'!$J$6+'РСТ РСО-А'!$G$9</f>
        <v>3660.8490000000002</v>
      </c>
      <c r="F178" s="117">
        <f>VLOOKUP($A178+ROUND((COLUMN()-2)/24,5),АТС!$A$41:$F$784,3)+'Иные услуги '!$C$5+'РСТ РСО-А'!$J$6+'РСТ РСО-А'!$G$9</f>
        <v>3660.819</v>
      </c>
      <c r="G178" s="117">
        <f>VLOOKUP($A178+ROUND((COLUMN()-2)/24,5),АТС!$A$41:$F$784,3)+'Иные услуги '!$C$5+'РСТ РСО-А'!$J$6+'РСТ РСО-А'!$G$9</f>
        <v>3661.549</v>
      </c>
      <c r="H178" s="117">
        <f>VLOOKUP($A178+ROUND((COLUMN()-2)/24,5),АТС!$A$41:$F$784,3)+'Иные услуги '!$C$5+'РСТ РСО-А'!$J$6+'РСТ РСО-А'!$G$9</f>
        <v>3660.7690000000002</v>
      </c>
      <c r="I178" s="117">
        <f>VLOOKUP($A178+ROUND((COLUMN()-2)/24,5),АТС!$A$41:$F$784,3)+'Иные услуги '!$C$5+'РСТ РСО-А'!$J$6+'РСТ РСО-А'!$G$9</f>
        <v>3660.5590000000002</v>
      </c>
      <c r="J178" s="117">
        <f>VLOOKUP($A178+ROUND((COLUMN()-2)/24,5),АТС!$A$41:$F$784,3)+'Иные услуги '!$C$5+'РСТ РСО-А'!$J$6+'РСТ РСО-А'!$G$9</f>
        <v>3660.9290000000001</v>
      </c>
      <c r="K178" s="117">
        <f>VLOOKUP($A178+ROUND((COLUMN()-2)/24,5),АТС!$A$41:$F$784,3)+'Иные услуги '!$C$5+'РСТ РСО-А'!$J$6+'РСТ РСО-А'!$G$9</f>
        <v>3661.0789999999997</v>
      </c>
      <c r="L178" s="117">
        <f>VLOOKUP($A178+ROUND((COLUMN()-2)/24,5),АТС!$A$41:$F$784,3)+'Иные услуги '!$C$5+'РСТ РСО-А'!$J$6+'РСТ РСО-А'!$G$9</f>
        <v>3661.069</v>
      </c>
      <c r="M178" s="117">
        <f>VLOOKUP($A178+ROUND((COLUMN()-2)/24,5),АТС!$A$41:$F$784,3)+'Иные услуги '!$C$5+'РСТ РСО-А'!$J$6+'РСТ РСО-А'!$G$9</f>
        <v>3661.1089999999999</v>
      </c>
      <c r="N178" s="117">
        <f>VLOOKUP($A178+ROUND((COLUMN()-2)/24,5),АТС!$A$41:$F$784,3)+'Иные услуги '!$C$5+'РСТ РСО-А'!$J$6+'РСТ РСО-А'!$G$9</f>
        <v>3661.1089999999999</v>
      </c>
      <c r="O178" s="117">
        <f>VLOOKUP($A178+ROUND((COLUMN()-2)/24,5),АТС!$A$41:$F$784,3)+'Иные услуги '!$C$5+'РСТ РСО-А'!$J$6+'РСТ РСО-А'!$G$9</f>
        <v>3661.1189999999997</v>
      </c>
      <c r="P178" s="117">
        <f>VLOOKUP($A178+ROUND((COLUMN()-2)/24,5),АТС!$A$41:$F$784,3)+'Иные услуги '!$C$5+'РСТ РСО-А'!$J$6+'РСТ РСО-А'!$G$9</f>
        <v>3661.0789999999997</v>
      </c>
      <c r="Q178" s="117">
        <f>VLOOKUP($A178+ROUND((COLUMN()-2)/24,5),АТС!$A$41:$F$784,3)+'Иные услуги '!$C$5+'РСТ РСО-А'!$J$6+'РСТ РСО-А'!$G$9</f>
        <v>3661.0590000000002</v>
      </c>
      <c r="R178" s="117">
        <f>VLOOKUP($A178+ROUND((COLUMN()-2)/24,5),АТС!$A$41:$F$784,3)+'Иные услуги '!$C$5+'РСТ РСО-А'!$J$6+'РСТ РСО-А'!$G$9</f>
        <v>3661.0190000000002</v>
      </c>
      <c r="S178" s="117">
        <f>VLOOKUP($A178+ROUND((COLUMN()-2)/24,5),АТС!$A$41:$F$784,3)+'Иные услуги '!$C$5+'РСТ РСО-А'!$J$6+'РСТ РСО-А'!$G$9</f>
        <v>3660.9690000000001</v>
      </c>
      <c r="T178" s="117">
        <f>VLOOKUP($A178+ROUND((COLUMN()-2)/24,5),АТС!$A$41:$F$784,3)+'Иные услуги '!$C$5+'РСТ РСО-А'!$J$6+'РСТ РСО-А'!$G$9</f>
        <v>3660.9290000000001</v>
      </c>
      <c r="U178" s="117">
        <f>VLOOKUP($A178+ROUND((COLUMN()-2)/24,5),АТС!$A$41:$F$784,3)+'Иные услуги '!$C$5+'РСТ РСО-А'!$J$6+'РСТ РСО-А'!$G$9</f>
        <v>3660.9989999999998</v>
      </c>
      <c r="V178" s="117">
        <f>VLOOKUP($A178+ROUND((COLUMN()-2)/24,5),АТС!$A$41:$F$784,3)+'Иные услуги '!$C$5+'РСТ РСО-А'!$J$6+'РСТ РСО-А'!$G$9</f>
        <v>3660.8289999999997</v>
      </c>
      <c r="W178" s="117">
        <f>VLOOKUP($A178+ROUND((COLUMN()-2)/24,5),АТС!$A$41:$F$784,3)+'Иные услуги '!$C$5+'РСТ РСО-А'!$J$6+'РСТ РСО-А'!$G$9</f>
        <v>3660.8289999999997</v>
      </c>
      <c r="X178" s="117">
        <f>VLOOKUP($A178+ROUND((COLUMN()-2)/24,5),АТС!$A$41:$F$784,3)+'Иные услуги '!$C$5+'РСТ РСО-А'!$J$6+'РСТ РСО-А'!$G$9</f>
        <v>3660.4989999999998</v>
      </c>
      <c r="Y178" s="117">
        <f>VLOOKUP($A178+ROUND((COLUMN()-2)/24,5),АТС!$A$41:$F$784,3)+'Иные услуги '!$C$5+'РСТ РСО-А'!$J$6+'РСТ РСО-А'!$G$9</f>
        <v>3659.4090000000001</v>
      </c>
    </row>
    <row r="179" spans="1:25" x14ac:dyDescent="0.2">
      <c r="A179" s="66">
        <f t="shared" si="5"/>
        <v>43631</v>
      </c>
      <c r="B179" s="117">
        <f>VLOOKUP($A179+ROUND((COLUMN()-2)/24,5),АТС!$A$41:$F$784,3)+'Иные услуги '!$C$5+'РСТ РСО-А'!$J$6+'РСТ РСО-А'!$G$9</f>
        <v>3660.5789999999997</v>
      </c>
      <c r="C179" s="117">
        <f>VLOOKUP($A179+ROUND((COLUMN()-2)/24,5),АТС!$A$41:$F$784,3)+'Иные услуги '!$C$5+'РСТ РСО-А'!$J$6+'РСТ РСО-А'!$G$9</f>
        <v>3660.3689999999997</v>
      </c>
      <c r="D179" s="117">
        <f>VLOOKUP($A179+ROUND((COLUMN()-2)/24,5),АТС!$A$41:$F$784,3)+'Иные услуги '!$C$5+'РСТ РСО-А'!$J$6+'РСТ РСО-А'!$G$9</f>
        <v>3660.4490000000001</v>
      </c>
      <c r="E179" s="117">
        <f>VLOOKUP($A179+ROUND((COLUMN()-2)/24,5),АТС!$A$41:$F$784,3)+'Иные услуги '!$C$5+'РСТ РСО-А'!$J$6+'РСТ РСО-А'!$G$9</f>
        <v>3660.509</v>
      </c>
      <c r="F179" s="117">
        <f>VLOOKUP($A179+ROUND((COLUMN()-2)/24,5),АТС!$A$41:$F$784,3)+'Иные услуги '!$C$5+'РСТ РСО-А'!$J$6+'РСТ РСО-А'!$G$9</f>
        <v>3660.5590000000002</v>
      </c>
      <c r="G179" s="117">
        <f>VLOOKUP($A179+ROUND((COLUMN()-2)/24,5),АТС!$A$41:$F$784,3)+'Иные услуги '!$C$5+'РСТ РСО-А'!$J$6+'РСТ РСО-А'!$G$9</f>
        <v>3660.549</v>
      </c>
      <c r="H179" s="117">
        <f>VLOOKUP($A179+ROUND((COLUMN()-2)/24,5),АТС!$A$41:$F$784,3)+'Иные услуги '!$C$5+'РСТ РСО-А'!$J$6+'РСТ РСО-А'!$G$9</f>
        <v>3659.6590000000001</v>
      </c>
      <c r="I179" s="117">
        <f>VLOOKUP($A179+ROUND((COLUMN()-2)/24,5),АТС!$A$41:$F$784,3)+'Иные услуги '!$C$5+'РСТ РСО-А'!$J$6+'РСТ РСО-А'!$G$9</f>
        <v>3659.9589999999998</v>
      </c>
      <c r="J179" s="117">
        <f>VLOOKUP($A179+ROUND((COLUMN()-2)/24,5),АТС!$A$41:$F$784,3)+'Иные услуги '!$C$5+'РСТ РСО-А'!$J$6+'РСТ РСО-А'!$G$9</f>
        <v>3660.5190000000002</v>
      </c>
      <c r="K179" s="117">
        <f>VLOOKUP($A179+ROUND((COLUMN()-2)/24,5),АТС!$A$41:$F$784,3)+'Иные услуги '!$C$5+'РСТ РСО-А'!$J$6+'РСТ РСО-А'!$G$9</f>
        <v>3660.7690000000002</v>
      </c>
      <c r="L179" s="117">
        <f>VLOOKUP($A179+ROUND((COLUMN()-2)/24,5),АТС!$A$41:$F$784,3)+'Иные услуги '!$C$5+'РСТ РСО-А'!$J$6+'РСТ РСО-А'!$G$9</f>
        <v>3660.9090000000001</v>
      </c>
      <c r="M179" s="117">
        <f>VLOOKUP($A179+ROUND((COLUMN()-2)/24,5),АТС!$A$41:$F$784,3)+'Иные услуги '!$C$5+'РСТ РСО-А'!$J$6+'РСТ РСО-А'!$G$9</f>
        <v>3660.9490000000001</v>
      </c>
      <c r="N179" s="117">
        <f>VLOOKUP($A179+ROUND((COLUMN()-2)/24,5),АТС!$A$41:$F$784,3)+'Иные услуги '!$C$5+'РСТ РСО-А'!$J$6+'РСТ РСО-А'!$G$9</f>
        <v>3660.9490000000001</v>
      </c>
      <c r="O179" s="117">
        <f>VLOOKUP($A179+ROUND((COLUMN()-2)/24,5),АТС!$A$41:$F$784,3)+'Иные услуги '!$C$5+'РСТ РСО-А'!$J$6+'РСТ РСО-А'!$G$9</f>
        <v>3660.9389999999999</v>
      </c>
      <c r="P179" s="117">
        <f>VLOOKUP($A179+ROUND((COLUMN()-2)/24,5),АТС!$A$41:$F$784,3)+'Иные услуги '!$C$5+'РСТ РСО-А'!$J$6+'РСТ РСО-А'!$G$9</f>
        <v>3660.9189999999999</v>
      </c>
      <c r="Q179" s="117">
        <f>VLOOKUP($A179+ROUND((COLUMN()-2)/24,5),АТС!$A$41:$F$784,3)+'Иные услуги '!$C$5+'РСТ РСО-А'!$J$6+'РСТ РСО-А'!$G$9</f>
        <v>3660.8890000000001</v>
      </c>
      <c r="R179" s="117">
        <f>VLOOKUP($A179+ROUND((COLUMN()-2)/24,5),АТС!$A$41:$F$784,3)+'Иные услуги '!$C$5+'РСТ РСО-А'!$J$6+'РСТ РСО-А'!$G$9</f>
        <v>3660.8090000000002</v>
      </c>
      <c r="S179" s="117">
        <f>VLOOKUP($A179+ROUND((COLUMN()-2)/24,5),АТС!$A$41:$F$784,3)+'Иные услуги '!$C$5+'РСТ РСО-А'!$J$6+'РСТ РСО-А'!$G$9</f>
        <v>3660.8289999999997</v>
      </c>
      <c r="T179" s="117">
        <f>VLOOKUP($A179+ROUND((COLUMN()-2)/24,5),АТС!$A$41:$F$784,3)+'Иные услуги '!$C$5+'РСТ РСО-А'!$J$6+'РСТ РСО-А'!$G$9</f>
        <v>3660.819</v>
      </c>
      <c r="U179" s="117">
        <f>VLOOKUP($A179+ROUND((COLUMN()-2)/24,5),АТС!$A$41:$F$784,3)+'Иные услуги '!$C$5+'РСТ РСО-А'!$J$6+'РСТ РСО-А'!$G$9</f>
        <v>3660.8289999999997</v>
      </c>
      <c r="V179" s="117">
        <f>VLOOKUP($A179+ROUND((COLUMN()-2)/24,5),АТС!$A$41:$F$784,3)+'Иные услуги '!$C$5+'РСТ РСО-А'!$J$6+'РСТ РСО-А'!$G$9</f>
        <v>3660.5590000000002</v>
      </c>
      <c r="W179" s="117">
        <f>VLOOKUP($A179+ROUND((COLUMN()-2)/24,5),АТС!$A$41:$F$784,3)+'Иные услуги '!$C$5+'РСТ РСО-А'!$J$6+'РСТ РСО-А'!$G$9</f>
        <v>3660.4789999999998</v>
      </c>
      <c r="X179" s="117">
        <f>VLOOKUP($A179+ROUND((COLUMN()-2)/24,5),АТС!$A$41:$F$784,3)+'Иные услуги '!$C$5+'РСТ РСО-А'!$J$6+'РСТ РСО-А'!$G$9</f>
        <v>3659.8490000000002</v>
      </c>
      <c r="Y179" s="117">
        <f>VLOOKUP($A179+ROUND((COLUMN()-2)/24,5),АТС!$A$41:$F$784,3)+'Иные услуги '!$C$5+'РСТ РСО-А'!$J$6+'РСТ РСО-А'!$G$9</f>
        <v>3658.4090000000001</v>
      </c>
    </row>
    <row r="180" spans="1:25" x14ac:dyDescent="0.2">
      <c r="A180" s="66">
        <f t="shared" si="5"/>
        <v>43632</v>
      </c>
      <c r="B180" s="117">
        <f>VLOOKUP($A180+ROUND((COLUMN()-2)/24,5),АТС!$A$41:$F$784,3)+'Иные услуги '!$C$5+'РСТ РСО-А'!$J$6+'РСТ РСО-А'!$G$9</f>
        <v>3660.2190000000001</v>
      </c>
      <c r="C180" s="117">
        <f>VLOOKUP($A180+ROUND((COLUMN()-2)/24,5),АТС!$A$41:$F$784,3)+'Иные услуги '!$C$5+'РСТ РСО-А'!$J$6+'РСТ РСО-А'!$G$9</f>
        <v>3660.1689999999999</v>
      </c>
      <c r="D180" s="117">
        <f>VLOOKUP($A180+ROUND((COLUMN()-2)/24,5),АТС!$A$41:$F$784,3)+'Иные услуги '!$C$5+'РСТ РСО-А'!$J$6+'РСТ РСО-А'!$G$9</f>
        <v>3660.3589999999999</v>
      </c>
      <c r="E180" s="117">
        <f>VLOOKUP($A180+ROUND((COLUMN()-2)/24,5),АТС!$A$41:$F$784,3)+'Иные услуги '!$C$5+'РСТ РСО-А'!$J$6+'РСТ РСО-А'!$G$9</f>
        <v>3660.4189999999999</v>
      </c>
      <c r="F180" s="117">
        <f>VLOOKUP($A180+ROUND((COLUMN()-2)/24,5),АТС!$A$41:$F$784,3)+'Иные услуги '!$C$5+'РСТ РСО-А'!$J$6+'РСТ РСО-А'!$G$9</f>
        <v>3660.2289999999998</v>
      </c>
      <c r="G180" s="117">
        <f>VLOOKUP($A180+ROUND((COLUMN()-2)/24,5),АТС!$A$41:$F$784,3)+'Иные услуги '!$C$5+'РСТ РСО-А'!$J$6+'РСТ РСО-А'!$G$9</f>
        <v>3661.4589999999998</v>
      </c>
      <c r="H180" s="117">
        <f>VLOOKUP($A180+ROUND((COLUMN()-2)/24,5),АТС!$A$41:$F$784,3)+'Иные услуги '!$C$5+'РСТ РСО-А'!$J$6+'РСТ РСО-А'!$G$9</f>
        <v>3661.3490000000002</v>
      </c>
      <c r="I180" s="117">
        <f>VLOOKUP($A180+ROUND((COLUMN()-2)/24,5),АТС!$A$41:$F$784,3)+'Иные услуги '!$C$5+'РСТ РСО-А'!$J$6+'РСТ РСО-А'!$G$9</f>
        <v>3660.1289999999999</v>
      </c>
      <c r="J180" s="117">
        <f>VLOOKUP($A180+ROUND((COLUMN()-2)/24,5),АТС!$A$41:$F$784,3)+'Иные услуги '!$C$5+'РСТ РСО-А'!$J$6+'РСТ РСО-А'!$G$9</f>
        <v>3660.5389999999998</v>
      </c>
      <c r="K180" s="117">
        <f>VLOOKUP($A180+ROUND((COLUMN()-2)/24,5),АТС!$A$41:$F$784,3)+'Иные услуги '!$C$5+'РСТ РСО-А'!$J$6+'РСТ РСО-А'!$G$9</f>
        <v>3660.7289999999998</v>
      </c>
      <c r="L180" s="117">
        <f>VLOOKUP($A180+ROUND((COLUMN()-2)/24,5),АТС!$A$41:$F$784,3)+'Иные услуги '!$C$5+'РСТ РСО-А'!$J$6+'РСТ РСО-А'!$G$9</f>
        <v>3660.8289999999997</v>
      </c>
      <c r="M180" s="117">
        <f>VLOOKUP($A180+ROUND((COLUMN()-2)/24,5),АТС!$A$41:$F$784,3)+'Иные услуги '!$C$5+'РСТ РСО-А'!$J$6+'РСТ РСО-А'!$G$9</f>
        <v>3660.8589999999999</v>
      </c>
      <c r="N180" s="117">
        <f>VLOOKUP($A180+ROUND((COLUMN()-2)/24,5),АТС!$A$41:$F$784,3)+'Иные услуги '!$C$5+'РСТ РСО-А'!$J$6+'РСТ РСО-А'!$G$9</f>
        <v>3660.8589999999999</v>
      </c>
      <c r="O180" s="117">
        <f>VLOOKUP($A180+ROUND((COLUMN()-2)/24,5),АТС!$A$41:$F$784,3)+'Иные услуги '!$C$5+'РСТ РСО-А'!$J$6+'РСТ РСО-А'!$G$9</f>
        <v>3660.8490000000002</v>
      </c>
      <c r="P180" s="117">
        <f>VLOOKUP($A180+ROUND((COLUMN()-2)/24,5),АТС!$A$41:$F$784,3)+'Иные услуги '!$C$5+'РСТ РСО-А'!$J$6+'РСТ РСО-А'!$G$9</f>
        <v>3660.8490000000002</v>
      </c>
      <c r="Q180" s="117">
        <f>VLOOKUP($A180+ROUND((COLUMN()-2)/24,5),АТС!$A$41:$F$784,3)+'Иные услуги '!$C$5+'РСТ РСО-А'!$J$6+'РСТ РСО-А'!$G$9</f>
        <v>3660.799</v>
      </c>
      <c r="R180" s="117">
        <f>VLOOKUP($A180+ROUND((COLUMN()-2)/24,5),АТС!$A$41:$F$784,3)+'Иные услуги '!$C$5+'РСТ РСО-А'!$J$6+'РСТ РСО-А'!$G$9</f>
        <v>3660.7690000000002</v>
      </c>
      <c r="S180" s="117">
        <f>VLOOKUP($A180+ROUND((COLUMN()-2)/24,5),АТС!$A$41:$F$784,3)+'Иные услуги '!$C$5+'РСТ РСО-А'!$J$6+'РСТ РСО-А'!$G$9</f>
        <v>3660.779</v>
      </c>
      <c r="T180" s="117">
        <f>VLOOKUP($A180+ROUND((COLUMN()-2)/24,5),АТС!$A$41:$F$784,3)+'Иные услуги '!$C$5+'РСТ РСО-А'!$J$6+'РСТ РСО-А'!$G$9</f>
        <v>3660.799</v>
      </c>
      <c r="U180" s="117">
        <f>VLOOKUP($A180+ROUND((COLUMN()-2)/24,5),АТС!$A$41:$F$784,3)+'Иные услуги '!$C$5+'РСТ РСО-А'!$J$6+'РСТ РСО-А'!$G$9</f>
        <v>3660.819</v>
      </c>
      <c r="V180" s="117">
        <f>VLOOKUP($A180+ROUND((COLUMN()-2)/24,5),АТС!$A$41:$F$784,3)+'Иные услуги '!$C$5+'РСТ РСО-А'!$J$6+'РСТ РСО-А'!$G$9</f>
        <v>3660.4589999999998</v>
      </c>
      <c r="W180" s="117">
        <f>VLOOKUP($A180+ROUND((COLUMN()-2)/24,5),АТС!$A$41:$F$784,3)+'Иные услуги '!$C$5+'РСТ РСО-А'!$J$6+'РСТ РСО-А'!$G$9</f>
        <v>3660.4589999999998</v>
      </c>
      <c r="X180" s="117">
        <f>VLOOKUP($A180+ROUND((COLUMN()-2)/24,5),АТС!$A$41:$F$784,3)+'Иные услуги '!$C$5+'РСТ РСО-А'!$J$6+'РСТ РСО-А'!$G$9</f>
        <v>3659.8289999999997</v>
      </c>
      <c r="Y180" s="117">
        <f>VLOOKUP($A180+ROUND((COLUMN()-2)/24,5),АТС!$A$41:$F$784,3)+'Иные услуги '!$C$5+'РСТ РСО-А'!$J$6+'РСТ РСО-А'!$G$9</f>
        <v>3658.239</v>
      </c>
    </row>
    <row r="181" spans="1:25" x14ac:dyDescent="0.2">
      <c r="A181" s="66">
        <f t="shared" si="5"/>
        <v>43633</v>
      </c>
      <c r="B181" s="117">
        <f>VLOOKUP($A181+ROUND((COLUMN()-2)/24,5),АТС!$A$41:$F$784,3)+'Иные услуги '!$C$5+'РСТ РСО-А'!$J$6+'РСТ РСО-А'!$G$9</f>
        <v>3660.3789999999999</v>
      </c>
      <c r="C181" s="117">
        <f>VLOOKUP($A181+ROUND((COLUMN()-2)/24,5),АТС!$A$41:$F$784,3)+'Иные услуги '!$C$5+'РСТ РСО-А'!$J$6+'РСТ РСО-А'!$G$9</f>
        <v>3660.2190000000001</v>
      </c>
      <c r="D181" s="117">
        <f>VLOOKUP($A181+ROUND((COLUMN()-2)/24,5),АТС!$A$41:$F$784,3)+'Иные услуги '!$C$5+'РСТ РСО-А'!$J$6+'РСТ РСО-А'!$G$9</f>
        <v>3660.259</v>
      </c>
      <c r="E181" s="117">
        <f>VLOOKUP($A181+ROUND((COLUMN()-2)/24,5),АТС!$A$41:$F$784,3)+'Иные услуги '!$C$5+'РСТ РСО-А'!$J$6+'РСТ РСО-А'!$G$9</f>
        <v>3660.4189999999999</v>
      </c>
      <c r="F181" s="117">
        <f>VLOOKUP($A181+ROUND((COLUMN()-2)/24,5),АТС!$A$41:$F$784,3)+'Иные услуги '!$C$5+'РСТ РСО-А'!$J$6+'РСТ РСО-А'!$G$9</f>
        <v>3660.6790000000001</v>
      </c>
      <c r="G181" s="117">
        <f>VLOOKUP($A181+ROUND((COLUMN()-2)/24,5),АТС!$A$41:$F$784,3)+'Иные услуги '!$C$5+'РСТ РСО-А'!$J$6+'РСТ РСО-А'!$G$9</f>
        <v>3660.6889999999999</v>
      </c>
      <c r="H181" s="117">
        <f>VLOOKUP($A181+ROUND((COLUMN()-2)/24,5),АТС!$A$41:$F$784,3)+'Иные услуги '!$C$5+'РСТ РСО-А'!$J$6+'РСТ РСО-А'!$G$9</f>
        <v>3660.1189999999997</v>
      </c>
      <c r="I181" s="117">
        <f>VLOOKUP($A181+ROUND((COLUMN()-2)/24,5),АТС!$A$41:$F$784,3)+'Иные услуги '!$C$5+'РСТ РСО-А'!$J$6+'РСТ РСО-А'!$G$9</f>
        <v>3660.3589999999999</v>
      </c>
      <c r="J181" s="117">
        <f>VLOOKUP($A181+ROUND((COLUMN()-2)/24,5),АТС!$A$41:$F$784,3)+'Иные услуги '!$C$5+'РСТ РСО-А'!$J$6+'РСТ РСО-А'!$G$9</f>
        <v>3660.799</v>
      </c>
      <c r="K181" s="117">
        <f>VLOOKUP($A181+ROUND((COLUMN()-2)/24,5),АТС!$A$41:$F$784,3)+'Иные услуги '!$C$5+'РСТ РСО-А'!$J$6+'РСТ РСО-А'!$G$9</f>
        <v>3660.9589999999998</v>
      </c>
      <c r="L181" s="117">
        <f>VLOOKUP($A181+ROUND((COLUMN()-2)/24,5),АТС!$A$41:$F$784,3)+'Иные услуги '!$C$5+'РСТ РСО-А'!$J$6+'РСТ РСО-А'!$G$9</f>
        <v>3661.0590000000002</v>
      </c>
      <c r="M181" s="117">
        <f>VLOOKUP($A181+ROUND((COLUMN()-2)/24,5),АТС!$A$41:$F$784,3)+'Иные услуги '!$C$5+'РСТ РСО-А'!$J$6+'РСТ РСО-А'!$G$9</f>
        <v>3661.069</v>
      </c>
      <c r="N181" s="117">
        <f>VLOOKUP($A181+ROUND((COLUMN()-2)/24,5),АТС!$A$41:$F$784,3)+'Иные услуги '!$C$5+'РСТ РСО-А'!$J$6+'РСТ РСО-А'!$G$9</f>
        <v>3661.0389999999998</v>
      </c>
      <c r="O181" s="117">
        <f>VLOOKUP($A181+ROUND((COLUMN()-2)/24,5),АТС!$A$41:$F$784,3)+'Иные услуги '!$C$5+'РСТ РСО-А'!$J$6+'РСТ РСО-А'!$G$9</f>
        <v>3661.0389999999998</v>
      </c>
      <c r="P181" s="117">
        <f>VLOOKUP($A181+ROUND((COLUMN()-2)/24,5),АТС!$A$41:$F$784,3)+'Иные услуги '!$C$5+'РСТ РСО-А'!$J$6+'РСТ РСО-А'!$G$9</f>
        <v>3661.029</v>
      </c>
      <c r="Q181" s="117">
        <f>VLOOKUP($A181+ROUND((COLUMN()-2)/24,5),АТС!$A$41:$F$784,3)+'Иные услуги '!$C$5+'РСТ РСО-А'!$J$6+'РСТ РСО-А'!$G$9</f>
        <v>3661.0789999999997</v>
      </c>
      <c r="R181" s="117">
        <f>VLOOKUP($A181+ROUND((COLUMN()-2)/24,5),АТС!$A$41:$F$784,3)+'Иные услуги '!$C$5+'РСТ РСО-А'!$J$6+'РСТ РСО-А'!$G$9</f>
        <v>3661.069</v>
      </c>
      <c r="S181" s="117">
        <f>VLOOKUP($A181+ROUND((COLUMN()-2)/24,5),АТС!$A$41:$F$784,3)+'Иные услуги '!$C$5+'РСТ РСО-А'!$J$6+'РСТ РСО-А'!$G$9</f>
        <v>3661.0389999999998</v>
      </c>
      <c r="T181" s="117">
        <f>VLOOKUP($A181+ROUND((COLUMN()-2)/24,5),АТС!$A$41:$F$784,3)+'Иные услуги '!$C$5+'РСТ РСО-А'!$J$6+'РСТ РСО-А'!$G$9</f>
        <v>3661.069</v>
      </c>
      <c r="U181" s="117">
        <f>VLOOKUP($A181+ROUND((COLUMN()-2)/24,5),АТС!$A$41:$F$784,3)+'Иные услуги '!$C$5+'РСТ РСО-А'!$J$6+'РСТ РСО-А'!$G$9</f>
        <v>3661.0389999999998</v>
      </c>
      <c r="V181" s="117">
        <f>VLOOKUP($A181+ROUND((COLUMN()-2)/24,5),АТС!$A$41:$F$784,3)+'Иные услуги '!$C$5+'РСТ РСО-А'!$J$6+'РСТ РСО-А'!$G$9</f>
        <v>3660.6489999999999</v>
      </c>
      <c r="W181" s="117">
        <f>VLOOKUP($A181+ROUND((COLUMN()-2)/24,5),АТС!$A$41:$F$784,3)+'Иные услуги '!$C$5+'РСТ РСО-А'!$J$6+'РСТ РСО-А'!$G$9</f>
        <v>3660.5990000000002</v>
      </c>
      <c r="X181" s="117">
        <f>VLOOKUP($A181+ROUND((COLUMN()-2)/24,5),АТС!$A$41:$F$784,3)+'Иные услуги '!$C$5+'РСТ РСО-А'!$J$6+'РСТ РСО-А'!$G$9</f>
        <v>3660.1089999999999</v>
      </c>
      <c r="Y181" s="117">
        <f>VLOOKUP($A181+ROUND((COLUMN()-2)/24,5),АТС!$A$41:$F$784,3)+'Иные услуги '!$C$5+'РСТ РСО-А'!$J$6+'РСТ РСО-А'!$G$9</f>
        <v>3658.9490000000001</v>
      </c>
    </row>
    <row r="182" spans="1:25" x14ac:dyDescent="0.2">
      <c r="A182" s="66">
        <f t="shared" si="5"/>
        <v>43634</v>
      </c>
      <c r="B182" s="117">
        <f>VLOOKUP($A182+ROUND((COLUMN()-2)/24,5),АТС!$A$41:$F$784,3)+'Иные услуги '!$C$5+'РСТ РСО-А'!$J$6+'РСТ РСО-А'!$G$9</f>
        <v>3660.7089999999998</v>
      </c>
      <c r="C182" s="117">
        <f>VLOOKUP($A182+ROUND((COLUMN()-2)/24,5),АТС!$A$41:$F$784,3)+'Иные услуги '!$C$5+'РСТ РСО-А'!$J$6+'РСТ РСО-А'!$G$9</f>
        <v>3660.569</v>
      </c>
      <c r="D182" s="117">
        <f>VLOOKUP($A182+ROUND((COLUMN()-2)/24,5),АТС!$A$41:$F$784,3)+'Иные услуги '!$C$5+'РСТ РСО-А'!$J$6+'РСТ РСО-А'!$G$9</f>
        <v>3660.5190000000002</v>
      </c>
      <c r="E182" s="117">
        <f>VLOOKUP($A182+ROUND((COLUMN()-2)/24,5),АТС!$A$41:$F$784,3)+'Иные услуги '!$C$5+'РСТ РСО-А'!$J$6+'РСТ РСО-А'!$G$9</f>
        <v>3660.5389999999998</v>
      </c>
      <c r="F182" s="117">
        <f>VLOOKUP($A182+ROUND((COLUMN()-2)/24,5),АТС!$A$41:$F$784,3)+'Иные услуги '!$C$5+'РСТ РСО-А'!$J$6+'РСТ РСО-А'!$G$9</f>
        <v>3660.6590000000001</v>
      </c>
      <c r="G182" s="117">
        <f>VLOOKUP($A182+ROUND((COLUMN()-2)/24,5),АТС!$A$41:$F$784,3)+'Иные услуги '!$C$5+'РСТ РСО-А'!$J$6+'РСТ РСО-А'!$G$9</f>
        <v>3660.4989999999998</v>
      </c>
      <c r="H182" s="117">
        <f>VLOOKUP($A182+ROUND((COLUMN()-2)/24,5),АТС!$A$41:$F$784,3)+'Иные услуги '!$C$5+'РСТ РСО-А'!$J$6+'РСТ РСО-А'!$G$9</f>
        <v>3660.1189999999997</v>
      </c>
      <c r="I182" s="117">
        <f>VLOOKUP($A182+ROUND((COLUMN()-2)/24,5),АТС!$A$41:$F$784,3)+'Иные услуги '!$C$5+'РСТ РСО-А'!$J$6+'РСТ РСО-А'!$G$9</f>
        <v>3660.4389999999999</v>
      </c>
      <c r="J182" s="117">
        <f>VLOOKUP($A182+ROUND((COLUMN()-2)/24,5),АТС!$A$41:$F$784,3)+'Иные услуги '!$C$5+'РСТ РСО-А'!$J$6+'РСТ РСО-А'!$G$9</f>
        <v>3660.779</v>
      </c>
      <c r="K182" s="117">
        <f>VLOOKUP($A182+ROUND((COLUMN()-2)/24,5),АТС!$A$41:$F$784,3)+'Иные услуги '!$C$5+'РСТ РСО-А'!$J$6+'РСТ РСО-А'!$G$9</f>
        <v>3660.759</v>
      </c>
      <c r="L182" s="117">
        <f>VLOOKUP($A182+ROUND((COLUMN()-2)/24,5),АТС!$A$41:$F$784,3)+'Иные услуги '!$C$5+'РСТ РСО-А'!$J$6+'РСТ РСО-А'!$G$9</f>
        <v>3660.8289999999997</v>
      </c>
      <c r="M182" s="117">
        <f>VLOOKUP($A182+ROUND((COLUMN()-2)/24,5),АТС!$A$41:$F$784,3)+'Иные услуги '!$C$5+'РСТ РСО-А'!$J$6+'РСТ РСО-А'!$G$9</f>
        <v>3660.8289999999997</v>
      </c>
      <c r="N182" s="117">
        <f>VLOOKUP($A182+ROUND((COLUMN()-2)/24,5),АТС!$A$41:$F$784,3)+'Иные услуги '!$C$5+'РСТ РСО-А'!$J$6+'РСТ РСО-А'!$G$9</f>
        <v>3660.8289999999997</v>
      </c>
      <c r="O182" s="117">
        <f>VLOOKUP($A182+ROUND((COLUMN()-2)/24,5),АТС!$A$41:$F$784,3)+'Иные услуги '!$C$5+'РСТ РСО-А'!$J$6+'РСТ РСО-А'!$G$9</f>
        <v>3660.8490000000002</v>
      </c>
      <c r="P182" s="117">
        <f>VLOOKUP($A182+ROUND((COLUMN()-2)/24,5),АТС!$A$41:$F$784,3)+'Иные услуги '!$C$5+'РСТ РСО-А'!$J$6+'РСТ РСО-А'!$G$9</f>
        <v>3660.8490000000002</v>
      </c>
      <c r="Q182" s="117">
        <f>VLOOKUP($A182+ROUND((COLUMN()-2)/24,5),АТС!$A$41:$F$784,3)+'Иные услуги '!$C$5+'РСТ РСО-А'!$J$6+'РСТ РСО-А'!$G$9</f>
        <v>3660.8789999999999</v>
      </c>
      <c r="R182" s="117">
        <f>VLOOKUP($A182+ROUND((COLUMN()-2)/24,5),АТС!$A$41:$F$784,3)+'Иные услуги '!$C$5+'РСТ РСО-А'!$J$6+'РСТ РСО-А'!$G$9</f>
        <v>3660.8490000000002</v>
      </c>
      <c r="S182" s="117">
        <f>VLOOKUP($A182+ROUND((COLUMN()-2)/24,5),АТС!$A$41:$F$784,3)+'Иные услуги '!$C$5+'РСТ РСО-А'!$J$6+'РСТ РСО-А'!$G$9</f>
        <v>3660.7889999999998</v>
      </c>
      <c r="T182" s="117">
        <f>VLOOKUP($A182+ROUND((COLUMN()-2)/24,5),АТС!$A$41:$F$784,3)+'Иные услуги '!$C$5+'РСТ РСО-А'!$J$6+'РСТ РСО-А'!$G$9</f>
        <v>3660.7889999999998</v>
      </c>
      <c r="U182" s="117">
        <f>VLOOKUP($A182+ROUND((COLUMN()-2)/24,5),АТС!$A$41:$F$784,3)+'Иные услуги '!$C$5+'РСТ РСО-А'!$J$6+'РСТ РСО-А'!$G$9</f>
        <v>3660.7489999999998</v>
      </c>
      <c r="V182" s="117">
        <f>VLOOKUP($A182+ROUND((COLUMN()-2)/24,5),АТС!$A$41:$F$784,3)+'Иные услуги '!$C$5+'РСТ РСО-А'!$J$6+'РСТ РСО-А'!$G$9</f>
        <v>3660.1189999999997</v>
      </c>
      <c r="W182" s="117">
        <f>VLOOKUP($A182+ROUND((COLUMN()-2)/24,5),АТС!$A$41:$F$784,3)+'Иные услуги '!$C$5+'РСТ РСО-А'!$J$6+'РСТ РСО-А'!$G$9</f>
        <v>3659.8989999999999</v>
      </c>
      <c r="X182" s="117">
        <f>VLOOKUP($A182+ROUND((COLUMN()-2)/24,5),АТС!$A$41:$F$784,3)+'Иные услуги '!$C$5+'РСТ РСО-А'!$J$6+'РСТ РСО-А'!$G$9</f>
        <v>3659.5389999999998</v>
      </c>
      <c r="Y182" s="117">
        <f>VLOOKUP($A182+ROUND((COLUMN()-2)/24,5),АТС!$A$41:$F$784,3)+'Иные услуги '!$C$5+'РСТ РСО-А'!$J$6+'РСТ РСО-А'!$G$9</f>
        <v>3658.3689999999997</v>
      </c>
    </row>
    <row r="183" spans="1:25" x14ac:dyDescent="0.2">
      <c r="A183" s="66">
        <f t="shared" si="5"/>
        <v>43635</v>
      </c>
      <c r="B183" s="117">
        <f>VLOOKUP($A183+ROUND((COLUMN()-2)/24,5),АТС!$A$41:$F$784,3)+'Иные услуги '!$C$5+'РСТ РСО-А'!$J$6+'РСТ РСО-А'!$G$9</f>
        <v>3660.7289999999998</v>
      </c>
      <c r="C183" s="117">
        <f>VLOOKUP($A183+ROUND((COLUMN()-2)/24,5),АТС!$A$41:$F$784,3)+'Иные услуги '!$C$5+'РСТ РСО-А'!$J$6+'РСТ РСО-А'!$G$9</f>
        <v>3660.6089999999999</v>
      </c>
      <c r="D183" s="117">
        <f>VLOOKUP($A183+ROUND((COLUMN()-2)/24,5),АТС!$A$41:$F$784,3)+'Иные услуги '!$C$5+'РСТ РСО-А'!$J$6+'РСТ РСО-А'!$G$9</f>
        <v>3660.6990000000001</v>
      </c>
      <c r="E183" s="117">
        <f>VLOOKUP($A183+ROUND((COLUMN()-2)/24,5),АТС!$A$41:$F$784,3)+'Иные услуги '!$C$5+'РСТ РСО-А'!$J$6+'РСТ РСО-А'!$G$9</f>
        <v>3660.7489999999998</v>
      </c>
      <c r="F183" s="117">
        <f>VLOOKUP($A183+ROUND((COLUMN()-2)/24,5),АТС!$A$41:$F$784,3)+'Иные услуги '!$C$5+'РСТ РСО-А'!$J$6+'РСТ РСО-А'!$G$9</f>
        <v>3661.6689999999999</v>
      </c>
      <c r="G183" s="117">
        <f>VLOOKUP($A183+ROUND((COLUMN()-2)/24,5),АТС!$A$41:$F$784,3)+'Иные услуги '!$C$5+'РСТ РСО-А'!$J$6+'РСТ РСО-А'!$G$9</f>
        <v>3661.6689999999999</v>
      </c>
      <c r="H183" s="117">
        <f>VLOOKUP($A183+ROUND((COLUMN()-2)/24,5),АТС!$A$41:$F$784,3)+'Иные услуги '!$C$5+'РСТ РСО-А'!$J$6+'РСТ РСО-А'!$G$9</f>
        <v>3659.9789999999998</v>
      </c>
      <c r="I183" s="117">
        <f>VLOOKUP($A183+ROUND((COLUMN()-2)/24,5),АТС!$A$41:$F$784,3)+'Иные услуги '!$C$5+'РСТ РСО-А'!$J$6+'РСТ РСО-А'!$G$9</f>
        <v>3660.319</v>
      </c>
      <c r="J183" s="117">
        <f>VLOOKUP($A183+ROUND((COLUMN()-2)/24,5),АТС!$A$41:$F$784,3)+'Иные услуги '!$C$5+'РСТ РСО-А'!$J$6+'РСТ РСО-А'!$G$9</f>
        <v>3660.6689999999999</v>
      </c>
      <c r="K183" s="117">
        <f>VLOOKUP($A183+ROUND((COLUMN()-2)/24,5),АТС!$A$41:$F$784,3)+'Иные услуги '!$C$5+'РСТ РСО-А'!$J$6+'РСТ РСО-А'!$G$9</f>
        <v>3660.8090000000002</v>
      </c>
      <c r="L183" s="117">
        <f>VLOOKUP($A183+ROUND((COLUMN()-2)/24,5),АТС!$A$41:$F$784,3)+'Иные услуги '!$C$5+'РСТ РСО-А'!$J$6+'РСТ РСО-А'!$G$9</f>
        <v>3660.8890000000001</v>
      </c>
      <c r="M183" s="117">
        <f>VLOOKUP($A183+ROUND((COLUMN()-2)/24,5),АТС!$A$41:$F$784,3)+'Иные услуги '!$C$5+'РСТ РСО-А'!$J$6+'РСТ РСО-А'!$G$9</f>
        <v>3660.8989999999999</v>
      </c>
      <c r="N183" s="117">
        <f>VLOOKUP($A183+ROUND((COLUMN()-2)/24,5),АТС!$A$41:$F$784,3)+'Иные услуги '!$C$5+'РСТ РСО-А'!$J$6+'РСТ РСО-А'!$G$9</f>
        <v>3660.8890000000001</v>
      </c>
      <c r="O183" s="117">
        <f>VLOOKUP($A183+ROUND((COLUMN()-2)/24,5),АТС!$A$41:$F$784,3)+'Иные услуги '!$C$5+'РСТ РСО-А'!$J$6+'РСТ РСО-А'!$G$9</f>
        <v>3660.8890000000001</v>
      </c>
      <c r="P183" s="117">
        <f>VLOOKUP($A183+ROUND((COLUMN()-2)/24,5),АТС!$A$41:$F$784,3)+'Иные услуги '!$C$5+'РСТ РСО-А'!$J$6+'РСТ РСО-А'!$G$9</f>
        <v>3660.8490000000002</v>
      </c>
      <c r="Q183" s="117">
        <f>VLOOKUP($A183+ROUND((COLUMN()-2)/24,5),АТС!$A$41:$F$784,3)+'Иные услуги '!$C$5+'РСТ РСО-А'!$J$6+'РСТ РСО-А'!$G$9</f>
        <v>3660.8989999999999</v>
      </c>
      <c r="R183" s="117">
        <f>VLOOKUP($A183+ROUND((COLUMN()-2)/24,5),АТС!$A$41:$F$784,3)+'Иные услуги '!$C$5+'РСТ РСО-А'!$J$6+'РСТ РСО-А'!$G$9</f>
        <v>3661.1390000000001</v>
      </c>
      <c r="S183" s="117">
        <f>VLOOKUP($A183+ROUND((COLUMN()-2)/24,5),АТС!$A$41:$F$784,3)+'Иные услуги '!$C$5+'РСТ РСО-А'!$J$6+'РСТ РСО-А'!$G$9</f>
        <v>3661.1289999999999</v>
      </c>
      <c r="T183" s="117">
        <f>VLOOKUP($A183+ROUND((COLUMN()-2)/24,5),АТС!$A$41:$F$784,3)+'Иные услуги '!$C$5+'РСТ РСО-А'!$J$6+'РСТ РСО-А'!$G$9</f>
        <v>3661.069</v>
      </c>
      <c r="U183" s="117">
        <f>VLOOKUP($A183+ROUND((COLUMN()-2)/24,5),АТС!$A$41:$F$784,3)+'Иные услуги '!$C$5+'РСТ РСО-А'!$J$6+'РСТ РСО-А'!$G$9</f>
        <v>3661.0889999999999</v>
      </c>
      <c r="V183" s="117">
        <f>VLOOKUP($A183+ROUND((COLUMN()-2)/24,5),АТС!$A$41:$F$784,3)+'Иные услуги '!$C$5+'РСТ РСО-А'!$J$6+'РСТ РСО-А'!$G$9</f>
        <v>3660.6590000000001</v>
      </c>
      <c r="W183" s="117">
        <f>VLOOKUP($A183+ROUND((COLUMN()-2)/24,5),АТС!$A$41:$F$784,3)+'Иные услуги '!$C$5+'РСТ РСО-А'!$J$6+'РСТ РСО-А'!$G$9</f>
        <v>3660.5990000000002</v>
      </c>
      <c r="X183" s="117">
        <f>VLOOKUP($A183+ROUND((COLUMN()-2)/24,5),АТС!$A$41:$F$784,3)+'Иные услуги '!$C$5+'РСТ РСО-А'!$J$6+'РСТ РСО-А'!$G$9</f>
        <v>3660.1390000000001</v>
      </c>
      <c r="Y183" s="117">
        <f>VLOOKUP($A183+ROUND((COLUMN()-2)/24,5),АТС!$A$41:$F$784,3)+'Иные услуги '!$C$5+'РСТ РСО-А'!$J$6+'РСТ РСО-А'!$G$9</f>
        <v>3659.4490000000001</v>
      </c>
    </row>
    <row r="184" spans="1:25" x14ac:dyDescent="0.2">
      <c r="A184" s="66">
        <f t="shared" si="5"/>
        <v>43636</v>
      </c>
      <c r="B184" s="117">
        <f>VLOOKUP($A184+ROUND((COLUMN()-2)/24,5),АТС!$A$41:$F$784,3)+'Иные услуги '!$C$5+'РСТ РСО-А'!$J$6+'РСТ РСО-А'!$G$9</f>
        <v>3661.049</v>
      </c>
      <c r="C184" s="117">
        <f>VLOOKUP($A184+ROUND((COLUMN()-2)/24,5),АТС!$A$41:$F$784,3)+'Иные услуги '!$C$5+'РСТ РСО-А'!$J$6+'РСТ РСО-А'!$G$9</f>
        <v>3660.799</v>
      </c>
      <c r="D184" s="117">
        <f>VLOOKUP($A184+ROUND((COLUMN()-2)/24,5),АТС!$A$41:$F$784,3)+'Иные услуги '!$C$5+'РСТ РСО-А'!$J$6+'РСТ РСО-А'!$G$9</f>
        <v>3660.9490000000001</v>
      </c>
      <c r="E184" s="117">
        <f>VLOOKUP($A184+ROUND((COLUMN()-2)/24,5),АТС!$A$41:$F$784,3)+'Иные услуги '!$C$5+'РСТ РСО-А'!$J$6+'РСТ РСО-А'!$G$9</f>
        <v>3661.6689999999999</v>
      </c>
      <c r="F184" s="117">
        <f>VLOOKUP($A184+ROUND((COLUMN()-2)/24,5),АТС!$A$41:$F$784,3)+'Иные услуги '!$C$5+'РСТ РСО-А'!$J$6+'РСТ РСО-А'!$G$9</f>
        <v>3661.6689999999999</v>
      </c>
      <c r="G184" s="117">
        <f>VLOOKUP($A184+ROUND((COLUMN()-2)/24,5),АТС!$A$41:$F$784,3)+'Иные услуги '!$C$5+'РСТ РСО-А'!$J$6+'РСТ РСО-А'!$G$9</f>
        <v>3661.6689999999999</v>
      </c>
      <c r="H184" s="117">
        <f>VLOOKUP($A184+ROUND((COLUMN()-2)/24,5),АТС!$A$41:$F$784,3)+'Иные услуги '!$C$5+'РСТ РСО-А'!$J$6+'РСТ РСО-А'!$G$9</f>
        <v>3660.819</v>
      </c>
      <c r="I184" s="117">
        <f>VLOOKUP($A184+ROUND((COLUMN()-2)/24,5),АТС!$A$41:$F$784,3)+'Иные услуги '!$C$5+'РСТ РСО-А'!$J$6+'РСТ РСО-А'!$G$9</f>
        <v>3660.8789999999999</v>
      </c>
      <c r="J184" s="117">
        <f>VLOOKUP($A184+ROUND((COLUMN()-2)/24,5),АТС!$A$41:$F$784,3)+'Иные услуги '!$C$5+'РСТ РСО-А'!$J$6+'РСТ РСО-А'!$G$9</f>
        <v>3661.0789999999997</v>
      </c>
      <c r="K184" s="117">
        <f>VLOOKUP($A184+ROUND((COLUMN()-2)/24,5),АТС!$A$41:$F$784,3)+'Иные услуги '!$C$5+'РСТ РСО-А'!$J$6+'РСТ РСО-А'!$G$9</f>
        <v>3661.1189999999997</v>
      </c>
      <c r="L184" s="117">
        <f>VLOOKUP($A184+ROUND((COLUMN()-2)/24,5),АТС!$A$41:$F$784,3)+'Иные услуги '!$C$5+'РСТ РСО-А'!$J$6+'РСТ РСО-А'!$G$9</f>
        <v>3661.1489999999999</v>
      </c>
      <c r="M184" s="117">
        <f>VLOOKUP($A184+ROUND((COLUMN()-2)/24,5),АТС!$A$41:$F$784,3)+'Иные услуги '!$C$5+'РСТ РСО-А'!$J$6+'РСТ РСО-А'!$G$9</f>
        <v>3661.1889999999999</v>
      </c>
      <c r="N184" s="117">
        <f>VLOOKUP($A184+ROUND((COLUMN()-2)/24,5),АТС!$A$41:$F$784,3)+'Иные услуги '!$C$5+'РСТ РСО-А'!$J$6+'РСТ РСО-А'!$G$9</f>
        <v>3661.1990000000001</v>
      </c>
      <c r="O184" s="117">
        <f>VLOOKUP($A184+ROUND((COLUMN()-2)/24,5),АТС!$A$41:$F$784,3)+'Иные услуги '!$C$5+'РСТ РСО-А'!$J$6+'РСТ РСО-А'!$G$9</f>
        <v>3661.1889999999999</v>
      </c>
      <c r="P184" s="117">
        <f>VLOOKUP($A184+ROUND((COLUMN()-2)/24,5),АТС!$A$41:$F$784,3)+'Иные услуги '!$C$5+'РСТ РСО-А'!$J$6+'РСТ РСО-А'!$G$9</f>
        <v>3660.8589999999999</v>
      </c>
      <c r="Q184" s="117">
        <f>VLOOKUP($A184+ROUND((COLUMN()-2)/24,5),АТС!$A$41:$F$784,3)+'Иные услуги '!$C$5+'РСТ РСО-А'!$J$6+'РСТ РСО-А'!$G$9</f>
        <v>3660.8490000000002</v>
      </c>
      <c r="R184" s="117">
        <f>VLOOKUP($A184+ROUND((COLUMN()-2)/24,5),АТС!$A$41:$F$784,3)+'Иные услуги '!$C$5+'РСТ РСО-А'!$J$6+'РСТ РСО-А'!$G$9</f>
        <v>3660.8689999999997</v>
      </c>
      <c r="S184" s="117">
        <f>VLOOKUP($A184+ROUND((COLUMN()-2)/24,5),АТС!$A$41:$F$784,3)+'Иные услуги '!$C$5+'РСТ РСО-А'!$J$6+'РСТ РСО-А'!$G$9</f>
        <v>3660.8490000000002</v>
      </c>
      <c r="T184" s="117">
        <f>VLOOKUP($A184+ROUND((COLUMN()-2)/24,5),АТС!$A$41:$F$784,3)+'Иные услуги '!$C$5+'РСТ РСО-А'!$J$6+'РСТ РСО-А'!$G$9</f>
        <v>3661.1390000000001</v>
      </c>
      <c r="U184" s="117">
        <f>VLOOKUP($A184+ROUND((COLUMN()-2)/24,5),АТС!$A$41:$F$784,3)+'Иные услуги '!$C$5+'РСТ РСО-А'!$J$6+'РСТ РСО-А'!$G$9</f>
        <v>3661.1390000000001</v>
      </c>
      <c r="V184" s="117">
        <f>VLOOKUP($A184+ROUND((COLUMN()-2)/24,5),АТС!$A$41:$F$784,3)+'Иные услуги '!$C$5+'РСТ РСО-А'!$J$6+'РСТ РСО-А'!$G$9</f>
        <v>3660.779</v>
      </c>
      <c r="W184" s="117">
        <f>VLOOKUP($A184+ROUND((COLUMN()-2)/24,5),АТС!$A$41:$F$784,3)+'Иные услуги '!$C$5+'РСТ РСО-А'!$J$6+'РСТ РСО-А'!$G$9</f>
        <v>3660.8090000000002</v>
      </c>
      <c r="X184" s="117">
        <f>VLOOKUP($A184+ROUND((COLUMN()-2)/24,5),АТС!$A$41:$F$784,3)+'Иные услуги '!$C$5+'РСТ РСО-А'!$J$6+'РСТ РСО-А'!$G$9</f>
        <v>3660.489</v>
      </c>
      <c r="Y184" s="117">
        <f>VLOOKUP($A184+ROUND((COLUMN()-2)/24,5),АТС!$A$41:$F$784,3)+'Иные услуги '!$C$5+'РСТ РСО-А'!$J$6+'РСТ РСО-А'!$G$9</f>
        <v>3660.1289999999999</v>
      </c>
    </row>
    <row r="185" spans="1:25" x14ac:dyDescent="0.2">
      <c r="A185" s="66">
        <f t="shared" si="5"/>
        <v>43637</v>
      </c>
      <c r="B185" s="117">
        <f>VLOOKUP($A185+ROUND((COLUMN()-2)/24,5),АТС!$A$41:$F$784,3)+'Иные услуги '!$C$5+'РСТ РСО-А'!$J$6+'РСТ РСО-А'!$G$9</f>
        <v>3661.0190000000002</v>
      </c>
      <c r="C185" s="117">
        <f>VLOOKUP($A185+ROUND((COLUMN()-2)/24,5),АТС!$A$41:$F$784,3)+'Иные услуги '!$C$5+'РСТ РСО-А'!$J$6+'РСТ РСО-А'!$G$9</f>
        <v>3660.8289999999997</v>
      </c>
      <c r="D185" s="117">
        <f>VLOOKUP($A185+ROUND((COLUMN()-2)/24,5),АТС!$A$41:$F$784,3)+'Иные услуги '!$C$5+'РСТ РСО-А'!$J$6+'РСТ РСО-А'!$G$9</f>
        <v>3660.8589999999999</v>
      </c>
      <c r="E185" s="117">
        <f>VLOOKUP($A185+ROUND((COLUMN()-2)/24,5),АТС!$A$41:$F$784,3)+'Иные услуги '!$C$5+'РСТ РСО-А'!$J$6+'РСТ РСО-А'!$G$9</f>
        <v>3660.9189999999999</v>
      </c>
      <c r="F185" s="117">
        <f>VLOOKUP($A185+ROUND((COLUMN()-2)/24,5),АТС!$A$41:$F$784,3)+'Иные услуги '!$C$5+'РСТ РСО-А'!$J$6+'РСТ РСО-А'!$G$9</f>
        <v>3660.8090000000002</v>
      </c>
      <c r="G185" s="117">
        <f>VLOOKUP($A185+ROUND((COLUMN()-2)/24,5),АТС!$A$41:$F$784,3)+'Иные услуги '!$C$5+'РСТ РСО-А'!$J$6+'РСТ РСО-А'!$G$9</f>
        <v>3660.819</v>
      </c>
      <c r="H185" s="117">
        <f>VLOOKUP($A185+ROUND((COLUMN()-2)/24,5),АТС!$A$41:$F$784,3)+'Иные услуги '!$C$5+'РСТ РСО-А'!$J$6+'РСТ РСО-А'!$G$9</f>
        <v>3660.2190000000001</v>
      </c>
      <c r="I185" s="117">
        <f>VLOOKUP($A185+ROUND((COLUMN()-2)/24,5),АТС!$A$41:$F$784,3)+'Иные услуги '!$C$5+'РСТ РСО-А'!$J$6+'РСТ РСО-А'!$G$9</f>
        <v>3660.5990000000002</v>
      </c>
      <c r="J185" s="117">
        <f>VLOOKUP($A185+ROUND((COLUMN()-2)/24,5),АТС!$A$41:$F$784,3)+'Иные услуги '!$C$5+'РСТ РСО-А'!$J$6+'РСТ РСО-А'!$G$9</f>
        <v>3661.0190000000002</v>
      </c>
      <c r="K185" s="117">
        <f>VLOOKUP($A185+ROUND((COLUMN()-2)/24,5),АТС!$A$41:$F$784,3)+'Иные услуги '!$C$5+'РСТ РСО-А'!$J$6+'РСТ РСО-А'!$G$9</f>
        <v>3661.0889999999999</v>
      </c>
      <c r="L185" s="117">
        <f>VLOOKUP($A185+ROUND((COLUMN()-2)/24,5),АТС!$A$41:$F$784,3)+'Иные услуги '!$C$5+'РСТ РСО-А'!$J$6+'РСТ РСО-А'!$G$9</f>
        <v>3661.1189999999997</v>
      </c>
      <c r="M185" s="117">
        <f>VLOOKUP($A185+ROUND((COLUMN()-2)/24,5),АТС!$A$41:$F$784,3)+'Иные услуги '!$C$5+'РСТ РСО-А'!$J$6+'РСТ РСО-А'!$G$9</f>
        <v>3661.1489999999999</v>
      </c>
      <c r="N185" s="117">
        <f>VLOOKUP($A185+ROUND((COLUMN()-2)/24,5),АТС!$A$41:$F$784,3)+'Иные услуги '!$C$5+'РСТ РСО-А'!$J$6+'РСТ РСО-А'!$G$9</f>
        <v>3661.1289999999999</v>
      </c>
      <c r="O185" s="117">
        <f>VLOOKUP($A185+ROUND((COLUMN()-2)/24,5),АТС!$A$41:$F$784,3)+'Иные услуги '!$C$5+'РСТ РСО-А'!$J$6+'РСТ РСО-А'!$G$9</f>
        <v>3660.8389999999999</v>
      </c>
      <c r="P185" s="117">
        <f>VLOOKUP($A185+ROUND((COLUMN()-2)/24,5),АТС!$A$41:$F$784,3)+'Иные услуги '!$C$5+'РСТ РСО-А'!$J$6+'РСТ РСО-А'!$G$9</f>
        <v>3660.8490000000002</v>
      </c>
      <c r="Q185" s="117">
        <f>VLOOKUP($A185+ROUND((COLUMN()-2)/24,5),АТС!$A$41:$F$784,3)+'Иные услуги '!$C$5+'РСТ РСО-А'!$J$6+'РСТ РСО-А'!$G$9</f>
        <v>3660.8289999999997</v>
      </c>
      <c r="R185" s="117">
        <f>VLOOKUP($A185+ROUND((COLUMN()-2)/24,5),АТС!$A$41:$F$784,3)+'Иные услуги '!$C$5+'РСТ РСО-А'!$J$6+'РСТ РСО-А'!$G$9</f>
        <v>3660.8090000000002</v>
      </c>
      <c r="S185" s="117">
        <f>VLOOKUP($A185+ROUND((COLUMN()-2)/24,5),АТС!$A$41:$F$784,3)+'Иные услуги '!$C$5+'РСТ РСО-А'!$J$6+'РСТ РСО-А'!$G$9</f>
        <v>3660.8689999999997</v>
      </c>
      <c r="T185" s="117">
        <f>VLOOKUP($A185+ROUND((COLUMN()-2)/24,5),АТС!$A$41:$F$784,3)+'Иные услуги '!$C$5+'РСТ РСО-А'!$J$6+'РСТ РСО-А'!$G$9</f>
        <v>3661.0389999999998</v>
      </c>
      <c r="U185" s="117">
        <f>VLOOKUP($A185+ROUND((COLUMN()-2)/24,5),АТС!$A$41:$F$784,3)+'Иные услуги '!$C$5+'РСТ РСО-А'!$J$6+'РСТ РСО-А'!$G$9</f>
        <v>3661.049</v>
      </c>
      <c r="V185" s="117">
        <f>VLOOKUP($A185+ROUND((COLUMN()-2)/24,5),АТС!$A$41:$F$784,3)+'Иные услуги '!$C$5+'РСТ РСО-А'!$J$6+'РСТ РСО-А'!$G$9</f>
        <v>3660.569</v>
      </c>
      <c r="W185" s="117">
        <f>VLOOKUP($A185+ROUND((COLUMN()-2)/24,5),АТС!$A$41:$F$784,3)+'Иные услуги '!$C$5+'РСТ РСО-А'!$J$6+'РСТ РСО-А'!$G$9</f>
        <v>3660.7089999999998</v>
      </c>
      <c r="X185" s="117">
        <f>VLOOKUP($A185+ROUND((COLUMN()-2)/24,5),АТС!$A$41:$F$784,3)+'Иные услуги '!$C$5+'РСТ РСО-А'!$J$6+'РСТ РСО-А'!$G$9</f>
        <v>3660.2889999999998</v>
      </c>
      <c r="Y185" s="117">
        <f>VLOOKUP($A185+ROUND((COLUMN()-2)/24,5),АТС!$A$41:$F$784,3)+'Иные услуги '!$C$5+'РСТ РСО-А'!$J$6+'РСТ РСО-А'!$G$9</f>
        <v>3659.9290000000001</v>
      </c>
    </row>
    <row r="186" spans="1:25" x14ac:dyDescent="0.2">
      <c r="A186" s="66">
        <f t="shared" si="5"/>
        <v>43638</v>
      </c>
      <c r="B186" s="117">
        <f>VLOOKUP($A186+ROUND((COLUMN()-2)/24,5),АТС!$A$41:$F$784,3)+'Иные услуги '!$C$5+'РСТ РСО-А'!$J$6+'РСТ РСО-А'!$G$9</f>
        <v>3660.8789999999999</v>
      </c>
      <c r="C186" s="117">
        <f>VLOOKUP($A186+ROUND((COLUMN()-2)/24,5),АТС!$A$41:$F$784,3)+'Иные услуги '!$C$5+'РСТ РСО-А'!$J$6+'РСТ РСО-А'!$G$9</f>
        <v>3660.8389999999999</v>
      </c>
      <c r="D186" s="117">
        <f>VLOOKUP($A186+ROUND((COLUMN()-2)/24,5),АТС!$A$41:$F$784,3)+'Иные услуги '!$C$5+'РСТ РСО-А'!$J$6+'РСТ РСО-А'!$G$9</f>
        <v>3660.9789999999998</v>
      </c>
      <c r="E186" s="117">
        <f>VLOOKUP($A186+ROUND((COLUMN()-2)/24,5),АТС!$A$41:$F$784,3)+'Иные услуги '!$C$5+'РСТ РСО-А'!$J$6+'РСТ РСО-А'!$G$9</f>
        <v>3660.9989999999998</v>
      </c>
      <c r="F186" s="117">
        <f>VLOOKUP($A186+ROUND((COLUMN()-2)/24,5),АТС!$A$41:$F$784,3)+'Иные услуги '!$C$5+'РСТ РСО-А'!$J$6+'РСТ РСО-А'!$G$9</f>
        <v>3660.9389999999999</v>
      </c>
      <c r="G186" s="117">
        <f>VLOOKUP($A186+ROUND((COLUMN()-2)/24,5),АТС!$A$41:$F$784,3)+'Иные услуги '!$C$5+'РСТ РСО-А'!$J$6+'РСТ РСО-А'!$G$9</f>
        <v>3660.9589999999998</v>
      </c>
      <c r="H186" s="117">
        <f>VLOOKUP($A186+ROUND((COLUMN()-2)/24,5),АТС!$A$41:$F$784,3)+'Иные услуги '!$C$5+'РСТ РСО-А'!$J$6+'РСТ РСО-А'!$G$9</f>
        <v>3660.799</v>
      </c>
      <c r="I186" s="117">
        <f>VLOOKUP($A186+ROUND((COLUMN()-2)/24,5),АТС!$A$41:$F$784,3)+'Иные услуги '!$C$5+'РСТ РСО-А'!$J$6+'РСТ РСО-А'!$G$9</f>
        <v>3660.7190000000001</v>
      </c>
      <c r="J186" s="117">
        <f>VLOOKUP($A186+ROUND((COLUMN()-2)/24,5),АТС!$A$41:$F$784,3)+'Иные услуги '!$C$5+'РСТ РСО-А'!$J$6+'РСТ РСО-А'!$G$9</f>
        <v>3661.0389999999998</v>
      </c>
      <c r="K186" s="117">
        <f>VLOOKUP($A186+ROUND((COLUMN()-2)/24,5),АТС!$A$41:$F$784,3)+'Иные услуги '!$C$5+'РСТ РСО-А'!$J$6+'РСТ РСО-А'!$G$9</f>
        <v>3661.1390000000001</v>
      </c>
      <c r="L186" s="117">
        <f>VLOOKUP($A186+ROUND((COLUMN()-2)/24,5),АТС!$A$41:$F$784,3)+'Иные услуги '!$C$5+'РСТ РСО-А'!$J$6+'РСТ РСО-А'!$G$9</f>
        <v>3661.1289999999999</v>
      </c>
      <c r="M186" s="117">
        <f>VLOOKUP($A186+ROUND((COLUMN()-2)/24,5),АТС!$A$41:$F$784,3)+'Иные услуги '!$C$5+'РСТ РСО-А'!$J$6+'РСТ РСО-А'!$G$9</f>
        <v>3661.1289999999999</v>
      </c>
      <c r="N186" s="117">
        <f>VLOOKUP($A186+ROUND((COLUMN()-2)/24,5),АТС!$A$41:$F$784,3)+'Иные услуги '!$C$5+'РСТ РСО-А'!$J$6+'РСТ РСО-А'!$G$9</f>
        <v>3661.1189999999997</v>
      </c>
      <c r="O186" s="117">
        <f>VLOOKUP($A186+ROUND((COLUMN()-2)/24,5),АТС!$A$41:$F$784,3)+'Иные услуги '!$C$5+'РСТ РСО-А'!$J$6+'РСТ РСО-А'!$G$9</f>
        <v>3660.9090000000001</v>
      </c>
      <c r="P186" s="117">
        <f>VLOOKUP($A186+ROUND((COLUMN()-2)/24,5),АТС!$A$41:$F$784,3)+'Иные услуги '!$C$5+'РСТ РСО-А'!$J$6+'РСТ РСО-А'!$G$9</f>
        <v>3660.9090000000001</v>
      </c>
      <c r="Q186" s="117">
        <f>VLOOKUP($A186+ROUND((COLUMN()-2)/24,5),АТС!$A$41:$F$784,3)+'Иные услуги '!$C$5+'РСТ РСО-А'!$J$6+'РСТ РСО-А'!$G$9</f>
        <v>3660.9490000000001</v>
      </c>
      <c r="R186" s="117">
        <f>VLOOKUP($A186+ROUND((COLUMN()-2)/24,5),АТС!$A$41:$F$784,3)+'Иные услуги '!$C$5+'РСТ РСО-А'!$J$6+'РСТ РСО-А'!$G$9</f>
        <v>3660.9490000000001</v>
      </c>
      <c r="S186" s="117">
        <f>VLOOKUP($A186+ROUND((COLUMN()-2)/24,5),АТС!$A$41:$F$784,3)+'Иные услуги '!$C$5+'РСТ РСО-А'!$J$6+'РСТ РСО-А'!$G$9</f>
        <v>3660.8890000000001</v>
      </c>
      <c r="T186" s="117">
        <f>VLOOKUP($A186+ROUND((COLUMN()-2)/24,5),АТС!$A$41:$F$784,3)+'Иные услуги '!$C$5+'РСТ РСО-А'!$J$6+'РСТ РСО-А'!$G$9</f>
        <v>3661.1089999999999</v>
      </c>
      <c r="U186" s="117">
        <f>VLOOKUP($A186+ROUND((COLUMN()-2)/24,5),АТС!$A$41:$F$784,3)+'Иные услуги '!$C$5+'РСТ РСО-А'!$J$6+'РСТ РСО-А'!$G$9</f>
        <v>3661.0889999999999</v>
      </c>
      <c r="V186" s="117">
        <f>VLOOKUP($A186+ROUND((COLUMN()-2)/24,5),АТС!$A$41:$F$784,3)+'Иные услуги '!$C$5+'РСТ РСО-А'!$J$6+'РСТ РСО-А'!$G$9</f>
        <v>3660.6390000000001</v>
      </c>
      <c r="W186" s="117">
        <f>VLOOKUP($A186+ROUND((COLUMN()-2)/24,5),АТС!$A$41:$F$784,3)+'Иные услуги '!$C$5+'РСТ РСО-А'!$J$6+'РСТ РСО-А'!$G$9</f>
        <v>3660.6590000000001</v>
      </c>
      <c r="X186" s="117">
        <f>VLOOKUP($A186+ROUND((COLUMN()-2)/24,5),АТС!$A$41:$F$784,3)+'Иные услуги '!$C$5+'РСТ РСО-А'!$J$6+'РСТ РСО-А'!$G$9</f>
        <v>3660.279</v>
      </c>
      <c r="Y186" s="117">
        <f>VLOOKUP($A186+ROUND((COLUMN()-2)/24,5),АТС!$A$41:$F$784,3)+'Иные услуги '!$C$5+'РСТ РСО-А'!$J$6+'РСТ РСО-А'!$G$9</f>
        <v>3659.9189999999999</v>
      </c>
    </row>
    <row r="187" spans="1:25" x14ac:dyDescent="0.2">
      <c r="A187" s="66">
        <f t="shared" si="5"/>
        <v>43639</v>
      </c>
      <c r="B187" s="117">
        <f>VLOOKUP($A187+ROUND((COLUMN()-2)/24,5),АТС!$A$41:$F$784,3)+'Иные услуги '!$C$5+'РСТ РСО-А'!$J$6+'РСТ РСО-А'!$G$9</f>
        <v>3660.9189999999999</v>
      </c>
      <c r="C187" s="117">
        <f>VLOOKUP($A187+ROUND((COLUMN()-2)/24,5),АТС!$A$41:$F$784,3)+'Иные услуги '!$C$5+'РСТ РСО-А'!$J$6+'РСТ РСО-А'!$G$9</f>
        <v>3660.8289999999997</v>
      </c>
      <c r="D187" s="117">
        <f>VLOOKUP($A187+ROUND((COLUMN()-2)/24,5),АТС!$A$41:$F$784,3)+'Иные услуги '!$C$5+'РСТ РСО-А'!$J$6+'РСТ РСО-А'!$G$9</f>
        <v>3660.8589999999999</v>
      </c>
      <c r="E187" s="117">
        <f>VLOOKUP($A187+ROUND((COLUMN()-2)/24,5),АТС!$A$41:$F$784,3)+'Иные услуги '!$C$5+'РСТ РСО-А'!$J$6+'РСТ РСО-А'!$G$9</f>
        <v>3660.9389999999999</v>
      </c>
      <c r="F187" s="117">
        <f>VLOOKUP($A187+ROUND((COLUMN()-2)/24,5),АТС!$A$41:$F$784,3)+'Иные услуги '!$C$5+'РСТ РСО-А'!$J$6+'РСТ РСО-А'!$G$9</f>
        <v>3660.8389999999999</v>
      </c>
      <c r="G187" s="117">
        <f>VLOOKUP($A187+ROUND((COLUMN()-2)/24,5),АТС!$A$41:$F$784,3)+'Иные услуги '!$C$5+'РСТ РСО-А'!$J$6+'РСТ РСО-А'!$G$9</f>
        <v>3660.8589999999999</v>
      </c>
      <c r="H187" s="117">
        <f>VLOOKUP($A187+ROUND((COLUMN()-2)/24,5),АТС!$A$41:$F$784,3)+'Иные услуги '!$C$5+'РСТ РСО-А'!$J$6+'РСТ РСО-А'!$G$9</f>
        <v>3660.9090000000001</v>
      </c>
      <c r="I187" s="117">
        <f>VLOOKUP($A187+ROUND((COLUMN()-2)/24,5),АТС!$A$41:$F$784,3)+'Иные услуги '!$C$5+'РСТ РСО-А'!$J$6+'РСТ РСО-А'!$G$9</f>
        <v>3660.7289999999998</v>
      </c>
      <c r="J187" s="117">
        <f>VLOOKUP($A187+ROUND((COLUMN()-2)/24,5),АТС!$A$41:$F$784,3)+'Иные услуги '!$C$5+'РСТ РСО-А'!$J$6+'РСТ РСО-А'!$G$9</f>
        <v>3661.029</v>
      </c>
      <c r="K187" s="117">
        <f>VLOOKUP($A187+ROUND((COLUMN()-2)/24,5),АТС!$A$41:$F$784,3)+'Иные услуги '!$C$5+'РСТ РСО-А'!$J$6+'РСТ РСО-А'!$G$9</f>
        <v>3661.049</v>
      </c>
      <c r="L187" s="117">
        <f>VLOOKUP($A187+ROUND((COLUMN()-2)/24,5),АТС!$A$41:$F$784,3)+'Иные услуги '!$C$5+'РСТ РСО-А'!$J$6+'РСТ РСО-А'!$G$9</f>
        <v>3661.0590000000002</v>
      </c>
      <c r="M187" s="117">
        <f>VLOOKUP($A187+ROUND((COLUMN()-2)/24,5),АТС!$A$41:$F$784,3)+'Иные услуги '!$C$5+'РСТ РСО-А'!$J$6+'РСТ РСО-А'!$G$9</f>
        <v>3661.069</v>
      </c>
      <c r="N187" s="117">
        <f>VLOOKUP($A187+ROUND((COLUMN()-2)/24,5),АТС!$A$41:$F$784,3)+'Иные услуги '!$C$5+'РСТ РСО-А'!$J$6+'РСТ РСО-А'!$G$9</f>
        <v>3661.069</v>
      </c>
      <c r="O187" s="117">
        <f>VLOOKUP($A187+ROUND((COLUMN()-2)/24,5),АТС!$A$41:$F$784,3)+'Иные услуги '!$C$5+'РСТ РСО-А'!$J$6+'РСТ РСО-А'!$G$9</f>
        <v>3660.8689999999997</v>
      </c>
      <c r="P187" s="117">
        <f>VLOOKUP($A187+ROUND((COLUMN()-2)/24,5),АТС!$A$41:$F$784,3)+'Иные услуги '!$C$5+'РСТ РСО-А'!$J$6+'РСТ РСО-А'!$G$9</f>
        <v>3660.8789999999999</v>
      </c>
      <c r="Q187" s="117">
        <f>VLOOKUP($A187+ROUND((COLUMN()-2)/24,5),АТС!$A$41:$F$784,3)+'Иные услуги '!$C$5+'РСТ РСО-А'!$J$6+'РСТ РСО-А'!$G$9</f>
        <v>3660.9290000000001</v>
      </c>
      <c r="R187" s="117">
        <f>VLOOKUP($A187+ROUND((COLUMN()-2)/24,5),АТС!$A$41:$F$784,3)+'Иные услуги '!$C$5+'РСТ РСО-А'!$J$6+'РСТ РСО-А'!$G$9</f>
        <v>3660.9290000000001</v>
      </c>
      <c r="S187" s="117">
        <f>VLOOKUP($A187+ROUND((COLUMN()-2)/24,5),АТС!$A$41:$F$784,3)+'Иные услуги '!$C$5+'РСТ РСО-А'!$J$6+'РСТ РСО-А'!$G$9</f>
        <v>3660.9290000000001</v>
      </c>
      <c r="T187" s="117">
        <f>VLOOKUP($A187+ROUND((COLUMN()-2)/24,5),АТС!$A$41:$F$784,3)+'Иные услуги '!$C$5+'РСТ РСО-А'!$J$6+'РСТ РСО-А'!$G$9</f>
        <v>3661.0889999999999</v>
      </c>
      <c r="U187" s="117">
        <f>VLOOKUP($A187+ROUND((COLUMN()-2)/24,5),АТС!$A$41:$F$784,3)+'Иные услуги '!$C$5+'РСТ РСО-А'!$J$6+'РСТ РСО-А'!$G$9</f>
        <v>3660.8890000000001</v>
      </c>
      <c r="V187" s="117">
        <f>VLOOKUP($A187+ROUND((COLUMN()-2)/24,5),АТС!$A$41:$F$784,3)+'Иные услуги '!$C$5+'РСТ РСО-А'!$J$6+'РСТ РСО-А'!$G$9</f>
        <v>3660.4090000000001</v>
      </c>
      <c r="W187" s="117">
        <f>VLOOKUP($A187+ROUND((COLUMN()-2)/24,5),АТС!$A$41:$F$784,3)+'Иные услуги '!$C$5+'РСТ РСО-А'!$J$6+'РСТ РСО-А'!$G$9</f>
        <v>3660.3689999999997</v>
      </c>
      <c r="X187" s="117">
        <f>VLOOKUP($A187+ROUND((COLUMN()-2)/24,5),АТС!$A$41:$F$784,3)+'Иные услуги '!$C$5+'РСТ РСО-А'!$J$6+'РСТ РСО-А'!$G$9</f>
        <v>3659.6790000000001</v>
      </c>
      <c r="Y187" s="117">
        <f>VLOOKUP($A187+ROUND((COLUMN()-2)/24,5),АТС!$A$41:$F$784,3)+'Иные услуги '!$C$5+'РСТ РСО-А'!$J$6+'РСТ РСО-А'!$G$9</f>
        <v>3659.0389999999998</v>
      </c>
    </row>
    <row r="188" spans="1:25" x14ac:dyDescent="0.2">
      <c r="A188" s="66">
        <f t="shared" si="5"/>
        <v>43640</v>
      </c>
      <c r="B188" s="117">
        <f>VLOOKUP($A188+ROUND((COLUMN()-2)/24,5),АТС!$A$41:$F$784,3)+'Иные услуги '!$C$5+'РСТ РСО-А'!$J$6+'РСТ РСО-А'!$G$9</f>
        <v>3660.7089999999998</v>
      </c>
      <c r="C188" s="117">
        <f>VLOOKUP($A188+ROUND((COLUMN()-2)/24,5),АТС!$A$41:$F$784,3)+'Иные услуги '!$C$5+'РСТ РСО-А'!$J$6+'РСТ РСО-А'!$G$9</f>
        <v>3660.6889999999999</v>
      </c>
      <c r="D188" s="117">
        <f>VLOOKUP($A188+ROUND((COLUMN()-2)/24,5),АТС!$A$41:$F$784,3)+'Иные услуги '!$C$5+'РСТ РСО-А'!$J$6+'РСТ РСО-А'!$G$9</f>
        <v>3660.8090000000002</v>
      </c>
      <c r="E188" s="117">
        <f>VLOOKUP($A188+ROUND((COLUMN()-2)/24,5),АТС!$A$41:$F$784,3)+'Иные услуги '!$C$5+'РСТ РСО-А'!$J$6+'РСТ РСО-А'!$G$9</f>
        <v>3660.7089999999998</v>
      </c>
      <c r="F188" s="117">
        <f>VLOOKUP($A188+ROUND((COLUMN()-2)/24,5),АТС!$A$41:$F$784,3)+'Иные услуги '!$C$5+'РСТ РСО-А'!$J$6+'РСТ РСО-А'!$G$9</f>
        <v>3660.4989999999998</v>
      </c>
      <c r="G188" s="117">
        <f>VLOOKUP($A188+ROUND((COLUMN()-2)/24,5),АТС!$A$41:$F$784,3)+'Иные услуги '!$C$5+'РСТ РСО-А'!$J$6+'РСТ РСО-А'!$G$9</f>
        <v>3660.5389999999998</v>
      </c>
      <c r="H188" s="117">
        <f>VLOOKUP($A188+ROUND((COLUMN()-2)/24,5),АТС!$A$41:$F$784,3)+'Иные услуги '!$C$5+'РСТ РСО-А'!$J$6+'РСТ РСО-А'!$G$9</f>
        <v>3659.8989999999999</v>
      </c>
      <c r="I188" s="117">
        <f>VLOOKUP($A188+ROUND((COLUMN()-2)/24,5),АТС!$A$41:$F$784,3)+'Иные услуги '!$C$5+'РСТ РСО-А'!$J$6+'РСТ РСО-А'!$G$9</f>
        <v>3660.2289999999998</v>
      </c>
      <c r="J188" s="117">
        <f>VLOOKUP($A188+ROUND((COLUMN()-2)/24,5),АТС!$A$41:$F$784,3)+'Иные услуги '!$C$5+'РСТ РСО-А'!$J$6+'РСТ РСО-А'!$G$9</f>
        <v>3660.6689999999999</v>
      </c>
      <c r="K188" s="117">
        <f>VLOOKUP($A188+ROUND((COLUMN()-2)/24,5),АТС!$A$41:$F$784,3)+'Иные услуги '!$C$5+'РСТ РСО-А'!$J$6+'РСТ РСО-А'!$G$9</f>
        <v>3660.8289999999997</v>
      </c>
      <c r="L188" s="117">
        <f>VLOOKUP($A188+ROUND((COLUMN()-2)/24,5),АТС!$A$41:$F$784,3)+'Иные услуги '!$C$5+'РСТ РСО-А'!$J$6+'РСТ РСО-А'!$G$9</f>
        <v>3660.9090000000001</v>
      </c>
      <c r="M188" s="117">
        <f>VLOOKUP($A188+ROUND((COLUMN()-2)/24,5),АТС!$A$41:$F$784,3)+'Иные услуги '!$C$5+'РСТ РСО-А'!$J$6+'РСТ РСО-А'!$G$9</f>
        <v>3660.9189999999999</v>
      </c>
      <c r="N188" s="117">
        <f>VLOOKUP($A188+ROUND((COLUMN()-2)/24,5),АТС!$A$41:$F$784,3)+'Иные услуги '!$C$5+'РСТ РСО-А'!$J$6+'РСТ РСО-А'!$G$9</f>
        <v>3660.8890000000001</v>
      </c>
      <c r="O188" s="117">
        <f>VLOOKUP($A188+ROUND((COLUMN()-2)/24,5),АТС!$A$41:$F$784,3)+'Иные услуги '!$C$5+'РСТ РСО-А'!$J$6+'РСТ РСО-А'!$G$9</f>
        <v>3660.5190000000002</v>
      </c>
      <c r="P188" s="117">
        <f>VLOOKUP($A188+ROUND((COLUMN()-2)/24,5),АТС!$A$41:$F$784,3)+'Иные услуги '!$C$5+'РСТ РСО-А'!$J$6+'РСТ РСО-А'!$G$9</f>
        <v>3660.569</v>
      </c>
      <c r="Q188" s="117">
        <f>VLOOKUP($A188+ROUND((COLUMN()-2)/24,5),АТС!$A$41:$F$784,3)+'Иные услуги '!$C$5+'РСТ РСО-А'!$J$6+'РСТ РСО-А'!$G$9</f>
        <v>3660.6790000000001</v>
      </c>
      <c r="R188" s="117">
        <f>VLOOKUP($A188+ROUND((COLUMN()-2)/24,5),АТС!$A$41:$F$784,3)+'Иные услуги '!$C$5+'РСТ РСО-А'!$J$6+'РСТ РСО-А'!$G$9</f>
        <v>3660.7489999999998</v>
      </c>
      <c r="S188" s="117">
        <f>VLOOKUP($A188+ROUND((COLUMN()-2)/24,5),АТС!$A$41:$F$784,3)+'Иные услуги '!$C$5+'РСТ РСО-А'!$J$6+'РСТ РСО-А'!$G$9</f>
        <v>3660.779</v>
      </c>
      <c r="T188" s="117">
        <f>VLOOKUP($A188+ROUND((COLUMN()-2)/24,5),АТС!$A$41:$F$784,3)+'Иные услуги '!$C$5+'РСТ РСО-А'!$J$6+'РСТ РСО-А'!$G$9</f>
        <v>3661.029</v>
      </c>
      <c r="U188" s="117">
        <f>VLOOKUP($A188+ROUND((COLUMN()-2)/24,5),АТС!$A$41:$F$784,3)+'Иные услуги '!$C$5+'РСТ РСО-А'!$J$6+'РСТ РСО-А'!$G$9</f>
        <v>3660.9989999999998</v>
      </c>
      <c r="V188" s="117">
        <f>VLOOKUP($A188+ROUND((COLUMN()-2)/24,5),АТС!$A$41:$F$784,3)+'Иные услуги '!$C$5+'РСТ РСО-А'!$J$6+'РСТ РСО-А'!$G$9</f>
        <v>3660.2289999999998</v>
      </c>
      <c r="W188" s="117">
        <f>VLOOKUP($A188+ROUND((COLUMN()-2)/24,5),АТС!$A$41:$F$784,3)+'Иные услуги '!$C$5+'РСТ РСО-А'!$J$6+'РСТ РСО-А'!$G$9</f>
        <v>3659.989</v>
      </c>
      <c r="X188" s="117">
        <f>VLOOKUP($A188+ROUND((COLUMN()-2)/24,5),АТС!$A$41:$F$784,3)+'Иные услуги '!$C$5+'РСТ РСО-А'!$J$6+'РСТ РСО-А'!$G$9</f>
        <v>3659.0789999999997</v>
      </c>
      <c r="Y188" s="117">
        <f>VLOOKUP($A188+ROUND((COLUMN()-2)/24,5),АТС!$A$41:$F$784,3)+'Иные услуги '!$C$5+'РСТ РСО-А'!$J$6+'РСТ РСО-А'!$G$9</f>
        <v>3658.5990000000002</v>
      </c>
    </row>
    <row r="189" spans="1:25" x14ac:dyDescent="0.2">
      <c r="A189" s="66">
        <f t="shared" si="5"/>
        <v>43641</v>
      </c>
      <c r="B189" s="117">
        <f>VLOOKUP($A189+ROUND((COLUMN()-2)/24,5),АТС!$A$41:$F$784,3)+'Иные услуги '!$C$5+'РСТ РСО-А'!$J$6+'РСТ РСО-А'!$G$9</f>
        <v>3660.8289999999997</v>
      </c>
      <c r="C189" s="117">
        <f>VLOOKUP($A189+ROUND((COLUMN()-2)/24,5),АТС!$A$41:$F$784,3)+'Иные услуги '!$C$5+'РСТ РСО-А'!$J$6+'РСТ РСО-А'!$G$9</f>
        <v>3660.819</v>
      </c>
      <c r="D189" s="117">
        <f>VLOOKUP($A189+ROUND((COLUMN()-2)/24,5),АТС!$A$41:$F$784,3)+'Иные услуги '!$C$5+'РСТ РСО-А'!$J$6+'РСТ РСО-А'!$G$9</f>
        <v>3661.6590000000001</v>
      </c>
      <c r="E189" s="117">
        <f>VLOOKUP($A189+ROUND((COLUMN()-2)/24,5),АТС!$A$41:$F$784,3)+'Иные услуги '!$C$5+'РСТ РСО-А'!$J$6+'РСТ РСО-А'!$G$9</f>
        <v>3661.6689999999999</v>
      </c>
      <c r="F189" s="117">
        <f>VLOOKUP($A189+ROUND((COLUMN()-2)/24,5),АТС!$A$41:$F$784,3)+'Иные услуги '!$C$5+'РСТ РСО-А'!$J$6+'РСТ РСО-А'!$G$9</f>
        <v>3661.6689999999999</v>
      </c>
      <c r="G189" s="117">
        <f>VLOOKUP($A189+ROUND((COLUMN()-2)/24,5),АТС!$A$41:$F$784,3)+'Иные услуги '!$C$5+'РСТ РСО-А'!$J$6+'РСТ РСО-А'!$G$9</f>
        <v>3661.6689999999999</v>
      </c>
      <c r="H189" s="117">
        <f>VLOOKUP($A189+ROUND((COLUMN()-2)/24,5),АТС!$A$41:$F$784,3)+'Иные услуги '!$C$5+'РСТ РСО-А'!$J$6+'РСТ РСО-А'!$G$9</f>
        <v>3660.2289999999998</v>
      </c>
      <c r="I189" s="117">
        <f>VLOOKUP($A189+ROUND((COLUMN()-2)/24,5),АТС!$A$41:$F$784,3)+'Иные услуги '!$C$5+'РСТ РСО-А'!$J$6+'РСТ РСО-А'!$G$9</f>
        <v>3660.739</v>
      </c>
      <c r="J189" s="117">
        <f>VLOOKUP($A189+ROUND((COLUMN()-2)/24,5),АТС!$A$41:$F$784,3)+'Иные услуги '!$C$5+'РСТ РСО-А'!$J$6+'РСТ РСО-А'!$G$9</f>
        <v>3661.0990000000002</v>
      </c>
      <c r="K189" s="117">
        <f>VLOOKUP($A189+ROUND((COLUMN()-2)/24,5),АТС!$A$41:$F$784,3)+'Иные услуги '!$C$5+'РСТ РСО-А'!$J$6+'РСТ РСО-А'!$G$9</f>
        <v>3661.1390000000001</v>
      </c>
      <c r="L189" s="117">
        <f>VLOOKUP($A189+ROUND((COLUMN()-2)/24,5),АТС!$A$41:$F$784,3)+'Иные услуги '!$C$5+'РСТ РСО-А'!$J$6+'РСТ РСО-А'!$G$9</f>
        <v>3661.1889999999999</v>
      </c>
      <c r="M189" s="117">
        <f>VLOOKUP($A189+ROUND((COLUMN()-2)/24,5),АТС!$A$41:$F$784,3)+'Иные услуги '!$C$5+'РСТ РСО-А'!$J$6+'РСТ РСО-А'!$G$9</f>
        <v>3661.1889999999999</v>
      </c>
      <c r="N189" s="117">
        <f>VLOOKUP($A189+ROUND((COLUMN()-2)/24,5),АТС!$A$41:$F$784,3)+'Иные услуги '!$C$5+'РСТ РСО-А'!$J$6+'РСТ РСО-А'!$G$9</f>
        <v>3661.1990000000001</v>
      </c>
      <c r="O189" s="117">
        <f>VLOOKUP($A189+ROUND((COLUMN()-2)/24,5),АТС!$A$41:$F$784,3)+'Иные услуги '!$C$5+'РСТ РСО-А'!$J$6+'РСТ РСО-А'!$G$9</f>
        <v>3660.9389999999999</v>
      </c>
      <c r="P189" s="117">
        <f>VLOOKUP($A189+ROUND((COLUMN()-2)/24,5),АТС!$A$41:$F$784,3)+'Иные услуги '!$C$5+'РСТ РСО-А'!$J$6+'РСТ РСО-А'!$G$9</f>
        <v>3660.9389999999999</v>
      </c>
      <c r="Q189" s="117">
        <f>VLOOKUP($A189+ROUND((COLUMN()-2)/24,5),АТС!$A$41:$F$784,3)+'Иные услуги '!$C$5+'РСТ РСО-А'!$J$6+'РСТ РСО-А'!$G$9</f>
        <v>3660.9490000000001</v>
      </c>
      <c r="R189" s="117">
        <f>VLOOKUP($A189+ROUND((COLUMN()-2)/24,5),АТС!$A$41:$F$784,3)+'Иные услуги '!$C$5+'РСТ РСО-А'!$J$6+'РСТ РСО-А'!$G$9</f>
        <v>3660.9490000000001</v>
      </c>
      <c r="S189" s="117">
        <f>VLOOKUP($A189+ROUND((COLUMN()-2)/24,5),АТС!$A$41:$F$784,3)+'Иные услуги '!$C$5+'РСТ РСО-А'!$J$6+'РСТ РСО-А'!$G$9</f>
        <v>3660.8589999999999</v>
      </c>
      <c r="T189" s="117">
        <f>VLOOKUP($A189+ROUND((COLUMN()-2)/24,5),АТС!$A$41:$F$784,3)+'Иные услуги '!$C$5+'РСТ РСО-А'!$J$6+'РСТ РСО-А'!$G$9</f>
        <v>3661.1089999999999</v>
      </c>
      <c r="U189" s="117">
        <f>VLOOKUP($A189+ROUND((COLUMN()-2)/24,5),АТС!$A$41:$F$784,3)+'Иные услуги '!$C$5+'РСТ РСО-А'!$J$6+'РСТ РСО-А'!$G$9</f>
        <v>3660.9789999999998</v>
      </c>
      <c r="V189" s="117">
        <f>VLOOKUP($A189+ROUND((COLUMN()-2)/24,5),АТС!$A$41:$F$784,3)+'Иные услуги '!$C$5+'РСТ РСО-А'!$J$6+'РСТ РСО-А'!$G$9</f>
        <v>3660.259</v>
      </c>
      <c r="W189" s="117">
        <f>VLOOKUP($A189+ROUND((COLUMN()-2)/24,5),АТС!$A$41:$F$784,3)+'Иные услуги '!$C$5+'РСТ РСО-А'!$J$6+'РСТ РСО-А'!$G$9</f>
        <v>3660.299</v>
      </c>
      <c r="X189" s="117">
        <f>VLOOKUP($A189+ROUND((COLUMN()-2)/24,5),АТС!$A$41:$F$784,3)+'Иные услуги '!$C$5+'РСТ РСО-А'!$J$6+'РСТ РСО-А'!$G$9</f>
        <v>3659.6590000000001</v>
      </c>
      <c r="Y189" s="117">
        <f>VLOOKUP($A189+ROUND((COLUMN()-2)/24,5),АТС!$A$41:$F$784,3)+'Иные услуги '!$C$5+'РСТ РСО-А'!$J$6+'РСТ РСО-А'!$G$9</f>
        <v>3659.009</v>
      </c>
    </row>
    <row r="190" spans="1:25" x14ac:dyDescent="0.2">
      <c r="A190" s="66">
        <f t="shared" si="5"/>
        <v>43642</v>
      </c>
      <c r="B190" s="117">
        <f>VLOOKUP($A190+ROUND((COLUMN()-2)/24,5),АТС!$A$41:$F$784,3)+'Иные услуги '!$C$5+'РСТ РСО-А'!$J$6+'РСТ РСО-А'!$G$9</f>
        <v>3660.7690000000002</v>
      </c>
      <c r="C190" s="117">
        <f>VLOOKUP($A190+ROUND((COLUMN()-2)/24,5),АТС!$A$41:$F$784,3)+'Иные услуги '!$C$5+'РСТ РСО-А'!$J$6+'РСТ РСО-А'!$G$9</f>
        <v>3660.7690000000002</v>
      </c>
      <c r="D190" s="117">
        <f>VLOOKUP($A190+ROUND((COLUMN()-2)/24,5),АТС!$A$41:$F$784,3)+'Иные услуги '!$C$5+'РСТ РСО-А'!$J$6+'РСТ РСО-А'!$G$9</f>
        <v>3661.6689999999999</v>
      </c>
      <c r="E190" s="117">
        <f>VLOOKUP($A190+ROUND((COLUMN()-2)/24,5),АТС!$A$41:$F$784,3)+'Иные услуги '!$C$5+'РСТ РСО-А'!$J$6+'РСТ РСО-А'!$G$9</f>
        <v>3661.6689999999999</v>
      </c>
      <c r="F190" s="117">
        <f>VLOOKUP($A190+ROUND((COLUMN()-2)/24,5),АТС!$A$41:$F$784,3)+'Иные услуги '!$C$5+'РСТ РСО-А'!$J$6+'РСТ РСО-А'!$G$9</f>
        <v>3661.6689999999999</v>
      </c>
      <c r="G190" s="117">
        <f>VLOOKUP($A190+ROUND((COLUMN()-2)/24,5),АТС!$A$41:$F$784,3)+'Иные услуги '!$C$5+'РСТ РСО-А'!$J$6+'РСТ РСО-А'!$G$9</f>
        <v>3661.6689999999999</v>
      </c>
      <c r="H190" s="117">
        <f>VLOOKUP($A190+ROUND((COLUMN()-2)/24,5),АТС!$A$41:$F$784,3)+'Иные услуги '!$C$5+'РСТ РСО-А'!$J$6+'РСТ РСО-А'!$G$9</f>
        <v>3661.6390000000001</v>
      </c>
      <c r="I190" s="117">
        <f>VLOOKUP($A190+ROUND((COLUMN()-2)/24,5),АТС!$A$41:$F$784,3)+'Иные услуги '!$C$5+'РСТ РСО-А'!$J$6+'РСТ РСО-А'!$G$9</f>
        <v>3660.4589999999998</v>
      </c>
      <c r="J190" s="117">
        <f>VLOOKUP($A190+ROUND((COLUMN()-2)/24,5),АТС!$A$41:$F$784,3)+'Иные услуги '!$C$5+'РСТ РСО-А'!$J$6+'РСТ РСО-А'!$G$9</f>
        <v>3660.779</v>
      </c>
      <c r="K190" s="117">
        <f>VLOOKUP($A190+ROUND((COLUMN()-2)/24,5),АТС!$A$41:$F$784,3)+'Иные услуги '!$C$5+'РСТ РСО-А'!$J$6+'РСТ РСО-А'!$G$9</f>
        <v>3660.9989999999998</v>
      </c>
      <c r="L190" s="117">
        <f>VLOOKUP($A190+ROUND((COLUMN()-2)/24,5),АТС!$A$41:$F$784,3)+'Иные услуги '!$C$5+'РСТ РСО-А'!$J$6+'РСТ РСО-А'!$G$9</f>
        <v>3661.069</v>
      </c>
      <c r="M190" s="117">
        <f>VLOOKUP($A190+ROUND((COLUMN()-2)/24,5),АТС!$A$41:$F$784,3)+'Иные услуги '!$C$5+'РСТ РСО-А'!$J$6+'РСТ РСО-А'!$G$9</f>
        <v>3661.0590000000002</v>
      </c>
      <c r="N190" s="117">
        <f>VLOOKUP($A190+ROUND((COLUMN()-2)/24,5),АТС!$A$41:$F$784,3)+'Иные услуги '!$C$5+'РСТ РСО-А'!$J$6+'РСТ РСО-А'!$G$9</f>
        <v>3661.0389999999998</v>
      </c>
      <c r="O190" s="117">
        <f>VLOOKUP($A190+ROUND((COLUMN()-2)/24,5),АТС!$A$41:$F$784,3)+'Иные услуги '!$C$5+'РСТ РСО-А'!$J$6+'РСТ РСО-А'!$G$9</f>
        <v>3660.7889999999998</v>
      </c>
      <c r="P190" s="117">
        <f>VLOOKUP($A190+ROUND((COLUMN()-2)/24,5),АТС!$A$41:$F$784,3)+'Иные услуги '!$C$5+'РСТ РСО-А'!$J$6+'РСТ РСО-А'!$G$9</f>
        <v>3660.799</v>
      </c>
      <c r="Q190" s="117">
        <f>VLOOKUP($A190+ROUND((COLUMN()-2)/24,5),АТС!$A$41:$F$784,3)+'Иные услуги '!$C$5+'РСТ РСО-А'!$J$6+'РСТ РСО-А'!$G$9</f>
        <v>3660.8689999999997</v>
      </c>
      <c r="R190" s="117">
        <f>VLOOKUP($A190+ROUND((COLUMN()-2)/24,5),АТС!$A$41:$F$784,3)+'Иные услуги '!$C$5+'РСТ РСО-А'!$J$6+'РСТ РСО-А'!$G$9</f>
        <v>3660.9090000000001</v>
      </c>
      <c r="S190" s="117">
        <f>VLOOKUP($A190+ROUND((COLUMN()-2)/24,5),АТС!$A$41:$F$784,3)+'Иные услуги '!$C$5+'РСТ РСО-А'!$J$6+'РСТ РСО-А'!$G$9</f>
        <v>3660.8389999999999</v>
      </c>
      <c r="T190" s="117">
        <f>VLOOKUP($A190+ROUND((COLUMN()-2)/24,5),АТС!$A$41:$F$784,3)+'Иные услуги '!$C$5+'РСТ РСО-А'!$J$6+'РСТ РСО-А'!$G$9</f>
        <v>3661.029</v>
      </c>
      <c r="U190" s="117">
        <f>VLOOKUP($A190+ROUND((COLUMN()-2)/24,5),АТС!$A$41:$F$784,3)+'Иные услуги '!$C$5+'РСТ РСО-А'!$J$6+'РСТ РСО-А'!$G$9</f>
        <v>3660.9490000000001</v>
      </c>
      <c r="V190" s="117">
        <f>VLOOKUP($A190+ROUND((COLUMN()-2)/24,5),АТС!$A$41:$F$784,3)+'Иные услуги '!$C$5+'РСТ РСО-А'!$J$6+'РСТ РСО-А'!$G$9</f>
        <v>3660.1790000000001</v>
      </c>
      <c r="W190" s="117">
        <f>VLOOKUP($A190+ROUND((COLUMN()-2)/24,5),АТС!$A$41:$F$784,3)+'Иные услуги '!$C$5+'РСТ РСО-А'!$J$6+'РСТ РСО-А'!$G$9</f>
        <v>3660.0590000000002</v>
      </c>
      <c r="X190" s="117">
        <f>VLOOKUP($A190+ROUND((COLUMN()-2)/24,5),АТС!$A$41:$F$784,3)+'Иные услуги '!$C$5+'РСТ РСО-А'!$J$6+'РСТ РСО-А'!$G$9</f>
        <v>3658.9189999999999</v>
      </c>
      <c r="Y190" s="117">
        <f>VLOOKUP($A190+ROUND((COLUMN()-2)/24,5),АТС!$A$41:$F$784,3)+'Иные услуги '!$C$5+'РСТ РСО-А'!$J$6+'РСТ РСО-А'!$G$9</f>
        <v>3658.799</v>
      </c>
    </row>
    <row r="191" spans="1:25" x14ac:dyDescent="0.2">
      <c r="A191" s="66">
        <f t="shared" si="5"/>
        <v>43643</v>
      </c>
      <c r="B191" s="117">
        <f>VLOOKUP($A191+ROUND((COLUMN()-2)/24,5),АТС!$A$41:$F$784,3)+'Иные услуги '!$C$5+'РСТ РСО-А'!$J$6+'РСТ РСО-А'!$G$9</f>
        <v>3660.8890000000001</v>
      </c>
      <c r="C191" s="117">
        <f>VLOOKUP($A191+ROUND((COLUMN()-2)/24,5),АТС!$A$41:$F$784,3)+'Иные услуги '!$C$5+'РСТ РСО-А'!$J$6+'РСТ РСО-А'!$G$9</f>
        <v>3660.6689999999999</v>
      </c>
      <c r="D191" s="117">
        <f>VLOOKUP($A191+ROUND((COLUMN()-2)/24,5),АТС!$A$41:$F$784,3)+'Иные услуги '!$C$5+'РСТ РСО-А'!$J$6+'РСТ РСО-А'!$G$9</f>
        <v>3660.8689999999997</v>
      </c>
      <c r="E191" s="117">
        <f>VLOOKUP($A191+ROUND((COLUMN()-2)/24,5),АТС!$A$41:$F$784,3)+'Иные услуги '!$C$5+'РСТ РСО-А'!$J$6+'РСТ РСО-А'!$G$9</f>
        <v>3660.9989999999998</v>
      </c>
      <c r="F191" s="117">
        <f>VLOOKUP($A191+ROUND((COLUMN()-2)/24,5),АТС!$A$41:$F$784,3)+'Иные услуги '!$C$5+'РСТ РСО-А'!$J$6+'РСТ РСО-А'!$G$9</f>
        <v>3661.6489999999999</v>
      </c>
      <c r="G191" s="117">
        <f>VLOOKUP($A191+ROUND((COLUMN()-2)/24,5),АТС!$A$41:$F$784,3)+'Иные услуги '!$C$5+'РСТ РСО-А'!$J$6+'РСТ РСО-А'!$G$9</f>
        <v>3661.6390000000001</v>
      </c>
      <c r="H191" s="117">
        <f>VLOOKUP($A191+ROUND((COLUMN()-2)/24,5),АТС!$A$41:$F$784,3)+'Иные услуги '!$C$5+'РСТ РСО-А'!$J$6+'РСТ РСО-А'!$G$9</f>
        <v>3660.2190000000001</v>
      </c>
      <c r="I191" s="117">
        <f>VLOOKUP($A191+ROUND((COLUMN()-2)/24,5),АТС!$A$41:$F$784,3)+'Иные услуги '!$C$5+'РСТ РСО-А'!$J$6+'РСТ РСО-А'!$G$9</f>
        <v>3660.489</v>
      </c>
      <c r="J191" s="117">
        <f>VLOOKUP($A191+ROUND((COLUMN()-2)/24,5),АТС!$A$41:$F$784,3)+'Иные услуги '!$C$5+'РСТ РСО-А'!$J$6+'РСТ РСО-А'!$G$9</f>
        <v>3660.7690000000002</v>
      </c>
      <c r="K191" s="117">
        <f>VLOOKUP($A191+ROUND((COLUMN()-2)/24,5),АТС!$A$41:$F$784,3)+'Иные услуги '!$C$5+'РСТ РСО-А'!$J$6+'РСТ РСО-А'!$G$9</f>
        <v>3660.9690000000001</v>
      </c>
      <c r="L191" s="117">
        <f>VLOOKUP($A191+ROUND((COLUMN()-2)/24,5),АТС!$A$41:$F$784,3)+'Иные услуги '!$C$5+'РСТ РСО-А'!$J$6+'РСТ РСО-А'!$G$9</f>
        <v>3660.989</v>
      </c>
      <c r="M191" s="117">
        <f>VLOOKUP($A191+ROUND((COLUMN()-2)/24,5),АТС!$A$41:$F$784,3)+'Иные услуги '!$C$5+'РСТ РСО-А'!$J$6+'РСТ РСО-А'!$G$9</f>
        <v>3660.9989999999998</v>
      </c>
      <c r="N191" s="117">
        <f>VLOOKUP($A191+ROUND((COLUMN()-2)/24,5),АТС!$A$41:$F$784,3)+'Иные услуги '!$C$5+'РСТ РСО-А'!$J$6+'РСТ РСО-А'!$G$9</f>
        <v>3660.9589999999998</v>
      </c>
      <c r="O191" s="117">
        <f>VLOOKUP($A191+ROUND((COLUMN()-2)/24,5),АТС!$A$41:$F$784,3)+'Иные услуги '!$C$5+'РСТ РСО-А'!$J$6+'РСТ РСО-А'!$G$9</f>
        <v>3660.6289999999999</v>
      </c>
      <c r="P191" s="117">
        <f>VLOOKUP($A191+ROUND((COLUMN()-2)/24,5),АТС!$A$41:$F$784,3)+'Иные услуги '!$C$5+'РСТ РСО-А'!$J$6+'РСТ РСО-А'!$G$9</f>
        <v>3660.6289999999999</v>
      </c>
      <c r="Q191" s="117">
        <f>VLOOKUP($A191+ROUND((COLUMN()-2)/24,5),АТС!$A$41:$F$784,3)+'Иные услуги '!$C$5+'РСТ РСО-А'!$J$6+'РСТ РСО-А'!$G$9</f>
        <v>3660.739</v>
      </c>
      <c r="R191" s="117">
        <f>VLOOKUP($A191+ROUND((COLUMN()-2)/24,5),АТС!$A$41:$F$784,3)+'Иные услуги '!$C$5+'РСТ РСО-А'!$J$6+'РСТ РСО-А'!$G$9</f>
        <v>3660.8589999999999</v>
      </c>
      <c r="S191" s="117">
        <f>VLOOKUP($A191+ROUND((COLUMN()-2)/24,5),АТС!$A$41:$F$784,3)+'Иные услуги '!$C$5+'РСТ РСО-А'!$J$6+'РСТ РСО-А'!$G$9</f>
        <v>3660.7889999999998</v>
      </c>
      <c r="T191" s="117">
        <f>VLOOKUP($A191+ROUND((COLUMN()-2)/24,5),АТС!$A$41:$F$784,3)+'Иные услуги '!$C$5+'РСТ РСО-А'!$J$6+'РСТ РСО-А'!$G$9</f>
        <v>3661.049</v>
      </c>
      <c r="U191" s="117">
        <f>VLOOKUP($A191+ROUND((COLUMN()-2)/24,5),АТС!$A$41:$F$784,3)+'Иные услуги '!$C$5+'РСТ РСО-А'!$J$6+'РСТ РСО-А'!$G$9</f>
        <v>3660.9090000000001</v>
      </c>
      <c r="V191" s="117">
        <f>VLOOKUP($A191+ROUND((COLUMN()-2)/24,5),АТС!$A$41:$F$784,3)+'Иные услуги '!$C$5+'РСТ РСО-А'!$J$6+'РСТ РСО-А'!$G$9</f>
        <v>3659.9589999999998</v>
      </c>
      <c r="W191" s="117">
        <f>VLOOKUP($A191+ROUND((COLUMN()-2)/24,5),АТС!$A$41:$F$784,3)+'Иные услуги '!$C$5+'РСТ РСО-А'!$J$6+'РСТ РСО-А'!$G$9</f>
        <v>3659.8490000000002</v>
      </c>
      <c r="X191" s="117">
        <f>VLOOKUP($A191+ROUND((COLUMN()-2)/24,5),АТС!$A$41:$F$784,3)+'Иные услуги '!$C$5+'РСТ РСО-А'!$J$6+'РСТ РСО-А'!$G$9</f>
        <v>3659.2690000000002</v>
      </c>
      <c r="Y191" s="117">
        <f>VLOOKUP($A191+ROUND((COLUMN()-2)/24,5),АТС!$A$41:$F$784,3)+'Иные услуги '!$C$5+'РСТ РСО-А'!$J$6+'РСТ РСО-А'!$G$9</f>
        <v>3658.9090000000001</v>
      </c>
    </row>
    <row r="192" spans="1:25" x14ac:dyDescent="0.2">
      <c r="A192" s="66">
        <f t="shared" si="5"/>
        <v>43644</v>
      </c>
      <c r="B192" s="117">
        <f>VLOOKUP($A192+ROUND((COLUMN()-2)/24,5),АТС!$A$41:$F$784,3)+'Иные услуги '!$C$5+'РСТ РСО-А'!$J$6+'РСТ РСО-А'!$G$9</f>
        <v>3660.7190000000001</v>
      </c>
      <c r="C192" s="117">
        <f>VLOOKUP($A192+ROUND((COLUMN()-2)/24,5),АТС!$A$41:$F$784,3)+'Иные услуги '!$C$5+'РСТ РСО-А'!$J$6+'РСТ РСО-А'!$G$9</f>
        <v>3660.529</v>
      </c>
      <c r="D192" s="117">
        <f>VLOOKUP($A192+ROUND((COLUMN()-2)/24,5),АТС!$A$41:$F$784,3)+'Иные услуги '!$C$5+'РСТ РСО-А'!$J$6+'РСТ РСО-А'!$G$9</f>
        <v>3660.6889999999999</v>
      </c>
      <c r="E192" s="117">
        <f>VLOOKUP($A192+ROUND((COLUMN()-2)/24,5),АТС!$A$41:$F$784,3)+'Иные услуги '!$C$5+'РСТ РСО-А'!$J$6+'РСТ РСО-А'!$G$9</f>
        <v>3660.9589999999998</v>
      </c>
      <c r="F192" s="117">
        <f>VLOOKUP($A192+ROUND((COLUMN()-2)/24,5),АТС!$A$41:$F$784,3)+'Иные услуги '!$C$5+'РСТ РСО-А'!$J$6+'РСТ РСО-А'!$G$9</f>
        <v>3661.049</v>
      </c>
      <c r="G192" s="117">
        <f>VLOOKUP($A192+ROUND((COLUMN()-2)/24,5),АТС!$A$41:$F$784,3)+'Иные услуги '!$C$5+'РСТ РСО-А'!$J$6+'РСТ РСО-А'!$G$9</f>
        <v>3661.6489999999999</v>
      </c>
      <c r="H192" s="117">
        <f>VLOOKUP($A192+ROUND((COLUMN()-2)/24,5),АТС!$A$41:$F$784,3)+'Иные услуги '!$C$5+'РСТ РСО-А'!$J$6+'РСТ РСО-А'!$G$9</f>
        <v>3660.779</v>
      </c>
      <c r="I192" s="117">
        <f>VLOOKUP($A192+ROUND((COLUMN()-2)/24,5),АТС!$A$41:$F$784,3)+'Иные услуги '!$C$5+'РСТ РСО-А'!$J$6+'РСТ РСО-А'!$G$9</f>
        <v>3660.759</v>
      </c>
      <c r="J192" s="117">
        <f>VLOOKUP($A192+ROUND((COLUMN()-2)/24,5),АТС!$A$41:$F$784,3)+'Иные услуги '!$C$5+'РСТ РСО-А'!$J$6+'РСТ РСО-А'!$G$9</f>
        <v>3661.0389999999998</v>
      </c>
      <c r="K192" s="117">
        <f>VLOOKUP($A192+ROUND((COLUMN()-2)/24,5),АТС!$A$41:$F$784,3)+'Иные услуги '!$C$5+'РСТ РСО-А'!$J$6+'РСТ РСО-А'!$G$9</f>
        <v>3661.1489999999999</v>
      </c>
      <c r="L192" s="117">
        <f>VLOOKUP($A192+ROUND((COLUMN()-2)/24,5),АТС!$A$41:$F$784,3)+'Иные услуги '!$C$5+'РСТ РСО-А'!$J$6+'РСТ РСО-А'!$G$9</f>
        <v>3661.1489999999999</v>
      </c>
      <c r="M192" s="117">
        <f>VLOOKUP($A192+ROUND((COLUMN()-2)/24,5),АТС!$A$41:$F$784,3)+'Иные услуги '!$C$5+'РСТ РСО-А'!$J$6+'РСТ РСО-А'!$G$9</f>
        <v>3661.1590000000001</v>
      </c>
      <c r="N192" s="117">
        <f>VLOOKUP($A192+ROUND((COLUMN()-2)/24,5),АТС!$A$41:$F$784,3)+'Иные услуги '!$C$5+'РСТ РСО-А'!$J$6+'РСТ РСО-А'!$G$9</f>
        <v>3661.1689999999999</v>
      </c>
      <c r="O192" s="117">
        <f>VLOOKUP($A192+ROUND((COLUMN()-2)/24,5),АТС!$A$41:$F$784,3)+'Иные услуги '!$C$5+'РСТ РСО-А'!$J$6+'РСТ РСО-А'!$G$9</f>
        <v>3660.9490000000001</v>
      </c>
      <c r="P192" s="117">
        <f>VLOOKUP($A192+ROUND((COLUMN()-2)/24,5),АТС!$A$41:$F$784,3)+'Иные услуги '!$C$5+'РСТ РСО-А'!$J$6+'РСТ РСО-А'!$G$9</f>
        <v>3660.9290000000001</v>
      </c>
      <c r="Q192" s="117">
        <f>VLOOKUP($A192+ROUND((COLUMN()-2)/24,5),АТС!$A$41:$F$784,3)+'Иные услуги '!$C$5+'РСТ РСО-А'!$J$6+'РСТ РСО-А'!$G$9</f>
        <v>3660.9389999999999</v>
      </c>
      <c r="R192" s="117">
        <f>VLOOKUP($A192+ROUND((COLUMN()-2)/24,5),АТС!$A$41:$F$784,3)+'Иные услуги '!$C$5+'РСТ РСО-А'!$J$6+'РСТ РСО-А'!$G$9</f>
        <v>3660.9490000000001</v>
      </c>
      <c r="S192" s="117">
        <f>VLOOKUP($A192+ROUND((COLUMN()-2)/24,5),АТС!$A$41:$F$784,3)+'Иные услуги '!$C$5+'РСТ РСО-А'!$J$6+'РСТ РСО-А'!$G$9</f>
        <v>3660.9389999999999</v>
      </c>
      <c r="T192" s="117">
        <f>VLOOKUP($A192+ROUND((COLUMN()-2)/24,5),АТС!$A$41:$F$784,3)+'Иные услуги '!$C$5+'РСТ РСО-А'!$J$6+'РСТ РСО-А'!$G$9</f>
        <v>3661.1089999999999</v>
      </c>
      <c r="U192" s="117">
        <f>VLOOKUP($A192+ROUND((COLUMN()-2)/24,5),АТС!$A$41:$F$784,3)+'Иные услуги '!$C$5+'РСТ РСО-А'!$J$6+'РСТ РСО-А'!$G$9</f>
        <v>3660.9290000000001</v>
      </c>
      <c r="V192" s="117">
        <f>VLOOKUP($A192+ROUND((COLUMN()-2)/24,5),АТС!$A$41:$F$784,3)+'Иные услуги '!$C$5+'РСТ РСО-А'!$J$6+'РСТ РСО-А'!$G$9</f>
        <v>3660.4389999999999</v>
      </c>
      <c r="W192" s="117">
        <f>VLOOKUP($A192+ROUND((COLUMN()-2)/24,5),АТС!$A$41:$F$784,3)+'Иные услуги '!$C$5+'РСТ РСО-А'!$J$6+'РСТ РСО-А'!$G$9</f>
        <v>3660.4690000000001</v>
      </c>
      <c r="X192" s="117">
        <f>VLOOKUP($A192+ROUND((COLUMN()-2)/24,5),АТС!$A$41:$F$784,3)+'Иные услуги '!$C$5+'РСТ РСО-А'!$J$6+'РСТ РСО-А'!$G$9</f>
        <v>3659.9290000000001</v>
      </c>
      <c r="Y192" s="117">
        <f>VLOOKUP($A192+ROUND((COLUMN()-2)/24,5),АТС!$A$41:$F$784,3)+'Иные услуги '!$C$5+'РСТ РСО-А'!$J$6+'РСТ РСО-А'!$G$9</f>
        <v>3659.2889999999998</v>
      </c>
    </row>
    <row r="193" spans="1:27" x14ac:dyDescent="0.2">
      <c r="A193" s="66">
        <f t="shared" si="5"/>
        <v>43645</v>
      </c>
      <c r="B193" s="117">
        <f>VLOOKUP($A193+ROUND((COLUMN()-2)/24,5),АТС!$A$41:$F$784,3)+'Иные услуги '!$C$5+'РСТ РСО-А'!$J$6+'РСТ РСО-А'!$G$9</f>
        <v>3661.069</v>
      </c>
      <c r="C193" s="117">
        <f>VLOOKUP($A193+ROUND((COLUMN()-2)/24,5),АТС!$A$41:$F$784,3)+'Иные услуги '!$C$5+'РСТ РСО-А'!$J$6+'РСТ РСО-А'!$G$9</f>
        <v>3661.6289999999999</v>
      </c>
      <c r="D193" s="117">
        <f>VLOOKUP($A193+ROUND((COLUMN()-2)/24,5),АТС!$A$41:$F$784,3)+'Иные услуги '!$C$5+'РСТ РСО-А'!$J$6+'РСТ РСО-А'!$G$9</f>
        <v>3661.6489999999999</v>
      </c>
      <c r="E193" s="117">
        <f>VLOOKUP($A193+ROUND((COLUMN()-2)/24,5),АТС!$A$41:$F$784,3)+'Иные услуги '!$C$5+'РСТ РСО-А'!$J$6+'РСТ РСО-А'!$G$9</f>
        <v>3661.6590000000001</v>
      </c>
      <c r="F193" s="117">
        <f>VLOOKUP($A193+ROUND((COLUMN()-2)/24,5),АТС!$A$41:$F$784,3)+'Иные услуги '!$C$5+'РСТ РСО-А'!$J$6+'РСТ РСО-А'!$G$9</f>
        <v>3661.6489999999999</v>
      </c>
      <c r="G193" s="117">
        <f>VLOOKUP($A193+ROUND((COLUMN()-2)/24,5),АТС!$A$41:$F$784,3)+'Иные услуги '!$C$5+'РСТ РСО-А'!$J$6+'РСТ РСО-А'!$G$9</f>
        <v>3661.6489999999999</v>
      </c>
      <c r="H193" s="117">
        <f>VLOOKUP($A193+ROUND((COLUMN()-2)/24,5),АТС!$A$41:$F$784,3)+'Иные услуги '!$C$5+'РСТ РСО-А'!$J$6+'РСТ РСО-А'!$G$9</f>
        <v>3661.6489999999999</v>
      </c>
      <c r="I193" s="117">
        <f>VLOOKUP($A193+ROUND((COLUMN()-2)/24,5),АТС!$A$41:$F$784,3)+'Иные услуги '!$C$5+'РСТ РСО-А'!$J$6+'РСТ РСО-А'!$G$9</f>
        <v>3660.739</v>
      </c>
      <c r="J193" s="117">
        <f>VLOOKUP($A193+ROUND((COLUMN()-2)/24,5),АТС!$A$41:$F$784,3)+'Иные услуги '!$C$5+'РСТ РСО-А'!$J$6+'РСТ РСО-А'!$G$9</f>
        <v>3660.7289999999998</v>
      </c>
      <c r="K193" s="117">
        <f>VLOOKUP($A193+ROUND((COLUMN()-2)/24,5),АТС!$A$41:$F$784,3)+'Иные услуги '!$C$5+'РСТ РСО-А'!$J$6+'РСТ РСО-А'!$G$9</f>
        <v>3660.8090000000002</v>
      </c>
      <c r="L193" s="117">
        <f>VLOOKUP($A193+ROUND((COLUMN()-2)/24,5),АТС!$A$41:$F$784,3)+'Иные услуги '!$C$5+'РСТ РСО-А'!$J$6+'РСТ РСО-А'!$G$9</f>
        <v>3660.8789999999999</v>
      </c>
      <c r="M193" s="117">
        <f>VLOOKUP($A193+ROUND((COLUMN()-2)/24,5),АТС!$A$41:$F$784,3)+'Иные услуги '!$C$5+'РСТ РСО-А'!$J$6+'РСТ РСО-А'!$G$9</f>
        <v>3660.8789999999999</v>
      </c>
      <c r="N193" s="117">
        <f>VLOOKUP($A193+ROUND((COLUMN()-2)/24,5),АТС!$A$41:$F$784,3)+'Иные услуги '!$C$5+'РСТ РСО-А'!$J$6+'РСТ РСО-А'!$G$9</f>
        <v>3660.8689999999997</v>
      </c>
      <c r="O193" s="117">
        <f>VLOOKUP($A193+ROUND((COLUMN()-2)/24,5),АТС!$A$41:$F$784,3)+'Иные услуги '!$C$5+'РСТ РСО-А'!$J$6+'РСТ РСО-А'!$G$9</f>
        <v>3660.7489999999998</v>
      </c>
      <c r="P193" s="117">
        <f>VLOOKUP($A193+ROUND((COLUMN()-2)/24,5),АТС!$A$41:$F$784,3)+'Иные услуги '!$C$5+'РСТ РСО-А'!$J$6+'РСТ РСО-А'!$G$9</f>
        <v>3660.7690000000002</v>
      </c>
      <c r="Q193" s="117">
        <f>VLOOKUP($A193+ROUND((COLUMN()-2)/24,5),АТС!$A$41:$F$784,3)+'Иные услуги '!$C$5+'РСТ РСО-А'!$J$6+'РСТ РСО-А'!$G$9</f>
        <v>3660.819</v>
      </c>
      <c r="R193" s="117">
        <f>VLOOKUP($A193+ROUND((COLUMN()-2)/24,5),АТС!$A$41:$F$784,3)+'Иные услуги '!$C$5+'РСТ РСО-А'!$J$6+'РСТ РСО-А'!$G$9</f>
        <v>3660.8389999999999</v>
      </c>
      <c r="S193" s="117">
        <f>VLOOKUP($A193+ROUND((COLUMN()-2)/24,5),АТС!$A$41:$F$784,3)+'Иные услуги '!$C$5+'РСТ РСО-А'!$J$6+'РСТ РСО-А'!$G$9</f>
        <v>3660.799</v>
      </c>
      <c r="T193" s="117">
        <f>VLOOKUP($A193+ROUND((COLUMN()-2)/24,5),АТС!$A$41:$F$784,3)+'Иные услуги '!$C$5+'РСТ РСО-А'!$J$6+'РСТ РСО-А'!$G$9</f>
        <v>3660.9189999999999</v>
      </c>
      <c r="U193" s="117">
        <f>VLOOKUP($A193+ROUND((COLUMN()-2)/24,5),АТС!$A$41:$F$784,3)+'Иные услуги '!$C$5+'РСТ РСО-А'!$J$6+'РСТ РСО-А'!$G$9</f>
        <v>3660.9189999999999</v>
      </c>
      <c r="V193" s="117">
        <f>VLOOKUP($A193+ROUND((COLUMN()-2)/24,5),АТС!$A$41:$F$784,3)+'Иные услуги '!$C$5+'РСТ РСО-А'!$J$6+'РСТ РСО-А'!$G$9</f>
        <v>3660.4789999999998</v>
      </c>
      <c r="W193" s="117">
        <f>VLOOKUP($A193+ROUND((COLUMN()-2)/24,5),АТС!$A$41:$F$784,3)+'Иные услуги '!$C$5+'РСТ РСО-А'!$J$6+'РСТ РСО-А'!$G$9</f>
        <v>3660.4989999999998</v>
      </c>
      <c r="X193" s="117">
        <f>VLOOKUP($A193+ROUND((COLUMN()-2)/24,5),АТС!$A$41:$F$784,3)+'Иные услуги '!$C$5+'РСТ РСО-А'!$J$6+'РСТ РСО-А'!$G$9</f>
        <v>3660.049</v>
      </c>
      <c r="Y193" s="117">
        <f>VLOOKUP($A193+ROUND((COLUMN()-2)/24,5),АТС!$A$41:$F$784,3)+'Иные услуги '!$C$5+'РСТ РСО-А'!$J$6+'РСТ РСО-А'!$G$9</f>
        <v>3659.4290000000001</v>
      </c>
    </row>
    <row r="194" spans="1:27" x14ac:dyDescent="0.2">
      <c r="A194" s="66">
        <f t="shared" si="5"/>
        <v>43646</v>
      </c>
      <c r="B194" s="117">
        <f>VLOOKUP($A194+ROUND((COLUMN()-2)/24,5),АТС!$A$41:$F$784,3)+'Иные услуги '!$C$5+'РСТ РСО-А'!$J$6+'РСТ РСО-А'!$G$9</f>
        <v>3660.799</v>
      </c>
      <c r="C194" s="117">
        <f>VLOOKUP($A194+ROUND((COLUMN()-2)/24,5),АТС!$A$41:$F$784,3)+'Иные услуги '!$C$5+'РСТ РСО-А'!$J$6+'РСТ РСО-А'!$G$9</f>
        <v>3660.9090000000001</v>
      </c>
      <c r="D194" s="117">
        <f>VLOOKUP($A194+ROUND((COLUMN()-2)/24,5),АТС!$A$41:$F$784,3)+'Иные услуги '!$C$5+'РСТ РСО-А'!$J$6+'РСТ РСО-А'!$G$9</f>
        <v>3661.029</v>
      </c>
      <c r="E194" s="117">
        <f>VLOOKUP($A194+ROUND((COLUMN()-2)/24,5),АТС!$A$41:$F$784,3)+'Иные услуги '!$C$5+'РСТ РСО-А'!$J$6+'РСТ РСО-А'!$G$9</f>
        <v>3660.9690000000001</v>
      </c>
      <c r="F194" s="117">
        <f>VLOOKUP($A194+ROUND((COLUMN()-2)/24,5),АТС!$A$41:$F$784,3)+'Иные услуги '!$C$5+'РСТ РСО-А'!$J$6+'РСТ РСО-А'!$G$9</f>
        <v>3660.8490000000002</v>
      </c>
      <c r="G194" s="117">
        <f>VLOOKUP($A194+ROUND((COLUMN()-2)/24,5),АТС!$A$41:$F$784,3)+'Иные услуги '!$C$5+'РСТ РСО-А'!$J$6+'РСТ РСО-А'!$G$9</f>
        <v>3661.6089999999999</v>
      </c>
      <c r="H194" s="117">
        <f>VLOOKUP($A194+ROUND((COLUMN()-2)/24,5),АТС!$A$41:$F$784,3)+'Иные услуги '!$C$5+'РСТ РСО-А'!$J$6+'РСТ РСО-А'!$G$9</f>
        <v>3661.6390000000001</v>
      </c>
      <c r="I194" s="117">
        <f>VLOOKUP($A194+ROUND((COLUMN()-2)/24,5),АТС!$A$41:$F$784,3)+'Иные услуги '!$C$5+'РСТ РСО-А'!$J$6+'РСТ РСО-А'!$G$9</f>
        <v>3660.5889999999999</v>
      </c>
      <c r="J194" s="117">
        <f>VLOOKUP($A194+ROUND((COLUMN()-2)/24,5),АТС!$A$41:$F$784,3)+'Иные услуги '!$C$5+'РСТ РСО-А'!$J$6+'РСТ РСО-А'!$G$9</f>
        <v>3660.8689999999997</v>
      </c>
      <c r="K194" s="117">
        <f>VLOOKUP($A194+ROUND((COLUMN()-2)/24,5),АТС!$A$41:$F$784,3)+'Иные услуги '!$C$5+'РСТ РСО-А'!$J$6+'РСТ РСО-А'!$G$9</f>
        <v>3660.9290000000001</v>
      </c>
      <c r="L194" s="117">
        <f>VLOOKUP($A194+ROUND((COLUMN()-2)/24,5),АТС!$A$41:$F$784,3)+'Иные услуги '!$C$5+'РСТ РСО-А'!$J$6+'РСТ РСО-А'!$G$9</f>
        <v>3660.8490000000002</v>
      </c>
      <c r="M194" s="117">
        <f>VLOOKUP($A194+ROUND((COLUMN()-2)/24,5),АТС!$A$41:$F$784,3)+'Иные услуги '!$C$5+'РСТ РСО-А'!$J$6+'РСТ РСО-А'!$G$9</f>
        <v>3660.8589999999999</v>
      </c>
      <c r="N194" s="117">
        <f>VLOOKUP($A194+ROUND((COLUMN()-2)/24,5),АТС!$A$41:$F$784,3)+'Иные услуги '!$C$5+'РСТ РСО-А'!$J$6+'РСТ РСО-А'!$G$9</f>
        <v>3660.8589999999999</v>
      </c>
      <c r="O194" s="117">
        <f>VLOOKUP($A194+ROUND((COLUMN()-2)/24,5),АТС!$A$41:$F$784,3)+'Иные услуги '!$C$5+'РСТ РСО-А'!$J$6+'РСТ РСО-А'!$G$9</f>
        <v>3660.7089999999998</v>
      </c>
      <c r="P194" s="117">
        <f>VLOOKUP($A194+ROUND((COLUMN()-2)/24,5),АТС!$A$41:$F$784,3)+'Иные услуги '!$C$5+'РСТ РСО-А'!$J$6+'РСТ РСО-А'!$G$9</f>
        <v>3660.6889999999999</v>
      </c>
      <c r="Q194" s="117">
        <f>VLOOKUP($A194+ROUND((COLUMN()-2)/24,5),АТС!$A$41:$F$784,3)+'Иные услуги '!$C$5+'РСТ РСО-А'!$J$6+'РСТ РСО-А'!$G$9</f>
        <v>3660.739</v>
      </c>
      <c r="R194" s="117">
        <f>VLOOKUP($A194+ROUND((COLUMN()-2)/24,5),АТС!$A$41:$F$784,3)+'Иные услуги '!$C$5+'РСТ РСО-А'!$J$6+'РСТ РСО-А'!$G$9</f>
        <v>3660.7690000000002</v>
      </c>
      <c r="S194" s="117">
        <f>VLOOKUP($A194+ROUND((COLUMN()-2)/24,5),АТС!$A$41:$F$784,3)+'Иные услуги '!$C$5+'РСТ РСО-А'!$J$6+'РСТ РСО-А'!$G$9</f>
        <v>3660.7889999999998</v>
      </c>
      <c r="T194" s="117">
        <f>VLOOKUP($A194+ROUND((COLUMN()-2)/24,5),АТС!$A$41:$F$784,3)+'Иные услуги '!$C$5+'РСТ РСО-А'!$J$6+'РСТ РСО-А'!$G$9</f>
        <v>3660.9389999999999</v>
      </c>
      <c r="U194" s="117">
        <f>VLOOKUP($A194+ROUND((COLUMN()-2)/24,5),АТС!$A$41:$F$784,3)+'Иные услуги '!$C$5+'РСТ РСО-А'!$J$6+'РСТ РСО-А'!$G$9</f>
        <v>3660.8989999999999</v>
      </c>
      <c r="V194" s="117">
        <f>VLOOKUP($A194+ROUND((COLUMN()-2)/24,5),АТС!$A$41:$F$784,3)+'Иные услуги '!$C$5+'РСТ РСО-А'!$J$6+'РСТ РСО-А'!$G$9</f>
        <v>3660.2889999999998</v>
      </c>
      <c r="W194" s="117">
        <f>VLOOKUP($A194+ROUND((COLUMN()-2)/24,5),АТС!$A$41:$F$784,3)+'Иные услуги '!$C$5+'РСТ РСО-А'!$J$6+'РСТ РСО-А'!$G$9</f>
        <v>3660.4090000000001</v>
      </c>
      <c r="X194" s="117">
        <f>VLOOKUP($A194+ROUND((COLUMN()-2)/24,5),АТС!$A$41:$F$784,3)+'Иные услуги '!$C$5+'РСТ РСО-А'!$J$6+'РСТ РСО-А'!$G$9</f>
        <v>3659.8589999999999</v>
      </c>
      <c r="Y194" s="117">
        <f>VLOOKUP($A194+ROUND((COLUMN()-2)/24,5),АТС!$A$41:$F$784,3)+'Иные услуги '!$C$5+'РСТ РСО-А'!$J$6+'РСТ РСО-А'!$G$9</f>
        <v>3659.299</v>
      </c>
    </row>
    <row r="195" spans="1:27" hidden="1" x14ac:dyDescent="0.2">
      <c r="A195" s="66">
        <f t="shared" si="5"/>
        <v>43647</v>
      </c>
      <c r="B195" s="117">
        <f>VLOOKUP($A195+ROUND((COLUMN()-2)/24,5),АТС!$A$41:$F$784,3)+'Иные услуги '!$C$5+'РСТ РСО-А'!$J$6+'РСТ РСО-А'!$G$9</f>
        <v>2854.069</v>
      </c>
      <c r="C195" s="117">
        <f>VLOOKUP($A195+ROUND((COLUMN()-2)/24,5),АТС!$A$41:$F$784,3)+'Иные услуги '!$C$5+'РСТ РСО-А'!$J$6+'РСТ РСО-А'!$G$9</f>
        <v>2854.069</v>
      </c>
      <c r="D195" s="117">
        <f>VLOOKUP($A195+ROUND((COLUMN()-2)/24,5),АТС!$A$41:$F$784,3)+'Иные услуги '!$C$5+'РСТ РСО-А'!$J$6+'РСТ РСО-А'!$G$9</f>
        <v>2854.069</v>
      </c>
      <c r="E195" s="117">
        <f>VLOOKUP($A195+ROUND((COLUMN()-2)/24,5),АТС!$A$41:$F$784,3)+'Иные услуги '!$C$5+'РСТ РСО-А'!$J$6+'РСТ РСО-А'!$G$9</f>
        <v>2854.069</v>
      </c>
      <c r="F195" s="117">
        <f>VLOOKUP($A195+ROUND((COLUMN()-2)/24,5),АТС!$A$41:$F$784,3)+'Иные услуги '!$C$5+'РСТ РСО-А'!$J$6+'РСТ РСО-А'!$G$9</f>
        <v>2854.069</v>
      </c>
      <c r="G195" s="117">
        <f>VLOOKUP($A195+ROUND((COLUMN()-2)/24,5),АТС!$A$41:$F$784,3)+'Иные услуги '!$C$5+'РСТ РСО-А'!$J$6+'РСТ РСО-А'!$G$9</f>
        <v>2854.069</v>
      </c>
      <c r="H195" s="117">
        <f>VLOOKUP($A195+ROUND((COLUMN()-2)/24,5),АТС!$A$41:$F$784,3)+'Иные услуги '!$C$5+'РСТ РСО-А'!$J$6+'РСТ РСО-А'!$G$9</f>
        <v>2854.069</v>
      </c>
      <c r="I195" s="117">
        <f>VLOOKUP($A195+ROUND((COLUMN()-2)/24,5),АТС!$A$41:$F$784,3)+'Иные услуги '!$C$5+'РСТ РСО-А'!$J$6+'РСТ РСО-А'!$G$9</f>
        <v>2854.069</v>
      </c>
      <c r="J195" s="117">
        <f>VLOOKUP($A195+ROUND((COLUMN()-2)/24,5),АТС!$A$41:$F$784,3)+'Иные услуги '!$C$5+'РСТ РСО-А'!$J$6+'РСТ РСО-А'!$G$9</f>
        <v>2854.069</v>
      </c>
      <c r="K195" s="117">
        <f>VLOOKUP($A195+ROUND((COLUMN()-2)/24,5),АТС!$A$41:$F$784,3)+'Иные услуги '!$C$5+'РСТ РСО-А'!$J$6+'РСТ РСО-А'!$G$9</f>
        <v>2854.069</v>
      </c>
      <c r="L195" s="117">
        <f>VLOOKUP($A195+ROUND((COLUMN()-2)/24,5),АТС!$A$41:$F$784,3)+'Иные услуги '!$C$5+'РСТ РСО-А'!$J$6+'РСТ РСО-А'!$G$9</f>
        <v>2854.069</v>
      </c>
      <c r="M195" s="117">
        <f>VLOOKUP($A195+ROUND((COLUMN()-2)/24,5),АТС!$A$41:$F$784,3)+'Иные услуги '!$C$5+'РСТ РСО-А'!$J$6+'РСТ РСО-А'!$G$9</f>
        <v>2854.069</v>
      </c>
      <c r="N195" s="117">
        <f>VLOOKUP($A195+ROUND((COLUMN()-2)/24,5),АТС!$A$41:$F$784,3)+'Иные услуги '!$C$5+'РСТ РСО-А'!$J$6+'РСТ РСО-А'!$G$9</f>
        <v>2854.069</v>
      </c>
      <c r="O195" s="117">
        <f>VLOOKUP($A195+ROUND((COLUMN()-2)/24,5),АТС!$A$41:$F$784,3)+'Иные услуги '!$C$5+'РСТ РСО-А'!$J$6+'РСТ РСО-А'!$G$9</f>
        <v>2854.069</v>
      </c>
      <c r="P195" s="117">
        <f>VLOOKUP($A195+ROUND((COLUMN()-2)/24,5),АТС!$A$41:$F$784,3)+'Иные услуги '!$C$5+'РСТ РСО-А'!$J$6+'РСТ РСО-А'!$G$9</f>
        <v>2854.069</v>
      </c>
      <c r="Q195" s="117">
        <f>VLOOKUP($A195+ROUND((COLUMN()-2)/24,5),АТС!$A$41:$F$784,3)+'Иные услуги '!$C$5+'РСТ РСО-А'!$J$6+'РСТ РСО-А'!$G$9</f>
        <v>2854.069</v>
      </c>
      <c r="R195" s="117">
        <f>VLOOKUP($A195+ROUND((COLUMN()-2)/24,5),АТС!$A$41:$F$784,3)+'Иные услуги '!$C$5+'РСТ РСО-А'!$J$6+'РСТ РСО-А'!$G$9</f>
        <v>2854.069</v>
      </c>
      <c r="S195" s="117">
        <f>VLOOKUP($A195+ROUND((COLUMN()-2)/24,5),АТС!$A$41:$F$784,3)+'Иные услуги '!$C$5+'РСТ РСО-А'!$J$6+'РСТ РСО-А'!$G$9</f>
        <v>2854.069</v>
      </c>
      <c r="T195" s="117">
        <f>VLOOKUP($A195+ROUND((COLUMN()-2)/24,5),АТС!$A$41:$F$784,3)+'Иные услуги '!$C$5+'РСТ РСО-А'!$J$6+'РСТ РСО-А'!$G$9</f>
        <v>2854.069</v>
      </c>
      <c r="U195" s="117">
        <f>VLOOKUP($A195+ROUND((COLUMN()-2)/24,5),АТС!$A$41:$F$784,3)+'Иные услуги '!$C$5+'РСТ РСО-А'!$J$6+'РСТ РСО-А'!$G$9</f>
        <v>2854.069</v>
      </c>
      <c r="V195" s="117">
        <f>VLOOKUP($A195+ROUND((COLUMN()-2)/24,5),АТС!$A$41:$F$784,3)+'Иные услуги '!$C$5+'РСТ РСО-А'!$J$6+'РСТ РСО-А'!$G$9</f>
        <v>2854.069</v>
      </c>
      <c r="W195" s="117">
        <f>VLOOKUP($A195+ROUND((COLUMN()-2)/24,5),АТС!$A$41:$F$784,3)+'Иные услуги '!$C$5+'РСТ РСО-А'!$J$6+'РСТ РСО-А'!$G$9</f>
        <v>2854.069</v>
      </c>
      <c r="X195" s="117">
        <f>VLOOKUP($A195+ROUND((COLUMN()-2)/24,5),АТС!$A$41:$F$784,3)+'Иные услуги '!$C$5+'РСТ РСО-А'!$J$6+'РСТ РСО-А'!$G$9</f>
        <v>2854.069</v>
      </c>
      <c r="Y195" s="117">
        <f>VLOOKUP($A195+ROUND((COLUMN()-2)/24,5),АТС!$A$41:$F$784,3)+'Иные услуги '!$C$5+'РСТ РСО-А'!$J$6+'РСТ РСО-А'!$G$9</f>
        <v>2854.069</v>
      </c>
    </row>
    <row r="196" spans="1:27" x14ac:dyDescent="0.25">
      <c r="A196" s="81"/>
      <c r="B196" s="65"/>
      <c r="C196" s="65"/>
      <c r="D196" s="65"/>
    </row>
    <row r="197" spans="1:27" x14ac:dyDescent="0.25">
      <c r="A197" s="74" t="s">
        <v>128</v>
      </c>
      <c r="B197" s="65"/>
      <c r="C197" s="65"/>
      <c r="D197" s="65"/>
    </row>
    <row r="198" spans="1:27" ht="12.75" x14ac:dyDescent="0.2">
      <c r="A198" s="144" t="s">
        <v>35</v>
      </c>
      <c r="B198" s="147" t="s">
        <v>99</v>
      </c>
      <c r="C198" s="148"/>
      <c r="D198" s="148"/>
      <c r="E198" s="148"/>
      <c r="F198" s="148"/>
      <c r="G198" s="148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9"/>
    </row>
    <row r="199" spans="1:27" ht="12.75" x14ac:dyDescent="0.2">
      <c r="A199" s="145"/>
      <c r="B199" s="150"/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  <c r="X199" s="151"/>
      <c r="Y199" s="152"/>
    </row>
    <row r="200" spans="1:27" ht="12.75" customHeight="1" x14ac:dyDescent="0.2">
      <c r="A200" s="145"/>
      <c r="B200" s="153" t="s">
        <v>100</v>
      </c>
      <c r="C200" s="155" t="s">
        <v>101</v>
      </c>
      <c r="D200" s="155" t="s">
        <v>102</v>
      </c>
      <c r="E200" s="155" t="s">
        <v>103</v>
      </c>
      <c r="F200" s="155" t="s">
        <v>104</v>
      </c>
      <c r="G200" s="155" t="s">
        <v>105</v>
      </c>
      <c r="H200" s="155" t="s">
        <v>106</v>
      </c>
      <c r="I200" s="155" t="s">
        <v>107</v>
      </c>
      <c r="J200" s="155" t="s">
        <v>108</v>
      </c>
      <c r="K200" s="155" t="s">
        <v>109</v>
      </c>
      <c r="L200" s="155" t="s">
        <v>110</v>
      </c>
      <c r="M200" s="155" t="s">
        <v>111</v>
      </c>
      <c r="N200" s="157" t="s">
        <v>112</v>
      </c>
      <c r="O200" s="155" t="s">
        <v>113</v>
      </c>
      <c r="P200" s="155" t="s">
        <v>114</v>
      </c>
      <c r="Q200" s="155" t="s">
        <v>115</v>
      </c>
      <c r="R200" s="155" t="s">
        <v>116</v>
      </c>
      <c r="S200" s="155" t="s">
        <v>117</v>
      </c>
      <c r="T200" s="155" t="s">
        <v>118</v>
      </c>
      <c r="U200" s="155" t="s">
        <v>119</v>
      </c>
      <c r="V200" s="155" t="s">
        <v>120</v>
      </c>
      <c r="W200" s="155" t="s">
        <v>121</v>
      </c>
      <c r="X200" s="155" t="s">
        <v>122</v>
      </c>
      <c r="Y200" s="155" t="s">
        <v>123</v>
      </c>
    </row>
    <row r="201" spans="1:27" ht="11.25" customHeight="1" x14ac:dyDescent="0.2">
      <c r="A201" s="146"/>
      <c r="B201" s="154"/>
      <c r="C201" s="156"/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  <c r="N201" s="158"/>
      <c r="O201" s="156"/>
      <c r="P201" s="156"/>
      <c r="Q201" s="156"/>
      <c r="R201" s="156"/>
      <c r="S201" s="156"/>
      <c r="T201" s="156"/>
      <c r="U201" s="156"/>
      <c r="V201" s="156"/>
      <c r="W201" s="156"/>
      <c r="X201" s="156"/>
      <c r="Y201" s="156"/>
    </row>
    <row r="202" spans="1:27" ht="15.75" customHeight="1" x14ac:dyDescent="0.2">
      <c r="A202" s="66">
        <f>A165</f>
        <v>43617</v>
      </c>
      <c r="B202" s="91">
        <f>VLOOKUP($A202+ROUND((COLUMN()-2)/24,5),АТС!$A$41:$F$784,3)+'Иные услуги '!$C$5+'РСТ РСО-А'!$J$6+'РСТ РСО-А'!$H$9</f>
        <v>3582.0590000000002</v>
      </c>
      <c r="C202" s="117">
        <f>VLOOKUP($A202+ROUND((COLUMN()-2)/24,5),АТС!$A$41:$F$784,3)+'Иные услуги '!$C$5+'РСТ РСО-А'!$J$6+'РСТ РСО-А'!$H$9</f>
        <v>3582.0190000000002</v>
      </c>
      <c r="D202" s="117">
        <f>VLOOKUP($A202+ROUND((COLUMN()-2)/24,5),АТС!$A$41:$F$784,3)+'Иные услуги '!$C$5+'РСТ РСО-А'!$J$6+'РСТ РСО-А'!$H$9</f>
        <v>3582.1690000000003</v>
      </c>
      <c r="E202" s="117">
        <f>VLOOKUP($A202+ROUND((COLUMN()-2)/24,5),АТС!$A$41:$F$784,3)+'Иные услуги '!$C$5+'РСТ РСО-А'!$J$6+'РСТ РСО-А'!$H$9</f>
        <v>3582.1590000000001</v>
      </c>
      <c r="F202" s="117">
        <f>VLOOKUP($A202+ROUND((COLUMN()-2)/24,5),АТС!$A$41:$F$784,3)+'Иные услуги '!$C$5+'РСТ РСО-А'!$J$6+'РСТ РСО-А'!$H$9</f>
        <v>3581.9690000000005</v>
      </c>
      <c r="G202" s="117">
        <f>VLOOKUP($A202+ROUND((COLUMN()-2)/24,5),АТС!$A$41:$F$784,3)+'Иные услуги '!$C$5+'РСТ РСО-А'!$J$6+'РСТ РСО-А'!$H$9</f>
        <v>3581.8890000000006</v>
      </c>
      <c r="H202" s="117">
        <f>VLOOKUP($A202+ROUND((COLUMN()-2)/24,5),АТС!$A$41:$F$784,3)+'Иные услуги '!$C$5+'РСТ РСО-А'!$J$6+'РСТ РСО-А'!$H$9</f>
        <v>3580.6190000000001</v>
      </c>
      <c r="I202" s="117">
        <f>VLOOKUP($A202+ROUND((COLUMN()-2)/24,5),АТС!$A$41:$F$784,3)+'Иные услуги '!$C$5+'РСТ РСО-А'!$J$6+'РСТ РСО-А'!$H$9</f>
        <v>3581.3690000000001</v>
      </c>
      <c r="J202" s="117">
        <f>VLOOKUP($A202+ROUND((COLUMN()-2)/24,5),АТС!$A$41:$F$784,3)+'Иные услуги '!$C$5+'РСТ РСО-А'!$J$6+'РСТ РСО-А'!$H$9</f>
        <v>3582.2190000000005</v>
      </c>
      <c r="K202" s="117">
        <f>VLOOKUP($A202+ROUND((COLUMN()-2)/24,5),АТС!$A$41:$F$784,3)+'Иные услуги '!$C$5+'РСТ РСО-А'!$J$6+'РСТ РСО-А'!$H$9</f>
        <v>3582.6590000000001</v>
      </c>
      <c r="L202" s="117">
        <f>VLOOKUP($A202+ROUND((COLUMN()-2)/24,5),АТС!$A$41:$F$784,3)+'Иные услуги '!$C$5+'РСТ РСО-А'!$J$6+'РСТ РСО-А'!$H$9</f>
        <v>3582.7590000000005</v>
      </c>
      <c r="M202" s="117">
        <f>VLOOKUP($A202+ROUND((COLUMN()-2)/24,5),АТС!$A$41:$F$784,3)+'Иные услуги '!$C$5+'РСТ РСО-А'!$J$6+'РСТ РСО-А'!$H$9</f>
        <v>3582.7990000000004</v>
      </c>
      <c r="N202" s="117">
        <f>VLOOKUP($A202+ROUND((COLUMN()-2)/24,5),АТС!$A$41:$F$784,3)+'Иные услуги '!$C$5+'РСТ РСО-А'!$J$6+'РСТ РСО-А'!$H$9</f>
        <v>3582.6290000000004</v>
      </c>
      <c r="O202" s="117">
        <f>VLOOKUP($A202+ROUND((COLUMN()-2)/24,5),АТС!$A$41:$F$784,3)+'Иные услуги '!$C$5+'РСТ РСО-А'!$J$6+'РСТ РСО-А'!$H$9</f>
        <v>3582.6790000000005</v>
      </c>
      <c r="P202" s="117">
        <f>VLOOKUP($A202+ROUND((COLUMN()-2)/24,5),АТС!$A$41:$F$784,3)+'Иные услуги '!$C$5+'РСТ РСО-А'!$J$6+'РСТ РСО-А'!$H$9</f>
        <v>3582.7390000000005</v>
      </c>
      <c r="Q202" s="117">
        <f>VLOOKUP($A202+ROUND((COLUMN()-2)/24,5),АТС!$A$41:$F$784,3)+'Иные услуги '!$C$5+'РСТ РСО-А'!$J$6+'РСТ РСО-А'!$H$9</f>
        <v>3582.7490000000003</v>
      </c>
      <c r="R202" s="117">
        <f>VLOOKUP($A202+ROUND((COLUMN()-2)/24,5),АТС!$A$41:$F$784,3)+'Иные услуги '!$C$5+'РСТ РСО-А'!$J$6+'РСТ РСО-А'!$H$9</f>
        <v>3582.6290000000004</v>
      </c>
      <c r="S202" s="117">
        <f>VLOOKUP($A202+ROUND((COLUMN()-2)/24,5),АТС!$A$41:$F$784,3)+'Иные услуги '!$C$5+'РСТ РСО-А'!$J$6+'РСТ РСО-А'!$H$9</f>
        <v>3582.6690000000003</v>
      </c>
      <c r="T202" s="117">
        <f>VLOOKUP($A202+ROUND((COLUMN()-2)/24,5),АТС!$A$41:$F$784,3)+'Иные услуги '!$C$5+'РСТ РСО-А'!$J$6+'РСТ РСО-А'!$H$9</f>
        <v>3582.8190000000004</v>
      </c>
      <c r="U202" s="117">
        <f>VLOOKUP($A202+ROUND((COLUMN()-2)/24,5),АТС!$A$41:$F$784,3)+'Иные услуги '!$C$5+'РСТ РСО-А'!$J$6+'РСТ РСО-А'!$H$9</f>
        <v>3583.0090000000005</v>
      </c>
      <c r="V202" s="117">
        <f>VLOOKUP($A202+ROUND((COLUMN()-2)/24,5),АТС!$A$41:$F$784,3)+'Иные услуги '!$C$5+'РСТ РСО-А'!$J$6+'РСТ РСО-А'!$H$9</f>
        <v>3582.1890000000003</v>
      </c>
      <c r="W202" s="117">
        <f>VLOOKUP($A202+ROUND((COLUMN()-2)/24,5),АТС!$A$41:$F$784,3)+'Иные услуги '!$C$5+'РСТ РСО-А'!$J$6+'РСТ РСО-А'!$H$9</f>
        <v>3582.1090000000004</v>
      </c>
      <c r="X202" s="117">
        <f>VLOOKUP($A202+ROUND((COLUMN()-2)/24,5),АТС!$A$41:$F$784,3)+'Иные услуги '!$C$5+'РСТ РСО-А'!$J$6+'РСТ РСО-А'!$H$9</f>
        <v>3581.0990000000006</v>
      </c>
      <c r="Y202" s="117">
        <f>VLOOKUP($A202+ROUND((COLUMN()-2)/24,5),АТС!$A$41:$F$784,3)+'Иные услуги '!$C$5+'РСТ РСО-А'!$J$6+'РСТ РСО-А'!$H$9</f>
        <v>3580.0990000000006</v>
      </c>
      <c r="AA202" s="67"/>
    </row>
    <row r="203" spans="1:27" x14ac:dyDescent="0.2">
      <c r="A203" s="66">
        <f>A202+1</f>
        <v>43618</v>
      </c>
      <c r="B203" s="117">
        <f>VLOOKUP($A203+ROUND((COLUMN()-2)/24,5),АТС!$A$41:$F$784,3)+'Иные услуги '!$C$5+'РСТ РСО-А'!$J$6+'РСТ РСО-А'!$H$9</f>
        <v>3581.9490000000001</v>
      </c>
      <c r="C203" s="117">
        <f>VLOOKUP($A203+ROUND((COLUMN()-2)/24,5),АТС!$A$41:$F$784,3)+'Иные услуги '!$C$5+'РСТ РСО-А'!$J$6+'РСТ РСО-А'!$H$9</f>
        <v>3581.6690000000003</v>
      </c>
      <c r="D203" s="117">
        <f>VLOOKUP($A203+ROUND((COLUMN()-2)/24,5),АТС!$A$41:$F$784,3)+'Иные услуги '!$C$5+'РСТ РСО-А'!$J$6+'РСТ РСО-А'!$H$9</f>
        <v>3581.9190000000003</v>
      </c>
      <c r="E203" s="117">
        <f>VLOOKUP($A203+ROUND((COLUMN()-2)/24,5),АТС!$A$41:$F$784,3)+'Иные услуги '!$C$5+'РСТ РСО-А'!$J$6+'РСТ РСО-А'!$H$9</f>
        <v>3581.9690000000005</v>
      </c>
      <c r="F203" s="117">
        <f>VLOOKUP($A203+ROUND((COLUMN()-2)/24,5),АТС!$A$41:$F$784,3)+'Иные услуги '!$C$5+'РСТ РСО-А'!$J$6+'РСТ РСО-А'!$H$9</f>
        <v>3581.5790000000002</v>
      </c>
      <c r="G203" s="117">
        <f>VLOOKUP($A203+ROUND((COLUMN()-2)/24,5),АТС!$A$41:$F$784,3)+'Иные услуги '!$C$5+'РСТ РСО-А'!$J$6+'РСТ РСО-А'!$H$9</f>
        <v>3581.7090000000003</v>
      </c>
      <c r="H203" s="117">
        <f>VLOOKUP($A203+ROUND((COLUMN()-2)/24,5),АТС!$A$41:$F$784,3)+'Иные услуги '!$C$5+'РСТ РСО-А'!$J$6+'РСТ РСО-А'!$H$9</f>
        <v>3580.1890000000003</v>
      </c>
      <c r="I203" s="117">
        <f>VLOOKUP($A203+ROUND((COLUMN()-2)/24,5),АТС!$A$41:$F$784,3)+'Иные услуги '!$C$5+'РСТ РСО-А'!$J$6+'РСТ РСО-А'!$H$9</f>
        <v>3581.4990000000003</v>
      </c>
      <c r="J203" s="117">
        <f>VLOOKUP($A203+ROUND((COLUMN()-2)/24,5),АТС!$A$41:$F$784,3)+'Иные услуги '!$C$5+'РСТ РСО-А'!$J$6+'РСТ РСО-А'!$H$9</f>
        <v>3582.2390000000005</v>
      </c>
      <c r="K203" s="117">
        <f>VLOOKUP($A203+ROUND((COLUMN()-2)/24,5),АТС!$A$41:$F$784,3)+'Иные услуги '!$C$5+'РСТ РСО-А'!$J$6+'РСТ РСО-А'!$H$9</f>
        <v>3582.5690000000004</v>
      </c>
      <c r="L203" s="117">
        <f>VLOOKUP($A203+ROUND((COLUMN()-2)/24,5),АТС!$A$41:$F$784,3)+'Иные услуги '!$C$5+'РСТ РСО-А'!$J$6+'РСТ РСО-А'!$H$9</f>
        <v>3582.7690000000002</v>
      </c>
      <c r="M203" s="117">
        <f>VLOOKUP($A203+ROUND((COLUMN()-2)/24,5),АТС!$A$41:$F$784,3)+'Иные услуги '!$C$5+'РСТ РСО-А'!$J$6+'РСТ РСО-А'!$H$9</f>
        <v>3582.7690000000002</v>
      </c>
      <c r="N203" s="117">
        <f>VLOOKUP($A203+ROUND((COLUMN()-2)/24,5),АТС!$A$41:$F$784,3)+'Иные услуги '!$C$5+'РСТ РСО-А'!$J$6+'РСТ РСО-А'!$H$9</f>
        <v>3582.6290000000004</v>
      </c>
      <c r="O203" s="117">
        <f>VLOOKUP($A203+ROUND((COLUMN()-2)/24,5),АТС!$A$41:$F$784,3)+'Иные услуги '!$C$5+'РСТ РСО-А'!$J$6+'РСТ РСО-А'!$H$9</f>
        <v>3582.6890000000003</v>
      </c>
      <c r="P203" s="117">
        <f>VLOOKUP($A203+ROUND((COLUMN()-2)/24,5),АТС!$A$41:$F$784,3)+'Иные услуги '!$C$5+'РСТ РСО-А'!$J$6+'РСТ РСО-А'!$H$9</f>
        <v>3582.7490000000003</v>
      </c>
      <c r="Q203" s="117">
        <f>VLOOKUP($A203+ROUND((COLUMN()-2)/24,5),АТС!$A$41:$F$784,3)+'Иные услуги '!$C$5+'РСТ РСО-А'!$J$6+'РСТ РСО-А'!$H$9</f>
        <v>3582.7190000000005</v>
      </c>
      <c r="R203" s="117">
        <f>VLOOKUP($A203+ROUND((COLUMN()-2)/24,5),АТС!$A$41:$F$784,3)+'Иные услуги '!$C$5+'РСТ РСО-А'!$J$6+'РСТ РСО-А'!$H$9</f>
        <v>3582.5990000000006</v>
      </c>
      <c r="S203" s="117">
        <f>VLOOKUP($A203+ROUND((COLUMN()-2)/24,5),АТС!$A$41:$F$784,3)+'Иные услуги '!$C$5+'РСТ РСО-А'!$J$6+'РСТ РСО-А'!$H$9</f>
        <v>3582.6290000000004</v>
      </c>
      <c r="T203" s="117">
        <f>VLOOKUP($A203+ROUND((COLUMN()-2)/24,5),АТС!$A$41:$F$784,3)+'Иные услуги '!$C$5+'РСТ РСО-А'!$J$6+'РСТ РСО-А'!$H$9</f>
        <v>3582.6390000000006</v>
      </c>
      <c r="U203" s="117">
        <f>VLOOKUP($A203+ROUND((COLUMN()-2)/24,5),АТС!$A$41:$F$784,3)+'Иные услуги '!$C$5+'РСТ РСО-А'!$J$6+'РСТ РСО-А'!$H$9</f>
        <v>3582.8390000000004</v>
      </c>
      <c r="V203" s="117">
        <f>VLOOKUP($A203+ROUND((COLUMN()-2)/24,5),АТС!$A$41:$F$784,3)+'Иные услуги '!$C$5+'РСТ РСО-А'!$J$6+'РСТ РСО-А'!$H$9</f>
        <v>3582.0890000000004</v>
      </c>
      <c r="W203" s="117">
        <f>VLOOKUP($A203+ROUND((COLUMN()-2)/24,5),АТС!$A$41:$F$784,3)+'Иные услуги '!$C$5+'РСТ РСО-А'!$J$6+'РСТ РСО-А'!$H$9</f>
        <v>3582.0990000000006</v>
      </c>
      <c r="X203" s="117">
        <f>VLOOKUP($A203+ROUND((COLUMN()-2)/24,5),АТС!$A$41:$F$784,3)+'Иные услуги '!$C$5+'РСТ РСО-А'!$J$6+'РСТ РСО-А'!$H$9</f>
        <v>3580.9790000000003</v>
      </c>
      <c r="Y203" s="117">
        <f>VLOOKUP($A203+ROUND((COLUMN()-2)/24,5),АТС!$A$41:$F$784,3)+'Иные услуги '!$C$5+'РСТ РСО-А'!$J$6+'РСТ РСО-А'!$H$9</f>
        <v>3579.0590000000002</v>
      </c>
    </row>
    <row r="204" spans="1:27" x14ac:dyDescent="0.2">
      <c r="A204" s="66">
        <f t="shared" ref="A204:A232" si="6">A203+1</f>
        <v>43619</v>
      </c>
      <c r="B204" s="117">
        <f>VLOOKUP($A204+ROUND((COLUMN()-2)/24,5),АТС!$A$41:$F$784,3)+'Иные услуги '!$C$5+'РСТ РСО-А'!$J$6+'РСТ РСО-А'!$H$9</f>
        <v>3582.3290000000002</v>
      </c>
      <c r="C204" s="117">
        <f>VLOOKUP($A204+ROUND((COLUMN()-2)/24,5),АТС!$A$41:$F$784,3)+'Иные услуги '!$C$5+'РСТ РСО-А'!$J$6+'РСТ РСО-А'!$H$9</f>
        <v>3582.1990000000001</v>
      </c>
      <c r="D204" s="117">
        <f>VLOOKUP($A204+ROUND((COLUMN()-2)/24,5),АТС!$A$41:$F$784,3)+'Иные услуги '!$C$5+'РСТ РСО-А'!$J$6+'РСТ РСО-А'!$H$9</f>
        <v>3582.1290000000004</v>
      </c>
      <c r="E204" s="117">
        <f>VLOOKUP($A204+ROUND((COLUMN()-2)/24,5),АТС!$A$41:$F$784,3)+'Иные услуги '!$C$5+'РСТ РСО-А'!$J$6+'РСТ РСО-А'!$H$9</f>
        <v>3582.2290000000003</v>
      </c>
      <c r="F204" s="117">
        <f>VLOOKUP($A204+ROUND((COLUMN()-2)/24,5),АТС!$A$41:$F$784,3)+'Иные услуги '!$C$5+'РСТ РСО-А'!$J$6+'РСТ РСО-А'!$H$9</f>
        <v>3581.8390000000004</v>
      </c>
      <c r="G204" s="117">
        <f>VLOOKUP($A204+ROUND((COLUMN()-2)/24,5),АТС!$A$41:$F$784,3)+'Иные услуги '!$C$5+'РСТ РСО-А'!$J$6+'РСТ РСО-А'!$H$9</f>
        <v>3584.4890000000005</v>
      </c>
      <c r="H204" s="117">
        <f>VLOOKUP($A204+ROUND((COLUMN()-2)/24,5),АТС!$A$41:$F$784,3)+'Иные услуги '!$C$5+'РСТ РСО-А'!$J$6+'РСТ РСО-А'!$H$9</f>
        <v>3581.3990000000003</v>
      </c>
      <c r="I204" s="117">
        <f>VLOOKUP($A204+ROUND((COLUMN()-2)/24,5),АТС!$A$41:$F$784,3)+'Иные услуги '!$C$5+'РСТ РСО-А'!$J$6+'РСТ РСО-А'!$H$9</f>
        <v>3582.0990000000006</v>
      </c>
      <c r="J204" s="117">
        <f>VLOOKUP($A204+ROUND((COLUMN()-2)/24,5),АТС!$A$41:$F$784,3)+'Иные услуги '!$C$5+'РСТ РСО-А'!$J$6+'РСТ РСО-А'!$H$9</f>
        <v>3583.0490000000004</v>
      </c>
      <c r="K204" s="117">
        <f>VLOOKUP($A204+ROUND((COLUMN()-2)/24,5),АТС!$A$41:$F$784,3)+'Иные услуги '!$C$5+'РСТ РСО-А'!$J$6+'РСТ РСО-А'!$H$9</f>
        <v>3583.2790000000005</v>
      </c>
      <c r="L204" s="117">
        <f>VLOOKUP($A204+ROUND((COLUMN()-2)/24,5),АТС!$A$41:$F$784,3)+'Иные услуги '!$C$5+'РСТ РСО-А'!$J$6+'РСТ РСО-А'!$H$9</f>
        <v>3583.2890000000002</v>
      </c>
      <c r="M204" s="117">
        <f>VLOOKUP($A204+ROUND((COLUMN()-2)/24,5),АТС!$A$41:$F$784,3)+'Иные услуги '!$C$5+'РСТ РСО-А'!$J$6+'РСТ РСО-А'!$H$9</f>
        <v>3583.3090000000002</v>
      </c>
      <c r="N204" s="117">
        <f>VLOOKUP($A204+ROUND((COLUMN()-2)/24,5),АТС!$A$41:$F$784,3)+'Иные услуги '!$C$5+'РСТ РСО-А'!$J$6+'РСТ РСО-А'!$H$9</f>
        <v>3583.2990000000004</v>
      </c>
      <c r="O204" s="117">
        <f>VLOOKUP($A204+ROUND((COLUMN()-2)/24,5),АТС!$A$41:$F$784,3)+'Иные услуги '!$C$5+'РСТ РСО-А'!$J$6+'РСТ РСО-А'!$H$9</f>
        <v>3583.2590000000005</v>
      </c>
      <c r="P204" s="117">
        <f>VLOOKUP($A204+ROUND((COLUMN()-2)/24,5),АТС!$A$41:$F$784,3)+'Иные услуги '!$C$5+'РСТ РСО-А'!$J$6+'РСТ РСО-А'!$H$9</f>
        <v>3583.2390000000005</v>
      </c>
      <c r="Q204" s="117">
        <f>VLOOKUP($A204+ROUND((COLUMN()-2)/24,5),АТС!$A$41:$F$784,3)+'Иные услуги '!$C$5+'РСТ РСО-А'!$J$6+'РСТ РСО-А'!$H$9</f>
        <v>3583.2190000000005</v>
      </c>
      <c r="R204" s="117">
        <f>VLOOKUP($A204+ROUND((COLUMN()-2)/24,5),АТС!$A$41:$F$784,3)+'Иные услуги '!$C$5+'РСТ РСО-А'!$J$6+'РСТ РСО-А'!$H$9</f>
        <v>3583.1390000000006</v>
      </c>
      <c r="S204" s="117">
        <f>VLOOKUP($A204+ROUND((COLUMN()-2)/24,5),АТС!$A$41:$F$784,3)+'Иные услуги '!$C$5+'РСТ РСО-А'!$J$6+'РСТ РСО-А'!$H$9</f>
        <v>3583.0490000000004</v>
      </c>
      <c r="T204" s="117">
        <f>VLOOKUP($A204+ROUND((COLUMN()-2)/24,5),АТС!$A$41:$F$784,3)+'Иные услуги '!$C$5+'РСТ РСО-А'!$J$6+'РСТ РСО-А'!$H$9</f>
        <v>3583.0590000000002</v>
      </c>
      <c r="U204" s="117">
        <f>VLOOKUP($A204+ROUND((COLUMN()-2)/24,5),АТС!$A$41:$F$784,3)+'Иные услуги '!$C$5+'РСТ РСО-А'!$J$6+'РСТ РСО-А'!$H$9</f>
        <v>3583.2190000000005</v>
      </c>
      <c r="V204" s="117">
        <f>VLOOKUP($A204+ROUND((COLUMN()-2)/24,5),АТС!$A$41:$F$784,3)+'Иные услуги '!$C$5+'РСТ РСО-А'!$J$6+'РСТ РСО-А'!$H$9</f>
        <v>3582.6290000000004</v>
      </c>
      <c r="W204" s="117">
        <f>VLOOKUP($A204+ROUND((COLUMN()-2)/24,5),АТС!$A$41:$F$784,3)+'Иные услуги '!$C$5+'РСТ РСО-А'!$J$6+'РСТ РСО-А'!$H$9</f>
        <v>3582.3790000000004</v>
      </c>
      <c r="X204" s="117">
        <f>VLOOKUP($A204+ROUND((COLUMN()-2)/24,5),АТС!$A$41:$F$784,3)+'Иные услуги '!$C$5+'РСТ РСО-А'!$J$6+'РСТ РСО-А'!$H$9</f>
        <v>3581.8290000000002</v>
      </c>
      <c r="Y204" s="117">
        <f>VLOOKUP($A204+ROUND((COLUMN()-2)/24,5),АТС!$A$41:$F$784,3)+'Иные услуги '!$C$5+'РСТ РСО-А'!$J$6+'РСТ РСО-А'!$H$9</f>
        <v>3580.0990000000006</v>
      </c>
    </row>
    <row r="205" spans="1:27" x14ac:dyDescent="0.2">
      <c r="A205" s="66">
        <f t="shared" si="6"/>
        <v>43620</v>
      </c>
      <c r="B205" s="117">
        <f>VLOOKUP($A205+ROUND((COLUMN()-2)/24,5),АТС!$A$41:$F$784,3)+'Иные услуги '!$C$5+'РСТ РСО-А'!$J$6+'РСТ РСО-А'!$H$9</f>
        <v>3583.0090000000005</v>
      </c>
      <c r="C205" s="117">
        <f>VLOOKUP($A205+ROUND((COLUMN()-2)/24,5),АТС!$A$41:$F$784,3)+'Иные услуги '!$C$5+'РСТ РСО-А'!$J$6+'РСТ РСО-А'!$H$9</f>
        <v>3583.1090000000004</v>
      </c>
      <c r="D205" s="117">
        <f>VLOOKUP($A205+ROUND((COLUMN()-2)/24,5),АТС!$A$41:$F$784,3)+'Иные услуги '!$C$5+'РСТ РСО-А'!$J$6+'РСТ РСО-А'!$H$9</f>
        <v>3582.9590000000003</v>
      </c>
      <c r="E205" s="117">
        <f>VLOOKUP($A205+ROUND((COLUMN()-2)/24,5),АТС!$A$41:$F$784,3)+'Иные услуги '!$C$5+'РСТ РСО-А'!$J$6+'РСТ РСО-А'!$H$9</f>
        <v>3583.1090000000004</v>
      </c>
      <c r="F205" s="117">
        <f>VLOOKUP($A205+ROUND((COLUMN()-2)/24,5),АТС!$A$41:$F$784,3)+'Иные услуги '!$C$5+'РСТ РСО-А'!$J$6+'РСТ РСО-А'!$H$9</f>
        <v>3584.4890000000005</v>
      </c>
      <c r="G205" s="117">
        <f>VLOOKUP($A205+ROUND((COLUMN()-2)/24,5),АТС!$A$41:$F$784,3)+'Иные услуги '!$C$5+'РСТ РСО-А'!$J$6+'РСТ РСО-А'!$H$9</f>
        <v>3584.4890000000005</v>
      </c>
      <c r="H205" s="117">
        <f>VLOOKUP($A205+ROUND((COLUMN()-2)/24,5),АТС!$A$41:$F$784,3)+'Иные услуги '!$C$5+'РСТ РСО-А'!$J$6+'РСТ РСО-А'!$H$9</f>
        <v>3581.8390000000004</v>
      </c>
      <c r="I205" s="117">
        <f>VLOOKUP($A205+ROUND((COLUMN()-2)/24,5),АТС!$A$41:$F$784,3)+'Иные услуги '!$C$5+'РСТ РСО-А'!$J$6+'РСТ РСО-А'!$H$9</f>
        <v>3582.2290000000003</v>
      </c>
      <c r="J205" s="117">
        <f>VLOOKUP($A205+ROUND((COLUMN()-2)/24,5),АТС!$A$41:$F$784,3)+'Иные услуги '!$C$5+'РСТ РСО-А'!$J$6+'РСТ РСО-А'!$H$9</f>
        <v>3583.0690000000004</v>
      </c>
      <c r="K205" s="117">
        <f>VLOOKUP($A205+ROUND((COLUMN()-2)/24,5),АТС!$A$41:$F$784,3)+'Иные услуги '!$C$5+'РСТ РСО-А'!$J$6+'РСТ РСО-А'!$H$9</f>
        <v>3583.2990000000004</v>
      </c>
      <c r="L205" s="117">
        <f>VLOOKUP($A205+ROUND((COLUMN()-2)/24,5),АТС!$A$41:$F$784,3)+'Иные услуги '!$C$5+'РСТ РСО-А'!$J$6+'РСТ РСО-А'!$H$9</f>
        <v>3583.4090000000001</v>
      </c>
      <c r="M205" s="117">
        <f>VLOOKUP($A205+ROUND((COLUMN()-2)/24,5),АТС!$A$41:$F$784,3)+'Иные услуги '!$C$5+'РСТ РСО-А'!$J$6+'РСТ РСО-А'!$H$9</f>
        <v>3583.5590000000002</v>
      </c>
      <c r="N205" s="117">
        <f>VLOOKUP($A205+ROUND((COLUMN()-2)/24,5),АТС!$A$41:$F$784,3)+'Иные услуги '!$C$5+'РСТ РСО-А'!$J$6+'РСТ РСО-А'!$H$9</f>
        <v>3583.5390000000002</v>
      </c>
      <c r="O205" s="117">
        <f>VLOOKUP($A205+ROUND((COLUMN()-2)/24,5),АТС!$A$41:$F$784,3)+'Иные услуги '!$C$5+'РСТ РСО-А'!$J$6+'РСТ РСО-А'!$H$9</f>
        <v>3583.5290000000005</v>
      </c>
      <c r="P205" s="117">
        <f>VLOOKUP($A205+ROUND((COLUMN()-2)/24,5),АТС!$A$41:$F$784,3)+'Иные услуги '!$C$5+'РСТ РСО-А'!$J$6+'РСТ РСО-А'!$H$9</f>
        <v>3583.5190000000002</v>
      </c>
      <c r="Q205" s="117">
        <f>VLOOKUP($A205+ROUND((COLUMN()-2)/24,5),АТС!$A$41:$F$784,3)+'Иные услуги '!$C$5+'РСТ РСО-А'!$J$6+'РСТ РСО-А'!$H$9</f>
        <v>3583.4590000000003</v>
      </c>
      <c r="R205" s="117">
        <f>VLOOKUP($A205+ROUND((COLUMN()-2)/24,5),АТС!$A$41:$F$784,3)+'Иные услуги '!$C$5+'РСТ РСО-А'!$J$6+'РСТ РСО-А'!$H$9</f>
        <v>3583.5090000000005</v>
      </c>
      <c r="S205" s="117">
        <f>VLOOKUP($A205+ROUND((COLUMN()-2)/24,5),АТС!$A$41:$F$784,3)+'Иные услуги '!$C$5+'РСТ РСО-А'!$J$6+'РСТ РСО-А'!$H$9</f>
        <v>3583.4490000000001</v>
      </c>
      <c r="T205" s="117">
        <f>VLOOKUP($A205+ROUND((COLUMN()-2)/24,5),АТС!$A$41:$F$784,3)+'Иные услуги '!$C$5+'РСТ РСО-А'!$J$6+'РСТ РСО-А'!$H$9</f>
        <v>3583.2690000000002</v>
      </c>
      <c r="U205" s="117">
        <f>VLOOKUP($A205+ROUND((COLUMN()-2)/24,5),АТС!$A$41:$F$784,3)+'Иные услуги '!$C$5+'РСТ РСО-А'!$J$6+'РСТ РСО-А'!$H$9</f>
        <v>3583.3590000000004</v>
      </c>
      <c r="V205" s="117">
        <f>VLOOKUP($A205+ROUND((COLUMN()-2)/24,5),АТС!$A$41:$F$784,3)+'Иные услуги '!$C$5+'РСТ РСО-А'!$J$6+'РСТ РСО-А'!$H$9</f>
        <v>3582.8690000000001</v>
      </c>
      <c r="W205" s="117">
        <f>VLOOKUP($A205+ROUND((COLUMN()-2)/24,5),АТС!$A$41:$F$784,3)+'Иные услуги '!$C$5+'РСТ РСО-А'!$J$6+'РСТ РСО-А'!$H$9</f>
        <v>3582.7090000000003</v>
      </c>
      <c r="X205" s="117">
        <f>VLOOKUP($A205+ROUND((COLUMN()-2)/24,5),АТС!$A$41:$F$784,3)+'Иные услуги '!$C$5+'РСТ РСО-А'!$J$6+'РСТ РСО-А'!$H$9</f>
        <v>3582.2090000000003</v>
      </c>
      <c r="Y205" s="117">
        <f>VLOOKUP($A205+ROUND((COLUMN()-2)/24,5),АТС!$A$41:$F$784,3)+'Иные услуги '!$C$5+'РСТ РСО-А'!$J$6+'РСТ РСО-А'!$H$9</f>
        <v>3581.1490000000003</v>
      </c>
    </row>
    <row r="206" spans="1:27" x14ac:dyDescent="0.2">
      <c r="A206" s="66">
        <f t="shared" si="6"/>
        <v>43621</v>
      </c>
      <c r="B206" s="117">
        <f>VLOOKUP($A206+ROUND((COLUMN()-2)/24,5),АТС!$A$41:$F$784,3)+'Иные услуги '!$C$5+'РСТ РСО-А'!$J$6+'РСТ РСО-А'!$H$9</f>
        <v>3582.9890000000005</v>
      </c>
      <c r="C206" s="117">
        <f>VLOOKUP($A206+ROUND((COLUMN()-2)/24,5),АТС!$A$41:$F$784,3)+'Иные услуги '!$C$5+'РСТ РСО-А'!$J$6+'РСТ РСО-А'!$H$9</f>
        <v>3582.9590000000003</v>
      </c>
      <c r="D206" s="117">
        <f>VLOOKUP($A206+ROUND((COLUMN()-2)/24,5),АТС!$A$41:$F$784,3)+'Иные услуги '!$C$5+'РСТ РСО-А'!$J$6+'РСТ РСО-А'!$H$9</f>
        <v>3582.8790000000004</v>
      </c>
      <c r="E206" s="117">
        <f>VLOOKUP($A206+ROUND((COLUMN()-2)/24,5),АТС!$A$41:$F$784,3)+'Иные услуги '!$C$5+'РСТ РСО-А'!$J$6+'РСТ РСО-А'!$H$9</f>
        <v>3582.8490000000006</v>
      </c>
      <c r="F206" s="117">
        <f>VLOOKUP($A206+ROUND((COLUMN()-2)/24,5),АТС!$A$41:$F$784,3)+'Иные услуги '!$C$5+'РСТ РСО-А'!$J$6+'РСТ РСО-А'!$H$9</f>
        <v>3582.7290000000003</v>
      </c>
      <c r="G206" s="117">
        <f>VLOOKUP($A206+ROUND((COLUMN()-2)/24,5),АТС!$A$41:$F$784,3)+'Иные услуги '!$C$5+'РСТ РСО-А'!$J$6+'РСТ РСО-А'!$H$9</f>
        <v>3584.4890000000005</v>
      </c>
      <c r="H206" s="117">
        <f>VLOOKUP($A206+ROUND((COLUMN()-2)/24,5),АТС!$A$41:$F$784,3)+'Иные услуги '!$C$5+'РСТ РСО-А'!$J$6+'РСТ РСО-А'!$H$9</f>
        <v>3582.0290000000005</v>
      </c>
      <c r="I206" s="117">
        <f>VLOOKUP($A206+ROUND((COLUMN()-2)/24,5),АТС!$A$41:$F$784,3)+'Иные услуги '!$C$5+'РСТ РСО-А'!$J$6+'РСТ РСО-А'!$H$9</f>
        <v>3582.4890000000005</v>
      </c>
      <c r="J206" s="117">
        <f>VLOOKUP($A206+ROUND((COLUMN()-2)/24,5),АТС!$A$41:$F$784,3)+'Иные услуги '!$C$5+'РСТ РСО-А'!$J$6+'РСТ РСО-А'!$H$9</f>
        <v>3583.2590000000005</v>
      </c>
      <c r="K206" s="117">
        <f>VLOOKUP($A206+ROUND((COLUMN()-2)/24,5),АТС!$A$41:$F$784,3)+'Иные услуги '!$C$5+'РСТ РСО-А'!$J$6+'РСТ РСО-А'!$H$9</f>
        <v>3583.3790000000004</v>
      </c>
      <c r="L206" s="117">
        <f>VLOOKUP($A206+ROUND((COLUMN()-2)/24,5),АТС!$A$41:$F$784,3)+'Иные услуги '!$C$5+'РСТ РСО-А'!$J$6+'РСТ РСО-А'!$H$9</f>
        <v>3583.4690000000005</v>
      </c>
      <c r="M206" s="117">
        <f>VLOOKUP($A206+ROUND((COLUMN()-2)/24,5),АТС!$A$41:$F$784,3)+'Иные услуги '!$C$5+'РСТ РСО-А'!$J$6+'РСТ РСО-А'!$H$9</f>
        <v>3583.4590000000003</v>
      </c>
      <c r="N206" s="117">
        <f>VLOOKUP($A206+ROUND((COLUMN()-2)/24,5),АТС!$A$41:$F$784,3)+'Иные услуги '!$C$5+'РСТ РСО-А'!$J$6+'РСТ РСО-А'!$H$9</f>
        <v>3583.4490000000001</v>
      </c>
      <c r="O206" s="117">
        <f>VLOOKUP($A206+ROUND((COLUMN()-2)/24,5),АТС!$A$41:$F$784,3)+'Иные услуги '!$C$5+'РСТ РСО-А'!$J$6+'РСТ РСО-А'!$H$9</f>
        <v>3583.4590000000003</v>
      </c>
      <c r="P206" s="117">
        <f>VLOOKUP($A206+ROUND((COLUMN()-2)/24,5),АТС!$A$41:$F$784,3)+'Иные услуги '!$C$5+'РСТ РСО-А'!$J$6+'РСТ РСО-А'!$H$9</f>
        <v>3583.4890000000005</v>
      </c>
      <c r="Q206" s="117">
        <f>VLOOKUP($A206+ROUND((COLUMN()-2)/24,5),АТС!$A$41:$F$784,3)+'Иные услуги '!$C$5+'РСТ РСО-А'!$J$6+'РСТ РСО-А'!$H$9</f>
        <v>3583.4890000000005</v>
      </c>
      <c r="R206" s="117">
        <f>VLOOKUP($A206+ROUND((COLUMN()-2)/24,5),АТС!$A$41:$F$784,3)+'Иные услуги '!$C$5+'РСТ РСО-А'!$J$6+'РСТ РСО-А'!$H$9</f>
        <v>3583.4590000000003</v>
      </c>
      <c r="S206" s="117">
        <f>VLOOKUP($A206+ROUND((COLUMN()-2)/24,5),АТС!$A$41:$F$784,3)+'Иные услуги '!$C$5+'РСТ РСО-А'!$J$6+'РСТ РСО-А'!$H$9</f>
        <v>3583.4490000000001</v>
      </c>
      <c r="T206" s="117">
        <f>VLOOKUP($A206+ROUND((COLUMN()-2)/24,5),АТС!$A$41:$F$784,3)+'Иные услуги '!$C$5+'РСТ РСО-А'!$J$6+'РСТ РСО-А'!$H$9</f>
        <v>3583.3690000000001</v>
      </c>
      <c r="U206" s="117">
        <f>VLOOKUP($A206+ROUND((COLUMN()-2)/24,5),АТС!$A$41:$F$784,3)+'Иные услуги '!$C$5+'РСТ РСО-А'!$J$6+'РСТ РСО-А'!$H$9</f>
        <v>3583.4090000000001</v>
      </c>
      <c r="V206" s="117">
        <f>VLOOKUP($A206+ROUND((COLUMN()-2)/24,5),АТС!$A$41:$F$784,3)+'Иные услуги '!$C$5+'РСТ РСО-А'!$J$6+'РСТ РСО-А'!$H$9</f>
        <v>3582.9190000000003</v>
      </c>
      <c r="W206" s="117">
        <f>VLOOKUP($A206+ROUND((COLUMN()-2)/24,5),АТС!$A$41:$F$784,3)+'Иные услуги '!$C$5+'РСТ РСО-А'!$J$6+'РСТ РСО-А'!$H$9</f>
        <v>3582.7490000000003</v>
      </c>
      <c r="X206" s="117">
        <f>VLOOKUP($A206+ROUND((COLUMN()-2)/24,5),АТС!$A$41:$F$784,3)+'Иные услуги '!$C$5+'РСТ РСО-А'!$J$6+'РСТ РСО-А'!$H$9</f>
        <v>3582.2090000000003</v>
      </c>
      <c r="Y206" s="117">
        <f>VLOOKUP($A206+ROUND((COLUMN()-2)/24,5),АТС!$A$41:$F$784,3)+'Иные услуги '!$C$5+'РСТ РСО-А'!$J$6+'РСТ РСО-А'!$H$9</f>
        <v>3581.5390000000002</v>
      </c>
    </row>
    <row r="207" spans="1:27" x14ac:dyDescent="0.2">
      <c r="A207" s="66">
        <f t="shared" si="6"/>
        <v>43622</v>
      </c>
      <c r="B207" s="117">
        <f>VLOOKUP($A207+ROUND((COLUMN()-2)/24,5),АТС!$A$41:$F$784,3)+'Иные услуги '!$C$5+'РСТ РСО-А'!$J$6+'РСТ РСО-А'!$H$9</f>
        <v>3583.2390000000005</v>
      </c>
      <c r="C207" s="117">
        <f>VLOOKUP($A207+ROUND((COLUMN()-2)/24,5),АТС!$A$41:$F$784,3)+'Иные услуги '!$C$5+'РСТ РСО-А'!$J$6+'РСТ РСО-А'!$H$9</f>
        <v>3583.1490000000003</v>
      </c>
      <c r="D207" s="117">
        <f>VLOOKUP($A207+ROUND((COLUMN()-2)/24,5),АТС!$A$41:$F$784,3)+'Иные услуги '!$C$5+'РСТ РСО-А'!$J$6+'РСТ РСО-А'!$H$9</f>
        <v>3583.1990000000001</v>
      </c>
      <c r="E207" s="117">
        <f>VLOOKUP($A207+ROUND((COLUMN()-2)/24,5),АТС!$A$41:$F$784,3)+'Иные услуги '!$C$5+'РСТ РСО-А'!$J$6+'РСТ РСО-А'!$H$9</f>
        <v>3583.2290000000003</v>
      </c>
      <c r="F207" s="117">
        <f>VLOOKUP($A207+ROUND((COLUMN()-2)/24,5),АТС!$A$41:$F$784,3)+'Иные услуги '!$C$5+'РСТ РСО-А'!$J$6+'РСТ РСО-А'!$H$9</f>
        <v>3583.0790000000002</v>
      </c>
      <c r="G207" s="117">
        <f>VLOOKUP($A207+ROUND((COLUMN()-2)/24,5),АТС!$A$41:$F$784,3)+'Иные услуги '!$C$5+'РСТ РСО-А'!$J$6+'РСТ РСО-А'!$H$9</f>
        <v>3584.4890000000005</v>
      </c>
      <c r="H207" s="117">
        <f>VLOOKUP($A207+ROUND((COLUMN()-2)/24,5),АТС!$A$41:$F$784,3)+'Иные услуги '!$C$5+'РСТ РСО-А'!$J$6+'РСТ РСО-А'!$H$9</f>
        <v>3584.4790000000003</v>
      </c>
      <c r="I207" s="117">
        <f>VLOOKUP($A207+ROUND((COLUMN()-2)/24,5),АТС!$A$41:$F$784,3)+'Иные услуги '!$C$5+'РСТ РСО-А'!$J$6+'РСТ РСО-А'!$H$9</f>
        <v>3583.1590000000001</v>
      </c>
      <c r="J207" s="117">
        <f>VLOOKUP($A207+ROUND((COLUMN()-2)/24,5),АТС!$A$41:$F$784,3)+'Иные услуги '!$C$5+'РСТ РСО-А'!$J$6+'РСТ РСО-А'!$H$9</f>
        <v>3583.4790000000003</v>
      </c>
      <c r="K207" s="117">
        <f>VLOOKUP($A207+ROUND((COLUMN()-2)/24,5),АТС!$A$41:$F$784,3)+'Иные услуги '!$C$5+'РСТ РСО-А'!$J$6+'РСТ РСО-А'!$H$9</f>
        <v>3583.5990000000006</v>
      </c>
      <c r="L207" s="117">
        <f>VLOOKUP($A207+ROUND((COLUMN()-2)/24,5),АТС!$A$41:$F$784,3)+'Иные услуги '!$C$5+'РСТ РСО-А'!$J$6+'РСТ РСО-А'!$H$9</f>
        <v>3583.6790000000005</v>
      </c>
      <c r="M207" s="117">
        <f>VLOOKUP($A207+ROUND((COLUMN()-2)/24,5),АТС!$A$41:$F$784,3)+'Иные услуги '!$C$5+'РСТ РСО-А'!$J$6+'РСТ РСО-А'!$H$9</f>
        <v>3583.6590000000001</v>
      </c>
      <c r="N207" s="117">
        <f>VLOOKUP($A207+ROUND((COLUMN()-2)/24,5),АТС!$A$41:$F$784,3)+'Иные услуги '!$C$5+'РСТ РСО-А'!$J$6+'РСТ РСО-А'!$H$9</f>
        <v>3583.6490000000003</v>
      </c>
      <c r="O207" s="117">
        <f>VLOOKUP($A207+ROUND((COLUMN()-2)/24,5),АТС!$A$41:$F$784,3)+'Иные услуги '!$C$5+'РСТ РСО-А'!$J$6+'РСТ РСО-А'!$H$9</f>
        <v>3583.6390000000006</v>
      </c>
      <c r="P207" s="117">
        <f>VLOOKUP($A207+ROUND((COLUMN()-2)/24,5),АТС!$A$41:$F$784,3)+'Иные услуги '!$C$5+'РСТ РСО-А'!$J$6+'РСТ РСО-А'!$H$9</f>
        <v>3583.5890000000004</v>
      </c>
      <c r="Q207" s="117">
        <f>VLOOKUP($A207+ROUND((COLUMN()-2)/24,5),АТС!$A$41:$F$784,3)+'Иные услуги '!$C$5+'РСТ РСО-А'!$J$6+'РСТ РСО-А'!$H$9</f>
        <v>3583.6590000000001</v>
      </c>
      <c r="R207" s="117">
        <f>VLOOKUP($A207+ROUND((COLUMN()-2)/24,5),АТС!$A$41:$F$784,3)+'Иные услуги '!$C$5+'РСТ РСО-А'!$J$6+'РСТ РСО-А'!$H$9</f>
        <v>3583.6690000000003</v>
      </c>
      <c r="S207" s="117">
        <f>VLOOKUP($A207+ROUND((COLUMN()-2)/24,5),АТС!$A$41:$F$784,3)+'Иные услуги '!$C$5+'РСТ РСО-А'!$J$6+'РСТ РСО-А'!$H$9</f>
        <v>3583.7290000000003</v>
      </c>
      <c r="T207" s="117">
        <f>VLOOKUP($A207+ROUND((COLUMN()-2)/24,5),АТС!$A$41:$F$784,3)+'Иные услуги '!$C$5+'РСТ РСО-А'!$J$6+'РСТ РСО-А'!$H$9</f>
        <v>3583.7190000000005</v>
      </c>
      <c r="U207" s="117">
        <f>VLOOKUP($A207+ROUND((COLUMN()-2)/24,5),АТС!$A$41:$F$784,3)+'Иные услуги '!$C$5+'РСТ РСО-А'!$J$6+'РСТ РСО-А'!$H$9</f>
        <v>3583.6690000000003</v>
      </c>
      <c r="V207" s="117">
        <f>VLOOKUP($A207+ROUND((COLUMN()-2)/24,5),АТС!$A$41:$F$784,3)+'Иные услуги '!$C$5+'РСТ РСО-А'!$J$6+'РСТ РСО-А'!$H$9</f>
        <v>3583.1790000000005</v>
      </c>
      <c r="W207" s="117">
        <f>VLOOKUP($A207+ROUND((COLUMN()-2)/24,5),АТС!$A$41:$F$784,3)+'Иные услуги '!$C$5+'РСТ РСО-А'!$J$6+'РСТ РСО-А'!$H$9</f>
        <v>3583.1190000000001</v>
      </c>
      <c r="X207" s="117">
        <f>VLOOKUP($A207+ROUND((COLUMN()-2)/24,5),АТС!$A$41:$F$784,3)+'Иные услуги '!$C$5+'РСТ РСО-А'!$J$6+'РСТ РСО-А'!$H$9</f>
        <v>3582.6690000000003</v>
      </c>
      <c r="Y207" s="117">
        <f>VLOOKUP($A207+ROUND((COLUMN()-2)/24,5),АТС!$A$41:$F$784,3)+'Иные услуги '!$C$5+'РСТ РСО-А'!$J$6+'РСТ РСО-А'!$H$9</f>
        <v>3582.2890000000002</v>
      </c>
    </row>
    <row r="208" spans="1:27" x14ac:dyDescent="0.2">
      <c r="A208" s="66">
        <f t="shared" si="6"/>
        <v>43623</v>
      </c>
      <c r="B208" s="117">
        <f>VLOOKUP($A208+ROUND((COLUMN()-2)/24,5),АТС!$A$41:$F$784,3)+'Иные услуги '!$C$5+'РСТ РСО-А'!$J$6+'РСТ РСО-А'!$H$9</f>
        <v>3583.6590000000001</v>
      </c>
      <c r="C208" s="117">
        <f>VLOOKUP($A208+ROUND((COLUMN()-2)/24,5),АТС!$A$41:$F$784,3)+'Иные услуги '!$C$5+'РСТ РСО-А'!$J$6+'РСТ РСО-А'!$H$9</f>
        <v>3583.3990000000003</v>
      </c>
      <c r="D208" s="117">
        <f>VLOOKUP($A208+ROUND((COLUMN()-2)/24,5),АТС!$A$41:$F$784,3)+'Иные услуги '!$C$5+'РСТ РСО-А'!$J$6+'РСТ РСО-А'!$H$9</f>
        <v>3583.4790000000003</v>
      </c>
      <c r="E208" s="117">
        <f>VLOOKUP($A208+ROUND((COLUMN()-2)/24,5),АТС!$A$41:$F$784,3)+'Иные услуги '!$C$5+'РСТ РСО-А'!$J$6+'РСТ РСО-А'!$H$9</f>
        <v>3583.5490000000004</v>
      </c>
      <c r="F208" s="117">
        <f>VLOOKUP($A208+ROUND((COLUMN()-2)/24,5),АТС!$A$41:$F$784,3)+'Иные услуги '!$C$5+'РСТ РСО-А'!$J$6+'РСТ РСО-А'!$H$9</f>
        <v>3583.4090000000001</v>
      </c>
      <c r="G208" s="117">
        <f>VLOOKUP($A208+ROUND((COLUMN()-2)/24,5),АТС!$A$41:$F$784,3)+'Иные услуги '!$C$5+'РСТ РСО-А'!$J$6+'РСТ РСО-А'!$H$9</f>
        <v>3583.3690000000001</v>
      </c>
      <c r="H208" s="117">
        <f>VLOOKUP($A208+ROUND((COLUMN()-2)/24,5),АТС!$A$41:$F$784,3)+'Иные услуги '!$C$5+'РСТ РСО-А'!$J$6+'РСТ РСО-А'!$H$9</f>
        <v>3582.9190000000003</v>
      </c>
      <c r="I208" s="117">
        <f>VLOOKUP($A208+ROUND((COLUMN()-2)/24,5),АТС!$A$41:$F$784,3)+'Иные услуги '!$C$5+'РСТ РСО-А'!$J$6+'РСТ РСО-А'!$H$9</f>
        <v>3582.9890000000005</v>
      </c>
      <c r="J208" s="117">
        <f>VLOOKUP($A208+ROUND((COLUMN()-2)/24,5),АТС!$A$41:$F$784,3)+'Иные услуги '!$C$5+'РСТ РСО-А'!$J$6+'РСТ РСО-А'!$H$9</f>
        <v>3583.5690000000004</v>
      </c>
      <c r="K208" s="117">
        <f>VLOOKUP($A208+ROUND((COLUMN()-2)/24,5),АТС!$A$41:$F$784,3)+'Иные услуги '!$C$5+'РСТ РСО-А'!$J$6+'РСТ РСО-А'!$H$9</f>
        <v>3583.7590000000005</v>
      </c>
      <c r="L208" s="117">
        <f>VLOOKUP($A208+ROUND((COLUMN()-2)/24,5),АТС!$A$41:$F$784,3)+'Иные услуги '!$C$5+'РСТ РСО-А'!$J$6+'РСТ РСО-А'!$H$9</f>
        <v>3583.8190000000004</v>
      </c>
      <c r="M208" s="117">
        <f>VLOOKUP($A208+ROUND((COLUMN()-2)/24,5),АТС!$A$41:$F$784,3)+'Иные услуги '!$C$5+'РСТ РСО-А'!$J$6+'РСТ РСО-А'!$H$9</f>
        <v>3583.8090000000002</v>
      </c>
      <c r="N208" s="117">
        <f>VLOOKUP($A208+ROUND((COLUMN()-2)/24,5),АТС!$A$41:$F$784,3)+'Иные услуги '!$C$5+'РСТ РСО-А'!$J$6+'РСТ РСО-А'!$H$9</f>
        <v>3583.8390000000004</v>
      </c>
      <c r="O208" s="117">
        <f>VLOOKUP($A208+ROUND((COLUMN()-2)/24,5),АТС!$A$41:$F$784,3)+'Иные услуги '!$C$5+'РСТ РСО-А'!$J$6+'РСТ РСО-А'!$H$9</f>
        <v>3583.8290000000002</v>
      </c>
      <c r="P208" s="117">
        <f>VLOOKUP($A208+ROUND((COLUMN()-2)/24,5),АТС!$A$41:$F$784,3)+'Иные услуги '!$C$5+'РСТ РСО-А'!$J$6+'РСТ РСО-А'!$H$9</f>
        <v>3583.8090000000002</v>
      </c>
      <c r="Q208" s="117">
        <f>VLOOKUP($A208+ROUND((COLUMN()-2)/24,5),АТС!$A$41:$F$784,3)+'Иные услуги '!$C$5+'РСТ РСО-А'!$J$6+'РСТ РСО-А'!$H$9</f>
        <v>3583.8290000000002</v>
      </c>
      <c r="R208" s="117">
        <f>VLOOKUP($A208+ROUND((COLUMN()-2)/24,5),АТС!$A$41:$F$784,3)+'Иные услуги '!$C$5+'РСТ РСО-А'!$J$6+'РСТ РСО-А'!$H$9</f>
        <v>3583.7390000000005</v>
      </c>
      <c r="S208" s="117">
        <f>VLOOKUP($A208+ROUND((COLUMN()-2)/24,5),АТС!$A$41:$F$784,3)+'Иные услуги '!$C$5+'РСТ РСО-А'!$J$6+'РСТ РСО-А'!$H$9</f>
        <v>3583.7290000000003</v>
      </c>
      <c r="T208" s="117">
        <f>VLOOKUP($A208+ROUND((COLUMN()-2)/24,5),АТС!$A$41:$F$784,3)+'Иные услуги '!$C$5+'РСТ РСО-А'!$J$6+'РСТ РСО-А'!$H$9</f>
        <v>3583.6690000000003</v>
      </c>
      <c r="U208" s="117">
        <f>VLOOKUP($A208+ROUND((COLUMN()-2)/24,5),АТС!$A$41:$F$784,3)+'Иные услуги '!$C$5+'РСТ РСО-А'!$J$6+'РСТ РСО-А'!$H$9</f>
        <v>3583.7590000000005</v>
      </c>
      <c r="V208" s="117">
        <f>VLOOKUP($A208+ROUND((COLUMN()-2)/24,5),АТС!$A$41:$F$784,3)+'Иные услуги '!$C$5+'РСТ РСО-А'!$J$6+'РСТ РСО-А'!$H$9</f>
        <v>3583.4190000000003</v>
      </c>
      <c r="W208" s="117">
        <f>VLOOKUP($A208+ROUND((COLUMN()-2)/24,5),АТС!$A$41:$F$784,3)+'Иные услуги '!$C$5+'РСТ РСО-А'!$J$6+'РСТ РСО-А'!$H$9</f>
        <v>3583.1990000000001</v>
      </c>
      <c r="X208" s="117">
        <f>VLOOKUP($A208+ROUND((COLUMN()-2)/24,5),АТС!$A$41:$F$784,3)+'Иные услуги '!$C$5+'РСТ РСО-А'!$J$6+'РСТ РСО-А'!$H$9</f>
        <v>3582.5690000000004</v>
      </c>
      <c r="Y208" s="117">
        <f>VLOOKUP($A208+ROUND((COLUMN()-2)/24,5),АТС!$A$41:$F$784,3)+'Иные услуги '!$C$5+'РСТ РСО-А'!$J$6+'РСТ РСО-А'!$H$9</f>
        <v>3580.7690000000002</v>
      </c>
    </row>
    <row r="209" spans="1:25" x14ac:dyDescent="0.2">
      <c r="A209" s="66">
        <f t="shared" si="6"/>
        <v>43624</v>
      </c>
      <c r="B209" s="117">
        <f>VLOOKUP($A209+ROUND((COLUMN()-2)/24,5),АТС!$A$41:$F$784,3)+'Иные услуги '!$C$5+'РСТ РСО-А'!$J$6+'РСТ РСО-А'!$H$9</f>
        <v>3582.9190000000003</v>
      </c>
      <c r="C209" s="117">
        <f>VLOOKUP($A209+ROUND((COLUMN()-2)/24,5),АТС!$A$41:$F$784,3)+'Иные услуги '!$C$5+'РСТ РСО-А'!$J$6+'РСТ РСО-А'!$H$9</f>
        <v>3583.2590000000005</v>
      </c>
      <c r="D209" s="117">
        <f>VLOOKUP($A209+ROUND((COLUMN()-2)/24,5),АТС!$A$41:$F$784,3)+'Иные услуги '!$C$5+'РСТ РСО-А'!$J$6+'РСТ РСО-А'!$H$9</f>
        <v>3583.3290000000002</v>
      </c>
      <c r="E209" s="117">
        <f>VLOOKUP($A209+ROUND((COLUMN()-2)/24,5),АТС!$A$41:$F$784,3)+'Иные услуги '!$C$5+'РСТ РСО-А'!$J$6+'РСТ РСО-А'!$H$9</f>
        <v>3583.2590000000005</v>
      </c>
      <c r="F209" s="117">
        <f>VLOOKUP($A209+ROUND((COLUMN()-2)/24,5),АТС!$A$41:$F$784,3)+'Иные услуги '!$C$5+'РСТ РСО-А'!$J$6+'РСТ РСО-А'!$H$9</f>
        <v>3583.2490000000003</v>
      </c>
      <c r="G209" s="117">
        <f>VLOOKUP($A209+ROUND((COLUMN()-2)/24,5),АТС!$A$41:$F$784,3)+'Иные услуги '!$C$5+'РСТ РСО-А'!$J$6+'РСТ РСО-А'!$H$9</f>
        <v>3583.2590000000005</v>
      </c>
      <c r="H209" s="117">
        <f>VLOOKUP($A209+ROUND((COLUMN()-2)/24,5),АТС!$A$41:$F$784,3)+'Иные услуги '!$C$5+'РСТ РСО-А'!$J$6+'РСТ РСО-А'!$H$9</f>
        <v>3582.3490000000006</v>
      </c>
      <c r="I209" s="117">
        <f>VLOOKUP($A209+ROUND((COLUMN()-2)/24,5),АТС!$A$41:$F$784,3)+'Иные услуги '!$C$5+'РСТ РСО-А'!$J$6+'РСТ РСО-А'!$H$9</f>
        <v>3582.8990000000003</v>
      </c>
      <c r="J209" s="117">
        <f>VLOOKUP($A209+ROUND((COLUMN()-2)/24,5),АТС!$A$41:$F$784,3)+'Иные услуги '!$C$5+'РСТ РСО-А'!$J$6+'РСТ РСО-А'!$H$9</f>
        <v>3583.5690000000004</v>
      </c>
      <c r="K209" s="117">
        <f>VLOOKUP($A209+ROUND((COLUMN()-2)/24,5),АТС!$A$41:$F$784,3)+'Иные услуги '!$C$5+'РСТ РСО-А'!$J$6+'РСТ РСО-А'!$H$9</f>
        <v>3583.6890000000003</v>
      </c>
      <c r="L209" s="117">
        <f>VLOOKUP($A209+ROUND((COLUMN()-2)/24,5),АТС!$A$41:$F$784,3)+'Иные услуги '!$C$5+'РСТ РСО-А'!$J$6+'РСТ РСО-А'!$H$9</f>
        <v>3583.7390000000005</v>
      </c>
      <c r="M209" s="117">
        <f>VLOOKUP($A209+ROUND((COLUMN()-2)/24,5),АТС!$A$41:$F$784,3)+'Иные услуги '!$C$5+'РСТ РСО-А'!$J$6+'РСТ РСО-А'!$H$9</f>
        <v>3583.7590000000005</v>
      </c>
      <c r="N209" s="117">
        <f>VLOOKUP($A209+ROUND((COLUMN()-2)/24,5),АТС!$A$41:$F$784,3)+'Иные услуги '!$C$5+'РСТ РСО-А'!$J$6+'РСТ РСО-А'!$H$9</f>
        <v>3583.7290000000003</v>
      </c>
      <c r="O209" s="117">
        <f>VLOOKUP($A209+ROUND((COLUMN()-2)/24,5),АТС!$A$41:$F$784,3)+'Иные услуги '!$C$5+'РСТ РСО-А'!$J$6+'РСТ РСО-А'!$H$9</f>
        <v>3583.6990000000001</v>
      </c>
      <c r="P209" s="117">
        <f>VLOOKUP($A209+ROUND((COLUMN()-2)/24,5),АТС!$A$41:$F$784,3)+'Иные услуги '!$C$5+'РСТ РСО-А'!$J$6+'РСТ РСО-А'!$H$9</f>
        <v>3583.7290000000003</v>
      </c>
      <c r="Q209" s="117">
        <f>VLOOKUP($A209+ROUND((COLUMN()-2)/24,5),АТС!$A$41:$F$784,3)+'Иные услуги '!$C$5+'РСТ РСО-А'!$J$6+'РСТ РСО-А'!$H$9</f>
        <v>3583.7390000000005</v>
      </c>
      <c r="R209" s="117">
        <f>VLOOKUP($A209+ROUND((COLUMN()-2)/24,5),АТС!$A$41:$F$784,3)+'Иные услуги '!$C$5+'РСТ РСО-А'!$J$6+'РСТ РСО-А'!$H$9</f>
        <v>3583.7490000000003</v>
      </c>
      <c r="S209" s="117">
        <f>VLOOKUP($A209+ROUND((COLUMN()-2)/24,5),АТС!$A$41:$F$784,3)+'Иные услуги '!$C$5+'РСТ РСО-А'!$J$6+'РСТ РСО-А'!$H$9</f>
        <v>3583.6990000000001</v>
      </c>
      <c r="T209" s="117">
        <f>VLOOKUP($A209+ROUND((COLUMN()-2)/24,5),АТС!$A$41:$F$784,3)+'Иные услуги '!$C$5+'РСТ РСО-А'!$J$6+'РСТ РСО-А'!$H$9</f>
        <v>3583.7090000000003</v>
      </c>
      <c r="U209" s="117">
        <f>VLOOKUP($A209+ROUND((COLUMN()-2)/24,5),АТС!$A$41:$F$784,3)+'Иные услуги '!$C$5+'РСТ РСО-А'!$J$6+'РСТ РСО-А'!$H$9</f>
        <v>3583.7590000000005</v>
      </c>
      <c r="V209" s="117">
        <f>VLOOKUP($A209+ROUND((COLUMN()-2)/24,5),АТС!$A$41:$F$784,3)+'Иные услуги '!$C$5+'РСТ РСО-А'!$J$6+'РСТ РСО-А'!$H$9</f>
        <v>3583.4390000000003</v>
      </c>
      <c r="W209" s="117">
        <f>VLOOKUP($A209+ROUND((COLUMN()-2)/24,5),АТС!$A$41:$F$784,3)+'Иные услуги '!$C$5+'РСТ РСО-А'!$J$6+'РСТ РСО-А'!$H$9</f>
        <v>3583.3290000000002</v>
      </c>
      <c r="X209" s="117">
        <f>VLOOKUP($A209+ROUND((COLUMN()-2)/24,5),АТС!$A$41:$F$784,3)+'Иные услуги '!$C$5+'РСТ РСО-А'!$J$6+'РСТ РСО-А'!$H$9</f>
        <v>3582.6590000000001</v>
      </c>
      <c r="Y209" s="117">
        <f>VLOOKUP($A209+ROUND((COLUMN()-2)/24,5),АТС!$A$41:$F$784,3)+'Иные услуги '!$C$5+'РСТ РСО-А'!$J$6+'РСТ РСО-А'!$H$9</f>
        <v>3581.6090000000004</v>
      </c>
    </row>
    <row r="210" spans="1:25" x14ac:dyDescent="0.2">
      <c r="A210" s="66">
        <f t="shared" si="6"/>
        <v>43625</v>
      </c>
      <c r="B210" s="117">
        <f>VLOOKUP($A210+ROUND((COLUMN()-2)/24,5),АТС!$A$41:$F$784,3)+'Иные услуги '!$C$5+'РСТ РСО-А'!$J$6+'РСТ РСО-А'!$H$9</f>
        <v>3583.1990000000001</v>
      </c>
      <c r="C210" s="117">
        <f>VLOOKUP($A210+ROUND((COLUMN()-2)/24,5),АТС!$A$41:$F$784,3)+'Иные услуги '!$C$5+'РСТ РСО-А'!$J$6+'РСТ РСО-А'!$H$9</f>
        <v>3583.2090000000003</v>
      </c>
      <c r="D210" s="117">
        <f>VLOOKUP($A210+ROUND((COLUMN()-2)/24,5),АТС!$A$41:$F$784,3)+'Иные услуги '!$C$5+'РСТ РСО-А'!$J$6+'РСТ РСО-А'!$H$9</f>
        <v>3583.1690000000003</v>
      </c>
      <c r="E210" s="117">
        <f>VLOOKUP($A210+ROUND((COLUMN()-2)/24,5),АТС!$A$41:$F$784,3)+'Иные услуги '!$C$5+'РСТ РСО-А'!$J$6+'РСТ РСО-А'!$H$9</f>
        <v>3583.1990000000001</v>
      </c>
      <c r="F210" s="117">
        <f>VLOOKUP($A210+ROUND((COLUMN()-2)/24,5),АТС!$A$41:$F$784,3)+'Иные услуги '!$C$5+'РСТ РСО-А'!$J$6+'РСТ РСО-А'!$H$9</f>
        <v>3583.0790000000002</v>
      </c>
      <c r="G210" s="117">
        <f>VLOOKUP($A210+ROUND((COLUMN()-2)/24,5),АТС!$A$41:$F$784,3)+'Иные услуги '!$C$5+'РСТ РСО-А'!$J$6+'РСТ РСО-А'!$H$9</f>
        <v>3584.3590000000004</v>
      </c>
      <c r="H210" s="117">
        <f>VLOOKUP($A210+ROUND((COLUMN()-2)/24,5),АТС!$A$41:$F$784,3)+'Иные услуги '!$C$5+'РСТ РСО-А'!$J$6+'РСТ РСО-А'!$H$9</f>
        <v>3582.5590000000002</v>
      </c>
      <c r="I210" s="117">
        <f>VLOOKUP($A210+ROUND((COLUMN()-2)/24,5),АТС!$A$41:$F$784,3)+'Иные услуги '!$C$5+'РСТ РСО-А'!$J$6+'РСТ РСО-А'!$H$9</f>
        <v>3583.1990000000001</v>
      </c>
      <c r="J210" s="117">
        <f>VLOOKUP($A210+ROUND((COLUMN()-2)/24,5),АТС!$A$41:$F$784,3)+'Иные услуги '!$C$5+'РСТ РСО-А'!$J$6+'РСТ РСО-А'!$H$9</f>
        <v>3583.7290000000003</v>
      </c>
      <c r="K210" s="117">
        <f>VLOOKUP($A210+ROUND((COLUMN()-2)/24,5),АТС!$A$41:$F$784,3)+'Иные услуги '!$C$5+'РСТ РСО-А'!$J$6+'РСТ РСО-А'!$H$9</f>
        <v>3583.7090000000003</v>
      </c>
      <c r="L210" s="117">
        <f>VLOOKUP($A210+ROUND((COLUMN()-2)/24,5),АТС!$A$41:$F$784,3)+'Иные услуги '!$C$5+'РСТ РСО-А'!$J$6+'РСТ РСО-А'!$H$9</f>
        <v>3583.7090000000003</v>
      </c>
      <c r="M210" s="117">
        <f>VLOOKUP($A210+ROUND((COLUMN()-2)/24,5),АТС!$A$41:$F$784,3)+'Иные услуги '!$C$5+'РСТ РСО-А'!$J$6+'РСТ РСО-А'!$H$9</f>
        <v>3583.7490000000003</v>
      </c>
      <c r="N210" s="117">
        <f>VLOOKUP($A210+ROUND((COLUMN()-2)/24,5),АТС!$A$41:$F$784,3)+'Иные услуги '!$C$5+'РСТ РСО-А'!$J$6+'РСТ РСО-А'!$H$9</f>
        <v>3583.7390000000005</v>
      </c>
      <c r="O210" s="117">
        <f>VLOOKUP($A210+ROUND((COLUMN()-2)/24,5),АТС!$A$41:$F$784,3)+'Иные услуги '!$C$5+'РСТ РСО-А'!$J$6+'РСТ РСО-А'!$H$9</f>
        <v>3583.6190000000001</v>
      </c>
      <c r="P210" s="117">
        <f>VLOOKUP($A210+ROUND((COLUMN()-2)/24,5),АТС!$A$41:$F$784,3)+'Иные услуги '!$C$5+'РСТ РСО-А'!$J$6+'РСТ РСО-А'!$H$9</f>
        <v>3583.6490000000003</v>
      </c>
      <c r="Q210" s="117">
        <f>VLOOKUP($A210+ROUND((COLUMN()-2)/24,5),АТС!$A$41:$F$784,3)+'Иные услуги '!$C$5+'РСТ РСО-А'!$J$6+'РСТ РСО-А'!$H$9</f>
        <v>3583.6590000000001</v>
      </c>
      <c r="R210" s="117">
        <f>VLOOKUP($A210+ROUND((COLUMN()-2)/24,5),АТС!$A$41:$F$784,3)+'Иные услуги '!$C$5+'РСТ РСО-А'!$J$6+'РСТ РСО-А'!$H$9</f>
        <v>3583.7490000000003</v>
      </c>
      <c r="S210" s="117">
        <f>VLOOKUP($A210+ROUND((COLUMN()-2)/24,5),АТС!$A$41:$F$784,3)+'Иные услуги '!$C$5+'РСТ РСО-А'!$J$6+'РСТ РСО-А'!$H$9</f>
        <v>3583.6790000000005</v>
      </c>
      <c r="T210" s="117">
        <f>VLOOKUP($A210+ROUND((COLUMN()-2)/24,5),АТС!$A$41:$F$784,3)+'Иные услуги '!$C$5+'РСТ РСО-А'!$J$6+'РСТ РСО-А'!$H$9</f>
        <v>3583.6190000000001</v>
      </c>
      <c r="U210" s="117">
        <f>VLOOKUP($A210+ROUND((COLUMN()-2)/24,5),АТС!$A$41:$F$784,3)+'Иные услуги '!$C$5+'РСТ РСО-А'!$J$6+'РСТ РСО-А'!$H$9</f>
        <v>3583.7390000000005</v>
      </c>
      <c r="V210" s="117">
        <f>VLOOKUP($A210+ROUND((COLUMN()-2)/24,5),АТС!$A$41:$F$784,3)+'Иные услуги '!$C$5+'РСТ РСО-А'!$J$6+'РСТ РСО-А'!$H$9</f>
        <v>3583.5390000000002</v>
      </c>
      <c r="W210" s="117">
        <f>VLOOKUP($A210+ROUND((COLUMN()-2)/24,5),АТС!$A$41:$F$784,3)+'Иные услуги '!$C$5+'РСТ РСО-А'!$J$6+'РСТ РСО-А'!$H$9</f>
        <v>3583.4790000000003</v>
      </c>
      <c r="X210" s="117">
        <f>VLOOKUP($A210+ROUND((COLUMN()-2)/24,5),АТС!$A$41:$F$784,3)+'Иные услуги '!$C$5+'РСТ РСО-А'!$J$6+'РСТ РСО-А'!$H$9</f>
        <v>3583.0390000000002</v>
      </c>
      <c r="Y210" s="117">
        <f>VLOOKUP($A210+ROUND((COLUMN()-2)/24,5),АТС!$A$41:$F$784,3)+'Иные услуги '!$C$5+'РСТ РСО-А'!$J$6+'РСТ РСО-А'!$H$9</f>
        <v>3582.2290000000003</v>
      </c>
    </row>
    <row r="211" spans="1:25" x14ac:dyDescent="0.2">
      <c r="A211" s="66">
        <f t="shared" si="6"/>
        <v>43626</v>
      </c>
      <c r="B211" s="117">
        <f>VLOOKUP($A211+ROUND((COLUMN()-2)/24,5),АТС!$A$41:$F$784,3)+'Иные услуги '!$C$5+'РСТ РСО-А'!$J$6+'РСТ РСО-А'!$H$9</f>
        <v>3583.6390000000006</v>
      </c>
      <c r="C211" s="117">
        <f>VLOOKUP($A211+ROUND((COLUMN()-2)/24,5),АТС!$A$41:$F$784,3)+'Иные услуги '!$C$5+'РСТ РСО-А'!$J$6+'РСТ РСО-А'!$H$9</f>
        <v>3583.6490000000003</v>
      </c>
      <c r="D211" s="117">
        <f>VLOOKUP($A211+ROUND((COLUMN()-2)/24,5),АТС!$A$41:$F$784,3)+'Иные услуги '!$C$5+'РСТ РСО-А'!$J$6+'РСТ РСО-А'!$H$9</f>
        <v>3583.6690000000003</v>
      </c>
      <c r="E211" s="117">
        <f>VLOOKUP($A211+ROUND((COLUMN()-2)/24,5),АТС!$A$41:$F$784,3)+'Иные услуги '!$C$5+'РСТ РСО-А'!$J$6+'РСТ РСО-А'!$H$9</f>
        <v>3583.6590000000001</v>
      </c>
      <c r="F211" s="117">
        <f>VLOOKUP($A211+ROUND((COLUMN()-2)/24,5),АТС!$A$41:$F$784,3)+'Иные услуги '!$C$5+'РСТ РСО-А'!$J$6+'РСТ РСО-А'!$H$9</f>
        <v>3583.5690000000004</v>
      </c>
      <c r="G211" s="117">
        <f>VLOOKUP($A211+ROUND((COLUMN()-2)/24,5),АТС!$A$41:$F$784,3)+'Иные услуги '!$C$5+'РСТ РСО-А'!$J$6+'РСТ РСО-А'!$H$9</f>
        <v>3583.3790000000004</v>
      </c>
      <c r="H211" s="117">
        <f>VLOOKUP($A211+ROUND((COLUMN()-2)/24,5),АТС!$A$41:$F$784,3)+'Иные услуги '!$C$5+'РСТ РСО-А'!$J$6+'РСТ РСО-А'!$H$9</f>
        <v>3582.9590000000003</v>
      </c>
      <c r="I211" s="117">
        <f>VLOOKUP($A211+ROUND((COLUMN()-2)/24,5),АТС!$A$41:$F$784,3)+'Иные услуги '!$C$5+'РСТ РСО-А'!$J$6+'РСТ РСО-А'!$H$9</f>
        <v>3582.9790000000003</v>
      </c>
      <c r="J211" s="117">
        <f>VLOOKUP($A211+ROUND((COLUMN()-2)/24,5),АТС!$A$41:$F$784,3)+'Иные услуги '!$C$5+'РСТ РСО-А'!$J$6+'РСТ РСО-А'!$H$9</f>
        <v>3583.5490000000004</v>
      </c>
      <c r="K211" s="117">
        <f>VLOOKUP($A211+ROUND((COLUMN()-2)/24,5),АТС!$A$41:$F$784,3)+'Иные услуги '!$C$5+'РСТ РСО-А'!$J$6+'РСТ РСО-А'!$H$9</f>
        <v>3583.6190000000001</v>
      </c>
      <c r="L211" s="117">
        <f>VLOOKUP($A211+ROUND((COLUMN()-2)/24,5),АТС!$A$41:$F$784,3)+'Иные услуги '!$C$5+'РСТ РСО-А'!$J$6+'РСТ РСО-А'!$H$9</f>
        <v>3583.6890000000003</v>
      </c>
      <c r="M211" s="117">
        <f>VLOOKUP($A211+ROUND((COLUMN()-2)/24,5),АТС!$A$41:$F$784,3)+'Иные услуги '!$C$5+'РСТ РСО-А'!$J$6+'РСТ РСО-А'!$H$9</f>
        <v>3583.6790000000005</v>
      </c>
      <c r="N211" s="117">
        <f>VLOOKUP($A211+ROUND((COLUMN()-2)/24,5),АТС!$A$41:$F$784,3)+'Иные услуги '!$C$5+'РСТ РСО-А'!$J$6+'РСТ РСО-А'!$H$9</f>
        <v>3583.7190000000005</v>
      </c>
      <c r="O211" s="117">
        <f>VLOOKUP($A211+ROUND((COLUMN()-2)/24,5),АТС!$A$41:$F$784,3)+'Иные услуги '!$C$5+'РСТ РСО-А'!$J$6+'РСТ РСО-А'!$H$9</f>
        <v>3583.6390000000006</v>
      </c>
      <c r="P211" s="117">
        <f>VLOOKUP($A211+ROUND((COLUMN()-2)/24,5),АТС!$A$41:$F$784,3)+'Иные услуги '!$C$5+'РСТ РСО-А'!$J$6+'РСТ РСО-А'!$H$9</f>
        <v>3583.5990000000006</v>
      </c>
      <c r="Q211" s="117">
        <f>VLOOKUP($A211+ROUND((COLUMN()-2)/24,5),АТС!$A$41:$F$784,3)+'Иные услуги '!$C$5+'РСТ РСО-А'!$J$6+'РСТ РСО-А'!$H$9</f>
        <v>3583.6090000000004</v>
      </c>
      <c r="R211" s="117">
        <f>VLOOKUP($A211+ROUND((COLUMN()-2)/24,5),АТС!$A$41:$F$784,3)+'Иные услуги '!$C$5+'РСТ РСО-А'!$J$6+'РСТ РСО-А'!$H$9</f>
        <v>3583.6390000000006</v>
      </c>
      <c r="S211" s="117">
        <f>VLOOKUP($A211+ROUND((COLUMN()-2)/24,5),АТС!$A$41:$F$784,3)+'Иные услуги '!$C$5+'РСТ РСО-А'!$J$6+'РСТ РСО-А'!$H$9</f>
        <v>3583.7490000000003</v>
      </c>
      <c r="T211" s="117">
        <f>VLOOKUP($A211+ROUND((COLUMN()-2)/24,5),АТС!$A$41:$F$784,3)+'Иные услуги '!$C$5+'РСТ РСО-А'!$J$6+'РСТ РСО-А'!$H$9</f>
        <v>3583.7190000000005</v>
      </c>
      <c r="U211" s="117">
        <f>VLOOKUP($A211+ROUND((COLUMN()-2)/24,5),АТС!$A$41:$F$784,3)+'Иные услуги '!$C$5+'РСТ РСО-А'!$J$6+'РСТ РСО-А'!$H$9</f>
        <v>3583.7690000000002</v>
      </c>
      <c r="V211" s="117">
        <f>VLOOKUP($A211+ROUND((COLUMN()-2)/24,5),АТС!$A$41:$F$784,3)+'Иные услуги '!$C$5+'РСТ РСО-А'!$J$6+'РСТ РСО-А'!$H$9</f>
        <v>3583.5790000000002</v>
      </c>
      <c r="W211" s="117">
        <f>VLOOKUP($A211+ROUND((COLUMN()-2)/24,5),АТС!$A$41:$F$784,3)+'Иные услуги '!$C$5+'РСТ РСО-А'!$J$6+'РСТ РСО-А'!$H$9</f>
        <v>3583.4090000000001</v>
      </c>
      <c r="X211" s="117">
        <f>VLOOKUP($A211+ROUND((COLUMN()-2)/24,5),АТС!$A$41:$F$784,3)+'Иные услуги '!$C$5+'РСТ РСО-А'!$J$6+'РСТ РСО-А'!$H$9</f>
        <v>3583.0890000000004</v>
      </c>
      <c r="Y211" s="117">
        <f>VLOOKUP($A211+ROUND((COLUMN()-2)/24,5),АТС!$A$41:$F$784,3)+'Иные услуги '!$C$5+'РСТ РСО-А'!$J$6+'РСТ РСО-А'!$H$9</f>
        <v>3582.6290000000004</v>
      </c>
    </row>
    <row r="212" spans="1:25" x14ac:dyDescent="0.2">
      <c r="A212" s="66">
        <f t="shared" si="6"/>
        <v>43627</v>
      </c>
      <c r="B212" s="117">
        <f>VLOOKUP($A212+ROUND((COLUMN()-2)/24,5),АТС!$A$41:$F$784,3)+'Иные услуги '!$C$5+'РСТ РСО-А'!$J$6+'РСТ РСО-А'!$H$9</f>
        <v>3583.7690000000002</v>
      </c>
      <c r="C212" s="117">
        <f>VLOOKUP($A212+ROUND((COLUMN()-2)/24,5),АТС!$A$41:$F$784,3)+'Иные услуги '!$C$5+'РСТ РСО-А'!$J$6+'РСТ РСО-А'!$H$9</f>
        <v>3583.6590000000001</v>
      </c>
      <c r="D212" s="117">
        <f>VLOOKUP($A212+ROUND((COLUMN()-2)/24,5),АТС!$A$41:$F$784,3)+'Иные услуги '!$C$5+'РСТ РСО-А'!$J$6+'РСТ РСО-А'!$H$9</f>
        <v>3583.7390000000005</v>
      </c>
      <c r="E212" s="117">
        <f>VLOOKUP($A212+ROUND((COLUMN()-2)/24,5),АТС!$A$41:$F$784,3)+'Иные услуги '!$C$5+'РСТ РСО-А'!$J$6+'РСТ РСО-А'!$H$9</f>
        <v>3583.8090000000002</v>
      </c>
      <c r="F212" s="117">
        <f>VLOOKUP($A212+ROUND((COLUMN()-2)/24,5),АТС!$A$41:$F$784,3)+'Иные услуги '!$C$5+'РСТ РСО-А'!$J$6+'РСТ РСО-А'!$H$9</f>
        <v>3583.7190000000005</v>
      </c>
      <c r="G212" s="117">
        <f>VLOOKUP($A212+ROUND((COLUMN()-2)/24,5),АТС!$A$41:$F$784,3)+'Иные услуги '!$C$5+'РСТ РСО-А'!$J$6+'РСТ РСО-А'!$H$9</f>
        <v>3583.3390000000004</v>
      </c>
      <c r="H212" s="117">
        <f>VLOOKUP($A212+ROUND((COLUMN()-2)/24,5),АТС!$A$41:$F$784,3)+'Иные услуги '!$C$5+'РСТ РСО-А'!$J$6+'РСТ РСО-А'!$H$9</f>
        <v>3582.6690000000003</v>
      </c>
      <c r="I212" s="117">
        <f>VLOOKUP($A212+ROUND((COLUMN()-2)/24,5),АТС!$A$41:$F$784,3)+'Иные услуги '!$C$5+'РСТ РСО-А'!$J$6+'РСТ РСО-А'!$H$9</f>
        <v>3582.7590000000005</v>
      </c>
      <c r="J212" s="117">
        <f>VLOOKUP($A212+ROUND((COLUMN()-2)/24,5),АТС!$A$41:$F$784,3)+'Иные услуги '!$C$5+'РСТ РСО-А'!$J$6+'РСТ РСО-А'!$H$9</f>
        <v>3583.4690000000005</v>
      </c>
      <c r="K212" s="117">
        <f>VLOOKUP($A212+ROUND((COLUMN()-2)/24,5),АТС!$A$41:$F$784,3)+'Иные услуги '!$C$5+'РСТ РСО-А'!$J$6+'РСТ РСО-А'!$H$9</f>
        <v>3583.6190000000001</v>
      </c>
      <c r="L212" s="117">
        <f>VLOOKUP($A212+ROUND((COLUMN()-2)/24,5),АТС!$A$41:$F$784,3)+'Иные услуги '!$C$5+'РСТ РСО-А'!$J$6+'РСТ РСО-А'!$H$9</f>
        <v>3583.6690000000003</v>
      </c>
      <c r="M212" s="117">
        <f>VLOOKUP($A212+ROUND((COLUMN()-2)/24,5),АТС!$A$41:$F$784,3)+'Иные услуги '!$C$5+'РСТ РСО-А'!$J$6+'РСТ РСО-А'!$H$9</f>
        <v>3583.7090000000003</v>
      </c>
      <c r="N212" s="117">
        <f>VLOOKUP($A212+ROUND((COLUMN()-2)/24,5),АТС!$A$41:$F$784,3)+'Иные услуги '!$C$5+'РСТ РСО-А'!$J$6+'РСТ РСО-А'!$H$9</f>
        <v>3583.6290000000004</v>
      </c>
      <c r="O212" s="117">
        <f>VLOOKUP($A212+ROUND((COLUMN()-2)/24,5),АТС!$A$41:$F$784,3)+'Иные услуги '!$C$5+'РСТ РСО-А'!$J$6+'РСТ РСО-А'!$H$9</f>
        <v>3583.6190000000001</v>
      </c>
      <c r="P212" s="117">
        <f>VLOOKUP($A212+ROUND((COLUMN()-2)/24,5),АТС!$A$41:$F$784,3)+'Иные услуги '!$C$5+'РСТ РСО-А'!$J$6+'РСТ РСО-А'!$H$9</f>
        <v>3583.7290000000003</v>
      </c>
      <c r="Q212" s="117">
        <f>VLOOKUP($A212+ROUND((COLUMN()-2)/24,5),АТС!$A$41:$F$784,3)+'Иные услуги '!$C$5+'РСТ РСО-А'!$J$6+'РСТ РСО-А'!$H$9</f>
        <v>3583.7290000000003</v>
      </c>
      <c r="R212" s="117">
        <f>VLOOKUP($A212+ROUND((COLUMN()-2)/24,5),АТС!$A$41:$F$784,3)+'Иные услуги '!$C$5+'РСТ РСО-А'!$J$6+'РСТ РСО-А'!$H$9</f>
        <v>3583.7190000000005</v>
      </c>
      <c r="S212" s="117">
        <f>VLOOKUP($A212+ROUND((COLUMN()-2)/24,5),АТС!$A$41:$F$784,3)+'Иные услуги '!$C$5+'РСТ РСО-А'!$J$6+'РСТ РСО-А'!$H$9</f>
        <v>3583.6490000000003</v>
      </c>
      <c r="T212" s="117">
        <f>VLOOKUP($A212+ROUND((COLUMN()-2)/24,5),АТС!$A$41:$F$784,3)+'Иные услуги '!$C$5+'РСТ РСО-А'!$J$6+'РСТ РСО-А'!$H$9</f>
        <v>3583.5990000000006</v>
      </c>
      <c r="U212" s="117">
        <f>VLOOKUP($A212+ROUND((COLUMN()-2)/24,5),АТС!$A$41:$F$784,3)+'Иные услуги '!$C$5+'РСТ РСО-А'!$J$6+'РСТ РСО-А'!$H$9</f>
        <v>3583.6790000000005</v>
      </c>
      <c r="V212" s="117">
        <f>VLOOKUP($A212+ROUND((COLUMN()-2)/24,5),АТС!$A$41:$F$784,3)+'Иные услуги '!$C$5+'РСТ РСО-А'!$J$6+'РСТ РСО-А'!$H$9</f>
        <v>3583.4890000000005</v>
      </c>
      <c r="W212" s="117">
        <f>VLOOKUP($A212+ROUND((COLUMN()-2)/24,5),АТС!$A$41:$F$784,3)+'Иные услуги '!$C$5+'РСТ РСО-А'!$J$6+'РСТ РСО-А'!$H$9</f>
        <v>3583.2090000000003</v>
      </c>
      <c r="X212" s="117">
        <f>VLOOKUP($A212+ROUND((COLUMN()-2)/24,5),АТС!$A$41:$F$784,3)+'Иные услуги '!$C$5+'РСТ РСО-А'!$J$6+'РСТ РСО-А'!$H$9</f>
        <v>3583.0190000000002</v>
      </c>
      <c r="Y212" s="117">
        <f>VLOOKUP($A212+ROUND((COLUMN()-2)/24,5),АТС!$A$41:$F$784,3)+'Иные услуги '!$C$5+'РСТ РСО-А'!$J$6+'РСТ РСО-А'!$H$9</f>
        <v>3582.2590000000005</v>
      </c>
    </row>
    <row r="213" spans="1:25" x14ac:dyDescent="0.2">
      <c r="A213" s="66">
        <f t="shared" si="6"/>
        <v>43628</v>
      </c>
      <c r="B213" s="117">
        <f>VLOOKUP($A213+ROUND((COLUMN()-2)/24,5),АТС!$A$41:$F$784,3)+'Иные услуги '!$C$5+'РСТ РСО-А'!$J$6+'РСТ РСО-А'!$H$9</f>
        <v>3583.5990000000006</v>
      </c>
      <c r="C213" s="117">
        <f>VLOOKUP($A213+ROUND((COLUMN()-2)/24,5),АТС!$A$41:$F$784,3)+'Иные услуги '!$C$5+'РСТ РСО-А'!$J$6+'РСТ РСО-А'!$H$9</f>
        <v>3583.6090000000004</v>
      </c>
      <c r="D213" s="117">
        <f>VLOOKUP($A213+ROUND((COLUMN()-2)/24,5),АТС!$A$41:$F$784,3)+'Иные услуги '!$C$5+'РСТ РСО-А'!$J$6+'РСТ РСО-А'!$H$9</f>
        <v>3583.5790000000002</v>
      </c>
      <c r="E213" s="117">
        <f>VLOOKUP($A213+ROUND((COLUMN()-2)/24,5),АТС!$A$41:$F$784,3)+'Иные услуги '!$C$5+'РСТ РСО-А'!$J$6+'РСТ РСО-А'!$H$9</f>
        <v>3583.5590000000002</v>
      </c>
      <c r="F213" s="117">
        <f>VLOOKUP($A213+ROUND((COLUMN()-2)/24,5),АТС!$A$41:$F$784,3)+'Иные услуги '!$C$5+'РСТ РСО-А'!$J$6+'РСТ РСО-А'!$H$9</f>
        <v>3583.4390000000003</v>
      </c>
      <c r="G213" s="117">
        <f>VLOOKUP($A213+ROUND((COLUMN()-2)/24,5),АТС!$A$41:$F$784,3)+'Иные услуги '!$C$5+'РСТ РСО-А'!$J$6+'РСТ РСО-А'!$H$9</f>
        <v>3583.3790000000004</v>
      </c>
      <c r="H213" s="117">
        <f>VLOOKUP($A213+ROUND((COLUMN()-2)/24,5),АТС!$A$41:$F$784,3)+'Иные услуги '!$C$5+'РСТ РСО-А'!$J$6+'РСТ РСО-А'!$H$9</f>
        <v>3582.7190000000005</v>
      </c>
      <c r="I213" s="117">
        <f>VLOOKUP($A213+ROUND((COLUMN()-2)/24,5),АТС!$A$41:$F$784,3)+'Иные услуги '!$C$5+'РСТ РСО-А'!$J$6+'РСТ РСО-А'!$H$9</f>
        <v>3583.2090000000003</v>
      </c>
      <c r="J213" s="117">
        <f>VLOOKUP($A213+ROUND((COLUMN()-2)/24,5),АТС!$A$41:$F$784,3)+'Иные услуги '!$C$5+'РСТ РСО-А'!$J$6+'РСТ РСО-А'!$H$9</f>
        <v>3583.6690000000003</v>
      </c>
      <c r="K213" s="117">
        <f>VLOOKUP($A213+ROUND((COLUMN()-2)/24,5),АТС!$A$41:$F$784,3)+'Иные услуги '!$C$5+'РСТ РСО-А'!$J$6+'РСТ РСО-А'!$H$9</f>
        <v>3583.7590000000005</v>
      </c>
      <c r="L213" s="117">
        <f>VLOOKUP($A213+ROUND((COLUMN()-2)/24,5),АТС!$A$41:$F$784,3)+'Иные услуги '!$C$5+'РСТ РСО-А'!$J$6+'РСТ РСО-А'!$H$9</f>
        <v>3583.7490000000003</v>
      </c>
      <c r="M213" s="117">
        <f>VLOOKUP($A213+ROUND((COLUMN()-2)/24,5),АТС!$A$41:$F$784,3)+'Иные услуги '!$C$5+'РСТ РСО-А'!$J$6+'РСТ РСО-А'!$H$9</f>
        <v>3583.7490000000003</v>
      </c>
      <c r="N213" s="117">
        <f>VLOOKUP($A213+ROUND((COLUMN()-2)/24,5),АТС!$A$41:$F$784,3)+'Иные услуги '!$C$5+'РСТ РСО-А'!$J$6+'РСТ РСО-А'!$H$9</f>
        <v>3583.7490000000003</v>
      </c>
      <c r="O213" s="117">
        <f>VLOOKUP($A213+ROUND((COLUMN()-2)/24,5),АТС!$A$41:$F$784,3)+'Иные услуги '!$C$5+'РСТ РСО-А'!$J$6+'РСТ РСО-А'!$H$9</f>
        <v>3583.7590000000005</v>
      </c>
      <c r="P213" s="117">
        <f>VLOOKUP($A213+ROUND((COLUMN()-2)/24,5),АТС!$A$41:$F$784,3)+'Иные услуги '!$C$5+'РСТ РСО-А'!$J$6+'РСТ РСО-А'!$H$9</f>
        <v>3583.7590000000005</v>
      </c>
      <c r="Q213" s="117">
        <f>VLOOKUP($A213+ROUND((COLUMN()-2)/24,5),АТС!$A$41:$F$784,3)+'Иные услуги '!$C$5+'РСТ РСО-А'!$J$6+'РСТ РСО-А'!$H$9</f>
        <v>3583.7490000000003</v>
      </c>
      <c r="R213" s="117">
        <f>VLOOKUP($A213+ROUND((COLUMN()-2)/24,5),АТС!$A$41:$F$784,3)+'Иные услуги '!$C$5+'РСТ РСО-А'!$J$6+'РСТ РСО-А'!$H$9</f>
        <v>3583.7390000000005</v>
      </c>
      <c r="S213" s="117">
        <f>VLOOKUP($A213+ROUND((COLUMN()-2)/24,5),АТС!$A$41:$F$784,3)+'Иные услуги '!$C$5+'РСТ РСО-А'!$J$6+'РСТ РСО-А'!$H$9</f>
        <v>3583.6890000000003</v>
      </c>
      <c r="T213" s="117">
        <f>VLOOKUP($A213+ROUND((COLUMN()-2)/24,5),АТС!$A$41:$F$784,3)+'Иные услуги '!$C$5+'РСТ РСО-А'!$J$6+'РСТ РСО-А'!$H$9</f>
        <v>3583.6790000000005</v>
      </c>
      <c r="U213" s="117">
        <f>VLOOKUP($A213+ROUND((COLUMN()-2)/24,5),АТС!$A$41:$F$784,3)+'Иные услуги '!$C$5+'РСТ РСО-А'!$J$6+'РСТ РСО-А'!$H$9</f>
        <v>3583.7690000000002</v>
      </c>
      <c r="V213" s="117">
        <f>VLOOKUP($A213+ROUND((COLUMN()-2)/24,5),АТС!$A$41:$F$784,3)+'Иные услуги '!$C$5+'РСТ РСО-А'!$J$6+'РСТ РСО-А'!$H$9</f>
        <v>3583.5690000000004</v>
      </c>
      <c r="W213" s="117">
        <f>VLOOKUP($A213+ROUND((COLUMN()-2)/24,5),АТС!$A$41:$F$784,3)+'Иные услуги '!$C$5+'РСТ РСО-А'!$J$6+'РСТ РСО-А'!$H$9</f>
        <v>3583.3690000000001</v>
      </c>
      <c r="X213" s="117">
        <f>VLOOKUP($A213+ROUND((COLUMN()-2)/24,5),АТС!$A$41:$F$784,3)+'Иные услуги '!$C$5+'РСТ РСО-А'!$J$6+'РСТ РСО-А'!$H$9</f>
        <v>3583.0990000000006</v>
      </c>
      <c r="Y213" s="117">
        <f>VLOOKUP($A213+ROUND((COLUMN()-2)/24,5),АТС!$A$41:$F$784,3)+'Иные услуги '!$C$5+'РСТ РСО-А'!$J$6+'РСТ РСО-А'!$H$9</f>
        <v>3582.4390000000003</v>
      </c>
    </row>
    <row r="214" spans="1:25" x14ac:dyDescent="0.2">
      <c r="A214" s="66">
        <f t="shared" si="6"/>
        <v>43629</v>
      </c>
      <c r="B214" s="117">
        <f>VLOOKUP($A214+ROUND((COLUMN()-2)/24,5),АТС!$A$41:$F$784,3)+'Иные услуги '!$C$5+'РСТ РСО-А'!$J$6+'РСТ РСО-А'!$H$9</f>
        <v>3583.5290000000005</v>
      </c>
      <c r="C214" s="117">
        <f>VLOOKUP($A214+ROUND((COLUMN()-2)/24,5),АТС!$A$41:$F$784,3)+'Иные услуги '!$C$5+'РСТ РСО-А'!$J$6+'РСТ РСО-А'!$H$9</f>
        <v>3583.3690000000001</v>
      </c>
      <c r="D214" s="117">
        <f>VLOOKUP($A214+ROUND((COLUMN()-2)/24,5),АТС!$A$41:$F$784,3)+'Иные услуги '!$C$5+'РСТ РСО-А'!$J$6+'РСТ РСО-А'!$H$9</f>
        <v>3583.4490000000001</v>
      </c>
      <c r="E214" s="117">
        <f>VLOOKUP($A214+ROUND((COLUMN()-2)/24,5),АТС!$A$41:$F$784,3)+'Иные услуги '!$C$5+'РСТ РСО-А'!$J$6+'РСТ РСО-А'!$H$9</f>
        <v>3583.2790000000005</v>
      </c>
      <c r="F214" s="117">
        <f>VLOOKUP($A214+ROUND((COLUMN()-2)/24,5),АТС!$A$41:$F$784,3)+'Иные услуги '!$C$5+'РСТ РСО-А'!$J$6+'РСТ РСО-А'!$H$9</f>
        <v>3583.1590000000001</v>
      </c>
      <c r="G214" s="117">
        <f>VLOOKUP($A214+ROUND((COLUMN()-2)/24,5),АТС!$A$41:$F$784,3)+'Иные услуги '!$C$5+'РСТ РСО-А'!$J$6+'РСТ РСО-А'!$H$9</f>
        <v>3583.5190000000002</v>
      </c>
      <c r="H214" s="117">
        <f>VLOOKUP($A214+ROUND((COLUMN()-2)/24,5),АТС!$A$41:$F$784,3)+'Иные услуги '!$C$5+'РСТ РСО-А'!$J$6+'РСТ РСО-А'!$H$9</f>
        <v>3583.0790000000002</v>
      </c>
      <c r="I214" s="117">
        <f>VLOOKUP($A214+ROUND((COLUMN()-2)/24,5),АТС!$A$41:$F$784,3)+'Иные услуги '!$C$5+'РСТ РСО-А'!$J$6+'РСТ РСО-А'!$H$9</f>
        <v>3583.2090000000003</v>
      </c>
      <c r="J214" s="117">
        <f>VLOOKUP($A214+ROUND((COLUMN()-2)/24,5),АТС!$A$41:$F$784,3)+'Иные услуги '!$C$5+'РСТ РСО-А'!$J$6+'РСТ РСО-А'!$H$9</f>
        <v>3583.6790000000005</v>
      </c>
      <c r="K214" s="117">
        <f>VLOOKUP($A214+ROUND((COLUMN()-2)/24,5),АТС!$A$41:$F$784,3)+'Иные услуги '!$C$5+'РСТ РСО-А'!$J$6+'РСТ РСО-А'!$H$9</f>
        <v>3583.8690000000001</v>
      </c>
      <c r="L214" s="117">
        <f>VLOOKUP($A214+ROUND((COLUMN()-2)/24,5),АТС!$A$41:$F$784,3)+'Иные услуги '!$C$5+'РСТ РСО-А'!$J$6+'РСТ РСО-А'!$H$9</f>
        <v>3583.8690000000001</v>
      </c>
      <c r="M214" s="117">
        <f>VLOOKUP($A214+ROUND((COLUMN()-2)/24,5),АТС!$A$41:$F$784,3)+'Иные услуги '!$C$5+'РСТ РСО-А'!$J$6+'РСТ РСО-А'!$H$9</f>
        <v>3583.8990000000003</v>
      </c>
      <c r="N214" s="117">
        <f>VLOOKUP($A214+ROUND((COLUMN()-2)/24,5),АТС!$A$41:$F$784,3)+'Иные услуги '!$C$5+'РСТ РСО-А'!$J$6+'РСТ РСО-А'!$H$9</f>
        <v>3583.9190000000003</v>
      </c>
      <c r="O214" s="117">
        <f>VLOOKUP($A214+ROUND((COLUMN()-2)/24,5),АТС!$A$41:$F$784,3)+'Иные услуги '!$C$5+'РСТ РСО-А'!$J$6+'РСТ РСО-А'!$H$9</f>
        <v>3583.9090000000001</v>
      </c>
      <c r="P214" s="117">
        <f>VLOOKUP($A214+ROUND((COLUMN()-2)/24,5),АТС!$A$41:$F$784,3)+'Иные услуги '!$C$5+'РСТ РСО-А'!$J$6+'РСТ РСО-А'!$H$9</f>
        <v>3583.8890000000006</v>
      </c>
      <c r="Q214" s="117">
        <f>VLOOKUP($A214+ROUND((COLUMN()-2)/24,5),АТС!$A$41:$F$784,3)+'Иные услуги '!$C$5+'РСТ РСО-А'!$J$6+'РСТ РСО-А'!$H$9</f>
        <v>3583.8690000000001</v>
      </c>
      <c r="R214" s="117">
        <f>VLOOKUP($A214+ROUND((COLUMN()-2)/24,5),АТС!$A$41:$F$784,3)+'Иные услуги '!$C$5+'РСТ РСО-А'!$J$6+'РСТ РСО-А'!$H$9</f>
        <v>3583.8790000000004</v>
      </c>
      <c r="S214" s="117">
        <f>VLOOKUP($A214+ROUND((COLUMN()-2)/24,5),АТС!$A$41:$F$784,3)+'Иные услуги '!$C$5+'РСТ РСО-А'!$J$6+'РСТ РСО-А'!$H$9</f>
        <v>3583.8190000000004</v>
      </c>
      <c r="T214" s="117">
        <f>VLOOKUP($A214+ROUND((COLUMN()-2)/24,5),АТС!$A$41:$F$784,3)+'Иные услуги '!$C$5+'РСТ РСО-А'!$J$6+'РСТ РСО-А'!$H$9</f>
        <v>3583.8190000000004</v>
      </c>
      <c r="U214" s="117">
        <f>VLOOKUP($A214+ROUND((COLUMN()-2)/24,5),АТС!$A$41:$F$784,3)+'Иные услуги '!$C$5+'РСТ РСО-А'!$J$6+'РСТ РСО-А'!$H$9</f>
        <v>3583.8590000000004</v>
      </c>
      <c r="V214" s="117">
        <f>VLOOKUP($A214+ROUND((COLUMN()-2)/24,5),АТС!$A$41:$F$784,3)+'Иные услуги '!$C$5+'РСТ РСО-А'!$J$6+'РСТ РСО-А'!$H$9</f>
        <v>3583.6590000000001</v>
      </c>
      <c r="W214" s="117">
        <f>VLOOKUP($A214+ROUND((COLUMN()-2)/24,5),АТС!$A$41:$F$784,3)+'Иные услуги '!$C$5+'РСТ РСО-А'!$J$6+'РСТ РСО-А'!$H$9</f>
        <v>3583.6690000000003</v>
      </c>
      <c r="X214" s="117">
        <f>VLOOKUP($A214+ROUND((COLUMN()-2)/24,5),АТС!$A$41:$F$784,3)+'Иные услуги '!$C$5+'РСТ РСО-А'!$J$6+'РСТ РСО-А'!$H$9</f>
        <v>3583.4390000000003</v>
      </c>
      <c r="Y214" s="117">
        <f>VLOOKUP($A214+ROUND((COLUMN()-2)/24,5),АТС!$A$41:$F$784,3)+'Иные услуги '!$C$5+'РСТ РСО-А'!$J$6+'РСТ РСО-А'!$H$9</f>
        <v>3582.7090000000003</v>
      </c>
    </row>
    <row r="215" spans="1:25" x14ac:dyDescent="0.2">
      <c r="A215" s="66">
        <f t="shared" si="6"/>
        <v>43630</v>
      </c>
      <c r="B215" s="117">
        <f>VLOOKUP($A215+ROUND((COLUMN()-2)/24,5),АТС!$A$41:$F$784,3)+'Иные услуги '!$C$5+'РСТ РСО-А'!$J$6+'РСТ РСО-А'!$H$9</f>
        <v>3583.8390000000004</v>
      </c>
      <c r="C215" s="117">
        <f>VLOOKUP($A215+ROUND((COLUMN()-2)/24,5),АТС!$A$41:$F$784,3)+'Иные услуги '!$C$5+'РСТ РСО-А'!$J$6+'РСТ РСО-А'!$H$9</f>
        <v>3583.7590000000005</v>
      </c>
      <c r="D215" s="117">
        <f>VLOOKUP($A215+ROUND((COLUMN()-2)/24,5),АТС!$A$41:$F$784,3)+'Иные услуги '!$C$5+'РСТ РСО-А'!$J$6+'РСТ РСО-А'!$H$9</f>
        <v>3583.8190000000004</v>
      </c>
      <c r="E215" s="117">
        <f>VLOOKUP($A215+ROUND((COLUMN()-2)/24,5),АТС!$A$41:$F$784,3)+'Иные услуги '!$C$5+'РСТ РСО-А'!$J$6+'РСТ РСО-А'!$H$9</f>
        <v>3583.6790000000005</v>
      </c>
      <c r="F215" s="117">
        <f>VLOOKUP($A215+ROUND((COLUMN()-2)/24,5),АТС!$A$41:$F$784,3)+'Иные услуги '!$C$5+'РСТ РСО-А'!$J$6+'РСТ РСО-А'!$H$9</f>
        <v>3583.6490000000003</v>
      </c>
      <c r="G215" s="117">
        <f>VLOOKUP($A215+ROUND((COLUMN()-2)/24,5),АТС!$A$41:$F$784,3)+'Иные услуги '!$C$5+'РСТ РСО-А'!$J$6+'РСТ РСО-А'!$H$9</f>
        <v>3584.3790000000004</v>
      </c>
      <c r="H215" s="117">
        <f>VLOOKUP($A215+ROUND((COLUMN()-2)/24,5),АТС!$A$41:$F$784,3)+'Иные услуги '!$C$5+'РСТ РСО-А'!$J$6+'РСТ РСО-А'!$H$9</f>
        <v>3583.5990000000006</v>
      </c>
      <c r="I215" s="117">
        <f>VLOOKUP($A215+ROUND((COLUMN()-2)/24,5),АТС!$A$41:$F$784,3)+'Иные услуги '!$C$5+'РСТ РСО-А'!$J$6+'РСТ РСО-А'!$H$9</f>
        <v>3583.3890000000006</v>
      </c>
      <c r="J215" s="117">
        <f>VLOOKUP($A215+ROUND((COLUMN()-2)/24,5),АТС!$A$41:$F$784,3)+'Иные услуги '!$C$5+'РСТ РСО-А'!$J$6+'РСТ РСО-А'!$H$9</f>
        <v>3583.7590000000005</v>
      </c>
      <c r="K215" s="117">
        <f>VLOOKUP($A215+ROUND((COLUMN()-2)/24,5),АТС!$A$41:$F$784,3)+'Иные услуги '!$C$5+'РСТ РСО-А'!$J$6+'РСТ РСО-А'!$H$9</f>
        <v>3583.9090000000001</v>
      </c>
      <c r="L215" s="117">
        <f>VLOOKUP($A215+ROUND((COLUMN()-2)/24,5),АТС!$A$41:$F$784,3)+'Иные услуги '!$C$5+'РСТ РСО-А'!$J$6+'РСТ РСО-А'!$H$9</f>
        <v>3583.8990000000003</v>
      </c>
      <c r="M215" s="117">
        <f>VLOOKUP($A215+ROUND((COLUMN()-2)/24,5),АТС!$A$41:$F$784,3)+'Иные услуги '!$C$5+'РСТ РСО-А'!$J$6+'РСТ РСО-А'!$H$9</f>
        <v>3583.9390000000003</v>
      </c>
      <c r="N215" s="117">
        <f>VLOOKUP($A215+ROUND((COLUMN()-2)/24,5),АТС!$A$41:$F$784,3)+'Иные услуги '!$C$5+'РСТ РСО-А'!$J$6+'РСТ РСО-А'!$H$9</f>
        <v>3583.9390000000003</v>
      </c>
      <c r="O215" s="117">
        <f>VLOOKUP($A215+ROUND((COLUMN()-2)/24,5),АТС!$A$41:$F$784,3)+'Иные услуги '!$C$5+'РСТ РСО-А'!$J$6+'РСТ РСО-А'!$H$9</f>
        <v>3583.9490000000001</v>
      </c>
      <c r="P215" s="117">
        <f>VLOOKUP($A215+ROUND((COLUMN()-2)/24,5),АТС!$A$41:$F$784,3)+'Иные услуги '!$C$5+'РСТ РСО-А'!$J$6+'РСТ РСО-А'!$H$9</f>
        <v>3583.9090000000001</v>
      </c>
      <c r="Q215" s="117">
        <f>VLOOKUP($A215+ROUND((COLUMN()-2)/24,5),АТС!$A$41:$F$784,3)+'Иные услуги '!$C$5+'РСТ РСО-А'!$J$6+'РСТ РСО-А'!$H$9</f>
        <v>3583.8890000000006</v>
      </c>
      <c r="R215" s="117">
        <f>VLOOKUP($A215+ROUND((COLUMN()-2)/24,5),АТС!$A$41:$F$784,3)+'Иные услуги '!$C$5+'РСТ РСО-А'!$J$6+'РСТ РСО-А'!$H$9</f>
        <v>3583.8490000000006</v>
      </c>
      <c r="S215" s="117">
        <f>VLOOKUP($A215+ROUND((COLUMN()-2)/24,5),АТС!$A$41:$F$784,3)+'Иные услуги '!$C$5+'РСТ РСО-А'!$J$6+'РСТ РСО-А'!$H$9</f>
        <v>3583.7990000000004</v>
      </c>
      <c r="T215" s="117">
        <f>VLOOKUP($A215+ROUND((COLUMN()-2)/24,5),АТС!$A$41:$F$784,3)+'Иные услуги '!$C$5+'РСТ РСО-А'!$J$6+'РСТ РСО-А'!$H$9</f>
        <v>3583.7590000000005</v>
      </c>
      <c r="U215" s="117">
        <f>VLOOKUP($A215+ROUND((COLUMN()-2)/24,5),АТС!$A$41:$F$784,3)+'Иные услуги '!$C$5+'РСТ РСО-А'!$J$6+'РСТ РСО-А'!$H$9</f>
        <v>3583.8290000000002</v>
      </c>
      <c r="V215" s="117">
        <f>VLOOKUP($A215+ROUND((COLUMN()-2)/24,5),АТС!$A$41:$F$784,3)+'Иные услуги '!$C$5+'РСТ РСО-А'!$J$6+'РСТ РСО-А'!$H$9</f>
        <v>3583.6590000000001</v>
      </c>
      <c r="W215" s="117">
        <f>VLOOKUP($A215+ROUND((COLUMN()-2)/24,5),АТС!$A$41:$F$784,3)+'Иные услуги '!$C$5+'РСТ РСО-А'!$J$6+'РСТ РСО-А'!$H$9</f>
        <v>3583.6590000000001</v>
      </c>
      <c r="X215" s="117">
        <f>VLOOKUP($A215+ROUND((COLUMN()-2)/24,5),АТС!$A$41:$F$784,3)+'Иные услуги '!$C$5+'РСТ РСО-А'!$J$6+'РСТ РСО-А'!$H$9</f>
        <v>3583.3290000000002</v>
      </c>
      <c r="Y215" s="117">
        <f>VLOOKUP($A215+ROUND((COLUMN()-2)/24,5),АТС!$A$41:$F$784,3)+'Иные услуги '!$C$5+'РСТ РСО-А'!$J$6+'РСТ РСО-А'!$H$9</f>
        <v>3582.2390000000005</v>
      </c>
    </row>
    <row r="216" spans="1:25" x14ac:dyDescent="0.2">
      <c r="A216" s="66">
        <f t="shared" si="6"/>
        <v>43631</v>
      </c>
      <c r="B216" s="117">
        <f>VLOOKUP($A216+ROUND((COLUMN()-2)/24,5),АТС!$A$41:$F$784,3)+'Иные услуги '!$C$5+'РСТ РСО-А'!$J$6+'РСТ РСО-А'!$H$9</f>
        <v>3583.4090000000001</v>
      </c>
      <c r="C216" s="117">
        <f>VLOOKUP($A216+ROUND((COLUMN()-2)/24,5),АТС!$A$41:$F$784,3)+'Иные услуги '!$C$5+'РСТ РСО-А'!$J$6+'РСТ РСО-А'!$H$9</f>
        <v>3583.1990000000001</v>
      </c>
      <c r="D216" s="117">
        <f>VLOOKUP($A216+ROUND((COLUMN()-2)/24,5),АТС!$A$41:$F$784,3)+'Иные услуги '!$C$5+'РСТ РСО-А'!$J$6+'РСТ РСО-А'!$H$9</f>
        <v>3583.2790000000005</v>
      </c>
      <c r="E216" s="117">
        <f>VLOOKUP($A216+ROUND((COLUMN()-2)/24,5),АТС!$A$41:$F$784,3)+'Иные услуги '!$C$5+'РСТ РСО-А'!$J$6+'РСТ РСО-А'!$H$9</f>
        <v>3583.3390000000004</v>
      </c>
      <c r="F216" s="117">
        <f>VLOOKUP($A216+ROUND((COLUMN()-2)/24,5),АТС!$A$41:$F$784,3)+'Иные услуги '!$C$5+'РСТ РСО-А'!$J$6+'РСТ РСО-А'!$H$9</f>
        <v>3583.3890000000006</v>
      </c>
      <c r="G216" s="117">
        <f>VLOOKUP($A216+ROUND((COLUMN()-2)/24,5),АТС!$A$41:$F$784,3)+'Иные услуги '!$C$5+'РСТ РСО-А'!$J$6+'РСТ РСО-А'!$H$9</f>
        <v>3583.3790000000004</v>
      </c>
      <c r="H216" s="117">
        <f>VLOOKUP($A216+ROUND((COLUMN()-2)/24,5),АТС!$A$41:$F$784,3)+'Иные услуги '!$C$5+'РСТ РСО-А'!$J$6+'РСТ РСО-А'!$H$9</f>
        <v>3582.4890000000005</v>
      </c>
      <c r="I216" s="117">
        <f>VLOOKUP($A216+ROUND((COLUMN()-2)/24,5),АТС!$A$41:$F$784,3)+'Иные услуги '!$C$5+'РСТ РСО-А'!$J$6+'РСТ РСО-А'!$H$9</f>
        <v>3582.7890000000002</v>
      </c>
      <c r="J216" s="117">
        <f>VLOOKUP($A216+ROUND((COLUMN()-2)/24,5),АТС!$A$41:$F$784,3)+'Иные услуги '!$C$5+'РСТ РСО-А'!$J$6+'РСТ РСО-А'!$H$9</f>
        <v>3583.3490000000006</v>
      </c>
      <c r="K216" s="117">
        <f>VLOOKUP($A216+ROUND((COLUMN()-2)/24,5),АТС!$A$41:$F$784,3)+'Иные услуги '!$C$5+'РСТ РСО-А'!$J$6+'РСТ РСО-А'!$H$9</f>
        <v>3583.5990000000006</v>
      </c>
      <c r="L216" s="117">
        <f>VLOOKUP($A216+ROUND((COLUMN()-2)/24,5),АТС!$A$41:$F$784,3)+'Иные услуги '!$C$5+'РСТ РСО-А'!$J$6+'РСТ РСО-А'!$H$9</f>
        <v>3583.7390000000005</v>
      </c>
      <c r="M216" s="117">
        <f>VLOOKUP($A216+ROUND((COLUMN()-2)/24,5),АТС!$A$41:$F$784,3)+'Иные услуги '!$C$5+'РСТ РСО-А'!$J$6+'РСТ РСО-А'!$H$9</f>
        <v>3583.7790000000005</v>
      </c>
      <c r="N216" s="117">
        <f>VLOOKUP($A216+ROUND((COLUMN()-2)/24,5),АТС!$A$41:$F$784,3)+'Иные услуги '!$C$5+'РСТ РСО-А'!$J$6+'РСТ РСО-А'!$H$9</f>
        <v>3583.7790000000005</v>
      </c>
      <c r="O216" s="117">
        <f>VLOOKUP($A216+ROUND((COLUMN()-2)/24,5),АТС!$A$41:$F$784,3)+'Иные услуги '!$C$5+'РСТ РСО-А'!$J$6+'РСТ РСО-А'!$H$9</f>
        <v>3583.7690000000002</v>
      </c>
      <c r="P216" s="117">
        <f>VLOOKUP($A216+ROUND((COLUMN()-2)/24,5),АТС!$A$41:$F$784,3)+'Иные услуги '!$C$5+'РСТ РСО-А'!$J$6+'РСТ РСО-А'!$H$9</f>
        <v>3583.7490000000003</v>
      </c>
      <c r="Q216" s="117">
        <f>VLOOKUP($A216+ROUND((COLUMN()-2)/24,5),АТС!$A$41:$F$784,3)+'Иные услуги '!$C$5+'РСТ РСО-А'!$J$6+'РСТ РСО-А'!$H$9</f>
        <v>3583.7190000000005</v>
      </c>
      <c r="R216" s="117">
        <f>VLOOKUP($A216+ROUND((COLUMN()-2)/24,5),АТС!$A$41:$F$784,3)+'Иные услуги '!$C$5+'РСТ РСО-А'!$J$6+'РСТ РСО-А'!$H$9</f>
        <v>3583.6390000000006</v>
      </c>
      <c r="S216" s="117">
        <f>VLOOKUP($A216+ROUND((COLUMN()-2)/24,5),АТС!$A$41:$F$784,3)+'Иные услуги '!$C$5+'РСТ РСО-А'!$J$6+'РСТ РСО-А'!$H$9</f>
        <v>3583.6590000000001</v>
      </c>
      <c r="T216" s="117">
        <f>VLOOKUP($A216+ROUND((COLUMN()-2)/24,5),АТС!$A$41:$F$784,3)+'Иные услуги '!$C$5+'РСТ РСО-А'!$J$6+'РСТ РСО-А'!$H$9</f>
        <v>3583.6490000000003</v>
      </c>
      <c r="U216" s="117">
        <f>VLOOKUP($A216+ROUND((COLUMN()-2)/24,5),АТС!$A$41:$F$784,3)+'Иные услуги '!$C$5+'РСТ РСО-А'!$J$6+'РСТ РСО-А'!$H$9</f>
        <v>3583.6590000000001</v>
      </c>
      <c r="V216" s="117">
        <f>VLOOKUP($A216+ROUND((COLUMN()-2)/24,5),АТС!$A$41:$F$784,3)+'Иные услуги '!$C$5+'РСТ РСО-А'!$J$6+'РСТ РСО-А'!$H$9</f>
        <v>3583.3890000000006</v>
      </c>
      <c r="W216" s="117">
        <f>VLOOKUP($A216+ROUND((COLUMN()-2)/24,5),АТС!$A$41:$F$784,3)+'Иные услуги '!$C$5+'РСТ РСО-А'!$J$6+'РСТ РСО-А'!$H$9</f>
        <v>3583.3090000000002</v>
      </c>
      <c r="X216" s="117">
        <f>VLOOKUP($A216+ROUND((COLUMN()-2)/24,5),АТС!$A$41:$F$784,3)+'Иные услуги '!$C$5+'РСТ РСО-А'!$J$6+'РСТ РСО-А'!$H$9</f>
        <v>3582.6790000000005</v>
      </c>
      <c r="Y216" s="117">
        <f>VLOOKUP($A216+ROUND((COLUMN()-2)/24,5),АТС!$A$41:$F$784,3)+'Иные услуги '!$C$5+'РСТ РСО-А'!$J$6+'РСТ РСО-А'!$H$9</f>
        <v>3581.2390000000005</v>
      </c>
    </row>
    <row r="217" spans="1:25" x14ac:dyDescent="0.2">
      <c r="A217" s="66">
        <f t="shared" si="6"/>
        <v>43632</v>
      </c>
      <c r="B217" s="117">
        <f>VLOOKUP($A217+ROUND((COLUMN()-2)/24,5),АТС!$A$41:$F$784,3)+'Иные услуги '!$C$5+'РСТ РСО-А'!$J$6+'РСТ РСО-А'!$H$9</f>
        <v>3583.0490000000004</v>
      </c>
      <c r="C217" s="117">
        <f>VLOOKUP($A217+ROUND((COLUMN()-2)/24,5),АТС!$A$41:$F$784,3)+'Иные услуги '!$C$5+'РСТ РСО-А'!$J$6+'РСТ РСО-А'!$H$9</f>
        <v>3582.9990000000003</v>
      </c>
      <c r="D217" s="117">
        <f>VLOOKUP($A217+ROUND((COLUMN()-2)/24,5),АТС!$A$41:$F$784,3)+'Иные услуги '!$C$5+'РСТ РСО-А'!$J$6+'РСТ РСО-А'!$H$9</f>
        <v>3583.1890000000003</v>
      </c>
      <c r="E217" s="117">
        <f>VLOOKUP($A217+ROUND((COLUMN()-2)/24,5),АТС!$A$41:$F$784,3)+'Иные услуги '!$C$5+'РСТ РСО-А'!$J$6+'РСТ РСО-А'!$H$9</f>
        <v>3583.2490000000003</v>
      </c>
      <c r="F217" s="117">
        <f>VLOOKUP($A217+ROUND((COLUMN()-2)/24,5),АТС!$A$41:$F$784,3)+'Иные услуги '!$C$5+'РСТ РСО-А'!$J$6+'РСТ РСО-А'!$H$9</f>
        <v>3583.0590000000002</v>
      </c>
      <c r="G217" s="117">
        <f>VLOOKUP($A217+ROUND((COLUMN()-2)/24,5),АТС!$A$41:$F$784,3)+'Иные услуги '!$C$5+'РСТ РСО-А'!$J$6+'РСТ РСО-А'!$H$9</f>
        <v>3584.2890000000002</v>
      </c>
      <c r="H217" s="117">
        <f>VLOOKUP($A217+ROUND((COLUMN()-2)/24,5),АТС!$A$41:$F$784,3)+'Иные услуги '!$C$5+'РСТ РСО-А'!$J$6+'РСТ РСО-А'!$H$9</f>
        <v>3584.1790000000005</v>
      </c>
      <c r="I217" s="117">
        <f>VLOOKUP($A217+ROUND((COLUMN()-2)/24,5),АТС!$A$41:$F$784,3)+'Иные услуги '!$C$5+'РСТ РСО-А'!$J$6+'РСТ РСО-А'!$H$9</f>
        <v>3582.9590000000003</v>
      </c>
      <c r="J217" s="117">
        <f>VLOOKUP($A217+ROUND((COLUMN()-2)/24,5),АТС!$A$41:$F$784,3)+'Иные услуги '!$C$5+'РСТ РСО-А'!$J$6+'РСТ РСО-А'!$H$9</f>
        <v>3583.3690000000001</v>
      </c>
      <c r="K217" s="117">
        <f>VLOOKUP($A217+ROUND((COLUMN()-2)/24,5),АТС!$A$41:$F$784,3)+'Иные услуги '!$C$5+'РСТ РСО-А'!$J$6+'РСТ РСО-А'!$H$9</f>
        <v>3583.5590000000002</v>
      </c>
      <c r="L217" s="117">
        <f>VLOOKUP($A217+ROUND((COLUMN()-2)/24,5),АТС!$A$41:$F$784,3)+'Иные услуги '!$C$5+'РСТ РСО-А'!$J$6+'РСТ РСО-А'!$H$9</f>
        <v>3583.6590000000001</v>
      </c>
      <c r="M217" s="117">
        <f>VLOOKUP($A217+ROUND((COLUMN()-2)/24,5),АТС!$A$41:$F$784,3)+'Иные услуги '!$C$5+'РСТ РСО-А'!$J$6+'РСТ РСО-А'!$H$9</f>
        <v>3583.6890000000003</v>
      </c>
      <c r="N217" s="117">
        <f>VLOOKUP($A217+ROUND((COLUMN()-2)/24,5),АТС!$A$41:$F$784,3)+'Иные услуги '!$C$5+'РСТ РСО-А'!$J$6+'РСТ РСО-А'!$H$9</f>
        <v>3583.6890000000003</v>
      </c>
      <c r="O217" s="117">
        <f>VLOOKUP($A217+ROUND((COLUMN()-2)/24,5),АТС!$A$41:$F$784,3)+'Иные услуги '!$C$5+'РСТ РСО-А'!$J$6+'РСТ РСО-А'!$H$9</f>
        <v>3583.6790000000005</v>
      </c>
      <c r="P217" s="117">
        <f>VLOOKUP($A217+ROUND((COLUMN()-2)/24,5),АТС!$A$41:$F$784,3)+'Иные услуги '!$C$5+'РСТ РСО-А'!$J$6+'РСТ РСО-А'!$H$9</f>
        <v>3583.6790000000005</v>
      </c>
      <c r="Q217" s="117">
        <f>VLOOKUP($A217+ROUND((COLUMN()-2)/24,5),АТС!$A$41:$F$784,3)+'Иные услуги '!$C$5+'РСТ РСО-А'!$J$6+'РСТ РСО-А'!$H$9</f>
        <v>3583.6290000000004</v>
      </c>
      <c r="R217" s="117">
        <f>VLOOKUP($A217+ROUND((COLUMN()-2)/24,5),АТС!$A$41:$F$784,3)+'Иные услуги '!$C$5+'РСТ РСО-А'!$J$6+'РСТ РСО-А'!$H$9</f>
        <v>3583.5990000000006</v>
      </c>
      <c r="S217" s="117">
        <f>VLOOKUP($A217+ROUND((COLUMN()-2)/24,5),АТС!$A$41:$F$784,3)+'Иные услуги '!$C$5+'РСТ РСО-А'!$J$6+'РСТ РСО-А'!$H$9</f>
        <v>3583.6090000000004</v>
      </c>
      <c r="T217" s="117">
        <f>VLOOKUP($A217+ROUND((COLUMN()-2)/24,5),АТС!$A$41:$F$784,3)+'Иные услуги '!$C$5+'РСТ РСО-А'!$J$6+'РСТ РСО-А'!$H$9</f>
        <v>3583.6290000000004</v>
      </c>
      <c r="U217" s="117">
        <f>VLOOKUP($A217+ROUND((COLUMN()-2)/24,5),АТС!$A$41:$F$784,3)+'Иные услуги '!$C$5+'РСТ РСО-А'!$J$6+'РСТ РСО-А'!$H$9</f>
        <v>3583.6490000000003</v>
      </c>
      <c r="V217" s="117">
        <f>VLOOKUP($A217+ROUND((COLUMN()-2)/24,5),АТС!$A$41:$F$784,3)+'Иные услуги '!$C$5+'РСТ РСО-А'!$J$6+'РСТ РСО-А'!$H$9</f>
        <v>3583.2890000000002</v>
      </c>
      <c r="W217" s="117">
        <f>VLOOKUP($A217+ROUND((COLUMN()-2)/24,5),АТС!$A$41:$F$784,3)+'Иные услуги '!$C$5+'РСТ РСО-А'!$J$6+'РСТ РСО-А'!$H$9</f>
        <v>3583.2890000000002</v>
      </c>
      <c r="X217" s="117">
        <f>VLOOKUP($A217+ROUND((COLUMN()-2)/24,5),АТС!$A$41:$F$784,3)+'Иные услуги '!$C$5+'РСТ РСО-А'!$J$6+'РСТ РСО-А'!$H$9</f>
        <v>3582.6590000000001</v>
      </c>
      <c r="Y217" s="117">
        <f>VLOOKUP($A217+ROUND((COLUMN()-2)/24,5),АТС!$A$41:$F$784,3)+'Иные услуги '!$C$5+'РСТ РСО-А'!$J$6+'РСТ РСО-А'!$H$9</f>
        <v>3581.0690000000004</v>
      </c>
    </row>
    <row r="218" spans="1:25" x14ac:dyDescent="0.2">
      <c r="A218" s="66">
        <f t="shared" si="6"/>
        <v>43633</v>
      </c>
      <c r="B218" s="117">
        <f>VLOOKUP($A218+ROUND((COLUMN()-2)/24,5),АТС!$A$41:$F$784,3)+'Иные услуги '!$C$5+'РСТ РСО-А'!$J$6+'РСТ РСО-А'!$H$9</f>
        <v>3583.2090000000003</v>
      </c>
      <c r="C218" s="117">
        <f>VLOOKUP($A218+ROUND((COLUMN()-2)/24,5),АТС!$A$41:$F$784,3)+'Иные услуги '!$C$5+'РСТ РСО-А'!$J$6+'РСТ РСО-А'!$H$9</f>
        <v>3583.0490000000004</v>
      </c>
      <c r="D218" s="117">
        <f>VLOOKUP($A218+ROUND((COLUMN()-2)/24,5),АТС!$A$41:$F$784,3)+'Иные услуги '!$C$5+'РСТ РСО-А'!$J$6+'РСТ РСО-А'!$H$9</f>
        <v>3583.0890000000004</v>
      </c>
      <c r="E218" s="117">
        <f>VLOOKUP($A218+ROUND((COLUMN()-2)/24,5),АТС!$A$41:$F$784,3)+'Иные услуги '!$C$5+'РСТ РСО-А'!$J$6+'РСТ РСО-А'!$H$9</f>
        <v>3583.2490000000003</v>
      </c>
      <c r="F218" s="117">
        <f>VLOOKUP($A218+ROUND((COLUMN()-2)/24,5),АТС!$A$41:$F$784,3)+'Иные услуги '!$C$5+'РСТ РСО-А'!$J$6+'РСТ РСО-А'!$H$9</f>
        <v>3583.5090000000005</v>
      </c>
      <c r="G218" s="117">
        <f>VLOOKUP($A218+ROUND((COLUMN()-2)/24,5),АТС!$A$41:$F$784,3)+'Иные услуги '!$C$5+'РСТ РСО-А'!$J$6+'РСТ РСО-А'!$H$9</f>
        <v>3583.5190000000002</v>
      </c>
      <c r="H218" s="117">
        <f>VLOOKUP($A218+ROUND((COLUMN()-2)/24,5),АТС!$A$41:$F$784,3)+'Иные услуги '!$C$5+'РСТ РСО-А'!$J$6+'РСТ РСО-А'!$H$9</f>
        <v>3582.9490000000001</v>
      </c>
      <c r="I218" s="117">
        <f>VLOOKUP($A218+ROUND((COLUMN()-2)/24,5),АТС!$A$41:$F$784,3)+'Иные услуги '!$C$5+'РСТ РСО-А'!$J$6+'РСТ РСО-А'!$H$9</f>
        <v>3583.1890000000003</v>
      </c>
      <c r="J218" s="117">
        <f>VLOOKUP($A218+ROUND((COLUMN()-2)/24,5),АТС!$A$41:$F$784,3)+'Иные услуги '!$C$5+'РСТ РСО-А'!$J$6+'РСТ РСО-А'!$H$9</f>
        <v>3583.6290000000004</v>
      </c>
      <c r="K218" s="117">
        <f>VLOOKUP($A218+ROUND((COLUMN()-2)/24,5),АТС!$A$41:$F$784,3)+'Иные услуги '!$C$5+'РСТ РСО-А'!$J$6+'РСТ РСО-А'!$H$9</f>
        <v>3583.7890000000002</v>
      </c>
      <c r="L218" s="117">
        <f>VLOOKUP($A218+ROUND((COLUMN()-2)/24,5),АТС!$A$41:$F$784,3)+'Иные услуги '!$C$5+'РСТ РСО-А'!$J$6+'РСТ РСО-А'!$H$9</f>
        <v>3583.8890000000006</v>
      </c>
      <c r="M218" s="117">
        <f>VLOOKUP($A218+ROUND((COLUMN()-2)/24,5),АТС!$A$41:$F$784,3)+'Иные услуги '!$C$5+'РСТ РСО-А'!$J$6+'РСТ РСО-А'!$H$9</f>
        <v>3583.8990000000003</v>
      </c>
      <c r="N218" s="117">
        <f>VLOOKUP($A218+ROUND((COLUMN()-2)/24,5),АТС!$A$41:$F$784,3)+'Иные услуги '!$C$5+'РСТ РСО-А'!$J$6+'РСТ РСО-А'!$H$9</f>
        <v>3583.8690000000001</v>
      </c>
      <c r="O218" s="117">
        <f>VLOOKUP($A218+ROUND((COLUMN()-2)/24,5),АТС!$A$41:$F$784,3)+'Иные услуги '!$C$5+'РСТ РСО-А'!$J$6+'РСТ РСО-А'!$H$9</f>
        <v>3583.8690000000001</v>
      </c>
      <c r="P218" s="117">
        <f>VLOOKUP($A218+ROUND((COLUMN()-2)/24,5),АТС!$A$41:$F$784,3)+'Иные услуги '!$C$5+'РСТ РСО-А'!$J$6+'РСТ РСО-А'!$H$9</f>
        <v>3583.8590000000004</v>
      </c>
      <c r="Q218" s="117">
        <f>VLOOKUP($A218+ROUND((COLUMN()-2)/24,5),АТС!$A$41:$F$784,3)+'Иные услуги '!$C$5+'РСТ РСО-А'!$J$6+'РСТ РСО-А'!$H$9</f>
        <v>3583.9090000000001</v>
      </c>
      <c r="R218" s="117">
        <f>VLOOKUP($A218+ROUND((COLUMN()-2)/24,5),АТС!$A$41:$F$784,3)+'Иные услуги '!$C$5+'РСТ РСО-А'!$J$6+'РСТ РСО-А'!$H$9</f>
        <v>3583.8990000000003</v>
      </c>
      <c r="S218" s="117">
        <f>VLOOKUP($A218+ROUND((COLUMN()-2)/24,5),АТС!$A$41:$F$784,3)+'Иные услуги '!$C$5+'РСТ РСО-А'!$J$6+'РСТ РСО-А'!$H$9</f>
        <v>3583.8690000000001</v>
      </c>
      <c r="T218" s="117">
        <f>VLOOKUP($A218+ROUND((COLUMN()-2)/24,5),АТС!$A$41:$F$784,3)+'Иные услуги '!$C$5+'РСТ РСО-А'!$J$6+'РСТ РСО-А'!$H$9</f>
        <v>3583.8990000000003</v>
      </c>
      <c r="U218" s="117">
        <f>VLOOKUP($A218+ROUND((COLUMN()-2)/24,5),АТС!$A$41:$F$784,3)+'Иные услуги '!$C$5+'РСТ РСО-А'!$J$6+'РСТ РСО-А'!$H$9</f>
        <v>3583.8690000000001</v>
      </c>
      <c r="V218" s="117">
        <f>VLOOKUP($A218+ROUND((COLUMN()-2)/24,5),АТС!$A$41:$F$784,3)+'Иные услуги '!$C$5+'РСТ РСО-А'!$J$6+'РСТ РСО-А'!$H$9</f>
        <v>3583.4790000000003</v>
      </c>
      <c r="W218" s="117">
        <f>VLOOKUP($A218+ROUND((COLUMN()-2)/24,5),АТС!$A$41:$F$784,3)+'Иные услуги '!$C$5+'РСТ РСО-А'!$J$6+'РСТ РСО-А'!$H$9</f>
        <v>3583.4290000000005</v>
      </c>
      <c r="X218" s="117">
        <f>VLOOKUP($A218+ROUND((COLUMN()-2)/24,5),АТС!$A$41:$F$784,3)+'Иные услуги '!$C$5+'РСТ РСО-А'!$J$6+'РСТ РСО-А'!$H$9</f>
        <v>3582.9390000000003</v>
      </c>
      <c r="Y218" s="117">
        <f>VLOOKUP($A218+ROUND((COLUMN()-2)/24,5),АТС!$A$41:$F$784,3)+'Иные услуги '!$C$5+'РСТ РСО-А'!$J$6+'РСТ РСО-А'!$H$9</f>
        <v>3581.7790000000005</v>
      </c>
    </row>
    <row r="219" spans="1:25" x14ac:dyDescent="0.2">
      <c r="A219" s="66">
        <f t="shared" si="6"/>
        <v>43634</v>
      </c>
      <c r="B219" s="117">
        <f>VLOOKUP($A219+ROUND((COLUMN()-2)/24,5),АТС!$A$41:$F$784,3)+'Иные услуги '!$C$5+'РСТ РСО-А'!$J$6+'РСТ РСО-А'!$H$9</f>
        <v>3583.5390000000002</v>
      </c>
      <c r="C219" s="117">
        <f>VLOOKUP($A219+ROUND((COLUMN()-2)/24,5),АТС!$A$41:$F$784,3)+'Иные услуги '!$C$5+'РСТ РСО-А'!$J$6+'РСТ РСО-А'!$H$9</f>
        <v>3583.3990000000003</v>
      </c>
      <c r="D219" s="117">
        <f>VLOOKUP($A219+ROUND((COLUMN()-2)/24,5),АТС!$A$41:$F$784,3)+'Иные услуги '!$C$5+'РСТ РСО-А'!$J$6+'РСТ РСО-А'!$H$9</f>
        <v>3583.3490000000006</v>
      </c>
      <c r="E219" s="117">
        <f>VLOOKUP($A219+ROUND((COLUMN()-2)/24,5),АТС!$A$41:$F$784,3)+'Иные услуги '!$C$5+'РСТ РСО-А'!$J$6+'РСТ РСО-А'!$H$9</f>
        <v>3583.3690000000001</v>
      </c>
      <c r="F219" s="117">
        <f>VLOOKUP($A219+ROUND((COLUMN()-2)/24,5),АТС!$A$41:$F$784,3)+'Иные услуги '!$C$5+'РСТ РСО-А'!$J$6+'РСТ РСО-А'!$H$9</f>
        <v>3583.4890000000005</v>
      </c>
      <c r="G219" s="117">
        <f>VLOOKUP($A219+ROUND((COLUMN()-2)/24,5),АТС!$A$41:$F$784,3)+'Иные услуги '!$C$5+'РСТ РСО-А'!$J$6+'РСТ РСО-А'!$H$9</f>
        <v>3583.3290000000002</v>
      </c>
      <c r="H219" s="117">
        <f>VLOOKUP($A219+ROUND((COLUMN()-2)/24,5),АТС!$A$41:$F$784,3)+'Иные услуги '!$C$5+'РСТ РСО-А'!$J$6+'РСТ РСО-А'!$H$9</f>
        <v>3582.9490000000001</v>
      </c>
      <c r="I219" s="117">
        <f>VLOOKUP($A219+ROUND((COLUMN()-2)/24,5),АТС!$A$41:$F$784,3)+'Иные услуги '!$C$5+'РСТ РСО-А'!$J$6+'РСТ РСО-А'!$H$9</f>
        <v>3583.2690000000002</v>
      </c>
      <c r="J219" s="117">
        <f>VLOOKUP($A219+ROUND((COLUMN()-2)/24,5),АТС!$A$41:$F$784,3)+'Иные услуги '!$C$5+'РСТ РСО-А'!$J$6+'РСТ РСО-А'!$H$9</f>
        <v>3583.6090000000004</v>
      </c>
      <c r="K219" s="117">
        <f>VLOOKUP($A219+ROUND((COLUMN()-2)/24,5),АТС!$A$41:$F$784,3)+'Иные услуги '!$C$5+'РСТ РСО-А'!$J$6+'РСТ РСО-А'!$H$9</f>
        <v>3583.5890000000004</v>
      </c>
      <c r="L219" s="117">
        <f>VLOOKUP($A219+ROUND((COLUMN()-2)/24,5),АТС!$A$41:$F$784,3)+'Иные услуги '!$C$5+'РСТ РСО-А'!$J$6+'РСТ РСО-А'!$H$9</f>
        <v>3583.6590000000001</v>
      </c>
      <c r="M219" s="117">
        <f>VLOOKUP($A219+ROUND((COLUMN()-2)/24,5),АТС!$A$41:$F$784,3)+'Иные услуги '!$C$5+'РСТ РСО-А'!$J$6+'РСТ РСО-А'!$H$9</f>
        <v>3583.6590000000001</v>
      </c>
      <c r="N219" s="117">
        <f>VLOOKUP($A219+ROUND((COLUMN()-2)/24,5),АТС!$A$41:$F$784,3)+'Иные услуги '!$C$5+'РСТ РСО-А'!$J$6+'РСТ РСО-А'!$H$9</f>
        <v>3583.6590000000001</v>
      </c>
      <c r="O219" s="117">
        <f>VLOOKUP($A219+ROUND((COLUMN()-2)/24,5),АТС!$A$41:$F$784,3)+'Иные услуги '!$C$5+'РСТ РСО-А'!$J$6+'РСТ РСО-А'!$H$9</f>
        <v>3583.6790000000005</v>
      </c>
      <c r="P219" s="117">
        <f>VLOOKUP($A219+ROUND((COLUMN()-2)/24,5),АТС!$A$41:$F$784,3)+'Иные услуги '!$C$5+'РСТ РСО-А'!$J$6+'РСТ РСО-А'!$H$9</f>
        <v>3583.6790000000005</v>
      </c>
      <c r="Q219" s="117">
        <f>VLOOKUP($A219+ROUND((COLUMN()-2)/24,5),АТС!$A$41:$F$784,3)+'Иные услуги '!$C$5+'РСТ РСО-А'!$J$6+'РСТ РСО-А'!$H$9</f>
        <v>3583.7090000000003</v>
      </c>
      <c r="R219" s="117">
        <f>VLOOKUP($A219+ROUND((COLUMN()-2)/24,5),АТС!$A$41:$F$784,3)+'Иные услуги '!$C$5+'РСТ РСО-А'!$J$6+'РСТ РСО-А'!$H$9</f>
        <v>3583.6790000000005</v>
      </c>
      <c r="S219" s="117">
        <f>VLOOKUP($A219+ROUND((COLUMN()-2)/24,5),АТС!$A$41:$F$784,3)+'Иные услуги '!$C$5+'РСТ РСО-А'!$J$6+'РСТ РСО-А'!$H$9</f>
        <v>3583.6190000000001</v>
      </c>
      <c r="T219" s="117">
        <f>VLOOKUP($A219+ROUND((COLUMN()-2)/24,5),АТС!$A$41:$F$784,3)+'Иные услуги '!$C$5+'РСТ РСО-А'!$J$6+'РСТ РСО-А'!$H$9</f>
        <v>3583.6190000000001</v>
      </c>
      <c r="U219" s="117">
        <f>VLOOKUP($A219+ROUND((COLUMN()-2)/24,5),АТС!$A$41:$F$784,3)+'Иные услуги '!$C$5+'РСТ РСО-А'!$J$6+'РСТ РСО-А'!$H$9</f>
        <v>3583.5790000000002</v>
      </c>
      <c r="V219" s="117">
        <f>VLOOKUP($A219+ROUND((COLUMN()-2)/24,5),АТС!$A$41:$F$784,3)+'Иные услуги '!$C$5+'РСТ РСО-А'!$J$6+'РСТ РСО-А'!$H$9</f>
        <v>3582.9490000000001</v>
      </c>
      <c r="W219" s="117">
        <f>VLOOKUP($A219+ROUND((COLUMN()-2)/24,5),АТС!$A$41:$F$784,3)+'Иные услуги '!$C$5+'РСТ РСО-А'!$J$6+'РСТ РСО-А'!$H$9</f>
        <v>3582.7290000000003</v>
      </c>
      <c r="X219" s="117">
        <f>VLOOKUP($A219+ROUND((COLUMN()-2)/24,5),АТС!$A$41:$F$784,3)+'Иные услуги '!$C$5+'РСТ РСО-А'!$J$6+'РСТ РСО-А'!$H$9</f>
        <v>3582.3690000000001</v>
      </c>
      <c r="Y219" s="117">
        <f>VLOOKUP($A219+ROUND((COLUMN()-2)/24,5),АТС!$A$41:$F$784,3)+'Иные услуги '!$C$5+'РСТ РСО-А'!$J$6+'РСТ РСО-А'!$H$9</f>
        <v>3581.1990000000001</v>
      </c>
    </row>
    <row r="220" spans="1:25" x14ac:dyDescent="0.2">
      <c r="A220" s="66">
        <f t="shared" si="6"/>
        <v>43635</v>
      </c>
      <c r="B220" s="117">
        <f>VLOOKUP($A220+ROUND((COLUMN()-2)/24,5),АТС!$A$41:$F$784,3)+'Иные услуги '!$C$5+'РСТ РСО-А'!$J$6+'РСТ РСО-А'!$H$9</f>
        <v>3583.5590000000002</v>
      </c>
      <c r="C220" s="117">
        <f>VLOOKUP($A220+ROUND((COLUMN()-2)/24,5),АТС!$A$41:$F$784,3)+'Иные услуги '!$C$5+'РСТ РСО-А'!$J$6+'РСТ РСО-А'!$H$9</f>
        <v>3583.4390000000003</v>
      </c>
      <c r="D220" s="117">
        <f>VLOOKUP($A220+ROUND((COLUMN()-2)/24,5),АТС!$A$41:$F$784,3)+'Иные услуги '!$C$5+'РСТ РСО-А'!$J$6+'РСТ РСО-А'!$H$9</f>
        <v>3583.5290000000005</v>
      </c>
      <c r="E220" s="117">
        <f>VLOOKUP($A220+ROUND((COLUMN()-2)/24,5),АТС!$A$41:$F$784,3)+'Иные услуги '!$C$5+'РСТ РСО-А'!$J$6+'РСТ РСО-А'!$H$9</f>
        <v>3583.5790000000002</v>
      </c>
      <c r="F220" s="117">
        <f>VLOOKUP($A220+ROUND((COLUMN()-2)/24,5),АТС!$A$41:$F$784,3)+'Иные услуги '!$C$5+'РСТ РСО-А'!$J$6+'РСТ РСО-А'!$H$9</f>
        <v>3584.4990000000003</v>
      </c>
      <c r="G220" s="117">
        <f>VLOOKUP($A220+ROUND((COLUMN()-2)/24,5),АТС!$A$41:$F$784,3)+'Иные услуги '!$C$5+'РСТ РСО-А'!$J$6+'РСТ РСО-А'!$H$9</f>
        <v>3584.4990000000003</v>
      </c>
      <c r="H220" s="117">
        <f>VLOOKUP($A220+ROUND((COLUMN()-2)/24,5),АТС!$A$41:$F$784,3)+'Иные услуги '!$C$5+'РСТ РСО-А'!$J$6+'РСТ РСО-А'!$H$9</f>
        <v>3582.8090000000002</v>
      </c>
      <c r="I220" s="117">
        <f>VLOOKUP($A220+ROUND((COLUMN()-2)/24,5),АТС!$A$41:$F$784,3)+'Иные услуги '!$C$5+'РСТ РСО-А'!$J$6+'РСТ РСО-А'!$H$9</f>
        <v>3583.1490000000003</v>
      </c>
      <c r="J220" s="117">
        <f>VLOOKUP($A220+ROUND((COLUMN()-2)/24,5),АТС!$A$41:$F$784,3)+'Иные услуги '!$C$5+'РСТ РСО-А'!$J$6+'РСТ РСО-А'!$H$9</f>
        <v>3583.4990000000003</v>
      </c>
      <c r="K220" s="117">
        <f>VLOOKUP($A220+ROUND((COLUMN()-2)/24,5),АТС!$A$41:$F$784,3)+'Иные услуги '!$C$5+'РСТ РСО-А'!$J$6+'РСТ РСО-А'!$H$9</f>
        <v>3583.6390000000006</v>
      </c>
      <c r="L220" s="117">
        <f>VLOOKUP($A220+ROUND((COLUMN()-2)/24,5),АТС!$A$41:$F$784,3)+'Иные услуги '!$C$5+'РСТ РСО-А'!$J$6+'РСТ РСО-А'!$H$9</f>
        <v>3583.7190000000005</v>
      </c>
      <c r="M220" s="117">
        <f>VLOOKUP($A220+ROUND((COLUMN()-2)/24,5),АТС!$A$41:$F$784,3)+'Иные услуги '!$C$5+'РСТ РСО-А'!$J$6+'РСТ РСО-А'!$H$9</f>
        <v>3583.7290000000003</v>
      </c>
      <c r="N220" s="117">
        <f>VLOOKUP($A220+ROUND((COLUMN()-2)/24,5),АТС!$A$41:$F$784,3)+'Иные услуги '!$C$5+'РСТ РСО-А'!$J$6+'РСТ РСО-А'!$H$9</f>
        <v>3583.7190000000005</v>
      </c>
      <c r="O220" s="117">
        <f>VLOOKUP($A220+ROUND((COLUMN()-2)/24,5),АТС!$A$41:$F$784,3)+'Иные услуги '!$C$5+'РСТ РСО-А'!$J$6+'РСТ РСО-А'!$H$9</f>
        <v>3583.7190000000005</v>
      </c>
      <c r="P220" s="117">
        <f>VLOOKUP($A220+ROUND((COLUMN()-2)/24,5),АТС!$A$41:$F$784,3)+'Иные услуги '!$C$5+'РСТ РСО-А'!$J$6+'РСТ РСО-А'!$H$9</f>
        <v>3583.6790000000005</v>
      </c>
      <c r="Q220" s="117">
        <f>VLOOKUP($A220+ROUND((COLUMN()-2)/24,5),АТС!$A$41:$F$784,3)+'Иные услуги '!$C$5+'РСТ РСО-А'!$J$6+'РСТ РСО-А'!$H$9</f>
        <v>3583.7290000000003</v>
      </c>
      <c r="R220" s="117">
        <f>VLOOKUP($A220+ROUND((COLUMN()-2)/24,5),АТС!$A$41:$F$784,3)+'Иные услуги '!$C$5+'РСТ РСО-А'!$J$6+'РСТ РСО-А'!$H$9</f>
        <v>3583.9690000000005</v>
      </c>
      <c r="S220" s="117">
        <f>VLOOKUP($A220+ROUND((COLUMN()-2)/24,5),АТС!$A$41:$F$784,3)+'Иные услуги '!$C$5+'РСТ РСО-А'!$J$6+'РСТ РСО-А'!$H$9</f>
        <v>3583.9590000000003</v>
      </c>
      <c r="T220" s="117">
        <f>VLOOKUP($A220+ROUND((COLUMN()-2)/24,5),АТС!$A$41:$F$784,3)+'Иные услуги '!$C$5+'РСТ РСО-А'!$J$6+'РСТ РСО-А'!$H$9</f>
        <v>3583.8990000000003</v>
      </c>
      <c r="U220" s="117">
        <f>VLOOKUP($A220+ROUND((COLUMN()-2)/24,5),АТС!$A$41:$F$784,3)+'Иные услуги '!$C$5+'РСТ РСО-А'!$J$6+'РСТ РСО-А'!$H$9</f>
        <v>3583.9190000000003</v>
      </c>
      <c r="V220" s="117">
        <f>VLOOKUP($A220+ROUND((COLUMN()-2)/24,5),АТС!$A$41:$F$784,3)+'Иные услуги '!$C$5+'РСТ РСО-А'!$J$6+'РСТ РСО-А'!$H$9</f>
        <v>3583.4890000000005</v>
      </c>
      <c r="W220" s="117">
        <f>VLOOKUP($A220+ROUND((COLUMN()-2)/24,5),АТС!$A$41:$F$784,3)+'Иные услуги '!$C$5+'РСТ РСО-А'!$J$6+'РСТ РСО-А'!$H$9</f>
        <v>3583.4290000000005</v>
      </c>
      <c r="X220" s="117">
        <f>VLOOKUP($A220+ROUND((COLUMN()-2)/24,5),АТС!$A$41:$F$784,3)+'Иные услуги '!$C$5+'РСТ РСО-А'!$J$6+'РСТ РСО-А'!$H$9</f>
        <v>3582.9690000000005</v>
      </c>
      <c r="Y220" s="117">
        <f>VLOOKUP($A220+ROUND((COLUMN()-2)/24,5),АТС!$A$41:$F$784,3)+'Иные услуги '!$C$5+'РСТ РСО-А'!$J$6+'РСТ РСО-А'!$H$9</f>
        <v>3582.2790000000005</v>
      </c>
    </row>
    <row r="221" spans="1:25" x14ac:dyDescent="0.2">
      <c r="A221" s="66">
        <f t="shared" si="6"/>
        <v>43636</v>
      </c>
      <c r="B221" s="117">
        <f>VLOOKUP($A221+ROUND((COLUMN()-2)/24,5),АТС!$A$41:$F$784,3)+'Иные услуги '!$C$5+'РСТ РСО-А'!$J$6+'РСТ РСО-А'!$H$9</f>
        <v>3583.8790000000004</v>
      </c>
      <c r="C221" s="117">
        <f>VLOOKUP($A221+ROUND((COLUMN()-2)/24,5),АТС!$A$41:$F$784,3)+'Иные услуги '!$C$5+'РСТ РСО-А'!$J$6+'РСТ РСО-А'!$H$9</f>
        <v>3583.6290000000004</v>
      </c>
      <c r="D221" s="117">
        <f>VLOOKUP($A221+ROUND((COLUMN()-2)/24,5),АТС!$A$41:$F$784,3)+'Иные услуги '!$C$5+'РСТ РСО-А'!$J$6+'РСТ РСО-А'!$H$9</f>
        <v>3583.7790000000005</v>
      </c>
      <c r="E221" s="117">
        <f>VLOOKUP($A221+ROUND((COLUMN()-2)/24,5),АТС!$A$41:$F$784,3)+'Иные услуги '!$C$5+'РСТ РСО-А'!$J$6+'РСТ РСО-А'!$H$9</f>
        <v>3584.4990000000003</v>
      </c>
      <c r="F221" s="117">
        <f>VLOOKUP($A221+ROUND((COLUMN()-2)/24,5),АТС!$A$41:$F$784,3)+'Иные услуги '!$C$5+'РСТ РСО-А'!$J$6+'РСТ РСО-А'!$H$9</f>
        <v>3584.4990000000003</v>
      </c>
      <c r="G221" s="117">
        <f>VLOOKUP($A221+ROUND((COLUMN()-2)/24,5),АТС!$A$41:$F$784,3)+'Иные услуги '!$C$5+'РСТ РСО-А'!$J$6+'РСТ РСО-А'!$H$9</f>
        <v>3584.4990000000003</v>
      </c>
      <c r="H221" s="117">
        <f>VLOOKUP($A221+ROUND((COLUMN()-2)/24,5),АТС!$A$41:$F$784,3)+'Иные услуги '!$C$5+'РСТ РСО-А'!$J$6+'РСТ РСО-А'!$H$9</f>
        <v>3583.6490000000003</v>
      </c>
      <c r="I221" s="117">
        <f>VLOOKUP($A221+ROUND((COLUMN()-2)/24,5),АТС!$A$41:$F$784,3)+'Иные услуги '!$C$5+'РСТ РСО-А'!$J$6+'РСТ РСО-А'!$H$9</f>
        <v>3583.7090000000003</v>
      </c>
      <c r="J221" s="117">
        <f>VLOOKUP($A221+ROUND((COLUMN()-2)/24,5),АТС!$A$41:$F$784,3)+'Иные услуги '!$C$5+'РСТ РСО-А'!$J$6+'РСТ РСО-А'!$H$9</f>
        <v>3583.9090000000001</v>
      </c>
      <c r="K221" s="117">
        <f>VLOOKUP($A221+ROUND((COLUMN()-2)/24,5),АТС!$A$41:$F$784,3)+'Иные услуги '!$C$5+'РСТ РСО-А'!$J$6+'РСТ РСО-А'!$H$9</f>
        <v>3583.9490000000001</v>
      </c>
      <c r="L221" s="117">
        <f>VLOOKUP($A221+ROUND((COLUMN()-2)/24,5),АТС!$A$41:$F$784,3)+'Иные услуги '!$C$5+'РСТ РСО-А'!$J$6+'РСТ РСО-А'!$H$9</f>
        <v>3583.9790000000003</v>
      </c>
      <c r="M221" s="117">
        <f>VLOOKUP($A221+ROUND((COLUMN()-2)/24,5),АТС!$A$41:$F$784,3)+'Иные услуги '!$C$5+'РСТ РСО-А'!$J$6+'РСТ РСО-А'!$H$9</f>
        <v>3584.0190000000002</v>
      </c>
      <c r="N221" s="117">
        <f>VLOOKUP($A221+ROUND((COLUMN()-2)/24,5),АТС!$A$41:$F$784,3)+'Иные услуги '!$C$5+'РСТ РСО-А'!$J$6+'РСТ РСО-А'!$H$9</f>
        <v>3584.0290000000005</v>
      </c>
      <c r="O221" s="117">
        <f>VLOOKUP($A221+ROUND((COLUMN()-2)/24,5),АТС!$A$41:$F$784,3)+'Иные услуги '!$C$5+'РСТ РСО-А'!$J$6+'РСТ РСО-А'!$H$9</f>
        <v>3584.0190000000002</v>
      </c>
      <c r="P221" s="117">
        <f>VLOOKUP($A221+ROUND((COLUMN()-2)/24,5),АТС!$A$41:$F$784,3)+'Иные услуги '!$C$5+'РСТ РСО-А'!$J$6+'РСТ РСО-А'!$H$9</f>
        <v>3583.6890000000003</v>
      </c>
      <c r="Q221" s="117">
        <f>VLOOKUP($A221+ROUND((COLUMN()-2)/24,5),АТС!$A$41:$F$784,3)+'Иные услуги '!$C$5+'РСТ РСО-А'!$J$6+'РСТ РСО-А'!$H$9</f>
        <v>3583.6790000000005</v>
      </c>
      <c r="R221" s="117">
        <f>VLOOKUP($A221+ROUND((COLUMN()-2)/24,5),АТС!$A$41:$F$784,3)+'Иные услуги '!$C$5+'РСТ РСО-А'!$J$6+'РСТ РСО-А'!$H$9</f>
        <v>3583.6990000000001</v>
      </c>
      <c r="S221" s="117">
        <f>VLOOKUP($A221+ROUND((COLUMN()-2)/24,5),АТС!$A$41:$F$784,3)+'Иные услуги '!$C$5+'РСТ РСО-А'!$J$6+'РСТ РСО-А'!$H$9</f>
        <v>3583.6790000000005</v>
      </c>
      <c r="T221" s="117">
        <f>VLOOKUP($A221+ROUND((COLUMN()-2)/24,5),АТС!$A$41:$F$784,3)+'Иные услуги '!$C$5+'РСТ РСО-А'!$J$6+'РСТ РСО-А'!$H$9</f>
        <v>3583.9690000000005</v>
      </c>
      <c r="U221" s="117">
        <f>VLOOKUP($A221+ROUND((COLUMN()-2)/24,5),АТС!$A$41:$F$784,3)+'Иные услуги '!$C$5+'РСТ РСО-А'!$J$6+'РСТ РСО-А'!$H$9</f>
        <v>3583.9690000000005</v>
      </c>
      <c r="V221" s="117">
        <f>VLOOKUP($A221+ROUND((COLUMN()-2)/24,5),АТС!$A$41:$F$784,3)+'Иные услуги '!$C$5+'РСТ РСО-А'!$J$6+'РСТ РСО-А'!$H$9</f>
        <v>3583.6090000000004</v>
      </c>
      <c r="W221" s="117">
        <f>VLOOKUP($A221+ROUND((COLUMN()-2)/24,5),АТС!$A$41:$F$784,3)+'Иные услуги '!$C$5+'РСТ РСО-А'!$J$6+'РСТ РСО-А'!$H$9</f>
        <v>3583.6390000000006</v>
      </c>
      <c r="X221" s="117">
        <f>VLOOKUP($A221+ROUND((COLUMN()-2)/24,5),АТС!$A$41:$F$784,3)+'Иные услуги '!$C$5+'РСТ РСО-А'!$J$6+'РСТ РСО-А'!$H$9</f>
        <v>3583.3190000000004</v>
      </c>
      <c r="Y221" s="117">
        <f>VLOOKUP($A221+ROUND((COLUMN()-2)/24,5),АТС!$A$41:$F$784,3)+'Иные услуги '!$C$5+'РСТ РСО-А'!$J$6+'РСТ РСО-А'!$H$9</f>
        <v>3582.9590000000003</v>
      </c>
    </row>
    <row r="222" spans="1:25" x14ac:dyDescent="0.2">
      <c r="A222" s="66">
        <f t="shared" si="6"/>
        <v>43637</v>
      </c>
      <c r="B222" s="117">
        <f>VLOOKUP($A222+ROUND((COLUMN()-2)/24,5),АТС!$A$41:$F$784,3)+'Иные услуги '!$C$5+'РСТ РСО-А'!$J$6+'РСТ РСО-А'!$H$9</f>
        <v>3583.8490000000006</v>
      </c>
      <c r="C222" s="117">
        <f>VLOOKUP($A222+ROUND((COLUMN()-2)/24,5),АТС!$A$41:$F$784,3)+'Иные услуги '!$C$5+'РСТ РСО-А'!$J$6+'РСТ РСО-А'!$H$9</f>
        <v>3583.6590000000001</v>
      </c>
      <c r="D222" s="117">
        <f>VLOOKUP($A222+ROUND((COLUMN()-2)/24,5),АТС!$A$41:$F$784,3)+'Иные услуги '!$C$5+'РСТ РСО-А'!$J$6+'РСТ РСО-А'!$H$9</f>
        <v>3583.6890000000003</v>
      </c>
      <c r="E222" s="117">
        <f>VLOOKUP($A222+ROUND((COLUMN()-2)/24,5),АТС!$A$41:$F$784,3)+'Иные услуги '!$C$5+'РСТ РСО-А'!$J$6+'РСТ РСО-А'!$H$9</f>
        <v>3583.7490000000003</v>
      </c>
      <c r="F222" s="117">
        <f>VLOOKUP($A222+ROUND((COLUMN()-2)/24,5),АТС!$A$41:$F$784,3)+'Иные услуги '!$C$5+'РСТ РСО-А'!$J$6+'РСТ РСО-А'!$H$9</f>
        <v>3583.6390000000006</v>
      </c>
      <c r="G222" s="117">
        <f>VLOOKUP($A222+ROUND((COLUMN()-2)/24,5),АТС!$A$41:$F$784,3)+'Иные услуги '!$C$5+'РСТ РСО-А'!$J$6+'РСТ РСО-А'!$H$9</f>
        <v>3583.6490000000003</v>
      </c>
      <c r="H222" s="117">
        <f>VLOOKUP($A222+ROUND((COLUMN()-2)/24,5),АТС!$A$41:$F$784,3)+'Иные услуги '!$C$5+'РСТ РСО-А'!$J$6+'РСТ РСО-А'!$H$9</f>
        <v>3583.0490000000004</v>
      </c>
      <c r="I222" s="117">
        <f>VLOOKUP($A222+ROUND((COLUMN()-2)/24,5),АТС!$A$41:$F$784,3)+'Иные услуги '!$C$5+'РСТ РСО-А'!$J$6+'РСТ РСО-А'!$H$9</f>
        <v>3583.4290000000005</v>
      </c>
      <c r="J222" s="117">
        <f>VLOOKUP($A222+ROUND((COLUMN()-2)/24,5),АТС!$A$41:$F$784,3)+'Иные услуги '!$C$5+'РСТ РСО-А'!$J$6+'РСТ РСО-А'!$H$9</f>
        <v>3583.8490000000006</v>
      </c>
      <c r="K222" s="117">
        <f>VLOOKUP($A222+ROUND((COLUMN()-2)/24,5),АТС!$A$41:$F$784,3)+'Иные услуги '!$C$5+'РСТ РСО-А'!$J$6+'РСТ РСО-А'!$H$9</f>
        <v>3583.9190000000003</v>
      </c>
      <c r="L222" s="117">
        <f>VLOOKUP($A222+ROUND((COLUMN()-2)/24,5),АТС!$A$41:$F$784,3)+'Иные услуги '!$C$5+'РСТ РСО-А'!$J$6+'РСТ РСО-А'!$H$9</f>
        <v>3583.9490000000001</v>
      </c>
      <c r="M222" s="117">
        <f>VLOOKUP($A222+ROUND((COLUMN()-2)/24,5),АТС!$A$41:$F$784,3)+'Иные услуги '!$C$5+'РСТ РСО-А'!$J$6+'РСТ РСО-А'!$H$9</f>
        <v>3583.9790000000003</v>
      </c>
      <c r="N222" s="117">
        <f>VLOOKUP($A222+ROUND((COLUMN()-2)/24,5),АТС!$A$41:$F$784,3)+'Иные услуги '!$C$5+'РСТ РСО-А'!$J$6+'РСТ РСО-А'!$H$9</f>
        <v>3583.9590000000003</v>
      </c>
      <c r="O222" s="117">
        <f>VLOOKUP($A222+ROUND((COLUMN()-2)/24,5),АТС!$A$41:$F$784,3)+'Иные услуги '!$C$5+'РСТ РСО-А'!$J$6+'РСТ РСО-А'!$H$9</f>
        <v>3583.6690000000003</v>
      </c>
      <c r="P222" s="117">
        <f>VLOOKUP($A222+ROUND((COLUMN()-2)/24,5),АТС!$A$41:$F$784,3)+'Иные услуги '!$C$5+'РСТ РСО-А'!$J$6+'РСТ РСО-А'!$H$9</f>
        <v>3583.6790000000005</v>
      </c>
      <c r="Q222" s="117">
        <f>VLOOKUP($A222+ROUND((COLUMN()-2)/24,5),АТС!$A$41:$F$784,3)+'Иные услуги '!$C$5+'РСТ РСО-А'!$J$6+'РСТ РСО-А'!$H$9</f>
        <v>3583.6590000000001</v>
      </c>
      <c r="R222" s="117">
        <f>VLOOKUP($A222+ROUND((COLUMN()-2)/24,5),АТС!$A$41:$F$784,3)+'Иные услуги '!$C$5+'РСТ РСО-А'!$J$6+'РСТ РСО-А'!$H$9</f>
        <v>3583.6390000000006</v>
      </c>
      <c r="S222" s="117">
        <f>VLOOKUP($A222+ROUND((COLUMN()-2)/24,5),АТС!$A$41:$F$784,3)+'Иные услуги '!$C$5+'РСТ РСО-А'!$J$6+'РСТ РСО-А'!$H$9</f>
        <v>3583.6990000000001</v>
      </c>
      <c r="T222" s="117">
        <f>VLOOKUP($A222+ROUND((COLUMN()-2)/24,5),АТС!$A$41:$F$784,3)+'Иные услуги '!$C$5+'РСТ РСО-А'!$J$6+'РСТ РСО-А'!$H$9</f>
        <v>3583.8690000000001</v>
      </c>
      <c r="U222" s="117">
        <f>VLOOKUP($A222+ROUND((COLUMN()-2)/24,5),АТС!$A$41:$F$784,3)+'Иные услуги '!$C$5+'РСТ РСО-А'!$J$6+'РСТ РСО-А'!$H$9</f>
        <v>3583.8790000000004</v>
      </c>
      <c r="V222" s="117">
        <f>VLOOKUP($A222+ROUND((COLUMN()-2)/24,5),АТС!$A$41:$F$784,3)+'Иные услуги '!$C$5+'РСТ РСО-А'!$J$6+'РСТ РСО-А'!$H$9</f>
        <v>3583.3990000000003</v>
      </c>
      <c r="W222" s="117">
        <f>VLOOKUP($A222+ROUND((COLUMN()-2)/24,5),АТС!$A$41:$F$784,3)+'Иные услуги '!$C$5+'РСТ РСО-А'!$J$6+'РСТ РСО-А'!$H$9</f>
        <v>3583.5390000000002</v>
      </c>
      <c r="X222" s="117">
        <f>VLOOKUP($A222+ROUND((COLUMN()-2)/24,5),АТС!$A$41:$F$784,3)+'Иные услуги '!$C$5+'РСТ РСО-А'!$J$6+'РСТ РСО-А'!$H$9</f>
        <v>3583.1190000000001</v>
      </c>
      <c r="Y222" s="117">
        <f>VLOOKUP($A222+ROUND((COLUMN()-2)/24,5),АТС!$A$41:$F$784,3)+'Иные услуги '!$C$5+'РСТ РСО-А'!$J$6+'РСТ РСО-А'!$H$9</f>
        <v>3582.7590000000005</v>
      </c>
    </row>
    <row r="223" spans="1:25" x14ac:dyDescent="0.2">
      <c r="A223" s="66">
        <f t="shared" si="6"/>
        <v>43638</v>
      </c>
      <c r="B223" s="117">
        <f>VLOOKUP($A223+ROUND((COLUMN()-2)/24,5),АТС!$A$41:$F$784,3)+'Иные услуги '!$C$5+'РСТ РСО-А'!$J$6+'РСТ РСО-А'!$H$9</f>
        <v>3583.7090000000003</v>
      </c>
      <c r="C223" s="117">
        <f>VLOOKUP($A223+ROUND((COLUMN()-2)/24,5),АТС!$A$41:$F$784,3)+'Иные услуги '!$C$5+'РСТ РСО-А'!$J$6+'РСТ РСО-А'!$H$9</f>
        <v>3583.6690000000003</v>
      </c>
      <c r="D223" s="117">
        <f>VLOOKUP($A223+ROUND((COLUMN()-2)/24,5),АТС!$A$41:$F$784,3)+'Иные услуги '!$C$5+'РСТ РСО-А'!$J$6+'РСТ РСО-А'!$H$9</f>
        <v>3583.8090000000002</v>
      </c>
      <c r="E223" s="117">
        <f>VLOOKUP($A223+ROUND((COLUMN()-2)/24,5),АТС!$A$41:$F$784,3)+'Иные услуги '!$C$5+'РСТ РСО-А'!$J$6+'РСТ РСО-А'!$H$9</f>
        <v>3583.8290000000002</v>
      </c>
      <c r="F223" s="117">
        <f>VLOOKUP($A223+ROUND((COLUMN()-2)/24,5),АТС!$A$41:$F$784,3)+'Иные услуги '!$C$5+'РСТ РСО-А'!$J$6+'РСТ РСО-А'!$H$9</f>
        <v>3583.7690000000002</v>
      </c>
      <c r="G223" s="117">
        <f>VLOOKUP($A223+ROUND((COLUMN()-2)/24,5),АТС!$A$41:$F$784,3)+'Иные услуги '!$C$5+'РСТ РСО-А'!$J$6+'РСТ РСО-А'!$H$9</f>
        <v>3583.7890000000002</v>
      </c>
      <c r="H223" s="117">
        <f>VLOOKUP($A223+ROUND((COLUMN()-2)/24,5),АТС!$A$41:$F$784,3)+'Иные услуги '!$C$5+'РСТ РСО-А'!$J$6+'РСТ РСО-А'!$H$9</f>
        <v>3583.6290000000004</v>
      </c>
      <c r="I223" s="117">
        <f>VLOOKUP($A223+ROUND((COLUMN()-2)/24,5),АТС!$A$41:$F$784,3)+'Иные услуги '!$C$5+'РСТ РСО-А'!$J$6+'РСТ РСО-А'!$H$9</f>
        <v>3583.5490000000004</v>
      </c>
      <c r="J223" s="117">
        <f>VLOOKUP($A223+ROUND((COLUMN()-2)/24,5),АТС!$A$41:$F$784,3)+'Иные услуги '!$C$5+'РСТ РСО-А'!$J$6+'РСТ РСО-А'!$H$9</f>
        <v>3583.8690000000001</v>
      </c>
      <c r="K223" s="117">
        <f>VLOOKUP($A223+ROUND((COLUMN()-2)/24,5),АТС!$A$41:$F$784,3)+'Иные услуги '!$C$5+'РСТ РСО-А'!$J$6+'РСТ РСО-А'!$H$9</f>
        <v>3583.9690000000005</v>
      </c>
      <c r="L223" s="117">
        <f>VLOOKUP($A223+ROUND((COLUMN()-2)/24,5),АТС!$A$41:$F$784,3)+'Иные услуги '!$C$5+'РСТ РСО-А'!$J$6+'РСТ РСО-А'!$H$9</f>
        <v>3583.9590000000003</v>
      </c>
      <c r="M223" s="117">
        <f>VLOOKUP($A223+ROUND((COLUMN()-2)/24,5),АТС!$A$41:$F$784,3)+'Иные услуги '!$C$5+'РСТ РСО-А'!$J$6+'РСТ РСО-А'!$H$9</f>
        <v>3583.9590000000003</v>
      </c>
      <c r="N223" s="117">
        <f>VLOOKUP($A223+ROUND((COLUMN()-2)/24,5),АТС!$A$41:$F$784,3)+'Иные услуги '!$C$5+'РСТ РСО-А'!$J$6+'РСТ РСО-А'!$H$9</f>
        <v>3583.9490000000001</v>
      </c>
      <c r="O223" s="117">
        <f>VLOOKUP($A223+ROUND((COLUMN()-2)/24,5),АТС!$A$41:$F$784,3)+'Иные услуги '!$C$5+'РСТ РСО-А'!$J$6+'РСТ РСО-А'!$H$9</f>
        <v>3583.7390000000005</v>
      </c>
      <c r="P223" s="117">
        <f>VLOOKUP($A223+ROUND((COLUMN()-2)/24,5),АТС!$A$41:$F$784,3)+'Иные услуги '!$C$5+'РСТ РСО-А'!$J$6+'РСТ РСО-А'!$H$9</f>
        <v>3583.7390000000005</v>
      </c>
      <c r="Q223" s="117">
        <f>VLOOKUP($A223+ROUND((COLUMN()-2)/24,5),АТС!$A$41:$F$784,3)+'Иные услуги '!$C$5+'РСТ РСО-А'!$J$6+'РСТ РСО-А'!$H$9</f>
        <v>3583.7790000000005</v>
      </c>
      <c r="R223" s="117">
        <f>VLOOKUP($A223+ROUND((COLUMN()-2)/24,5),АТС!$A$41:$F$784,3)+'Иные услуги '!$C$5+'РСТ РСО-А'!$J$6+'РСТ РСО-А'!$H$9</f>
        <v>3583.7790000000005</v>
      </c>
      <c r="S223" s="117">
        <f>VLOOKUP($A223+ROUND((COLUMN()-2)/24,5),АТС!$A$41:$F$784,3)+'Иные услуги '!$C$5+'РСТ РСО-А'!$J$6+'РСТ РСО-А'!$H$9</f>
        <v>3583.7190000000005</v>
      </c>
      <c r="T223" s="117">
        <f>VLOOKUP($A223+ROUND((COLUMN()-2)/24,5),АТС!$A$41:$F$784,3)+'Иные услуги '!$C$5+'РСТ РСО-А'!$J$6+'РСТ РСО-А'!$H$9</f>
        <v>3583.9390000000003</v>
      </c>
      <c r="U223" s="117">
        <f>VLOOKUP($A223+ROUND((COLUMN()-2)/24,5),АТС!$A$41:$F$784,3)+'Иные услуги '!$C$5+'РСТ РСО-А'!$J$6+'РСТ РСО-А'!$H$9</f>
        <v>3583.9190000000003</v>
      </c>
      <c r="V223" s="117">
        <f>VLOOKUP($A223+ROUND((COLUMN()-2)/24,5),АТС!$A$41:$F$784,3)+'Иные услуги '!$C$5+'РСТ РСО-А'!$J$6+'РСТ РСО-А'!$H$9</f>
        <v>3583.4690000000005</v>
      </c>
      <c r="W223" s="117">
        <f>VLOOKUP($A223+ROUND((COLUMN()-2)/24,5),АТС!$A$41:$F$784,3)+'Иные услуги '!$C$5+'РСТ РСО-А'!$J$6+'РСТ РСО-А'!$H$9</f>
        <v>3583.4890000000005</v>
      </c>
      <c r="X223" s="117">
        <f>VLOOKUP($A223+ROUND((COLUMN()-2)/24,5),АТС!$A$41:$F$784,3)+'Иные услуги '!$C$5+'РСТ РСО-А'!$J$6+'РСТ РСО-А'!$H$9</f>
        <v>3583.1090000000004</v>
      </c>
      <c r="Y223" s="117">
        <f>VLOOKUP($A223+ROUND((COLUMN()-2)/24,5),АТС!$A$41:$F$784,3)+'Иные услуги '!$C$5+'РСТ РСО-А'!$J$6+'РСТ РСО-А'!$H$9</f>
        <v>3582.7490000000003</v>
      </c>
    </row>
    <row r="224" spans="1:25" x14ac:dyDescent="0.2">
      <c r="A224" s="66">
        <f t="shared" si="6"/>
        <v>43639</v>
      </c>
      <c r="B224" s="117">
        <f>VLOOKUP($A224+ROUND((COLUMN()-2)/24,5),АТС!$A$41:$F$784,3)+'Иные услуги '!$C$5+'РСТ РСО-А'!$J$6+'РСТ РСО-А'!$H$9</f>
        <v>3583.7490000000003</v>
      </c>
      <c r="C224" s="117">
        <f>VLOOKUP($A224+ROUND((COLUMN()-2)/24,5),АТС!$A$41:$F$784,3)+'Иные услуги '!$C$5+'РСТ РСО-А'!$J$6+'РСТ РСО-А'!$H$9</f>
        <v>3583.6590000000001</v>
      </c>
      <c r="D224" s="117">
        <f>VLOOKUP($A224+ROUND((COLUMN()-2)/24,5),АТС!$A$41:$F$784,3)+'Иные услуги '!$C$5+'РСТ РСО-А'!$J$6+'РСТ РСО-А'!$H$9</f>
        <v>3583.6890000000003</v>
      </c>
      <c r="E224" s="117">
        <f>VLOOKUP($A224+ROUND((COLUMN()-2)/24,5),АТС!$A$41:$F$784,3)+'Иные услуги '!$C$5+'РСТ РСО-А'!$J$6+'РСТ РСО-А'!$H$9</f>
        <v>3583.7690000000002</v>
      </c>
      <c r="F224" s="117">
        <f>VLOOKUP($A224+ROUND((COLUMN()-2)/24,5),АТС!$A$41:$F$784,3)+'Иные услуги '!$C$5+'РСТ РСО-А'!$J$6+'РСТ РСО-А'!$H$9</f>
        <v>3583.6690000000003</v>
      </c>
      <c r="G224" s="117">
        <f>VLOOKUP($A224+ROUND((COLUMN()-2)/24,5),АТС!$A$41:$F$784,3)+'Иные услуги '!$C$5+'РСТ РСО-А'!$J$6+'РСТ РСО-А'!$H$9</f>
        <v>3583.6890000000003</v>
      </c>
      <c r="H224" s="117">
        <f>VLOOKUP($A224+ROUND((COLUMN()-2)/24,5),АТС!$A$41:$F$784,3)+'Иные услуги '!$C$5+'РСТ РСО-А'!$J$6+'РСТ РСО-А'!$H$9</f>
        <v>3583.7390000000005</v>
      </c>
      <c r="I224" s="117">
        <f>VLOOKUP($A224+ROUND((COLUMN()-2)/24,5),АТС!$A$41:$F$784,3)+'Иные услуги '!$C$5+'РСТ РСО-А'!$J$6+'РСТ РСО-А'!$H$9</f>
        <v>3583.5590000000002</v>
      </c>
      <c r="J224" s="117">
        <f>VLOOKUP($A224+ROUND((COLUMN()-2)/24,5),АТС!$A$41:$F$784,3)+'Иные услуги '!$C$5+'РСТ РСО-А'!$J$6+'РСТ РСО-А'!$H$9</f>
        <v>3583.8590000000004</v>
      </c>
      <c r="K224" s="117">
        <f>VLOOKUP($A224+ROUND((COLUMN()-2)/24,5),АТС!$A$41:$F$784,3)+'Иные услуги '!$C$5+'РСТ РСО-А'!$J$6+'РСТ РСО-А'!$H$9</f>
        <v>3583.8790000000004</v>
      </c>
      <c r="L224" s="117">
        <f>VLOOKUP($A224+ROUND((COLUMN()-2)/24,5),АТС!$A$41:$F$784,3)+'Иные услуги '!$C$5+'РСТ РСО-А'!$J$6+'РСТ РСО-А'!$H$9</f>
        <v>3583.8890000000006</v>
      </c>
      <c r="M224" s="117">
        <f>VLOOKUP($A224+ROUND((COLUMN()-2)/24,5),АТС!$A$41:$F$784,3)+'Иные услуги '!$C$5+'РСТ РСО-А'!$J$6+'РСТ РСО-А'!$H$9</f>
        <v>3583.8990000000003</v>
      </c>
      <c r="N224" s="117">
        <f>VLOOKUP($A224+ROUND((COLUMN()-2)/24,5),АТС!$A$41:$F$784,3)+'Иные услуги '!$C$5+'РСТ РСО-А'!$J$6+'РСТ РСО-А'!$H$9</f>
        <v>3583.8990000000003</v>
      </c>
      <c r="O224" s="117">
        <f>VLOOKUP($A224+ROUND((COLUMN()-2)/24,5),АТС!$A$41:$F$784,3)+'Иные услуги '!$C$5+'РСТ РСО-А'!$J$6+'РСТ РСО-А'!$H$9</f>
        <v>3583.6990000000001</v>
      </c>
      <c r="P224" s="117">
        <f>VLOOKUP($A224+ROUND((COLUMN()-2)/24,5),АТС!$A$41:$F$784,3)+'Иные услуги '!$C$5+'РСТ РСО-А'!$J$6+'РСТ РСО-А'!$H$9</f>
        <v>3583.7090000000003</v>
      </c>
      <c r="Q224" s="117">
        <f>VLOOKUP($A224+ROUND((COLUMN()-2)/24,5),АТС!$A$41:$F$784,3)+'Иные услуги '!$C$5+'РСТ РСО-А'!$J$6+'РСТ РСО-А'!$H$9</f>
        <v>3583.7590000000005</v>
      </c>
      <c r="R224" s="117">
        <f>VLOOKUP($A224+ROUND((COLUMN()-2)/24,5),АТС!$A$41:$F$784,3)+'Иные услуги '!$C$5+'РСТ РСО-А'!$J$6+'РСТ РСО-А'!$H$9</f>
        <v>3583.7590000000005</v>
      </c>
      <c r="S224" s="117">
        <f>VLOOKUP($A224+ROUND((COLUMN()-2)/24,5),АТС!$A$41:$F$784,3)+'Иные услуги '!$C$5+'РСТ РСО-А'!$J$6+'РСТ РСО-А'!$H$9</f>
        <v>3583.7590000000005</v>
      </c>
      <c r="T224" s="117">
        <f>VLOOKUP($A224+ROUND((COLUMN()-2)/24,5),АТС!$A$41:$F$784,3)+'Иные услуги '!$C$5+'РСТ РСО-А'!$J$6+'РСТ РСО-А'!$H$9</f>
        <v>3583.9190000000003</v>
      </c>
      <c r="U224" s="117">
        <f>VLOOKUP($A224+ROUND((COLUMN()-2)/24,5),АТС!$A$41:$F$784,3)+'Иные услуги '!$C$5+'РСТ РСО-А'!$J$6+'РСТ РСО-А'!$H$9</f>
        <v>3583.7190000000005</v>
      </c>
      <c r="V224" s="117">
        <f>VLOOKUP($A224+ROUND((COLUMN()-2)/24,5),АТС!$A$41:$F$784,3)+'Иные услуги '!$C$5+'РСТ РСО-А'!$J$6+'РСТ РСО-А'!$H$9</f>
        <v>3583.2390000000005</v>
      </c>
      <c r="W224" s="117">
        <f>VLOOKUP($A224+ROUND((COLUMN()-2)/24,5),АТС!$A$41:$F$784,3)+'Иные услуги '!$C$5+'РСТ РСО-А'!$J$6+'РСТ РСО-А'!$H$9</f>
        <v>3583.1990000000001</v>
      </c>
      <c r="X224" s="117">
        <f>VLOOKUP($A224+ROUND((COLUMN()-2)/24,5),АТС!$A$41:$F$784,3)+'Иные услуги '!$C$5+'РСТ РСО-А'!$J$6+'РСТ РСО-А'!$H$9</f>
        <v>3582.5090000000005</v>
      </c>
      <c r="Y224" s="117">
        <f>VLOOKUP($A224+ROUND((COLUMN()-2)/24,5),АТС!$A$41:$F$784,3)+'Иные услуги '!$C$5+'РСТ РСО-А'!$J$6+'РСТ РСО-А'!$H$9</f>
        <v>3581.8690000000001</v>
      </c>
    </row>
    <row r="225" spans="1:27" x14ac:dyDescent="0.2">
      <c r="A225" s="66">
        <f t="shared" si="6"/>
        <v>43640</v>
      </c>
      <c r="B225" s="117">
        <f>VLOOKUP($A225+ROUND((COLUMN()-2)/24,5),АТС!$A$41:$F$784,3)+'Иные услуги '!$C$5+'РСТ РСО-А'!$J$6+'РСТ РСО-А'!$H$9</f>
        <v>3583.5390000000002</v>
      </c>
      <c r="C225" s="117">
        <f>VLOOKUP($A225+ROUND((COLUMN()-2)/24,5),АТС!$A$41:$F$784,3)+'Иные услуги '!$C$5+'РСТ РСО-А'!$J$6+'РСТ РСО-А'!$H$9</f>
        <v>3583.5190000000002</v>
      </c>
      <c r="D225" s="117">
        <f>VLOOKUP($A225+ROUND((COLUMN()-2)/24,5),АТС!$A$41:$F$784,3)+'Иные услуги '!$C$5+'РСТ РСО-А'!$J$6+'РСТ РСО-А'!$H$9</f>
        <v>3583.6390000000006</v>
      </c>
      <c r="E225" s="117">
        <f>VLOOKUP($A225+ROUND((COLUMN()-2)/24,5),АТС!$A$41:$F$784,3)+'Иные услуги '!$C$5+'РСТ РСО-А'!$J$6+'РСТ РСО-А'!$H$9</f>
        <v>3583.5390000000002</v>
      </c>
      <c r="F225" s="117">
        <f>VLOOKUP($A225+ROUND((COLUMN()-2)/24,5),АТС!$A$41:$F$784,3)+'Иные услуги '!$C$5+'РСТ РСО-А'!$J$6+'РСТ РСО-А'!$H$9</f>
        <v>3583.3290000000002</v>
      </c>
      <c r="G225" s="117">
        <f>VLOOKUP($A225+ROUND((COLUMN()-2)/24,5),АТС!$A$41:$F$784,3)+'Иные услуги '!$C$5+'РСТ РСО-А'!$J$6+'РСТ РСО-А'!$H$9</f>
        <v>3583.3690000000001</v>
      </c>
      <c r="H225" s="117">
        <f>VLOOKUP($A225+ROUND((COLUMN()-2)/24,5),АТС!$A$41:$F$784,3)+'Иные услуги '!$C$5+'РСТ РСО-А'!$J$6+'РСТ РСО-А'!$H$9</f>
        <v>3582.7290000000003</v>
      </c>
      <c r="I225" s="117">
        <f>VLOOKUP($A225+ROUND((COLUMN()-2)/24,5),АТС!$A$41:$F$784,3)+'Иные услуги '!$C$5+'РСТ РСО-А'!$J$6+'РСТ РСО-А'!$H$9</f>
        <v>3583.0590000000002</v>
      </c>
      <c r="J225" s="117">
        <f>VLOOKUP($A225+ROUND((COLUMN()-2)/24,5),АТС!$A$41:$F$784,3)+'Иные услуги '!$C$5+'РСТ РСО-А'!$J$6+'РСТ РСО-А'!$H$9</f>
        <v>3583.4990000000003</v>
      </c>
      <c r="K225" s="117">
        <f>VLOOKUP($A225+ROUND((COLUMN()-2)/24,5),АТС!$A$41:$F$784,3)+'Иные услуги '!$C$5+'РСТ РСО-А'!$J$6+'РСТ РСО-А'!$H$9</f>
        <v>3583.6590000000001</v>
      </c>
      <c r="L225" s="117">
        <f>VLOOKUP($A225+ROUND((COLUMN()-2)/24,5),АТС!$A$41:$F$784,3)+'Иные услуги '!$C$5+'РСТ РСО-А'!$J$6+'РСТ РСО-А'!$H$9</f>
        <v>3583.7390000000005</v>
      </c>
      <c r="M225" s="117">
        <f>VLOOKUP($A225+ROUND((COLUMN()-2)/24,5),АТС!$A$41:$F$784,3)+'Иные услуги '!$C$5+'РСТ РСО-А'!$J$6+'РСТ РСО-А'!$H$9</f>
        <v>3583.7490000000003</v>
      </c>
      <c r="N225" s="117">
        <f>VLOOKUP($A225+ROUND((COLUMN()-2)/24,5),АТС!$A$41:$F$784,3)+'Иные услуги '!$C$5+'РСТ РСО-А'!$J$6+'РСТ РСО-А'!$H$9</f>
        <v>3583.7190000000005</v>
      </c>
      <c r="O225" s="117">
        <f>VLOOKUP($A225+ROUND((COLUMN()-2)/24,5),АТС!$A$41:$F$784,3)+'Иные услуги '!$C$5+'РСТ РСО-А'!$J$6+'РСТ РСО-А'!$H$9</f>
        <v>3583.3490000000006</v>
      </c>
      <c r="P225" s="117">
        <f>VLOOKUP($A225+ROUND((COLUMN()-2)/24,5),АТС!$A$41:$F$784,3)+'Иные услуги '!$C$5+'РСТ РСО-А'!$J$6+'РСТ РСО-А'!$H$9</f>
        <v>3583.3990000000003</v>
      </c>
      <c r="Q225" s="117">
        <f>VLOOKUP($A225+ROUND((COLUMN()-2)/24,5),АТС!$A$41:$F$784,3)+'Иные услуги '!$C$5+'РСТ РСО-А'!$J$6+'РСТ РСО-А'!$H$9</f>
        <v>3583.5090000000005</v>
      </c>
      <c r="R225" s="117">
        <f>VLOOKUP($A225+ROUND((COLUMN()-2)/24,5),АТС!$A$41:$F$784,3)+'Иные услуги '!$C$5+'РСТ РСО-А'!$J$6+'РСТ РСО-А'!$H$9</f>
        <v>3583.5790000000002</v>
      </c>
      <c r="S225" s="117">
        <f>VLOOKUP($A225+ROUND((COLUMN()-2)/24,5),АТС!$A$41:$F$784,3)+'Иные услуги '!$C$5+'РСТ РСО-А'!$J$6+'РСТ РСО-А'!$H$9</f>
        <v>3583.6090000000004</v>
      </c>
      <c r="T225" s="117">
        <f>VLOOKUP($A225+ROUND((COLUMN()-2)/24,5),АТС!$A$41:$F$784,3)+'Иные услуги '!$C$5+'РСТ РСО-А'!$J$6+'РСТ РСО-А'!$H$9</f>
        <v>3583.8590000000004</v>
      </c>
      <c r="U225" s="117">
        <f>VLOOKUP($A225+ROUND((COLUMN()-2)/24,5),АТС!$A$41:$F$784,3)+'Иные услуги '!$C$5+'РСТ РСО-А'!$J$6+'РСТ РСО-А'!$H$9</f>
        <v>3583.8290000000002</v>
      </c>
      <c r="V225" s="117">
        <f>VLOOKUP($A225+ROUND((COLUMN()-2)/24,5),АТС!$A$41:$F$784,3)+'Иные услуги '!$C$5+'РСТ РСО-А'!$J$6+'РСТ РСО-А'!$H$9</f>
        <v>3583.0590000000002</v>
      </c>
      <c r="W225" s="117">
        <f>VLOOKUP($A225+ROUND((COLUMN()-2)/24,5),АТС!$A$41:$F$784,3)+'Иные услуги '!$C$5+'РСТ РСО-А'!$J$6+'РСТ РСО-А'!$H$9</f>
        <v>3582.8190000000004</v>
      </c>
      <c r="X225" s="117">
        <f>VLOOKUP($A225+ROUND((COLUMN()-2)/24,5),АТС!$A$41:$F$784,3)+'Иные услуги '!$C$5+'РСТ РСО-А'!$J$6+'РСТ РСО-А'!$H$9</f>
        <v>3581.9090000000001</v>
      </c>
      <c r="Y225" s="117">
        <f>VLOOKUP($A225+ROUND((COLUMN()-2)/24,5),АТС!$A$41:$F$784,3)+'Иные услуги '!$C$5+'РСТ РСО-А'!$J$6+'РСТ РСО-А'!$H$9</f>
        <v>3581.4290000000005</v>
      </c>
    </row>
    <row r="226" spans="1:27" x14ac:dyDescent="0.2">
      <c r="A226" s="66">
        <f t="shared" si="6"/>
        <v>43641</v>
      </c>
      <c r="B226" s="117">
        <f>VLOOKUP($A226+ROUND((COLUMN()-2)/24,5),АТС!$A$41:$F$784,3)+'Иные услуги '!$C$5+'РСТ РСО-А'!$J$6+'РСТ РСО-А'!$H$9</f>
        <v>3583.6590000000001</v>
      </c>
      <c r="C226" s="117">
        <f>VLOOKUP($A226+ROUND((COLUMN()-2)/24,5),АТС!$A$41:$F$784,3)+'Иные услуги '!$C$5+'РСТ РСО-А'!$J$6+'РСТ РСО-А'!$H$9</f>
        <v>3583.6490000000003</v>
      </c>
      <c r="D226" s="117">
        <f>VLOOKUP($A226+ROUND((COLUMN()-2)/24,5),АТС!$A$41:$F$784,3)+'Иные услуги '!$C$5+'РСТ РСО-А'!$J$6+'РСТ РСО-А'!$H$9</f>
        <v>3584.4890000000005</v>
      </c>
      <c r="E226" s="117">
        <f>VLOOKUP($A226+ROUND((COLUMN()-2)/24,5),АТС!$A$41:$F$784,3)+'Иные услуги '!$C$5+'РСТ РСО-А'!$J$6+'РСТ РСО-А'!$H$9</f>
        <v>3584.4990000000003</v>
      </c>
      <c r="F226" s="117">
        <f>VLOOKUP($A226+ROUND((COLUMN()-2)/24,5),АТС!$A$41:$F$784,3)+'Иные услуги '!$C$5+'РСТ РСО-А'!$J$6+'РСТ РСО-А'!$H$9</f>
        <v>3584.4990000000003</v>
      </c>
      <c r="G226" s="117">
        <f>VLOOKUP($A226+ROUND((COLUMN()-2)/24,5),АТС!$A$41:$F$784,3)+'Иные услуги '!$C$5+'РСТ РСО-А'!$J$6+'РСТ РСО-А'!$H$9</f>
        <v>3584.4990000000003</v>
      </c>
      <c r="H226" s="117">
        <f>VLOOKUP($A226+ROUND((COLUMN()-2)/24,5),АТС!$A$41:$F$784,3)+'Иные услуги '!$C$5+'РСТ РСО-А'!$J$6+'РСТ РСО-А'!$H$9</f>
        <v>3583.0590000000002</v>
      </c>
      <c r="I226" s="117">
        <f>VLOOKUP($A226+ROUND((COLUMN()-2)/24,5),АТС!$A$41:$F$784,3)+'Иные услуги '!$C$5+'РСТ РСО-А'!$J$6+'РСТ РСО-А'!$H$9</f>
        <v>3583.5690000000004</v>
      </c>
      <c r="J226" s="117">
        <f>VLOOKUP($A226+ROUND((COLUMN()-2)/24,5),АТС!$A$41:$F$784,3)+'Иные услуги '!$C$5+'РСТ РСО-А'!$J$6+'РСТ РСО-А'!$H$9</f>
        <v>3583.9290000000005</v>
      </c>
      <c r="K226" s="117">
        <f>VLOOKUP($A226+ROUND((COLUMN()-2)/24,5),АТС!$A$41:$F$784,3)+'Иные услуги '!$C$5+'РСТ РСО-А'!$J$6+'РСТ РСО-А'!$H$9</f>
        <v>3583.9690000000005</v>
      </c>
      <c r="L226" s="117">
        <f>VLOOKUP($A226+ROUND((COLUMN()-2)/24,5),АТС!$A$41:$F$784,3)+'Иные услуги '!$C$5+'РСТ РСО-А'!$J$6+'РСТ РСО-А'!$H$9</f>
        <v>3584.0190000000002</v>
      </c>
      <c r="M226" s="117">
        <f>VLOOKUP($A226+ROUND((COLUMN()-2)/24,5),АТС!$A$41:$F$784,3)+'Иные услуги '!$C$5+'РСТ РСО-А'!$J$6+'РСТ РСО-А'!$H$9</f>
        <v>3584.0190000000002</v>
      </c>
      <c r="N226" s="117">
        <f>VLOOKUP($A226+ROUND((COLUMN()-2)/24,5),АТС!$A$41:$F$784,3)+'Иные услуги '!$C$5+'РСТ РСО-А'!$J$6+'РСТ РСО-А'!$H$9</f>
        <v>3584.0290000000005</v>
      </c>
      <c r="O226" s="117">
        <f>VLOOKUP($A226+ROUND((COLUMN()-2)/24,5),АТС!$A$41:$F$784,3)+'Иные услуги '!$C$5+'РСТ РСО-А'!$J$6+'РСТ РСО-А'!$H$9</f>
        <v>3583.7690000000002</v>
      </c>
      <c r="P226" s="117">
        <f>VLOOKUP($A226+ROUND((COLUMN()-2)/24,5),АТС!$A$41:$F$784,3)+'Иные услуги '!$C$5+'РСТ РСО-А'!$J$6+'РСТ РСО-А'!$H$9</f>
        <v>3583.7690000000002</v>
      </c>
      <c r="Q226" s="117">
        <f>VLOOKUP($A226+ROUND((COLUMN()-2)/24,5),АТС!$A$41:$F$784,3)+'Иные услуги '!$C$5+'РСТ РСО-А'!$J$6+'РСТ РСО-А'!$H$9</f>
        <v>3583.7790000000005</v>
      </c>
      <c r="R226" s="117">
        <f>VLOOKUP($A226+ROUND((COLUMN()-2)/24,5),АТС!$A$41:$F$784,3)+'Иные услуги '!$C$5+'РСТ РСО-А'!$J$6+'РСТ РСО-А'!$H$9</f>
        <v>3583.7790000000005</v>
      </c>
      <c r="S226" s="117">
        <f>VLOOKUP($A226+ROUND((COLUMN()-2)/24,5),АТС!$A$41:$F$784,3)+'Иные услуги '!$C$5+'РСТ РСО-А'!$J$6+'РСТ РСО-А'!$H$9</f>
        <v>3583.6890000000003</v>
      </c>
      <c r="T226" s="117">
        <f>VLOOKUP($A226+ROUND((COLUMN()-2)/24,5),АТС!$A$41:$F$784,3)+'Иные услуги '!$C$5+'РСТ РСО-А'!$J$6+'РСТ РСО-А'!$H$9</f>
        <v>3583.9390000000003</v>
      </c>
      <c r="U226" s="117">
        <f>VLOOKUP($A226+ROUND((COLUMN()-2)/24,5),АТС!$A$41:$F$784,3)+'Иные услуги '!$C$5+'РСТ РСО-А'!$J$6+'РСТ РСО-А'!$H$9</f>
        <v>3583.8090000000002</v>
      </c>
      <c r="V226" s="117">
        <f>VLOOKUP($A226+ROUND((COLUMN()-2)/24,5),АТС!$A$41:$F$784,3)+'Иные услуги '!$C$5+'РСТ РСО-А'!$J$6+'РСТ РСО-А'!$H$9</f>
        <v>3583.0890000000004</v>
      </c>
      <c r="W226" s="117">
        <f>VLOOKUP($A226+ROUND((COLUMN()-2)/24,5),АТС!$A$41:$F$784,3)+'Иные услуги '!$C$5+'РСТ РСО-А'!$J$6+'РСТ РСО-А'!$H$9</f>
        <v>3583.1290000000004</v>
      </c>
      <c r="X226" s="117">
        <f>VLOOKUP($A226+ROUND((COLUMN()-2)/24,5),АТС!$A$41:$F$784,3)+'Иные услуги '!$C$5+'РСТ РСО-А'!$J$6+'РСТ РСО-А'!$H$9</f>
        <v>3582.4890000000005</v>
      </c>
      <c r="Y226" s="117">
        <f>VLOOKUP($A226+ROUND((COLUMN()-2)/24,5),АТС!$A$41:$F$784,3)+'Иные услуги '!$C$5+'РСТ РСО-А'!$J$6+'РСТ РСО-А'!$H$9</f>
        <v>3581.8390000000004</v>
      </c>
    </row>
    <row r="227" spans="1:27" x14ac:dyDescent="0.2">
      <c r="A227" s="66">
        <f t="shared" si="6"/>
        <v>43642</v>
      </c>
      <c r="B227" s="117">
        <f>VLOOKUP($A227+ROUND((COLUMN()-2)/24,5),АТС!$A$41:$F$784,3)+'Иные услуги '!$C$5+'РСТ РСО-А'!$J$6+'РСТ РСО-А'!$H$9</f>
        <v>3583.5990000000006</v>
      </c>
      <c r="C227" s="117">
        <f>VLOOKUP($A227+ROUND((COLUMN()-2)/24,5),АТС!$A$41:$F$784,3)+'Иные услуги '!$C$5+'РСТ РСО-А'!$J$6+'РСТ РСО-А'!$H$9</f>
        <v>3583.5990000000006</v>
      </c>
      <c r="D227" s="117">
        <f>VLOOKUP($A227+ROUND((COLUMN()-2)/24,5),АТС!$A$41:$F$784,3)+'Иные услуги '!$C$5+'РСТ РСО-А'!$J$6+'РСТ РСО-А'!$H$9</f>
        <v>3584.4990000000003</v>
      </c>
      <c r="E227" s="117">
        <f>VLOOKUP($A227+ROUND((COLUMN()-2)/24,5),АТС!$A$41:$F$784,3)+'Иные услуги '!$C$5+'РСТ РСО-А'!$J$6+'РСТ РСО-А'!$H$9</f>
        <v>3584.4990000000003</v>
      </c>
      <c r="F227" s="117">
        <f>VLOOKUP($A227+ROUND((COLUMN()-2)/24,5),АТС!$A$41:$F$784,3)+'Иные услуги '!$C$5+'РСТ РСО-А'!$J$6+'РСТ РСО-А'!$H$9</f>
        <v>3584.4990000000003</v>
      </c>
      <c r="G227" s="117">
        <f>VLOOKUP($A227+ROUND((COLUMN()-2)/24,5),АТС!$A$41:$F$784,3)+'Иные услуги '!$C$5+'РСТ РСО-А'!$J$6+'РСТ РСО-А'!$H$9</f>
        <v>3584.4990000000003</v>
      </c>
      <c r="H227" s="117">
        <f>VLOOKUP($A227+ROUND((COLUMN()-2)/24,5),АТС!$A$41:$F$784,3)+'Иные услуги '!$C$5+'РСТ РСО-А'!$J$6+'РСТ РСО-А'!$H$9</f>
        <v>3584.4690000000005</v>
      </c>
      <c r="I227" s="117">
        <f>VLOOKUP($A227+ROUND((COLUMN()-2)/24,5),АТС!$A$41:$F$784,3)+'Иные услуги '!$C$5+'РСТ РСО-А'!$J$6+'РСТ РСО-А'!$H$9</f>
        <v>3583.2890000000002</v>
      </c>
      <c r="J227" s="117">
        <f>VLOOKUP($A227+ROUND((COLUMN()-2)/24,5),АТС!$A$41:$F$784,3)+'Иные услуги '!$C$5+'РСТ РСО-А'!$J$6+'РСТ РСО-А'!$H$9</f>
        <v>3583.6090000000004</v>
      </c>
      <c r="K227" s="117">
        <f>VLOOKUP($A227+ROUND((COLUMN()-2)/24,5),АТС!$A$41:$F$784,3)+'Иные услуги '!$C$5+'РСТ РСО-А'!$J$6+'РСТ РСО-А'!$H$9</f>
        <v>3583.8290000000002</v>
      </c>
      <c r="L227" s="117">
        <f>VLOOKUP($A227+ROUND((COLUMN()-2)/24,5),АТС!$A$41:$F$784,3)+'Иные услуги '!$C$5+'РСТ РСО-А'!$J$6+'РСТ РСО-А'!$H$9</f>
        <v>3583.8990000000003</v>
      </c>
      <c r="M227" s="117">
        <f>VLOOKUP($A227+ROUND((COLUMN()-2)/24,5),АТС!$A$41:$F$784,3)+'Иные услуги '!$C$5+'РСТ РСО-А'!$J$6+'РСТ РСО-А'!$H$9</f>
        <v>3583.8890000000006</v>
      </c>
      <c r="N227" s="117">
        <f>VLOOKUP($A227+ROUND((COLUMN()-2)/24,5),АТС!$A$41:$F$784,3)+'Иные услуги '!$C$5+'РСТ РСО-А'!$J$6+'РСТ РСО-А'!$H$9</f>
        <v>3583.8690000000001</v>
      </c>
      <c r="O227" s="117">
        <f>VLOOKUP($A227+ROUND((COLUMN()-2)/24,5),АТС!$A$41:$F$784,3)+'Иные услуги '!$C$5+'РСТ РСО-А'!$J$6+'РСТ РСО-А'!$H$9</f>
        <v>3583.6190000000001</v>
      </c>
      <c r="P227" s="117">
        <f>VLOOKUP($A227+ROUND((COLUMN()-2)/24,5),АТС!$A$41:$F$784,3)+'Иные услуги '!$C$5+'РСТ РСО-А'!$J$6+'РСТ РСО-А'!$H$9</f>
        <v>3583.6290000000004</v>
      </c>
      <c r="Q227" s="117">
        <f>VLOOKUP($A227+ROUND((COLUMN()-2)/24,5),АТС!$A$41:$F$784,3)+'Иные услуги '!$C$5+'РСТ РСО-А'!$J$6+'РСТ РСО-А'!$H$9</f>
        <v>3583.6990000000001</v>
      </c>
      <c r="R227" s="117">
        <f>VLOOKUP($A227+ROUND((COLUMN()-2)/24,5),АТС!$A$41:$F$784,3)+'Иные услуги '!$C$5+'РСТ РСО-А'!$J$6+'РСТ РСО-А'!$H$9</f>
        <v>3583.7390000000005</v>
      </c>
      <c r="S227" s="117">
        <f>VLOOKUP($A227+ROUND((COLUMN()-2)/24,5),АТС!$A$41:$F$784,3)+'Иные услуги '!$C$5+'РСТ РСО-А'!$J$6+'РСТ РСО-А'!$H$9</f>
        <v>3583.6690000000003</v>
      </c>
      <c r="T227" s="117">
        <f>VLOOKUP($A227+ROUND((COLUMN()-2)/24,5),АТС!$A$41:$F$784,3)+'Иные услуги '!$C$5+'РСТ РСО-А'!$J$6+'РСТ РСО-А'!$H$9</f>
        <v>3583.8590000000004</v>
      </c>
      <c r="U227" s="117">
        <f>VLOOKUP($A227+ROUND((COLUMN()-2)/24,5),АТС!$A$41:$F$784,3)+'Иные услуги '!$C$5+'РСТ РСО-А'!$J$6+'РСТ РСО-А'!$H$9</f>
        <v>3583.7790000000005</v>
      </c>
      <c r="V227" s="117">
        <f>VLOOKUP($A227+ROUND((COLUMN()-2)/24,5),АТС!$A$41:$F$784,3)+'Иные услуги '!$C$5+'РСТ РСО-А'!$J$6+'РСТ РСО-А'!$H$9</f>
        <v>3583.0090000000005</v>
      </c>
      <c r="W227" s="117">
        <f>VLOOKUP($A227+ROUND((COLUMN()-2)/24,5),АТС!$A$41:$F$784,3)+'Иные услуги '!$C$5+'РСТ РСО-А'!$J$6+'РСТ РСО-А'!$H$9</f>
        <v>3582.8890000000006</v>
      </c>
      <c r="X227" s="117">
        <f>VLOOKUP($A227+ROUND((COLUMN()-2)/24,5),АТС!$A$41:$F$784,3)+'Иные услуги '!$C$5+'РСТ РСО-А'!$J$6+'РСТ РСО-А'!$H$9</f>
        <v>3581.7490000000003</v>
      </c>
      <c r="Y227" s="117">
        <f>VLOOKUP($A227+ROUND((COLUMN()-2)/24,5),АТС!$A$41:$F$784,3)+'Иные услуги '!$C$5+'РСТ РСО-А'!$J$6+'РСТ РСО-А'!$H$9</f>
        <v>3581.6290000000004</v>
      </c>
    </row>
    <row r="228" spans="1:27" x14ac:dyDescent="0.2">
      <c r="A228" s="66">
        <f t="shared" si="6"/>
        <v>43643</v>
      </c>
      <c r="B228" s="117">
        <f>VLOOKUP($A228+ROUND((COLUMN()-2)/24,5),АТС!$A$41:$F$784,3)+'Иные услуги '!$C$5+'РСТ РСО-А'!$J$6+'РСТ РСО-А'!$H$9</f>
        <v>3583.7190000000005</v>
      </c>
      <c r="C228" s="117">
        <f>VLOOKUP($A228+ROUND((COLUMN()-2)/24,5),АТС!$A$41:$F$784,3)+'Иные услуги '!$C$5+'РСТ РСО-А'!$J$6+'РСТ РСО-А'!$H$9</f>
        <v>3583.4990000000003</v>
      </c>
      <c r="D228" s="117">
        <f>VLOOKUP($A228+ROUND((COLUMN()-2)/24,5),АТС!$A$41:$F$784,3)+'Иные услуги '!$C$5+'РСТ РСО-А'!$J$6+'РСТ РСО-А'!$H$9</f>
        <v>3583.6990000000001</v>
      </c>
      <c r="E228" s="117">
        <f>VLOOKUP($A228+ROUND((COLUMN()-2)/24,5),АТС!$A$41:$F$784,3)+'Иные услуги '!$C$5+'РСТ РСО-А'!$J$6+'РСТ РСО-А'!$H$9</f>
        <v>3583.8290000000002</v>
      </c>
      <c r="F228" s="117">
        <f>VLOOKUP($A228+ROUND((COLUMN()-2)/24,5),АТС!$A$41:$F$784,3)+'Иные услуги '!$C$5+'РСТ РСО-А'!$J$6+'РСТ РСО-А'!$H$9</f>
        <v>3584.4790000000003</v>
      </c>
      <c r="G228" s="117">
        <f>VLOOKUP($A228+ROUND((COLUMN()-2)/24,5),АТС!$A$41:$F$784,3)+'Иные услуги '!$C$5+'РСТ РСО-А'!$J$6+'РСТ РСО-А'!$H$9</f>
        <v>3584.4690000000005</v>
      </c>
      <c r="H228" s="117">
        <f>VLOOKUP($A228+ROUND((COLUMN()-2)/24,5),АТС!$A$41:$F$784,3)+'Иные услуги '!$C$5+'РСТ РСО-А'!$J$6+'РСТ РСО-А'!$H$9</f>
        <v>3583.0490000000004</v>
      </c>
      <c r="I228" s="117">
        <f>VLOOKUP($A228+ROUND((COLUMN()-2)/24,5),АТС!$A$41:$F$784,3)+'Иные услуги '!$C$5+'РСТ РСО-А'!$J$6+'РСТ РСО-А'!$H$9</f>
        <v>3583.3190000000004</v>
      </c>
      <c r="J228" s="117">
        <f>VLOOKUP($A228+ROUND((COLUMN()-2)/24,5),АТС!$A$41:$F$784,3)+'Иные услуги '!$C$5+'РСТ РСО-А'!$J$6+'РСТ РСО-А'!$H$9</f>
        <v>3583.5990000000006</v>
      </c>
      <c r="K228" s="117">
        <f>VLOOKUP($A228+ROUND((COLUMN()-2)/24,5),АТС!$A$41:$F$784,3)+'Иные услуги '!$C$5+'РСТ РСО-А'!$J$6+'РСТ РСО-А'!$H$9</f>
        <v>3583.7990000000004</v>
      </c>
      <c r="L228" s="117">
        <f>VLOOKUP($A228+ROUND((COLUMN()-2)/24,5),АТС!$A$41:$F$784,3)+'Иные услуги '!$C$5+'РСТ РСО-А'!$J$6+'РСТ РСО-А'!$H$9</f>
        <v>3583.8190000000004</v>
      </c>
      <c r="M228" s="117">
        <f>VLOOKUP($A228+ROUND((COLUMN()-2)/24,5),АТС!$A$41:$F$784,3)+'Иные услуги '!$C$5+'РСТ РСО-А'!$J$6+'РСТ РСО-А'!$H$9</f>
        <v>3583.8290000000002</v>
      </c>
      <c r="N228" s="117">
        <f>VLOOKUP($A228+ROUND((COLUMN()-2)/24,5),АТС!$A$41:$F$784,3)+'Иные услуги '!$C$5+'РСТ РСО-А'!$J$6+'РСТ РСО-А'!$H$9</f>
        <v>3583.7890000000002</v>
      </c>
      <c r="O228" s="117">
        <f>VLOOKUP($A228+ROUND((COLUMN()-2)/24,5),АТС!$A$41:$F$784,3)+'Иные услуги '!$C$5+'РСТ РСО-А'!$J$6+'РСТ РСО-А'!$H$9</f>
        <v>3583.4590000000003</v>
      </c>
      <c r="P228" s="117">
        <f>VLOOKUP($A228+ROUND((COLUMN()-2)/24,5),АТС!$A$41:$F$784,3)+'Иные услуги '!$C$5+'РСТ РСО-А'!$J$6+'РСТ РСО-А'!$H$9</f>
        <v>3583.4590000000003</v>
      </c>
      <c r="Q228" s="117">
        <f>VLOOKUP($A228+ROUND((COLUMN()-2)/24,5),АТС!$A$41:$F$784,3)+'Иные услуги '!$C$5+'РСТ РСО-А'!$J$6+'РСТ РСО-А'!$H$9</f>
        <v>3583.5690000000004</v>
      </c>
      <c r="R228" s="117">
        <f>VLOOKUP($A228+ROUND((COLUMN()-2)/24,5),АТС!$A$41:$F$784,3)+'Иные услуги '!$C$5+'РСТ РСО-А'!$J$6+'РСТ РСО-А'!$H$9</f>
        <v>3583.6890000000003</v>
      </c>
      <c r="S228" s="117">
        <f>VLOOKUP($A228+ROUND((COLUMN()-2)/24,5),АТС!$A$41:$F$784,3)+'Иные услуги '!$C$5+'РСТ РСО-А'!$J$6+'РСТ РСО-А'!$H$9</f>
        <v>3583.6190000000001</v>
      </c>
      <c r="T228" s="117">
        <f>VLOOKUP($A228+ROUND((COLUMN()-2)/24,5),АТС!$A$41:$F$784,3)+'Иные услуги '!$C$5+'РСТ РСО-А'!$J$6+'РСТ РСО-А'!$H$9</f>
        <v>3583.8790000000004</v>
      </c>
      <c r="U228" s="117">
        <f>VLOOKUP($A228+ROUND((COLUMN()-2)/24,5),АТС!$A$41:$F$784,3)+'Иные услуги '!$C$5+'РСТ РСО-А'!$J$6+'РСТ РСО-А'!$H$9</f>
        <v>3583.7390000000005</v>
      </c>
      <c r="V228" s="117">
        <f>VLOOKUP($A228+ROUND((COLUMN()-2)/24,5),АТС!$A$41:$F$784,3)+'Иные услуги '!$C$5+'РСТ РСО-А'!$J$6+'РСТ РСО-А'!$H$9</f>
        <v>3582.7890000000002</v>
      </c>
      <c r="W228" s="117">
        <f>VLOOKUP($A228+ROUND((COLUMN()-2)/24,5),АТС!$A$41:$F$784,3)+'Иные услуги '!$C$5+'РСТ РСО-А'!$J$6+'РСТ РСО-А'!$H$9</f>
        <v>3582.6790000000005</v>
      </c>
      <c r="X228" s="117">
        <f>VLOOKUP($A228+ROUND((COLUMN()-2)/24,5),АТС!$A$41:$F$784,3)+'Иные услуги '!$C$5+'РСТ РСО-А'!$J$6+'РСТ РСО-А'!$H$9</f>
        <v>3582.0990000000006</v>
      </c>
      <c r="Y228" s="117">
        <f>VLOOKUP($A228+ROUND((COLUMN()-2)/24,5),АТС!$A$41:$F$784,3)+'Иные услуги '!$C$5+'РСТ РСО-А'!$J$6+'РСТ РСО-А'!$H$9</f>
        <v>3581.7390000000005</v>
      </c>
    </row>
    <row r="229" spans="1:27" x14ac:dyDescent="0.2">
      <c r="A229" s="66">
        <f t="shared" si="6"/>
        <v>43644</v>
      </c>
      <c r="B229" s="117">
        <f>VLOOKUP($A229+ROUND((COLUMN()-2)/24,5),АТС!$A$41:$F$784,3)+'Иные услуги '!$C$5+'РСТ РСО-А'!$J$6+'РСТ РСО-А'!$H$9</f>
        <v>3583.5490000000004</v>
      </c>
      <c r="C229" s="117">
        <f>VLOOKUP($A229+ROUND((COLUMN()-2)/24,5),АТС!$A$41:$F$784,3)+'Иные услуги '!$C$5+'РСТ РСО-А'!$J$6+'РСТ РСО-А'!$H$9</f>
        <v>3583.3590000000004</v>
      </c>
      <c r="D229" s="117">
        <f>VLOOKUP($A229+ROUND((COLUMN()-2)/24,5),АТС!$A$41:$F$784,3)+'Иные услуги '!$C$5+'РСТ РСО-А'!$J$6+'РСТ РСО-А'!$H$9</f>
        <v>3583.5190000000002</v>
      </c>
      <c r="E229" s="117">
        <f>VLOOKUP($A229+ROUND((COLUMN()-2)/24,5),АТС!$A$41:$F$784,3)+'Иные услуги '!$C$5+'РСТ РСО-А'!$J$6+'РСТ РСО-А'!$H$9</f>
        <v>3583.7890000000002</v>
      </c>
      <c r="F229" s="117">
        <f>VLOOKUP($A229+ROUND((COLUMN()-2)/24,5),АТС!$A$41:$F$784,3)+'Иные услуги '!$C$5+'РСТ РСО-А'!$J$6+'РСТ РСО-А'!$H$9</f>
        <v>3583.8790000000004</v>
      </c>
      <c r="G229" s="117">
        <f>VLOOKUP($A229+ROUND((COLUMN()-2)/24,5),АТС!$A$41:$F$784,3)+'Иные услуги '!$C$5+'РСТ РСО-А'!$J$6+'РСТ РСО-А'!$H$9</f>
        <v>3584.4790000000003</v>
      </c>
      <c r="H229" s="117">
        <f>VLOOKUP($A229+ROUND((COLUMN()-2)/24,5),АТС!$A$41:$F$784,3)+'Иные услуги '!$C$5+'РСТ РСО-А'!$J$6+'РСТ РСО-А'!$H$9</f>
        <v>3583.6090000000004</v>
      </c>
      <c r="I229" s="117">
        <f>VLOOKUP($A229+ROUND((COLUMN()-2)/24,5),АТС!$A$41:$F$784,3)+'Иные услуги '!$C$5+'РСТ РСО-А'!$J$6+'РСТ РСО-А'!$H$9</f>
        <v>3583.5890000000004</v>
      </c>
      <c r="J229" s="117">
        <f>VLOOKUP($A229+ROUND((COLUMN()-2)/24,5),АТС!$A$41:$F$784,3)+'Иные услуги '!$C$5+'РСТ РСО-А'!$J$6+'РСТ РСО-А'!$H$9</f>
        <v>3583.8690000000001</v>
      </c>
      <c r="K229" s="117">
        <f>VLOOKUP($A229+ROUND((COLUMN()-2)/24,5),АТС!$A$41:$F$784,3)+'Иные услуги '!$C$5+'РСТ РСО-А'!$J$6+'РСТ РСО-А'!$H$9</f>
        <v>3583.9790000000003</v>
      </c>
      <c r="L229" s="117">
        <f>VLOOKUP($A229+ROUND((COLUMN()-2)/24,5),АТС!$A$41:$F$784,3)+'Иные услуги '!$C$5+'РСТ РСО-А'!$J$6+'РСТ РСО-А'!$H$9</f>
        <v>3583.9790000000003</v>
      </c>
      <c r="M229" s="117">
        <f>VLOOKUP($A229+ROUND((COLUMN()-2)/24,5),АТС!$A$41:$F$784,3)+'Иные услуги '!$C$5+'РСТ РСО-А'!$J$6+'РСТ РСО-А'!$H$9</f>
        <v>3583.9890000000005</v>
      </c>
      <c r="N229" s="117">
        <f>VLOOKUP($A229+ROUND((COLUMN()-2)/24,5),АТС!$A$41:$F$784,3)+'Иные услуги '!$C$5+'РСТ РСО-А'!$J$6+'РСТ РСО-А'!$H$9</f>
        <v>3583.9990000000003</v>
      </c>
      <c r="O229" s="117">
        <f>VLOOKUP($A229+ROUND((COLUMN()-2)/24,5),АТС!$A$41:$F$784,3)+'Иные услуги '!$C$5+'РСТ РСО-А'!$J$6+'РСТ РСО-А'!$H$9</f>
        <v>3583.7790000000005</v>
      </c>
      <c r="P229" s="117">
        <f>VLOOKUP($A229+ROUND((COLUMN()-2)/24,5),АТС!$A$41:$F$784,3)+'Иные услуги '!$C$5+'РСТ РСО-А'!$J$6+'РСТ РСО-А'!$H$9</f>
        <v>3583.7590000000005</v>
      </c>
      <c r="Q229" s="117">
        <f>VLOOKUP($A229+ROUND((COLUMN()-2)/24,5),АТС!$A$41:$F$784,3)+'Иные услуги '!$C$5+'РСТ РСО-А'!$J$6+'РСТ РСО-А'!$H$9</f>
        <v>3583.7690000000002</v>
      </c>
      <c r="R229" s="117">
        <f>VLOOKUP($A229+ROUND((COLUMN()-2)/24,5),АТС!$A$41:$F$784,3)+'Иные услуги '!$C$5+'РСТ РСО-А'!$J$6+'РСТ РСО-А'!$H$9</f>
        <v>3583.7790000000005</v>
      </c>
      <c r="S229" s="117">
        <f>VLOOKUP($A229+ROUND((COLUMN()-2)/24,5),АТС!$A$41:$F$784,3)+'Иные услуги '!$C$5+'РСТ РСО-А'!$J$6+'РСТ РСО-А'!$H$9</f>
        <v>3583.7690000000002</v>
      </c>
      <c r="T229" s="117">
        <f>VLOOKUP($A229+ROUND((COLUMN()-2)/24,5),АТС!$A$41:$F$784,3)+'Иные услуги '!$C$5+'РСТ РСО-А'!$J$6+'РСТ РСО-А'!$H$9</f>
        <v>3583.9390000000003</v>
      </c>
      <c r="U229" s="117">
        <f>VLOOKUP($A229+ROUND((COLUMN()-2)/24,5),АТС!$A$41:$F$784,3)+'Иные услуги '!$C$5+'РСТ РСО-А'!$J$6+'РСТ РСО-А'!$H$9</f>
        <v>3583.7590000000005</v>
      </c>
      <c r="V229" s="117">
        <f>VLOOKUP($A229+ROUND((COLUMN()-2)/24,5),АТС!$A$41:$F$784,3)+'Иные услуги '!$C$5+'РСТ РСО-А'!$J$6+'РСТ РСО-А'!$H$9</f>
        <v>3583.2690000000002</v>
      </c>
      <c r="W229" s="117">
        <f>VLOOKUP($A229+ROUND((COLUMN()-2)/24,5),АТС!$A$41:$F$784,3)+'Иные услуги '!$C$5+'РСТ РСО-А'!$J$6+'РСТ РСО-А'!$H$9</f>
        <v>3583.2990000000004</v>
      </c>
      <c r="X229" s="117">
        <f>VLOOKUP($A229+ROUND((COLUMN()-2)/24,5),АТС!$A$41:$F$784,3)+'Иные услуги '!$C$5+'РСТ РСО-А'!$J$6+'РСТ РСО-А'!$H$9</f>
        <v>3582.7590000000005</v>
      </c>
      <c r="Y229" s="117">
        <f>VLOOKUP($A229+ROUND((COLUMN()-2)/24,5),АТС!$A$41:$F$784,3)+'Иные услуги '!$C$5+'РСТ РСО-А'!$J$6+'РСТ РСО-А'!$H$9</f>
        <v>3582.1190000000001</v>
      </c>
    </row>
    <row r="230" spans="1:27" x14ac:dyDescent="0.2">
      <c r="A230" s="66">
        <f t="shared" si="6"/>
        <v>43645</v>
      </c>
      <c r="B230" s="117">
        <f>VLOOKUP($A230+ROUND((COLUMN()-2)/24,5),АТС!$A$41:$F$784,3)+'Иные услуги '!$C$5+'РСТ РСО-А'!$J$6+'РСТ РСО-А'!$H$9</f>
        <v>3583.8990000000003</v>
      </c>
      <c r="C230" s="117">
        <f>VLOOKUP($A230+ROUND((COLUMN()-2)/24,5),АТС!$A$41:$F$784,3)+'Иные услуги '!$C$5+'РСТ РСО-А'!$J$6+'РСТ РСО-А'!$H$9</f>
        <v>3584.4590000000003</v>
      </c>
      <c r="D230" s="117">
        <f>VLOOKUP($A230+ROUND((COLUMN()-2)/24,5),АТС!$A$41:$F$784,3)+'Иные услуги '!$C$5+'РСТ РСО-А'!$J$6+'РСТ РСО-А'!$H$9</f>
        <v>3584.4790000000003</v>
      </c>
      <c r="E230" s="117">
        <f>VLOOKUP($A230+ROUND((COLUMN()-2)/24,5),АТС!$A$41:$F$784,3)+'Иные услуги '!$C$5+'РСТ РСО-А'!$J$6+'РСТ РСО-А'!$H$9</f>
        <v>3584.4890000000005</v>
      </c>
      <c r="F230" s="117">
        <f>VLOOKUP($A230+ROUND((COLUMN()-2)/24,5),АТС!$A$41:$F$784,3)+'Иные услуги '!$C$5+'РСТ РСО-А'!$J$6+'РСТ РСО-А'!$H$9</f>
        <v>3584.4790000000003</v>
      </c>
      <c r="G230" s="117">
        <f>VLOOKUP($A230+ROUND((COLUMN()-2)/24,5),АТС!$A$41:$F$784,3)+'Иные услуги '!$C$5+'РСТ РСО-А'!$J$6+'РСТ РСО-А'!$H$9</f>
        <v>3584.4790000000003</v>
      </c>
      <c r="H230" s="117">
        <f>VLOOKUP($A230+ROUND((COLUMN()-2)/24,5),АТС!$A$41:$F$784,3)+'Иные услуги '!$C$5+'РСТ РСО-А'!$J$6+'РСТ РСО-А'!$H$9</f>
        <v>3584.4790000000003</v>
      </c>
      <c r="I230" s="117">
        <f>VLOOKUP($A230+ROUND((COLUMN()-2)/24,5),АТС!$A$41:$F$784,3)+'Иные услуги '!$C$5+'РСТ РСО-А'!$J$6+'РСТ РСО-А'!$H$9</f>
        <v>3583.5690000000004</v>
      </c>
      <c r="J230" s="117">
        <f>VLOOKUP($A230+ROUND((COLUMN()-2)/24,5),АТС!$A$41:$F$784,3)+'Иные услуги '!$C$5+'РСТ РСО-А'!$J$6+'РСТ РСО-А'!$H$9</f>
        <v>3583.5590000000002</v>
      </c>
      <c r="K230" s="117">
        <f>VLOOKUP($A230+ROUND((COLUMN()-2)/24,5),АТС!$A$41:$F$784,3)+'Иные услуги '!$C$5+'РСТ РСО-А'!$J$6+'РСТ РСО-А'!$H$9</f>
        <v>3583.6390000000006</v>
      </c>
      <c r="L230" s="117">
        <f>VLOOKUP($A230+ROUND((COLUMN()-2)/24,5),АТС!$A$41:$F$784,3)+'Иные услуги '!$C$5+'РСТ РСО-А'!$J$6+'РСТ РСО-А'!$H$9</f>
        <v>3583.7090000000003</v>
      </c>
      <c r="M230" s="117">
        <f>VLOOKUP($A230+ROUND((COLUMN()-2)/24,5),АТС!$A$41:$F$784,3)+'Иные услуги '!$C$5+'РСТ РСО-А'!$J$6+'РСТ РСО-А'!$H$9</f>
        <v>3583.7090000000003</v>
      </c>
      <c r="N230" s="117">
        <f>VLOOKUP($A230+ROUND((COLUMN()-2)/24,5),АТС!$A$41:$F$784,3)+'Иные услуги '!$C$5+'РСТ РСО-А'!$J$6+'РСТ РСО-А'!$H$9</f>
        <v>3583.6990000000001</v>
      </c>
      <c r="O230" s="117">
        <f>VLOOKUP($A230+ROUND((COLUMN()-2)/24,5),АТС!$A$41:$F$784,3)+'Иные услуги '!$C$5+'РСТ РСО-А'!$J$6+'РСТ РСО-А'!$H$9</f>
        <v>3583.5790000000002</v>
      </c>
      <c r="P230" s="117">
        <f>VLOOKUP($A230+ROUND((COLUMN()-2)/24,5),АТС!$A$41:$F$784,3)+'Иные услуги '!$C$5+'РСТ РСО-А'!$J$6+'РСТ РСО-А'!$H$9</f>
        <v>3583.5990000000006</v>
      </c>
      <c r="Q230" s="117">
        <f>VLOOKUP($A230+ROUND((COLUMN()-2)/24,5),АТС!$A$41:$F$784,3)+'Иные услуги '!$C$5+'РСТ РСО-А'!$J$6+'РСТ РСО-А'!$H$9</f>
        <v>3583.6490000000003</v>
      </c>
      <c r="R230" s="117">
        <f>VLOOKUP($A230+ROUND((COLUMN()-2)/24,5),АТС!$A$41:$F$784,3)+'Иные услуги '!$C$5+'РСТ РСО-А'!$J$6+'РСТ РСО-А'!$H$9</f>
        <v>3583.6690000000003</v>
      </c>
      <c r="S230" s="117">
        <f>VLOOKUP($A230+ROUND((COLUMN()-2)/24,5),АТС!$A$41:$F$784,3)+'Иные услуги '!$C$5+'РСТ РСО-А'!$J$6+'РСТ РСО-А'!$H$9</f>
        <v>3583.6290000000004</v>
      </c>
      <c r="T230" s="117">
        <f>VLOOKUP($A230+ROUND((COLUMN()-2)/24,5),АТС!$A$41:$F$784,3)+'Иные услуги '!$C$5+'РСТ РСО-А'!$J$6+'РСТ РСО-А'!$H$9</f>
        <v>3583.7490000000003</v>
      </c>
      <c r="U230" s="117">
        <f>VLOOKUP($A230+ROUND((COLUMN()-2)/24,5),АТС!$A$41:$F$784,3)+'Иные услуги '!$C$5+'РСТ РСО-А'!$J$6+'РСТ РСО-А'!$H$9</f>
        <v>3583.7490000000003</v>
      </c>
      <c r="V230" s="117">
        <f>VLOOKUP($A230+ROUND((COLUMN()-2)/24,5),АТС!$A$41:$F$784,3)+'Иные услуги '!$C$5+'РСТ РСО-А'!$J$6+'РСТ РСО-А'!$H$9</f>
        <v>3583.3090000000002</v>
      </c>
      <c r="W230" s="117">
        <f>VLOOKUP($A230+ROUND((COLUMN()-2)/24,5),АТС!$A$41:$F$784,3)+'Иные услуги '!$C$5+'РСТ РСО-А'!$J$6+'РСТ РСО-А'!$H$9</f>
        <v>3583.3290000000002</v>
      </c>
      <c r="X230" s="117">
        <f>VLOOKUP($A230+ROUND((COLUMN()-2)/24,5),АТС!$A$41:$F$784,3)+'Иные услуги '!$C$5+'РСТ РСО-А'!$J$6+'РСТ РСО-А'!$H$9</f>
        <v>3582.8790000000004</v>
      </c>
      <c r="Y230" s="117">
        <f>VLOOKUP($A230+ROUND((COLUMN()-2)/24,5),АТС!$A$41:$F$784,3)+'Иные услуги '!$C$5+'РСТ РСО-А'!$J$6+'РСТ РСО-А'!$H$9</f>
        <v>3582.2590000000005</v>
      </c>
    </row>
    <row r="231" spans="1:27" x14ac:dyDescent="0.2">
      <c r="A231" s="66">
        <f t="shared" si="6"/>
        <v>43646</v>
      </c>
      <c r="B231" s="117">
        <f>VLOOKUP($A231+ROUND((COLUMN()-2)/24,5),АТС!$A$41:$F$784,3)+'Иные услуги '!$C$5+'РСТ РСО-А'!$J$6+'РСТ РСО-А'!$H$9</f>
        <v>3583.6290000000004</v>
      </c>
      <c r="C231" s="117">
        <f>VLOOKUP($A231+ROUND((COLUMN()-2)/24,5),АТС!$A$41:$F$784,3)+'Иные услуги '!$C$5+'РСТ РСО-А'!$J$6+'РСТ РСО-А'!$H$9</f>
        <v>3583.7390000000005</v>
      </c>
      <c r="D231" s="117">
        <f>VLOOKUP($A231+ROUND((COLUMN()-2)/24,5),АТС!$A$41:$F$784,3)+'Иные услуги '!$C$5+'РСТ РСО-А'!$J$6+'РСТ РСО-А'!$H$9</f>
        <v>3583.8590000000004</v>
      </c>
      <c r="E231" s="117">
        <f>VLOOKUP($A231+ROUND((COLUMN()-2)/24,5),АТС!$A$41:$F$784,3)+'Иные услуги '!$C$5+'РСТ РСО-А'!$J$6+'РСТ РСО-А'!$H$9</f>
        <v>3583.7990000000004</v>
      </c>
      <c r="F231" s="117">
        <f>VLOOKUP($A231+ROUND((COLUMN()-2)/24,5),АТС!$A$41:$F$784,3)+'Иные услуги '!$C$5+'РСТ РСО-А'!$J$6+'РСТ РСО-А'!$H$9</f>
        <v>3583.6790000000005</v>
      </c>
      <c r="G231" s="117">
        <f>VLOOKUP($A231+ROUND((COLUMN()-2)/24,5),АТС!$A$41:$F$784,3)+'Иные услуги '!$C$5+'РСТ РСО-А'!$J$6+'РСТ РСО-А'!$H$9</f>
        <v>3584.4390000000003</v>
      </c>
      <c r="H231" s="117">
        <f>VLOOKUP($A231+ROUND((COLUMN()-2)/24,5),АТС!$A$41:$F$784,3)+'Иные услуги '!$C$5+'РСТ РСО-А'!$J$6+'РСТ РСО-А'!$H$9</f>
        <v>3584.4690000000005</v>
      </c>
      <c r="I231" s="117">
        <f>VLOOKUP($A231+ROUND((COLUMN()-2)/24,5),АТС!$A$41:$F$784,3)+'Иные услуги '!$C$5+'РСТ РСО-А'!$J$6+'РСТ РСО-А'!$H$9</f>
        <v>3583.4190000000003</v>
      </c>
      <c r="J231" s="117">
        <f>VLOOKUP($A231+ROUND((COLUMN()-2)/24,5),АТС!$A$41:$F$784,3)+'Иные услуги '!$C$5+'РСТ РСО-А'!$J$6+'РСТ РСО-А'!$H$9</f>
        <v>3583.6990000000001</v>
      </c>
      <c r="K231" s="117">
        <f>VLOOKUP($A231+ROUND((COLUMN()-2)/24,5),АТС!$A$41:$F$784,3)+'Иные услуги '!$C$5+'РСТ РСО-А'!$J$6+'РСТ РСО-А'!$H$9</f>
        <v>3583.7590000000005</v>
      </c>
      <c r="L231" s="117">
        <f>VLOOKUP($A231+ROUND((COLUMN()-2)/24,5),АТС!$A$41:$F$784,3)+'Иные услуги '!$C$5+'РСТ РСО-А'!$J$6+'РСТ РСО-А'!$H$9</f>
        <v>3583.6790000000005</v>
      </c>
      <c r="M231" s="117">
        <f>VLOOKUP($A231+ROUND((COLUMN()-2)/24,5),АТС!$A$41:$F$784,3)+'Иные услуги '!$C$5+'РСТ РСО-А'!$J$6+'РСТ РСО-А'!$H$9</f>
        <v>3583.6890000000003</v>
      </c>
      <c r="N231" s="117">
        <f>VLOOKUP($A231+ROUND((COLUMN()-2)/24,5),АТС!$A$41:$F$784,3)+'Иные услуги '!$C$5+'РСТ РСО-А'!$J$6+'РСТ РСО-А'!$H$9</f>
        <v>3583.6890000000003</v>
      </c>
      <c r="O231" s="117">
        <f>VLOOKUP($A231+ROUND((COLUMN()-2)/24,5),АТС!$A$41:$F$784,3)+'Иные услуги '!$C$5+'РСТ РСО-А'!$J$6+'РСТ РСО-А'!$H$9</f>
        <v>3583.5390000000002</v>
      </c>
      <c r="P231" s="117">
        <f>VLOOKUP($A231+ROUND((COLUMN()-2)/24,5),АТС!$A$41:$F$784,3)+'Иные услуги '!$C$5+'РСТ РСО-А'!$J$6+'РСТ РСО-А'!$H$9</f>
        <v>3583.5190000000002</v>
      </c>
      <c r="Q231" s="117">
        <f>VLOOKUP($A231+ROUND((COLUMN()-2)/24,5),АТС!$A$41:$F$784,3)+'Иные услуги '!$C$5+'РСТ РСО-А'!$J$6+'РСТ РСО-А'!$H$9</f>
        <v>3583.5690000000004</v>
      </c>
      <c r="R231" s="117">
        <f>VLOOKUP($A231+ROUND((COLUMN()-2)/24,5),АТС!$A$41:$F$784,3)+'Иные услуги '!$C$5+'РСТ РСО-А'!$J$6+'РСТ РСО-А'!$H$9</f>
        <v>3583.5990000000006</v>
      </c>
      <c r="S231" s="117">
        <f>VLOOKUP($A231+ROUND((COLUMN()-2)/24,5),АТС!$A$41:$F$784,3)+'Иные услуги '!$C$5+'РСТ РСО-А'!$J$6+'РСТ РСО-А'!$H$9</f>
        <v>3583.6190000000001</v>
      </c>
      <c r="T231" s="117">
        <f>VLOOKUP($A231+ROUND((COLUMN()-2)/24,5),АТС!$A$41:$F$784,3)+'Иные услуги '!$C$5+'РСТ РСО-А'!$J$6+'РСТ РСО-А'!$H$9</f>
        <v>3583.7690000000002</v>
      </c>
      <c r="U231" s="117">
        <f>VLOOKUP($A231+ROUND((COLUMN()-2)/24,5),АТС!$A$41:$F$784,3)+'Иные услуги '!$C$5+'РСТ РСО-А'!$J$6+'РСТ РСО-А'!$H$9</f>
        <v>3583.7290000000003</v>
      </c>
      <c r="V231" s="117">
        <f>VLOOKUP($A231+ROUND((COLUMN()-2)/24,5),АТС!$A$41:$F$784,3)+'Иные услуги '!$C$5+'РСТ РСО-А'!$J$6+'РСТ РСО-А'!$H$9</f>
        <v>3583.1190000000001</v>
      </c>
      <c r="W231" s="117">
        <f>VLOOKUP($A231+ROUND((COLUMN()-2)/24,5),АТС!$A$41:$F$784,3)+'Иные услуги '!$C$5+'РСТ РСО-А'!$J$6+'РСТ РСО-А'!$H$9</f>
        <v>3583.2390000000005</v>
      </c>
      <c r="X231" s="117">
        <f>VLOOKUP($A231+ROUND((COLUMN()-2)/24,5),АТС!$A$41:$F$784,3)+'Иные услуги '!$C$5+'РСТ РСО-А'!$J$6+'РСТ РСО-А'!$H$9</f>
        <v>3582.6890000000003</v>
      </c>
      <c r="Y231" s="117">
        <f>VLOOKUP($A231+ROUND((COLUMN()-2)/24,5),АТС!$A$41:$F$784,3)+'Иные услуги '!$C$5+'РСТ РСО-А'!$J$6+'РСТ РСО-А'!$H$9</f>
        <v>3582.1290000000004</v>
      </c>
    </row>
    <row r="232" spans="1:27" hidden="1" x14ac:dyDescent="0.2">
      <c r="A232" s="66">
        <f t="shared" si="6"/>
        <v>43647</v>
      </c>
      <c r="B232" s="117">
        <f>VLOOKUP($A232+ROUND((COLUMN()-2)/24,5),АТС!$A$41:$F$784,3)+'Иные услуги '!$C$5+'РСТ РСО-А'!$J$6+'РСТ РСО-А'!$H$9</f>
        <v>2776.8990000000003</v>
      </c>
      <c r="C232" s="117">
        <f>VLOOKUP($A232+ROUND((COLUMN()-2)/24,5),АТС!$A$41:$F$784,3)+'Иные услуги '!$C$5+'РСТ РСО-А'!$J$6+'РСТ РСО-А'!$H$9</f>
        <v>2776.8990000000003</v>
      </c>
      <c r="D232" s="117">
        <f>VLOOKUP($A232+ROUND((COLUMN()-2)/24,5),АТС!$A$41:$F$784,3)+'Иные услуги '!$C$5+'РСТ РСО-А'!$J$6+'РСТ РСО-А'!$H$9</f>
        <v>2776.8990000000003</v>
      </c>
      <c r="E232" s="117">
        <f>VLOOKUP($A232+ROUND((COLUMN()-2)/24,5),АТС!$A$41:$F$784,3)+'Иные услуги '!$C$5+'РСТ РСО-А'!$J$6+'РСТ РСО-А'!$H$9</f>
        <v>2776.8990000000003</v>
      </c>
      <c r="F232" s="117">
        <f>VLOOKUP($A232+ROUND((COLUMN()-2)/24,5),АТС!$A$41:$F$784,3)+'Иные услуги '!$C$5+'РСТ РСО-А'!$J$6+'РСТ РСО-А'!$H$9</f>
        <v>2776.8990000000003</v>
      </c>
      <c r="G232" s="117">
        <f>VLOOKUP($A232+ROUND((COLUMN()-2)/24,5),АТС!$A$41:$F$784,3)+'Иные услуги '!$C$5+'РСТ РСО-А'!$J$6+'РСТ РСО-А'!$H$9</f>
        <v>2776.8990000000003</v>
      </c>
      <c r="H232" s="117">
        <f>VLOOKUP($A232+ROUND((COLUMN()-2)/24,5),АТС!$A$41:$F$784,3)+'Иные услуги '!$C$5+'РСТ РСО-А'!$J$6+'РСТ РСО-А'!$H$9</f>
        <v>2776.8990000000003</v>
      </c>
      <c r="I232" s="117">
        <f>VLOOKUP($A232+ROUND((COLUMN()-2)/24,5),АТС!$A$41:$F$784,3)+'Иные услуги '!$C$5+'РСТ РСО-А'!$J$6+'РСТ РСО-А'!$H$9</f>
        <v>2776.8990000000003</v>
      </c>
      <c r="J232" s="117">
        <f>VLOOKUP($A232+ROUND((COLUMN()-2)/24,5),АТС!$A$41:$F$784,3)+'Иные услуги '!$C$5+'РСТ РСО-А'!$J$6+'РСТ РСО-А'!$H$9</f>
        <v>2776.8990000000003</v>
      </c>
      <c r="K232" s="117">
        <f>VLOOKUP($A232+ROUND((COLUMN()-2)/24,5),АТС!$A$41:$F$784,3)+'Иные услуги '!$C$5+'РСТ РСО-А'!$J$6+'РСТ РСО-А'!$H$9</f>
        <v>2776.8990000000003</v>
      </c>
      <c r="L232" s="117">
        <f>VLOOKUP($A232+ROUND((COLUMN()-2)/24,5),АТС!$A$41:$F$784,3)+'Иные услуги '!$C$5+'РСТ РСО-А'!$J$6+'РСТ РСО-А'!$H$9</f>
        <v>2776.8990000000003</v>
      </c>
      <c r="M232" s="117">
        <f>VLOOKUP($A232+ROUND((COLUMN()-2)/24,5),АТС!$A$41:$F$784,3)+'Иные услуги '!$C$5+'РСТ РСО-А'!$J$6+'РСТ РСО-А'!$H$9</f>
        <v>2776.8990000000003</v>
      </c>
      <c r="N232" s="117">
        <f>VLOOKUP($A232+ROUND((COLUMN()-2)/24,5),АТС!$A$41:$F$784,3)+'Иные услуги '!$C$5+'РСТ РСО-А'!$J$6+'РСТ РСО-А'!$H$9</f>
        <v>2776.8990000000003</v>
      </c>
      <c r="O232" s="117">
        <f>VLOOKUP($A232+ROUND((COLUMN()-2)/24,5),АТС!$A$41:$F$784,3)+'Иные услуги '!$C$5+'РСТ РСО-А'!$J$6+'РСТ РСО-А'!$H$9</f>
        <v>2776.8990000000003</v>
      </c>
      <c r="P232" s="117">
        <f>VLOOKUP($A232+ROUND((COLUMN()-2)/24,5),АТС!$A$41:$F$784,3)+'Иные услуги '!$C$5+'РСТ РСО-А'!$J$6+'РСТ РСО-А'!$H$9</f>
        <v>2776.8990000000003</v>
      </c>
      <c r="Q232" s="117">
        <f>VLOOKUP($A232+ROUND((COLUMN()-2)/24,5),АТС!$A$41:$F$784,3)+'Иные услуги '!$C$5+'РСТ РСО-А'!$J$6+'РСТ РСО-А'!$H$9</f>
        <v>2776.8990000000003</v>
      </c>
      <c r="R232" s="117">
        <f>VLOOKUP($A232+ROUND((COLUMN()-2)/24,5),АТС!$A$41:$F$784,3)+'Иные услуги '!$C$5+'РСТ РСО-А'!$J$6+'РСТ РСО-А'!$H$9</f>
        <v>2776.8990000000003</v>
      </c>
      <c r="S232" s="117">
        <f>VLOOKUP($A232+ROUND((COLUMN()-2)/24,5),АТС!$A$41:$F$784,3)+'Иные услуги '!$C$5+'РСТ РСО-А'!$J$6+'РСТ РСО-А'!$H$9</f>
        <v>2776.8990000000003</v>
      </c>
      <c r="T232" s="117">
        <f>VLOOKUP($A232+ROUND((COLUMN()-2)/24,5),АТС!$A$41:$F$784,3)+'Иные услуги '!$C$5+'РСТ РСО-А'!$J$6+'РСТ РСО-А'!$H$9</f>
        <v>2776.8990000000003</v>
      </c>
      <c r="U232" s="117">
        <f>VLOOKUP($A232+ROUND((COLUMN()-2)/24,5),АТС!$A$41:$F$784,3)+'Иные услуги '!$C$5+'РСТ РСО-А'!$J$6+'РСТ РСО-А'!$H$9</f>
        <v>2776.8990000000003</v>
      </c>
      <c r="V232" s="117">
        <f>VLOOKUP($A232+ROUND((COLUMN()-2)/24,5),АТС!$A$41:$F$784,3)+'Иные услуги '!$C$5+'РСТ РСО-А'!$J$6+'РСТ РСО-А'!$H$9</f>
        <v>2776.8990000000003</v>
      </c>
      <c r="W232" s="117">
        <f>VLOOKUP($A232+ROUND((COLUMN()-2)/24,5),АТС!$A$41:$F$784,3)+'Иные услуги '!$C$5+'РСТ РСО-А'!$J$6+'РСТ РСО-А'!$H$9</f>
        <v>2776.8990000000003</v>
      </c>
      <c r="X232" s="117">
        <f>VLOOKUP($A232+ROUND((COLUMN()-2)/24,5),АТС!$A$41:$F$784,3)+'Иные услуги '!$C$5+'РСТ РСО-А'!$J$6+'РСТ РСО-А'!$H$9</f>
        <v>2776.8990000000003</v>
      </c>
      <c r="Y232" s="117">
        <f>VLOOKUP($A232+ROUND((COLUMN()-2)/24,5),АТС!$A$41:$F$784,3)+'Иные услуги '!$C$5+'РСТ РСО-А'!$J$6+'РСТ РСО-А'!$H$9</f>
        <v>2776.8990000000003</v>
      </c>
    </row>
    <row r="234" spans="1:27" s="77" customFormat="1" ht="19.5" customHeight="1" x14ac:dyDescent="0.25">
      <c r="A234" s="75" t="s">
        <v>125</v>
      </c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</row>
    <row r="235" spans="1:27" x14ac:dyDescent="0.25">
      <c r="A235" s="74" t="s">
        <v>159</v>
      </c>
      <c r="B235" s="65"/>
      <c r="C235" s="65"/>
      <c r="D235" s="65"/>
    </row>
    <row r="236" spans="1:27" ht="12.75" x14ac:dyDescent="0.2">
      <c r="A236" s="144" t="s">
        <v>35</v>
      </c>
      <c r="B236" s="147" t="s">
        <v>99</v>
      </c>
      <c r="C236" s="148"/>
      <c r="D236" s="148"/>
      <c r="E236" s="148"/>
      <c r="F236" s="148"/>
      <c r="G236" s="148"/>
      <c r="H236" s="148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  <c r="Y236" s="149"/>
    </row>
    <row r="237" spans="1:27" ht="12.75" x14ac:dyDescent="0.2">
      <c r="A237" s="145"/>
      <c r="B237" s="150"/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  <c r="X237" s="151"/>
      <c r="Y237" s="152"/>
    </row>
    <row r="238" spans="1:27" ht="12.75" customHeight="1" x14ac:dyDescent="0.2">
      <c r="A238" s="145"/>
      <c r="B238" s="153" t="s">
        <v>100</v>
      </c>
      <c r="C238" s="155" t="s">
        <v>101</v>
      </c>
      <c r="D238" s="155" t="s">
        <v>102</v>
      </c>
      <c r="E238" s="155" t="s">
        <v>103</v>
      </c>
      <c r="F238" s="155" t="s">
        <v>104</v>
      </c>
      <c r="G238" s="155" t="s">
        <v>105</v>
      </c>
      <c r="H238" s="155" t="s">
        <v>106</v>
      </c>
      <c r="I238" s="155" t="s">
        <v>107</v>
      </c>
      <c r="J238" s="155" t="s">
        <v>108</v>
      </c>
      <c r="K238" s="155" t="s">
        <v>109</v>
      </c>
      <c r="L238" s="155" t="s">
        <v>110</v>
      </c>
      <c r="M238" s="155" t="s">
        <v>111</v>
      </c>
      <c r="N238" s="157" t="s">
        <v>112</v>
      </c>
      <c r="O238" s="155" t="s">
        <v>113</v>
      </c>
      <c r="P238" s="155" t="s">
        <v>114</v>
      </c>
      <c r="Q238" s="155" t="s">
        <v>115</v>
      </c>
      <c r="R238" s="155" t="s">
        <v>116</v>
      </c>
      <c r="S238" s="155" t="s">
        <v>117</v>
      </c>
      <c r="T238" s="155" t="s">
        <v>118</v>
      </c>
      <c r="U238" s="155" t="s">
        <v>119</v>
      </c>
      <c r="V238" s="155" t="s">
        <v>120</v>
      </c>
      <c r="W238" s="155" t="s">
        <v>121</v>
      </c>
      <c r="X238" s="155" t="s">
        <v>122</v>
      </c>
      <c r="Y238" s="155" t="s">
        <v>123</v>
      </c>
    </row>
    <row r="239" spans="1:27" ht="11.25" customHeight="1" x14ac:dyDescent="0.2">
      <c r="A239" s="146"/>
      <c r="B239" s="154"/>
      <c r="C239" s="156"/>
      <c r="D239" s="156"/>
      <c r="E239" s="156"/>
      <c r="F239" s="156"/>
      <c r="G239" s="156"/>
      <c r="H239" s="156"/>
      <c r="I239" s="156"/>
      <c r="J239" s="156"/>
      <c r="K239" s="156"/>
      <c r="L239" s="156"/>
      <c r="M239" s="156"/>
      <c r="N239" s="158"/>
      <c r="O239" s="156"/>
      <c r="P239" s="156"/>
      <c r="Q239" s="156"/>
      <c r="R239" s="156"/>
      <c r="S239" s="156"/>
      <c r="T239" s="156"/>
      <c r="U239" s="156"/>
      <c r="V239" s="156"/>
      <c r="W239" s="156"/>
      <c r="X239" s="156"/>
      <c r="Y239" s="156"/>
    </row>
    <row r="240" spans="1:27" ht="15.75" customHeight="1" x14ac:dyDescent="0.2">
      <c r="A240" s="66">
        <f>A202</f>
        <v>43617</v>
      </c>
      <c r="B240" s="91">
        <f>VLOOKUP($A240+ROUND((COLUMN()-2)/24,5),АТС!$A$41:$F$784,3)+'Иные услуги '!$C$5+'РСТ РСО-А'!$K$6+'РСТ РСО-А'!$F$9</f>
        <v>4081.462</v>
      </c>
      <c r="C240" s="117">
        <f>VLOOKUP($A240+ROUND((COLUMN()-2)/24,5),АТС!$A$41:$F$784,3)+'Иные услуги '!$C$5+'РСТ РСО-А'!$K$6+'РСТ РСО-А'!$F$9</f>
        <v>4081.422</v>
      </c>
      <c r="D240" s="117">
        <f>VLOOKUP($A240+ROUND((COLUMN()-2)/24,5),АТС!$A$41:$F$784,3)+'Иные услуги '!$C$5+'РСТ РСО-А'!$K$6+'РСТ РСО-А'!$F$9</f>
        <v>4081.5720000000001</v>
      </c>
      <c r="E240" s="117">
        <f>VLOOKUP($A240+ROUND((COLUMN()-2)/24,5),АТС!$A$41:$F$784,3)+'Иные услуги '!$C$5+'РСТ РСО-А'!$K$6+'РСТ РСО-А'!$F$9</f>
        <v>4081.5619999999999</v>
      </c>
      <c r="F240" s="117">
        <f>VLOOKUP($A240+ROUND((COLUMN()-2)/24,5),АТС!$A$41:$F$784,3)+'Иные услуги '!$C$5+'РСТ РСО-А'!$K$6+'РСТ РСО-А'!$F$9</f>
        <v>4081.3720000000003</v>
      </c>
      <c r="G240" s="117">
        <f>VLOOKUP($A240+ROUND((COLUMN()-2)/24,5),АТС!$A$41:$F$784,3)+'Иные услуги '!$C$5+'РСТ РСО-А'!$K$6+'РСТ РСО-А'!$F$9</f>
        <v>4081.2920000000004</v>
      </c>
      <c r="H240" s="117">
        <f>VLOOKUP($A240+ROUND((COLUMN()-2)/24,5),АТС!$A$41:$F$784,3)+'Иные услуги '!$C$5+'РСТ РСО-А'!$K$6+'РСТ РСО-А'!$F$9</f>
        <v>4080.0219999999999</v>
      </c>
      <c r="I240" s="117">
        <f>VLOOKUP($A240+ROUND((COLUMN()-2)/24,5),АТС!$A$41:$F$784,3)+'Иные услуги '!$C$5+'РСТ РСО-А'!$K$6+'РСТ РСО-А'!$F$9</f>
        <v>4080.7719999999999</v>
      </c>
      <c r="J240" s="117">
        <f>VLOOKUP($A240+ROUND((COLUMN()-2)/24,5),АТС!$A$41:$F$784,3)+'Иные услуги '!$C$5+'РСТ РСО-А'!$K$6+'РСТ РСО-А'!$F$9</f>
        <v>4081.6220000000003</v>
      </c>
      <c r="K240" s="117">
        <f>VLOOKUP($A240+ROUND((COLUMN()-2)/24,5),АТС!$A$41:$F$784,3)+'Иные услуги '!$C$5+'РСТ РСО-А'!$K$6+'РСТ РСО-А'!$F$9</f>
        <v>4082.0619999999999</v>
      </c>
      <c r="L240" s="117">
        <f>VLOOKUP($A240+ROUND((COLUMN()-2)/24,5),АТС!$A$41:$F$784,3)+'Иные услуги '!$C$5+'РСТ РСО-А'!$K$6+'РСТ РСО-А'!$F$9</f>
        <v>4082.1620000000003</v>
      </c>
      <c r="M240" s="117">
        <f>VLOOKUP($A240+ROUND((COLUMN()-2)/24,5),АТС!$A$41:$F$784,3)+'Иные услуги '!$C$5+'РСТ РСО-А'!$K$6+'РСТ РСО-А'!$F$9</f>
        <v>4082.2020000000002</v>
      </c>
      <c r="N240" s="117">
        <f>VLOOKUP($A240+ROUND((COLUMN()-2)/24,5),АТС!$A$41:$F$784,3)+'Иные услуги '!$C$5+'РСТ РСО-А'!$K$6+'РСТ РСО-А'!$F$9</f>
        <v>4082.0320000000002</v>
      </c>
      <c r="O240" s="117">
        <f>VLOOKUP($A240+ROUND((COLUMN()-2)/24,5),АТС!$A$41:$F$784,3)+'Иные услуги '!$C$5+'РСТ РСО-А'!$K$6+'РСТ РСО-А'!$F$9</f>
        <v>4082.0820000000003</v>
      </c>
      <c r="P240" s="117">
        <f>VLOOKUP($A240+ROUND((COLUMN()-2)/24,5),АТС!$A$41:$F$784,3)+'Иные услуги '!$C$5+'РСТ РСО-А'!$K$6+'РСТ РСО-А'!$F$9</f>
        <v>4082.1420000000003</v>
      </c>
      <c r="Q240" s="117">
        <f>VLOOKUP($A240+ROUND((COLUMN()-2)/24,5),АТС!$A$41:$F$784,3)+'Иные услуги '!$C$5+'РСТ РСО-А'!$K$6+'РСТ РСО-А'!$F$9</f>
        <v>4082.152</v>
      </c>
      <c r="R240" s="117">
        <f>VLOOKUP($A240+ROUND((COLUMN()-2)/24,5),АТС!$A$41:$F$784,3)+'Иные услуги '!$C$5+'РСТ РСО-А'!$K$6+'РСТ РСО-А'!$F$9</f>
        <v>4082.0320000000002</v>
      </c>
      <c r="S240" s="117">
        <f>VLOOKUP($A240+ROUND((COLUMN()-2)/24,5),АТС!$A$41:$F$784,3)+'Иные услуги '!$C$5+'РСТ РСО-А'!$K$6+'РСТ РСО-А'!$F$9</f>
        <v>4082.0720000000001</v>
      </c>
      <c r="T240" s="117">
        <f>VLOOKUP($A240+ROUND((COLUMN()-2)/24,5),АТС!$A$41:$F$784,3)+'Иные услуги '!$C$5+'РСТ РСО-А'!$K$6+'РСТ РСО-А'!$F$9</f>
        <v>4082.2220000000002</v>
      </c>
      <c r="U240" s="117">
        <f>VLOOKUP($A240+ROUND((COLUMN()-2)/24,5),АТС!$A$41:$F$784,3)+'Иные услуги '!$C$5+'РСТ РСО-А'!$K$6+'РСТ РСО-А'!$F$9</f>
        <v>4082.4120000000003</v>
      </c>
      <c r="V240" s="117">
        <f>VLOOKUP($A240+ROUND((COLUMN()-2)/24,5),АТС!$A$41:$F$784,3)+'Иные услуги '!$C$5+'РСТ РСО-А'!$K$6+'РСТ РСО-А'!$F$9</f>
        <v>4081.5920000000001</v>
      </c>
      <c r="W240" s="117">
        <f>VLOOKUP($A240+ROUND((COLUMN()-2)/24,5),АТС!$A$41:$F$784,3)+'Иные услуги '!$C$5+'РСТ РСО-А'!$K$6+'РСТ РСО-А'!$F$9</f>
        <v>4081.5120000000002</v>
      </c>
      <c r="X240" s="117">
        <f>VLOOKUP($A240+ROUND((COLUMN()-2)/24,5),АТС!$A$41:$F$784,3)+'Иные услуги '!$C$5+'РСТ РСО-А'!$K$6+'РСТ РСО-А'!$F$9</f>
        <v>4080.5020000000004</v>
      </c>
      <c r="Y240" s="117">
        <f>VLOOKUP($A240+ROUND((COLUMN()-2)/24,5),АТС!$A$41:$F$784,3)+'Иные услуги '!$C$5+'РСТ РСО-А'!$K$6+'РСТ РСО-А'!$F$9</f>
        <v>4079.5020000000004</v>
      </c>
      <c r="AA240" s="67"/>
    </row>
    <row r="241" spans="1:25" x14ac:dyDescent="0.2">
      <c r="A241" s="66">
        <f>A240+1</f>
        <v>43618</v>
      </c>
      <c r="B241" s="117">
        <f>VLOOKUP($A241+ROUND((COLUMN()-2)/24,5),АТС!$A$41:$F$784,3)+'Иные услуги '!$C$5+'РСТ РСО-А'!$K$6+'РСТ РСО-А'!$F$9</f>
        <v>4081.3519999999999</v>
      </c>
      <c r="C241" s="117">
        <f>VLOOKUP($A241+ROUND((COLUMN()-2)/24,5),АТС!$A$41:$F$784,3)+'Иные услуги '!$C$5+'РСТ РСО-А'!$K$6+'РСТ РСО-А'!$F$9</f>
        <v>4081.0720000000001</v>
      </c>
      <c r="D241" s="117">
        <f>VLOOKUP($A241+ROUND((COLUMN()-2)/24,5),АТС!$A$41:$F$784,3)+'Иные услуги '!$C$5+'РСТ РСО-А'!$K$6+'РСТ РСО-А'!$F$9</f>
        <v>4081.3220000000001</v>
      </c>
      <c r="E241" s="117">
        <f>VLOOKUP($A241+ROUND((COLUMN()-2)/24,5),АТС!$A$41:$F$784,3)+'Иные услуги '!$C$5+'РСТ РСО-А'!$K$6+'РСТ РСО-А'!$F$9</f>
        <v>4081.3720000000003</v>
      </c>
      <c r="F241" s="117">
        <f>VLOOKUP($A241+ROUND((COLUMN()-2)/24,5),АТС!$A$41:$F$784,3)+'Иные услуги '!$C$5+'РСТ РСО-А'!$K$6+'РСТ РСО-А'!$F$9</f>
        <v>4080.982</v>
      </c>
      <c r="G241" s="117">
        <f>VLOOKUP($A241+ROUND((COLUMN()-2)/24,5),АТС!$A$41:$F$784,3)+'Иные услуги '!$C$5+'РСТ РСО-А'!$K$6+'РСТ РСО-А'!$F$9</f>
        <v>4081.1120000000001</v>
      </c>
      <c r="H241" s="117">
        <f>VLOOKUP($A241+ROUND((COLUMN()-2)/24,5),АТС!$A$41:$F$784,3)+'Иные услуги '!$C$5+'РСТ РСО-А'!$K$6+'РСТ РСО-А'!$F$9</f>
        <v>4079.5920000000001</v>
      </c>
      <c r="I241" s="117">
        <f>VLOOKUP($A241+ROUND((COLUMN()-2)/24,5),АТС!$A$41:$F$784,3)+'Иные услуги '!$C$5+'РСТ РСО-А'!$K$6+'РСТ РСО-А'!$F$9</f>
        <v>4080.902</v>
      </c>
      <c r="J241" s="117">
        <f>VLOOKUP($A241+ROUND((COLUMN()-2)/24,5),АТС!$A$41:$F$784,3)+'Иные услуги '!$C$5+'РСТ РСО-А'!$K$6+'РСТ РСО-А'!$F$9</f>
        <v>4081.6420000000003</v>
      </c>
      <c r="K241" s="117">
        <f>VLOOKUP($A241+ROUND((COLUMN()-2)/24,5),АТС!$A$41:$F$784,3)+'Иные услуги '!$C$5+'РСТ РСО-А'!$K$6+'РСТ РСО-А'!$F$9</f>
        <v>4081.9720000000002</v>
      </c>
      <c r="L241" s="117">
        <f>VLOOKUP($A241+ROUND((COLUMN()-2)/24,5),АТС!$A$41:$F$784,3)+'Иные услуги '!$C$5+'РСТ РСО-А'!$K$6+'РСТ РСО-А'!$F$9</f>
        <v>4082.172</v>
      </c>
      <c r="M241" s="117">
        <f>VLOOKUP($A241+ROUND((COLUMN()-2)/24,5),АТС!$A$41:$F$784,3)+'Иные услуги '!$C$5+'РСТ РСО-А'!$K$6+'РСТ РСО-А'!$F$9</f>
        <v>4082.172</v>
      </c>
      <c r="N241" s="117">
        <f>VLOOKUP($A241+ROUND((COLUMN()-2)/24,5),АТС!$A$41:$F$784,3)+'Иные услуги '!$C$5+'РСТ РСО-А'!$K$6+'РСТ РСО-А'!$F$9</f>
        <v>4082.0320000000002</v>
      </c>
      <c r="O241" s="117">
        <f>VLOOKUP($A241+ROUND((COLUMN()-2)/24,5),АТС!$A$41:$F$784,3)+'Иные услуги '!$C$5+'РСТ РСО-А'!$K$6+'РСТ РСО-А'!$F$9</f>
        <v>4082.0920000000001</v>
      </c>
      <c r="P241" s="117">
        <f>VLOOKUP($A241+ROUND((COLUMN()-2)/24,5),АТС!$A$41:$F$784,3)+'Иные услуги '!$C$5+'РСТ РСО-А'!$K$6+'РСТ РСО-А'!$F$9</f>
        <v>4082.152</v>
      </c>
      <c r="Q241" s="117">
        <f>VLOOKUP($A241+ROUND((COLUMN()-2)/24,5),АТС!$A$41:$F$784,3)+'Иные услуги '!$C$5+'РСТ РСО-А'!$K$6+'РСТ РСО-А'!$F$9</f>
        <v>4082.1220000000003</v>
      </c>
      <c r="R241" s="117">
        <f>VLOOKUP($A241+ROUND((COLUMN()-2)/24,5),АТС!$A$41:$F$784,3)+'Иные услуги '!$C$5+'РСТ РСО-А'!$K$6+'РСТ РСО-А'!$F$9</f>
        <v>4082.0020000000004</v>
      </c>
      <c r="S241" s="117">
        <f>VLOOKUP($A241+ROUND((COLUMN()-2)/24,5),АТС!$A$41:$F$784,3)+'Иные услуги '!$C$5+'РСТ РСО-А'!$K$6+'РСТ РСО-А'!$F$9</f>
        <v>4082.0320000000002</v>
      </c>
      <c r="T241" s="117">
        <f>VLOOKUP($A241+ROUND((COLUMN()-2)/24,5),АТС!$A$41:$F$784,3)+'Иные услуги '!$C$5+'РСТ РСО-А'!$K$6+'РСТ РСО-А'!$F$9</f>
        <v>4082.0420000000004</v>
      </c>
      <c r="U241" s="117">
        <f>VLOOKUP($A241+ROUND((COLUMN()-2)/24,5),АТС!$A$41:$F$784,3)+'Иные услуги '!$C$5+'РСТ РСО-А'!$K$6+'РСТ РСО-А'!$F$9</f>
        <v>4082.2420000000002</v>
      </c>
      <c r="V241" s="117">
        <f>VLOOKUP($A241+ROUND((COLUMN()-2)/24,5),АТС!$A$41:$F$784,3)+'Иные услуги '!$C$5+'РСТ РСО-А'!$K$6+'РСТ РСО-А'!$F$9</f>
        <v>4081.4920000000002</v>
      </c>
      <c r="W241" s="117">
        <f>VLOOKUP($A241+ROUND((COLUMN()-2)/24,5),АТС!$A$41:$F$784,3)+'Иные услуги '!$C$5+'РСТ РСО-А'!$K$6+'РСТ РСО-А'!$F$9</f>
        <v>4081.5020000000004</v>
      </c>
      <c r="X241" s="117">
        <f>VLOOKUP($A241+ROUND((COLUMN()-2)/24,5),АТС!$A$41:$F$784,3)+'Иные услуги '!$C$5+'РСТ РСО-А'!$K$6+'РСТ РСО-А'!$F$9</f>
        <v>4080.3820000000001</v>
      </c>
      <c r="Y241" s="117">
        <f>VLOOKUP($A241+ROUND((COLUMN()-2)/24,5),АТС!$A$41:$F$784,3)+'Иные услуги '!$C$5+'РСТ РСО-А'!$K$6+'РСТ РСО-А'!$F$9</f>
        <v>4078.462</v>
      </c>
    </row>
    <row r="242" spans="1:25" x14ac:dyDescent="0.2">
      <c r="A242" s="66">
        <f t="shared" ref="A242:A270" si="7">A241+1</f>
        <v>43619</v>
      </c>
      <c r="B242" s="117">
        <f>VLOOKUP($A242+ROUND((COLUMN()-2)/24,5),АТС!$A$41:$F$784,3)+'Иные услуги '!$C$5+'РСТ РСО-А'!$K$6+'РСТ РСО-А'!$F$9</f>
        <v>4081.732</v>
      </c>
      <c r="C242" s="117">
        <f>VLOOKUP($A242+ROUND((COLUMN()-2)/24,5),АТС!$A$41:$F$784,3)+'Иные услуги '!$C$5+'РСТ РСО-А'!$K$6+'РСТ РСО-А'!$F$9</f>
        <v>4081.6019999999999</v>
      </c>
      <c r="D242" s="117">
        <f>VLOOKUP($A242+ROUND((COLUMN()-2)/24,5),АТС!$A$41:$F$784,3)+'Иные услуги '!$C$5+'РСТ РСО-А'!$K$6+'РСТ РСО-А'!$F$9</f>
        <v>4081.5320000000002</v>
      </c>
      <c r="E242" s="117">
        <f>VLOOKUP($A242+ROUND((COLUMN()-2)/24,5),АТС!$A$41:$F$784,3)+'Иные услуги '!$C$5+'РСТ РСО-А'!$K$6+'РСТ РСО-А'!$F$9</f>
        <v>4081.6320000000001</v>
      </c>
      <c r="F242" s="117">
        <f>VLOOKUP($A242+ROUND((COLUMN()-2)/24,5),АТС!$A$41:$F$784,3)+'Иные услуги '!$C$5+'РСТ РСО-А'!$K$6+'РСТ РСО-А'!$F$9</f>
        <v>4081.2420000000002</v>
      </c>
      <c r="G242" s="117">
        <f>VLOOKUP($A242+ROUND((COLUMN()-2)/24,5),АТС!$A$41:$F$784,3)+'Иные услуги '!$C$5+'РСТ РСО-А'!$K$6+'РСТ РСО-А'!$F$9</f>
        <v>4083.8920000000003</v>
      </c>
      <c r="H242" s="117">
        <f>VLOOKUP($A242+ROUND((COLUMN()-2)/24,5),АТС!$A$41:$F$784,3)+'Иные услуги '!$C$5+'РСТ РСО-А'!$K$6+'РСТ РСО-А'!$F$9</f>
        <v>4080.8020000000001</v>
      </c>
      <c r="I242" s="117">
        <f>VLOOKUP($A242+ROUND((COLUMN()-2)/24,5),АТС!$A$41:$F$784,3)+'Иные услуги '!$C$5+'РСТ РСО-А'!$K$6+'РСТ РСО-А'!$F$9</f>
        <v>4081.5020000000004</v>
      </c>
      <c r="J242" s="117">
        <f>VLOOKUP($A242+ROUND((COLUMN()-2)/24,5),АТС!$A$41:$F$784,3)+'Иные услуги '!$C$5+'РСТ РСО-А'!$K$6+'РСТ РСО-А'!$F$9</f>
        <v>4082.4520000000002</v>
      </c>
      <c r="K242" s="117">
        <f>VLOOKUP($A242+ROUND((COLUMN()-2)/24,5),АТС!$A$41:$F$784,3)+'Иные услуги '!$C$5+'РСТ РСО-А'!$K$6+'РСТ РСО-А'!$F$9</f>
        <v>4082.6820000000002</v>
      </c>
      <c r="L242" s="117">
        <f>VLOOKUP($A242+ROUND((COLUMN()-2)/24,5),АТС!$A$41:$F$784,3)+'Иные услуги '!$C$5+'РСТ РСО-А'!$K$6+'РСТ РСО-А'!$F$9</f>
        <v>4082.692</v>
      </c>
      <c r="M242" s="117">
        <f>VLOOKUP($A242+ROUND((COLUMN()-2)/24,5),АТС!$A$41:$F$784,3)+'Иные услуги '!$C$5+'РСТ РСО-А'!$K$6+'РСТ РСО-А'!$F$9</f>
        <v>4082.712</v>
      </c>
      <c r="N242" s="117">
        <f>VLOOKUP($A242+ROUND((COLUMN()-2)/24,5),АТС!$A$41:$F$784,3)+'Иные услуги '!$C$5+'РСТ РСО-А'!$K$6+'РСТ РСО-А'!$F$9</f>
        <v>4082.7020000000002</v>
      </c>
      <c r="O242" s="117">
        <f>VLOOKUP($A242+ROUND((COLUMN()-2)/24,5),АТС!$A$41:$F$784,3)+'Иные услуги '!$C$5+'РСТ РСО-А'!$K$6+'РСТ РСО-А'!$F$9</f>
        <v>4082.6620000000003</v>
      </c>
      <c r="P242" s="117">
        <f>VLOOKUP($A242+ROUND((COLUMN()-2)/24,5),АТС!$A$41:$F$784,3)+'Иные услуги '!$C$5+'РСТ РСО-А'!$K$6+'РСТ РСО-А'!$F$9</f>
        <v>4082.6420000000003</v>
      </c>
      <c r="Q242" s="117">
        <f>VLOOKUP($A242+ROUND((COLUMN()-2)/24,5),АТС!$A$41:$F$784,3)+'Иные услуги '!$C$5+'РСТ РСО-А'!$K$6+'РСТ РСО-А'!$F$9</f>
        <v>4082.6220000000003</v>
      </c>
      <c r="R242" s="117">
        <f>VLOOKUP($A242+ROUND((COLUMN()-2)/24,5),АТС!$A$41:$F$784,3)+'Иные услуги '!$C$5+'РСТ РСО-А'!$K$6+'РСТ РСО-А'!$F$9</f>
        <v>4082.5420000000004</v>
      </c>
      <c r="S242" s="117">
        <f>VLOOKUP($A242+ROUND((COLUMN()-2)/24,5),АТС!$A$41:$F$784,3)+'Иные услуги '!$C$5+'РСТ РСО-А'!$K$6+'РСТ РСО-А'!$F$9</f>
        <v>4082.4520000000002</v>
      </c>
      <c r="T242" s="117">
        <f>VLOOKUP($A242+ROUND((COLUMN()-2)/24,5),АТС!$A$41:$F$784,3)+'Иные услуги '!$C$5+'РСТ РСО-А'!$K$6+'РСТ РСО-А'!$F$9</f>
        <v>4082.462</v>
      </c>
      <c r="U242" s="117">
        <f>VLOOKUP($A242+ROUND((COLUMN()-2)/24,5),АТС!$A$41:$F$784,3)+'Иные услуги '!$C$5+'РСТ РСО-А'!$K$6+'РСТ РСО-А'!$F$9</f>
        <v>4082.6220000000003</v>
      </c>
      <c r="V242" s="117">
        <f>VLOOKUP($A242+ROUND((COLUMN()-2)/24,5),АТС!$A$41:$F$784,3)+'Иные услуги '!$C$5+'РСТ РСО-А'!$K$6+'РСТ РСО-А'!$F$9</f>
        <v>4082.0320000000002</v>
      </c>
      <c r="W242" s="117">
        <f>VLOOKUP($A242+ROUND((COLUMN()-2)/24,5),АТС!$A$41:$F$784,3)+'Иные услуги '!$C$5+'РСТ РСО-А'!$K$6+'РСТ РСО-А'!$F$9</f>
        <v>4081.7820000000002</v>
      </c>
      <c r="X242" s="117">
        <f>VLOOKUP($A242+ROUND((COLUMN()-2)/24,5),АТС!$A$41:$F$784,3)+'Иные услуги '!$C$5+'РСТ РСО-А'!$K$6+'РСТ РСО-А'!$F$9</f>
        <v>4081.232</v>
      </c>
      <c r="Y242" s="117">
        <f>VLOOKUP($A242+ROUND((COLUMN()-2)/24,5),АТС!$A$41:$F$784,3)+'Иные услуги '!$C$5+'РСТ РСО-А'!$K$6+'РСТ РСО-А'!$F$9</f>
        <v>4079.5020000000004</v>
      </c>
    </row>
    <row r="243" spans="1:25" x14ac:dyDescent="0.2">
      <c r="A243" s="66">
        <f t="shared" si="7"/>
        <v>43620</v>
      </c>
      <c r="B243" s="117">
        <f>VLOOKUP($A243+ROUND((COLUMN()-2)/24,5),АТС!$A$41:$F$784,3)+'Иные услуги '!$C$5+'РСТ РСО-А'!$K$6+'РСТ РСО-А'!$F$9</f>
        <v>4082.4120000000003</v>
      </c>
      <c r="C243" s="117">
        <f>VLOOKUP($A243+ROUND((COLUMN()-2)/24,5),АТС!$A$41:$F$784,3)+'Иные услуги '!$C$5+'РСТ РСО-А'!$K$6+'РСТ РСО-А'!$F$9</f>
        <v>4082.5120000000002</v>
      </c>
      <c r="D243" s="117">
        <f>VLOOKUP($A243+ROUND((COLUMN()-2)/24,5),АТС!$A$41:$F$784,3)+'Иные услуги '!$C$5+'РСТ РСО-А'!$K$6+'РСТ РСО-А'!$F$9</f>
        <v>4082.3620000000001</v>
      </c>
      <c r="E243" s="117">
        <f>VLOOKUP($A243+ROUND((COLUMN()-2)/24,5),АТС!$A$41:$F$784,3)+'Иные услуги '!$C$5+'РСТ РСО-А'!$K$6+'РСТ РСО-А'!$F$9</f>
        <v>4082.5120000000002</v>
      </c>
      <c r="F243" s="117">
        <f>VLOOKUP($A243+ROUND((COLUMN()-2)/24,5),АТС!$A$41:$F$784,3)+'Иные услуги '!$C$5+'РСТ РСО-А'!$K$6+'РСТ РСО-А'!$F$9</f>
        <v>4083.8920000000003</v>
      </c>
      <c r="G243" s="117">
        <f>VLOOKUP($A243+ROUND((COLUMN()-2)/24,5),АТС!$A$41:$F$784,3)+'Иные услуги '!$C$5+'РСТ РСО-А'!$K$6+'РСТ РСО-А'!$F$9</f>
        <v>4083.8920000000003</v>
      </c>
      <c r="H243" s="117">
        <f>VLOOKUP($A243+ROUND((COLUMN()-2)/24,5),АТС!$A$41:$F$784,3)+'Иные услуги '!$C$5+'РСТ РСО-А'!$K$6+'РСТ РСО-А'!$F$9</f>
        <v>4081.2420000000002</v>
      </c>
      <c r="I243" s="117">
        <f>VLOOKUP($A243+ROUND((COLUMN()-2)/24,5),АТС!$A$41:$F$784,3)+'Иные услуги '!$C$5+'РСТ РСО-А'!$K$6+'РСТ РСО-А'!$F$9</f>
        <v>4081.6320000000001</v>
      </c>
      <c r="J243" s="117">
        <f>VLOOKUP($A243+ROUND((COLUMN()-2)/24,5),АТС!$A$41:$F$784,3)+'Иные услуги '!$C$5+'РСТ РСО-А'!$K$6+'РСТ РСО-А'!$F$9</f>
        <v>4082.4720000000002</v>
      </c>
      <c r="K243" s="117">
        <f>VLOOKUP($A243+ROUND((COLUMN()-2)/24,5),АТС!$A$41:$F$784,3)+'Иные услуги '!$C$5+'РСТ РСО-А'!$K$6+'РСТ РСО-А'!$F$9</f>
        <v>4082.7020000000002</v>
      </c>
      <c r="L243" s="117">
        <f>VLOOKUP($A243+ROUND((COLUMN()-2)/24,5),АТС!$A$41:$F$784,3)+'Иные услуги '!$C$5+'РСТ РСО-А'!$K$6+'РСТ РСО-А'!$F$9</f>
        <v>4082.8119999999999</v>
      </c>
      <c r="M243" s="117">
        <f>VLOOKUP($A243+ROUND((COLUMN()-2)/24,5),АТС!$A$41:$F$784,3)+'Иные услуги '!$C$5+'РСТ РСО-А'!$K$6+'РСТ РСО-А'!$F$9</f>
        <v>4082.962</v>
      </c>
      <c r="N243" s="117">
        <f>VLOOKUP($A243+ROUND((COLUMN()-2)/24,5),АТС!$A$41:$F$784,3)+'Иные услуги '!$C$5+'РСТ РСО-А'!$K$6+'РСТ РСО-А'!$F$9</f>
        <v>4082.942</v>
      </c>
      <c r="O243" s="117">
        <f>VLOOKUP($A243+ROUND((COLUMN()-2)/24,5),АТС!$A$41:$F$784,3)+'Иные услуги '!$C$5+'РСТ РСО-А'!$K$6+'РСТ РСО-А'!$F$9</f>
        <v>4082.9320000000002</v>
      </c>
      <c r="P243" s="117">
        <f>VLOOKUP($A243+ROUND((COLUMN()-2)/24,5),АТС!$A$41:$F$784,3)+'Иные услуги '!$C$5+'РСТ РСО-А'!$K$6+'РСТ РСО-А'!$F$9</f>
        <v>4082.922</v>
      </c>
      <c r="Q243" s="117">
        <f>VLOOKUP($A243+ROUND((COLUMN()-2)/24,5),АТС!$A$41:$F$784,3)+'Иные услуги '!$C$5+'РСТ РСО-А'!$K$6+'РСТ РСО-А'!$F$9</f>
        <v>4082.8620000000001</v>
      </c>
      <c r="R243" s="117">
        <f>VLOOKUP($A243+ROUND((COLUMN()-2)/24,5),АТС!$A$41:$F$784,3)+'Иные услуги '!$C$5+'РСТ РСО-А'!$K$6+'РСТ РСО-А'!$F$9</f>
        <v>4082.9120000000003</v>
      </c>
      <c r="S243" s="117">
        <f>VLOOKUP($A243+ROUND((COLUMN()-2)/24,5),АТС!$A$41:$F$784,3)+'Иные услуги '!$C$5+'РСТ РСО-А'!$K$6+'РСТ РСО-А'!$F$9</f>
        <v>4082.8519999999999</v>
      </c>
      <c r="T243" s="117">
        <f>VLOOKUP($A243+ROUND((COLUMN()-2)/24,5),АТС!$A$41:$F$784,3)+'Иные услуги '!$C$5+'РСТ РСО-А'!$K$6+'РСТ РСО-А'!$F$9</f>
        <v>4082.672</v>
      </c>
      <c r="U243" s="117">
        <f>VLOOKUP($A243+ROUND((COLUMN()-2)/24,5),АТС!$A$41:$F$784,3)+'Иные услуги '!$C$5+'РСТ РСО-А'!$K$6+'РСТ РСО-А'!$F$9</f>
        <v>4082.7620000000002</v>
      </c>
      <c r="V243" s="117">
        <f>VLOOKUP($A243+ROUND((COLUMN()-2)/24,5),АТС!$A$41:$F$784,3)+'Иные услуги '!$C$5+'РСТ РСО-А'!$K$6+'РСТ РСО-А'!$F$9</f>
        <v>4082.2719999999999</v>
      </c>
      <c r="W243" s="117">
        <f>VLOOKUP($A243+ROUND((COLUMN()-2)/24,5),АТС!$A$41:$F$784,3)+'Иные услуги '!$C$5+'РСТ РСО-А'!$K$6+'РСТ РСО-А'!$F$9</f>
        <v>4082.1120000000001</v>
      </c>
      <c r="X243" s="117">
        <f>VLOOKUP($A243+ROUND((COLUMN()-2)/24,5),АТС!$A$41:$F$784,3)+'Иные услуги '!$C$5+'РСТ РСО-А'!$K$6+'РСТ РСО-А'!$F$9</f>
        <v>4081.6120000000001</v>
      </c>
      <c r="Y243" s="117">
        <f>VLOOKUP($A243+ROUND((COLUMN()-2)/24,5),АТС!$A$41:$F$784,3)+'Иные услуги '!$C$5+'РСТ РСО-А'!$K$6+'РСТ РСО-А'!$F$9</f>
        <v>4080.5520000000001</v>
      </c>
    </row>
    <row r="244" spans="1:25" x14ac:dyDescent="0.2">
      <c r="A244" s="66">
        <f t="shared" si="7"/>
        <v>43621</v>
      </c>
      <c r="B244" s="117">
        <f>VLOOKUP($A244+ROUND((COLUMN()-2)/24,5),АТС!$A$41:$F$784,3)+'Иные услуги '!$C$5+'РСТ РСО-А'!$K$6+'РСТ РСО-А'!$F$9</f>
        <v>4082.3920000000003</v>
      </c>
      <c r="C244" s="117">
        <f>VLOOKUP($A244+ROUND((COLUMN()-2)/24,5),АТС!$A$41:$F$784,3)+'Иные услуги '!$C$5+'РСТ РСО-А'!$K$6+'РСТ РСО-А'!$F$9</f>
        <v>4082.3620000000001</v>
      </c>
      <c r="D244" s="117">
        <f>VLOOKUP($A244+ROUND((COLUMN()-2)/24,5),АТС!$A$41:$F$784,3)+'Иные услуги '!$C$5+'РСТ РСО-А'!$K$6+'РСТ РСО-А'!$F$9</f>
        <v>4082.2820000000002</v>
      </c>
      <c r="E244" s="117">
        <f>VLOOKUP($A244+ROUND((COLUMN()-2)/24,5),АТС!$A$41:$F$784,3)+'Иные услуги '!$C$5+'РСТ РСО-А'!$K$6+'РСТ РСО-А'!$F$9</f>
        <v>4082.2520000000004</v>
      </c>
      <c r="F244" s="117">
        <f>VLOOKUP($A244+ROUND((COLUMN()-2)/24,5),АТС!$A$41:$F$784,3)+'Иные услуги '!$C$5+'РСТ РСО-А'!$K$6+'РСТ РСО-А'!$F$9</f>
        <v>4082.1320000000001</v>
      </c>
      <c r="G244" s="117">
        <f>VLOOKUP($A244+ROUND((COLUMN()-2)/24,5),АТС!$A$41:$F$784,3)+'Иные услуги '!$C$5+'РСТ РСО-А'!$K$6+'РСТ РСО-А'!$F$9</f>
        <v>4083.8920000000003</v>
      </c>
      <c r="H244" s="117">
        <f>VLOOKUP($A244+ROUND((COLUMN()-2)/24,5),АТС!$A$41:$F$784,3)+'Иные услуги '!$C$5+'РСТ РСО-А'!$K$6+'РСТ РСО-А'!$F$9</f>
        <v>4081.4320000000002</v>
      </c>
      <c r="I244" s="117">
        <f>VLOOKUP($A244+ROUND((COLUMN()-2)/24,5),АТС!$A$41:$F$784,3)+'Иные услуги '!$C$5+'РСТ РСО-А'!$K$6+'РСТ РСО-А'!$F$9</f>
        <v>4081.8920000000003</v>
      </c>
      <c r="J244" s="117">
        <f>VLOOKUP($A244+ROUND((COLUMN()-2)/24,5),АТС!$A$41:$F$784,3)+'Иные услуги '!$C$5+'РСТ РСО-А'!$K$6+'РСТ РСО-А'!$F$9</f>
        <v>4082.6620000000003</v>
      </c>
      <c r="K244" s="117">
        <f>VLOOKUP($A244+ROUND((COLUMN()-2)/24,5),АТС!$A$41:$F$784,3)+'Иные услуги '!$C$5+'РСТ РСО-А'!$K$6+'РСТ РСО-А'!$F$9</f>
        <v>4082.7820000000002</v>
      </c>
      <c r="L244" s="117">
        <f>VLOOKUP($A244+ROUND((COLUMN()-2)/24,5),АТС!$A$41:$F$784,3)+'Иные услуги '!$C$5+'РСТ РСО-А'!$K$6+'РСТ РСО-А'!$F$9</f>
        <v>4082.8720000000003</v>
      </c>
      <c r="M244" s="117">
        <f>VLOOKUP($A244+ROUND((COLUMN()-2)/24,5),АТС!$A$41:$F$784,3)+'Иные услуги '!$C$5+'РСТ РСО-А'!$K$6+'РСТ РСО-А'!$F$9</f>
        <v>4082.8620000000001</v>
      </c>
      <c r="N244" s="117">
        <f>VLOOKUP($A244+ROUND((COLUMN()-2)/24,5),АТС!$A$41:$F$784,3)+'Иные услуги '!$C$5+'РСТ РСО-А'!$K$6+'РСТ РСО-А'!$F$9</f>
        <v>4082.8519999999999</v>
      </c>
      <c r="O244" s="117">
        <f>VLOOKUP($A244+ROUND((COLUMN()-2)/24,5),АТС!$A$41:$F$784,3)+'Иные услуги '!$C$5+'РСТ РСО-А'!$K$6+'РСТ РСО-А'!$F$9</f>
        <v>4082.8620000000001</v>
      </c>
      <c r="P244" s="117">
        <f>VLOOKUP($A244+ROUND((COLUMN()-2)/24,5),АТС!$A$41:$F$784,3)+'Иные услуги '!$C$5+'РСТ РСО-А'!$K$6+'РСТ РСО-А'!$F$9</f>
        <v>4082.8920000000003</v>
      </c>
      <c r="Q244" s="117">
        <f>VLOOKUP($A244+ROUND((COLUMN()-2)/24,5),АТС!$A$41:$F$784,3)+'Иные услуги '!$C$5+'РСТ РСО-А'!$K$6+'РСТ РСО-А'!$F$9</f>
        <v>4082.8920000000003</v>
      </c>
      <c r="R244" s="117">
        <f>VLOOKUP($A244+ROUND((COLUMN()-2)/24,5),АТС!$A$41:$F$784,3)+'Иные услуги '!$C$5+'РСТ РСО-А'!$K$6+'РСТ РСО-А'!$F$9</f>
        <v>4082.8620000000001</v>
      </c>
      <c r="S244" s="117">
        <f>VLOOKUP($A244+ROUND((COLUMN()-2)/24,5),АТС!$A$41:$F$784,3)+'Иные услуги '!$C$5+'РСТ РСО-А'!$K$6+'РСТ РСО-А'!$F$9</f>
        <v>4082.8519999999999</v>
      </c>
      <c r="T244" s="117">
        <f>VLOOKUP($A244+ROUND((COLUMN()-2)/24,5),АТС!$A$41:$F$784,3)+'Иные услуги '!$C$5+'РСТ РСО-А'!$K$6+'РСТ РСО-А'!$F$9</f>
        <v>4082.7719999999999</v>
      </c>
      <c r="U244" s="117">
        <f>VLOOKUP($A244+ROUND((COLUMN()-2)/24,5),АТС!$A$41:$F$784,3)+'Иные услуги '!$C$5+'РСТ РСО-А'!$K$6+'РСТ РСО-А'!$F$9</f>
        <v>4082.8119999999999</v>
      </c>
      <c r="V244" s="117">
        <f>VLOOKUP($A244+ROUND((COLUMN()-2)/24,5),АТС!$A$41:$F$784,3)+'Иные услуги '!$C$5+'РСТ РСО-А'!$K$6+'РСТ РСО-А'!$F$9</f>
        <v>4082.3220000000001</v>
      </c>
      <c r="W244" s="117">
        <f>VLOOKUP($A244+ROUND((COLUMN()-2)/24,5),АТС!$A$41:$F$784,3)+'Иные услуги '!$C$5+'РСТ РСО-А'!$K$6+'РСТ РСО-А'!$F$9</f>
        <v>4082.152</v>
      </c>
      <c r="X244" s="117">
        <f>VLOOKUP($A244+ROUND((COLUMN()-2)/24,5),АТС!$A$41:$F$784,3)+'Иные услуги '!$C$5+'РСТ РСО-А'!$K$6+'РСТ РСО-А'!$F$9</f>
        <v>4081.6120000000001</v>
      </c>
      <c r="Y244" s="117">
        <f>VLOOKUP($A244+ROUND((COLUMN()-2)/24,5),АТС!$A$41:$F$784,3)+'Иные услуги '!$C$5+'РСТ РСО-А'!$K$6+'РСТ РСО-А'!$F$9</f>
        <v>4080.942</v>
      </c>
    </row>
    <row r="245" spans="1:25" x14ac:dyDescent="0.2">
      <c r="A245" s="66">
        <f t="shared" si="7"/>
        <v>43622</v>
      </c>
      <c r="B245" s="117">
        <f>VLOOKUP($A245+ROUND((COLUMN()-2)/24,5),АТС!$A$41:$F$784,3)+'Иные услуги '!$C$5+'РСТ РСО-А'!$K$6+'РСТ РСО-А'!$F$9</f>
        <v>4082.6420000000003</v>
      </c>
      <c r="C245" s="117">
        <f>VLOOKUP($A245+ROUND((COLUMN()-2)/24,5),АТС!$A$41:$F$784,3)+'Иные услуги '!$C$5+'РСТ РСО-А'!$K$6+'РСТ РСО-А'!$F$9</f>
        <v>4082.5520000000001</v>
      </c>
      <c r="D245" s="117">
        <f>VLOOKUP($A245+ROUND((COLUMN()-2)/24,5),АТС!$A$41:$F$784,3)+'Иные услуги '!$C$5+'РСТ РСО-А'!$K$6+'РСТ РСО-А'!$F$9</f>
        <v>4082.6019999999999</v>
      </c>
      <c r="E245" s="117">
        <f>VLOOKUP($A245+ROUND((COLUMN()-2)/24,5),АТС!$A$41:$F$784,3)+'Иные услуги '!$C$5+'РСТ РСО-А'!$K$6+'РСТ РСО-А'!$F$9</f>
        <v>4082.6320000000001</v>
      </c>
      <c r="F245" s="117">
        <f>VLOOKUP($A245+ROUND((COLUMN()-2)/24,5),АТС!$A$41:$F$784,3)+'Иные услуги '!$C$5+'РСТ РСО-А'!$K$6+'РСТ РСО-А'!$F$9</f>
        <v>4082.482</v>
      </c>
      <c r="G245" s="117">
        <f>VLOOKUP($A245+ROUND((COLUMN()-2)/24,5),АТС!$A$41:$F$784,3)+'Иные услуги '!$C$5+'РСТ РСО-А'!$K$6+'РСТ РСО-А'!$F$9</f>
        <v>4083.8920000000003</v>
      </c>
      <c r="H245" s="117">
        <f>VLOOKUP($A245+ROUND((COLUMN()-2)/24,5),АТС!$A$41:$F$784,3)+'Иные услуги '!$C$5+'РСТ РСО-А'!$K$6+'РСТ РСО-А'!$F$9</f>
        <v>4083.8820000000001</v>
      </c>
      <c r="I245" s="117">
        <f>VLOOKUP($A245+ROUND((COLUMN()-2)/24,5),АТС!$A$41:$F$784,3)+'Иные услуги '!$C$5+'РСТ РСО-А'!$K$6+'РСТ РСО-А'!$F$9</f>
        <v>4082.5619999999999</v>
      </c>
      <c r="J245" s="117">
        <f>VLOOKUP($A245+ROUND((COLUMN()-2)/24,5),АТС!$A$41:$F$784,3)+'Иные услуги '!$C$5+'РСТ РСО-А'!$K$6+'РСТ РСО-А'!$F$9</f>
        <v>4082.8820000000001</v>
      </c>
      <c r="K245" s="117">
        <f>VLOOKUP($A245+ROUND((COLUMN()-2)/24,5),АТС!$A$41:$F$784,3)+'Иные услуги '!$C$5+'РСТ РСО-А'!$K$6+'РСТ РСО-А'!$F$9</f>
        <v>4083.0020000000004</v>
      </c>
      <c r="L245" s="117">
        <f>VLOOKUP($A245+ROUND((COLUMN()-2)/24,5),АТС!$A$41:$F$784,3)+'Иные услуги '!$C$5+'РСТ РСО-А'!$K$6+'РСТ РСО-А'!$F$9</f>
        <v>4083.0820000000003</v>
      </c>
      <c r="M245" s="117">
        <f>VLOOKUP($A245+ROUND((COLUMN()-2)/24,5),АТС!$A$41:$F$784,3)+'Иные услуги '!$C$5+'РСТ РСО-А'!$K$6+'РСТ РСО-А'!$F$9</f>
        <v>4083.0619999999999</v>
      </c>
      <c r="N245" s="117">
        <f>VLOOKUP($A245+ROUND((COLUMN()-2)/24,5),АТС!$A$41:$F$784,3)+'Иные услуги '!$C$5+'РСТ РСО-А'!$K$6+'РСТ РСО-А'!$F$9</f>
        <v>4083.0520000000001</v>
      </c>
      <c r="O245" s="117">
        <f>VLOOKUP($A245+ROUND((COLUMN()-2)/24,5),АТС!$A$41:$F$784,3)+'Иные услуги '!$C$5+'РСТ РСО-А'!$K$6+'РСТ РСО-А'!$F$9</f>
        <v>4083.0420000000004</v>
      </c>
      <c r="P245" s="117">
        <f>VLOOKUP($A245+ROUND((COLUMN()-2)/24,5),АТС!$A$41:$F$784,3)+'Иные услуги '!$C$5+'РСТ РСО-А'!$K$6+'РСТ РСО-А'!$F$9</f>
        <v>4082.9920000000002</v>
      </c>
      <c r="Q245" s="117">
        <f>VLOOKUP($A245+ROUND((COLUMN()-2)/24,5),АТС!$A$41:$F$784,3)+'Иные услуги '!$C$5+'РСТ РСО-А'!$K$6+'РСТ РСО-А'!$F$9</f>
        <v>4083.0619999999999</v>
      </c>
      <c r="R245" s="117">
        <f>VLOOKUP($A245+ROUND((COLUMN()-2)/24,5),АТС!$A$41:$F$784,3)+'Иные услуги '!$C$5+'РСТ РСО-А'!$K$6+'РСТ РСО-А'!$F$9</f>
        <v>4083.0720000000001</v>
      </c>
      <c r="S245" s="117">
        <f>VLOOKUP($A245+ROUND((COLUMN()-2)/24,5),АТС!$A$41:$F$784,3)+'Иные услуги '!$C$5+'РСТ РСО-А'!$K$6+'РСТ РСО-А'!$F$9</f>
        <v>4083.1320000000001</v>
      </c>
      <c r="T245" s="117">
        <f>VLOOKUP($A245+ROUND((COLUMN()-2)/24,5),АТС!$A$41:$F$784,3)+'Иные услуги '!$C$5+'РСТ РСО-А'!$K$6+'РСТ РСО-А'!$F$9</f>
        <v>4083.1220000000003</v>
      </c>
      <c r="U245" s="117">
        <f>VLOOKUP($A245+ROUND((COLUMN()-2)/24,5),АТС!$A$41:$F$784,3)+'Иные услуги '!$C$5+'РСТ РСО-А'!$K$6+'РСТ РСО-А'!$F$9</f>
        <v>4083.0720000000001</v>
      </c>
      <c r="V245" s="117">
        <f>VLOOKUP($A245+ROUND((COLUMN()-2)/24,5),АТС!$A$41:$F$784,3)+'Иные услуги '!$C$5+'РСТ РСО-А'!$K$6+'РСТ РСО-А'!$F$9</f>
        <v>4082.5820000000003</v>
      </c>
      <c r="W245" s="117">
        <f>VLOOKUP($A245+ROUND((COLUMN()-2)/24,5),АТС!$A$41:$F$784,3)+'Иные услуги '!$C$5+'РСТ РСО-А'!$K$6+'РСТ РСО-А'!$F$9</f>
        <v>4082.5219999999999</v>
      </c>
      <c r="X245" s="117">
        <f>VLOOKUP($A245+ROUND((COLUMN()-2)/24,5),АТС!$A$41:$F$784,3)+'Иные услуги '!$C$5+'РСТ РСО-А'!$K$6+'РСТ РСО-А'!$F$9</f>
        <v>4082.0720000000001</v>
      </c>
      <c r="Y245" s="117">
        <f>VLOOKUP($A245+ROUND((COLUMN()-2)/24,5),АТС!$A$41:$F$784,3)+'Иные услуги '!$C$5+'РСТ РСО-А'!$K$6+'РСТ РСО-А'!$F$9</f>
        <v>4081.692</v>
      </c>
    </row>
    <row r="246" spans="1:25" x14ac:dyDescent="0.2">
      <c r="A246" s="66">
        <f t="shared" si="7"/>
        <v>43623</v>
      </c>
      <c r="B246" s="117">
        <f>VLOOKUP($A246+ROUND((COLUMN()-2)/24,5),АТС!$A$41:$F$784,3)+'Иные услуги '!$C$5+'РСТ РСО-А'!$K$6+'РСТ РСО-А'!$F$9</f>
        <v>4083.0619999999999</v>
      </c>
      <c r="C246" s="117">
        <f>VLOOKUP($A246+ROUND((COLUMN()-2)/24,5),АТС!$A$41:$F$784,3)+'Иные услуги '!$C$5+'РСТ РСО-А'!$K$6+'РСТ РСО-А'!$F$9</f>
        <v>4082.8020000000001</v>
      </c>
      <c r="D246" s="117">
        <f>VLOOKUP($A246+ROUND((COLUMN()-2)/24,5),АТС!$A$41:$F$784,3)+'Иные услуги '!$C$5+'РСТ РСО-А'!$K$6+'РСТ РСО-А'!$F$9</f>
        <v>4082.8820000000001</v>
      </c>
      <c r="E246" s="117">
        <f>VLOOKUP($A246+ROUND((COLUMN()-2)/24,5),АТС!$A$41:$F$784,3)+'Иные услуги '!$C$5+'РСТ РСО-А'!$K$6+'РСТ РСО-А'!$F$9</f>
        <v>4082.9520000000002</v>
      </c>
      <c r="F246" s="117">
        <f>VLOOKUP($A246+ROUND((COLUMN()-2)/24,5),АТС!$A$41:$F$784,3)+'Иные услуги '!$C$5+'РСТ РСО-А'!$K$6+'РСТ РСО-А'!$F$9</f>
        <v>4082.8119999999999</v>
      </c>
      <c r="G246" s="117">
        <f>VLOOKUP($A246+ROUND((COLUMN()-2)/24,5),АТС!$A$41:$F$784,3)+'Иные услуги '!$C$5+'РСТ РСО-А'!$K$6+'РСТ РСО-А'!$F$9</f>
        <v>4082.7719999999999</v>
      </c>
      <c r="H246" s="117">
        <f>VLOOKUP($A246+ROUND((COLUMN()-2)/24,5),АТС!$A$41:$F$784,3)+'Иные услуги '!$C$5+'РСТ РСО-А'!$K$6+'РСТ РСО-А'!$F$9</f>
        <v>4082.3220000000001</v>
      </c>
      <c r="I246" s="117">
        <f>VLOOKUP($A246+ROUND((COLUMN()-2)/24,5),АТС!$A$41:$F$784,3)+'Иные услуги '!$C$5+'РСТ РСО-А'!$K$6+'РСТ РСО-А'!$F$9</f>
        <v>4082.3920000000003</v>
      </c>
      <c r="J246" s="117">
        <f>VLOOKUP($A246+ROUND((COLUMN()-2)/24,5),АТС!$A$41:$F$784,3)+'Иные услуги '!$C$5+'РСТ РСО-А'!$K$6+'РСТ РСО-А'!$F$9</f>
        <v>4082.9720000000002</v>
      </c>
      <c r="K246" s="117">
        <f>VLOOKUP($A246+ROUND((COLUMN()-2)/24,5),АТС!$A$41:$F$784,3)+'Иные услуги '!$C$5+'РСТ РСО-А'!$K$6+'РСТ РСО-А'!$F$9</f>
        <v>4083.1620000000003</v>
      </c>
      <c r="L246" s="117">
        <f>VLOOKUP($A246+ROUND((COLUMN()-2)/24,5),АТС!$A$41:$F$784,3)+'Иные услуги '!$C$5+'РСТ РСО-А'!$K$6+'РСТ РСО-А'!$F$9</f>
        <v>4083.2220000000002</v>
      </c>
      <c r="M246" s="117">
        <f>VLOOKUP($A246+ROUND((COLUMN()-2)/24,5),АТС!$A$41:$F$784,3)+'Иные услуги '!$C$5+'РСТ РСО-А'!$K$6+'РСТ РСО-А'!$F$9</f>
        <v>4083.212</v>
      </c>
      <c r="N246" s="117">
        <f>VLOOKUP($A246+ROUND((COLUMN()-2)/24,5),АТС!$A$41:$F$784,3)+'Иные услуги '!$C$5+'РСТ РСО-А'!$K$6+'РСТ РСО-А'!$F$9</f>
        <v>4083.2420000000002</v>
      </c>
      <c r="O246" s="117">
        <f>VLOOKUP($A246+ROUND((COLUMN()-2)/24,5),АТС!$A$41:$F$784,3)+'Иные услуги '!$C$5+'РСТ РСО-А'!$K$6+'РСТ РСО-А'!$F$9</f>
        <v>4083.232</v>
      </c>
      <c r="P246" s="117">
        <f>VLOOKUP($A246+ROUND((COLUMN()-2)/24,5),АТС!$A$41:$F$784,3)+'Иные услуги '!$C$5+'РСТ РСО-А'!$K$6+'РСТ РСО-А'!$F$9</f>
        <v>4083.212</v>
      </c>
      <c r="Q246" s="117">
        <f>VLOOKUP($A246+ROUND((COLUMN()-2)/24,5),АТС!$A$41:$F$784,3)+'Иные услуги '!$C$5+'РСТ РСО-А'!$K$6+'РСТ РСО-А'!$F$9</f>
        <v>4083.232</v>
      </c>
      <c r="R246" s="117">
        <f>VLOOKUP($A246+ROUND((COLUMN()-2)/24,5),АТС!$A$41:$F$784,3)+'Иные услуги '!$C$5+'РСТ РСО-А'!$K$6+'РСТ РСО-А'!$F$9</f>
        <v>4083.1420000000003</v>
      </c>
      <c r="S246" s="117">
        <f>VLOOKUP($A246+ROUND((COLUMN()-2)/24,5),АТС!$A$41:$F$784,3)+'Иные услуги '!$C$5+'РСТ РСО-А'!$K$6+'РСТ РСО-А'!$F$9</f>
        <v>4083.1320000000001</v>
      </c>
      <c r="T246" s="117">
        <f>VLOOKUP($A246+ROUND((COLUMN()-2)/24,5),АТС!$A$41:$F$784,3)+'Иные услуги '!$C$5+'РСТ РСО-А'!$K$6+'РСТ РСО-А'!$F$9</f>
        <v>4083.0720000000001</v>
      </c>
      <c r="U246" s="117">
        <f>VLOOKUP($A246+ROUND((COLUMN()-2)/24,5),АТС!$A$41:$F$784,3)+'Иные услуги '!$C$5+'РСТ РСО-А'!$K$6+'РСТ РСО-А'!$F$9</f>
        <v>4083.1620000000003</v>
      </c>
      <c r="V246" s="117">
        <f>VLOOKUP($A246+ROUND((COLUMN()-2)/24,5),АТС!$A$41:$F$784,3)+'Иные услуги '!$C$5+'РСТ РСО-А'!$K$6+'РСТ РСО-А'!$F$9</f>
        <v>4082.8220000000001</v>
      </c>
      <c r="W246" s="117">
        <f>VLOOKUP($A246+ROUND((COLUMN()-2)/24,5),АТС!$A$41:$F$784,3)+'Иные услуги '!$C$5+'РСТ РСО-А'!$K$6+'РСТ РСО-А'!$F$9</f>
        <v>4082.6019999999999</v>
      </c>
      <c r="X246" s="117">
        <f>VLOOKUP($A246+ROUND((COLUMN()-2)/24,5),АТС!$A$41:$F$784,3)+'Иные услуги '!$C$5+'РСТ РСО-А'!$K$6+'РСТ РСО-А'!$F$9</f>
        <v>4081.9720000000002</v>
      </c>
      <c r="Y246" s="117">
        <f>VLOOKUP($A246+ROUND((COLUMN()-2)/24,5),АТС!$A$41:$F$784,3)+'Иные услуги '!$C$5+'РСТ РСО-А'!$K$6+'РСТ РСО-А'!$F$9</f>
        <v>4080.172</v>
      </c>
    </row>
    <row r="247" spans="1:25" x14ac:dyDescent="0.2">
      <c r="A247" s="66">
        <f t="shared" si="7"/>
        <v>43624</v>
      </c>
      <c r="B247" s="117">
        <f>VLOOKUP($A247+ROUND((COLUMN()-2)/24,5),АТС!$A$41:$F$784,3)+'Иные услуги '!$C$5+'РСТ РСО-А'!$K$6+'РСТ РСО-А'!$F$9</f>
        <v>4082.3220000000001</v>
      </c>
      <c r="C247" s="117">
        <f>VLOOKUP($A247+ROUND((COLUMN()-2)/24,5),АТС!$A$41:$F$784,3)+'Иные услуги '!$C$5+'РСТ РСО-А'!$K$6+'РСТ РСО-А'!$F$9</f>
        <v>4082.6620000000003</v>
      </c>
      <c r="D247" s="117">
        <f>VLOOKUP($A247+ROUND((COLUMN()-2)/24,5),АТС!$A$41:$F$784,3)+'Иные услуги '!$C$5+'РСТ РСО-А'!$K$6+'РСТ РСО-А'!$F$9</f>
        <v>4082.732</v>
      </c>
      <c r="E247" s="117">
        <f>VLOOKUP($A247+ROUND((COLUMN()-2)/24,5),АТС!$A$41:$F$784,3)+'Иные услуги '!$C$5+'РСТ РСО-А'!$K$6+'РСТ РСО-А'!$F$9</f>
        <v>4082.6620000000003</v>
      </c>
      <c r="F247" s="117">
        <f>VLOOKUP($A247+ROUND((COLUMN()-2)/24,5),АТС!$A$41:$F$784,3)+'Иные услуги '!$C$5+'РСТ РСО-А'!$K$6+'РСТ РСО-А'!$F$9</f>
        <v>4082.652</v>
      </c>
      <c r="G247" s="117">
        <f>VLOOKUP($A247+ROUND((COLUMN()-2)/24,5),АТС!$A$41:$F$784,3)+'Иные услуги '!$C$5+'РСТ РСО-А'!$K$6+'РСТ РСО-А'!$F$9</f>
        <v>4082.6620000000003</v>
      </c>
      <c r="H247" s="117">
        <f>VLOOKUP($A247+ROUND((COLUMN()-2)/24,5),АТС!$A$41:$F$784,3)+'Иные услуги '!$C$5+'РСТ РСО-А'!$K$6+'РСТ РСО-А'!$F$9</f>
        <v>4081.7520000000004</v>
      </c>
      <c r="I247" s="117">
        <f>VLOOKUP($A247+ROUND((COLUMN()-2)/24,5),АТС!$A$41:$F$784,3)+'Иные услуги '!$C$5+'РСТ РСО-А'!$K$6+'РСТ РСО-А'!$F$9</f>
        <v>4082.3020000000001</v>
      </c>
      <c r="J247" s="117">
        <f>VLOOKUP($A247+ROUND((COLUMN()-2)/24,5),АТС!$A$41:$F$784,3)+'Иные услуги '!$C$5+'РСТ РСО-А'!$K$6+'РСТ РСО-А'!$F$9</f>
        <v>4082.9720000000002</v>
      </c>
      <c r="K247" s="117">
        <f>VLOOKUP($A247+ROUND((COLUMN()-2)/24,5),АТС!$A$41:$F$784,3)+'Иные услуги '!$C$5+'РСТ РСО-А'!$K$6+'РСТ РСО-А'!$F$9</f>
        <v>4083.0920000000001</v>
      </c>
      <c r="L247" s="117">
        <f>VLOOKUP($A247+ROUND((COLUMN()-2)/24,5),АТС!$A$41:$F$784,3)+'Иные услуги '!$C$5+'РСТ РСО-А'!$K$6+'РСТ РСО-А'!$F$9</f>
        <v>4083.1420000000003</v>
      </c>
      <c r="M247" s="117">
        <f>VLOOKUP($A247+ROUND((COLUMN()-2)/24,5),АТС!$A$41:$F$784,3)+'Иные услуги '!$C$5+'РСТ РСО-А'!$K$6+'РСТ РСО-А'!$F$9</f>
        <v>4083.1620000000003</v>
      </c>
      <c r="N247" s="117">
        <f>VLOOKUP($A247+ROUND((COLUMN()-2)/24,5),АТС!$A$41:$F$784,3)+'Иные услуги '!$C$5+'РСТ РСО-А'!$K$6+'РСТ РСО-А'!$F$9</f>
        <v>4083.1320000000001</v>
      </c>
      <c r="O247" s="117">
        <f>VLOOKUP($A247+ROUND((COLUMN()-2)/24,5),АТС!$A$41:$F$784,3)+'Иные услуги '!$C$5+'РСТ РСО-А'!$K$6+'РСТ РСО-А'!$F$9</f>
        <v>4083.1019999999999</v>
      </c>
      <c r="P247" s="117">
        <f>VLOOKUP($A247+ROUND((COLUMN()-2)/24,5),АТС!$A$41:$F$784,3)+'Иные услуги '!$C$5+'РСТ РСО-А'!$K$6+'РСТ РСО-А'!$F$9</f>
        <v>4083.1320000000001</v>
      </c>
      <c r="Q247" s="117">
        <f>VLOOKUP($A247+ROUND((COLUMN()-2)/24,5),АТС!$A$41:$F$784,3)+'Иные услуги '!$C$5+'РСТ РСО-А'!$K$6+'РСТ РСО-А'!$F$9</f>
        <v>4083.1420000000003</v>
      </c>
      <c r="R247" s="117">
        <f>VLOOKUP($A247+ROUND((COLUMN()-2)/24,5),АТС!$A$41:$F$784,3)+'Иные услуги '!$C$5+'РСТ РСО-А'!$K$6+'РСТ РСО-А'!$F$9</f>
        <v>4083.152</v>
      </c>
      <c r="S247" s="117">
        <f>VLOOKUP($A247+ROUND((COLUMN()-2)/24,5),АТС!$A$41:$F$784,3)+'Иные услуги '!$C$5+'РСТ РСО-А'!$K$6+'РСТ РСО-А'!$F$9</f>
        <v>4083.1019999999999</v>
      </c>
      <c r="T247" s="117">
        <f>VLOOKUP($A247+ROUND((COLUMN()-2)/24,5),АТС!$A$41:$F$784,3)+'Иные услуги '!$C$5+'РСТ РСО-А'!$K$6+'РСТ РСО-А'!$F$9</f>
        <v>4083.1120000000001</v>
      </c>
      <c r="U247" s="117">
        <f>VLOOKUP($A247+ROUND((COLUMN()-2)/24,5),АТС!$A$41:$F$784,3)+'Иные услуги '!$C$5+'РСТ РСО-А'!$K$6+'РСТ РСО-А'!$F$9</f>
        <v>4083.1620000000003</v>
      </c>
      <c r="V247" s="117">
        <f>VLOOKUP($A247+ROUND((COLUMN()-2)/24,5),АТС!$A$41:$F$784,3)+'Иные услуги '!$C$5+'РСТ РСО-А'!$K$6+'РСТ РСО-А'!$F$9</f>
        <v>4082.8420000000001</v>
      </c>
      <c r="W247" s="117">
        <f>VLOOKUP($A247+ROUND((COLUMN()-2)/24,5),АТС!$A$41:$F$784,3)+'Иные услуги '!$C$5+'РСТ РСО-А'!$K$6+'РСТ РСО-А'!$F$9</f>
        <v>4082.732</v>
      </c>
      <c r="X247" s="117">
        <f>VLOOKUP($A247+ROUND((COLUMN()-2)/24,5),АТС!$A$41:$F$784,3)+'Иные услуги '!$C$5+'РСТ РСО-А'!$K$6+'РСТ РСО-А'!$F$9</f>
        <v>4082.0619999999999</v>
      </c>
      <c r="Y247" s="117">
        <f>VLOOKUP($A247+ROUND((COLUMN()-2)/24,5),АТС!$A$41:$F$784,3)+'Иные услуги '!$C$5+'РСТ РСО-А'!$K$6+'РСТ РСО-А'!$F$9</f>
        <v>4081.0120000000002</v>
      </c>
    </row>
    <row r="248" spans="1:25" x14ac:dyDescent="0.2">
      <c r="A248" s="66">
        <f t="shared" si="7"/>
        <v>43625</v>
      </c>
      <c r="B248" s="117">
        <f>VLOOKUP($A248+ROUND((COLUMN()-2)/24,5),АТС!$A$41:$F$784,3)+'Иные услуги '!$C$5+'РСТ РСО-А'!$K$6+'РСТ РСО-А'!$F$9</f>
        <v>4082.6019999999999</v>
      </c>
      <c r="C248" s="117">
        <f>VLOOKUP($A248+ROUND((COLUMN()-2)/24,5),АТС!$A$41:$F$784,3)+'Иные услуги '!$C$5+'РСТ РСО-А'!$K$6+'РСТ РСО-А'!$F$9</f>
        <v>4082.6120000000001</v>
      </c>
      <c r="D248" s="117">
        <f>VLOOKUP($A248+ROUND((COLUMN()-2)/24,5),АТС!$A$41:$F$784,3)+'Иные услуги '!$C$5+'РСТ РСО-А'!$K$6+'РСТ РСО-А'!$F$9</f>
        <v>4082.5720000000001</v>
      </c>
      <c r="E248" s="117">
        <f>VLOOKUP($A248+ROUND((COLUMN()-2)/24,5),АТС!$A$41:$F$784,3)+'Иные услуги '!$C$5+'РСТ РСО-А'!$K$6+'РСТ РСО-А'!$F$9</f>
        <v>4082.6019999999999</v>
      </c>
      <c r="F248" s="117">
        <f>VLOOKUP($A248+ROUND((COLUMN()-2)/24,5),АТС!$A$41:$F$784,3)+'Иные услуги '!$C$5+'РСТ РСО-А'!$K$6+'РСТ РСО-А'!$F$9</f>
        <v>4082.482</v>
      </c>
      <c r="G248" s="117">
        <f>VLOOKUP($A248+ROUND((COLUMN()-2)/24,5),АТС!$A$41:$F$784,3)+'Иные услуги '!$C$5+'РСТ РСО-А'!$K$6+'РСТ РСО-А'!$F$9</f>
        <v>4083.7620000000002</v>
      </c>
      <c r="H248" s="117">
        <f>VLOOKUP($A248+ROUND((COLUMN()-2)/24,5),АТС!$A$41:$F$784,3)+'Иные услуги '!$C$5+'РСТ РСО-А'!$K$6+'РСТ РСО-А'!$F$9</f>
        <v>4081.962</v>
      </c>
      <c r="I248" s="117">
        <f>VLOOKUP($A248+ROUND((COLUMN()-2)/24,5),АТС!$A$41:$F$784,3)+'Иные услуги '!$C$5+'РСТ РСО-А'!$K$6+'РСТ РСО-А'!$F$9</f>
        <v>4082.6019999999999</v>
      </c>
      <c r="J248" s="117">
        <f>VLOOKUP($A248+ROUND((COLUMN()-2)/24,5),АТС!$A$41:$F$784,3)+'Иные услуги '!$C$5+'РСТ РСО-А'!$K$6+'РСТ РСО-А'!$F$9</f>
        <v>4083.1320000000001</v>
      </c>
      <c r="K248" s="117">
        <f>VLOOKUP($A248+ROUND((COLUMN()-2)/24,5),АТС!$A$41:$F$784,3)+'Иные услуги '!$C$5+'РСТ РСО-А'!$K$6+'РСТ РСО-А'!$F$9</f>
        <v>4083.1120000000001</v>
      </c>
      <c r="L248" s="117">
        <f>VLOOKUP($A248+ROUND((COLUMN()-2)/24,5),АТС!$A$41:$F$784,3)+'Иные услуги '!$C$5+'РСТ РСО-А'!$K$6+'РСТ РСО-А'!$F$9</f>
        <v>4083.1120000000001</v>
      </c>
      <c r="M248" s="117">
        <f>VLOOKUP($A248+ROUND((COLUMN()-2)/24,5),АТС!$A$41:$F$784,3)+'Иные услуги '!$C$5+'РСТ РСО-А'!$K$6+'РСТ РСО-А'!$F$9</f>
        <v>4083.152</v>
      </c>
      <c r="N248" s="117">
        <f>VLOOKUP($A248+ROUND((COLUMN()-2)/24,5),АТС!$A$41:$F$784,3)+'Иные услуги '!$C$5+'РСТ РСО-А'!$K$6+'РСТ РСО-А'!$F$9</f>
        <v>4083.1420000000003</v>
      </c>
      <c r="O248" s="117">
        <f>VLOOKUP($A248+ROUND((COLUMN()-2)/24,5),АТС!$A$41:$F$784,3)+'Иные услуги '!$C$5+'РСТ РСО-А'!$K$6+'РСТ РСО-А'!$F$9</f>
        <v>4083.0219999999999</v>
      </c>
      <c r="P248" s="117">
        <f>VLOOKUP($A248+ROUND((COLUMN()-2)/24,5),АТС!$A$41:$F$784,3)+'Иные услуги '!$C$5+'РСТ РСО-А'!$K$6+'РСТ РСО-А'!$F$9</f>
        <v>4083.0520000000001</v>
      </c>
      <c r="Q248" s="117">
        <f>VLOOKUP($A248+ROUND((COLUMN()-2)/24,5),АТС!$A$41:$F$784,3)+'Иные услуги '!$C$5+'РСТ РСО-А'!$K$6+'РСТ РСО-А'!$F$9</f>
        <v>4083.0619999999999</v>
      </c>
      <c r="R248" s="117">
        <f>VLOOKUP($A248+ROUND((COLUMN()-2)/24,5),АТС!$A$41:$F$784,3)+'Иные услуги '!$C$5+'РСТ РСО-А'!$K$6+'РСТ РСО-А'!$F$9</f>
        <v>4083.152</v>
      </c>
      <c r="S248" s="117">
        <f>VLOOKUP($A248+ROUND((COLUMN()-2)/24,5),АТС!$A$41:$F$784,3)+'Иные услуги '!$C$5+'РСТ РСО-А'!$K$6+'РСТ РСО-А'!$F$9</f>
        <v>4083.0820000000003</v>
      </c>
      <c r="T248" s="117">
        <f>VLOOKUP($A248+ROUND((COLUMN()-2)/24,5),АТС!$A$41:$F$784,3)+'Иные услуги '!$C$5+'РСТ РСО-А'!$K$6+'РСТ РСО-А'!$F$9</f>
        <v>4083.0219999999999</v>
      </c>
      <c r="U248" s="117">
        <f>VLOOKUP($A248+ROUND((COLUMN()-2)/24,5),АТС!$A$41:$F$784,3)+'Иные услуги '!$C$5+'РСТ РСО-А'!$K$6+'РСТ РСО-А'!$F$9</f>
        <v>4083.1420000000003</v>
      </c>
      <c r="V248" s="117">
        <f>VLOOKUP($A248+ROUND((COLUMN()-2)/24,5),АТС!$A$41:$F$784,3)+'Иные услуги '!$C$5+'РСТ РСО-А'!$K$6+'РСТ РСО-А'!$F$9</f>
        <v>4082.942</v>
      </c>
      <c r="W248" s="117">
        <f>VLOOKUP($A248+ROUND((COLUMN()-2)/24,5),АТС!$A$41:$F$784,3)+'Иные услуги '!$C$5+'РСТ РСО-А'!$K$6+'РСТ РСО-А'!$F$9</f>
        <v>4082.8820000000001</v>
      </c>
      <c r="X248" s="117">
        <f>VLOOKUP($A248+ROUND((COLUMN()-2)/24,5),АТС!$A$41:$F$784,3)+'Иные услуги '!$C$5+'РСТ РСО-А'!$K$6+'РСТ РСО-А'!$F$9</f>
        <v>4082.442</v>
      </c>
      <c r="Y248" s="117">
        <f>VLOOKUP($A248+ROUND((COLUMN()-2)/24,5),АТС!$A$41:$F$784,3)+'Иные услуги '!$C$5+'РСТ РСО-А'!$K$6+'РСТ РСО-А'!$F$9</f>
        <v>4081.6320000000001</v>
      </c>
    </row>
    <row r="249" spans="1:25" x14ac:dyDescent="0.2">
      <c r="A249" s="66">
        <f t="shared" si="7"/>
        <v>43626</v>
      </c>
      <c r="B249" s="117">
        <f>VLOOKUP($A249+ROUND((COLUMN()-2)/24,5),АТС!$A$41:$F$784,3)+'Иные услуги '!$C$5+'РСТ РСО-А'!$K$6+'РСТ РСО-А'!$F$9</f>
        <v>4083.0420000000004</v>
      </c>
      <c r="C249" s="117">
        <f>VLOOKUP($A249+ROUND((COLUMN()-2)/24,5),АТС!$A$41:$F$784,3)+'Иные услуги '!$C$5+'РСТ РСО-А'!$K$6+'РСТ РСО-А'!$F$9</f>
        <v>4083.0520000000001</v>
      </c>
      <c r="D249" s="117">
        <f>VLOOKUP($A249+ROUND((COLUMN()-2)/24,5),АТС!$A$41:$F$784,3)+'Иные услуги '!$C$5+'РСТ РСО-А'!$K$6+'РСТ РСО-А'!$F$9</f>
        <v>4083.0720000000001</v>
      </c>
      <c r="E249" s="117">
        <f>VLOOKUP($A249+ROUND((COLUMN()-2)/24,5),АТС!$A$41:$F$784,3)+'Иные услуги '!$C$5+'РСТ РСО-А'!$K$6+'РСТ РСО-А'!$F$9</f>
        <v>4083.0619999999999</v>
      </c>
      <c r="F249" s="117">
        <f>VLOOKUP($A249+ROUND((COLUMN()-2)/24,5),АТС!$A$41:$F$784,3)+'Иные услуги '!$C$5+'РСТ РСО-А'!$K$6+'РСТ РСО-А'!$F$9</f>
        <v>4082.9720000000002</v>
      </c>
      <c r="G249" s="117">
        <f>VLOOKUP($A249+ROUND((COLUMN()-2)/24,5),АТС!$A$41:$F$784,3)+'Иные услуги '!$C$5+'РСТ РСО-А'!$K$6+'РСТ РСО-А'!$F$9</f>
        <v>4082.7820000000002</v>
      </c>
      <c r="H249" s="117">
        <f>VLOOKUP($A249+ROUND((COLUMN()-2)/24,5),АТС!$A$41:$F$784,3)+'Иные услуги '!$C$5+'РСТ РСО-А'!$K$6+'РСТ РСО-А'!$F$9</f>
        <v>4082.3620000000001</v>
      </c>
      <c r="I249" s="117">
        <f>VLOOKUP($A249+ROUND((COLUMN()-2)/24,5),АТС!$A$41:$F$784,3)+'Иные услуги '!$C$5+'РСТ РСО-А'!$K$6+'РСТ РСО-А'!$F$9</f>
        <v>4082.3820000000001</v>
      </c>
      <c r="J249" s="117">
        <f>VLOOKUP($A249+ROUND((COLUMN()-2)/24,5),АТС!$A$41:$F$784,3)+'Иные услуги '!$C$5+'РСТ РСО-А'!$K$6+'РСТ РСО-А'!$F$9</f>
        <v>4082.9520000000002</v>
      </c>
      <c r="K249" s="117">
        <f>VLOOKUP($A249+ROUND((COLUMN()-2)/24,5),АТС!$A$41:$F$784,3)+'Иные услуги '!$C$5+'РСТ РСО-А'!$K$6+'РСТ РСО-А'!$F$9</f>
        <v>4083.0219999999999</v>
      </c>
      <c r="L249" s="117">
        <f>VLOOKUP($A249+ROUND((COLUMN()-2)/24,5),АТС!$A$41:$F$784,3)+'Иные услуги '!$C$5+'РСТ РСО-А'!$K$6+'РСТ РСО-А'!$F$9</f>
        <v>4083.0920000000001</v>
      </c>
      <c r="M249" s="117">
        <f>VLOOKUP($A249+ROUND((COLUMN()-2)/24,5),АТС!$A$41:$F$784,3)+'Иные услуги '!$C$5+'РСТ РСО-А'!$K$6+'РСТ РСО-А'!$F$9</f>
        <v>4083.0820000000003</v>
      </c>
      <c r="N249" s="117">
        <f>VLOOKUP($A249+ROUND((COLUMN()-2)/24,5),АТС!$A$41:$F$784,3)+'Иные услуги '!$C$5+'РСТ РСО-А'!$K$6+'РСТ РСО-А'!$F$9</f>
        <v>4083.1220000000003</v>
      </c>
      <c r="O249" s="117">
        <f>VLOOKUP($A249+ROUND((COLUMN()-2)/24,5),АТС!$A$41:$F$784,3)+'Иные услуги '!$C$5+'РСТ РСО-А'!$K$6+'РСТ РСО-А'!$F$9</f>
        <v>4083.0420000000004</v>
      </c>
      <c r="P249" s="117">
        <f>VLOOKUP($A249+ROUND((COLUMN()-2)/24,5),АТС!$A$41:$F$784,3)+'Иные услуги '!$C$5+'РСТ РСО-А'!$K$6+'РСТ РСО-А'!$F$9</f>
        <v>4083.0020000000004</v>
      </c>
      <c r="Q249" s="117">
        <f>VLOOKUP($A249+ROUND((COLUMN()-2)/24,5),АТС!$A$41:$F$784,3)+'Иные услуги '!$C$5+'РСТ РСО-А'!$K$6+'РСТ РСО-А'!$F$9</f>
        <v>4083.0120000000002</v>
      </c>
      <c r="R249" s="117">
        <f>VLOOKUP($A249+ROUND((COLUMN()-2)/24,5),АТС!$A$41:$F$784,3)+'Иные услуги '!$C$5+'РСТ РСО-А'!$K$6+'РСТ РСО-А'!$F$9</f>
        <v>4083.0420000000004</v>
      </c>
      <c r="S249" s="117">
        <f>VLOOKUP($A249+ROUND((COLUMN()-2)/24,5),АТС!$A$41:$F$784,3)+'Иные услуги '!$C$5+'РСТ РСО-А'!$K$6+'РСТ РСО-А'!$F$9</f>
        <v>4083.152</v>
      </c>
      <c r="T249" s="117">
        <f>VLOOKUP($A249+ROUND((COLUMN()-2)/24,5),АТС!$A$41:$F$784,3)+'Иные услуги '!$C$5+'РСТ РСО-А'!$K$6+'РСТ РСО-А'!$F$9</f>
        <v>4083.1220000000003</v>
      </c>
      <c r="U249" s="117">
        <f>VLOOKUP($A249+ROUND((COLUMN()-2)/24,5),АТС!$A$41:$F$784,3)+'Иные услуги '!$C$5+'РСТ РСО-А'!$K$6+'РСТ РСО-А'!$F$9</f>
        <v>4083.172</v>
      </c>
      <c r="V249" s="117">
        <f>VLOOKUP($A249+ROUND((COLUMN()-2)/24,5),АТС!$A$41:$F$784,3)+'Иные услуги '!$C$5+'РСТ РСО-А'!$K$6+'РСТ РСО-А'!$F$9</f>
        <v>4082.982</v>
      </c>
      <c r="W249" s="117">
        <f>VLOOKUP($A249+ROUND((COLUMN()-2)/24,5),АТС!$A$41:$F$784,3)+'Иные услуги '!$C$5+'РСТ РСО-А'!$K$6+'РСТ РСО-А'!$F$9</f>
        <v>4082.8119999999999</v>
      </c>
      <c r="X249" s="117">
        <f>VLOOKUP($A249+ROUND((COLUMN()-2)/24,5),АТС!$A$41:$F$784,3)+'Иные услуги '!$C$5+'РСТ РСО-А'!$K$6+'РСТ РСО-А'!$F$9</f>
        <v>4082.4920000000002</v>
      </c>
      <c r="Y249" s="117">
        <f>VLOOKUP($A249+ROUND((COLUMN()-2)/24,5),АТС!$A$41:$F$784,3)+'Иные услуги '!$C$5+'РСТ РСО-А'!$K$6+'РСТ РСО-А'!$F$9</f>
        <v>4082.0320000000002</v>
      </c>
    </row>
    <row r="250" spans="1:25" x14ac:dyDescent="0.2">
      <c r="A250" s="66">
        <f t="shared" si="7"/>
        <v>43627</v>
      </c>
      <c r="B250" s="117">
        <f>VLOOKUP($A250+ROUND((COLUMN()-2)/24,5),АТС!$A$41:$F$784,3)+'Иные услуги '!$C$5+'РСТ РСО-А'!$K$6+'РСТ РСО-А'!$F$9</f>
        <v>4083.172</v>
      </c>
      <c r="C250" s="117">
        <f>VLOOKUP($A250+ROUND((COLUMN()-2)/24,5),АТС!$A$41:$F$784,3)+'Иные услуги '!$C$5+'РСТ РСО-А'!$K$6+'РСТ РСО-А'!$F$9</f>
        <v>4083.0619999999999</v>
      </c>
      <c r="D250" s="117">
        <f>VLOOKUP($A250+ROUND((COLUMN()-2)/24,5),АТС!$A$41:$F$784,3)+'Иные услуги '!$C$5+'РСТ РСО-А'!$K$6+'РСТ РСО-А'!$F$9</f>
        <v>4083.1420000000003</v>
      </c>
      <c r="E250" s="117">
        <f>VLOOKUP($A250+ROUND((COLUMN()-2)/24,5),АТС!$A$41:$F$784,3)+'Иные услуги '!$C$5+'РСТ РСО-А'!$K$6+'РСТ РСО-А'!$F$9</f>
        <v>4083.212</v>
      </c>
      <c r="F250" s="117">
        <f>VLOOKUP($A250+ROUND((COLUMN()-2)/24,5),АТС!$A$41:$F$784,3)+'Иные услуги '!$C$5+'РСТ РСО-А'!$K$6+'РСТ РСО-А'!$F$9</f>
        <v>4083.1220000000003</v>
      </c>
      <c r="G250" s="117">
        <f>VLOOKUP($A250+ROUND((COLUMN()-2)/24,5),АТС!$A$41:$F$784,3)+'Иные услуги '!$C$5+'РСТ РСО-А'!$K$6+'РСТ РСО-А'!$F$9</f>
        <v>4082.7420000000002</v>
      </c>
      <c r="H250" s="117">
        <f>VLOOKUP($A250+ROUND((COLUMN()-2)/24,5),АТС!$A$41:$F$784,3)+'Иные услуги '!$C$5+'РСТ РСО-А'!$K$6+'РСТ РСО-А'!$F$9</f>
        <v>4082.0720000000001</v>
      </c>
      <c r="I250" s="117">
        <f>VLOOKUP($A250+ROUND((COLUMN()-2)/24,5),АТС!$A$41:$F$784,3)+'Иные услуги '!$C$5+'РСТ РСО-А'!$K$6+'РСТ РСО-А'!$F$9</f>
        <v>4082.1620000000003</v>
      </c>
      <c r="J250" s="117">
        <f>VLOOKUP($A250+ROUND((COLUMN()-2)/24,5),АТС!$A$41:$F$784,3)+'Иные услуги '!$C$5+'РСТ РСО-А'!$K$6+'РСТ РСО-А'!$F$9</f>
        <v>4082.8720000000003</v>
      </c>
      <c r="K250" s="117">
        <f>VLOOKUP($A250+ROUND((COLUMN()-2)/24,5),АТС!$A$41:$F$784,3)+'Иные услуги '!$C$5+'РСТ РСО-А'!$K$6+'РСТ РСО-А'!$F$9</f>
        <v>4083.0219999999999</v>
      </c>
      <c r="L250" s="117">
        <f>VLOOKUP($A250+ROUND((COLUMN()-2)/24,5),АТС!$A$41:$F$784,3)+'Иные услуги '!$C$5+'РСТ РСО-А'!$K$6+'РСТ РСО-А'!$F$9</f>
        <v>4083.0720000000001</v>
      </c>
      <c r="M250" s="117">
        <f>VLOOKUP($A250+ROUND((COLUMN()-2)/24,5),АТС!$A$41:$F$784,3)+'Иные услуги '!$C$5+'РСТ РСО-А'!$K$6+'РСТ РСО-А'!$F$9</f>
        <v>4083.1120000000001</v>
      </c>
      <c r="N250" s="117">
        <f>VLOOKUP($A250+ROUND((COLUMN()-2)/24,5),АТС!$A$41:$F$784,3)+'Иные услуги '!$C$5+'РСТ РСО-А'!$K$6+'РСТ РСО-А'!$F$9</f>
        <v>4083.0320000000002</v>
      </c>
      <c r="O250" s="117">
        <f>VLOOKUP($A250+ROUND((COLUMN()-2)/24,5),АТС!$A$41:$F$784,3)+'Иные услуги '!$C$5+'РСТ РСО-А'!$K$6+'РСТ РСО-А'!$F$9</f>
        <v>4083.0219999999999</v>
      </c>
      <c r="P250" s="117">
        <f>VLOOKUP($A250+ROUND((COLUMN()-2)/24,5),АТС!$A$41:$F$784,3)+'Иные услуги '!$C$5+'РСТ РСО-А'!$K$6+'РСТ РСО-А'!$F$9</f>
        <v>4083.1320000000001</v>
      </c>
      <c r="Q250" s="117">
        <f>VLOOKUP($A250+ROUND((COLUMN()-2)/24,5),АТС!$A$41:$F$784,3)+'Иные услуги '!$C$5+'РСТ РСО-А'!$K$6+'РСТ РСО-А'!$F$9</f>
        <v>4083.1320000000001</v>
      </c>
      <c r="R250" s="117">
        <f>VLOOKUP($A250+ROUND((COLUMN()-2)/24,5),АТС!$A$41:$F$784,3)+'Иные услуги '!$C$5+'РСТ РСО-А'!$K$6+'РСТ РСО-А'!$F$9</f>
        <v>4083.1220000000003</v>
      </c>
      <c r="S250" s="117">
        <f>VLOOKUP($A250+ROUND((COLUMN()-2)/24,5),АТС!$A$41:$F$784,3)+'Иные услуги '!$C$5+'РСТ РСО-А'!$K$6+'РСТ РСО-А'!$F$9</f>
        <v>4083.0520000000001</v>
      </c>
      <c r="T250" s="117">
        <f>VLOOKUP($A250+ROUND((COLUMN()-2)/24,5),АТС!$A$41:$F$784,3)+'Иные услуги '!$C$5+'РСТ РСО-А'!$K$6+'РСТ РСО-А'!$F$9</f>
        <v>4083.0020000000004</v>
      </c>
      <c r="U250" s="117">
        <f>VLOOKUP($A250+ROUND((COLUMN()-2)/24,5),АТС!$A$41:$F$784,3)+'Иные услуги '!$C$5+'РСТ РСО-А'!$K$6+'РСТ РСО-А'!$F$9</f>
        <v>4083.0820000000003</v>
      </c>
      <c r="V250" s="117">
        <f>VLOOKUP($A250+ROUND((COLUMN()-2)/24,5),АТС!$A$41:$F$784,3)+'Иные услуги '!$C$5+'РСТ РСО-А'!$K$6+'РСТ РСО-А'!$F$9</f>
        <v>4082.8920000000003</v>
      </c>
      <c r="W250" s="117">
        <f>VLOOKUP($A250+ROUND((COLUMN()-2)/24,5),АТС!$A$41:$F$784,3)+'Иные услуги '!$C$5+'РСТ РСО-А'!$K$6+'РСТ РСО-А'!$F$9</f>
        <v>4082.6120000000001</v>
      </c>
      <c r="X250" s="117">
        <f>VLOOKUP($A250+ROUND((COLUMN()-2)/24,5),АТС!$A$41:$F$784,3)+'Иные услуги '!$C$5+'РСТ РСО-А'!$K$6+'РСТ РСО-А'!$F$9</f>
        <v>4082.422</v>
      </c>
      <c r="Y250" s="117">
        <f>VLOOKUP($A250+ROUND((COLUMN()-2)/24,5),АТС!$A$41:$F$784,3)+'Иные услуги '!$C$5+'РСТ РСО-А'!$K$6+'РСТ РСО-А'!$F$9</f>
        <v>4081.6620000000003</v>
      </c>
    </row>
    <row r="251" spans="1:25" x14ac:dyDescent="0.2">
      <c r="A251" s="66">
        <f t="shared" si="7"/>
        <v>43628</v>
      </c>
      <c r="B251" s="117">
        <f>VLOOKUP($A251+ROUND((COLUMN()-2)/24,5),АТС!$A$41:$F$784,3)+'Иные услуги '!$C$5+'РСТ РСО-А'!$K$6+'РСТ РСО-А'!$F$9</f>
        <v>4083.0020000000004</v>
      </c>
      <c r="C251" s="117">
        <f>VLOOKUP($A251+ROUND((COLUMN()-2)/24,5),АТС!$A$41:$F$784,3)+'Иные услуги '!$C$5+'РСТ РСО-А'!$K$6+'РСТ РСО-А'!$F$9</f>
        <v>4083.0120000000002</v>
      </c>
      <c r="D251" s="117">
        <f>VLOOKUP($A251+ROUND((COLUMN()-2)/24,5),АТС!$A$41:$F$784,3)+'Иные услуги '!$C$5+'РСТ РСО-А'!$K$6+'РСТ РСО-А'!$F$9</f>
        <v>4082.982</v>
      </c>
      <c r="E251" s="117">
        <f>VLOOKUP($A251+ROUND((COLUMN()-2)/24,5),АТС!$A$41:$F$784,3)+'Иные услуги '!$C$5+'РСТ РСО-А'!$K$6+'РСТ РСО-А'!$F$9</f>
        <v>4082.962</v>
      </c>
      <c r="F251" s="117">
        <f>VLOOKUP($A251+ROUND((COLUMN()-2)/24,5),АТС!$A$41:$F$784,3)+'Иные услуги '!$C$5+'РСТ РСО-А'!$K$6+'РСТ РСО-А'!$F$9</f>
        <v>4082.8420000000001</v>
      </c>
      <c r="G251" s="117">
        <f>VLOOKUP($A251+ROUND((COLUMN()-2)/24,5),АТС!$A$41:$F$784,3)+'Иные услуги '!$C$5+'РСТ РСО-А'!$K$6+'РСТ РСО-А'!$F$9</f>
        <v>4082.7820000000002</v>
      </c>
      <c r="H251" s="117">
        <f>VLOOKUP($A251+ROUND((COLUMN()-2)/24,5),АТС!$A$41:$F$784,3)+'Иные услуги '!$C$5+'РСТ РСО-А'!$K$6+'РСТ РСО-А'!$F$9</f>
        <v>4082.1220000000003</v>
      </c>
      <c r="I251" s="117">
        <f>VLOOKUP($A251+ROUND((COLUMN()-2)/24,5),АТС!$A$41:$F$784,3)+'Иные услуги '!$C$5+'РСТ РСО-А'!$K$6+'РСТ РСО-А'!$F$9</f>
        <v>4082.6120000000001</v>
      </c>
      <c r="J251" s="117">
        <f>VLOOKUP($A251+ROUND((COLUMN()-2)/24,5),АТС!$A$41:$F$784,3)+'Иные услуги '!$C$5+'РСТ РСО-А'!$K$6+'РСТ РСО-А'!$F$9</f>
        <v>4083.0720000000001</v>
      </c>
      <c r="K251" s="117">
        <f>VLOOKUP($A251+ROUND((COLUMN()-2)/24,5),АТС!$A$41:$F$784,3)+'Иные услуги '!$C$5+'РСТ РСО-А'!$K$6+'РСТ РСО-А'!$F$9</f>
        <v>4083.1620000000003</v>
      </c>
      <c r="L251" s="117">
        <f>VLOOKUP($A251+ROUND((COLUMN()-2)/24,5),АТС!$A$41:$F$784,3)+'Иные услуги '!$C$5+'РСТ РСО-А'!$K$6+'РСТ РСО-А'!$F$9</f>
        <v>4083.152</v>
      </c>
      <c r="M251" s="117">
        <f>VLOOKUP($A251+ROUND((COLUMN()-2)/24,5),АТС!$A$41:$F$784,3)+'Иные услуги '!$C$5+'РСТ РСО-А'!$K$6+'РСТ РСО-А'!$F$9</f>
        <v>4083.152</v>
      </c>
      <c r="N251" s="117">
        <f>VLOOKUP($A251+ROUND((COLUMN()-2)/24,5),АТС!$A$41:$F$784,3)+'Иные услуги '!$C$5+'РСТ РСО-А'!$K$6+'РСТ РСО-А'!$F$9</f>
        <v>4083.152</v>
      </c>
      <c r="O251" s="117">
        <f>VLOOKUP($A251+ROUND((COLUMN()-2)/24,5),АТС!$A$41:$F$784,3)+'Иные услуги '!$C$5+'РСТ РСО-А'!$K$6+'РСТ РСО-А'!$F$9</f>
        <v>4083.1620000000003</v>
      </c>
      <c r="P251" s="117">
        <f>VLOOKUP($A251+ROUND((COLUMN()-2)/24,5),АТС!$A$41:$F$784,3)+'Иные услуги '!$C$5+'РСТ РСО-А'!$K$6+'РСТ РСО-А'!$F$9</f>
        <v>4083.1620000000003</v>
      </c>
      <c r="Q251" s="117">
        <f>VLOOKUP($A251+ROUND((COLUMN()-2)/24,5),АТС!$A$41:$F$784,3)+'Иные услуги '!$C$5+'РСТ РСО-А'!$K$6+'РСТ РСО-А'!$F$9</f>
        <v>4083.152</v>
      </c>
      <c r="R251" s="117">
        <f>VLOOKUP($A251+ROUND((COLUMN()-2)/24,5),АТС!$A$41:$F$784,3)+'Иные услуги '!$C$5+'РСТ РСО-А'!$K$6+'РСТ РСО-А'!$F$9</f>
        <v>4083.1420000000003</v>
      </c>
      <c r="S251" s="117">
        <f>VLOOKUP($A251+ROUND((COLUMN()-2)/24,5),АТС!$A$41:$F$784,3)+'Иные услуги '!$C$5+'РСТ РСО-А'!$K$6+'РСТ РСО-А'!$F$9</f>
        <v>4083.0920000000001</v>
      </c>
      <c r="T251" s="117">
        <f>VLOOKUP($A251+ROUND((COLUMN()-2)/24,5),АТС!$A$41:$F$784,3)+'Иные услуги '!$C$5+'РСТ РСО-А'!$K$6+'РСТ РСО-А'!$F$9</f>
        <v>4083.0820000000003</v>
      </c>
      <c r="U251" s="117">
        <f>VLOOKUP($A251+ROUND((COLUMN()-2)/24,5),АТС!$A$41:$F$784,3)+'Иные услуги '!$C$5+'РСТ РСО-А'!$K$6+'РСТ РСО-А'!$F$9</f>
        <v>4083.172</v>
      </c>
      <c r="V251" s="117">
        <f>VLOOKUP($A251+ROUND((COLUMN()-2)/24,5),АТС!$A$41:$F$784,3)+'Иные услуги '!$C$5+'РСТ РСО-А'!$K$6+'РСТ РСО-А'!$F$9</f>
        <v>4082.9720000000002</v>
      </c>
      <c r="W251" s="117">
        <f>VLOOKUP($A251+ROUND((COLUMN()-2)/24,5),АТС!$A$41:$F$784,3)+'Иные услуги '!$C$5+'РСТ РСО-А'!$K$6+'РСТ РСО-А'!$F$9</f>
        <v>4082.7719999999999</v>
      </c>
      <c r="X251" s="117">
        <f>VLOOKUP($A251+ROUND((COLUMN()-2)/24,5),АТС!$A$41:$F$784,3)+'Иные услуги '!$C$5+'РСТ РСО-А'!$K$6+'РСТ РСО-А'!$F$9</f>
        <v>4082.5020000000004</v>
      </c>
      <c r="Y251" s="117">
        <f>VLOOKUP($A251+ROUND((COLUMN()-2)/24,5),АТС!$A$41:$F$784,3)+'Иные услуги '!$C$5+'РСТ РСО-А'!$K$6+'РСТ РСО-А'!$F$9</f>
        <v>4081.8420000000001</v>
      </c>
    </row>
    <row r="252" spans="1:25" x14ac:dyDescent="0.2">
      <c r="A252" s="66">
        <f t="shared" si="7"/>
        <v>43629</v>
      </c>
      <c r="B252" s="117">
        <f>VLOOKUP($A252+ROUND((COLUMN()-2)/24,5),АТС!$A$41:$F$784,3)+'Иные услуги '!$C$5+'РСТ РСО-А'!$K$6+'РСТ РСО-А'!$F$9</f>
        <v>4082.9320000000002</v>
      </c>
      <c r="C252" s="117">
        <f>VLOOKUP($A252+ROUND((COLUMN()-2)/24,5),АТС!$A$41:$F$784,3)+'Иные услуги '!$C$5+'РСТ РСО-А'!$K$6+'РСТ РСО-А'!$F$9</f>
        <v>4082.7719999999999</v>
      </c>
      <c r="D252" s="117">
        <f>VLOOKUP($A252+ROUND((COLUMN()-2)/24,5),АТС!$A$41:$F$784,3)+'Иные услуги '!$C$5+'РСТ РСО-А'!$K$6+'РСТ РСО-А'!$F$9</f>
        <v>4082.8519999999999</v>
      </c>
      <c r="E252" s="117">
        <f>VLOOKUP($A252+ROUND((COLUMN()-2)/24,5),АТС!$A$41:$F$784,3)+'Иные услуги '!$C$5+'РСТ РСО-А'!$K$6+'РСТ РСО-А'!$F$9</f>
        <v>4082.6820000000002</v>
      </c>
      <c r="F252" s="117">
        <f>VLOOKUP($A252+ROUND((COLUMN()-2)/24,5),АТС!$A$41:$F$784,3)+'Иные услуги '!$C$5+'РСТ РСО-А'!$K$6+'РСТ РСО-А'!$F$9</f>
        <v>4082.5619999999999</v>
      </c>
      <c r="G252" s="117">
        <f>VLOOKUP($A252+ROUND((COLUMN()-2)/24,5),АТС!$A$41:$F$784,3)+'Иные услуги '!$C$5+'РСТ РСО-А'!$K$6+'РСТ РСО-А'!$F$9</f>
        <v>4082.922</v>
      </c>
      <c r="H252" s="117">
        <f>VLOOKUP($A252+ROUND((COLUMN()-2)/24,5),АТС!$A$41:$F$784,3)+'Иные услуги '!$C$5+'РСТ РСО-А'!$K$6+'РСТ РСО-А'!$F$9</f>
        <v>4082.482</v>
      </c>
      <c r="I252" s="117">
        <f>VLOOKUP($A252+ROUND((COLUMN()-2)/24,5),АТС!$A$41:$F$784,3)+'Иные услуги '!$C$5+'РСТ РСО-А'!$K$6+'РСТ РСО-А'!$F$9</f>
        <v>4082.6120000000001</v>
      </c>
      <c r="J252" s="117">
        <f>VLOOKUP($A252+ROUND((COLUMN()-2)/24,5),АТС!$A$41:$F$784,3)+'Иные услуги '!$C$5+'РСТ РСО-А'!$K$6+'РСТ РСО-А'!$F$9</f>
        <v>4083.0820000000003</v>
      </c>
      <c r="K252" s="117">
        <f>VLOOKUP($A252+ROUND((COLUMN()-2)/24,5),АТС!$A$41:$F$784,3)+'Иные услуги '!$C$5+'РСТ РСО-А'!$K$6+'РСТ РСО-А'!$F$9</f>
        <v>4083.2719999999999</v>
      </c>
      <c r="L252" s="117">
        <f>VLOOKUP($A252+ROUND((COLUMN()-2)/24,5),АТС!$A$41:$F$784,3)+'Иные услуги '!$C$5+'РСТ РСО-А'!$K$6+'РСТ РСО-А'!$F$9</f>
        <v>4083.2719999999999</v>
      </c>
      <c r="M252" s="117">
        <f>VLOOKUP($A252+ROUND((COLUMN()-2)/24,5),АТС!$A$41:$F$784,3)+'Иные услуги '!$C$5+'РСТ РСО-А'!$K$6+'РСТ РСО-А'!$F$9</f>
        <v>4083.3020000000001</v>
      </c>
      <c r="N252" s="117">
        <f>VLOOKUP($A252+ROUND((COLUMN()-2)/24,5),АТС!$A$41:$F$784,3)+'Иные услуги '!$C$5+'РСТ РСО-А'!$K$6+'РСТ РСО-А'!$F$9</f>
        <v>4083.3220000000001</v>
      </c>
      <c r="O252" s="117">
        <f>VLOOKUP($A252+ROUND((COLUMN()-2)/24,5),АТС!$A$41:$F$784,3)+'Иные услуги '!$C$5+'РСТ РСО-А'!$K$6+'РСТ РСО-А'!$F$9</f>
        <v>4083.3119999999999</v>
      </c>
      <c r="P252" s="117">
        <f>VLOOKUP($A252+ROUND((COLUMN()-2)/24,5),АТС!$A$41:$F$784,3)+'Иные услуги '!$C$5+'РСТ РСО-А'!$K$6+'РСТ РСО-А'!$F$9</f>
        <v>4083.2920000000004</v>
      </c>
      <c r="Q252" s="117">
        <f>VLOOKUP($A252+ROUND((COLUMN()-2)/24,5),АТС!$A$41:$F$784,3)+'Иные услуги '!$C$5+'РСТ РСО-А'!$K$6+'РСТ РСО-А'!$F$9</f>
        <v>4083.2719999999999</v>
      </c>
      <c r="R252" s="117">
        <f>VLOOKUP($A252+ROUND((COLUMN()-2)/24,5),АТС!$A$41:$F$784,3)+'Иные услуги '!$C$5+'РСТ РСО-А'!$K$6+'РСТ РСО-А'!$F$9</f>
        <v>4083.2820000000002</v>
      </c>
      <c r="S252" s="117">
        <f>VLOOKUP($A252+ROUND((COLUMN()-2)/24,5),АТС!$A$41:$F$784,3)+'Иные услуги '!$C$5+'РСТ РСО-А'!$K$6+'РСТ РСО-А'!$F$9</f>
        <v>4083.2220000000002</v>
      </c>
      <c r="T252" s="117">
        <f>VLOOKUP($A252+ROUND((COLUMN()-2)/24,5),АТС!$A$41:$F$784,3)+'Иные услуги '!$C$5+'РСТ РСО-А'!$K$6+'РСТ РСО-А'!$F$9</f>
        <v>4083.2220000000002</v>
      </c>
      <c r="U252" s="117">
        <f>VLOOKUP($A252+ROUND((COLUMN()-2)/24,5),АТС!$A$41:$F$784,3)+'Иные услуги '!$C$5+'РСТ РСО-А'!$K$6+'РСТ РСО-А'!$F$9</f>
        <v>4083.2620000000002</v>
      </c>
      <c r="V252" s="117">
        <f>VLOOKUP($A252+ROUND((COLUMN()-2)/24,5),АТС!$A$41:$F$784,3)+'Иные услуги '!$C$5+'РСТ РСО-А'!$K$6+'РСТ РСО-А'!$F$9</f>
        <v>4083.0619999999999</v>
      </c>
      <c r="W252" s="117">
        <f>VLOOKUP($A252+ROUND((COLUMN()-2)/24,5),АТС!$A$41:$F$784,3)+'Иные услуги '!$C$5+'РСТ РСО-А'!$K$6+'РСТ РСО-А'!$F$9</f>
        <v>4083.0720000000001</v>
      </c>
      <c r="X252" s="117">
        <f>VLOOKUP($A252+ROUND((COLUMN()-2)/24,5),АТС!$A$41:$F$784,3)+'Иные услуги '!$C$5+'РСТ РСО-А'!$K$6+'РСТ РСО-А'!$F$9</f>
        <v>4082.8420000000001</v>
      </c>
      <c r="Y252" s="117">
        <f>VLOOKUP($A252+ROUND((COLUMN()-2)/24,5),АТС!$A$41:$F$784,3)+'Иные услуги '!$C$5+'РСТ РСО-А'!$K$6+'РСТ РСО-А'!$F$9</f>
        <v>4082.1120000000001</v>
      </c>
    </row>
    <row r="253" spans="1:25" x14ac:dyDescent="0.2">
      <c r="A253" s="66">
        <f t="shared" si="7"/>
        <v>43630</v>
      </c>
      <c r="B253" s="117">
        <f>VLOOKUP($A253+ROUND((COLUMN()-2)/24,5),АТС!$A$41:$F$784,3)+'Иные услуги '!$C$5+'РСТ РСО-А'!$K$6+'РСТ РСО-А'!$F$9</f>
        <v>4083.2420000000002</v>
      </c>
      <c r="C253" s="117">
        <f>VLOOKUP($A253+ROUND((COLUMN()-2)/24,5),АТС!$A$41:$F$784,3)+'Иные услуги '!$C$5+'РСТ РСО-А'!$K$6+'РСТ РСО-А'!$F$9</f>
        <v>4083.1620000000003</v>
      </c>
      <c r="D253" s="117">
        <f>VLOOKUP($A253+ROUND((COLUMN()-2)/24,5),АТС!$A$41:$F$784,3)+'Иные услуги '!$C$5+'РСТ РСО-А'!$K$6+'РСТ РСО-А'!$F$9</f>
        <v>4083.2220000000002</v>
      </c>
      <c r="E253" s="117">
        <f>VLOOKUP($A253+ROUND((COLUMN()-2)/24,5),АТС!$A$41:$F$784,3)+'Иные услуги '!$C$5+'РСТ РСО-А'!$K$6+'РСТ РСО-А'!$F$9</f>
        <v>4083.0820000000003</v>
      </c>
      <c r="F253" s="117">
        <f>VLOOKUP($A253+ROUND((COLUMN()-2)/24,5),АТС!$A$41:$F$784,3)+'Иные услуги '!$C$5+'РСТ РСО-А'!$K$6+'РСТ РСО-А'!$F$9</f>
        <v>4083.0520000000001</v>
      </c>
      <c r="G253" s="117">
        <f>VLOOKUP($A253+ROUND((COLUMN()-2)/24,5),АТС!$A$41:$F$784,3)+'Иные услуги '!$C$5+'РСТ РСО-А'!$K$6+'РСТ РСО-А'!$F$9</f>
        <v>4083.7820000000002</v>
      </c>
      <c r="H253" s="117">
        <f>VLOOKUP($A253+ROUND((COLUMN()-2)/24,5),АТС!$A$41:$F$784,3)+'Иные услуги '!$C$5+'РСТ РСО-А'!$K$6+'РСТ РСО-А'!$F$9</f>
        <v>4083.0020000000004</v>
      </c>
      <c r="I253" s="117">
        <f>VLOOKUP($A253+ROUND((COLUMN()-2)/24,5),АТС!$A$41:$F$784,3)+'Иные услуги '!$C$5+'РСТ РСО-А'!$K$6+'РСТ РСО-А'!$F$9</f>
        <v>4082.7920000000004</v>
      </c>
      <c r="J253" s="117">
        <f>VLOOKUP($A253+ROUND((COLUMN()-2)/24,5),АТС!$A$41:$F$784,3)+'Иные услуги '!$C$5+'РСТ РСО-А'!$K$6+'РСТ РСО-А'!$F$9</f>
        <v>4083.1620000000003</v>
      </c>
      <c r="K253" s="117">
        <f>VLOOKUP($A253+ROUND((COLUMN()-2)/24,5),АТС!$A$41:$F$784,3)+'Иные услуги '!$C$5+'РСТ РСО-А'!$K$6+'РСТ РСО-А'!$F$9</f>
        <v>4083.3119999999999</v>
      </c>
      <c r="L253" s="117">
        <f>VLOOKUP($A253+ROUND((COLUMN()-2)/24,5),АТС!$A$41:$F$784,3)+'Иные услуги '!$C$5+'РСТ РСО-А'!$K$6+'РСТ РСО-А'!$F$9</f>
        <v>4083.3020000000001</v>
      </c>
      <c r="M253" s="117">
        <f>VLOOKUP($A253+ROUND((COLUMN()-2)/24,5),АТС!$A$41:$F$784,3)+'Иные услуги '!$C$5+'РСТ РСО-А'!$K$6+'РСТ РСО-А'!$F$9</f>
        <v>4083.3420000000001</v>
      </c>
      <c r="N253" s="117">
        <f>VLOOKUP($A253+ROUND((COLUMN()-2)/24,5),АТС!$A$41:$F$784,3)+'Иные услуги '!$C$5+'РСТ РСО-А'!$K$6+'РСТ РСО-А'!$F$9</f>
        <v>4083.3420000000001</v>
      </c>
      <c r="O253" s="117">
        <f>VLOOKUP($A253+ROUND((COLUMN()-2)/24,5),АТС!$A$41:$F$784,3)+'Иные услуги '!$C$5+'РСТ РСО-А'!$K$6+'РСТ РСО-А'!$F$9</f>
        <v>4083.3519999999999</v>
      </c>
      <c r="P253" s="117">
        <f>VLOOKUP($A253+ROUND((COLUMN()-2)/24,5),АТС!$A$41:$F$784,3)+'Иные услуги '!$C$5+'РСТ РСО-А'!$K$6+'РСТ РСО-А'!$F$9</f>
        <v>4083.3119999999999</v>
      </c>
      <c r="Q253" s="117">
        <f>VLOOKUP($A253+ROUND((COLUMN()-2)/24,5),АТС!$A$41:$F$784,3)+'Иные услуги '!$C$5+'РСТ РСО-А'!$K$6+'РСТ РСО-А'!$F$9</f>
        <v>4083.2920000000004</v>
      </c>
      <c r="R253" s="117">
        <f>VLOOKUP($A253+ROUND((COLUMN()-2)/24,5),АТС!$A$41:$F$784,3)+'Иные услуги '!$C$5+'РСТ РСО-А'!$K$6+'РСТ РСО-А'!$F$9</f>
        <v>4083.2520000000004</v>
      </c>
      <c r="S253" s="117">
        <f>VLOOKUP($A253+ROUND((COLUMN()-2)/24,5),АТС!$A$41:$F$784,3)+'Иные услуги '!$C$5+'РСТ РСО-А'!$K$6+'РСТ РСО-А'!$F$9</f>
        <v>4083.2020000000002</v>
      </c>
      <c r="T253" s="117">
        <f>VLOOKUP($A253+ROUND((COLUMN()-2)/24,5),АТС!$A$41:$F$784,3)+'Иные услуги '!$C$5+'РСТ РСО-А'!$K$6+'РСТ РСО-А'!$F$9</f>
        <v>4083.1620000000003</v>
      </c>
      <c r="U253" s="117">
        <f>VLOOKUP($A253+ROUND((COLUMN()-2)/24,5),АТС!$A$41:$F$784,3)+'Иные услуги '!$C$5+'РСТ РСО-А'!$K$6+'РСТ РСО-А'!$F$9</f>
        <v>4083.232</v>
      </c>
      <c r="V253" s="117">
        <f>VLOOKUP($A253+ROUND((COLUMN()-2)/24,5),АТС!$A$41:$F$784,3)+'Иные услуги '!$C$5+'РСТ РСО-А'!$K$6+'РСТ РСО-А'!$F$9</f>
        <v>4083.0619999999999</v>
      </c>
      <c r="W253" s="117">
        <f>VLOOKUP($A253+ROUND((COLUMN()-2)/24,5),АТС!$A$41:$F$784,3)+'Иные услуги '!$C$5+'РСТ РСО-А'!$K$6+'РСТ РСО-А'!$F$9</f>
        <v>4083.0619999999999</v>
      </c>
      <c r="X253" s="117">
        <f>VLOOKUP($A253+ROUND((COLUMN()-2)/24,5),АТС!$A$41:$F$784,3)+'Иные услуги '!$C$5+'РСТ РСО-А'!$K$6+'РСТ РСО-А'!$F$9</f>
        <v>4082.732</v>
      </c>
      <c r="Y253" s="117">
        <f>VLOOKUP($A253+ROUND((COLUMN()-2)/24,5),АТС!$A$41:$F$784,3)+'Иные услуги '!$C$5+'РСТ РСО-А'!$K$6+'РСТ РСО-А'!$F$9</f>
        <v>4081.6420000000003</v>
      </c>
    </row>
    <row r="254" spans="1:25" x14ac:dyDescent="0.2">
      <c r="A254" s="66">
        <f t="shared" si="7"/>
        <v>43631</v>
      </c>
      <c r="B254" s="117">
        <f>VLOOKUP($A254+ROUND((COLUMN()-2)/24,5),АТС!$A$41:$F$784,3)+'Иные услуги '!$C$5+'РСТ РСО-А'!$K$6+'РСТ РСО-А'!$F$9</f>
        <v>4082.8119999999999</v>
      </c>
      <c r="C254" s="117">
        <f>VLOOKUP($A254+ROUND((COLUMN()-2)/24,5),АТС!$A$41:$F$784,3)+'Иные услуги '!$C$5+'РСТ РСО-А'!$K$6+'РСТ РСО-А'!$F$9</f>
        <v>4082.6019999999999</v>
      </c>
      <c r="D254" s="117">
        <f>VLOOKUP($A254+ROUND((COLUMN()-2)/24,5),АТС!$A$41:$F$784,3)+'Иные услуги '!$C$5+'РСТ РСО-А'!$K$6+'РСТ РСО-А'!$F$9</f>
        <v>4082.6820000000002</v>
      </c>
      <c r="E254" s="117">
        <f>VLOOKUP($A254+ROUND((COLUMN()-2)/24,5),АТС!$A$41:$F$784,3)+'Иные услуги '!$C$5+'РСТ РСО-А'!$K$6+'РСТ РСО-А'!$F$9</f>
        <v>4082.7420000000002</v>
      </c>
      <c r="F254" s="117">
        <f>VLOOKUP($A254+ROUND((COLUMN()-2)/24,5),АТС!$A$41:$F$784,3)+'Иные услуги '!$C$5+'РСТ РСО-А'!$K$6+'РСТ РСО-А'!$F$9</f>
        <v>4082.7920000000004</v>
      </c>
      <c r="G254" s="117">
        <f>VLOOKUP($A254+ROUND((COLUMN()-2)/24,5),АТС!$A$41:$F$784,3)+'Иные услуги '!$C$5+'РСТ РСО-А'!$K$6+'РСТ РСО-А'!$F$9</f>
        <v>4082.7820000000002</v>
      </c>
      <c r="H254" s="117">
        <f>VLOOKUP($A254+ROUND((COLUMN()-2)/24,5),АТС!$A$41:$F$784,3)+'Иные услуги '!$C$5+'РСТ РСО-А'!$K$6+'РСТ РСО-А'!$F$9</f>
        <v>4081.8920000000003</v>
      </c>
      <c r="I254" s="117">
        <f>VLOOKUP($A254+ROUND((COLUMN()-2)/24,5),АТС!$A$41:$F$784,3)+'Иные услуги '!$C$5+'РСТ РСО-А'!$K$6+'РСТ РСО-А'!$F$9</f>
        <v>4082.192</v>
      </c>
      <c r="J254" s="117">
        <f>VLOOKUP($A254+ROUND((COLUMN()-2)/24,5),АТС!$A$41:$F$784,3)+'Иные услуги '!$C$5+'РСТ РСО-А'!$K$6+'РСТ РСО-А'!$F$9</f>
        <v>4082.7520000000004</v>
      </c>
      <c r="K254" s="117">
        <f>VLOOKUP($A254+ROUND((COLUMN()-2)/24,5),АТС!$A$41:$F$784,3)+'Иные услуги '!$C$5+'РСТ РСО-А'!$K$6+'РСТ РСО-А'!$F$9</f>
        <v>4083.0020000000004</v>
      </c>
      <c r="L254" s="117">
        <f>VLOOKUP($A254+ROUND((COLUMN()-2)/24,5),АТС!$A$41:$F$784,3)+'Иные услуги '!$C$5+'РСТ РСО-А'!$K$6+'РСТ РСО-А'!$F$9</f>
        <v>4083.1420000000003</v>
      </c>
      <c r="M254" s="117">
        <f>VLOOKUP($A254+ROUND((COLUMN()-2)/24,5),АТС!$A$41:$F$784,3)+'Иные услуги '!$C$5+'РСТ РСО-А'!$K$6+'РСТ РСО-А'!$F$9</f>
        <v>4083.1820000000002</v>
      </c>
      <c r="N254" s="117">
        <f>VLOOKUP($A254+ROUND((COLUMN()-2)/24,5),АТС!$A$41:$F$784,3)+'Иные услуги '!$C$5+'РСТ РСО-А'!$K$6+'РСТ РСО-А'!$F$9</f>
        <v>4083.1820000000002</v>
      </c>
      <c r="O254" s="117">
        <f>VLOOKUP($A254+ROUND((COLUMN()-2)/24,5),АТС!$A$41:$F$784,3)+'Иные услуги '!$C$5+'РСТ РСО-А'!$K$6+'РСТ РСО-А'!$F$9</f>
        <v>4083.172</v>
      </c>
      <c r="P254" s="117">
        <f>VLOOKUP($A254+ROUND((COLUMN()-2)/24,5),АТС!$A$41:$F$784,3)+'Иные услуги '!$C$5+'РСТ РСО-А'!$K$6+'РСТ РСО-А'!$F$9</f>
        <v>4083.152</v>
      </c>
      <c r="Q254" s="117">
        <f>VLOOKUP($A254+ROUND((COLUMN()-2)/24,5),АТС!$A$41:$F$784,3)+'Иные услуги '!$C$5+'РСТ РСО-А'!$K$6+'РСТ РСО-А'!$F$9</f>
        <v>4083.1220000000003</v>
      </c>
      <c r="R254" s="117">
        <f>VLOOKUP($A254+ROUND((COLUMN()-2)/24,5),АТС!$A$41:$F$784,3)+'Иные услуги '!$C$5+'РСТ РСО-А'!$K$6+'РСТ РСО-А'!$F$9</f>
        <v>4083.0420000000004</v>
      </c>
      <c r="S254" s="117">
        <f>VLOOKUP($A254+ROUND((COLUMN()-2)/24,5),АТС!$A$41:$F$784,3)+'Иные услуги '!$C$5+'РСТ РСО-А'!$K$6+'РСТ РСО-А'!$F$9</f>
        <v>4083.0619999999999</v>
      </c>
      <c r="T254" s="117">
        <f>VLOOKUP($A254+ROUND((COLUMN()-2)/24,5),АТС!$A$41:$F$784,3)+'Иные услуги '!$C$5+'РСТ РСО-А'!$K$6+'РСТ РСО-А'!$F$9</f>
        <v>4083.0520000000001</v>
      </c>
      <c r="U254" s="117">
        <f>VLOOKUP($A254+ROUND((COLUMN()-2)/24,5),АТС!$A$41:$F$784,3)+'Иные услуги '!$C$5+'РСТ РСО-А'!$K$6+'РСТ РСО-А'!$F$9</f>
        <v>4083.0619999999999</v>
      </c>
      <c r="V254" s="117">
        <f>VLOOKUP($A254+ROUND((COLUMN()-2)/24,5),АТС!$A$41:$F$784,3)+'Иные услуги '!$C$5+'РСТ РСО-А'!$K$6+'РСТ РСО-А'!$F$9</f>
        <v>4082.7920000000004</v>
      </c>
      <c r="W254" s="117">
        <f>VLOOKUP($A254+ROUND((COLUMN()-2)/24,5),АТС!$A$41:$F$784,3)+'Иные услуги '!$C$5+'РСТ РСО-А'!$K$6+'РСТ РСО-А'!$F$9</f>
        <v>4082.712</v>
      </c>
      <c r="X254" s="117">
        <f>VLOOKUP($A254+ROUND((COLUMN()-2)/24,5),АТС!$A$41:$F$784,3)+'Иные услуги '!$C$5+'РСТ РСО-А'!$K$6+'РСТ РСО-А'!$F$9</f>
        <v>4082.0820000000003</v>
      </c>
      <c r="Y254" s="117">
        <f>VLOOKUP($A254+ROUND((COLUMN()-2)/24,5),АТС!$A$41:$F$784,3)+'Иные услуги '!$C$5+'РСТ РСО-А'!$K$6+'РСТ РСО-А'!$F$9</f>
        <v>4080.6420000000003</v>
      </c>
    </row>
    <row r="255" spans="1:25" x14ac:dyDescent="0.2">
      <c r="A255" s="66">
        <f t="shared" si="7"/>
        <v>43632</v>
      </c>
      <c r="B255" s="117">
        <f>VLOOKUP($A255+ROUND((COLUMN()-2)/24,5),АТС!$A$41:$F$784,3)+'Иные услуги '!$C$5+'РСТ РСО-А'!$K$6+'РСТ РСО-А'!$F$9</f>
        <v>4082.4520000000002</v>
      </c>
      <c r="C255" s="117">
        <f>VLOOKUP($A255+ROUND((COLUMN()-2)/24,5),АТС!$A$41:$F$784,3)+'Иные услуги '!$C$5+'РСТ РСО-А'!$K$6+'РСТ РСО-А'!$F$9</f>
        <v>4082.402</v>
      </c>
      <c r="D255" s="117">
        <f>VLOOKUP($A255+ROUND((COLUMN()-2)/24,5),АТС!$A$41:$F$784,3)+'Иные услуги '!$C$5+'РСТ РСО-А'!$K$6+'РСТ РСО-А'!$F$9</f>
        <v>4082.5920000000001</v>
      </c>
      <c r="E255" s="117">
        <f>VLOOKUP($A255+ROUND((COLUMN()-2)/24,5),АТС!$A$41:$F$784,3)+'Иные услуги '!$C$5+'РСТ РСО-А'!$K$6+'РСТ РСО-А'!$F$9</f>
        <v>4082.652</v>
      </c>
      <c r="F255" s="117">
        <f>VLOOKUP($A255+ROUND((COLUMN()-2)/24,5),АТС!$A$41:$F$784,3)+'Иные услуги '!$C$5+'РСТ РСО-А'!$K$6+'РСТ РСО-А'!$F$9</f>
        <v>4082.462</v>
      </c>
      <c r="G255" s="117">
        <f>VLOOKUP($A255+ROUND((COLUMN()-2)/24,5),АТС!$A$41:$F$784,3)+'Иные услуги '!$C$5+'РСТ РСО-А'!$K$6+'РСТ РСО-А'!$F$9</f>
        <v>4083.692</v>
      </c>
      <c r="H255" s="117">
        <f>VLOOKUP($A255+ROUND((COLUMN()-2)/24,5),АТС!$A$41:$F$784,3)+'Иные услуги '!$C$5+'РСТ РСО-А'!$K$6+'РСТ РСО-А'!$F$9</f>
        <v>4083.5820000000003</v>
      </c>
      <c r="I255" s="117">
        <f>VLOOKUP($A255+ROUND((COLUMN()-2)/24,5),АТС!$A$41:$F$784,3)+'Иные услуги '!$C$5+'РСТ РСО-А'!$K$6+'РСТ РСО-А'!$F$9</f>
        <v>4082.3620000000001</v>
      </c>
      <c r="J255" s="117">
        <f>VLOOKUP($A255+ROUND((COLUMN()-2)/24,5),АТС!$A$41:$F$784,3)+'Иные услуги '!$C$5+'РСТ РСО-А'!$K$6+'РСТ РСО-А'!$F$9</f>
        <v>4082.7719999999999</v>
      </c>
      <c r="K255" s="117">
        <f>VLOOKUP($A255+ROUND((COLUMN()-2)/24,5),АТС!$A$41:$F$784,3)+'Иные услуги '!$C$5+'РСТ РСО-А'!$K$6+'РСТ РСО-А'!$F$9</f>
        <v>4082.962</v>
      </c>
      <c r="L255" s="117">
        <f>VLOOKUP($A255+ROUND((COLUMN()-2)/24,5),АТС!$A$41:$F$784,3)+'Иные услуги '!$C$5+'РСТ РСО-А'!$K$6+'РСТ РСО-А'!$F$9</f>
        <v>4083.0619999999999</v>
      </c>
      <c r="M255" s="117">
        <f>VLOOKUP($A255+ROUND((COLUMN()-2)/24,5),АТС!$A$41:$F$784,3)+'Иные услуги '!$C$5+'РСТ РСО-А'!$K$6+'РСТ РСО-А'!$F$9</f>
        <v>4083.0920000000001</v>
      </c>
      <c r="N255" s="117">
        <f>VLOOKUP($A255+ROUND((COLUMN()-2)/24,5),АТС!$A$41:$F$784,3)+'Иные услуги '!$C$5+'РСТ РСО-А'!$K$6+'РСТ РСО-А'!$F$9</f>
        <v>4083.0920000000001</v>
      </c>
      <c r="O255" s="117">
        <f>VLOOKUP($A255+ROUND((COLUMN()-2)/24,5),АТС!$A$41:$F$784,3)+'Иные услуги '!$C$5+'РСТ РСО-А'!$K$6+'РСТ РСО-А'!$F$9</f>
        <v>4083.0820000000003</v>
      </c>
      <c r="P255" s="117">
        <f>VLOOKUP($A255+ROUND((COLUMN()-2)/24,5),АТС!$A$41:$F$784,3)+'Иные услуги '!$C$5+'РСТ РСО-А'!$K$6+'РСТ РСО-А'!$F$9</f>
        <v>4083.0820000000003</v>
      </c>
      <c r="Q255" s="117">
        <f>VLOOKUP($A255+ROUND((COLUMN()-2)/24,5),АТС!$A$41:$F$784,3)+'Иные услуги '!$C$5+'РСТ РСО-А'!$K$6+'РСТ РСО-А'!$F$9</f>
        <v>4083.0320000000002</v>
      </c>
      <c r="R255" s="117">
        <f>VLOOKUP($A255+ROUND((COLUMN()-2)/24,5),АТС!$A$41:$F$784,3)+'Иные услуги '!$C$5+'РСТ РСО-А'!$K$6+'РСТ РСО-А'!$F$9</f>
        <v>4083.0020000000004</v>
      </c>
      <c r="S255" s="117">
        <f>VLOOKUP($A255+ROUND((COLUMN()-2)/24,5),АТС!$A$41:$F$784,3)+'Иные услуги '!$C$5+'РСТ РСО-А'!$K$6+'РСТ РСО-А'!$F$9</f>
        <v>4083.0120000000002</v>
      </c>
      <c r="T255" s="117">
        <f>VLOOKUP($A255+ROUND((COLUMN()-2)/24,5),АТС!$A$41:$F$784,3)+'Иные услуги '!$C$5+'РСТ РСО-А'!$K$6+'РСТ РСО-А'!$F$9</f>
        <v>4083.0320000000002</v>
      </c>
      <c r="U255" s="117">
        <f>VLOOKUP($A255+ROUND((COLUMN()-2)/24,5),АТС!$A$41:$F$784,3)+'Иные услуги '!$C$5+'РСТ РСО-А'!$K$6+'РСТ РСО-А'!$F$9</f>
        <v>4083.0520000000001</v>
      </c>
      <c r="V255" s="117">
        <f>VLOOKUP($A255+ROUND((COLUMN()-2)/24,5),АТС!$A$41:$F$784,3)+'Иные услуги '!$C$5+'РСТ РСО-А'!$K$6+'РСТ РСО-А'!$F$9</f>
        <v>4082.692</v>
      </c>
      <c r="W255" s="117">
        <f>VLOOKUP($A255+ROUND((COLUMN()-2)/24,5),АТС!$A$41:$F$784,3)+'Иные услуги '!$C$5+'РСТ РСО-А'!$K$6+'РСТ РСО-А'!$F$9</f>
        <v>4082.692</v>
      </c>
      <c r="X255" s="117">
        <f>VLOOKUP($A255+ROUND((COLUMN()-2)/24,5),АТС!$A$41:$F$784,3)+'Иные услуги '!$C$5+'РСТ РСО-А'!$K$6+'РСТ РСО-А'!$F$9</f>
        <v>4082.0619999999999</v>
      </c>
      <c r="Y255" s="117">
        <f>VLOOKUP($A255+ROUND((COLUMN()-2)/24,5),АТС!$A$41:$F$784,3)+'Иные услуги '!$C$5+'РСТ РСО-А'!$K$6+'РСТ РСО-А'!$F$9</f>
        <v>4080.4720000000002</v>
      </c>
    </row>
    <row r="256" spans="1:25" x14ac:dyDescent="0.2">
      <c r="A256" s="66">
        <f t="shared" si="7"/>
        <v>43633</v>
      </c>
      <c r="B256" s="117">
        <f>VLOOKUP($A256+ROUND((COLUMN()-2)/24,5),АТС!$A$41:$F$784,3)+'Иные услуги '!$C$5+'РСТ РСО-А'!$K$6+'РСТ РСО-А'!$F$9</f>
        <v>4082.6120000000001</v>
      </c>
      <c r="C256" s="117">
        <f>VLOOKUP($A256+ROUND((COLUMN()-2)/24,5),АТС!$A$41:$F$784,3)+'Иные услуги '!$C$5+'РСТ РСО-А'!$K$6+'РСТ РСО-А'!$F$9</f>
        <v>4082.4520000000002</v>
      </c>
      <c r="D256" s="117">
        <f>VLOOKUP($A256+ROUND((COLUMN()-2)/24,5),АТС!$A$41:$F$784,3)+'Иные услуги '!$C$5+'РСТ РСО-А'!$K$6+'РСТ РСО-А'!$F$9</f>
        <v>4082.4920000000002</v>
      </c>
      <c r="E256" s="117">
        <f>VLOOKUP($A256+ROUND((COLUMN()-2)/24,5),АТС!$A$41:$F$784,3)+'Иные услуги '!$C$5+'РСТ РСО-А'!$K$6+'РСТ РСО-А'!$F$9</f>
        <v>4082.652</v>
      </c>
      <c r="F256" s="117">
        <f>VLOOKUP($A256+ROUND((COLUMN()-2)/24,5),АТС!$A$41:$F$784,3)+'Иные услуги '!$C$5+'РСТ РСО-А'!$K$6+'РСТ РСО-А'!$F$9</f>
        <v>4082.9120000000003</v>
      </c>
      <c r="G256" s="117">
        <f>VLOOKUP($A256+ROUND((COLUMN()-2)/24,5),АТС!$A$41:$F$784,3)+'Иные услуги '!$C$5+'РСТ РСО-А'!$K$6+'РСТ РСО-А'!$F$9</f>
        <v>4082.922</v>
      </c>
      <c r="H256" s="117">
        <f>VLOOKUP($A256+ROUND((COLUMN()-2)/24,5),АТС!$A$41:$F$784,3)+'Иные услуги '!$C$5+'РСТ РСО-А'!$K$6+'РСТ РСО-А'!$F$9</f>
        <v>4082.3519999999999</v>
      </c>
      <c r="I256" s="117">
        <f>VLOOKUP($A256+ROUND((COLUMN()-2)/24,5),АТС!$A$41:$F$784,3)+'Иные услуги '!$C$5+'РСТ РСО-А'!$K$6+'РСТ РСО-А'!$F$9</f>
        <v>4082.5920000000001</v>
      </c>
      <c r="J256" s="117">
        <f>VLOOKUP($A256+ROUND((COLUMN()-2)/24,5),АТС!$A$41:$F$784,3)+'Иные услуги '!$C$5+'РСТ РСО-А'!$K$6+'РСТ РСО-А'!$F$9</f>
        <v>4083.0320000000002</v>
      </c>
      <c r="K256" s="117">
        <f>VLOOKUP($A256+ROUND((COLUMN()-2)/24,5),АТС!$A$41:$F$784,3)+'Иные услуги '!$C$5+'РСТ РСО-А'!$K$6+'РСТ РСО-А'!$F$9</f>
        <v>4083.192</v>
      </c>
      <c r="L256" s="117">
        <f>VLOOKUP($A256+ROUND((COLUMN()-2)/24,5),АТС!$A$41:$F$784,3)+'Иные услуги '!$C$5+'РСТ РСО-А'!$K$6+'РСТ РСО-А'!$F$9</f>
        <v>4083.2920000000004</v>
      </c>
      <c r="M256" s="117">
        <f>VLOOKUP($A256+ROUND((COLUMN()-2)/24,5),АТС!$A$41:$F$784,3)+'Иные услуги '!$C$5+'РСТ РСО-А'!$K$6+'РСТ РСО-А'!$F$9</f>
        <v>4083.3020000000001</v>
      </c>
      <c r="N256" s="117">
        <f>VLOOKUP($A256+ROUND((COLUMN()-2)/24,5),АТС!$A$41:$F$784,3)+'Иные услуги '!$C$5+'РСТ РСО-А'!$K$6+'РСТ РСО-А'!$F$9</f>
        <v>4083.2719999999999</v>
      </c>
      <c r="O256" s="117">
        <f>VLOOKUP($A256+ROUND((COLUMN()-2)/24,5),АТС!$A$41:$F$784,3)+'Иные услуги '!$C$5+'РСТ РСО-А'!$K$6+'РСТ РСО-А'!$F$9</f>
        <v>4083.2719999999999</v>
      </c>
      <c r="P256" s="117">
        <f>VLOOKUP($A256+ROUND((COLUMN()-2)/24,5),АТС!$A$41:$F$784,3)+'Иные услуги '!$C$5+'РСТ РСО-А'!$K$6+'РСТ РСО-А'!$F$9</f>
        <v>4083.2620000000002</v>
      </c>
      <c r="Q256" s="117">
        <f>VLOOKUP($A256+ROUND((COLUMN()-2)/24,5),АТС!$A$41:$F$784,3)+'Иные услуги '!$C$5+'РСТ РСО-А'!$K$6+'РСТ РСО-А'!$F$9</f>
        <v>4083.3119999999999</v>
      </c>
      <c r="R256" s="117">
        <f>VLOOKUP($A256+ROUND((COLUMN()-2)/24,5),АТС!$A$41:$F$784,3)+'Иные услуги '!$C$5+'РСТ РСО-А'!$K$6+'РСТ РСО-А'!$F$9</f>
        <v>4083.3020000000001</v>
      </c>
      <c r="S256" s="117">
        <f>VLOOKUP($A256+ROUND((COLUMN()-2)/24,5),АТС!$A$41:$F$784,3)+'Иные услуги '!$C$5+'РСТ РСО-А'!$K$6+'РСТ РСО-А'!$F$9</f>
        <v>4083.2719999999999</v>
      </c>
      <c r="T256" s="117">
        <f>VLOOKUP($A256+ROUND((COLUMN()-2)/24,5),АТС!$A$41:$F$784,3)+'Иные услуги '!$C$5+'РСТ РСО-А'!$K$6+'РСТ РСО-А'!$F$9</f>
        <v>4083.3020000000001</v>
      </c>
      <c r="U256" s="117">
        <f>VLOOKUP($A256+ROUND((COLUMN()-2)/24,5),АТС!$A$41:$F$784,3)+'Иные услуги '!$C$5+'РСТ РСО-А'!$K$6+'РСТ РСО-А'!$F$9</f>
        <v>4083.2719999999999</v>
      </c>
      <c r="V256" s="117">
        <f>VLOOKUP($A256+ROUND((COLUMN()-2)/24,5),АТС!$A$41:$F$784,3)+'Иные услуги '!$C$5+'РСТ РСО-А'!$K$6+'РСТ РСО-А'!$F$9</f>
        <v>4082.8820000000001</v>
      </c>
      <c r="W256" s="117">
        <f>VLOOKUP($A256+ROUND((COLUMN()-2)/24,5),АТС!$A$41:$F$784,3)+'Иные услуги '!$C$5+'РСТ РСО-А'!$K$6+'РСТ РСО-А'!$F$9</f>
        <v>4082.8320000000003</v>
      </c>
      <c r="X256" s="117">
        <f>VLOOKUP($A256+ROUND((COLUMN()-2)/24,5),АТС!$A$41:$F$784,3)+'Иные услуги '!$C$5+'РСТ РСО-А'!$K$6+'РСТ РСО-А'!$F$9</f>
        <v>4082.3420000000001</v>
      </c>
      <c r="Y256" s="117">
        <f>VLOOKUP($A256+ROUND((COLUMN()-2)/24,5),АТС!$A$41:$F$784,3)+'Иные услуги '!$C$5+'РСТ РСО-А'!$K$6+'РСТ РСО-А'!$F$9</f>
        <v>4081.1820000000002</v>
      </c>
    </row>
    <row r="257" spans="1:25" x14ac:dyDescent="0.2">
      <c r="A257" s="66">
        <f t="shared" si="7"/>
        <v>43634</v>
      </c>
      <c r="B257" s="117">
        <f>VLOOKUP($A257+ROUND((COLUMN()-2)/24,5),АТС!$A$41:$F$784,3)+'Иные услуги '!$C$5+'РСТ РСО-А'!$K$6+'РСТ РСО-А'!$F$9</f>
        <v>4082.942</v>
      </c>
      <c r="C257" s="117">
        <f>VLOOKUP($A257+ROUND((COLUMN()-2)/24,5),АТС!$A$41:$F$784,3)+'Иные услуги '!$C$5+'РСТ РСО-А'!$K$6+'РСТ РСО-А'!$F$9</f>
        <v>4082.8020000000001</v>
      </c>
      <c r="D257" s="117">
        <f>VLOOKUP($A257+ROUND((COLUMN()-2)/24,5),АТС!$A$41:$F$784,3)+'Иные услуги '!$C$5+'РСТ РСО-А'!$K$6+'РСТ РСО-А'!$F$9</f>
        <v>4082.7520000000004</v>
      </c>
      <c r="E257" s="117">
        <f>VLOOKUP($A257+ROUND((COLUMN()-2)/24,5),АТС!$A$41:$F$784,3)+'Иные услуги '!$C$5+'РСТ РСО-А'!$K$6+'РСТ РСО-А'!$F$9</f>
        <v>4082.7719999999999</v>
      </c>
      <c r="F257" s="117">
        <f>VLOOKUP($A257+ROUND((COLUMN()-2)/24,5),АТС!$A$41:$F$784,3)+'Иные услуги '!$C$5+'РСТ РСО-А'!$K$6+'РСТ РСО-А'!$F$9</f>
        <v>4082.8920000000003</v>
      </c>
      <c r="G257" s="117">
        <f>VLOOKUP($A257+ROUND((COLUMN()-2)/24,5),АТС!$A$41:$F$784,3)+'Иные услуги '!$C$5+'РСТ РСО-А'!$K$6+'РСТ РСО-А'!$F$9</f>
        <v>4082.732</v>
      </c>
      <c r="H257" s="117">
        <f>VLOOKUP($A257+ROUND((COLUMN()-2)/24,5),АТС!$A$41:$F$784,3)+'Иные услуги '!$C$5+'РСТ РСО-А'!$K$6+'РСТ РСО-А'!$F$9</f>
        <v>4082.3519999999999</v>
      </c>
      <c r="I257" s="117">
        <f>VLOOKUP($A257+ROUND((COLUMN()-2)/24,5),АТС!$A$41:$F$784,3)+'Иные услуги '!$C$5+'РСТ РСО-А'!$K$6+'РСТ РСО-А'!$F$9</f>
        <v>4082.672</v>
      </c>
      <c r="J257" s="117">
        <f>VLOOKUP($A257+ROUND((COLUMN()-2)/24,5),АТС!$A$41:$F$784,3)+'Иные услуги '!$C$5+'РСТ РСО-А'!$K$6+'РСТ РСО-А'!$F$9</f>
        <v>4083.0120000000002</v>
      </c>
      <c r="K257" s="117">
        <f>VLOOKUP($A257+ROUND((COLUMN()-2)/24,5),АТС!$A$41:$F$784,3)+'Иные услуги '!$C$5+'РСТ РСО-А'!$K$6+'РСТ РСО-А'!$F$9</f>
        <v>4082.9920000000002</v>
      </c>
      <c r="L257" s="117">
        <f>VLOOKUP($A257+ROUND((COLUMN()-2)/24,5),АТС!$A$41:$F$784,3)+'Иные услуги '!$C$5+'РСТ РСО-А'!$K$6+'РСТ РСО-А'!$F$9</f>
        <v>4083.0619999999999</v>
      </c>
      <c r="M257" s="117">
        <f>VLOOKUP($A257+ROUND((COLUMN()-2)/24,5),АТС!$A$41:$F$784,3)+'Иные услуги '!$C$5+'РСТ РСО-А'!$K$6+'РСТ РСО-А'!$F$9</f>
        <v>4083.0619999999999</v>
      </c>
      <c r="N257" s="117">
        <f>VLOOKUP($A257+ROUND((COLUMN()-2)/24,5),АТС!$A$41:$F$784,3)+'Иные услуги '!$C$5+'РСТ РСО-А'!$K$6+'РСТ РСО-А'!$F$9</f>
        <v>4083.0619999999999</v>
      </c>
      <c r="O257" s="117">
        <f>VLOOKUP($A257+ROUND((COLUMN()-2)/24,5),АТС!$A$41:$F$784,3)+'Иные услуги '!$C$5+'РСТ РСО-А'!$K$6+'РСТ РСО-А'!$F$9</f>
        <v>4083.0820000000003</v>
      </c>
      <c r="P257" s="117">
        <f>VLOOKUP($A257+ROUND((COLUMN()-2)/24,5),АТС!$A$41:$F$784,3)+'Иные услуги '!$C$5+'РСТ РСО-А'!$K$6+'РСТ РСО-А'!$F$9</f>
        <v>4083.0820000000003</v>
      </c>
      <c r="Q257" s="117">
        <f>VLOOKUP($A257+ROUND((COLUMN()-2)/24,5),АТС!$A$41:$F$784,3)+'Иные услуги '!$C$5+'РСТ РСО-А'!$K$6+'РСТ РСО-А'!$F$9</f>
        <v>4083.1120000000001</v>
      </c>
      <c r="R257" s="117">
        <f>VLOOKUP($A257+ROUND((COLUMN()-2)/24,5),АТС!$A$41:$F$784,3)+'Иные услуги '!$C$5+'РСТ РСО-А'!$K$6+'РСТ РСО-А'!$F$9</f>
        <v>4083.0820000000003</v>
      </c>
      <c r="S257" s="117">
        <f>VLOOKUP($A257+ROUND((COLUMN()-2)/24,5),АТС!$A$41:$F$784,3)+'Иные услуги '!$C$5+'РСТ РСО-А'!$K$6+'РСТ РСО-А'!$F$9</f>
        <v>4083.0219999999999</v>
      </c>
      <c r="T257" s="117">
        <f>VLOOKUP($A257+ROUND((COLUMN()-2)/24,5),АТС!$A$41:$F$784,3)+'Иные услуги '!$C$5+'РСТ РСО-А'!$K$6+'РСТ РСО-А'!$F$9</f>
        <v>4083.0219999999999</v>
      </c>
      <c r="U257" s="117">
        <f>VLOOKUP($A257+ROUND((COLUMN()-2)/24,5),АТС!$A$41:$F$784,3)+'Иные услуги '!$C$5+'РСТ РСО-А'!$K$6+'РСТ РСО-А'!$F$9</f>
        <v>4082.982</v>
      </c>
      <c r="V257" s="117">
        <f>VLOOKUP($A257+ROUND((COLUMN()-2)/24,5),АТС!$A$41:$F$784,3)+'Иные услуги '!$C$5+'РСТ РСО-А'!$K$6+'РСТ РСО-А'!$F$9</f>
        <v>4082.3519999999999</v>
      </c>
      <c r="W257" s="117">
        <f>VLOOKUP($A257+ROUND((COLUMN()-2)/24,5),АТС!$A$41:$F$784,3)+'Иные услуги '!$C$5+'РСТ РСО-А'!$K$6+'РСТ РСО-А'!$F$9</f>
        <v>4082.1320000000001</v>
      </c>
      <c r="X257" s="117">
        <f>VLOOKUP($A257+ROUND((COLUMN()-2)/24,5),АТС!$A$41:$F$784,3)+'Иные услуги '!$C$5+'РСТ РСО-А'!$K$6+'РСТ РСО-А'!$F$9</f>
        <v>4081.7719999999999</v>
      </c>
      <c r="Y257" s="117">
        <f>VLOOKUP($A257+ROUND((COLUMN()-2)/24,5),АТС!$A$41:$F$784,3)+'Иные услуги '!$C$5+'РСТ РСО-А'!$K$6+'РСТ РСО-А'!$F$9</f>
        <v>4080.6019999999999</v>
      </c>
    </row>
    <row r="258" spans="1:25" x14ac:dyDescent="0.2">
      <c r="A258" s="66">
        <f t="shared" si="7"/>
        <v>43635</v>
      </c>
      <c r="B258" s="117">
        <f>VLOOKUP($A258+ROUND((COLUMN()-2)/24,5),АТС!$A$41:$F$784,3)+'Иные услуги '!$C$5+'РСТ РСО-А'!$K$6+'РСТ РСО-А'!$F$9</f>
        <v>4082.962</v>
      </c>
      <c r="C258" s="117">
        <f>VLOOKUP($A258+ROUND((COLUMN()-2)/24,5),АТС!$A$41:$F$784,3)+'Иные услуги '!$C$5+'РСТ РСО-А'!$K$6+'РСТ РСО-А'!$F$9</f>
        <v>4082.8420000000001</v>
      </c>
      <c r="D258" s="117">
        <f>VLOOKUP($A258+ROUND((COLUMN()-2)/24,5),АТС!$A$41:$F$784,3)+'Иные услуги '!$C$5+'РСТ РСО-А'!$K$6+'РСТ РСО-А'!$F$9</f>
        <v>4082.9320000000002</v>
      </c>
      <c r="E258" s="117">
        <f>VLOOKUP($A258+ROUND((COLUMN()-2)/24,5),АТС!$A$41:$F$784,3)+'Иные услуги '!$C$5+'РСТ РСО-А'!$K$6+'РСТ РСО-А'!$F$9</f>
        <v>4082.982</v>
      </c>
      <c r="F258" s="117">
        <f>VLOOKUP($A258+ROUND((COLUMN()-2)/24,5),АТС!$A$41:$F$784,3)+'Иные услуги '!$C$5+'РСТ РСО-А'!$K$6+'РСТ РСО-А'!$F$9</f>
        <v>4083.902</v>
      </c>
      <c r="G258" s="117">
        <f>VLOOKUP($A258+ROUND((COLUMN()-2)/24,5),АТС!$A$41:$F$784,3)+'Иные услуги '!$C$5+'РСТ РСО-А'!$K$6+'РСТ РСО-А'!$F$9</f>
        <v>4083.902</v>
      </c>
      <c r="H258" s="117">
        <f>VLOOKUP($A258+ROUND((COLUMN()-2)/24,5),АТС!$A$41:$F$784,3)+'Иные услуги '!$C$5+'РСТ РСО-А'!$K$6+'РСТ РСО-А'!$F$9</f>
        <v>4082.212</v>
      </c>
      <c r="I258" s="117">
        <f>VLOOKUP($A258+ROUND((COLUMN()-2)/24,5),АТС!$A$41:$F$784,3)+'Иные услуги '!$C$5+'РСТ РСО-А'!$K$6+'РСТ РСО-А'!$F$9</f>
        <v>4082.5520000000001</v>
      </c>
      <c r="J258" s="117">
        <f>VLOOKUP($A258+ROUND((COLUMN()-2)/24,5),АТС!$A$41:$F$784,3)+'Иные услуги '!$C$5+'РСТ РСО-А'!$K$6+'РСТ РСО-А'!$F$9</f>
        <v>4082.902</v>
      </c>
      <c r="K258" s="117">
        <f>VLOOKUP($A258+ROUND((COLUMN()-2)/24,5),АТС!$A$41:$F$784,3)+'Иные услуги '!$C$5+'РСТ РСО-А'!$K$6+'РСТ РСО-А'!$F$9</f>
        <v>4083.0420000000004</v>
      </c>
      <c r="L258" s="117">
        <f>VLOOKUP($A258+ROUND((COLUMN()-2)/24,5),АТС!$A$41:$F$784,3)+'Иные услуги '!$C$5+'РСТ РСО-А'!$K$6+'РСТ РСО-А'!$F$9</f>
        <v>4083.1220000000003</v>
      </c>
      <c r="M258" s="117">
        <f>VLOOKUP($A258+ROUND((COLUMN()-2)/24,5),АТС!$A$41:$F$784,3)+'Иные услуги '!$C$5+'РСТ РСО-А'!$K$6+'РСТ РСО-А'!$F$9</f>
        <v>4083.1320000000001</v>
      </c>
      <c r="N258" s="117">
        <f>VLOOKUP($A258+ROUND((COLUMN()-2)/24,5),АТС!$A$41:$F$784,3)+'Иные услуги '!$C$5+'РСТ РСО-А'!$K$6+'РСТ РСО-А'!$F$9</f>
        <v>4083.1220000000003</v>
      </c>
      <c r="O258" s="117">
        <f>VLOOKUP($A258+ROUND((COLUMN()-2)/24,5),АТС!$A$41:$F$784,3)+'Иные услуги '!$C$5+'РСТ РСО-А'!$K$6+'РСТ РСО-А'!$F$9</f>
        <v>4083.1220000000003</v>
      </c>
      <c r="P258" s="117">
        <f>VLOOKUP($A258+ROUND((COLUMN()-2)/24,5),АТС!$A$41:$F$784,3)+'Иные услуги '!$C$5+'РСТ РСО-А'!$K$6+'РСТ РСО-А'!$F$9</f>
        <v>4083.0820000000003</v>
      </c>
      <c r="Q258" s="117">
        <f>VLOOKUP($A258+ROUND((COLUMN()-2)/24,5),АТС!$A$41:$F$784,3)+'Иные услуги '!$C$5+'РСТ РСО-А'!$K$6+'РСТ РСО-А'!$F$9</f>
        <v>4083.1320000000001</v>
      </c>
      <c r="R258" s="117">
        <f>VLOOKUP($A258+ROUND((COLUMN()-2)/24,5),АТС!$A$41:$F$784,3)+'Иные услуги '!$C$5+'РСТ РСО-А'!$K$6+'РСТ РСО-А'!$F$9</f>
        <v>4083.3720000000003</v>
      </c>
      <c r="S258" s="117">
        <f>VLOOKUP($A258+ROUND((COLUMN()-2)/24,5),АТС!$A$41:$F$784,3)+'Иные услуги '!$C$5+'РСТ РСО-А'!$K$6+'РСТ РСО-А'!$F$9</f>
        <v>4083.3620000000001</v>
      </c>
      <c r="T258" s="117">
        <f>VLOOKUP($A258+ROUND((COLUMN()-2)/24,5),АТС!$A$41:$F$784,3)+'Иные услуги '!$C$5+'РСТ РСО-А'!$K$6+'РСТ РСО-А'!$F$9</f>
        <v>4083.3020000000001</v>
      </c>
      <c r="U258" s="117">
        <f>VLOOKUP($A258+ROUND((COLUMN()-2)/24,5),АТС!$A$41:$F$784,3)+'Иные услуги '!$C$5+'РСТ РСО-А'!$K$6+'РСТ РСО-А'!$F$9</f>
        <v>4083.3220000000001</v>
      </c>
      <c r="V258" s="117">
        <f>VLOOKUP($A258+ROUND((COLUMN()-2)/24,5),АТС!$A$41:$F$784,3)+'Иные услуги '!$C$5+'РСТ РСО-А'!$K$6+'РСТ РСО-А'!$F$9</f>
        <v>4082.8920000000003</v>
      </c>
      <c r="W258" s="117">
        <f>VLOOKUP($A258+ROUND((COLUMN()-2)/24,5),АТС!$A$41:$F$784,3)+'Иные услуги '!$C$5+'РСТ РСО-А'!$K$6+'РСТ РСО-А'!$F$9</f>
        <v>4082.8320000000003</v>
      </c>
      <c r="X258" s="117">
        <f>VLOOKUP($A258+ROUND((COLUMN()-2)/24,5),АТС!$A$41:$F$784,3)+'Иные услуги '!$C$5+'РСТ РСО-А'!$K$6+'РСТ РСО-А'!$F$9</f>
        <v>4082.3720000000003</v>
      </c>
      <c r="Y258" s="117">
        <f>VLOOKUP($A258+ROUND((COLUMN()-2)/24,5),АТС!$A$41:$F$784,3)+'Иные услуги '!$C$5+'РСТ РСО-А'!$K$6+'РСТ РСО-А'!$F$9</f>
        <v>4081.6820000000002</v>
      </c>
    </row>
    <row r="259" spans="1:25" x14ac:dyDescent="0.2">
      <c r="A259" s="66">
        <f t="shared" si="7"/>
        <v>43636</v>
      </c>
      <c r="B259" s="117">
        <f>VLOOKUP($A259+ROUND((COLUMN()-2)/24,5),АТС!$A$41:$F$784,3)+'Иные услуги '!$C$5+'РСТ РСО-А'!$K$6+'РСТ РСО-А'!$F$9</f>
        <v>4083.2820000000002</v>
      </c>
      <c r="C259" s="117">
        <f>VLOOKUP($A259+ROUND((COLUMN()-2)/24,5),АТС!$A$41:$F$784,3)+'Иные услуги '!$C$5+'РСТ РСО-А'!$K$6+'РСТ РСО-А'!$F$9</f>
        <v>4083.0320000000002</v>
      </c>
      <c r="D259" s="117">
        <f>VLOOKUP($A259+ROUND((COLUMN()-2)/24,5),АТС!$A$41:$F$784,3)+'Иные услуги '!$C$5+'РСТ РСО-А'!$K$6+'РСТ РСО-А'!$F$9</f>
        <v>4083.1820000000002</v>
      </c>
      <c r="E259" s="117">
        <f>VLOOKUP($A259+ROUND((COLUMN()-2)/24,5),АТС!$A$41:$F$784,3)+'Иные услуги '!$C$5+'РСТ РСО-А'!$K$6+'РСТ РСО-А'!$F$9</f>
        <v>4083.902</v>
      </c>
      <c r="F259" s="117">
        <f>VLOOKUP($A259+ROUND((COLUMN()-2)/24,5),АТС!$A$41:$F$784,3)+'Иные услуги '!$C$5+'РСТ РСО-А'!$K$6+'РСТ РСО-А'!$F$9</f>
        <v>4083.902</v>
      </c>
      <c r="G259" s="117">
        <f>VLOOKUP($A259+ROUND((COLUMN()-2)/24,5),АТС!$A$41:$F$784,3)+'Иные услуги '!$C$5+'РСТ РСО-А'!$K$6+'РСТ РСО-А'!$F$9</f>
        <v>4083.902</v>
      </c>
      <c r="H259" s="117">
        <f>VLOOKUP($A259+ROUND((COLUMN()-2)/24,5),АТС!$A$41:$F$784,3)+'Иные услуги '!$C$5+'РСТ РСО-А'!$K$6+'РСТ РСО-А'!$F$9</f>
        <v>4083.0520000000001</v>
      </c>
      <c r="I259" s="117">
        <f>VLOOKUP($A259+ROUND((COLUMN()-2)/24,5),АТС!$A$41:$F$784,3)+'Иные услуги '!$C$5+'РСТ РСО-А'!$K$6+'РСТ РСО-А'!$F$9</f>
        <v>4083.1120000000001</v>
      </c>
      <c r="J259" s="117">
        <f>VLOOKUP($A259+ROUND((COLUMN()-2)/24,5),АТС!$A$41:$F$784,3)+'Иные услуги '!$C$5+'РСТ РСО-А'!$K$6+'РСТ РСО-А'!$F$9</f>
        <v>4083.3119999999999</v>
      </c>
      <c r="K259" s="117">
        <f>VLOOKUP($A259+ROUND((COLUMN()-2)/24,5),АТС!$A$41:$F$784,3)+'Иные услуги '!$C$5+'РСТ РСО-А'!$K$6+'РСТ РСО-А'!$F$9</f>
        <v>4083.3519999999999</v>
      </c>
      <c r="L259" s="117">
        <f>VLOOKUP($A259+ROUND((COLUMN()-2)/24,5),АТС!$A$41:$F$784,3)+'Иные услуги '!$C$5+'РСТ РСО-А'!$K$6+'РСТ РСО-А'!$F$9</f>
        <v>4083.3820000000001</v>
      </c>
      <c r="M259" s="117">
        <f>VLOOKUP($A259+ROUND((COLUMN()-2)/24,5),АТС!$A$41:$F$784,3)+'Иные услуги '!$C$5+'РСТ РСО-А'!$K$6+'РСТ РСО-А'!$F$9</f>
        <v>4083.422</v>
      </c>
      <c r="N259" s="117">
        <f>VLOOKUP($A259+ROUND((COLUMN()-2)/24,5),АТС!$A$41:$F$784,3)+'Иные услуги '!$C$5+'РСТ РСО-А'!$K$6+'РСТ РСО-А'!$F$9</f>
        <v>4083.4320000000002</v>
      </c>
      <c r="O259" s="117">
        <f>VLOOKUP($A259+ROUND((COLUMN()-2)/24,5),АТС!$A$41:$F$784,3)+'Иные услуги '!$C$5+'РСТ РСО-А'!$K$6+'РСТ РСО-А'!$F$9</f>
        <v>4083.422</v>
      </c>
      <c r="P259" s="117">
        <f>VLOOKUP($A259+ROUND((COLUMN()-2)/24,5),АТС!$A$41:$F$784,3)+'Иные услуги '!$C$5+'РСТ РСО-А'!$K$6+'РСТ РСО-А'!$F$9</f>
        <v>4083.0920000000001</v>
      </c>
      <c r="Q259" s="117">
        <f>VLOOKUP($A259+ROUND((COLUMN()-2)/24,5),АТС!$A$41:$F$784,3)+'Иные услуги '!$C$5+'РСТ РСО-А'!$K$6+'РСТ РСО-А'!$F$9</f>
        <v>4083.0820000000003</v>
      </c>
      <c r="R259" s="117">
        <f>VLOOKUP($A259+ROUND((COLUMN()-2)/24,5),АТС!$A$41:$F$784,3)+'Иные услуги '!$C$5+'РСТ РСО-А'!$K$6+'РСТ РСО-А'!$F$9</f>
        <v>4083.1019999999999</v>
      </c>
      <c r="S259" s="117">
        <f>VLOOKUP($A259+ROUND((COLUMN()-2)/24,5),АТС!$A$41:$F$784,3)+'Иные услуги '!$C$5+'РСТ РСО-А'!$K$6+'РСТ РСО-А'!$F$9</f>
        <v>4083.0820000000003</v>
      </c>
      <c r="T259" s="117">
        <f>VLOOKUP($A259+ROUND((COLUMN()-2)/24,5),АТС!$A$41:$F$784,3)+'Иные услуги '!$C$5+'РСТ РСО-А'!$K$6+'РСТ РСО-А'!$F$9</f>
        <v>4083.3720000000003</v>
      </c>
      <c r="U259" s="117">
        <f>VLOOKUP($A259+ROUND((COLUMN()-2)/24,5),АТС!$A$41:$F$784,3)+'Иные услуги '!$C$5+'РСТ РСО-А'!$K$6+'РСТ РСО-А'!$F$9</f>
        <v>4083.3720000000003</v>
      </c>
      <c r="V259" s="117">
        <f>VLOOKUP($A259+ROUND((COLUMN()-2)/24,5),АТС!$A$41:$F$784,3)+'Иные услуги '!$C$5+'РСТ РСО-А'!$K$6+'РСТ РСО-А'!$F$9</f>
        <v>4083.0120000000002</v>
      </c>
      <c r="W259" s="117">
        <f>VLOOKUP($A259+ROUND((COLUMN()-2)/24,5),АТС!$A$41:$F$784,3)+'Иные услуги '!$C$5+'РСТ РСО-А'!$K$6+'РСТ РСО-А'!$F$9</f>
        <v>4083.0420000000004</v>
      </c>
      <c r="X259" s="117">
        <f>VLOOKUP($A259+ROUND((COLUMN()-2)/24,5),АТС!$A$41:$F$784,3)+'Иные услуги '!$C$5+'РСТ РСО-А'!$K$6+'РСТ РСО-А'!$F$9</f>
        <v>4082.7220000000002</v>
      </c>
      <c r="Y259" s="117">
        <f>VLOOKUP($A259+ROUND((COLUMN()-2)/24,5),АТС!$A$41:$F$784,3)+'Иные услуги '!$C$5+'РСТ РСО-А'!$K$6+'РСТ РСО-А'!$F$9</f>
        <v>4082.3620000000001</v>
      </c>
    </row>
    <row r="260" spans="1:25" x14ac:dyDescent="0.2">
      <c r="A260" s="66">
        <f t="shared" si="7"/>
        <v>43637</v>
      </c>
      <c r="B260" s="117">
        <f>VLOOKUP($A260+ROUND((COLUMN()-2)/24,5),АТС!$A$41:$F$784,3)+'Иные услуги '!$C$5+'РСТ РСО-А'!$K$6+'РСТ РСО-А'!$F$9</f>
        <v>4083.2520000000004</v>
      </c>
      <c r="C260" s="117">
        <f>VLOOKUP($A260+ROUND((COLUMN()-2)/24,5),АТС!$A$41:$F$784,3)+'Иные услуги '!$C$5+'РСТ РСО-А'!$K$6+'РСТ РСО-А'!$F$9</f>
        <v>4083.0619999999999</v>
      </c>
      <c r="D260" s="117">
        <f>VLOOKUP($A260+ROUND((COLUMN()-2)/24,5),АТС!$A$41:$F$784,3)+'Иные услуги '!$C$5+'РСТ РСО-А'!$K$6+'РСТ РСО-А'!$F$9</f>
        <v>4083.0920000000001</v>
      </c>
      <c r="E260" s="117">
        <f>VLOOKUP($A260+ROUND((COLUMN()-2)/24,5),АТС!$A$41:$F$784,3)+'Иные услуги '!$C$5+'РСТ РСО-А'!$K$6+'РСТ РСО-А'!$F$9</f>
        <v>4083.152</v>
      </c>
      <c r="F260" s="117">
        <f>VLOOKUP($A260+ROUND((COLUMN()-2)/24,5),АТС!$A$41:$F$784,3)+'Иные услуги '!$C$5+'РСТ РСО-А'!$K$6+'РСТ РСО-А'!$F$9</f>
        <v>4083.0420000000004</v>
      </c>
      <c r="G260" s="117">
        <f>VLOOKUP($A260+ROUND((COLUMN()-2)/24,5),АТС!$A$41:$F$784,3)+'Иные услуги '!$C$5+'РСТ РСО-А'!$K$6+'РСТ РСО-А'!$F$9</f>
        <v>4083.0520000000001</v>
      </c>
      <c r="H260" s="117">
        <f>VLOOKUP($A260+ROUND((COLUMN()-2)/24,5),АТС!$A$41:$F$784,3)+'Иные услуги '!$C$5+'РСТ РСО-А'!$K$6+'РСТ РСО-А'!$F$9</f>
        <v>4082.4520000000002</v>
      </c>
      <c r="I260" s="117">
        <f>VLOOKUP($A260+ROUND((COLUMN()-2)/24,5),АТС!$A$41:$F$784,3)+'Иные услуги '!$C$5+'РСТ РСО-А'!$K$6+'РСТ РСО-А'!$F$9</f>
        <v>4082.8320000000003</v>
      </c>
      <c r="J260" s="117">
        <f>VLOOKUP($A260+ROUND((COLUMN()-2)/24,5),АТС!$A$41:$F$784,3)+'Иные услуги '!$C$5+'РСТ РСО-А'!$K$6+'РСТ РСО-А'!$F$9</f>
        <v>4083.2520000000004</v>
      </c>
      <c r="K260" s="117">
        <f>VLOOKUP($A260+ROUND((COLUMN()-2)/24,5),АТС!$A$41:$F$784,3)+'Иные услуги '!$C$5+'РСТ РСО-А'!$K$6+'РСТ РСО-А'!$F$9</f>
        <v>4083.3220000000001</v>
      </c>
      <c r="L260" s="117">
        <f>VLOOKUP($A260+ROUND((COLUMN()-2)/24,5),АТС!$A$41:$F$784,3)+'Иные услуги '!$C$5+'РСТ РСО-А'!$K$6+'РСТ РСО-А'!$F$9</f>
        <v>4083.3519999999999</v>
      </c>
      <c r="M260" s="117">
        <f>VLOOKUP($A260+ROUND((COLUMN()-2)/24,5),АТС!$A$41:$F$784,3)+'Иные услуги '!$C$5+'РСТ РСО-А'!$K$6+'РСТ РСО-А'!$F$9</f>
        <v>4083.3820000000001</v>
      </c>
      <c r="N260" s="117">
        <f>VLOOKUP($A260+ROUND((COLUMN()-2)/24,5),АТС!$A$41:$F$784,3)+'Иные услуги '!$C$5+'РСТ РСО-А'!$K$6+'РСТ РСО-А'!$F$9</f>
        <v>4083.3620000000001</v>
      </c>
      <c r="O260" s="117">
        <f>VLOOKUP($A260+ROUND((COLUMN()-2)/24,5),АТС!$A$41:$F$784,3)+'Иные услуги '!$C$5+'РСТ РСО-А'!$K$6+'РСТ РСО-А'!$F$9</f>
        <v>4083.0720000000001</v>
      </c>
      <c r="P260" s="117">
        <f>VLOOKUP($A260+ROUND((COLUMN()-2)/24,5),АТС!$A$41:$F$784,3)+'Иные услуги '!$C$5+'РСТ РСО-А'!$K$6+'РСТ РСО-А'!$F$9</f>
        <v>4083.0820000000003</v>
      </c>
      <c r="Q260" s="117">
        <f>VLOOKUP($A260+ROUND((COLUMN()-2)/24,5),АТС!$A$41:$F$784,3)+'Иные услуги '!$C$5+'РСТ РСО-А'!$K$6+'РСТ РСО-А'!$F$9</f>
        <v>4083.0619999999999</v>
      </c>
      <c r="R260" s="117">
        <f>VLOOKUP($A260+ROUND((COLUMN()-2)/24,5),АТС!$A$41:$F$784,3)+'Иные услуги '!$C$5+'РСТ РСО-А'!$K$6+'РСТ РСО-А'!$F$9</f>
        <v>4083.0420000000004</v>
      </c>
      <c r="S260" s="117">
        <f>VLOOKUP($A260+ROUND((COLUMN()-2)/24,5),АТС!$A$41:$F$784,3)+'Иные услуги '!$C$5+'РСТ РСО-А'!$K$6+'РСТ РСО-А'!$F$9</f>
        <v>4083.1019999999999</v>
      </c>
      <c r="T260" s="117">
        <f>VLOOKUP($A260+ROUND((COLUMN()-2)/24,5),АТС!$A$41:$F$784,3)+'Иные услуги '!$C$5+'РСТ РСО-А'!$K$6+'РСТ РСО-А'!$F$9</f>
        <v>4083.2719999999999</v>
      </c>
      <c r="U260" s="117">
        <f>VLOOKUP($A260+ROUND((COLUMN()-2)/24,5),АТС!$A$41:$F$784,3)+'Иные услуги '!$C$5+'РСТ РСО-А'!$K$6+'РСТ РСО-А'!$F$9</f>
        <v>4083.2820000000002</v>
      </c>
      <c r="V260" s="117">
        <f>VLOOKUP($A260+ROUND((COLUMN()-2)/24,5),АТС!$A$41:$F$784,3)+'Иные услуги '!$C$5+'РСТ РСО-А'!$K$6+'РСТ РСО-А'!$F$9</f>
        <v>4082.8020000000001</v>
      </c>
      <c r="W260" s="117">
        <f>VLOOKUP($A260+ROUND((COLUMN()-2)/24,5),АТС!$A$41:$F$784,3)+'Иные услуги '!$C$5+'РСТ РСО-А'!$K$6+'РСТ РСО-А'!$F$9</f>
        <v>4082.942</v>
      </c>
      <c r="X260" s="117">
        <f>VLOOKUP($A260+ROUND((COLUMN()-2)/24,5),АТС!$A$41:$F$784,3)+'Иные услуги '!$C$5+'РСТ РСО-А'!$K$6+'РСТ РСО-А'!$F$9</f>
        <v>4082.5219999999999</v>
      </c>
      <c r="Y260" s="117">
        <f>VLOOKUP($A260+ROUND((COLUMN()-2)/24,5),АТС!$A$41:$F$784,3)+'Иные услуги '!$C$5+'РСТ РСО-А'!$K$6+'РСТ РСО-А'!$F$9</f>
        <v>4082.1620000000003</v>
      </c>
    </row>
    <row r="261" spans="1:25" x14ac:dyDescent="0.2">
      <c r="A261" s="66">
        <f t="shared" si="7"/>
        <v>43638</v>
      </c>
      <c r="B261" s="117">
        <f>VLOOKUP($A261+ROUND((COLUMN()-2)/24,5),АТС!$A$41:$F$784,3)+'Иные услуги '!$C$5+'РСТ РСО-А'!$K$6+'РСТ РСО-А'!$F$9</f>
        <v>4083.1120000000001</v>
      </c>
      <c r="C261" s="117">
        <f>VLOOKUP($A261+ROUND((COLUMN()-2)/24,5),АТС!$A$41:$F$784,3)+'Иные услуги '!$C$5+'РСТ РСО-А'!$K$6+'РСТ РСО-А'!$F$9</f>
        <v>4083.0720000000001</v>
      </c>
      <c r="D261" s="117">
        <f>VLOOKUP($A261+ROUND((COLUMN()-2)/24,5),АТС!$A$41:$F$784,3)+'Иные услуги '!$C$5+'РСТ РСО-А'!$K$6+'РСТ РСО-А'!$F$9</f>
        <v>4083.212</v>
      </c>
      <c r="E261" s="117">
        <f>VLOOKUP($A261+ROUND((COLUMN()-2)/24,5),АТС!$A$41:$F$784,3)+'Иные услуги '!$C$5+'РСТ РСО-А'!$K$6+'РСТ РСО-А'!$F$9</f>
        <v>4083.232</v>
      </c>
      <c r="F261" s="117">
        <f>VLOOKUP($A261+ROUND((COLUMN()-2)/24,5),АТС!$A$41:$F$784,3)+'Иные услуги '!$C$5+'РСТ РСО-А'!$K$6+'РСТ РСО-А'!$F$9</f>
        <v>4083.172</v>
      </c>
      <c r="G261" s="117">
        <f>VLOOKUP($A261+ROUND((COLUMN()-2)/24,5),АТС!$A$41:$F$784,3)+'Иные услуги '!$C$5+'РСТ РСО-А'!$K$6+'РСТ РСО-А'!$F$9</f>
        <v>4083.192</v>
      </c>
      <c r="H261" s="117">
        <f>VLOOKUP($A261+ROUND((COLUMN()-2)/24,5),АТС!$A$41:$F$784,3)+'Иные услуги '!$C$5+'РСТ РСО-А'!$K$6+'РСТ РСО-А'!$F$9</f>
        <v>4083.0320000000002</v>
      </c>
      <c r="I261" s="117">
        <f>VLOOKUP($A261+ROUND((COLUMN()-2)/24,5),АТС!$A$41:$F$784,3)+'Иные услуги '!$C$5+'РСТ РСО-А'!$K$6+'РСТ РСО-А'!$F$9</f>
        <v>4082.9520000000002</v>
      </c>
      <c r="J261" s="117">
        <f>VLOOKUP($A261+ROUND((COLUMN()-2)/24,5),АТС!$A$41:$F$784,3)+'Иные услуги '!$C$5+'РСТ РСО-А'!$K$6+'РСТ РСО-А'!$F$9</f>
        <v>4083.2719999999999</v>
      </c>
      <c r="K261" s="117">
        <f>VLOOKUP($A261+ROUND((COLUMN()-2)/24,5),АТС!$A$41:$F$784,3)+'Иные услуги '!$C$5+'РСТ РСО-А'!$K$6+'РСТ РСО-А'!$F$9</f>
        <v>4083.3720000000003</v>
      </c>
      <c r="L261" s="117">
        <f>VLOOKUP($A261+ROUND((COLUMN()-2)/24,5),АТС!$A$41:$F$784,3)+'Иные услуги '!$C$5+'РСТ РСО-А'!$K$6+'РСТ РСО-А'!$F$9</f>
        <v>4083.3620000000001</v>
      </c>
      <c r="M261" s="117">
        <f>VLOOKUP($A261+ROUND((COLUMN()-2)/24,5),АТС!$A$41:$F$784,3)+'Иные услуги '!$C$5+'РСТ РСО-А'!$K$6+'РСТ РСО-А'!$F$9</f>
        <v>4083.3620000000001</v>
      </c>
      <c r="N261" s="117">
        <f>VLOOKUP($A261+ROUND((COLUMN()-2)/24,5),АТС!$A$41:$F$784,3)+'Иные услуги '!$C$5+'РСТ РСО-А'!$K$6+'РСТ РСО-А'!$F$9</f>
        <v>4083.3519999999999</v>
      </c>
      <c r="O261" s="117">
        <f>VLOOKUP($A261+ROUND((COLUMN()-2)/24,5),АТС!$A$41:$F$784,3)+'Иные услуги '!$C$5+'РСТ РСО-А'!$K$6+'РСТ РСО-А'!$F$9</f>
        <v>4083.1420000000003</v>
      </c>
      <c r="P261" s="117">
        <f>VLOOKUP($A261+ROUND((COLUMN()-2)/24,5),АТС!$A$41:$F$784,3)+'Иные услуги '!$C$5+'РСТ РСО-А'!$K$6+'РСТ РСО-А'!$F$9</f>
        <v>4083.1420000000003</v>
      </c>
      <c r="Q261" s="117">
        <f>VLOOKUP($A261+ROUND((COLUMN()-2)/24,5),АТС!$A$41:$F$784,3)+'Иные услуги '!$C$5+'РСТ РСО-А'!$K$6+'РСТ РСО-А'!$F$9</f>
        <v>4083.1820000000002</v>
      </c>
      <c r="R261" s="117">
        <f>VLOOKUP($A261+ROUND((COLUMN()-2)/24,5),АТС!$A$41:$F$784,3)+'Иные услуги '!$C$5+'РСТ РСО-А'!$K$6+'РСТ РСО-А'!$F$9</f>
        <v>4083.1820000000002</v>
      </c>
      <c r="S261" s="117">
        <f>VLOOKUP($A261+ROUND((COLUMN()-2)/24,5),АТС!$A$41:$F$784,3)+'Иные услуги '!$C$5+'РСТ РСО-А'!$K$6+'РСТ РСО-А'!$F$9</f>
        <v>4083.1220000000003</v>
      </c>
      <c r="T261" s="117">
        <f>VLOOKUP($A261+ROUND((COLUMN()-2)/24,5),АТС!$A$41:$F$784,3)+'Иные услуги '!$C$5+'РСТ РСО-А'!$K$6+'РСТ РСО-А'!$F$9</f>
        <v>4083.3420000000001</v>
      </c>
      <c r="U261" s="117">
        <f>VLOOKUP($A261+ROUND((COLUMN()-2)/24,5),АТС!$A$41:$F$784,3)+'Иные услуги '!$C$5+'РСТ РСО-А'!$K$6+'РСТ РСО-А'!$F$9</f>
        <v>4083.3220000000001</v>
      </c>
      <c r="V261" s="117">
        <f>VLOOKUP($A261+ROUND((COLUMN()-2)/24,5),АТС!$A$41:$F$784,3)+'Иные услуги '!$C$5+'РСТ РСО-А'!$K$6+'РСТ РСО-А'!$F$9</f>
        <v>4082.8720000000003</v>
      </c>
      <c r="W261" s="117">
        <f>VLOOKUP($A261+ROUND((COLUMN()-2)/24,5),АТС!$A$41:$F$784,3)+'Иные услуги '!$C$5+'РСТ РСО-А'!$K$6+'РСТ РСО-А'!$F$9</f>
        <v>4082.8920000000003</v>
      </c>
      <c r="X261" s="117">
        <f>VLOOKUP($A261+ROUND((COLUMN()-2)/24,5),АТС!$A$41:$F$784,3)+'Иные услуги '!$C$5+'РСТ РСО-А'!$K$6+'РСТ РСО-А'!$F$9</f>
        <v>4082.5120000000002</v>
      </c>
      <c r="Y261" s="117">
        <f>VLOOKUP($A261+ROUND((COLUMN()-2)/24,5),АТС!$A$41:$F$784,3)+'Иные услуги '!$C$5+'РСТ РСО-А'!$K$6+'РСТ РСО-А'!$F$9</f>
        <v>4082.152</v>
      </c>
    </row>
    <row r="262" spans="1:25" x14ac:dyDescent="0.2">
      <c r="A262" s="66">
        <f t="shared" si="7"/>
        <v>43639</v>
      </c>
      <c r="B262" s="117">
        <f>VLOOKUP($A262+ROUND((COLUMN()-2)/24,5),АТС!$A$41:$F$784,3)+'Иные услуги '!$C$5+'РСТ РСО-А'!$K$6+'РСТ РСО-А'!$F$9</f>
        <v>4083.152</v>
      </c>
      <c r="C262" s="117">
        <f>VLOOKUP($A262+ROUND((COLUMN()-2)/24,5),АТС!$A$41:$F$784,3)+'Иные услуги '!$C$5+'РСТ РСО-А'!$K$6+'РСТ РСО-А'!$F$9</f>
        <v>4083.0619999999999</v>
      </c>
      <c r="D262" s="117">
        <f>VLOOKUP($A262+ROUND((COLUMN()-2)/24,5),АТС!$A$41:$F$784,3)+'Иные услуги '!$C$5+'РСТ РСО-А'!$K$6+'РСТ РСО-А'!$F$9</f>
        <v>4083.0920000000001</v>
      </c>
      <c r="E262" s="117">
        <f>VLOOKUP($A262+ROUND((COLUMN()-2)/24,5),АТС!$A$41:$F$784,3)+'Иные услуги '!$C$5+'РСТ РСО-А'!$K$6+'РСТ РСО-А'!$F$9</f>
        <v>4083.172</v>
      </c>
      <c r="F262" s="117">
        <f>VLOOKUP($A262+ROUND((COLUMN()-2)/24,5),АТС!$A$41:$F$784,3)+'Иные услуги '!$C$5+'РСТ РСО-А'!$K$6+'РСТ РСО-А'!$F$9</f>
        <v>4083.0720000000001</v>
      </c>
      <c r="G262" s="117">
        <f>VLOOKUP($A262+ROUND((COLUMN()-2)/24,5),АТС!$A$41:$F$784,3)+'Иные услуги '!$C$5+'РСТ РСО-А'!$K$6+'РСТ РСО-А'!$F$9</f>
        <v>4083.0920000000001</v>
      </c>
      <c r="H262" s="117">
        <f>VLOOKUP($A262+ROUND((COLUMN()-2)/24,5),АТС!$A$41:$F$784,3)+'Иные услуги '!$C$5+'РСТ РСО-А'!$K$6+'РСТ РСО-А'!$F$9</f>
        <v>4083.1420000000003</v>
      </c>
      <c r="I262" s="117">
        <f>VLOOKUP($A262+ROUND((COLUMN()-2)/24,5),АТС!$A$41:$F$784,3)+'Иные услуги '!$C$5+'РСТ РСО-А'!$K$6+'РСТ РСО-А'!$F$9</f>
        <v>4082.962</v>
      </c>
      <c r="J262" s="117">
        <f>VLOOKUP($A262+ROUND((COLUMN()-2)/24,5),АТС!$A$41:$F$784,3)+'Иные услуги '!$C$5+'РСТ РСО-А'!$K$6+'РСТ РСО-А'!$F$9</f>
        <v>4083.2620000000002</v>
      </c>
      <c r="K262" s="117">
        <f>VLOOKUP($A262+ROUND((COLUMN()-2)/24,5),АТС!$A$41:$F$784,3)+'Иные услуги '!$C$5+'РСТ РСО-А'!$K$6+'РСТ РСО-А'!$F$9</f>
        <v>4083.2820000000002</v>
      </c>
      <c r="L262" s="117">
        <f>VLOOKUP($A262+ROUND((COLUMN()-2)/24,5),АТС!$A$41:$F$784,3)+'Иные услуги '!$C$5+'РСТ РСО-А'!$K$6+'РСТ РСО-А'!$F$9</f>
        <v>4083.2920000000004</v>
      </c>
      <c r="M262" s="117">
        <f>VLOOKUP($A262+ROUND((COLUMN()-2)/24,5),АТС!$A$41:$F$784,3)+'Иные услуги '!$C$5+'РСТ РСО-А'!$K$6+'РСТ РСО-А'!$F$9</f>
        <v>4083.3020000000001</v>
      </c>
      <c r="N262" s="117">
        <f>VLOOKUP($A262+ROUND((COLUMN()-2)/24,5),АТС!$A$41:$F$784,3)+'Иные услуги '!$C$5+'РСТ РСО-А'!$K$6+'РСТ РСО-А'!$F$9</f>
        <v>4083.3020000000001</v>
      </c>
      <c r="O262" s="117">
        <f>VLOOKUP($A262+ROUND((COLUMN()-2)/24,5),АТС!$A$41:$F$784,3)+'Иные услуги '!$C$5+'РСТ РСО-А'!$K$6+'РСТ РСО-А'!$F$9</f>
        <v>4083.1019999999999</v>
      </c>
      <c r="P262" s="117">
        <f>VLOOKUP($A262+ROUND((COLUMN()-2)/24,5),АТС!$A$41:$F$784,3)+'Иные услуги '!$C$5+'РСТ РСО-А'!$K$6+'РСТ РСО-А'!$F$9</f>
        <v>4083.1120000000001</v>
      </c>
      <c r="Q262" s="117">
        <f>VLOOKUP($A262+ROUND((COLUMN()-2)/24,5),АТС!$A$41:$F$784,3)+'Иные услуги '!$C$5+'РСТ РСО-А'!$K$6+'РСТ РСО-А'!$F$9</f>
        <v>4083.1620000000003</v>
      </c>
      <c r="R262" s="117">
        <f>VLOOKUP($A262+ROUND((COLUMN()-2)/24,5),АТС!$A$41:$F$784,3)+'Иные услуги '!$C$5+'РСТ РСО-А'!$K$6+'РСТ РСО-А'!$F$9</f>
        <v>4083.1620000000003</v>
      </c>
      <c r="S262" s="117">
        <f>VLOOKUP($A262+ROUND((COLUMN()-2)/24,5),АТС!$A$41:$F$784,3)+'Иные услуги '!$C$5+'РСТ РСО-А'!$K$6+'РСТ РСО-А'!$F$9</f>
        <v>4083.1620000000003</v>
      </c>
      <c r="T262" s="117">
        <f>VLOOKUP($A262+ROUND((COLUMN()-2)/24,5),АТС!$A$41:$F$784,3)+'Иные услуги '!$C$5+'РСТ РСО-А'!$K$6+'РСТ РСО-А'!$F$9</f>
        <v>4083.3220000000001</v>
      </c>
      <c r="U262" s="117">
        <f>VLOOKUP($A262+ROUND((COLUMN()-2)/24,5),АТС!$A$41:$F$784,3)+'Иные услуги '!$C$5+'РСТ РСО-А'!$K$6+'РСТ РСО-А'!$F$9</f>
        <v>4083.1220000000003</v>
      </c>
      <c r="V262" s="117">
        <f>VLOOKUP($A262+ROUND((COLUMN()-2)/24,5),АТС!$A$41:$F$784,3)+'Иные услуги '!$C$5+'РСТ РСО-А'!$K$6+'РСТ РСО-А'!$F$9</f>
        <v>4082.6420000000003</v>
      </c>
      <c r="W262" s="117">
        <f>VLOOKUP($A262+ROUND((COLUMN()-2)/24,5),АТС!$A$41:$F$784,3)+'Иные услуги '!$C$5+'РСТ РСО-А'!$K$6+'РСТ РСО-А'!$F$9</f>
        <v>4082.6019999999999</v>
      </c>
      <c r="X262" s="117">
        <f>VLOOKUP($A262+ROUND((COLUMN()-2)/24,5),АТС!$A$41:$F$784,3)+'Иные услуги '!$C$5+'РСТ РСО-А'!$K$6+'РСТ РСО-А'!$F$9</f>
        <v>4081.9120000000003</v>
      </c>
      <c r="Y262" s="117">
        <f>VLOOKUP($A262+ROUND((COLUMN()-2)/24,5),АТС!$A$41:$F$784,3)+'Иные услуги '!$C$5+'РСТ РСО-А'!$K$6+'РСТ РСО-А'!$F$9</f>
        <v>4081.2719999999999</v>
      </c>
    </row>
    <row r="263" spans="1:25" x14ac:dyDescent="0.2">
      <c r="A263" s="66">
        <f t="shared" si="7"/>
        <v>43640</v>
      </c>
      <c r="B263" s="117">
        <f>VLOOKUP($A263+ROUND((COLUMN()-2)/24,5),АТС!$A$41:$F$784,3)+'Иные услуги '!$C$5+'РСТ РСО-А'!$K$6+'РСТ РСО-А'!$F$9</f>
        <v>4082.942</v>
      </c>
      <c r="C263" s="117">
        <f>VLOOKUP($A263+ROUND((COLUMN()-2)/24,5),АТС!$A$41:$F$784,3)+'Иные услуги '!$C$5+'РСТ РСО-А'!$K$6+'РСТ РСО-А'!$F$9</f>
        <v>4082.922</v>
      </c>
      <c r="D263" s="117">
        <f>VLOOKUP($A263+ROUND((COLUMN()-2)/24,5),АТС!$A$41:$F$784,3)+'Иные услуги '!$C$5+'РСТ РСО-А'!$K$6+'РСТ РСО-А'!$F$9</f>
        <v>4083.0420000000004</v>
      </c>
      <c r="E263" s="117">
        <f>VLOOKUP($A263+ROUND((COLUMN()-2)/24,5),АТС!$A$41:$F$784,3)+'Иные услуги '!$C$5+'РСТ РСО-А'!$K$6+'РСТ РСО-А'!$F$9</f>
        <v>4082.942</v>
      </c>
      <c r="F263" s="117">
        <f>VLOOKUP($A263+ROUND((COLUMN()-2)/24,5),АТС!$A$41:$F$784,3)+'Иные услуги '!$C$5+'РСТ РСО-А'!$K$6+'РСТ РСО-А'!$F$9</f>
        <v>4082.732</v>
      </c>
      <c r="G263" s="117">
        <f>VLOOKUP($A263+ROUND((COLUMN()-2)/24,5),АТС!$A$41:$F$784,3)+'Иные услуги '!$C$5+'РСТ РСО-А'!$K$6+'РСТ РСО-А'!$F$9</f>
        <v>4082.7719999999999</v>
      </c>
      <c r="H263" s="117">
        <f>VLOOKUP($A263+ROUND((COLUMN()-2)/24,5),АТС!$A$41:$F$784,3)+'Иные услуги '!$C$5+'РСТ РСО-А'!$K$6+'РСТ РСО-А'!$F$9</f>
        <v>4082.1320000000001</v>
      </c>
      <c r="I263" s="117">
        <f>VLOOKUP($A263+ROUND((COLUMN()-2)/24,5),АТС!$A$41:$F$784,3)+'Иные услуги '!$C$5+'РСТ РСО-А'!$K$6+'РСТ РСО-А'!$F$9</f>
        <v>4082.462</v>
      </c>
      <c r="J263" s="117">
        <f>VLOOKUP($A263+ROUND((COLUMN()-2)/24,5),АТС!$A$41:$F$784,3)+'Иные услуги '!$C$5+'РСТ РСО-А'!$K$6+'РСТ РСО-А'!$F$9</f>
        <v>4082.902</v>
      </c>
      <c r="K263" s="117">
        <f>VLOOKUP($A263+ROUND((COLUMN()-2)/24,5),АТС!$A$41:$F$784,3)+'Иные услуги '!$C$5+'РСТ РСО-А'!$K$6+'РСТ РСО-А'!$F$9</f>
        <v>4083.0619999999999</v>
      </c>
      <c r="L263" s="117">
        <f>VLOOKUP($A263+ROUND((COLUMN()-2)/24,5),АТС!$A$41:$F$784,3)+'Иные услуги '!$C$5+'РСТ РСО-А'!$K$6+'РСТ РСО-А'!$F$9</f>
        <v>4083.1420000000003</v>
      </c>
      <c r="M263" s="117">
        <f>VLOOKUP($A263+ROUND((COLUMN()-2)/24,5),АТС!$A$41:$F$784,3)+'Иные услуги '!$C$5+'РСТ РСО-А'!$K$6+'РСТ РСО-А'!$F$9</f>
        <v>4083.152</v>
      </c>
      <c r="N263" s="117">
        <f>VLOOKUP($A263+ROUND((COLUMN()-2)/24,5),АТС!$A$41:$F$784,3)+'Иные услуги '!$C$5+'РСТ РСО-А'!$K$6+'РСТ РСО-А'!$F$9</f>
        <v>4083.1220000000003</v>
      </c>
      <c r="O263" s="117">
        <f>VLOOKUP($A263+ROUND((COLUMN()-2)/24,5),АТС!$A$41:$F$784,3)+'Иные услуги '!$C$5+'РСТ РСО-А'!$K$6+'РСТ РСО-А'!$F$9</f>
        <v>4082.7520000000004</v>
      </c>
      <c r="P263" s="117">
        <f>VLOOKUP($A263+ROUND((COLUMN()-2)/24,5),АТС!$A$41:$F$784,3)+'Иные услуги '!$C$5+'РСТ РСО-А'!$K$6+'РСТ РСО-А'!$F$9</f>
        <v>4082.8020000000001</v>
      </c>
      <c r="Q263" s="117">
        <f>VLOOKUP($A263+ROUND((COLUMN()-2)/24,5),АТС!$A$41:$F$784,3)+'Иные услуги '!$C$5+'РСТ РСО-А'!$K$6+'РСТ РСО-А'!$F$9</f>
        <v>4082.9120000000003</v>
      </c>
      <c r="R263" s="117">
        <f>VLOOKUP($A263+ROUND((COLUMN()-2)/24,5),АТС!$A$41:$F$784,3)+'Иные услуги '!$C$5+'РСТ РСО-А'!$K$6+'РСТ РСО-А'!$F$9</f>
        <v>4082.982</v>
      </c>
      <c r="S263" s="117">
        <f>VLOOKUP($A263+ROUND((COLUMN()-2)/24,5),АТС!$A$41:$F$784,3)+'Иные услуги '!$C$5+'РСТ РСО-А'!$K$6+'РСТ РСО-А'!$F$9</f>
        <v>4083.0120000000002</v>
      </c>
      <c r="T263" s="117">
        <f>VLOOKUP($A263+ROUND((COLUMN()-2)/24,5),АТС!$A$41:$F$784,3)+'Иные услуги '!$C$5+'РСТ РСО-А'!$K$6+'РСТ РСО-А'!$F$9</f>
        <v>4083.2620000000002</v>
      </c>
      <c r="U263" s="117">
        <f>VLOOKUP($A263+ROUND((COLUMN()-2)/24,5),АТС!$A$41:$F$784,3)+'Иные услуги '!$C$5+'РСТ РСО-А'!$K$6+'РСТ РСО-А'!$F$9</f>
        <v>4083.232</v>
      </c>
      <c r="V263" s="117">
        <f>VLOOKUP($A263+ROUND((COLUMN()-2)/24,5),АТС!$A$41:$F$784,3)+'Иные услуги '!$C$5+'РСТ РСО-А'!$K$6+'РСТ РСО-А'!$F$9</f>
        <v>4082.462</v>
      </c>
      <c r="W263" s="117">
        <f>VLOOKUP($A263+ROUND((COLUMN()-2)/24,5),АТС!$A$41:$F$784,3)+'Иные услуги '!$C$5+'РСТ РСО-А'!$K$6+'РСТ РСО-А'!$F$9</f>
        <v>4082.2220000000002</v>
      </c>
      <c r="X263" s="117">
        <f>VLOOKUP($A263+ROUND((COLUMN()-2)/24,5),АТС!$A$41:$F$784,3)+'Иные услуги '!$C$5+'РСТ РСО-А'!$K$6+'РСТ РСО-А'!$F$9</f>
        <v>4081.3119999999999</v>
      </c>
      <c r="Y263" s="117">
        <f>VLOOKUP($A263+ROUND((COLUMN()-2)/24,5),АТС!$A$41:$F$784,3)+'Иные услуги '!$C$5+'РСТ РСО-А'!$K$6+'РСТ РСО-А'!$F$9</f>
        <v>4080.8320000000003</v>
      </c>
    </row>
    <row r="264" spans="1:25" x14ac:dyDescent="0.2">
      <c r="A264" s="66">
        <f t="shared" si="7"/>
        <v>43641</v>
      </c>
      <c r="B264" s="117">
        <f>VLOOKUP($A264+ROUND((COLUMN()-2)/24,5),АТС!$A$41:$F$784,3)+'Иные услуги '!$C$5+'РСТ РСО-А'!$K$6+'РСТ РСО-А'!$F$9</f>
        <v>4083.0619999999999</v>
      </c>
      <c r="C264" s="117">
        <f>VLOOKUP($A264+ROUND((COLUMN()-2)/24,5),АТС!$A$41:$F$784,3)+'Иные услуги '!$C$5+'РСТ РСО-А'!$K$6+'РСТ РСО-А'!$F$9</f>
        <v>4083.0520000000001</v>
      </c>
      <c r="D264" s="117">
        <f>VLOOKUP($A264+ROUND((COLUMN()-2)/24,5),АТС!$A$41:$F$784,3)+'Иные услуги '!$C$5+'РСТ РСО-А'!$K$6+'РСТ РСО-А'!$F$9</f>
        <v>4083.8920000000003</v>
      </c>
      <c r="E264" s="117">
        <f>VLOOKUP($A264+ROUND((COLUMN()-2)/24,5),АТС!$A$41:$F$784,3)+'Иные услуги '!$C$5+'РСТ РСО-А'!$K$6+'РСТ РСО-А'!$F$9</f>
        <v>4083.902</v>
      </c>
      <c r="F264" s="117">
        <f>VLOOKUP($A264+ROUND((COLUMN()-2)/24,5),АТС!$A$41:$F$784,3)+'Иные услуги '!$C$5+'РСТ РСО-А'!$K$6+'РСТ РСО-А'!$F$9</f>
        <v>4083.902</v>
      </c>
      <c r="G264" s="117">
        <f>VLOOKUP($A264+ROUND((COLUMN()-2)/24,5),АТС!$A$41:$F$784,3)+'Иные услуги '!$C$5+'РСТ РСО-А'!$K$6+'РСТ РСО-А'!$F$9</f>
        <v>4083.902</v>
      </c>
      <c r="H264" s="117">
        <f>VLOOKUP($A264+ROUND((COLUMN()-2)/24,5),АТС!$A$41:$F$784,3)+'Иные услуги '!$C$5+'РСТ РСО-А'!$K$6+'РСТ РСО-А'!$F$9</f>
        <v>4082.462</v>
      </c>
      <c r="I264" s="117">
        <f>VLOOKUP($A264+ROUND((COLUMN()-2)/24,5),АТС!$A$41:$F$784,3)+'Иные услуги '!$C$5+'РСТ РСО-А'!$K$6+'РСТ РСО-А'!$F$9</f>
        <v>4082.9720000000002</v>
      </c>
      <c r="J264" s="117">
        <f>VLOOKUP($A264+ROUND((COLUMN()-2)/24,5),АТС!$A$41:$F$784,3)+'Иные услуги '!$C$5+'РСТ РСО-А'!$K$6+'РСТ РСО-А'!$F$9</f>
        <v>4083.3320000000003</v>
      </c>
      <c r="K264" s="117">
        <f>VLOOKUP($A264+ROUND((COLUMN()-2)/24,5),АТС!$A$41:$F$784,3)+'Иные услуги '!$C$5+'РСТ РСО-А'!$K$6+'РСТ РСО-А'!$F$9</f>
        <v>4083.3720000000003</v>
      </c>
      <c r="L264" s="117">
        <f>VLOOKUP($A264+ROUND((COLUMN()-2)/24,5),АТС!$A$41:$F$784,3)+'Иные услуги '!$C$5+'РСТ РСО-А'!$K$6+'РСТ РСО-А'!$F$9</f>
        <v>4083.422</v>
      </c>
      <c r="M264" s="117">
        <f>VLOOKUP($A264+ROUND((COLUMN()-2)/24,5),АТС!$A$41:$F$784,3)+'Иные услуги '!$C$5+'РСТ РСО-А'!$K$6+'РСТ РСО-А'!$F$9</f>
        <v>4083.422</v>
      </c>
      <c r="N264" s="117">
        <f>VLOOKUP($A264+ROUND((COLUMN()-2)/24,5),АТС!$A$41:$F$784,3)+'Иные услуги '!$C$5+'РСТ РСО-А'!$K$6+'РСТ РСО-А'!$F$9</f>
        <v>4083.4320000000002</v>
      </c>
      <c r="O264" s="117">
        <f>VLOOKUP($A264+ROUND((COLUMN()-2)/24,5),АТС!$A$41:$F$784,3)+'Иные услуги '!$C$5+'РСТ РСО-А'!$K$6+'РСТ РСО-А'!$F$9</f>
        <v>4083.172</v>
      </c>
      <c r="P264" s="117">
        <f>VLOOKUP($A264+ROUND((COLUMN()-2)/24,5),АТС!$A$41:$F$784,3)+'Иные услуги '!$C$5+'РСТ РСО-А'!$K$6+'РСТ РСО-А'!$F$9</f>
        <v>4083.172</v>
      </c>
      <c r="Q264" s="117">
        <f>VLOOKUP($A264+ROUND((COLUMN()-2)/24,5),АТС!$A$41:$F$784,3)+'Иные услуги '!$C$5+'РСТ РСО-А'!$K$6+'РСТ РСО-А'!$F$9</f>
        <v>4083.1820000000002</v>
      </c>
      <c r="R264" s="117">
        <f>VLOOKUP($A264+ROUND((COLUMN()-2)/24,5),АТС!$A$41:$F$784,3)+'Иные услуги '!$C$5+'РСТ РСО-А'!$K$6+'РСТ РСО-А'!$F$9</f>
        <v>4083.1820000000002</v>
      </c>
      <c r="S264" s="117">
        <f>VLOOKUP($A264+ROUND((COLUMN()-2)/24,5),АТС!$A$41:$F$784,3)+'Иные услуги '!$C$5+'РСТ РСО-А'!$K$6+'РСТ РСО-А'!$F$9</f>
        <v>4083.0920000000001</v>
      </c>
      <c r="T264" s="117">
        <f>VLOOKUP($A264+ROUND((COLUMN()-2)/24,5),АТС!$A$41:$F$784,3)+'Иные услуги '!$C$5+'РСТ РСО-А'!$K$6+'РСТ РСО-А'!$F$9</f>
        <v>4083.3420000000001</v>
      </c>
      <c r="U264" s="117">
        <f>VLOOKUP($A264+ROUND((COLUMN()-2)/24,5),АТС!$A$41:$F$784,3)+'Иные услуги '!$C$5+'РСТ РСО-А'!$K$6+'РСТ РСО-А'!$F$9</f>
        <v>4083.212</v>
      </c>
      <c r="V264" s="117">
        <f>VLOOKUP($A264+ROUND((COLUMN()-2)/24,5),АТС!$A$41:$F$784,3)+'Иные услуги '!$C$5+'РСТ РСО-А'!$K$6+'РСТ РСО-А'!$F$9</f>
        <v>4082.4920000000002</v>
      </c>
      <c r="W264" s="117">
        <f>VLOOKUP($A264+ROUND((COLUMN()-2)/24,5),АТС!$A$41:$F$784,3)+'Иные услуги '!$C$5+'РСТ РСО-А'!$K$6+'РСТ РСО-А'!$F$9</f>
        <v>4082.5320000000002</v>
      </c>
      <c r="X264" s="117">
        <f>VLOOKUP($A264+ROUND((COLUMN()-2)/24,5),АТС!$A$41:$F$784,3)+'Иные услуги '!$C$5+'РСТ РСО-А'!$K$6+'РСТ РСО-А'!$F$9</f>
        <v>4081.8920000000003</v>
      </c>
      <c r="Y264" s="117">
        <f>VLOOKUP($A264+ROUND((COLUMN()-2)/24,5),АТС!$A$41:$F$784,3)+'Иные услуги '!$C$5+'РСТ РСО-А'!$K$6+'РСТ РСО-А'!$F$9</f>
        <v>4081.2420000000002</v>
      </c>
    </row>
    <row r="265" spans="1:25" x14ac:dyDescent="0.2">
      <c r="A265" s="66">
        <f t="shared" si="7"/>
        <v>43642</v>
      </c>
      <c r="B265" s="117">
        <f>VLOOKUP($A265+ROUND((COLUMN()-2)/24,5),АТС!$A$41:$F$784,3)+'Иные услуги '!$C$5+'РСТ РСО-А'!$K$6+'РСТ РСО-А'!$F$9</f>
        <v>4083.0020000000004</v>
      </c>
      <c r="C265" s="117">
        <f>VLOOKUP($A265+ROUND((COLUMN()-2)/24,5),АТС!$A$41:$F$784,3)+'Иные услуги '!$C$5+'РСТ РСО-А'!$K$6+'РСТ РСО-А'!$F$9</f>
        <v>4083.0020000000004</v>
      </c>
      <c r="D265" s="117">
        <f>VLOOKUP($A265+ROUND((COLUMN()-2)/24,5),АТС!$A$41:$F$784,3)+'Иные услуги '!$C$5+'РСТ РСО-А'!$K$6+'РСТ РСО-А'!$F$9</f>
        <v>4083.902</v>
      </c>
      <c r="E265" s="117">
        <f>VLOOKUP($A265+ROUND((COLUMN()-2)/24,5),АТС!$A$41:$F$784,3)+'Иные услуги '!$C$5+'РСТ РСО-А'!$K$6+'РСТ РСО-А'!$F$9</f>
        <v>4083.902</v>
      </c>
      <c r="F265" s="117">
        <f>VLOOKUP($A265+ROUND((COLUMN()-2)/24,5),АТС!$A$41:$F$784,3)+'Иные услуги '!$C$5+'РСТ РСО-А'!$K$6+'РСТ РСО-А'!$F$9</f>
        <v>4083.902</v>
      </c>
      <c r="G265" s="117">
        <f>VLOOKUP($A265+ROUND((COLUMN()-2)/24,5),АТС!$A$41:$F$784,3)+'Иные услуги '!$C$5+'РСТ РСО-А'!$K$6+'РСТ РСО-А'!$F$9</f>
        <v>4083.902</v>
      </c>
      <c r="H265" s="117">
        <f>VLOOKUP($A265+ROUND((COLUMN()-2)/24,5),АТС!$A$41:$F$784,3)+'Иные услуги '!$C$5+'РСТ РСО-А'!$K$6+'РСТ РСО-А'!$F$9</f>
        <v>4083.8720000000003</v>
      </c>
      <c r="I265" s="117">
        <f>VLOOKUP($A265+ROUND((COLUMN()-2)/24,5),АТС!$A$41:$F$784,3)+'Иные услуги '!$C$5+'РСТ РСО-А'!$K$6+'РСТ РСО-А'!$F$9</f>
        <v>4082.692</v>
      </c>
      <c r="J265" s="117">
        <f>VLOOKUP($A265+ROUND((COLUMN()-2)/24,5),АТС!$A$41:$F$784,3)+'Иные услуги '!$C$5+'РСТ РСО-А'!$K$6+'РСТ РСО-А'!$F$9</f>
        <v>4083.0120000000002</v>
      </c>
      <c r="K265" s="117">
        <f>VLOOKUP($A265+ROUND((COLUMN()-2)/24,5),АТС!$A$41:$F$784,3)+'Иные услуги '!$C$5+'РСТ РСО-А'!$K$6+'РСТ РСО-А'!$F$9</f>
        <v>4083.232</v>
      </c>
      <c r="L265" s="117">
        <f>VLOOKUP($A265+ROUND((COLUMN()-2)/24,5),АТС!$A$41:$F$784,3)+'Иные услуги '!$C$5+'РСТ РСО-А'!$K$6+'РСТ РСО-А'!$F$9</f>
        <v>4083.3020000000001</v>
      </c>
      <c r="M265" s="117">
        <f>VLOOKUP($A265+ROUND((COLUMN()-2)/24,5),АТС!$A$41:$F$784,3)+'Иные услуги '!$C$5+'РСТ РСО-А'!$K$6+'РСТ РСО-А'!$F$9</f>
        <v>4083.2920000000004</v>
      </c>
      <c r="N265" s="117">
        <f>VLOOKUP($A265+ROUND((COLUMN()-2)/24,5),АТС!$A$41:$F$784,3)+'Иные услуги '!$C$5+'РСТ РСО-А'!$K$6+'РСТ РСО-А'!$F$9</f>
        <v>4083.2719999999999</v>
      </c>
      <c r="O265" s="117">
        <f>VLOOKUP($A265+ROUND((COLUMN()-2)/24,5),АТС!$A$41:$F$784,3)+'Иные услуги '!$C$5+'РСТ РСО-А'!$K$6+'РСТ РСО-А'!$F$9</f>
        <v>4083.0219999999999</v>
      </c>
      <c r="P265" s="117">
        <f>VLOOKUP($A265+ROUND((COLUMN()-2)/24,5),АТС!$A$41:$F$784,3)+'Иные услуги '!$C$5+'РСТ РСО-А'!$K$6+'РСТ РСО-А'!$F$9</f>
        <v>4083.0320000000002</v>
      </c>
      <c r="Q265" s="117">
        <f>VLOOKUP($A265+ROUND((COLUMN()-2)/24,5),АТС!$A$41:$F$784,3)+'Иные услуги '!$C$5+'РСТ РСО-А'!$K$6+'РСТ РСО-А'!$F$9</f>
        <v>4083.1019999999999</v>
      </c>
      <c r="R265" s="117">
        <f>VLOOKUP($A265+ROUND((COLUMN()-2)/24,5),АТС!$A$41:$F$784,3)+'Иные услуги '!$C$5+'РСТ РСО-А'!$K$6+'РСТ РСО-А'!$F$9</f>
        <v>4083.1420000000003</v>
      </c>
      <c r="S265" s="117">
        <f>VLOOKUP($A265+ROUND((COLUMN()-2)/24,5),АТС!$A$41:$F$784,3)+'Иные услуги '!$C$5+'РСТ РСО-А'!$K$6+'РСТ РСО-А'!$F$9</f>
        <v>4083.0720000000001</v>
      </c>
      <c r="T265" s="117">
        <f>VLOOKUP($A265+ROUND((COLUMN()-2)/24,5),АТС!$A$41:$F$784,3)+'Иные услуги '!$C$5+'РСТ РСО-А'!$K$6+'РСТ РСО-А'!$F$9</f>
        <v>4083.2620000000002</v>
      </c>
      <c r="U265" s="117">
        <f>VLOOKUP($A265+ROUND((COLUMN()-2)/24,5),АТС!$A$41:$F$784,3)+'Иные услуги '!$C$5+'РСТ РСО-А'!$K$6+'РСТ РСО-А'!$F$9</f>
        <v>4083.1820000000002</v>
      </c>
      <c r="V265" s="117">
        <f>VLOOKUP($A265+ROUND((COLUMN()-2)/24,5),АТС!$A$41:$F$784,3)+'Иные услуги '!$C$5+'РСТ РСО-А'!$K$6+'РСТ РСО-А'!$F$9</f>
        <v>4082.4120000000003</v>
      </c>
      <c r="W265" s="117">
        <f>VLOOKUP($A265+ROUND((COLUMN()-2)/24,5),АТС!$A$41:$F$784,3)+'Иные услуги '!$C$5+'РСТ РСО-А'!$K$6+'РСТ РСО-А'!$F$9</f>
        <v>4082.2920000000004</v>
      </c>
      <c r="X265" s="117">
        <f>VLOOKUP($A265+ROUND((COLUMN()-2)/24,5),АТС!$A$41:$F$784,3)+'Иные услуги '!$C$5+'РСТ РСО-А'!$K$6+'РСТ РСО-А'!$F$9</f>
        <v>4081.152</v>
      </c>
      <c r="Y265" s="117">
        <f>VLOOKUP($A265+ROUND((COLUMN()-2)/24,5),АТС!$A$41:$F$784,3)+'Иные услуги '!$C$5+'РСТ РСО-А'!$K$6+'РСТ РСО-А'!$F$9</f>
        <v>4081.0320000000002</v>
      </c>
    </row>
    <row r="266" spans="1:25" x14ac:dyDescent="0.2">
      <c r="A266" s="66">
        <f t="shared" si="7"/>
        <v>43643</v>
      </c>
      <c r="B266" s="117">
        <f>VLOOKUP($A266+ROUND((COLUMN()-2)/24,5),АТС!$A$41:$F$784,3)+'Иные услуги '!$C$5+'РСТ РСО-А'!$K$6+'РСТ РСО-А'!$F$9</f>
        <v>4083.1220000000003</v>
      </c>
      <c r="C266" s="117">
        <f>VLOOKUP($A266+ROUND((COLUMN()-2)/24,5),АТС!$A$41:$F$784,3)+'Иные услуги '!$C$5+'РСТ РСО-А'!$K$6+'РСТ РСО-А'!$F$9</f>
        <v>4082.902</v>
      </c>
      <c r="D266" s="117">
        <f>VLOOKUP($A266+ROUND((COLUMN()-2)/24,5),АТС!$A$41:$F$784,3)+'Иные услуги '!$C$5+'РСТ РСО-А'!$K$6+'РСТ РСО-А'!$F$9</f>
        <v>4083.1019999999999</v>
      </c>
      <c r="E266" s="117">
        <f>VLOOKUP($A266+ROUND((COLUMN()-2)/24,5),АТС!$A$41:$F$784,3)+'Иные услуги '!$C$5+'РСТ РСО-А'!$K$6+'РСТ РСО-А'!$F$9</f>
        <v>4083.232</v>
      </c>
      <c r="F266" s="117">
        <f>VLOOKUP($A266+ROUND((COLUMN()-2)/24,5),АТС!$A$41:$F$784,3)+'Иные услуги '!$C$5+'РСТ РСО-А'!$K$6+'РСТ РСО-А'!$F$9</f>
        <v>4083.8820000000001</v>
      </c>
      <c r="G266" s="117">
        <f>VLOOKUP($A266+ROUND((COLUMN()-2)/24,5),АТС!$A$41:$F$784,3)+'Иные услуги '!$C$5+'РСТ РСО-А'!$K$6+'РСТ РСО-А'!$F$9</f>
        <v>4083.8720000000003</v>
      </c>
      <c r="H266" s="117">
        <f>VLOOKUP($A266+ROUND((COLUMN()-2)/24,5),АТС!$A$41:$F$784,3)+'Иные услуги '!$C$5+'РСТ РСО-А'!$K$6+'РСТ РСО-А'!$F$9</f>
        <v>4082.4520000000002</v>
      </c>
      <c r="I266" s="117">
        <f>VLOOKUP($A266+ROUND((COLUMN()-2)/24,5),АТС!$A$41:$F$784,3)+'Иные услуги '!$C$5+'РСТ РСО-А'!$K$6+'РСТ РСО-А'!$F$9</f>
        <v>4082.7220000000002</v>
      </c>
      <c r="J266" s="117">
        <f>VLOOKUP($A266+ROUND((COLUMN()-2)/24,5),АТС!$A$41:$F$784,3)+'Иные услуги '!$C$5+'РСТ РСО-А'!$K$6+'РСТ РСО-А'!$F$9</f>
        <v>4083.0020000000004</v>
      </c>
      <c r="K266" s="117">
        <f>VLOOKUP($A266+ROUND((COLUMN()-2)/24,5),АТС!$A$41:$F$784,3)+'Иные услуги '!$C$5+'РСТ РСО-А'!$K$6+'РСТ РСО-А'!$F$9</f>
        <v>4083.2020000000002</v>
      </c>
      <c r="L266" s="117">
        <f>VLOOKUP($A266+ROUND((COLUMN()-2)/24,5),АТС!$A$41:$F$784,3)+'Иные услуги '!$C$5+'РСТ РСО-А'!$K$6+'РСТ РСО-А'!$F$9</f>
        <v>4083.2220000000002</v>
      </c>
      <c r="M266" s="117">
        <f>VLOOKUP($A266+ROUND((COLUMN()-2)/24,5),АТС!$A$41:$F$784,3)+'Иные услуги '!$C$5+'РСТ РСО-А'!$K$6+'РСТ РСО-А'!$F$9</f>
        <v>4083.232</v>
      </c>
      <c r="N266" s="117">
        <f>VLOOKUP($A266+ROUND((COLUMN()-2)/24,5),АТС!$A$41:$F$784,3)+'Иные услуги '!$C$5+'РСТ РСО-А'!$K$6+'РСТ РСО-А'!$F$9</f>
        <v>4083.192</v>
      </c>
      <c r="O266" s="117">
        <f>VLOOKUP($A266+ROUND((COLUMN()-2)/24,5),АТС!$A$41:$F$784,3)+'Иные услуги '!$C$5+'РСТ РСО-А'!$K$6+'РСТ РСО-А'!$F$9</f>
        <v>4082.8620000000001</v>
      </c>
      <c r="P266" s="117">
        <f>VLOOKUP($A266+ROUND((COLUMN()-2)/24,5),АТС!$A$41:$F$784,3)+'Иные услуги '!$C$5+'РСТ РСО-А'!$K$6+'РСТ РСО-А'!$F$9</f>
        <v>4082.8620000000001</v>
      </c>
      <c r="Q266" s="117">
        <f>VLOOKUP($A266+ROUND((COLUMN()-2)/24,5),АТС!$A$41:$F$784,3)+'Иные услуги '!$C$5+'РСТ РСО-А'!$K$6+'РСТ РСО-А'!$F$9</f>
        <v>4082.9720000000002</v>
      </c>
      <c r="R266" s="117">
        <f>VLOOKUP($A266+ROUND((COLUMN()-2)/24,5),АТС!$A$41:$F$784,3)+'Иные услуги '!$C$5+'РСТ РСО-А'!$K$6+'РСТ РСО-А'!$F$9</f>
        <v>4083.0920000000001</v>
      </c>
      <c r="S266" s="117">
        <f>VLOOKUP($A266+ROUND((COLUMN()-2)/24,5),АТС!$A$41:$F$784,3)+'Иные услуги '!$C$5+'РСТ РСО-А'!$K$6+'РСТ РСО-А'!$F$9</f>
        <v>4083.0219999999999</v>
      </c>
      <c r="T266" s="117">
        <f>VLOOKUP($A266+ROUND((COLUMN()-2)/24,5),АТС!$A$41:$F$784,3)+'Иные услуги '!$C$5+'РСТ РСО-А'!$K$6+'РСТ РСО-А'!$F$9</f>
        <v>4083.2820000000002</v>
      </c>
      <c r="U266" s="117">
        <f>VLOOKUP($A266+ROUND((COLUMN()-2)/24,5),АТС!$A$41:$F$784,3)+'Иные услуги '!$C$5+'РСТ РСО-А'!$K$6+'РСТ РСО-А'!$F$9</f>
        <v>4083.1420000000003</v>
      </c>
      <c r="V266" s="117">
        <f>VLOOKUP($A266+ROUND((COLUMN()-2)/24,5),АТС!$A$41:$F$784,3)+'Иные услуги '!$C$5+'РСТ РСО-А'!$K$6+'РСТ РСО-А'!$F$9</f>
        <v>4082.192</v>
      </c>
      <c r="W266" s="117">
        <f>VLOOKUP($A266+ROUND((COLUMN()-2)/24,5),АТС!$A$41:$F$784,3)+'Иные услуги '!$C$5+'РСТ РСО-А'!$K$6+'РСТ РСО-А'!$F$9</f>
        <v>4082.0820000000003</v>
      </c>
      <c r="X266" s="117">
        <f>VLOOKUP($A266+ROUND((COLUMN()-2)/24,5),АТС!$A$41:$F$784,3)+'Иные услуги '!$C$5+'РСТ РСО-А'!$K$6+'РСТ РСО-А'!$F$9</f>
        <v>4081.5020000000004</v>
      </c>
      <c r="Y266" s="117">
        <f>VLOOKUP($A266+ROUND((COLUMN()-2)/24,5),АТС!$A$41:$F$784,3)+'Иные услуги '!$C$5+'РСТ РСО-А'!$K$6+'РСТ РСО-А'!$F$9</f>
        <v>4081.1420000000003</v>
      </c>
    </row>
    <row r="267" spans="1:25" x14ac:dyDescent="0.2">
      <c r="A267" s="66">
        <f t="shared" si="7"/>
        <v>43644</v>
      </c>
      <c r="B267" s="117">
        <f>VLOOKUP($A267+ROUND((COLUMN()-2)/24,5),АТС!$A$41:$F$784,3)+'Иные услуги '!$C$5+'РСТ РСО-А'!$K$6+'РСТ РСО-А'!$F$9</f>
        <v>4082.9520000000002</v>
      </c>
      <c r="C267" s="117">
        <f>VLOOKUP($A267+ROUND((COLUMN()-2)/24,5),АТС!$A$41:$F$784,3)+'Иные услуги '!$C$5+'РСТ РСО-А'!$K$6+'РСТ РСО-А'!$F$9</f>
        <v>4082.7620000000002</v>
      </c>
      <c r="D267" s="117">
        <f>VLOOKUP($A267+ROUND((COLUMN()-2)/24,5),АТС!$A$41:$F$784,3)+'Иные услуги '!$C$5+'РСТ РСО-А'!$K$6+'РСТ РСО-А'!$F$9</f>
        <v>4082.922</v>
      </c>
      <c r="E267" s="117">
        <f>VLOOKUP($A267+ROUND((COLUMN()-2)/24,5),АТС!$A$41:$F$784,3)+'Иные услуги '!$C$5+'РСТ РСО-А'!$K$6+'РСТ РСО-А'!$F$9</f>
        <v>4083.192</v>
      </c>
      <c r="F267" s="117">
        <f>VLOOKUP($A267+ROUND((COLUMN()-2)/24,5),АТС!$A$41:$F$784,3)+'Иные услуги '!$C$5+'РСТ РСО-А'!$K$6+'РСТ РСО-А'!$F$9</f>
        <v>4083.2820000000002</v>
      </c>
      <c r="G267" s="117">
        <f>VLOOKUP($A267+ROUND((COLUMN()-2)/24,5),АТС!$A$41:$F$784,3)+'Иные услуги '!$C$5+'РСТ РСО-А'!$K$6+'РСТ РСО-А'!$F$9</f>
        <v>4083.8820000000001</v>
      </c>
      <c r="H267" s="117">
        <f>VLOOKUP($A267+ROUND((COLUMN()-2)/24,5),АТС!$A$41:$F$784,3)+'Иные услуги '!$C$5+'РСТ РСО-А'!$K$6+'РСТ РСО-А'!$F$9</f>
        <v>4083.0120000000002</v>
      </c>
      <c r="I267" s="117">
        <f>VLOOKUP($A267+ROUND((COLUMN()-2)/24,5),АТС!$A$41:$F$784,3)+'Иные услуги '!$C$5+'РСТ РСО-А'!$K$6+'РСТ РСО-А'!$F$9</f>
        <v>4082.9920000000002</v>
      </c>
      <c r="J267" s="117">
        <f>VLOOKUP($A267+ROUND((COLUMN()-2)/24,5),АТС!$A$41:$F$784,3)+'Иные услуги '!$C$5+'РСТ РСО-А'!$K$6+'РСТ РСО-А'!$F$9</f>
        <v>4083.2719999999999</v>
      </c>
      <c r="K267" s="117">
        <f>VLOOKUP($A267+ROUND((COLUMN()-2)/24,5),АТС!$A$41:$F$784,3)+'Иные услуги '!$C$5+'РСТ РСО-А'!$K$6+'РСТ РСО-А'!$F$9</f>
        <v>4083.3820000000001</v>
      </c>
      <c r="L267" s="117">
        <f>VLOOKUP($A267+ROUND((COLUMN()-2)/24,5),АТС!$A$41:$F$784,3)+'Иные услуги '!$C$5+'РСТ РСО-А'!$K$6+'РСТ РСО-А'!$F$9</f>
        <v>4083.3820000000001</v>
      </c>
      <c r="M267" s="117">
        <f>VLOOKUP($A267+ROUND((COLUMN()-2)/24,5),АТС!$A$41:$F$784,3)+'Иные услуги '!$C$5+'РСТ РСО-А'!$K$6+'РСТ РСО-А'!$F$9</f>
        <v>4083.3920000000003</v>
      </c>
      <c r="N267" s="117">
        <f>VLOOKUP($A267+ROUND((COLUMN()-2)/24,5),АТС!$A$41:$F$784,3)+'Иные услуги '!$C$5+'РСТ РСО-А'!$K$6+'РСТ РСО-А'!$F$9</f>
        <v>4083.402</v>
      </c>
      <c r="O267" s="117">
        <f>VLOOKUP($A267+ROUND((COLUMN()-2)/24,5),АТС!$A$41:$F$784,3)+'Иные услуги '!$C$5+'РСТ РСО-А'!$K$6+'РСТ РСО-А'!$F$9</f>
        <v>4083.1820000000002</v>
      </c>
      <c r="P267" s="117">
        <f>VLOOKUP($A267+ROUND((COLUMN()-2)/24,5),АТС!$A$41:$F$784,3)+'Иные услуги '!$C$5+'РСТ РСО-А'!$K$6+'РСТ РСО-А'!$F$9</f>
        <v>4083.1620000000003</v>
      </c>
      <c r="Q267" s="117">
        <f>VLOOKUP($A267+ROUND((COLUMN()-2)/24,5),АТС!$A$41:$F$784,3)+'Иные услуги '!$C$5+'РСТ РСО-А'!$K$6+'РСТ РСО-А'!$F$9</f>
        <v>4083.172</v>
      </c>
      <c r="R267" s="117">
        <f>VLOOKUP($A267+ROUND((COLUMN()-2)/24,5),АТС!$A$41:$F$784,3)+'Иные услуги '!$C$5+'РСТ РСО-А'!$K$6+'РСТ РСО-А'!$F$9</f>
        <v>4083.1820000000002</v>
      </c>
      <c r="S267" s="117">
        <f>VLOOKUP($A267+ROUND((COLUMN()-2)/24,5),АТС!$A$41:$F$784,3)+'Иные услуги '!$C$5+'РСТ РСО-А'!$K$6+'РСТ РСО-А'!$F$9</f>
        <v>4083.172</v>
      </c>
      <c r="T267" s="117">
        <f>VLOOKUP($A267+ROUND((COLUMN()-2)/24,5),АТС!$A$41:$F$784,3)+'Иные услуги '!$C$5+'РСТ РСО-А'!$K$6+'РСТ РСО-А'!$F$9</f>
        <v>4083.3420000000001</v>
      </c>
      <c r="U267" s="117">
        <f>VLOOKUP($A267+ROUND((COLUMN()-2)/24,5),АТС!$A$41:$F$784,3)+'Иные услуги '!$C$5+'РСТ РСО-А'!$K$6+'РСТ РСО-А'!$F$9</f>
        <v>4083.1620000000003</v>
      </c>
      <c r="V267" s="117">
        <f>VLOOKUP($A267+ROUND((COLUMN()-2)/24,5),АТС!$A$41:$F$784,3)+'Иные услуги '!$C$5+'РСТ РСО-А'!$K$6+'РСТ РСО-А'!$F$9</f>
        <v>4082.672</v>
      </c>
      <c r="W267" s="117">
        <f>VLOOKUP($A267+ROUND((COLUMN()-2)/24,5),АТС!$A$41:$F$784,3)+'Иные услуги '!$C$5+'РСТ РСО-А'!$K$6+'РСТ РСО-А'!$F$9</f>
        <v>4082.7020000000002</v>
      </c>
      <c r="X267" s="117">
        <f>VLOOKUP($A267+ROUND((COLUMN()-2)/24,5),АТС!$A$41:$F$784,3)+'Иные услуги '!$C$5+'РСТ РСО-А'!$K$6+'РСТ РСО-А'!$F$9</f>
        <v>4082.1620000000003</v>
      </c>
      <c r="Y267" s="117">
        <f>VLOOKUP($A267+ROUND((COLUMN()-2)/24,5),АТС!$A$41:$F$784,3)+'Иные услуги '!$C$5+'РСТ РСО-А'!$K$6+'РСТ РСО-А'!$F$9</f>
        <v>4081.5219999999999</v>
      </c>
    </row>
    <row r="268" spans="1:25" x14ac:dyDescent="0.2">
      <c r="A268" s="66">
        <f t="shared" si="7"/>
        <v>43645</v>
      </c>
      <c r="B268" s="117">
        <f>VLOOKUP($A268+ROUND((COLUMN()-2)/24,5),АТС!$A$41:$F$784,3)+'Иные услуги '!$C$5+'РСТ РСО-А'!$K$6+'РСТ РСО-А'!$F$9</f>
        <v>4083.3020000000001</v>
      </c>
      <c r="C268" s="117">
        <f>VLOOKUP($A268+ROUND((COLUMN()-2)/24,5),АТС!$A$41:$F$784,3)+'Иные услуги '!$C$5+'РСТ РСО-А'!$K$6+'РСТ РСО-А'!$F$9</f>
        <v>4083.8620000000001</v>
      </c>
      <c r="D268" s="117">
        <f>VLOOKUP($A268+ROUND((COLUMN()-2)/24,5),АТС!$A$41:$F$784,3)+'Иные услуги '!$C$5+'РСТ РСО-А'!$K$6+'РСТ РСО-А'!$F$9</f>
        <v>4083.8820000000001</v>
      </c>
      <c r="E268" s="117">
        <f>VLOOKUP($A268+ROUND((COLUMN()-2)/24,5),АТС!$A$41:$F$784,3)+'Иные услуги '!$C$5+'РСТ РСО-А'!$K$6+'РСТ РСО-А'!$F$9</f>
        <v>4083.8920000000003</v>
      </c>
      <c r="F268" s="117">
        <f>VLOOKUP($A268+ROUND((COLUMN()-2)/24,5),АТС!$A$41:$F$784,3)+'Иные услуги '!$C$5+'РСТ РСО-А'!$K$6+'РСТ РСО-А'!$F$9</f>
        <v>4083.8820000000001</v>
      </c>
      <c r="G268" s="117">
        <f>VLOOKUP($A268+ROUND((COLUMN()-2)/24,5),АТС!$A$41:$F$784,3)+'Иные услуги '!$C$5+'РСТ РСО-А'!$K$6+'РСТ РСО-А'!$F$9</f>
        <v>4083.8820000000001</v>
      </c>
      <c r="H268" s="117">
        <f>VLOOKUP($A268+ROUND((COLUMN()-2)/24,5),АТС!$A$41:$F$784,3)+'Иные услуги '!$C$5+'РСТ РСО-А'!$K$6+'РСТ РСО-А'!$F$9</f>
        <v>4083.8820000000001</v>
      </c>
      <c r="I268" s="117">
        <f>VLOOKUP($A268+ROUND((COLUMN()-2)/24,5),АТС!$A$41:$F$784,3)+'Иные услуги '!$C$5+'РСТ РСО-А'!$K$6+'РСТ РСО-А'!$F$9</f>
        <v>4082.9720000000002</v>
      </c>
      <c r="J268" s="117">
        <f>VLOOKUP($A268+ROUND((COLUMN()-2)/24,5),АТС!$A$41:$F$784,3)+'Иные услуги '!$C$5+'РСТ РСО-А'!$K$6+'РСТ РСО-А'!$F$9</f>
        <v>4082.962</v>
      </c>
      <c r="K268" s="117">
        <f>VLOOKUP($A268+ROUND((COLUMN()-2)/24,5),АТС!$A$41:$F$784,3)+'Иные услуги '!$C$5+'РСТ РСО-А'!$K$6+'РСТ РСО-А'!$F$9</f>
        <v>4083.0420000000004</v>
      </c>
      <c r="L268" s="117">
        <f>VLOOKUP($A268+ROUND((COLUMN()-2)/24,5),АТС!$A$41:$F$784,3)+'Иные услуги '!$C$5+'РСТ РСО-А'!$K$6+'РСТ РСО-А'!$F$9</f>
        <v>4083.1120000000001</v>
      </c>
      <c r="M268" s="117">
        <f>VLOOKUP($A268+ROUND((COLUMN()-2)/24,5),АТС!$A$41:$F$784,3)+'Иные услуги '!$C$5+'РСТ РСО-А'!$K$6+'РСТ РСО-А'!$F$9</f>
        <v>4083.1120000000001</v>
      </c>
      <c r="N268" s="117">
        <f>VLOOKUP($A268+ROUND((COLUMN()-2)/24,5),АТС!$A$41:$F$784,3)+'Иные услуги '!$C$5+'РСТ РСО-А'!$K$6+'РСТ РСО-А'!$F$9</f>
        <v>4083.1019999999999</v>
      </c>
      <c r="O268" s="117">
        <f>VLOOKUP($A268+ROUND((COLUMN()-2)/24,5),АТС!$A$41:$F$784,3)+'Иные услуги '!$C$5+'РСТ РСО-А'!$K$6+'РСТ РСО-А'!$F$9</f>
        <v>4082.982</v>
      </c>
      <c r="P268" s="117">
        <f>VLOOKUP($A268+ROUND((COLUMN()-2)/24,5),АТС!$A$41:$F$784,3)+'Иные услуги '!$C$5+'РСТ РСО-А'!$K$6+'РСТ РСО-А'!$F$9</f>
        <v>4083.0020000000004</v>
      </c>
      <c r="Q268" s="117">
        <f>VLOOKUP($A268+ROUND((COLUMN()-2)/24,5),АТС!$A$41:$F$784,3)+'Иные услуги '!$C$5+'РСТ РСО-А'!$K$6+'РСТ РСО-А'!$F$9</f>
        <v>4083.0520000000001</v>
      </c>
      <c r="R268" s="117">
        <f>VLOOKUP($A268+ROUND((COLUMN()-2)/24,5),АТС!$A$41:$F$784,3)+'Иные услуги '!$C$5+'РСТ РСО-А'!$K$6+'РСТ РСО-А'!$F$9</f>
        <v>4083.0720000000001</v>
      </c>
      <c r="S268" s="117">
        <f>VLOOKUP($A268+ROUND((COLUMN()-2)/24,5),АТС!$A$41:$F$784,3)+'Иные услуги '!$C$5+'РСТ РСО-А'!$K$6+'РСТ РСО-А'!$F$9</f>
        <v>4083.0320000000002</v>
      </c>
      <c r="T268" s="117">
        <f>VLOOKUP($A268+ROUND((COLUMN()-2)/24,5),АТС!$A$41:$F$784,3)+'Иные услуги '!$C$5+'РСТ РСО-А'!$K$6+'РСТ РСО-А'!$F$9</f>
        <v>4083.152</v>
      </c>
      <c r="U268" s="117">
        <f>VLOOKUP($A268+ROUND((COLUMN()-2)/24,5),АТС!$A$41:$F$784,3)+'Иные услуги '!$C$5+'РСТ РСО-А'!$K$6+'РСТ РСО-А'!$F$9</f>
        <v>4083.152</v>
      </c>
      <c r="V268" s="117">
        <f>VLOOKUP($A268+ROUND((COLUMN()-2)/24,5),АТС!$A$41:$F$784,3)+'Иные услуги '!$C$5+'РСТ РСО-А'!$K$6+'РСТ РСО-А'!$F$9</f>
        <v>4082.712</v>
      </c>
      <c r="W268" s="117">
        <f>VLOOKUP($A268+ROUND((COLUMN()-2)/24,5),АТС!$A$41:$F$784,3)+'Иные услуги '!$C$5+'РСТ РСО-А'!$K$6+'РСТ РСО-А'!$F$9</f>
        <v>4082.732</v>
      </c>
      <c r="X268" s="117">
        <f>VLOOKUP($A268+ROUND((COLUMN()-2)/24,5),АТС!$A$41:$F$784,3)+'Иные услуги '!$C$5+'РСТ РСО-А'!$K$6+'РСТ РСО-А'!$F$9</f>
        <v>4082.2820000000002</v>
      </c>
      <c r="Y268" s="117">
        <f>VLOOKUP($A268+ROUND((COLUMN()-2)/24,5),АТС!$A$41:$F$784,3)+'Иные услуги '!$C$5+'РСТ РСО-А'!$K$6+'РСТ РСО-А'!$F$9</f>
        <v>4081.6620000000003</v>
      </c>
    </row>
    <row r="269" spans="1:25" x14ac:dyDescent="0.2">
      <c r="A269" s="66">
        <f t="shared" si="7"/>
        <v>43646</v>
      </c>
      <c r="B269" s="117">
        <f>VLOOKUP($A269+ROUND((COLUMN()-2)/24,5),АТС!$A$41:$F$784,3)+'Иные услуги '!$C$5+'РСТ РСО-А'!$K$6+'РСТ РСО-А'!$F$9</f>
        <v>4083.0320000000002</v>
      </c>
      <c r="C269" s="117">
        <f>VLOOKUP($A269+ROUND((COLUMN()-2)/24,5),АТС!$A$41:$F$784,3)+'Иные услуги '!$C$5+'РСТ РСО-А'!$K$6+'РСТ РСО-А'!$F$9</f>
        <v>4083.1420000000003</v>
      </c>
      <c r="D269" s="117">
        <f>VLOOKUP($A269+ROUND((COLUMN()-2)/24,5),АТС!$A$41:$F$784,3)+'Иные услуги '!$C$5+'РСТ РСО-А'!$K$6+'РСТ РСО-А'!$F$9</f>
        <v>4083.2620000000002</v>
      </c>
      <c r="E269" s="117">
        <f>VLOOKUP($A269+ROUND((COLUMN()-2)/24,5),АТС!$A$41:$F$784,3)+'Иные услуги '!$C$5+'РСТ РСО-А'!$K$6+'РСТ РСО-А'!$F$9</f>
        <v>4083.2020000000002</v>
      </c>
      <c r="F269" s="117">
        <f>VLOOKUP($A269+ROUND((COLUMN()-2)/24,5),АТС!$A$41:$F$784,3)+'Иные услуги '!$C$5+'РСТ РСО-А'!$K$6+'РСТ РСО-А'!$F$9</f>
        <v>4083.0820000000003</v>
      </c>
      <c r="G269" s="117">
        <f>VLOOKUP($A269+ROUND((COLUMN()-2)/24,5),АТС!$A$41:$F$784,3)+'Иные услуги '!$C$5+'РСТ РСО-А'!$K$6+'РСТ РСО-А'!$F$9</f>
        <v>4083.8420000000001</v>
      </c>
      <c r="H269" s="117">
        <f>VLOOKUP($A269+ROUND((COLUMN()-2)/24,5),АТС!$A$41:$F$784,3)+'Иные услуги '!$C$5+'РСТ РСО-А'!$K$6+'РСТ РСО-А'!$F$9</f>
        <v>4083.8720000000003</v>
      </c>
      <c r="I269" s="117">
        <f>VLOOKUP($A269+ROUND((COLUMN()-2)/24,5),АТС!$A$41:$F$784,3)+'Иные услуги '!$C$5+'РСТ РСО-А'!$K$6+'РСТ РСО-А'!$F$9</f>
        <v>4082.8220000000001</v>
      </c>
      <c r="J269" s="117">
        <f>VLOOKUP($A269+ROUND((COLUMN()-2)/24,5),АТС!$A$41:$F$784,3)+'Иные услуги '!$C$5+'РСТ РСО-А'!$K$6+'РСТ РСО-А'!$F$9</f>
        <v>4083.1019999999999</v>
      </c>
      <c r="K269" s="117">
        <f>VLOOKUP($A269+ROUND((COLUMN()-2)/24,5),АТС!$A$41:$F$784,3)+'Иные услуги '!$C$5+'РСТ РСО-А'!$K$6+'РСТ РСО-А'!$F$9</f>
        <v>4083.1620000000003</v>
      </c>
      <c r="L269" s="117">
        <f>VLOOKUP($A269+ROUND((COLUMN()-2)/24,5),АТС!$A$41:$F$784,3)+'Иные услуги '!$C$5+'РСТ РСО-А'!$K$6+'РСТ РСО-А'!$F$9</f>
        <v>4083.0820000000003</v>
      </c>
      <c r="M269" s="117">
        <f>VLOOKUP($A269+ROUND((COLUMN()-2)/24,5),АТС!$A$41:$F$784,3)+'Иные услуги '!$C$5+'РСТ РСО-А'!$K$6+'РСТ РСО-А'!$F$9</f>
        <v>4083.0920000000001</v>
      </c>
      <c r="N269" s="117">
        <f>VLOOKUP($A269+ROUND((COLUMN()-2)/24,5),АТС!$A$41:$F$784,3)+'Иные услуги '!$C$5+'РСТ РСО-А'!$K$6+'РСТ РСО-А'!$F$9</f>
        <v>4083.0920000000001</v>
      </c>
      <c r="O269" s="117">
        <f>VLOOKUP($A269+ROUND((COLUMN()-2)/24,5),АТС!$A$41:$F$784,3)+'Иные услуги '!$C$5+'РСТ РСО-А'!$K$6+'РСТ РСО-А'!$F$9</f>
        <v>4082.942</v>
      </c>
      <c r="P269" s="117">
        <f>VLOOKUP($A269+ROUND((COLUMN()-2)/24,5),АТС!$A$41:$F$784,3)+'Иные услуги '!$C$5+'РСТ РСО-А'!$K$6+'РСТ РСО-А'!$F$9</f>
        <v>4082.922</v>
      </c>
      <c r="Q269" s="117">
        <f>VLOOKUP($A269+ROUND((COLUMN()-2)/24,5),АТС!$A$41:$F$784,3)+'Иные услуги '!$C$5+'РСТ РСО-А'!$K$6+'РСТ РСО-А'!$F$9</f>
        <v>4082.9720000000002</v>
      </c>
      <c r="R269" s="117">
        <f>VLOOKUP($A269+ROUND((COLUMN()-2)/24,5),АТС!$A$41:$F$784,3)+'Иные услуги '!$C$5+'РСТ РСО-А'!$K$6+'РСТ РСО-А'!$F$9</f>
        <v>4083.0020000000004</v>
      </c>
      <c r="S269" s="117">
        <f>VLOOKUP($A269+ROUND((COLUMN()-2)/24,5),АТС!$A$41:$F$784,3)+'Иные услуги '!$C$5+'РСТ РСО-А'!$K$6+'РСТ РСО-А'!$F$9</f>
        <v>4083.0219999999999</v>
      </c>
      <c r="T269" s="117">
        <f>VLOOKUP($A269+ROUND((COLUMN()-2)/24,5),АТС!$A$41:$F$784,3)+'Иные услуги '!$C$5+'РСТ РСО-А'!$K$6+'РСТ РСО-А'!$F$9</f>
        <v>4083.172</v>
      </c>
      <c r="U269" s="117">
        <f>VLOOKUP($A269+ROUND((COLUMN()-2)/24,5),АТС!$A$41:$F$784,3)+'Иные услуги '!$C$5+'РСТ РСО-А'!$K$6+'РСТ РСО-А'!$F$9</f>
        <v>4083.1320000000001</v>
      </c>
      <c r="V269" s="117">
        <f>VLOOKUP($A269+ROUND((COLUMN()-2)/24,5),АТС!$A$41:$F$784,3)+'Иные услуги '!$C$5+'РСТ РСО-А'!$K$6+'РСТ РСО-А'!$F$9</f>
        <v>4082.5219999999999</v>
      </c>
      <c r="W269" s="117">
        <f>VLOOKUP($A269+ROUND((COLUMN()-2)/24,5),АТС!$A$41:$F$784,3)+'Иные услуги '!$C$5+'РСТ РСО-А'!$K$6+'РСТ РСО-А'!$F$9</f>
        <v>4082.6420000000003</v>
      </c>
      <c r="X269" s="117">
        <f>VLOOKUP($A269+ROUND((COLUMN()-2)/24,5),АТС!$A$41:$F$784,3)+'Иные услуги '!$C$5+'РСТ РСО-А'!$K$6+'РСТ РСО-А'!$F$9</f>
        <v>4082.0920000000001</v>
      </c>
      <c r="Y269" s="117">
        <f>VLOOKUP($A269+ROUND((COLUMN()-2)/24,5),АТС!$A$41:$F$784,3)+'Иные услуги '!$C$5+'РСТ РСО-А'!$K$6+'РСТ РСО-А'!$F$9</f>
        <v>4081.5320000000002</v>
      </c>
    </row>
    <row r="270" spans="1:25" hidden="1" x14ac:dyDescent="0.2">
      <c r="A270" s="66">
        <f t="shared" si="7"/>
        <v>43647</v>
      </c>
      <c r="B270" s="117">
        <f>VLOOKUP($A270+ROUND((COLUMN()-2)/24,5),АТС!$A$41:$F$784,3)+'Иные услуги '!$C$5+'РСТ РСО-А'!$K$6+'РСТ РСО-А'!$F$9</f>
        <v>3276.3020000000001</v>
      </c>
      <c r="C270" s="117">
        <f>VLOOKUP($A270+ROUND((COLUMN()-2)/24,5),АТС!$A$41:$F$784,3)+'Иные услуги '!$C$5+'РСТ РСО-А'!$K$6+'РСТ РСО-А'!$F$9</f>
        <v>3276.3020000000001</v>
      </c>
      <c r="D270" s="117">
        <f>VLOOKUP($A270+ROUND((COLUMN()-2)/24,5),АТС!$A$41:$F$784,3)+'Иные услуги '!$C$5+'РСТ РСО-А'!$K$6+'РСТ РСО-А'!$F$9</f>
        <v>3276.3020000000001</v>
      </c>
      <c r="E270" s="117">
        <f>VLOOKUP($A270+ROUND((COLUMN()-2)/24,5),АТС!$A$41:$F$784,3)+'Иные услуги '!$C$5+'РСТ РСО-А'!$K$6+'РСТ РСО-А'!$F$9</f>
        <v>3276.3020000000001</v>
      </c>
      <c r="F270" s="117">
        <f>VLOOKUP($A270+ROUND((COLUMN()-2)/24,5),АТС!$A$41:$F$784,3)+'Иные услуги '!$C$5+'РСТ РСО-А'!$K$6+'РСТ РСО-А'!$F$9</f>
        <v>3276.3020000000001</v>
      </c>
      <c r="G270" s="117">
        <f>VLOOKUP($A270+ROUND((COLUMN()-2)/24,5),АТС!$A$41:$F$784,3)+'Иные услуги '!$C$5+'РСТ РСО-А'!$K$6+'РСТ РСО-А'!$F$9</f>
        <v>3276.3020000000001</v>
      </c>
      <c r="H270" s="117">
        <f>VLOOKUP($A270+ROUND((COLUMN()-2)/24,5),АТС!$A$41:$F$784,3)+'Иные услуги '!$C$5+'РСТ РСО-А'!$K$6+'РСТ РСО-А'!$F$9</f>
        <v>3276.3020000000001</v>
      </c>
      <c r="I270" s="117">
        <f>VLOOKUP($A270+ROUND((COLUMN()-2)/24,5),АТС!$A$41:$F$784,3)+'Иные услуги '!$C$5+'РСТ РСО-А'!$K$6+'РСТ РСО-А'!$F$9</f>
        <v>3276.3020000000001</v>
      </c>
      <c r="J270" s="117">
        <f>VLOOKUP($A270+ROUND((COLUMN()-2)/24,5),АТС!$A$41:$F$784,3)+'Иные услуги '!$C$5+'РСТ РСО-А'!$K$6+'РСТ РСО-А'!$F$9</f>
        <v>3276.3020000000001</v>
      </c>
      <c r="K270" s="117">
        <f>VLOOKUP($A270+ROUND((COLUMN()-2)/24,5),АТС!$A$41:$F$784,3)+'Иные услуги '!$C$5+'РСТ РСО-А'!$K$6+'РСТ РСО-А'!$F$9</f>
        <v>3276.3020000000001</v>
      </c>
      <c r="L270" s="117">
        <f>VLOOKUP($A270+ROUND((COLUMN()-2)/24,5),АТС!$A$41:$F$784,3)+'Иные услуги '!$C$5+'РСТ РСО-А'!$K$6+'РСТ РСО-А'!$F$9</f>
        <v>3276.3020000000001</v>
      </c>
      <c r="M270" s="117">
        <f>VLOOKUP($A270+ROUND((COLUMN()-2)/24,5),АТС!$A$41:$F$784,3)+'Иные услуги '!$C$5+'РСТ РСО-А'!$K$6+'РСТ РСО-А'!$F$9</f>
        <v>3276.3020000000001</v>
      </c>
      <c r="N270" s="117">
        <f>VLOOKUP($A270+ROUND((COLUMN()-2)/24,5),АТС!$A$41:$F$784,3)+'Иные услуги '!$C$5+'РСТ РСО-А'!$K$6+'РСТ РСО-А'!$F$9</f>
        <v>3276.3020000000001</v>
      </c>
      <c r="O270" s="117">
        <f>VLOOKUP($A270+ROUND((COLUMN()-2)/24,5),АТС!$A$41:$F$784,3)+'Иные услуги '!$C$5+'РСТ РСО-А'!$K$6+'РСТ РСО-А'!$F$9</f>
        <v>3276.3020000000001</v>
      </c>
      <c r="P270" s="117">
        <f>VLOOKUP($A270+ROUND((COLUMN()-2)/24,5),АТС!$A$41:$F$784,3)+'Иные услуги '!$C$5+'РСТ РСО-А'!$K$6+'РСТ РСО-А'!$F$9</f>
        <v>3276.3020000000001</v>
      </c>
      <c r="Q270" s="117">
        <f>VLOOKUP($A270+ROUND((COLUMN()-2)/24,5),АТС!$A$41:$F$784,3)+'Иные услуги '!$C$5+'РСТ РСО-А'!$K$6+'РСТ РСО-А'!$F$9</f>
        <v>3276.3020000000001</v>
      </c>
      <c r="R270" s="117">
        <f>VLOOKUP($A270+ROUND((COLUMN()-2)/24,5),АТС!$A$41:$F$784,3)+'Иные услуги '!$C$5+'РСТ РСО-А'!$K$6+'РСТ РСО-А'!$F$9</f>
        <v>3276.3020000000001</v>
      </c>
      <c r="S270" s="117">
        <f>VLOOKUP($A270+ROUND((COLUMN()-2)/24,5),АТС!$A$41:$F$784,3)+'Иные услуги '!$C$5+'РСТ РСО-А'!$K$6+'РСТ РСО-А'!$F$9</f>
        <v>3276.3020000000001</v>
      </c>
      <c r="T270" s="117">
        <f>VLOOKUP($A270+ROUND((COLUMN()-2)/24,5),АТС!$A$41:$F$784,3)+'Иные услуги '!$C$5+'РСТ РСО-А'!$K$6+'РСТ РСО-А'!$F$9</f>
        <v>3276.3020000000001</v>
      </c>
      <c r="U270" s="117">
        <f>VLOOKUP($A270+ROUND((COLUMN()-2)/24,5),АТС!$A$41:$F$784,3)+'Иные услуги '!$C$5+'РСТ РСО-А'!$K$6+'РСТ РСО-А'!$F$9</f>
        <v>3276.3020000000001</v>
      </c>
      <c r="V270" s="117">
        <f>VLOOKUP($A270+ROUND((COLUMN()-2)/24,5),АТС!$A$41:$F$784,3)+'Иные услуги '!$C$5+'РСТ РСО-А'!$K$6+'РСТ РСО-А'!$F$9</f>
        <v>3276.3020000000001</v>
      </c>
      <c r="W270" s="117">
        <f>VLOOKUP($A270+ROUND((COLUMN()-2)/24,5),АТС!$A$41:$F$784,3)+'Иные услуги '!$C$5+'РСТ РСО-А'!$K$6+'РСТ РСО-А'!$F$9</f>
        <v>3276.3020000000001</v>
      </c>
      <c r="X270" s="117">
        <f>VLOOKUP($A270+ROUND((COLUMN()-2)/24,5),АТС!$A$41:$F$784,3)+'Иные услуги '!$C$5+'РСТ РСО-А'!$K$6+'РСТ РСО-А'!$F$9</f>
        <v>3276.3020000000001</v>
      </c>
      <c r="Y270" s="117">
        <f>VLOOKUP($A270+ROUND((COLUMN()-2)/24,5),АТС!$A$41:$F$784,3)+'Иные услуги '!$C$5+'РСТ РСО-А'!$K$6+'РСТ РСО-А'!$F$9</f>
        <v>3276.3020000000001</v>
      </c>
    </row>
    <row r="271" spans="1:25" ht="12.75" customHeight="1" x14ac:dyDescent="0.25">
      <c r="A271" s="80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90"/>
    </row>
    <row r="272" spans="1:25" x14ac:dyDescent="0.25">
      <c r="A272" s="74" t="s">
        <v>127</v>
      </c>
      <c r="B272" s="65"/>
      <c r="C272" s="65"/>
      <c r="D272" s="65"/>
    </row>
    <row r="273" spans="1:27" ht="12.75" x14ac:dyDescent="0.2">
      <c r="A273" s="144" t="s">
        <v>35</v>
      </c>
      <c r="B273" s="147" t="s">
        <v>99</v>
      </c>
      <c r="C273" s="148"/>
      <c r="D273" s="148"/>
      <c r="E273" s="148"/>
      <c r="F273" s="148"/>
      <c r="G273" s="148"/>
      <c r="H273" s="148"/>
      <c r="I273" s="148"/>
      <c r="J273" s="148"/>
      <c r="K273" s="148"/>
      <c r="L273" s="148"/>
      <c r="M273" s="148"/>
      <c r="N273" s="148"/>
      <c r="O273" s="148"/>
      <c r="P273" s="148"/>
      <c r="Q273" s="148"/>
      <c r="R273" s="148"/>
      <c r="S273" s="148"/>
      <c r="T273" s="148"/>
      <c r="U273" s="148"/>
      <c r="V273" s="148"/>
      <c r="W273" s="148"/>
      <c r="X273" s="148"/>
      <c r="Y273" s="149"/>
    </row>
    <row r="274" spans="1:27" ht="12.75" x14ac:dyDescent="0.2">
      <c r="A274" s="145"/>
      <c r="B274" s="150"/>
      <c r="C274" s="151"/>
      <c r="D274" s="151"/>
      <c r="E274" s="151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  <c r="X274" s="151"/>
      <c r="Y274" s="152"/>
    </row>
    <row r="275" spans="1:27" ht="12.75" customHeight="1" x14ac:dyDescent="0.2">
      <c r="A275" s="145"/>
      <c r="B275" s="153" t="s">
        <v>100</v>
      </c>
      <c r="C275" s="155" t="s">
        <v>101</v>
      </c>
      <c r="D275" s="155" t="s">
        <v>102</v>
      </c>
      <c r="E275" s="155" t="s">
        <v>103</v>
      </c>
      <c r="F275" s="155" t="s">
        <v>104</v>
      </c>
      <c r="G275" s="155" t="s">
        <v>105</v>
      </c>
      <c r="H275" s="155" t="s">
        <v>106</v>
      </c>
      <c r="I275" s="155" t="s">
        <v>107</v>
      </c>
      <c r="J275" s="155" t="s">
        <v>108</v>
      </c>
      <c r="K275" s="155" t="s">
        <v>109</v>
      </c>
      <c r="L275" s="155" t="s">
        <v>110</v>
      </c>
      <c r="M275" s="155" t="s">
        <v>111</v>
      </c>
      <c r="N275" s="157" t="s">
        <v>112</v>
      </c>
      <c r="O275" s="155" t="s">
        <v>113</v>
      </c>
      <c r="P275" s="155" t="s">
        <v>114</v>
      </c>
      <c r="Q275" s="155" t="s">
        <v>115</v>
      </c>
      <c r="R275" s="155" t="s">
        <v>116</v>
      </c>
      <c r="S275" s="155" t="s">
        <v>117</v>
      </c>
      <c r="T275" s="155" t="s">
        <v>118</v>
      </c>
      <c r="U275" s="155" t="s">
        <v>119</v>
      </c>
      <c r="V275" s="155" t="s">
        <v>120</v>
      </c>
      <c r="W275" s="155" t="s">
        <v>121</v>
      </c>
      <c r="X275" s="155" t="s">
        <v>122</v>
      </c>
      <c r="Y275" s="155" t="s">
        <v>123</v>
      </c>
    </row>
    <row r="276" spans="1:27" ht="11.25" customHeight="1" x14ac:dyDescent="0.2">
      <c r="A276" s="146"/>
      <c r="B276" s="154"/>
      <c r="C276" s="156"/>
      <c r="D276" s="156"/>
      <c r="E276" s="156"/>
      <c r="F276" s="156"/>
      <c r="G276" s="156"/>
      <c r="H276" s="156"/>
      <c r="I276" s="156"/>
      <c r="J276" s="156"/>
      <c r="K276" s="156"/>
      <c r="L276" s="156"/>
      <c r="M276" s="156"/>
      <c r="N276" s="158"/>
      <c r="O276" s="156"/>
      <c r="P276" s="156"/>
      <c r="Q276" s="156"/>
      <c r="R276" s="156"/>
      <c r="S276" s="156"/>
      <c r="T276" s="156"/>
      <c r="U276" s="156"/>
      <c r="V276" s="156"/>
      <c r="W276" s="156"/>
      <c r="X276" s="156"/>
      <c r="Y276" s="156"/>
    </row>
    <row r="277" spans="1:27" ht="15.75" customHeight="1" x14ac:dyDescent="0.2">
      <c r="A277" s="66">
        <f t="shared" ref="A277:A307" si="8">A240</f>
        <v>43617</v>
      </c>
      <c r="B277" s="91">
        <f>VLOOKUP($A277+ROUND((COLUMN()-2)/24,5),АТС!$A$41:$F$784,3)+'Иные услуги '!$C$5+'РСТ РСО-А'!$K$6+'РСТ РСО-А'!$G$9</f>
        <v>3965.5989999999997</v>
      </c>
      <c r="C277" s="117">
        <f>VLOOKUP($A277+ROUND((COLUMN()-2)/24,5),АТС!$A$41:$F$784,3)+'Иные услуги '!$C$5+'РСТ РСО-А'!$K$6+'РСТ РСО-А'!$G$9</f>
        <v>3965.5589999999997</v>
      </c>
      <c r="D277" s="117">
        <f>VLOOKUP($A277+ROUND((COLUMN()-2)/24,5),АТС!$A$41:$F$784,3)+'Иные услуги '!$C$5+'РСТ РСО-А'!$K$6+'РСТ РСО-А'!$G$9</f>
        <v>3965.7089999999998</v>
      </c>
      <c r="E277" s="117">
        <f>VLOOKUP($A277+ROUND((COLUMN()-2)/24,5),АТС!$A$41:$F$784,3)+'Иные услуги '!$C$5+'РСТ РСО-А'!$K$6+'РСТ РСО-А'!$G$9</f>
        <v>3965.6989999999996</v>
      </c>
      <c r="F277" s="117">
        <f>VLOOKUP($A277+ROUND((COLUMN()-2)/24,5),АТС!$A$41:$F$784,3)+'Иные услуги '!$C$5+'РСТ РСО-А'!$K$6+'РСТ РСО-А'!$G$9</f>
        <v>3965.509</v>
      </c>
      <c r="G277" s="117">
        <f>VLOOKUP($A277+ROUND((COLUMN()-2)/24,5),АТС!$A$41:$F$784,3)+'Иные услуги '!$C$5+'РСТ РСО-А'!$K$6+'РСТ РСО-А'!$G$9</f>
        <v>3965.4290000000001</v>
      </c>
      <c r="H277" s="117">
        <f>VLOOKUP($A277+ROUND((COLUMN()-2)/24,5),АТС!$A$41:$F$784,3)+'Иные услуги '!$C$5+'РСТ РСО-А'!$K$6+'РСТ РСО-А'!$G$9</f>
        <v>3964.1589999999997</v>
      </c>
      <c r="I277" s="117">
        <f>VLOOKUP($A277+ROUND((COLUMN()-2)/24,5),АТС!$A$41:$F$784,3)+'Иные услуги '!$C$5+'РСТ РСО-А'!$K$6+'РСТ РСО-А'!$G$9</f>
        <v>3964.9089999999997</v>
      </c>
      <c r="J277" s="117">
        <f>VLOOKUP($A277+ROUND((COLUMN()-2)/24,5),АТС!$A$41:$F$784,3)+'Иные услуги '!$C$5+'РСТ РСО-А'!$K$6+'РСТ РСО-А'!$G$9</f>
        <v>3965.759</v>
      </c>
      <c r="K277" s="117">
        <f>VLOOKUP($A277+ROUND((COLUMN()-2)/24,5),АТС!$A$41:$F$784,3)+'Иные услуги '!$C$5+'РСТ РСО-А'!$K$6+'РСТ РСО-А'!$G$9</f>
        <v>3966.1989999999996</v>
      </c>
      <c r="L277" s="117">
        <f>VLOOKUP($A277+ROUND((COLUMN()-2)/24,5),АТС!$A$41:$F$784,3)+'Иные услуги '!$C$5+'РСТ РСО-А'!$K$6+'РСТ РСО-А'!$G$9</f>
        <v>3966.299</v>
      </c>
      <c r="M277" s="117">
        <f>VLOOKUP($A277+ROUND((COLUMN()-2)/24,5),АТС!$A$41:$F$784,3)+'Иные услуги '!$C$5+'РСТ РСО-А'!$K$6+'РСТ РСО-А'!$G$9</f>
        <v>3966.3389999999999</v>
      </c>
      <c r="N277" s="117">
        <f>VLOOKUP($A277+ROUND((COLUMN()-2)/24,5),АТС!$A$41:$F$784,3)+'Иные услуги '!$C$5+'РСТ РСО-А'!$K$6+'РСТ РСО-А'!$G$9</f>
        <v>3966.1689999999999</v>
      </c>
      <c r="O277" s="117">
        <f>VLOOKUP($A277+ROUND((COLUMN()-2)/24,5),АТС!$A$41:$F$784,3)+'Иные услуги '!$C$5+'РСТ РСО-А'!$K$6+'РСТ РСО-А'!$G$9</f>
        <v>3966.2190000000001</v>
      </c>
      <c r="P277" s="117">
        <f>VLOOKUP($A277+ROUND((COLUMN()-2)/24,5),АТС!$A$41:$F$784,3)+'Иные услуги '!$C$5+'РСТ РСО-А'!$K$6+'РСТ РСО-А'!$G$9</f>
        <v>3966.279</v>
      </c>
      <c r="Q277" s="117">
        <f>VLOOKUP($A277+ROUND((COLUMN()-2)/24,5),АТС!$A$41:$F$784,3)+'Иные услуги '!$C$5+'РСТ РСО-А'!$K$6+'РСТ РСО-А'!$G$9</f>
        <v>3966.2889999999998</v>
      </c>
      <c r="R277" s="117">
        <f>VLOOKUP($A277+ROUND((COLUMN()-2)/24,5),АТС!$A$41:$F$784,3)+'Иные услуги '!$C$5+'РСТ РСО-А'!$K$6+'РСТ РСО-А'!$G$9</f>
        <v>3966.1689999999999</v>
      </c>
      <c r="S277" s="117">
        <f>VLOOKUP($A277+ROUND((COLUMN()-2)/24,5),АТС!$A$41:$F$784,3)+'Иные услуги '!$C$5+'РСТ РСО-А'!$K$6+'РСТ РСО-А'!$G$9</f>
        <v>3966.2089999999998</v>
      </c>
      <c r="T277" s="117">
        <f>VLOOKUP($A277+ROUND((COLUMN()-2)/24,5),АТС!$A$41:$F$784,3)+'Иные услуги '!$C$5+'РСТ РСО-А'!$K$6+'РСТ РСО-А'!$G$9</f>
        <v>3966.3589999999999</v>
      </c>
      <c r="U277" s="117">
        <f>VLOOKUP($A277+ROUND((COLUMN()-2)/24,5),АТС!$A$41:$F$784,3)+'Иные услуги '!$C$5+'РСТ РСО-А'!$K$6+'РСТ РСО-А'!$G$9</f>
        <v>3966.549</v>
      </c>
      <c r="V277" s="117">
        <f>VLOOKUP($A277+ROUND((COLUMN()-2)/24,5),АТС!$A$41:$F$784,3)+'Иные услуги '!$C$5+'РСТ РСО-А'!$K$6+'РСТ РСО-А'!$G$9</f>
        <v>3965.7289999999998</v>
      </c>
      <c r="W277" s="117">
        <f>VLOOKUP($A277+ROUND((COLUMN()-2)/24,5),АТС!$A$41:$F$784,3)+'Иные услуги '!$C$5+'РСТ РСО-А'!$K$6+'РСТ РСО-А'!$G$9</f>
        <v>3965.6489999999999</v>
      </c>
      <c r="X277" s="117">
        <f>VLOOKUP($A277+ROUND((COLUMN()-2)/24,5),АТС!$A$41:$F$784,3)+'Иные услуги '!$C$5+'РСТ РСО-А'!$K$6+'РСТ РСО-А'!$G$9</f>
        <v>3964.6390000000001</v>
      </c>
      <c r="Y277" s="117">
        <f>VLOOKUP($A277+ROUND((COLUMN()-2)/24,5),АТС!$A$41:$F$784,3)+'Иные услуги '!$C$5+'РСТ РСО-А'!$K$6+'РСТ РСО-А'!$G$9</f>
        <v>3963.6390000000001</v>
      </c>
      <c r="AA277" s="67"/>
    </row>
    <row r="278" spans="1:27" x14ac:dyDescent="0.2">
      <c r="A278" s="66">
        <f t="shared" si="8"/>
        <v>43618</v>
      </c>
      <c r="B278" s="117">
        <f>VLOOKUP($A278+ROUND((COLUMN()-2)/24,5),АТС!$A$41:$F$784,3)+'Иные услуги '!$C$5+'РСТ РСО-А'!$K$6+'РСТ РСО-А'!$G$9</f>
        <v>3965.4889999999996</v>
      </c>
      <c r="C278" s="117">
        <f>VLOOKUP($A278+ROUND((COLUMN()-2)/24,5),АТС!$A$41:$F$784,3)+'Иные услуги '!$C$5+'РСТ РСО-А'!$K$6+'РСТ РСО-А'!$G$9</f>
        <v>3965.2089999999998</v>
      </c>
      <c r="D278" s="117">
        <f>VLOOKUP($A278+ROUND((COLUMN()-2)/24,5),АТС!$A$41:$F$784,3)+'Иные услуги '!$C$5+'РСТ РСО-А'!$K$6+'РСТ РСО-А'!$G$9</f>
        <v>3965.4589999999998</v>
      </c>
      <c r="E278" s="117">
        <f>VLOOKUP($A278+ROUND((COLUMN()-2)/24,5),АТС!$A$41:$F$784,3)+'Иные услуги '!$C$5+'РСТ РСО-А'!$K$6+'РСТ РСО-А'!$G$9</f>
        <v>3965.509</v>
      </c>
      <c r="F278" s="117">
        <f>VLOOKUP($A278+ROUND((COLUMN()-2)/24,5),АТС!$A$41:$F$784,3)+'Иные услуги '!$C$5+'РСТ РСО-А'!$K$6+'РСТ РСО-А'!$G$9</f>
        <v>3965.1189999999997</v>
      </c>
      <c r="G278" s="117">
        <f>VLOOKUP($A278+ROUND((COLUMN()-2)/24,5),АТС!$A$41:$F$784,3)+'Иные услуги '!$C$5+'РСТ РСО-А'!$K$6+'РСТ РСО-А'!$G$9</f>
        <v>3965.2489999999998</v>
      </c>
      <c r="H278" s="117">
        <f>VLOOKUP($A278+ROUND((COLUMN()-2)/24,5),АТС!$A$41:$F$784,3)+'Иные услуги '!$C$5+'РСТ РСО-А'!$K$6+'РСТ РСО-А'!$G$9</f>
        <v>3963.7289999999998</v>
      </c>
      <c r="I278" s="117">
        <f>VLOOKUP($A278+ROUND((COLUMN()-2)/24,5),АТС!$A$41:$F$784,3)+'Иные услуги '!$C$5+'РСТ РСО-А'!$K$6+'РСТ РСО-А'!$G$9</f>
        <v>3965.0389999999998</v>
      </c>
      <c r="J278" s="117">
        <f>VLOOKUP($A278+ROUND((COLUMN()-2)/24,5),АТС!$A$41:$F$784,3)+'Иные услуги '!$C$5+'РСТ РСО-А'!$K$6+'РСТ РСО-А'!$G$9</f>
        <v>3965.779</v>
      </c>
      <c r="K278" s="117">
        <f>VLOOKUP($A278+ROUND((COLUMN()-2)/24,5),АТС!$A$41:$F$784,3)+'Иные услуги '!$C$5+'РСТ РСО-А'!$K$6+'РСТ РСО-А'!$G$9</f>
        <v>3966.1089999999999</v>
      </c>
      <c r="L278" s="117">
        <f>VLOOKUP($A278+ROUND((COLUMN()-2)/24,5),АТС!$A$41:$F$784,3)+'Иные услуги '!$C$5+'РСТ РСО-А'!$K$6+'РСТ РСО-А'!$G$9</f>
        <v>3966.3089999999997</v>
      </c>
      <c r="M278" s="117">
        <f>VLOOKUP($A278+ROUND((COLUMN()-2)/24,5),АТС!$A$41:$F$784,3)+'Иные услуги '!$C$5+'РСТ РСО-А'!$K$6+'РСТ РСО-А'!$G$9</f>
        <v>3966.3089999999997</v>
      </c>
      <c r="N278" s="117">
        <f>VLOOKUP($A278+ROUND((COLUMN()-2)/24,5),АТС!$A$41:$F$784,3)+'Иные услуги '!$C$5+'РСТ РСО-А'!$K$6+'РСТ РСО-А'!$G$9</f>
        <v>3966.1689999999999</v>
      </c>
      <c r="O278" s="117">
        <f>VLOOKUP($A278+ROUND((COLUMN()-2)/24,5),АТС!$A$41:$F$784,3)+'Иные услуги '!$C$5+'РСТ РСО-А'!$K$6+'РСТ РСО-А'!$G$9</f>
        <v>3966.2289999999998</v>
      </c>
      <c r="P278" s="117">
        <f>VLOOKUP($A278+ROUND((COLUMN()-2)/24,5),АТС!$A$41:$F$784,3)+'Иные услуги '!$C$5+'РСТ РСО-А'!$K$6+'РСТ РСО-А'!$G$9</f>
        <v>3966.2889999999998</v>
      </c>
      <c r="Q278" s="117">
        <f>VLOOKUP($A278+ROUND((COLUMN()-2)/24,5),АТС!$A$41:$F$784,3)+'Иные услуги '!$C$5+'РСТ РСО-А'!$K$6+'РСТ РСО-А'!$G$9</f>
        <v>3966.259</v>
      </c>
      <c r="R278" s="117">
        <f>VLOOKUP($A278+ROUND((COLUMN()-2)/24,5),АТС!$A$41:$F$784,3)+'Иные услуги '!$C$5+'РСТ РСО-А'!$K$6+'РСТ РСО-А'!$G$9</f>
        <v>3966.1390000000001</v>
      </c>
      <c r="S278" s="117">
        <f>VLOOKUP($A278+ROUND((COLUMN()-2)/24,5),АТС!$A$41:$F$784,3)+'Иные услуги '!$C$5+'РСТ РСО-А'!$K$6+'РСТ РСО-А'!$G$9</f>
        <v>3966.1689999999999</v>
      </c>
      <c r="T278" s="117">
        <f>VLOOKUP($A278+ROUND((COLUMN()-2)/24,5),АТС!$A$41:$F$784,3)+'Иные услуги '!$C$5+'РСТ РСО-А'!$K$6+'РСТ РСО-А'!$G$9</f>
        <v>3966.1790000000001</v>
      </c>
      <c r="U278" s="117">
        <f>VLOOKUP($A278+ROUND((COLUMN()-2)/24,5),АТС!$A$41:$F$784,3)+'Иные услуги '!$C$5+'РСТ РСО-А'!$K$6+'РСТ РСО-А'!$G$9</f>
        <v>3966.3789999999999</v>
      </c>
      <c r="V278" s="117">
        <f>VLOOKUP($A278+ROUND((COLUMN()-2)/24,5),АТС!$A$41:$F$784,3)+'Иные услуги '!$C$5+'РСТ РСО-А'!$K$6+'РСТ РСО-А'!$G$9</f>
        <v>3965.6289999999999</v>
      </c>
      <c r="W278" s="117">
        <f>VLOOKUP($A278+ROUND((COLUMN()-2)/24,5),АТС!$A$41:$F$784,3)+'Иные услуги '!$C$5+'РСТ РСО-А'!$K$6+'РСТ РСО-А'!$G$9</f>
        <v>3965.6390000000001</v>
      </c>
      <c r="X278" s="117">
        <f>VLOOKUP($A278+ROUND((COLUMN()-2)/24,5),АТС!$A$41:$F$784,3)+'Иные услуги '!$C$5+'РСТ РСО-А'!$K$6+'РСТ РСО-А'!$G$9</f>
        <v>3964.5189999999998</v>
      </c>
      <c r="Y278" s="117">
        <f>VLOOKUP($A278+ROUND((COLUMN()-2)/24,5),АТС!$A$41:$F$784,3)+'Иные услуги '!$C$5+'РСТ РСО-А'!$K$6+'РСТ РСО-А'!$G$9</f>
        <v>3962.5989999999997</v>
      </c>
    </row>
    <row r="279" spans="1:27" x14ac:dyDescent="0.2">
      <c r="A279" s="66">
        <f t="shared" si="8"/>
        <v>43619</v>
      </c>
      <c r="B279" s="117">
        <f>VLOOKUP($A279+ROUND((COLUMN()-2)/24,5),АТС!$A$41:$F$784,3)+'Иные услуги '!$C$5+'РСТ РСО-А'!$K$6+'РСТ РСО-А'!$G$9</f>
        <v>3965.8689999999997</v>
      </c>
      <c r="C279" s="117">
        <f>VLOOKUP($A279+ROUND((COLUMN()-2)/24,5),АТС!$A$41:$F$784,3)+'Иные услуги '!$C$5+'РСТ РСО-А'!$K$6+'РСТ РСО-А'!$G$9</f>
        <v>3965.7389999999996</v>
      </c>
      <c r="D279" s="117">
        <f>VLOOKUP($A279+ROUND((COLUMN()-2)/24,5),АТС!$A$41:$F$784,3)+'Иные услуги '!$C$5+'РСТ РСО-А'!$K$6+'РСТ РСО-А'!$G$9</f>
        <v>3965.6689999999999</v>
      </c>
      <c r="E279" s="117">
        <f>VLOOKUP($A279+ROUND((COLUMN()-2)/24,5),АТС!$A$41:$F$784,3)+'Иные услуги '!$C$5+'РСТ РСО-А'!$K$6+'РСТ РСО-А'!$G$9</f>
        <v>3965.7689999999998</v>
      </c>
      <c r="F279" s="117">
        <f>VLOOKUP($A279+ROUND((COLUMN()-2)/24,5),АТС!$A$41:$F$784,3)+'Иные услуги '!$C$5+'РСТ РСО-А'!$K$6+'РСТ РСО-А'!$G$9</f>
        <v>3965.3789999999999</v>
      </c>
      <c r="G279" s="117">
        <f>VLOOKUP($A279+ROUND((COLUMN()-2)/24,5),АТС!$A$41:$F$784,3)+'Иные услуги '!$C$5+'РСТ РСО-А'!$K$6+'РСТ РСО-А'!$G$9</f>
        <v>3968.029</v>
      </c>
      <c r="H279" s="117">
        <f>VLOOKUP($A279+ROUND((COLUMN()-2)/24,5),АТС!$A$41:$F$784,3)+'Иные услуги '!$C$5+'РСТ РСО-А'!$K$6+'РСТ РСО-А'!$G$9</f>
        <v>3964.9389999999999</v>
      </c>
      <c r="I279" s="117">
        <f>VLOOKUP($A279+ROUND((COLUMN()-2)/24,5),АТС!$A$41:$F$784,3)+'Иные услуги '!$C$5+'РСТ РСО-А'!$K$6+'РСТ РСО-А'!$G$9</f>
        <v>3965.6390000000001</v>
      </c>
      <c r="J279" s="117">
        <f>VLOOKUP($A279+ROUND((COLUMN()-2)/24,5),АТС!$A$41:$F$784,3)+'Иные услуги '!$C$5+'РСТ РСО-А'!$K$6+'РСТ РСО-А'!$G$9</f>
        <v>3966.5889999999999</v>
      </c>
      <c r="K279" s="117">
        <f>VLOOKUP($A279+ROUND((COLUMN()-2)/24,5),АТС!$A$41:$F$784,3)+'Иные услуги '!$C$5+'РСТ РСО-А'!$K$6+'РСТ РСО-А'!$G$9</f>
        <v>3966.819</v>
      </c>
      <c r="L279" s="117">
        <f>VLOOKUP($A279+ROUND((COLUMN()-2)/24,5),АТС!$A$41:$F$784,3)+'Иные услуги '!$C$5+'РСТ РСО-А'!$K$6+'РСТ РСО-А'!$G$9</f>
        <v>3966.8289999999997</v>
      </c>
      <c r="M279" s="117">
        <f>VLOOKUP($A279+ROUND((COLUMN()-2)/24,5),АТС!$A$41:$F$784,3)+'Иные услуги '!$C$5+'РСТ РСО-А'!$K$6+'РСТ РСО-А'!$G$9</f>
        <v>3966.8489999999997</v>
      </c>
      <c r="N279" s="117">
        <f>VLOOKUP($A279+ROUND((COLUMN()-2)/24,5),АТС!$A$41:$F$784,3)+'Иные услуги '!$C$5+'РСТ РСО-А'!$K$6+'РСТ РСО-А'!$G$9</f>
        <v>3966.8389999999999</v>
      </c>
      <c r="O279" s="117">
        <f>VLOOKUP($A279+ROUND((COLUMN()-2)/24,5),АТС!$A$41:$F$784,3)+'Иные услуги '!$C$5+'РСТ РСО-А'!$K$6+'РСТ РСО-А'!$G$9</f>
        <v>3966.799</v>
      </c>
      <c r="P279" s="117">
        <f>VLOOKUP($A279+ROUND((COLUMN()-2)/24,5),АТС!$A$41:$F$784,3)+'Иные услуги '!$C$5+'РСТ РСО-А'!$K$6+'РСТ РСО-А'!$G$9</f>
        <v>3966.779</v>
      </c>
      <c r="Q279" s="117">
        <f>VLOOKUP($A279+ROUND((COLUMN()-2)/24,5),АТС!$A$41:$F$784,3)+'Иные услуги '!$C$5+'РСТ РСО-А'!$K$6+'РСТ РСО-А'!$G$9</f>
        <v>3966.759</v>
      </c>
      <c r="R279" s="117">
        <f>VLOOKUP($A279+ROUND((COLUMN()-2)/24,5),АТС!$A$41:$F$784,3)+'Иные услуги '!$C$5+'РСТ РСО-А'!$K$6+'РСТ РСО-А'!$G$9</f>
        <v>3966.6790000000001</v>
      </c>
      <c r="S279" s="117">
        <f>VLOOKUP($A279+ROUND((COLUMN()-2)/24,5),АТС!$A$41:$F$784,3)+'Иные услуги '!$C$5+'РСТ РСО-А'!$K$6+'РСТ РСО-А'!$G$9</f>
        <v>3966.5889999999999</v>
      </c>
      <c r="T279" s="117">
        <f>VLOOKUP($A279+ROUND((COLUMN()-2)/24,5),АТС!$A$41:$F$784,3)+'Иные услуги '!$C$5+'РСТ РСО-А'!$K$6+'РСТ РСО-А'!$G$9</f>
        <v>3966.5989999999997</v>
      </c>
      <c r="U279" s="117">
        <f>VLOOKUP($A279+ROUND((COLUMN()-2)/24,5),АТС!$A$41:$F$784,3)+'Иные услуги '!$C$5+'РСТ РСО-А'!$K$6+'РСТ РСО-А'!$G$9</f>
        <v>3966.759</v>
      </c>
      <c r="V279" s="117">
        <f>VLOOKUP($A279+ROUND((COLUMN()-2)/24,5),АТС!$A$41:$F$784,3)+'Иные услуги '!$C$5+'РСТ РСО-А'!$K$6+'РСТ РСО-А'!$G$9</f>
        <v>3966.1689999999999</v>
      </c>
      <c r="W279" s="117">
        <f>VLOOKUP($A279+ROUND((COLUMN()-2)/24,5),АТС!$A$41:$F$784,3)+'Иные услуги '!$C$5+'РСТ РСО-А'!$K$6+'РСТ РСО-А'!$G$9</f>
        <v>3965.9189999999999</v>
      </c>
      <c r="X279" s="117">
        <f>VLOOKUP($A279+ROUND((COLUMN()-2)/24,5),АТС!$A$41:$F$784,3)+'Иные услуги '!$C$5+'РСТ РСО-А'!$K$6+'РСТ РСО-А'!$G$9</f>
        <v>3965.3689999999997</v>
      </c>
      <c r="Y279" s="117">
        <f>VLOOKUP($A279+ROUND((COLUMN()-2)/24,5),АТС!$A$41:$F$784,3)+'Иные услуги '!$C$5+'РСТ РСО-А'!$K$6+'РСТ РСО-А'!$G$9</f>
        <v>3963.6390000000001</v>
      </c>
    </row>
    <row r="280" spans="1:27" x14ac:dyDescent="0.2">
      <c r="A280" s="66">
        <f t="shared" si="8"/>
        <v>43620</v>
      </c>
      <c r="B280" s="117">
        <f>VLOOKUP($A280+ROUND((COLUMN()-2)/24,5),АТС!$A$41:$F$784,3)+'Иные услуги '!$C$5+'РСТ РСО-А'!$K$6+'РСТ РСО-А'!$G$9</f>
        <v>3966.549</v>
      </c>
      <c r="C280" s="117">
        <f>VLOOKUP($A280+ROUND((COLUMN()-2)/24,5),АТС!$A$41:$F$784,3)+'Иные услуги '!$C$5+'РСТ РСО-А'!$K$6+'РСТ РСО-А'!$G$9</f>
        <v>3966.6489999999999</v>
      </c>
      <c r="D280" s="117">
        <f>VLOOKUP($A280+ROUND((COLUMN()-2)/24,5),АТС!$A$41:$F$784,3)+'Иные услуги '!$C$5+'РСТ РСО-А'!$K$6+'РСТ РСО-А'!$G$9</f>
        <v>3966.4989999999998</v>
      </c>
      <c r="E280" s="117">
        <f>VLOOKUP($A280+ROUND((COLUMN()-2)/24,5),АТС!$A$41:$F$784,3)+'Иные услуги '!$C$5+'РСТ РСО-А'!$K$6+'РСТ РСО-А'!$G$9</f>
        <v>3966.6489999999999</v>
      </c>
      <c r="F280" s="117">
        <f>VLOOKUP($A280+ROUND((COLUMN()-2)/24,5),АТС!$A$41:$F$784,3)+'Иные услуги '!$C$5+'РСТ РСО-А'!$K$6+'РСТ РСО-А'!$G$9</f>
        <v>3968.029</v>
      </c>
      <c r="G280" s="117">
        <f>VLOOKUP($A280+ROUND((COLUMN()-2)/24,5),АТС!$A$41:$F$784,3)+'Иные услуги '!$C$5+'РСТ РСО-А'!$K$6+'РСТ РСО-А'!$G$9</f>
        <v>3968.029</v>
      </c>
      <c r="H280" s="117">
        <f>VLOOKUP($A280+ROUND((COLUMN()-2)/24,5),АТС!$A$41:$F$784,3)+'Иные услуги '!$C$5+'РСТ РСО-А'!$K$6+'РСТ РСО-А'!$G$9</f>
        <v>3965.3789999999999</v>
      </c>
      <c r="I280" s="117">
        <f>VLOOKUP($A280+ROUND((COLUMN()-2)/24,5),АТС!$A$41:$F$784,3)+'Иные услуги '!$C$5+'РСТ РСО-А'!$K$6+'РСТ РСО-А'!$G$9</f>
        <v>3965.7689999999998</v>
      </c>
      <c r="J280" s="117">
        <f>VLOOKUP($A280+ROUND((COLUMN()-2)/24,5),АТС!$A$41:$F$784,3)+'Иные услуги '!$C$5+'РСТ РСО-А'!$K$6+'РСТ РСО-А'!$G$9</f>
        <v>3966.6089999999999</v>
      </c>
      <c r="K280" s="117">
        <f>VLOOKUP($A280+ROUND((COLUMN()-2)/24,5),АТС!$A$41:$F$784,3)+'Иные услуги '!$C$5+'РСТ РСО-А'!$K$6+'РСТ РСО-А'!$G$9</f>
        <v>3966.8389999999999</v>
      </c>
      <c r="L280" s="117">
        <f>VLOOKUP($A280+ROUND((COLUMN()-2)/24,5),АТС!$A$41:$F$784,3)+'Иные услуги '!$C$5+'РСТ РСО-А'!$K$6+'РСТ РСО-А'!$G$9</f>
        <v>3966.9489999999996</v>
      </c>
      <c r="M280" s="117">
        <f>VLOOKUP($A280+ROUND((COLUMN()-2)/24,5),АТС!$A$41:$F$784,3)+'Иные услуги '!$C$5+'РСТ РСО-А'!$K$6+'РСТ РСО-А'!$G$9</f>
        <v>3967.0989999999997</v>
      </c>
      <c r="N280" s="117">
        <f>VLOOKUP($A280+ROUND((COLUMN()-2)/24,5),АТС!$A$41:$F$784,3)+'Иные услуги '!$C$5+'РСТ РСО-А'!$K$6+'РСТ РСО-А'!$G$9</f>
        <v>3967.0789999999997</v>
      </c>
      <c r="O280" s="117">
        <f>VLOOKUP($A280+ROUND((COLUMN()-2)/24,5),АТС!$A$41:$F$784,3)+'Иные услуги '!$C$5+'РСТ РСО-А'!$K$6+'РСТ РСО-А'!$G$9</f>
        <v>3967.069</v>
      </c>
      <c r="P280" s="117">
        <f>VLOOKUP($A280+ROUND((COLUMN()-2)/24,5),АТС!$A$41:$F$784,3)+'Иные услуги '!$C$5+'РСТ РСО-А'!$K$6+'РСТ РСО-А'!$G$9</f>
        <v>3967.0589999999997</v>
      </c>
      <c r="Q280" s="117">
        <f>VLOOKUP($A280+ROUND((COLUMN()-2)/24,5),АТС!$A$41:$F$784,3)+'Иные услуги '!$C$5+'РСТ РСО-А'!$K$6+'РСТ РСО-А'!$G$9</f>
        <v>3966.9989999999998</v>
      </c>
      <c r="R280" s="117">
        <f>VLOOKUP($A280+ROUND((COLUMN()-2)/24,5),АТС!$A$41:$F$784,3)+'Иные услуги '!$C$5+'РСТ РСО-А'!$K$6+'РСТ РСО-А'!$G$9</f>
        <v>3967.049</v>
      </c>
      <c r="S280" s="117">
        <f>VLOOKUP($A280+ROUND((COLUMN()-2)/24,5),АТС!$A$41:$F$784,3)+'Иные услуги '!$C$5+'РСТ РСО-А'!$K$6+'РСТ РСО-А'!$G$9</f>
        <v>3966.9889999999996</v>
      </c>
      <c r="T280" s="117">
        <f>VLOOKUP($A280+ROUND((COLUMN()-2)/24,5),АТС!$A$41:$F$784,3)+'Иные услуги '!$C$5+'РСТ РСО-А'!$K$6+'РСТ РСО-А'!$G$9</f>
        <v>3966.8089999999997</v>
      </c>
      <c r="U280" s="117">
        <f>VLOOKUP($A280+ROUND((COLUMN()-2)/24,5),АТС!$A$41:$F$784,3)+'Иные услуги '!$C$5+'РСТ РСО-А'!$K$6+'РСТ РСО-А'!$G$9</f>
        <v>3966.8989999999999</v>
      </c>
      <c r="V280" s="117">
        <f>VLOOKUP($A280+ROUND((COLUMN()-2)/24,5),АТС!$A$41:$F$784,3)+'Иные услуги '!$C$5+'РСТ РСО-А'!$K$6+'РСТ РСО-А'!$G$9</f>
        <v>3966.4089999999997</v>
      </c>
      <c r="W280" s="117">
        <f>VLOOKUP($A280+ROUND((COLUMN()-2)/24,5),АТС!$A$41:$F$784,3)+'Иные услуги '!$C$5+'РСТ РСО-А'!$K$6+'РСТ РСО-А'!$G$9</f>
        <v>3966.2489999999998</v>
      </c>
      <c r="X280" s="117">
        <f>VLOOKUP($A280+ROUND((COLUMN()-2)/24,5),АТС!$A$41:$F$784,3)+'Иные услуги '!$C$5+'РСТ РСО-А'!$K$6+'РСТ РСО-А'!$G$9</f>
        <v>3965.7489999999998</v>
      </c>
      <c r="Y280" s="117">
        <f>VLOOKUP($A280+ROUND((COLUMN()-2)/24,5),АТС!$A$41:$F$784,3)+'Иные услуги '!$C$5+'РСТ РСО-А'!$K$6+'РСТ РСО-А'!$G$9</f>
        <v>3964.6889999999999</v>
      </c>
    </row>
    <row r="281" spans="1:27" x14ac:dyDescent="0.2">
      <c r="A281" s="66">
        <f t="shared" si="8"/>
        <v>43621</v>
      </c>
      <c r="B281" s="117">
        <f>VLOOKUP($A281+ROUND((COLUMN()-2)/24,5),АТС!$A$41:$F$784,3)+'Иные услуги '!$C$5+'РСТ РСО-А'!$K$6+'РСТ РСО-А'!$G$9</f>
        <v>3966.529</v>
      </c>
      <c r="C281" s="117">
        <f>VLOOKUP($A281+ROUND((COLUMN()-2)/24,5),АТС!$A$41:$F$784,3)+'Иные услуги '!$C$5+'РСТ РСО-А'!$K$6+'РСТ РСО-А'!$G$9</f>
        <v>3966.4989999999998</v>
      </c>
      <c r="D281" s="117">
        <f>VLOOKUP($A281+ROUND((COLUMN()-2)/24,5),АТС!$A$41:$F$784,3)+'Иные услуги '!$C$5+'РСТ РСО-А'!$K$6+'РСТ РСО-А'!$G$9</f>
        <v>3966.4189999999999</v>
      </c>
      <c r="E281" s="117">
        <f>VLOOKUP($A281+ROUND((COLUMN()-2)/24,5),АТС!$A$41:$F$784,3)+'Иные услуги '!$C$5+'РСТ РСО-А'!$K$6+'РСТ РСО-А'!$G$9</f>
        <v>3966.3890000000001</v>
      </c>
      <c r="F281" s="117">
        <f>VLOOKUP($A281+ROUND((COLUMN()-2)/24,5),АТС!$A$41:$F$784,3)+'Иные услуги '!$C$5+'РСТ РСО-А'!$K$6+'РСТ РСО-А'!$G$9</f>
        <v>3966.2689999999998</v>
      </c>
      <c r="G281" s="117">
        <f>VLOOKUP($A281+ROUND((COLUMN()-2)/24,5),АТС!$A$41:$F$784,3)+'Иные услуги '!$C$5+'РСТ РСО-А'!$K$6+'РСТ РСО-А'!$G$9</f>
        <v>3968.029</v>
      </c>
      <c r="H281" s="117">
        <f>VLOOKUP($A281+ROUND((COLUMN()-2)/24,5),АТС!$A$41:$F$784,3)+'Иные услуги '!$C$5+'РСТ РСО-А'!$K$6+'РСТ РСО-А'!$G$9</f>
        <v>3965.569</v>
      </c>
      <c r="I281" s="117">
        <f>VLOOKUP($A281+ROUND((COLUMN()-2)/24,5),АТС!$A$41:$F$784,3)+'Иные услуги '!$C$5+'РСТ РСО-А'!$K$6+'РСТ РСО-А'!$G$9</f>
        <v>3966.029</v>
      </c>
      <c r="J281" s="117">
        <f>VLOOKUP($A281+ROUND((COLUMN()-2)/24,5),АТС!$A$41:$F$784,3)+'Иные услуги '!$C$5+'РСТ РСО-А'!$K$6+'РСТ РСО-А'!$G$9</f>
        <v>3966.799</v>
      </c>
      <c r="K281" s="117">
        <f>VLOOKUP($A281+ROUND((COLUMN()-2)/24,5),АТС!$A$41:$F$784,3)+'Иные услуги '!$C$5+'РСТ РСО-А'!$K$6+'РСТ РСО-А'!$G$9</f>
        <v>3966.9189999999999</v>
      </c>
      <c r="L281" s="117">
        <f>VLOOKUP($A281+ROUND((COLUMN()-2)/24,5),АТС!$A$41:$F$784,3)+'Иные услуги '!$C$5+'РСТ РСО-А'!$K$6+'РСТ РСО-А'!$G$9</f>
        <v>3967.009</v>
      </c>
      <c r="M281" s="117">
        <f>VLOOKUP($A281+ROUND((COLUMN()-2)/24,5),АТС!$A$41:$F$784,3)+'Иные услуги '!$C$5+'РСТ РСО-А'!$K$6+'РСТ РСО-А'!$G$9</f>
        <v>3966.9989999999998</v>
      </c>
      <c r="N281" s="117">
        <f>VLOOKUP($A281+ROUND((COLUMN()-2)/24,5),АТС!$A$41:$F$784,3)+'Иные услуги '!$C$5+'РСТ РСО-А'!$K$6+'РСТ РСО-А'!$G$9</f>
        <v>3966.9889999999996</v>
      </c>
      <c r="O281" s="117">
        <f>VLOOKUP($A281+ROUND((COLUMN()-2)/24,5),АТС!$A$41:$F$784,3)+'Иные услуги '!$C$5+'РСТ РСО-А'!$K$6+'РСТ РСО-А'!$G$9</f>
        <v>3966.9989999999998</v>
      </c>
      <c r="P281" s="117">
        <f>VLOOKUP($A281+ROUND((COLUMN()-2)/24,5),АТС!$A$41:$F$784,3)+'Иные услуги '!$C$5+'РСТ РСО-А'!$K$6+'РСТ РСО-А'!$G$9</f>
        <v>3967.029</v>
      </c>
      <c r="Q281" s="117">
        <f>VLOOKUP($A281+ROUND((COLUMN()-2)/24,5),АТС!$A$41:$F$784,3)+'Иные услуги '!$C$5+'РСТ РСО-А'!$K$6+'РСТ РСО-А'!$G$9</f>
        <v>3967.029</v>
      </c>
      <c r="R281" s="117">
        <f>VLOOKUP($A281+ROUND((COLUMN()-2)/24,5),АТС!$A$41:$F$784,3)+'Иные услуги '!$C$5+'РСТ РСО-А'!$K$6+'РСТ РСО-А'!$G$9</f>
        <v>3966.9989999999998</v>
      </c>
      <c r="S281" s="117">
        <f>VLOOKUP($A281+ROUND((COLUMN()-2)/24,5),АТС!$A$41:$F$784,3)+'Иные услуги '!$C$5+'РСТ РСО-А'!$K$6+'РСТ РСО-А'!$G$9</f>
        <v>3966.9889999999996</v>
      </c>
      <c r="T281" s="117">
        <f>VLOOKUP($A281+ROUND((COLUMN()-2)/24,5),АТС!$A$41:$F$784,3)+'Иные услуги '!$C$5+'РСТ РСО-А'!$K$6+'РСТ РСО-А'!$G$9</f>
        <v>3966.9089999999997</v>
      </c>
      <c r="U281" s="117">
        <f>VLOOKUP($A281+ROUND((COLUMN()-2)/24,5),АТС!$A$41:$F$784,3)+'Иные услуги '!$C$5+'РСТ РСО-А'!$K$6+'РСТ РСО-А'!$G$9</f>
        <v>3966.9489999999996</v>
      </c>
      <c r="V281" s="117">
        <f>VLOOKUP($A281+ROUND((COLUMN()-2)/24,5),АТС!$A$41:$F$784,3)+'Иные услуги '!$C$5+'РСТ РСО-А'!$K$6+'РСТ РСО-А'!$G$9</f>
        <v>3966.4589999999998</v>
      </c>
      <c r="W281" s="117">
        <f>VLOOKUP($A281+ROUND((COLUMN()-2)/24,5),АТС!$A$41:$F$784,3)+'Иные услуги '!$C$5+'РСТ РСО-А'!$K$6+'РСТ РСО-А'!$G$9</f>
        <v>3966.2889999999998</v>
      </c>
      <c r="X281" s="117">
        <f>VLOOKUP($A281+ROUND((COLUMN()-2)/24,5),АТС!$A$41:$F$784,3)+'Иные услуги '!$C$5+'РСТ РСО-А'!$K$6+'РСТ РСО-А'!$G$9</f>
        <v>3965.7489999999998</v>
      </c>
      <c r="Y281" s="117">
        <f>VLOOKUP($A281+ROUND((COLUMN()-2)/24,5),АТС!$A$41:$F$784,3)+'Иные услуги '!$C$5+'РСТ РСО-А'!$K$6+'РСТ РСО-А'!$G$9</f>
        <v>3965.0789999999997</v>
      </c>
    </row>
    <row r="282" spans="1:27" x14ac:dyDescent="0.2">
      <c r="A282" s="66">
        <f t="shared" si="8"/>
        <v>43622</v>
      </c>
      <c r="B282" s="117">
        <f>VLOOKUP($A282+ROUND((COLUMN()-2)/24,5),АТС!$A$41:$F$784,3)+'Иные услуги '!$C$5+'РСТ РСО-А'!$K$6+'РСТ РСО-А'!$G$9</f>
        <v>3966.779</v>
      </c>
      <c r="C282" s="117">
        <f>VLOOKUP($A282+ROUND((COLUMN()-2)/24,5),АТС!$A$41:$F$784,3)+'Иные услуги '!$C$5+'РСТ РСО-А'!$K$6+'РСТ РСО-А'!$G$9</f>
        <v>3966.6889999999999</v>
      </c>
      <c r="D282" s="117">
        <f>VLOOKUP($A282+ROUND((COLUMN()-2)/24,5),АТС!$A$41:$F$784,3)+'Иные услуги '!$C$5+'РСТ РСО-А'!$K$6+'РСТ РСО-А'!$G$9</f>
        <v>3966.7389999999996</v>
      </c>
      <c r="E282" s="117">
        <f>VLOOKUP($A282+ROUND((COLUMN()-2)/24,5),АТС!$A$41:$F$784,3)+'Иные услуги '!$C$5+'РСТ РСО-А'!$K$6+'РСТ РСО-А'!$G$9</f>
        <v>3966.7689999999998</v>
      </c>
      <c r="F282" s="117">
        <f>VLOOKUP($A282+ROUND((COLUMN()-2)/24,5),АТС!$A$41:$F$784,3)+'Иные услуги '!$C$5+'РСТ РСО-А'!$K$6+'РСТ РСО-А'!$G$9</f>
        <v>3966.6189999999997</v>
      </c>
      <c r="G282" s="117">
        <f>VLOOKUP($A282+ROUND((COLUMN()-2)/24,5),АТС!$A$41:$F$784,3)+'Иные услуги '!$C$5+'РСТ РСО-А'!$K$6+'РСТ РСО-А'!$G$9</f>
        <v>3968.029</v>
      </c>
      <c r="H282" s="117">
        <f>VLOOKUP($A282+ROUND((COLUMN()-2)/24,5),АТС!$A$41:$F$784,3)+'Иные услуги '!$C$5+'РСТ РСО-А'!$K$6+'РСТ РСО-А'!$G$9</f>
        <v>3968.0189999999998</v>
      </c>
      <c r="I282" s="117">
        <f>VLOOKUP($A282+ROUND((COLUMN()-2)/24,5),АТС!$A$41:$F$784,3)+'Иные услуги '!$C$5+'РСТ РСО-А'!$K$6+'РСТ РСО-А'!$G$9</f>
        <v>3966.6989999999996</v>
      </c>
      <c r="J282" s="117">
        <f>VLOOKUP($A282+ROUND((COLUMN()-2)/24,5),АТС!$A$41:$F$784,3)+'Иные услуги '!$C$5+'РСТ РСО-А'!$K$6+'РСТ РСО-А'!$G$9</f>
        <v>3967.0189999999998</v>
      </c>
      <c r="K282" s="117">
        <f>VLOOKUP($A282+ROUND((COLUMN()-2)/24,5),АТС!$A$41:$F$784,3)+'Иные услуги '!$C$5+'РСТ РСО-А'!$K$6+'РСТ РСО-А'!$G$9</f>
        <v>3967.1390000000001</v>
      </c>
      <c r="L282" s="117">
        <f>VLOOKUP($A282+ROUND((COLUMN()-2)/24,5),АТС!$A$41:$F$784,3)+'Иные услуги '!$C$5+'РСТ РСО-А'!$K$6+'РСТ РСО-А'!$G$9</f>
        <v>3967.2190000000001</v>
      </c>
      <c r="M282" s="117">
        <f>VLOOKUP($A282+ROUND((COLUMN()-2)/24,5),АТС!$A$41:$F$784,3)+'Иные услуги '!$C$5+'РСТ РСО-А'!$K$6+'РСТ РСО-А'!$G$9</f>
        <v>3967.1989999999996</v>
      </c>
      <c r="N282" s="117">
        <f>VLOOKUP($A282+ROUND((COLUMN()-2)/24,5),АТС!$A$41:$F$784,3)+'Иные услуги '!$C$5+'РСТ РСО-А'!$K$6+'РСТ РСО-А'!$G$9</f>
        <v>3967.1889999999999</v>
      </c>
      <c r="O282" s="117">
        <f>VLOOKUP($A282+ROUND((COLUMN()-2)/24,5),АТС!$A$41:$F$784,3)+'Иные услуги '!$C$5+'РСТ РСО-А'!$K$6+'РСТ РСО-А'!$G$9</f>
        <v>3967.1790000000001</v>
      </c>
      <c r="P282" s="117">
        <f>VLOOKUP($A282+ROUND((COLUMN()-2)/24,5),АТС!$A$41:$F$784,3)+'Иные услуги '!$C$5+'РСТ РСО-А'!$K$6+'РСТ РСО-А'!$G$9</f>
        <v>3967.1289999999999</v>
      </c>
      <c r="Q282" s="117">
        <f>VLOOKUP($A282+ROUND((COLUMN()-2)/24,5),АТС!$A$41:$F$784,3)+'Иные услуги '!$C$5+'РСТ РСО-А'!$K$6+'РСТ РСО-А'!$G$9</f>
        <v>3967.1989999999996</v>
      </c>
      <c r="R282" s="117">
        <f>VLOOKUP($A282+ROUND((COLUMN()-2)/24,5),АТС!$A$41:$F$784,3)+'Иные услуги '!$C$5+'РСТ РСО-А'!$K$6+'РСТ РСО-А'!$G$9</f>
        <v>3967.2089999999998</v>
      </c>
      <c r="S282" s="117">
        <f>VLOOKUP($A282+ROUND((COLUMN()-2)/24,5),АТС!$A$41:$F$784,3)+'Иные услуги '!$C$5+'РСТ РСО-А'!$K$6+'РСТ РСО-А'!$G$9</f>
        <v>3967.2689999999998</v>
      </c>
      <c r="T282" s="117">
        <f>VLOOKUP($A282+ROUND((COLUMN()-2)/24,5),АТС!$A$41:$F$784,3)+'Иные услуги '!$C$5+'РСТ РСО-А'!$K$6+'РСТ РСО-А'!$G$9</f>
        <v>3967.259</v>
      </c>
      <c r="U282" s="117">
        <f>VLOOKUP($A282+ROUND((COLUMN()-2)/24,5),АТС!$A$41:$F$784,3)+'Иные услуги '!$C$5+'РСТ РСО-А'!$K$6+'РСТ РСО-А'!$G$9</f>
        <v>3967.2089999999998</v>
      </c>
      <c r="V282" s="117">
        <f>VLOOKUP($A282+ROUND((COLUMN()-2)/24,5),АТС!$A$41:$F$784,3)+'Иные услуги '!$C$5+'РСТ РСО-А'!$K$6+'РСТ РСО-А'!$G$9</f>
        <v>3966.7190000000001</v>
      </c>
      <c r="W282" s="117">
        <f>VLOOKUP($A282+ROUND((COLUMN()-2)/24,5),АТС!$A$41:$F$784,3)+'Иные услуги '!$C$5+'РСТ РСО-А'!$K$6+'РСТ РСО-А'!$G$9</f>
        <v>3966.6589999999997</v>
      </c>
      <c r="X282" s="117">
        <f>VLOOKUP($A282+ROUND((COLUMN()-2)/24,5),АТС!$A$41:$F$784,3)+'Иные услуги '!$C$5+'РСТ РСО-А'!$K$6+'РСТ РСО-А'!$G$9</f>
        <v>3966.2089999999998</v>
      </c>
      <c r="Y282" s="117">
        <f>VLOOKUP($A282+ROUND((COLUMN()-2)/24,5),АТС!$A$41:$F$784,3)+'Иные услуги '!$C$5+'РСТ РСО-А'!$K$6+'РСТ РСО-А'!$G$9</f>
        <v>3965.8289999999997</v>
      </c>
    </row>
    <row r="283" spans="1:27" x14ac:dyDescent="0.2">
      <c r="A283" s="66">
        <f t="shared" si="8"/>
        <v>43623</v>
      </c>
      <c r="B283" s="117">
        <f>VLOOKUP($A283+ROUND((COLUMN()-2)/24,5),АТС!$A$41:$F$784,3)+'Иные услуги '!$C$5+'РСТ РСО-А'!$K$6+'РСТ РСО-А'!$G$9</f>
        <v>3967.1989999999996</v>
      </c>
      <c r="C283" s="117">
        <f>VLOOKUP($A283+ROUND((COLUMN()-2)/24,5),АТС!$A$41:$F$784,3)+'Иные услуги '!$C$5+'РСТ РСО-А'!$K$6+'РСТ РСО-А'!$G$9</f>
        <v>3966.9389999999999</v>
      </c>
      <c r="D283" s="117">
        <f>VLOOKUP($A283+ROUND((COLUMN()-2)/24,5),АТС!$A$41:$F$784,3)+'Иные услуги '!$C$5+'РСТ РСО-А'!$K$6+'РСТ РСО-А'!$G$9</f>
        <v>3967.0189999999998</v>
      </c>
      <c r="E283" s="117">
        <f>VLOOKUP($A283+ROUND((COLUMN()-2)/24,5),АТС!$A$41:$F$784,3)+'Иные услуги '!$C$5+'РСТ РСО-А'!$K$6+'РСТ РСО-А'!$G$9</f>
        <v>3967.0889999999999</v>
      </c>
      <c r="F283" s="117">
        <f>VLOOKUP($A283+ROUND((COLUMN()-2)/24,5),АТС!$A$41:$F$784,3)+'Иные услуги '!$C$5+'РСТ РСО-А'!$K$6+'РСТ РСО-А'!$G$9</f>
        <v>3966.9489999999996</v>
      </c>
      <c r="G283" s="117">
        <f>VLOOKUP($A283+ROUND((COLUMN()-2)/24,5),АТС!$A$41:$F$784,3)+'Иные услуги '!$C$5+'РСТ РСО-А'!$K$6+'РСТ РСО-А'!$G$9</f>
        <v>3966.9089999999997</v>
      </c>
      <c r="H283" s="117">
        <f>VLOOKUP($A283+ROUND((COLUMN()-2)/24,5),АТС!$A$41:$F$784,3)+'Иные услуги '!$C$5+'РСТ РСО-А'!$K$6+'РСТ РСО-А'!$G$9</f>
        <v>3966.4589999999998</v>
      </c>
      <c r="I283" s="117">
        <f>VLOOKUP($A283+ROUND((COLUMN()-2)/24,5),АТС!$A$41:$F$784,3)+'Иные услуги '!$C$5+'РСТ РСО-А'!$K$6+'РСТ РСО-А'!$G$9</f>
        <v>3966.529</v>
      </c>
      <c r="J283" s="117">
        <f>VLOOKUP($A283+ROUND((COLUMN()-2)/24,5),АТС!$A$41:$F$784,3)+'Иные услуги '!$C$5+'РСТ РСО-А'!$K$6+'РСТ РСО-А'!$G$9</f>
        <v>3967.1089999999999</v>
      </c>
      <c r="K283" s="117">
        <f>VLOOKUP($A283+ROUND((COLUMN()-2)/24,5),АТС!$A$41:$F$784,3)+'Иные услуги '!$C$5+'РСТ РСО-А'!$K$6+'РСТ РСО-А'!$G$9</f>
        <v>3967.299</v>
      </c>
      <c r="L283" s="117">
        <f>VLOOKUP($A283+ROUND((COLUMN()-2)/24,5),АТС!$A$41:$F$784,3)+'Иные услуги '!$C$5+'РСТ РСО-А'!$K$6+'РСТ РСО-А'!$G$9</f>
        <v>3967.3589999999999</v>
      </c>
      <c r="M283" s="117">
        <f>VLOOKUP($A283+ROUND((COLUMN()-2)/24,5),АТС!$A$41:$F$784,3)+'Иные услуги '!$C$5+'РСТ РСО-А'!$K$6+'РСТ РСО-А'!$G$9</f>
        <v>3967.3489999999997</v>
      </c>
      <c r="N283" s="117">
        <f>VLOOKUP($A283+ROUND((COLUMN()-2)/24,5),АТС!$A$41:$F$784,3)+'Иные услуги '!$C$5+'РСТ РСО-А'!$K$6+'РСТ РСО-А'!$G$9</f>
        <v>3967.3789999999999</v>
      </c>
      <c r="O283" s="117">
        <f>VLOOKUP($A283+ROUND((COLUMN()-2)/24,5),АТС!$A$41:$F$784,3)+'Иные услуги '!$C$5+'РСТ РСО-А'!$K$6+'РСТ РСО-А'!$G$9</f>
        <v>3967.3689999999997</v>
      </c>
      <c r="P283" s="117">
        <f>VLOOKUP($A283+ROUND((COLUMN()-2)/24,5),АТС!$A$41:$F$784,3)+'Иные услуги '!$C$5+'РСТ РСО-А'!$K$6+'РСТ РСО-А'!$G$9</f>
        <v>3967.3489999999997</v>
      </c>
      <c r="Q283" s="117">
        <f>VLOOKUP($A283+ROUND((COLUMN()-2)/24,5),АТС!$A$41:$F$784,3)+'Иные услуги '!$C$5+'РСТ РСО-А'!$K$6+'РСТ РСО-А'!$G$9</f>
        <v>3967.3689999999997</v>
      </c>
      <c r="R283" s="117">
        <f>VLOOKUP($A283+ROUND((COLUMN()-2)/24,5),АТС!$A$41:$F$784,3)+'Иные услуги '!$C$5+'РСТ РСО-А'!$K$6+'РСТ РСО-А'!$G$9</f>
        <v>3967.279</v>
      </c>
      <c r="S283" s="117">
        <f>VLOOKUP($A283+ROUND((COLUMN()-2)/24,5),АТС!$A$41:$F$784,3)+'Иные услуги '!$C$5+'РСТ РСО-А'!$K$6+'РСТ РСО-А'!$G$9</f>
        <v>3967.2689999999998</v>
      </c>
      <c r="T283" s="117">
        <f>VLOOKUP($A283+ROUND((COLUMN()-2)/24,5),АТС!$A$41:$F$784,3)+'Иные услуги '!$C$5+'РСТ РСО-А'!$K$6+'РСТ РСО-А'!$G$9</f>
        <v>3967.2089999999998</v>
      </c>
      <c r="U283" s="117">
        <f>VLOOKUP($A283+ROUND((COLUMN()-2)/24,5),АТС!$A$41:$F$784,3)+'Иные услуги '!$C$5+'РСТ РСО-А'!$K$6+'РСТ РСО-А'!$G$9</f>
        <v>3967.299</v>
      </c>
      <c r="V283" s="117">
        <f>VLOOKUP($A283+ROUND((COLUMN()-2)/24,5),АТС!$A$41:$F$784,3)+'Иные услуги '!$C$5+'РСТ РСО-А'!$K$6+'РСТ РСО-А'!$G$9</f>
        <v>3966.9589999999998</v>
      </c>
      <c r="W283" s="117">
        <f>VLOOKUP($A283+ROUND((COLUMN()-2)/24,5),АТС!$A$41:$F$784,3)+'Иные услуги '!$C$5+'РСТ РСО-А'!$K$6+'РСТ РСО-А'!$G$9</f>
        <v>3966.7389999999996</v>
      </c>
      <c r="X283" s="117">
        <f>VLOOKUP($A283+ROUND((COLUMN()-2)/24,5),АТС!$A$41:$F$784,3)+'Иные услуги '!$C$5+'РСТ РСО-А'!$K$6+'РСТ РСО-А'!$G$9</f>
        <v>3966.1089999999999</v>
      </c>
      <c r="Y283" s="117">
        <f>VLOOKUP($A283+ROUND((COLUMN()-2)/24,5),АТС!$A$41:$F$784,3)+'Иные услуги '!$C$5+'РСТ РСО-А'!$K$6+'РСТ РСО-А'!$G$9</f>
        <v>3964.3089999999997</v>
      </c>
    </row>
    <row r="284" spans="1:27" x14ac:dyDescent="0.2">
      <c r="A284" s="66">
        <f t="shared" si="8"/>
        <v>43624</v>
      </c>
      <c r="B284" s="117">
        <f>VLOOKUP($A284+ROUND((COLUMN()-2)/24,5),АТС!$A$41:$F$784,3)+'Иные услуги '!$C$5+'РСТ РСО-А'!$K$6+'РСТ РСО-А'!$G$9</f>
        <v>3966.4589999999998</v>
      </c>
      <c r="C284" s="117">
        <f>VLOOKUP($A284+ROUND((COLUMN()-2)/24,5),АТС!$A$41:$F$784,3)+'Иные услуги '!$C$5+'РСТ РСО-А'!$K$6+'РСТ РСО-А'!$G$9</f>
        <v>3966.799</v>
      </c>
      <c r="D284" s="117">
        <f>VLOOKUP($A284+ROUND((COLUMN()-2)/24,5),АТС!$A$41:$F$784,3)+'Иные услуги '!$C$5+'РСТ РСО-А'!$K$6+'РСТ РСО-А'!$G$9</f>
        <v>3966.8689999999997</v>
      </c>
      <c r="E284" s="117">
        <f>VLOOKUP($A284+ROUND((COLUMN()-2)/24,5),АТС!$A$41:$F$784,3)+'Иные услуги '!$C$5+'РСТ РСО-А'!$K$6+'РСТ РСО-А'!$G$9</f>
        <v>3966.799</v>
      </c>
      <c r="F284" s="117">
        <f>VLOOKUP($A284+ROUND((COLUMN()-2)/24,5),АТС!$A$41:$F$784,3)+'Иные услуги '!$C$5+'РСТ РСО-А'!$K$6+'РСТ РСО-А'!$G$9</f>
        <v>3966.7889999999998</v>
      </c>
      <c r="G284" s="117">
        <f>VLOOKUP($A284+ROUND((COLUMN()-2)/24,5),АТС!$A$41:$F$784,3)+'Иные услуги '!$C$5+'РСТ РСО-А'!$K$6+'РСТ РСО-А'!$G$9</f>
        <v>3966.799</v>
      </c>
      <c r="H284" s="117">
        <f>VLOOKUP($A284+ROUND((COLUMN()-2)/24,5),АТС!$A$41:$F$784,3)+'Иные услуги '!$C$5+'РСТ РСО-А'!$K$6+'РСТ РСО-А'!$G$9</f>
        <v>3965.8890000000001</v>
      </c>
      <c r="I284" s="117">
        <f>VLOOKUP($A284+ROUND((COLUMN()-2)/24,5),АТС!$A$41:$F$784,3)+'Иные услуги '!$C$5+'РСТ РСО-А'!$K$6+'РСТ РСО-А'!$G$9</f>
        <v>3966.4389999999999</v>
      </c>
      <c r="J284" s="117">
        <f>VLOOKUP($A284+ROUND((COLUMN()-2)/24,5),АТС!$A$41:$F$784,3)+'Иные услуги '!$C$5+'РСТ РСО-А'!$K$6+'РСТ РСО-А'!$G$9</f>
        <v>3967.1089999999999</v>
      </c>
      <c r="K284" s="117">
        <f>VLOOKUP($A284+ROUND((COLUMN()-2)/24,5),АТС!$A$41:$F$784,3)+'Иные услуги '!$C$5+'РСТ РСО-А'!$K$6+'РСТ РСО-А'!$G$9</f>
        <v>3967.2289999999998</v>
      </c>
      <c r="L284" s="117">
        <f>VLOOKUP($A284+ROUND((COLUMN()-2)/24,5),АТС!$A$41:$F$784,3)+'Иные услуги '!$C$5+'РСТ РСО-А'!$K$6+'РСТ РСО-А'!$G$9</f>
        <v>3967.279</v>
      </c>
      <c r="M284" s="117">
        <f>VLOOKUP($A284+ROUND((COLUMN()-2)/24,5),АТС!$A$41:$F$784,3)+'Иные услуги '!$C$5+'РСТ РСО-А'!$K$6+'РСТ РСО-А'!$G$9</f>
        <v>3967.299</v>
      </c>
      <c r="N284" s="117">
        <f>VLOOKUP($A284+ROUND((COLUMN()-2)/24,5),АТС!$A$41:$F$784,3)+'Иные услуги '!$C$5+'РСТ РСО-А'!$K$6+'РСТ РСО-А'!$G$9</f>
        <v>3967.2689999999998</v>
      </c>
      <c r="O284" s="117">
        <f>VLOOKUP($A284+ROUND((COLUMN()-2)/24,5),АТС!$A$41:$F$784,3)+'Иные услуги '!$C$5+'РСТ РСО-А'!$K$6+'РСТ РСО-А'!$G$9</f>
        <v>3967.2389999999996</v>
      </c>
      <c r="P284" s="117">
        <f>VLOOKUP($A284+ROUND((COLUMN()-2)/24,5),АТС!$A$41:$F$784,3)+'Иные услуги '!$C$5+'РСТ РСО-А'!$K$6+'РСТ РСО-А'!$G$9</f>
        <v>3967.2689999999998</v>
      </c>
      <c r="Q284" s="117">
        <f>VLOOKUP($A284+ROUND((COLUMN()-2)/24,5),АТС!$A$41:$F$784,3)+'Иные услуги '!$C$5+'РСТ РСО-А'!$K$6+'РСТ РСО-А'!$G$9</f>
        <v>3967.279</v>
      </c>
      <c r="R284" s="117">
        <f>VLOOKUP($A284+ROUND((COLUMN()-2)/24,5),АТС!$A$41:$F$784,3)+'Иные услуги '!$C$5+'РСТ РСО-А'!$K$6+'РСТ РСО-А'!$G$9</f>
        <v>3967.2889999999998</v>
      </c>
      <c r="S284" s="117">
        <f>VLOOKUP($A284+ROUND((COLUMN()-2)/24,5),АТС!$A$41:$F$784,3)+'Иные услуги '!$C$5+'РСТ РСО-А'!$K$6+'РСТ РСО-А'!$G$9</f>
        <v>3967.2389999999996</v>
      </c>
      <c r="T284" s="117">
        <f>VLOOKUP($A284+ROUND((COLUMN()-2)/24,5),АТС!$A$41:$F$784,3)+'Иные услуги '!$C$5+'РСТ РСО-А'!$K$6+'РСТ РСО-А'!$G$9</f>
        <v>3967.2489999999998</v>
      </c>
      <c r="U284" s="117">
        <f>VLOOKUP($A284+ROUND((COLUMN()-2)/24,5),АТС!$A$41:$F$784,3)+'Иные услуги '!$C$5+'РСТ РСО-А'!$K$6+'РСТ РСО-А'!$G$9</f>
        <v>3967.299</v>
      </c>
      <c r="V284" s="117">
        <f>VLOOKUP($A284+ROUND((COLUMN()-2)/24,5),АТС!$A$41:$F$784,3)+'Иные услуги '!$C$5+'РСТ РСО-А'!$K$6+'РСТ РСО-А'!$G$9</f>
        <v>3966.9789999999998</v>
      </c>
      <c r="W284" s="117">
        <f>VLOOKUP($A284+ROUND((COLUMN()-2)/24,5),АТС!$A$41:$F$784,3)+'Иные услуги '!$C$5+'РСТ РСО-А'!$K$6+'РСТ РСО-А'!$G$9</f>
        <v>3966.8689999999997</v>
      </c>
      <c r="X284" s="117">
        <f>VLOOKUP($A284+ROUND((COLUMN()-2)/24,5),АТС!$A$41:$F$784,3)+'Иные услуги '!$C$5+'РСТ РСО-А'!$K$6+'РСТ РСО-А'!$G$9</f>
        <v>3966.1989999999996</v>
      </c>
      <c r="Y284" s="117">
        <f>VLOOKUP($A284+ROUND((COLUMN()-2)/24,5),АТС!$A$41:$F$784,3)+'Иные услуги '!$C$5+'РСТ РСО-А'!$K$6+'РСТ РСО-А'!$G$9</f>
        <v>3965.1489999999999</v>
      </c>
    </row>
    <row r="285" spans="1:27" x14ac:dyDescent="0.2">
      <c r="A285" s="66">
        <f t="shared" si="8"/>
        <v>43625</v>
      </c>
      <c r="B285" s="117">
        <f>VLOOKUP($A285+ROUND((COLUMN()-2)/24,5),АТС!$A$41:$F$784,3)+'Иные услуги '!$C$5+'РСТ РСО-А'!$K$6+'РСТ РСО-А'!$G$9</f>
        <v>3966.7389999999996</v>
      </c>
      <c r="C285" s="117">
        <f>VLOOKUP($A285+ROUND((COLUMN()-2)/24,5),АТС!$A$41:$F$784,3)+'Иные услуги '!$C$5+'РСТ РСО-А'!$K$6+'РСТ РСО-А'!$G$9</f>
        <v>3966.7489999999998</v>
      </c>
      <c r="D285" s="117">
        <f>VLOOKUP($A285+ROUND((COLUMN()-2)/24,5),АТС!$A$41:$F$784,3)+'Иные услуги '!$C$5+'РСТ РСО-А'!$K$6+'РСТ РСО-А'!$G$9</f>
        <v>3966.7089999999998</v>
      </c>
      <c r="E285" s="117">
        <f>VLOOKUP($A285+ROUND((COLUMN()-2)/24,5),АТС!$A$41:$F$784,3)+'Иные услуги '!$C$5+'РСТ РСО-А'!$K$6+'РСТ РСО-А'!$G$9</f>
        <v>3966.7389999999996</v>
      </c>
      <c r="F285" s="117">
        <f>VLOOKUP($A285+ROUND((COLUMN()-2)/24,5),АТС!$A$41:$F$784,3)+'Иные услуги '!$C$5+'РСТ РСО-А'!$K$6+'РСТ РСО-А'!$G$9</f>
        <v>3966.6189999999997</v>
      </c>
      <c r="G285" s="117">
        <f>VLOOKUP($A285+ROUND((COLUMN()-2)/24,5),АТС!$A$41:$F$784,3)+'Иные услуги '!$C$5+'РСТ РСО-А'!$K$6+'РСТ РСО-А'!$G$9</f>
        <v>3967.8989999999999</v>
      </c>
      <c r="H285" s="117">
        <f>VLOOKUP($A285+ROUND((COLUMN()-2)/24,5),АТС!$A$41:$F$784,3)+'Иные услуги '!$C$5+'РСТ РСО-А'!$K$6+'РСТ РСО-А'!$G$9</f>
        <v>3966.0989999999997</v>
      </c>
      <c r="I285" s="117">
        <f>VLOOKUP($A285+ROUND((COLUMN()-2)/24,5),АТС!$A$41:$F$784,3)+'Иные услуги '!$C$5+'РСТ РСО-А'!$K$6+'РСТ РСО-А'!$G$9</f>
        <v>3966.7389999999996</v>
      </c>
      <c r="J285" s="117">
        <f>VLOOKUP($A285+ROUND((COLUMN()-2)/24,5),АТС!$A$41:$F$784,3)+'Иные услуги '!$C$5+'РСТ РСО-А'!$K$6+'РСТ РСО-А'!$G$9</f>
        <v>3967.2689999999998</v>
      </c>
      <c r="K285" s="117">
        <f>VLOOKUP($A285+ROUND((COLUMN()-2)/24,5),АТС!$A$41:$F$784,3)+'Иные услуги '!$C$5+'РСТ РСО-А'!$K$6+'РСТ РСО-А'!$G$9</f>
        <v>3967.2489999999998</v>
      </c>
      <c r="L285" s="117">
        <f>VLOOKUP($A285+ROUND((COLUMN()-2)/24,5),АТС!$A$41:$F$784,3)+'Иные услуги '!$C$5+'РСТ РСО-А'!$K$6+'РСТ РСО-А'!$G$9</f>
        <v>3967.2489999999998</v>
      </c>
      <c r="M285" s="117">
        <f>VLOOKUP($A285+ROUND((COLUMN()-2)/24,5),АТС!$A$41:$F$784,3)+'Иные услуги '!$C$5+'РСТ РСО-А'!$K$6+'РСТ РСО-А'!$G$9</f>
        <v>3967.2889999999998</v>
      </c>
      <c r="N285" s="117">
        <f>VLOOKUP($A285+ROUND((COLUMN()-2)/24,5),АТС!$A$41:$F$784,3)+'Иные услуги '!$C$5+'РСТ РСО-А'!$K$6+'РСТ РСО-А'!$G$9</f>
        <v>3967.279</v>
      </c>
      <c r="O285" s="117">
        <f>VLOOKUP($A285+ROUND((COLUMN()-2)/24,5),АТС!$A$41:$F$784,3)+'Иные услуги '!$C$5+'РСТ РСО-А'!$K$6+'РСТ РСО-А'!$G$9</f>
        <v>3967.1589999999997</v>
      </c>
      <c r="P285" s="117">
        <f>VLOOKUP($A285+ROUND((COLUMN()-2)/24,5),АТС!$A$41:$F$784,3)+'Иные услуги '!$C$5+'РСТ РСО-А'!$K$6+'РСТ РСО-А'!$G$9</f>
        <v>3967.1889999999999</v>
      </c>
      <c r="Q285" s="117">
        <f>VLOOKUP($A285+ROUND((COLUMN()-2)/24,5),АТС!$A$41:$F$784,3)+'Иные услуги '!$C$5+'РСТ РСО-А'!$K$6+'РСТ РСО-А'!$G$9</f>
        <v>3967.1989999999996</v>
      </c>
      <c r="R285" s="117">
        <f>VLOOKUP($A285+ROUND((COLUMN()-2)/24,5),АТС!$A$41:$F$784,3)+'Иные услуги '!$C$5+'РСТ РСО-А'!$K$6+'РСТ РСО-А'!$G$9</f>
        <v>3967.2889999999998</v>
      </c>
      <c r="S285" s="117">
        <f>VLOOKUP($A285+ROUND((COLUMN()-2)/24,5),АТС!$A$41:$F$784,3)+'Иные услуги '!$C$5+'РСТ РСО-А'!$K$6+'РСТ РСО-А'!$G$9</f>
        <v>3967.2190000000001</v>
      </c>
      <c r="T285" s="117">
        <f>VLOOKUP($A285+ROUND((COLUMN()-2)/24,5),АТС!$A$41:$F$784,3)+'Иные услуги '!$C$5+'РСТ РСО-А'!$K$6+'РСТ РСО-А'!$G$9</f>
        <v>3967.1589999999997</v>
      </c>
      <c r="U285" s="117">
        <f>VLOOKUP($A285+ROUND((COLUMN()-2)/24,5),АТС!$A$41:$F$784,3)+'Иные услуги '!$C$5+'РСТ РСО-А'!$K$6+'РСТ РСО-А'!$G$9</f>
        <v>3967.279</v>
      </c>
      <c r="V285" s="117">
        <f>VLOOKUP($A285+ROUND((COLUMN()-2)/24,5),АТС!$A$41:$F$784,3)+'Иные услуги '!$C$5+'РСТ РСО-А'!$K$6+'РСТ РСО-А'!$G$9</f>
        <v>3967.0789999999997</v>
      </c>
      <c r="W285" s="117">
        <f>VLOOKUP($A285+ROUND((COLUMN()-2)/24,5),АТС!$A$41:$F$784,3)+'Иные услуги '!$C$5+'РСТ РСО-А'!$K$6+'РСТ РСО-А'!$G$9</f>
        <v>3967.0189999999998</v>
      </c>
      <c r="X285" s="117">
        <f>VLOOKUP($A285+ROUND((COLUMN()-2)/24,5),АТС!$A$41:$F$784,3)+'Иные услуги '!$C$5+'РСТ РСО-А'!$K$6+'РСТ РСО-А'!$G$9</f>
        <v>3966.5789999999997</v>
      </c>
      <c r="Y285" s="117">
        <f>VLOOKUP($A285+ROUND((COLUMN()-2)/24,5),АТС!$A$41:$F$784,3)+'Иные услуги '!$C$5+'РСТ РСО-А'!$K$6+'РСТ РСО-А'!$G$9</f>
        <v>3965.7689999999998</v>
      </c>
    </row>
    <row r="286" spans="1:27" x14ac:dyDescent="0.2">
      <c r="A286" s="66">
        <f t="shared" si="8"/>
        <v>43626</v>
      </c>
      <c r="B286" s="117">
        <f>VLOOKUP($A286+ROUND((COLUMN()-2)/24,5),АТС!$A$41:$F$784,3)+'Иные услуги '!$C$5+'РСТ РСО-А'!$K$6+'РСТ РСО-А'!$G$9</f>
        <v>3967.1790000000001</v>
      </c>
      <c r="C286" s="117">
        <f>VLOOKUP($A286+ROUND((COLUMN()-2)/24,5),АТС!$A$41:$F$784,3)+'Иные услуги '!$C$5+'РСТ РСО-А'!$K$6+'РСТ РСО-А'!$G$9</f>
        <v>3967.1889999999999</v>
      </c>
      <c r="D286" s="117">
        <f>VLOOKUP($A286+ROUND((COLUMN()-2)/24,5),АТС!$A$41:$F$784,3)+'Иные услуги '!$C$5+'РСТ РСО-А'!$K$6+'РСТ РСО-А'!$G$9</f>
        <v>3967.2089999999998</v>
      </c>
      <c r="E286" s="117">
        <f>VLOOKUP($A286+ROUND((COLUMN()-2)/24,5),АТС!$A$41:$F$784,3)+'Иные услуги '!$C$5+'РСТ РСО-А'!$K$6+'РСТ РСО-А'!$G$9</f>
        <v>3967.1989999999996</v>
      </c>
      <c r="F286" s="117">
        <f>VLOOKUP($A286+ROUND((COLUMN()-2)/24,5),АТС!$A$41:$F$784,3)+'Иные услуги '!$C$5+'РСТ РСО-А'!$K$6+'РСТ РСО-А'!$G$9</f>
        <v>3967.1089999999999</v>
      </c>
      <c r="G286" s="117">
        <f>VLOOKUP($A286+ROUND((COLUMN()-2)/24,5),АТС!$A$41:$F$784,3)+'Иные услуги '!$C$5+'РСТ РСО-А'!$K$6+'РСТ РСО-А'!$G$9</f>
        <v>3966.9189999999999</v>
      </c>
      <c r="H286" s="117">
        <f>VLOOKUP($A286+ROUND((COLUMN()-2)/24,5),АТС!$A$41:$F$784,3)+'Иные услуги '!$C$5+'РСТ РСО-А'!$K$6+'РСТ РСО-А'!$G$9</f>
        <v>3966.4989999999998</v>
      </c>
      <c r="I286" s="117">
        <f>VLOOKUP($A286+ROUND((COLUMN()-2)/24,5),АТС!$A$41:$F$784,3)+'Иные услуги '!$C$5+'РСТ РСО-А'!$K$6+'РСТ РСО-А'!$G$9</f>
        <v>3966.5189999999998</v>
      </c>
      <c r="J286" s="117">
        <f>VLOOKUP($A286+ROUND((COLUMN()-2)/24,5),АТС!$A$41:$F$784,3)+'Иные услуги '!$C$5+'РСТ РСО-А'!$K$6+'РСТ РСО-А'!$G$9</f>
        <v>3967.0889999999999</v>
      </c>
      <c r="K286" s="117">
        <f>VLOOKUP($A286+ROUND((COLUMN()-2)/24,5),АТС!$A$41:$F$784,3)+'Иные услуги '!$C$5+'РСТ РСО-А'!$K$6+'РСТ РСО-А'!$G$9</f>
        <v>3967.1589999999997</v>
      </c>
      <c r="L286" s="117">
        <f>VLOOKUP($A286+ROUND((COLUMN()-2)/24,5),АТС!$A$41:$F$784,3)+'Иные услуги '!$C$5+'РСТ РСО-А'!$K$6+'РСТ РСО-А'!$G$9</f>
        <v>3967.2289999999998</v>
      </c>
      <c r="M286" s="117">
        <f>VLOOKUP($A286+ROUND((COLUMN()-2)/24,5),АТС!$A$41:$F$784,3)+'Иные услуги '!$C$5+'РСТ РСО-А'!$K$6+'РСТ РСО-А'!$G$9</f>
        <v>3967.2190000000001</v>
      </c>
      <c r="N286" s="117">
        <f>VLOOKUP($A286+ROUND((COLUMN()-2)/24,5),АТС!$A$41:$F$784,3)+'Иные услуги '!$C$5+'РСТ РСО-А'!$K$6+'РСТ РСО-А'!$G$9</f>
        <v>3967.259</v>
      </c>
      <c r="O286" s="117">
        <f>VLOOKUP($A286+ROUND((COLUMN()-2)/24,5),АТС!$A$41:$F$784,3)+'Иные услуги '!$C$5+'РСТ РСО-А'!$K$6+'РСТ РСО-А'!$G$9</f>
        <v>3967.1790000000001</v>
      </c>
      <c r="P286" s="117">
        <f>VLOOKUP($A286+ROUND((COLUMN()-2)/24,5),АТС!$A$41:$F$784,3)+'Иные услуги '!$C$5+'РСТ РСО-А'!$K$6+'РСТ РСО-А'!$G$9</f>
        <v>3967.1390000000001</v>
      </c>
      <c r="Q286" s="117">
        <f>VLOOKUP($A286+ROUND((COLUMN()-2)/24,5),АТС!$A$41:$F$784,3)+'Иные услуги '!$C$5+'РСТ РСО-А'!$K$6+'РСТ РСО-А'!$G$9</f>
        <v>3967.1489999999999</v>
      </c>
      <c r="R286" s="117">
        <f>VLOOKUP($A286+ROUND((COLUMN()-2)/24,5),АТС!$A$41:$F$784,3)+'Иные услуги '!$C$5+'РСТ РСО-А'!$K$6+'РСТ РСО-А'!$G$9</f>
        <v>3967.1790000000001</v>
      </c>
      <c r="S286" s="117">
        <f>VLOOKUP($A286+ROUND((COLUMN()-2)/24,5),АТС!$A$41:$F$784,3)+'Иные услуги '!$C$5+'РСТ РСО-А'!$K$6+'РСТ РСО-А'!$G$9</f>
        <v>3967.2889999999998</v>
      </c>
      <c r="T286" s="117">
        <f>VLOOKUP($A286+ROUND((COLUMN()-2)/24,5),АТС!$A$41:$F$784,3)+'Иные услуги '!$C$5+'РСТ РСО-А'!$K$6+'РСТ РСО-А'!$G$9</f>
        <v>3967.259</v>
      </c>
      <c r="U286" s="117">
        <f>VLOOKUP($A286+ROUND((COLUMN()-2)/24,5),АТС!$A$41:$F$784,3)+'Иные услуги '!$C$5+'РСТ РСО-А'!$K$6+'РСТ РСО-А'!$G$9</f>
        <v>3967.3089999999997</v>
      </c>
      <c r="V286" s="117">
        <f>VLOOKUP($A286+ROUND((COLUMN()-2)/24,5),АТС!$A$41:$F$784,3)+'Иные услуги '!$C$5+'РСТ РСО-А'!$K$6+'РСТ РСО-А'!$G$9</f>
        <v>3967.1189999999997</v>
      </c>
      <c r="W286" s="117">
        <f>VLOOKUP($A286+ROUND((COLUMN()-2)/24,5),АТС!$A$41:$F$784,3)+'Иные услуги '!$C$5+'РСТ РСО-А'!$K$6+'РСТ РСО-А'!$G$9</f>
        <v>3966.9489999999996</v>
      </c>
      <c r="X286" s="117">
        <f>VLOOKUP($A286+ROUND((COLUMN()-2)/24,5),АТС!$A$41:$F$784,3)+'Иные услуги '!$C$5+'РСТ РСО-А'!$K$6+'РСТ РСО-А'!$G$9</f>
        <v>3966.6289999999999</v>
      </c>
      <c r="Y286" s="117">
        <f>VLOOKUP($A286+ROUND((COLUMN()-2)/24,5),АТС!$A$41:$F$784,3)+'Иные услуги '!$C$5+'РСТ РСО-А'!$K$6+'РСТ РСО-А'!$G$9</f>
        <v>3966.1689999999999</v>
      </c>
    </row>
    <row r="287" spans="1:27" x14ac:dyDescent="0.2">
      <c r="A287" s="66">
        <f t="shared" si="8"/>
        <v>43627</v>
      </c>
      <c r="B287" s="117">
        <f>VLOOKUP($A287+ROUND((COLUMN()-2)/24,5),АТС!$A$41:$F$784,3)+'Иные услуги '!$C$5+'РСТ РСО-А'!$K$6+'РСТ РСО-А'!$G$9</f>
        <v>3967.3089999999997</v>
      </c>
      <c r="C287" s="117">
        <f>VLOOKUP($A287+ROUND((COLUMN()-2)/24,5),АТС!$A$41:$F$784,3)+'Иные услуги '!$C$5+'РСТ РСО-А'!$K$6+'РСТ РСО-А'!$G$9</f>
        <v>3967.1989999999996</v>
      </c>
      <c r="D287" s="117">
        <f>VLOOKUP($A287+ROUND((COLUMN()-2)/24,5),АТС!$A$41:$F$784,3)+'Иные услуги '!$C$5+'РСТ РСО-А'!$K$6+'РСТ РСО-А'!$G$9</f>
        <v>3967.279</v>
      </c>
      <c r="E287" s="117">
        <f>VLOOKUP($A287+ROUND((COLUMN()-2)/24,5),АТС!$A$41:$F$784,3)+'Иные услуги '!$C$5+'РСТ РСО-А'!$K$6+'РСТ РСО-А'!$G$9</f>
        <v>3967.3489999999997</v>
      </c>
      <c r="F287" s="117">
        <f>VLOOKUP($A287+ROUND((COLUMN()-2)/24,5),АТС!$A$41:$F$784,3)+'Иные услуги '!$C$5+'РСТ РСО-А'!$K$6+'РСТ РСО-А'!$G$9</f>
        <v>3967.259</v>
      </c>
      <c r="G287" s="117">
        <f>VLOOKUP($A287+ROUND((COLUMN()-2)/24,5),АТС!$A$41:$F$784,3)+'Иные услуги '!$C$5+'РСТ РСО-А'!$K$6+'РСТ РСО-А'!$G$9</f>
        <v>3966.8789999999999</v>
      </c>
      <c r="H287" s="117">
        <f>VLOOKUP($A287+ROUND((COLUMN()-2)/24,5),АТС!$A$41:$F$784,3)+'Иные услуги '!$C$5+'РСТ РСО-А'!$K$6+'РСТ РСО-А'!$G$9</f>
        <v>3966.2089999999998</v>
      </c>
      <c r="I287" s="117">
        <f>VLOOKUP($A287+ROUND((COLUMN()-2)/24,5),АТС!$A$41:$F$784,3)+'Иные услуги '!$C$5+'РСТ РСО-А'!$K$6+'РСТ РСО-А'!$G$9</f>
        <v>3966.299</v>
      </c>
      <c r="J287" s="117">
        <f>VLOOKUP($A287+ROUND((COLUMN()-2)/24,5),АТС!$A$41:$F$784,3)+'Иные услуги '!$C$5+'РСТ РСО-А'!$K$6+'РСТ РСО-А'!$G$9</f>
        <v>3967.009</v>
      </c>
      <c r="K287" s="117">
        <f>VLOOKUP($A287+ROUND((COLUMN()-2)/24,5),АТС!$A$41:$F$784,3)+'Иные услуги '!$C$5+'РСТ РСО-А'!$K$6+'РСТ РСО-А'!$G$9</f>
        <v>3967.1589999999997</v>
      </c>
      <c r="L287" s="117">
        <f>VLOOKUP($A287+ROUND((COLUMN()-2)/24,5),АТС!$A$41:$F$784,3)+'Иные услуги '!$C$5+'РСТ РСО-А'!$K$6+'РСТ РСО-А'!$G$9</f>
        <v>3967.2089999999998</v>
      </c>
      <c r="M287" s="117">
        <f>VLOOKUP($A287+ROUND((COLUMN()-2)/24,5),АТС!$A$41:$F$784,3)+'Иные услуги '!$C$5+'РСТ РСО-А'!$K$6+'РСТ РСО-А'!$G$9</f>
        <v>3967.2489999999998</v>
      </c>
      <c r="N287" s="117">
        <f>VLOOKUP($A287+ROUND((COLUMN()-2)/24,5),АТС!$A$41:$F$784,3)+'Иные услуги '!$C$5+'РСТ РСО-А'!$K$6+'РСТ РСО-А'!$G$9</f>
        <v>3967.1689999999999</v>
      </c>
      <c r="O287" s="117">
        <f>VLOOKUP($A287+ROUND((COLUMN()-2)/24,5),АТС!$A$41:$F$784,3)+'Иные услуги '!$C$5+'РСТ РСО-А'!$K$6+'РСТ РСО-А'!$G$9</f>
        <v>3967.1589999999997</v>
      </c>
      <c r="P287" s="117">
        <f>VLOOKUP($A287+ROUND((COLUMN()-2)/24,5),АТС!$A$41:$F$784,3)+'Иные услуги '!$C$5+'РСТ РСО-А'!$K$6+'РСТ РСО-А'!$G$9</f>
        <v>3967.2689999999998</v>
      </c>
      <c r="Q287" s="117">
        <f>VLOOKUP($A287+ROUND((COLUMN()-2)/24,5),АТС!$A$41:$F$784,3)+'Иные услуги '!$C$5+'РСТ РСО-А'!$K$6+'РСТ РСО-А'!$G$9</f>
        <v>3967.2689999999998</v>
      </c>
      <c r="R287" s="117">
        <f>VLOOKUP($A287+ROUND((COLUMN()-2)/24,5),АТС!$A$41:$F$784,3)+'Иные услуги '!$C$5+'РСТ РСО-А'!$K$6+'РСТ РСО-А'!$G$9</f>
        <v>3967.259</v>
      </c>
      <c r="S287" s="117">
        <f>VLOOKUP($A287+ROUND((COLUMN()-2)/24,5),АТС!$A$41:$F$784,3)+'Иные услуги '!$C$5+'РСТ РСО-А'!$K$6+'РСТ РСО-А'!$G$9</f>
        <v>3967.1889999999999</v>
      </c>
      <c r="T287" s="117">
        <f>VLOOKUP($A287+ROUND((COLUMN()-2)/24,5),АТС!$A$41:$F$784,3)+'Иные услуги '!$C$5+'РСТ РСО-А'!$K$6+'РСТ РСО-А'!$G$9</f>
        <v>3967.1390000000001</v>
      </c>
      <c r="U287" s="117">
        <f>VLOOKUP($A287+ROUND((COLUMN()-2)/24,5),АТС!$A$41:$F$784,3)+'Иные услуги '!$C$5+'РСТ РСО-А'!$K$6+'РСТ РСО-А'!$G$9</f>
        <v>3967.2190000000001</v>
      </c>
      <c r="V287" s="117">
        <f>VLOOKUP($A287+ROUND((COLUMN()-2)/24,5),АТС!$A$41:$F$784,3)+'Иные услуги '!$C$5+'РСТ РСО-А'!$K$6+'РСТ РСО-А'!$G$9</f>
        <v>3967.029</v>
      </c>
      <c r="W287" s="117">
        <f>VLOOKUP($A287+ROUND((COLUMN()-2)/24,5),АТС!$A$41:$F$784,3)+'Иные услуги '!$C$5+'РСТ РСО-А'!$K$6+'РСТ РСО-А'!$G$9</f>
        <v>3966.7489999999998</v>
      </c>
      <c r="X287" s="117">
        <f>VLOOKUP($A287+ROUND((COLUMN()-2)/24,5),АТС!$A$41:$F$784,3)+'Иные услуги '!$C$5+'РСТ РСО-А'!$K$6+'РСТ РСО-А'!$G$9</f>
        <v>3966.5589999999997</v>
      </c>
      <c r="Y287" s="117">
        <f>VLOOKUP($A287+ROUND((COLUMN()-2)/24,5),АТС!$A$41:$F$784,3)+'Иные услуги '!$C$5+'РСТ РСО-А'!$K$6+'РСТ РСО-А'!$G$9</f>
        <v>3965.799</v>
      </c>
    </row>
    <row r="288" spans="1:27" x14ac:dyDescent="0.2">
      <c r="A288" s="66">
        <f t="shared" si="8"/>
        <v>43628</v>
      </c>
      <c r="B288" s="117">
        <f>VLOOKUP($A288+ROUND((COLUMN()-2)/24,5),АТС!$A$41:$F$784,3)+'Иные услуги '!$C$5+'РСТ РСО-А'!$K$6+'РСТ РСО-А'!$G$9</f>
        <v>3967.1390000000001</v>
      </c>
      <c r="C288" s="117">
        <f>VLOOKUP($A288+ROUND((COLUMN()-2)/24,5),АТС!$A$41:$F$784,3)+'Иные услуги '!$C$5+'РСТ РСО-А'!$K$6+'РСТ РСО-А'!$G$9</f>
        <v>3967.1489999999999</v>
      </c>
      <c r="D288" s="117">
        <f>VLOOKUP($A288+ROUND((COLUMN()-2)/24,5),АТС!$A$41:$F$784,3)+'Иные услуги '!$C$5+'РСТ РСО-А'!$K$6+'РСТ РСО-А'!$G$9</f>
        <v>3967.1189999999997</v>
      </c>
      <c r="E288" s="117">
        <f>VLOOKUP($A288+ROUND((COLUMN()-2)/24,5),АТС!$A$41:$F$784,3)+'Иные услуги '!$C$5+'РСТ РСО-А'!$K$6+'РСТ РСО-А'!$G$9</f>
        <v>3967.0989999999997</v>
      </c>
      <c r="F288" s="117">
        <f>VLOOKUP($A288+ROUND((COLUMN()-2)/24,5),АТС!$A$41:$F$784,3)+'Иные услуги '!$C$5+'РСТ РСО-А'!$K$6+'РСТ РСО-А'!$G$9</f>
        <v>3966.9789999999998</v>
      </c>
      <c r="G288" s="117">
        <f>VLOOKUP($A288+ROUND((COLUMN()-2)/24,5),АТС!$A$41:$F$784,3)+'Иные услуги '!$C$5+'РСТ РСО-А'!$K$6+'РСТ РСО-А'!$G$9</f>
        <v>3966.9189999999999</v>
      </c>
      <c r="H288" s="117">
        <f>VLOOKUP($A288+ROUND((COLUMN()-2)/24,5),АТС!$A$41:$F$784,3)+'Иные услуги '!$C$5+'РСТ РСО-А'!$K$6+'РСТ РСО-А'!$G$9</f>
        <v>3966.259</v>
      </c>
      <c r="I288" s="117">
        <f>VLOOKUP($A288+ROUND((COLUMN()-2)/24,5),АТС!$A$41:$F$784,3)+'Иные услуги '!$C$5+'РСТ РСО-А'!$K$6+'РСТ РСО-А'!$G$9</f>
        <v>3966.7489999999998</v>
      </c>
      <c r="J288" s="117">
        <f>VLOOKUP($A288+ROUND((COLUMN()-2)/24,5),АТС!$A$41:$F$784,3)+'Иные услуги '!$C$5+'РСТ РСО-А'!$K$6+'РСТ РСО-А'!$G$9</f>
        <v>3967.2089999999998</v>
      </c>
      <c r="K288" s="117">
        <f>VLOOKUP($A288+ROUND((COLUMN()-2)/24,5),АТС!$A$41:$F$784,3)+'Иные услуги '!$C$5+'РСТ РСО-А'!$K$6+'РСТ РСО-А'!$G$9</f>
        <v>3967.299</v>
      </c>
      <c r="L288" s="117">
        <f>VLOOKUP($A288+ROUND((COLUMN()-2)/24,5),АТС!$A$41:$F$784,3)+'Иные услуги '!$C$5+'РСТ РСО-А'!$K$6+'РСТ РСО-А'!$G$9</f>
        <v>3967.2889999999998</v>
      </c>
      <c r="M288" s="117">
        <f>VLOOKUP($A288+ROUND((COLUMN()-2)/24,5),АТС!$A$41:$F$784,3)+'Иные услуги '!$C$5+'РСТ РСО-А'!$K$6+'РСТ РСО-А'!$G$9</f>
        <v>3967.2889999999998</v>
      </c>
      <c r="N288" s="117">
        <f>VLOOKUP($A288+ROUND((COLUMN()-2)/24,5),АТС!$A$41:$F$784,3)+'Иные услуги '!$C$5+'РСТ РСО-А'!$K$6+'РСТ РСО-А'!$G$9</f>
        <v>3967.2889999999998</v>
      </c>
      <c r="O288" s="117">
        <f>VLOOKUP($A288+ROUND((COLUMN()-2)/24,5),АТС!$A$41:$F$784,3)+'Иные услуги '!$C$5+'РСТ РСО-А'!$K$6+'РСТ РСО-А'!$G$9</f>
        <v>3967.299</v>
      </c>
      <c r="P288" s="117">
        <f>VLOOKUP($A288+ROUND((COLUMN()-2)/24,5),АТС!$A$41:$F$784,3)+'Иные услуги '!$C$5+'РСТ РСО-А'!$K$6+'РСТ РСО-А'!$G$9</f>
        <v>3967.299</v>
      </c>
      <c r="Q288" s="117">
        <f>VLOOKUP($A288+ROUND((COLUMN()-2)/24,5),АТС!$A$41:$F$784,3)+'Иные услуги '!$C$5+'РСТ РСО-А'!$K$6+'РСТ РСО-А'!$G$9</f>
        <v>3967.2889999999998</v>
      </c>
      <c r="R288" s="117">
        <f>VLOOKUP($A288+ROUND((COLUMN()-2)/24,5),АТС!$A$41:$F$784,3)+'Иные услуги '!$C$5+'РСТ РСО-А'!$K$6+'РСТ РСО-А'!$G$9</f>
        <v>3967.279</v>
      </c>
      <c r="S288" s="117">
        <f>VLOOKUP($A288+ROUND((COLUMN()-2)/24,5),АТС!$A$41:$F$784,3)+'Иные услуги '!$C$5+'РСТ РСО-А'!$K$6+'РСТ РСО-А'!$G$9</f>
        <v>3967.2289999999998</v>
      </c>
      <c r="T288" s="117">
        <f>VLOOKUP($A288+ROUND((COLUMN()-2)/24,5),АТС!$A$41:$F$784,3)+'Иные услуги '!$C$5+'РСТ РСО-А'!$K$6+'РСТ РСО-А'!$G$9</f>
        <v>3967.2190000000001</v>
      </c>
      <c r="U288" s="117">
        <f>VLOOKUP($A288+ROUND((COLUMN()-2)/24,5),АТС!$A$41:$F$784,3)+'Иные услуги '!$C$5+'РСТ РСО-А'!$K$6+'РСТ РСО-А'!$G$9</f>
        <v>3967.3089999999997</v>
      </c>
      <c r="V288" s="117">
        <f>VLOOKUP($A288+ROUND((COLUMN()-2)/24,5),АТС!$A$41:$F$784,3)+'Иные услуги '!$C$5+'РСТ РСО-А'!$K$6+'РСТ РСО-А'!$G$9</f>
        <v>3967.1089999999999</v>
      </c>
      <c r="W288" s="117">
        <f>VLOOKUP($A288+ROUND((COLUMN()-2)/24,5),АТС!$A$41:$F$784,3)+'Иные услуги '!$C$5+'РСТ РСО-А'!$K$6+'РСТ РСО-А'!$G$9</f>
        <v>3966.9089999999997</v>
      </c>
      <c r="X288" s="117">
        <f>VLOOKUP($A288+ROUND((COLUMN()-2)/24,5),АТС!$A$41:$F$784,3)+'Иные услуги '!$C$5+'РСТ РСО-А'!$K$6+'РСТ РСО-А'!$G$9</f>
        <v>3966.6390000000001</v>
      </c>
      <c r="Y288" s="117">
        <f>VLOOKUP($A288+ROUND((COLUMN()-2)/24,5),АТС!$A$41:$F$784,3)+'Иные услуги '!$C$5+'РСТ РСО-А'!$K$6+'РСТ РСО-А'!$G$9</f>
        <v>3965.9789999999998</v>
      </c>
    </row>
    <row r="289" spans="1:25" x14ac:dyDescent="0.2">
      <c r="A289" s="66">
        <f t="shared" si="8"/>
        <v>43629</v>
      </c>
      <c r="B289" s="117">
        <f>VLOOKUP($A289+ROUND((COLUMN()-2)/24,5),АТС!$A$41:$F$784,3)+'Иные услуги '!$C$5+'РСТ РСО-А'!$K$6+'РСТ РСО-А'!$G$9</f>
        <v>3967.069</v>
      </c>
      <c r="C289" s="117">
        <f>VLOOKUP($A289+ROUND((COLUMN()-2)/24,5),АТС!$A$41:$F$784,3)+'Иные услуги '!$C$5+'РСТ РСО-А'!$K$6+'РСТ РСО-А'!$G$9</f>
        <v>3966.9089999999997</v>
      </c>
      <c r="D289" s="117">
        <f>VLOOKUP($A289+ROUND((COLUMN()-2)/24,5),АТС!$A$41:$F$784,3)+'Иные услуги '!$C$5+'РСТ РСО-А'!$K$6+'РСТ РСО-А'!$G$9</f>
        <v>3966.9889999999996</v>
      </c>
      <c r="E289" s="117">
        <f>VLOOKUP($A289+ROUND((COLUMN()-2)/24,5),АТС!$A$41:$F$784,3)+'Иные услуги '!$C$5+'РСТ РСО-А'!$K$6+'РСТ РСО-А'!$G$9</f>
        <v>3966.819</v>
      </c>
      <c r="F289" s="117">
        <f>VLOOKUP($A289+ROUND((COLUMN()-2)/24,5),АТС!$A$41:$F$784,3)+'Иные услуги '!$C$5+'РСТ РСО-А'!$K$6+'РСТ РСО-А'!$G$9</f>
        <v>3966.6989999999996</v>
      </c>
      <c r="G289" s="117">
        <f>VLOOKUP($A289+ROUND((COLUMN()-2)/24,5),АТС!$A$41:$F$784,3)+'Иные услуги '!$C$5+'РСТ РСО-А'!$K$6+'РСТ РСО-А'!$G$9</f>
        <v>3967.0589999999997</v>
      </c>
      <c r="H289" s="117">
        <f>VLOOKUP($A289+ROUND((COLUMN()-2)/24,5),АТС!$A$41:$F$784,3)+'Иные услуги '!$C$5+'РСТ РСО-А'!$K$6+'РСТ РСО-А'!$G$9</f>
        <v>3966.6189999999997</v>
      </c>
      <c r="I289" s="117">
        <f>VLOOKUP($A289+ROUND((COLUMN()-2)/24,5),АТС!$A$41:$F$784,3)+'Иные услуги '!$C$5+'РСТ РСО-А'!$K$6+'РСТ РСО-А'!$G$9</f>
        <v>3966.7489999999998</v>
      </c>
      <c r="J289" s="117">
        <f>VLOOKUP($A289+ROUND((COLUMN()-2)/24,5),АТС!$A$41:$F$784,3)+'Иные услуги '!$C$5+'РСТ РСО-А'!$K$6+'РСТ РСО-А'!$G$9</f>
        <v>3967.2190000000001</v>
      </c>
      <c r="K289" s="117">
        <f>VLOOKUP($A289+ROUND((COLUMN()-2)/24,5),АТС!$A$41:$F$784,3)+'Иные услуги '!$C$5+'РСТ РСО-А'!$K$6+'РСТ РСО-А'!$G$9</f>
        <v>3967.4089999999997</v>
      </c>
      <c r="L289" s="117">
        <f>VLOOKUP($A289+ROUND((COLUMN()-2)/24,5),АТС!$A$41:$F$784,3)+'Иные услуги '!$C$5+'РСТ РСО-А'!$K$6+'РСТ РСО-А'!$G$9</f>
        <v>3967.4089999999997</v>
      </c>
      <c r="M289" s="117">
        <f>VLOOKUP($A289+ROUND((COLUMN()-2)/24,5),АТС!$A$41:$F$784,3)+'Иные услуги '!$C$5+'РСТ РСО-А'!$K$6+'РСТ РСО-А'!$G$9</f>
        <v>3967.4389999999999</v>
      </c>
      <c r="N289" s="117">
        <f>VLOOKUP($A289+ROUND((COLUMN()-2)/24,5),АТС!$A$41:$F$784,3)+'Иные услуги '!$C$5+'РСТ РСО-А'!$K$6+'РСТ РСО-А'!$G$9</f>
        <v>3967.4589999999998</v>
      </c>
      <c r="O289" s="117">
        <f>VLOOKUP($A289+ROUND((COLUMN()-2)/24,5),АТС!$A$41:$F$784,3)+'Иные услуги '!$C$5+'РСТ РСО-А'!$K$6+'РСТ РСО-А'!$G$9</f>
        <v>3967.4489999999996</v>
      </c>
      <c r="P289" s="117">
        <f>VLOOKUP($A289+ROUND((COLUMN()-2)/24,5),АТС!$A$41:$F$784,3)+'Иные услуги '!$C$5+'РСТ РСО-А'!$K$6+'РСТ РСО-А'!$G$9</f>
        <v>3967.4290000000001</v>
      </c>
      <c r="Q289" s="117">
        <f>VLOOKUP($A289+ROUND((COLUMN()-2)/24,5),АТС!$A$41:$F$784,3)+'Иные услуги '!$C$5+'РСТ РСО-А'!$K$6+'РСТ РСО-А'!$G$9</f>
        <v>3967.4089999999997</v>
      </c>
      <c r="R289" s="117">
        <f>VLOOKUP($A289+ROUND((COLUMN()-2)/24,5),АТС!$A$41:$F$784,3)+'Иные услуги '!$C$5+'РСТ РСО-А'!$K$6+'РСТ РСО-А'!$G$9</f>
        <v>3967.4189999999999</v>
      </c>
      <c r="S289" s="117">
        <f>VLOOKUP($A289+ROUND((COLUMN()-2)/24,5),АТС!$A$41:$F$784,3)+'Иные услуги '!$C$5+'РСТ РСО-А'!$K$6+'РСТ РСО-А'!$G$9</f>
        <v>3967.3589999999999</v>
      </c>
      <c r="T289" s="117">
        <f>VLOOKUP($A289+ROUND((COLUMN()-2)/24,5),АТС!$A$41:$F$784,3)+'Иные услуги '!$C$5+'РСТ РСО-А'!$K$6+'РСТ РСО-А'!$G$9</f>
        <v>3967.3589999999999</v>
      </c>
      <c r="U289" s="117">
        <f>VLOOKUP($A289+ROUND((COLUMN()-2)/24,5),АТС!$A$41:$F$784,3)+'Иные услуги '!$C$5+'РСТ РСО-А'!$K$6+'РСТ РСО-А'!$G$9</f>
        <v>3967.3989999999999</v>
      </c>
      <c r="V289" s="117">
        <f>VLOOKUP($A289+ROUND((COLUMN()-2)/24,5),АТС!$A$41:$F$784,3)+'Иные услуги '!$C$5+'РСТ РСО-А'!$K$6+'РСТ РСО-А'!$G$9</f>
        <v>3967.1989999999996</v>
      </c>
      <c r="W289" s="117">
        <f>VLOOKUP($A289+ROUND((COLUMN()-2)/24,5),АТС!$A$41:$F$784,3)+'Иные услуги '!$C$5+'РСТ РСО-А'!$K$6+'РСТ РСО-А'!$G$9</f>
        <v>3967.2089999999998</v>
      </c>
      <c r="X289" s="117">
        <f>VLOOKUP($A289+ROUND((COLUMN()-2)/24,5),АТС!$A$41:$F$784,3)+'Иные услуги '!$C$5+'РСТ РСО-А'!$K$6+'РСТ РСО-А'!$G$9</f>
        <v>3966.9789999999998</v>
      </c>
      <c r="Y289" s="117">
        <f>VLOOKUP($A289+ROUND((COLUMN()-2)/24,5),АТС!$A$41:$F$784,3)+'Иные услуги '!$C$5+'РСТ РСО-А'!$K$6+'РСТ РСО-А'!$G$9</f>
        <v>3966.2489999999998</v>
      </c>
    </row>
    <row r="290" spans="1:25" x14ac:dyDescent="0.2">
      <c r="A290" s="66">
        <f t="shared" si="8"/>
        <v>43630</v>
      </c>
      <c r="B290" s="117">
        <f>VLOOKUP($A290+ROUND((COLUMN()-2)/24,5),АТС!$A$41:$F$784,3)+'Иные услуги '!$C$5+'РСТ РСО-А'!$K$6+'РСТ РСО-А'!$G$9</f>
        <v>3967.3789999999999</v>
      </c>
      <c r="C290" s="117">
        <f>VLOOKUP($A290+ROUND((COLUMN()-2)/24,5),АТС!$A$41:$F$784,3)+'Иные услуги '!$C$5+'РСТ РСО-А'!$K$6+'РСТ РСО-А'!$G$9</f>
        <v>3967.299</v>
      </c>
      <c r="D290" s="117">
        <f>VLOOKUP($A290+ROUND((COLUMN()-2)/24,5),АТС!$A$41:$F$784,3)+'Иные услуги '!$C$5+'РСТ РСО-А'!$K$6+'РСТ РСО-А'!$G$9</f>
        <v>3967.3589999999999</v>
      </c>
      <c r="E290" s="117">
        <f>VLOOKUP($A290+ROUND((COLUMN()-2)/24,5),АТС!$A$41:$F$784,3)+'Иные услуги '!$C$5+'РСТ РСО-А'!$K$6+'РСТ РСО-А'!$G$9</f>
        <v>3967.2190000000001</v>
      </c>
      <c r="F290" s="117">
        <f>VLOOKUP($A290+ROUND((COLUMN()-2)/24,5),АТС!$A$41:$F$784,3)+'Иные услуги '!$C$5+'РСТ РСО-А'!$K$6+'РСТ РСО-А'!$G$9</f>
        <v>3967.1889999999999</v>
      </c>
      <c r="G290" s="117">
        <f>VLOOKUP($A290+ROUND((COLUMN()-2)/24,5),АТС!$A$41:$F$784,3)+'Иные услуги '!$C$5+'РСТ РСО-А'!$K$6+'РСТ РСО-А'!$G$9</f>
        <v>3967.9189999999999</v>
      </c>
      <c r="H290" s="117">
        <f>VLOOKUP($A290+ROUND((COLUMN()-2)/24,5),АТС!$A$41:$F$784,3)+'Иные услуги '!$C$5+'РСТ РСО-А'!$K$6+'РСТ РСО-А'!$G$9</f>
        <v>3967.1390000000001</v>
      </c>
      <c r="I290" s="117">
        <f>VLOOKUP($A290+ROUND((COLUMN()-2)/24,5),АТС!$A$41:$F$784,3)+'Иные услуги '!$C$5+'РСТ РСО-А'!$K$6+'РСТ РСО-А'!$G$9</f>
        <v>3966.9290000000001</v>
      </c>
      <c r="J290" s="117">
        <f>VLOOKUP($A290+ROUND((COLUMN()-2)/24,5),АТС!$A$41:$F$784,3)+'Иные услуги '!$C$5+'РСТ РСО-А'!$K$6+'РСТ РСО-А'!$G$9</f>
        <v>3967.299</v>
      </c>
      <c r="K290" s="117">
        <f>VLOOKUP($A290+ROUND((COLUMN()-2)/24,5),АТС!$A$41:$F$784,3)+'Иные услуги '!$C$5+'РСТ РСО-А'!$K$6+'РСТ РСО-А'!$G$9</f>
        <v>3967.4489999999996</v>
      </c>
      <c r="L290" s="117">
        <f>VLOOKUP($A290+ROUND((COLUMN()-2)/24,5),АТС!$A$41:$F$784,3)+'Иные услуги '!$C$5+'РСТ РСО-А'!$K$6+'РСТ РСО-А'!$G$9</f>
        <v>3967.4389999999999</v>
      </c>
      <c r="M290" s="117">
        <f>VLOOKUP($A290+ROUND((COLUMN()-2)/24,5),АТС!$A$41:$F$784,3)+'Иные услуги '!$C$5+'РСТ РСО-А'!$K$6+'РСТ РСО-А'!$G$9</f>
        <v>3967.4789999999998</v>
      </c>
      <c r="N290" s="117">
        <f>VLOOKUP($A290+ROUND((COLUMN()-2)/24,5),АТС!$A$41:$F$784,3)+'Иные услуги '!$C$5+'РСТ РСО-А'!$K$6+'РСТ РСО-А'!$G$9</f>
        <v>3967.4789999999998</v>
      </c>
      <c r="O290" s="117">
        <f>VLOOKUP($A290+ROUND((COLUMN()-2)/24,5),АТС!$A$41:$F$784,3)+'Иные услуги '!$C$5+'РСТ РСО-А'!$K$6+'РСТ РСО-А'!$G$9</f>
        <v>3967.4889999999996</v>
      </c>
      <c r="P290" s="117">
        <f>VLOOKUP($A290+ROUND((COLUMN()-2)/24,5),АТС!$A$41:$F$784,3)+'Иные услуги '!$C$5+'РСТ РСО-А'!$K$6+'РСТ РСО-А'!$G$9</f>
        <v>3967.4489999999996</v>
      </c>
      <c r="Q290" s="117">
        <f>VLOOKUP($A290+ROUND((COLUMN()-2)/24,5),АТС!$A$41:$F$784,3)+'Иные услуги '!$C$5+'РСТ РСО-А'!$K$6+'РСТ РСО-А'!$G$9</f>
        <v>3967.4290000000001</v>
      </c>
      <c r="R290" s="117">
        <f>VLOOKUP($A290+ROUND((COLUMN()-2)/24,5),АТС!$A$41:$F$784,3)+'Иные услуги '!$C$5+'РСТ РСО-А'!$K$6+'РСТ РСО-А'!$G$9</f>
        <v>3967.3890000000001</v>
      </c>
      <c r="S290" s="117">
        <f>VLOOKUP($A290+ROUND((COLUMN()-2)/24,5),АТС!$A$41:$F$784,3)+'Иные услуги '!$C$5+'РСТ РСО-А'!$K$6+'РСТ РСО-А'!$G$9</f>
        <v>3967.3389999999999</v>
      </c>
      <c r="T290" s="117">
        <f>VLOOKUP($A290+ROUND((COLUMN()-2)/24,5),АТС!$A$41:$F$784,3)+'Иные услуги '!$C$5+'РСТ РСО-А'!$K$6+'РСТ РСО-А'!$G$9</f>
        <v>3967.299</v>
      </c>
      <c r="U290" s="117">
        <f>VLOOKUP($A290+ROUND((COLUMN()-2)/24,5),АТС!$A$41:$F$784,3)+'Иные услуги '!$C$5+'РСТ РСО-А'!$K$6+'РСТ РСО-А'!$G$9</f>
        <v>3967.3689999999997</v>
      </c>
      <c r="V290" s="117">
        <f>VLOOKUP($A290+ROUND((COLUMN()-2)/24,5),АТС!$A$41:$F$784,3)+'Иные услуги '!$C$5+'РСТ РСО-А'!$K$6+'РСТ РСО-А'!$G$9</f>
        <v>3967.1989999999996</v>
      </c>
      <c r="W290" s="117">
        <f>VLOOKUP($A290+ROUND((COLUMN()-2)/24,5),АТС!$A$41:$F$784,3)+'Иные услуги '!$C$5+'РСТ РСО-А'!$K$6+'РСТ РСО-А'!$G$9</f>
        <v>3967.1989999999996</v>
      </c>
      <c r="X290" s="117">
        <f>VLOOKUP($A290+ROUND((COLUMN()-2)/24,5),АТС!$A$41:$F$784,3)+'Иные услуги '!$C$5+'РСТ РСО-А'!$K$6+'РСТ РСО-А'!$G$9</f>
        <v>3966.8689999999997</v>
      </c>
      <c r="Y290" s="117">
        <f>VLOOKUP($A290+ROUND((COLUMN()-2)/24,5),АТС!$A$41:$F$784,3)+'Иные услуги '!$C$5+'РСТ РСО-А'!$K$6+'РСТ РСО-А'!$G$9</f>
        <v>3965.779</v>
      </c>
    </row>
    <row r="291" spans="1:25" x14ac:dyDescent="0.2">
      <c r="A291" s="66">
        <f t="shared" si="8"/>
        <v>43631</v>
      </c>
      <c r="B291" s="117">
        <f>VLOOKUP($A291+ROUND((COLUMN()-2)/24,5),АТС!$A$41:$F$784,3)+'Иные услуги '!$C$5+'РСТ РСО-А'!$K$6+'РСТ РСО-А'!$G$9</f>
        <v>3966.9489999999996</v>
      </c>
      <c r="C291" s="117">
        <f>VLOOKUP($A291+ROUND((COLUMN()-2)/24,5),АТС!$A$41:$F$784,3)+'Иные услуги '!$C$5+'РСТ РСО-А'!$K$6+'РСТ РСО-А'!$G$9</f>
        <v>3966.7389999999996</v>
      </c>
      <c r="D291" s="117">
        <f>VLOOKUP($A291+ROUND((COLUMN()-2)/24,5),АТС!$A$41:$F$784,3)+'Иные услуги '!$C$5+'РСТ РСО-А'!$K$6+'РСТ РСО-А'!$G$9</f>
        <v>3966.819</v>
      </c>
      <c r="E291" s="117">
        <f>VLOOKUP($A291+ROUND((COLUMN()-2)/24,5),АТС!$A$41:$F$784,3)+'Иные услуги '!$C$5+'РСТ РСО-А'!$K$6+'РСТ РСО-А'!$G$9</f>
        <v>3966.8789999999999</v>
      </c>
      <c r="F291" s="117">
        <f>VLOOKUP($A291+ROUND((COLUMN()-2)/24,5),АТС!$A$41:$F$784,3)+'Иные услуги '!$C$5+'РСТ РСО-А'!$K$6+'РСТ РСО-А'!$G$9</f>
        <v>3966.9290000000001</v>
      </c>
      <c r="G291" s="117">
        <f>VLOOKUP($A291+ROUND((COLUMN()-2)/24,5),АТС!$A$41:$F$784,3)+'Иные услуги '!$C$5+'РСТ РСО-А'!$K$6+'РСТ РСО-А'!$G$9</f>
        <v>3966.9189999999999</v>
      </c>
      <c r="H291" s="117">
        <f>VLOOKUP($A291+ROUND((COLUMN()-2)/24,5),АТС!$A$41:$F$784,3)+'Иные услуги '!$C$5+'РСТ РСО-А'!$K$6+'РСТ РСО-А'!$G$9</f>
        <v>3966.029</v>
      </c>
      <c r="I291" s="117">
        <f>VLOOKUP($A291+ROUND((COLUMN()-2)/24,5),АТС!$A$41:$F$784,3)+'Иные услуги '!$C$5+'РСТ РСО-А'!$K$6+'РСТ РСО-А'!$G$9</f>
        <v>3966.3289999999997</v>
      </c>
      <c r="J291" s="117">
        <f>VLOOKUP($A291+ROUND((COLUMN()-2)/24,5),АТС!$A$41:$F$784,3)+'Иные услуги '!$C$5+'РСТ РСО-А'!$K$6+'РСТ РСО-А'!$G$9</f>
        <v>3966.8890000000001</v>
      </c>
      <c r="K291" s="117">
        <f>VLOOKUP($A291+ROUND((COLUMN()-2)/24,5),АТС!$A$41:$F$784,3)+'Иные услуги '!$C$5+'РСТ РСО-А'!$K$6+'РСТ РСО-А'!$G$9</f>
        <v>3967.1390000000001</v>
      </c>
      <c r="L291" s="117">
        <f>VLOOKUP($A291+ROUND((COLUMN()-2)/24,5),АТС!$A$41:$F$784,3)+'Иные услуги '!$C$5+'РСТ РСО-А'!$K$6+'РСТ РСО-А'!$G$9</f>
        <v>3967.279</v>
      </c>
      <c r="M291" s="117">
        <f>VLOOKUP($A291+ROUND((COLUMN()-2)/24,5),АТС!$A$41:$F$784,3)+'Иные услуги '!$C$5+'РСТ РСО-А'!$K$6+'РСТ РСО-А'!$G$9</f>
        <v>3967.319</v>
      </c>
      <c r="N291" s="117">
        <f>VLOOKUP($A291+ROUND((COLUMN()-2)/24,5),АТС!$A$41:$F$784,3)+'Иные услуги '!$C$5+'РСТ РСО-А'!$K$6+'РСТ РСО-А'!$G$9</f>
        <v>3967.319</v>
      </c>
      <c r="O291" s="117">
        <f>VLOOKUP($A291+ROUND((COLUMN()-2)/24,5),АТС!$A$41:$F$784,3)+'Иные услуги '!$C$5+'РСТ РСО-А'!$K$6+'РСТ РСО-А'!$G$9</f>
        <v>3967.3089999999997</v>
      </c>
      <c r="P291" s="117">
        <f>VLOOKUP($A291+ROUND((COLUMN()-2)/24,5),АТС!$A$41:$F$784,3)+'Иные услуги '!$C$5+'РСТ РСО-А'!$K$6+'РСТ РСО-А'!$G$9</f>
        <v>3967.2889999999998</v>
      </c>
      <c r="Q291" s="117">
        <f>VLOOKUP($A291+ROUND((COLUMN()-2)/24,5),АТС!$A$41:$F$784,3)+'Иные услуги '!$C$5+'РСТ РСО-А'!$K$6+'РСТ РСО-А'!$G$9</f>
        <v>3967.259</v>
      </c>
      <c r="R291" s="117">
        <f>VLOOKUP($A291+ROUND((COLUMN()-2)/24,5),АТС!$A$41:$F$784,3)+'Иные услуги '!$C$5+'РСТ РСО-А'!$K$6+'РСТ РСО-А'!$G$9</f>
        <v>3967.1790000000001</v>
      </c>
      <c r="S291" s="117">
        <f>VLOOKUP($A291+ROUND((COLUMN()-2)/24,5),АТС!$A$41:$F$784,3)+'Иные услуги '!$C$5+'РСТ РСО-А'!$K$6+'РСТ РСО-А'!$G$9</f>
        <v>3967.1989999999996</v>
      </c>
      <c r="T291" s="117">
        <f>VLOOKUP($A291+ROUND((COLUMN()-2)/24,5),АТС!$A$41:$F$784,3)+'Иные услуги '!$C$5+'РСТ РСО-А'!$K$6+'РСТ РСО-А'!$G$9</f>
        <v>3967.1889999999999</v>
      </c>
      <c r="U291" s="117">
        <f>VLOOKUP($A291+ROUND((COLUMN()-2)/24,5),АТС!$A$41:$F$784,3)+'Иные услуги '!$C$5+'РСТ РСО-А'!$K$6+'РСТ РСО-А'!$G$9</f>
        <v>3967.1989999999996</v>
      </c>
      <c r="V291" s="117">
        <f>VLOOKUP($A291+ROUND((COLUMN()-2)/24,5),АТС!$A$41:$F$784,3)+'Иные услуги '!$C$5+'РСТ РСО-А'!$K$6+'РСТ РСО-А'!$G$9</f>
        <v>3966.9290000000001</v>
      </c>
      <c r="W291" s="117">
        <f>VLOOKUP($A291+ROUND((COLUMN()-2)/24,5),АТС!$A$41:$F$784,3)+'Иные услуги '!$C$5+'РСТ РСО-А'!$K$6+'РСТ РСО-А'!$G$9</f>
        <v>3966.8489999999997</v>
      </c>
      <c r="X291" s="117">
        <f>VLOOKUP($A291+ROUND((COLUMN()-2)/24,5),АТС!$A$41:$F$784,3)+'Иные услуги '!$C$5+'РСТ РСО-А'!$K$6+'РСТ РСО-А'!$G$9</f>
        <v>3966.2190000000001</v>
      </c>
      <c r="Y291" s="117">
        <f>VLOOKUP($A291+ROUND((COLUMN()-2)/24,5),АТС!$A$41:$F$784,3)+'Иные услуги '!$C$5+'РСТ РСО-А'!$K$6+'РСТ РСО-А'!$G$9</f>
        <v>3964.779</v>
      </c>
    </row>
    <row r="292" spans="1:25" x14ac:dyDescent="0.2">
      <c r="A292" s="66">
        <f t="shared" si="8"/>
        <v>43632</v>
      </c>
      <c r="B292" s="117">
        <f>VLOOKUP($A292+ROUND((COLUMN()-2)/24,5),АТС!$A$41:$F$784,3)+'Иные услуги '!$C$5+'РСТ РСО-А'!$K$6+'РСТ РСО-А'!$G$9</f>
        <v>3966.5889999999999</v>
      </c>
      <c r="C292" s="117">
        <f>VLOOKUP($A292+ROUND((COLUMN()-2)/24,5),АТС!$A$41:$F$784,3)+'Иные услуги '!$C$5+'РСТ РСО-А'!$K$6+'РСТ РСО-А'!$G$9</f>
        <v>3966.5389999999998</v>
      </c>
      <c r="D292" s="117">
        <f>VLOOKUP($A292+ROUND((COLUMN()-2)/24,5),АТС!$A$41:$F$784,3)+'Иные услуги '!$C$5+'РСТ РСО-А'!$K$6+'РСТ РСО-А'!$G$9</f>
        <v>3966.7289999999998</v>
      </c>
      <c r="E292" s="117">
        <f>VLOOKUP($A292+ROUND((COLUMN()-2)/24,5),АТС!$A$41:$F$784,3)+'Иные услуги '!$C$5+'РСТ РСО-А'!$K$6+'РСТ РСО-А'!$G$9</f>
        <v>3966.7889999999998</v>
      </c>
      <c r="F292" s="117">
        <f>VLOOKUP($A292+ROUND((COLUMN()-2)/24,5),АТС!$A$41:$F$784,3)+'Иные услуги '!$C$5+'РСТ РСО-А'!$K$6+'РСТ РСО-А'!$G$9</f>
        <v>3966.5989999999997</v>
      </c>
      <c r="G292" s="117">
        <f>VLOOKUP($A292+ROUND((COLUMN()-2)/24,5),АТС!$A$41:$F$784,3)+'Иные услуги '!$C$5+'РСТ РСО-А'!$K$6+'РСТ РСО-А'!$G$9</f>
        <v>3967.8289999999997</v>
      </c>
      <c r="H292" s="117">
        <f>VLOOKUP($A292+ROUND((COLUMN()-2)/24,5),АТС!$A$41:$F$784,3)+'Иные услуги '!$C$5+'РСТ РСО-А'!$K$6+'РСТ РСО-А'!$G$9</f>
        <v>3967.7190000000001</v>
      </c>
      <c r="I292" s="117">
        <f>VLOOKUP($A292+ROUND((COLUMN()-2)/24,5),АТС!$A$41:$F$784,3)+'Иные услуги '!$C$5+'РСТ РСО-А'!$K$6+'РСТ РСО-А'!$G$9</f>
        <v>3966.4989999999998</v>
      </c>
      <c r="J292" s="117">
        <f>VLOOKUP($A292+ROUND((COLUMN()-2)/24,5),АТС!$A$41:$F$784,3)+'Иные услуги '!$C$5+'РСТ РСО-А'!$K$6+'РСТ РСО-А'!$G$9</f>
        <v>3966.9089999999997</v>
      </c>
      <c r="K292" s="117">
        <f>VLOOKUP($A292+ROUND((COLUMN()-2)/24,5),АТС!$A$41:$F$784,3)+'Иные услуги '!$C$5+'РСТ РСО-А'!$K$6+'РСТ РСО-А'!$G$9</f>
        <v>3967.0989999999997</v>
      </c>
      <c r="L292" s="117">
        <f>VLOOKUP($A292+ROUND((COLUMN()-2)/24,5),АТС!$A$41:$F$784,3)+'Иные услуги '!$C$5+'РСТ РСО-А'!$K$6+'РСТ РСО-А'!$G$9</f>
        <v>3967.1989999999996</v>
      </c>
      <c r="M292" s="117">
        <f>VLOOKUP($A292+ROUND((COLUMN()-2)/24,5),АТС!$A$41:$F$784,3)+'Иные услуги '!$C$5+'РСТ РСО-А'!$K$6+'РСТ РСО-А'!$G$9</f>
        <v>3967.2289999999998</v>
      </c>
      <c r="N292" s="117">
        <f>VLOOKUP($A292+ROUND((COLUMN()-2)/24,5),АТС!$A$41:$F$784,3)+'Иные услуги '!$C$5+'РСТ РСО-А'!$K$6+'РСТ РСО-А'!$G$9</f>
        <v>3967.2289999999998</v>
      </c>
      <c r="O292" s="117">
        <f>VLOOKUP($A292+ROUND((COLUMN()-2)/24,5),АТС!$A$41:$F$784,3)+'Иные услуги '!$C$5+'РСТ РСО-А'!$K$6+'РСТ РСО-А'!$G$9</f>
        <v>3967.2190000000001</v>
      </c>
      <c r="P292" s="117">
        <f>VLOOKUP($A292+ROUND((COLUMN()-2)/24,5),АТС!$A$41:$F$784,3)+'Иные услуги '!$C$5+'РСТ РСО-А'!$K$6+'РСТ РСО-А'!$G$9</f>
        <v>3967.2190000000001</v>
      </c>
      <c r="Q292" s="117">
        <f>VLOOKUP($A292+ROUND((COLUMN()-2)/24,5),АТС!$A$41:$F$784,3)+'Иные услуги '!$C$5+'РСТ РСО-А'!$K$6+'РСТ РСО-А'!$G$9</f>
        <v>3967.1689999999999</v>
      </c>
      <c r="R292" s="117">
        <f>VLOOKUP($A292+ROUND((COLUMN()-2)/24,5),АТС!$A$41:$F$784,3)+'Иные услуги '!$C$5+'РСТ РСО-А'!$K$6+'РСТ РСО-А'!$G$9</f>
        <v>3967.1390000000001</v>
      </c>
      <c r="S292" s="117">
        <f>VLOOKUP($A292+ROUND((COLUMN()-2)/24,5),АТС!$A$41:$F$784,3)+'Иные услуги '!$C$5+'РСТ РСО-А'!$K$6+'РСТ РСО-А'!$G$9</f>
        <v>3967.1489999999999</v>
      </c>
      <c r="T292" s="117">
        <f>VLOOKUP($A292+ROUND((COLUMN()-2)/24,5),АТС!$A$41:$F$784,3)+'Иные услуги '!$C$5+'РСТ РСО-А'!$K$6+'РСТ РСО-А'!$G$9</f>
        <v>3967.1689999999999</v>
      </c>
      <c r="U292" s="117">
        <f>VLOOKUP($A292+ROUND((COLUMN()-2)/24,5),АТС!$A$41:$F$784,3)+'Иные услуги '!$C$5+'РСТ РСО-А'!$K$6+'РСТ РСО-А'!$G$9</f>
        <v>3967.1889999999999</v>
      </c>
      <c r="V292" s="117">
        <f>VLOOKUP($A292+ROUND((COLUMN()-2)/24,5),АТС!$A$41:$F$784,3)+'Иные услуги '!$C$5+'РСТ РСО-А'!$K$6+'РСТ РСО-А'!$G$9</f>
        <v>3966.8289999999997</v>
      </c>
      <c r="W292" s="117">
        <f>VLOOKUP($A292+ROUND((COLUMN()-2)/24,5),АТС!$A$41:$F$784,3)+'Иные услуги '!$C$5+'РСТ РСО-А'!$K$6+'РСТ РСО-А'!$G$9</f>
        <v>3966.8289999999997</v>
      </c>
      <c r="X292" s="117">
        <f>VLOOKUP($A292+ROUND((COLUMN()-2)/24,5),АТС!$A$41:$F$784,3)+'Иные услуги '!$C$5+'РСТ РСО-А'!$K$6+'РСТ РСО-А'!$G$9</f>
        <v>3966.1989999999996</v>
      </c>
      <c r="Y292" s="117">
        <f>VLOOKUP($A292+ROUND((COLUMN()-2)/24,5),АТС!$A$41:$F$784,3)+'Иные услуги '!$C$5+'РСТ РСО-А'!$K$6+'РСТ РСО-А'!$G$9</f>
        <v>3964.6089999999999</v>
      </c>
    </row>
    <row r="293" spans="1:25" x14ac:dyDescent="0.2">
      <c r="A293" s="66">
        <f t="shared" si="8"/>
        <v>43633</v>
      </c>
      <c r="B293" s="117">
        <f>VLOOKUP($A293+ROUND((COLUMN()-2)/24,5),АТС!$A$41:$F$784,3)+'Иные услуги '!$C$5+'РСТ РСО-А'!$K$6+'РСТ РСО-А'!$G$9</f>
        <v>3966.7489999999998</v>
      </c>
      <c r="C293" s="117">
        <f>VLOOKUP($A293+ROUND((COLUMN()-2)/24,5),АТС!$A$41:$F$784,3)+'Иные услуги '!$C$5+'РСТ РСО-А'!$K$6+'РСТ РСО-А'!$G$9</f>
        <v>3966.5889999999999</v>
      </c>
      <c r="D293" s="117">
        <f>VLOOKUP($A293+ROUND((COLUMN()-2)/24,5),АТС!$A$41:$F$784,3)+'Иные услуги '!$C$5+'РСТ РСО-А'!$K$6+'РСТ РСО-А'!$G$9</f>
        <v>3966.6289999999999</v>
      </c>
      <c r="E293" s="117">
        <f>VLOOKUP($A293+ROUND((COLUMN()-2)/24,5),АТС!$A$41:$F$784,3)+'Иные услуги '!$C$5+'РСТ РСО-А'!$K$6+'РСТ РСО-А'!$G$9</f>
        <v>3966.7889999999998</v>
      </c>
      <c r="F293" s="117">
        <f>VLOOKUP($A293+ROUND((COLUMN()-2)/24,5),АТС!$A$41:$F$784,3)+'Иные услуги '!$C$5+'РСТ РСО-А'!$K$6+'РСТ РСО-А'!$G$9</f>
        <v>3967.049</v>
      </c>
      <c r="G293" s="117">
        <f>VLOOKUP($A293+ROUND((COLUMN()-2)/24,5),АТС!$A$41:$F$784,3)+'Иные услуги '!$C$5+'РСТ РСО-А'!$K$6+'РСТ РСО-А'!$G$9</f>
        <v>3967.0589999999997</v>
      </c>
      <c r="H293" s="117">
        <f>VLOOKUP($A293+ROUND((COLUMN()-2)/24,5),АТС!$A$41:$F$784,3)+'Иные услуги '!$C$5+'РСТ РСО-А'!$K$6+'РСТ РСО-А'!$G$9</f>
        <v>3966.4889999999996</v>
      </c>
      <c r="I293" s="117">
        <f>VLOOKUP($A293+ROUND((COLUMN()-2)/24,5),АТС!$A$41:$F$784,3)+'Иные услуги '!$C$5+'РСТ РСО-А'!$K$6+'РСТ РСО-А'!$G$9</f>
        <v>3966.7289999999998</v>
      </c>
      <c r="J293" s="117">
        <f>VLOOKUP($A293+ROUND((COLUMN()-2)/24,5),АТС!$A$41:$F$784,3)+'Иные услуги '!$C$5+'РСТ РСО-А'!$K$6+'РСТ РСО-А'!$G$9</f>
        <v>3967.1689999999999</v>
      </c>
      <c r="K293" s="117">
        <f>VLOOKUP($A293+ROUND((COLUMN()-2)/24,5),АТС!$A$41:$F$784,3)+'Иные услуги '!$C$5+'РСТ РСО-А'!$K$6+'РСТ РСО-А'!$G$9</f>
        <v>3967.3289999999997</v>
      </c>
      <c r="L293" s="117">
        <f>VLOOKUP($A293+ROUND((COLUMN()-2)/24,5),АТС!$A$41:$F$784,3)+'Иные услуги '!$C$5+'РСТ РСО-А'!$K$6+'РСТ РСО-А'!$G$9</f>
        <v>3967.4290000000001</v>
      </c>
      <c r="M293" s="117">
        <f>VLOOKUP($A293+ROUND((COLUMN()-2)/24,5),АТС!$A$41:$F$784,3)+'Иные услуги '!$C$5+'РСТ РСО-А'!$K$6+'РСТ РСО-А'!$G$9</f>
        <v>3967.4389999999999</v>
      </c>
      <c r="N293" s="117">
        <f>VLOOKUP($A293+ROUND((COLUMN()-2)/24,5),АТС!$A$41:$F$784,3)+'Иные услуги '!$C$5+'РСТ РСО-А'!$K$6+'РСТ РСО-А'!$G$9</f>
        <v>3967.4089999999997</v>
      </c>
      <c r="O293" s="117">
        <f>VLOOKUP($A293+ROUND((COLUMN()-2)/24,5),АТС!$A$41:$F$784,3)+'Иные услуги '!$C$5+'РСТ РСО-А'!$K$6+'РСТ РСО-А'!$G$9</f>
        <v>3967.4089999999997</v>
      </c>
      <c r="P293" s="117">
        <f>VLOOKUP($A293+ROUND((COLUMN()-2)/24,5),АТС!$A$41:$F$784,3)+'Иные услуги '!$C$5+'РСТ РСО-А'!$K$6+'РСТ РСО-А'!$G$9</f>
        <v>3967.3989999999999</v>
      </c>
      <c r="Q293" s="117">
        <f>VLOOKUP($A293+ROUND((COLUMN()-2)/24,5),АТС!$A$41:$F$784,3)+'Иные услуги '!$C$5+'РСТ РСО-А'!$K$6+'РСТ РСО-А'!$G$9</f>
        <v>3967.4489999999996</v>
      </c>
      <c r="R293" s="117">
        <f>VLOOKUP($A293+ROUND((COLUMN()-2)/24,5),АТС!$A$41:$F$784,3)+'Иные услуги '!$C$5+'РСТ РСО-А'!$K$6+'РСТ РСО-А'!$G$9</f>
        <v>3967.4389999999999</v>
      </c>
      <c r="S293" s="117">
        <f>VLOOKUP($A293+ROUND((COLUMN()-2)/24,5),АТС!$A$41:$F$784,3)+'Иные услуги '!$C$5+'РСТ РСО-А'!$K$6+'РСТ РСО-А'!$G$9</f>
        <v>3967.4089999999997</v>
      </c>
      <c r="T293" s="117">
        <f>VLOOKUP($A293+ROUND((COLUMN()-2)/24,5),АТС!$A$41:$F$784,3)+'Иные услуги '!$C$5+'РСТ РСО-А'!$K$6+'РСТ РСО-А'!$G$9</f>
        <v>3967.4389999999999</v>
      </c>
      <c r="U293" s="117">
        <f>VLOOKUP($A293+ROUND((COLUMN()-2)/24,5),АТС!$A$41:$F$784,3)+'Иные услуги '!$C$5+'РСТ РСО-А'!$K$6+'РСТ РСО-А'!$G$9</f>
        <v>3967.4089999999997</v>
      </c>
      <c r="V293" s="117">
        <f>VLOOKUP($A293+ROUND((COLUMN()-2)/24,5),АТС!$A$41:$F$784,3)+'Иные услуги '!$C$5+'РСТ РСО-А'!$K$6+'РСТ РСО-А'!$G$9</f>
        <v>3967.0189999999998</v>
      </c>
      <c r="W293" s="117">
        <f>VLOOKUP($A293+ROUND((COLUMN()-2)/24,5),АТС!$A$41:$F$784,3)+'Иные услуги '!$C$5+'РСТ РСО-А'!$K$6+'РСТ РСО-А'!$G$9</f>
        <v>3966.9690000000001</v>
      </c>
      <c r="X293" s="117">
        <f>VLOOKUP($A293+ROUND((COLUMN()-2)/24,5),АТС!$A$41:$F$784,3)+'Иные услуги '!$C$5+'РСТ РСО-А'!$K$6+'РСТ РСО-А'!$G$9</f>
        <v>3966.4789999999998</v>
      </c>
      <c r="Y293" s="117">
        <f>VLOOKUP($A293+ROUND((COLUMN()-2)/24,5),АТС!$A$41:$F$784,3)+'Иные услуги '!$C$5+'РСТ РСО-А'!$K$6+'РСТ РСО-А'!$G$9</f>
        <v>3965.319</v>
      </c>
    </row>
    <row r="294" spans="1:25" x14ac:dyDescent="0.2">
      <c r="A294" s="66">
        <f t="shared" si="8"/>
        <v>43634</v>
      </c>
      <c r="B294" s="117">
        <f>VLOOKUP($A294+ROUND((COLUMN()-2)/24,5),АТС!$A$41:$F$784,3)+'Иные услуги '!$C$5+'РСТ РСО-А'!$K$6+'РСТ РСО-А'!$G$9</f>
        <v>3967.0789999999997</v>
      </c>
      <c r="C294" s="117">
        <f>VLOOKUP($A294+ROUND((COLUMN()-2)/24,5),АТС!$A$41:$F$784,3)+'Иные услуги '!$C$5+'РСТ РСО-А'!$K$6+'РСТ РСО-А'!$G$9</f>
        <v>3966.9389999999999</v>
      </c>
      <c r="D294" s="117">
        <f>VLOOKUP($A294+ROUND((COLUMN()-2)/24,5),АТС!$A$41:$F$784,3)+'Иные услуги '!$C$5+'РСТ РСО-А'!$K$6+'РСТ РСО-А'!$G$9</f>
        <v>3966.8890000000001</v>
      </c>
      <c r="E294" s="117">
        <f>VLOOKUP($A294+ROUND((COLUMN()-2)/24,5),АТС!$A$41:$F$784,3)+'Иные услуги '!$C$5+'РСТ РСО-А'!$K$6+'РСТ РСО-А'!$G$9</f>
        <v>3966.9089999999997</v>
      </c>
      <c r="F294" s="117">
        <f>VLOOKUP($A294+ROUND((COLUMN()-2)/24,5),АТС!$A$41:$F$784,3)+'Иные услуги '!$C$5+'РСТ РСО-А'!$K$6+'РСТ РСО-А'!$G$9</f>
        <v>3967.029</v>
      </c>
      <c r="G294" s="117">
        <f>VLOOKUP($A294+ROUND((COLUMN()-2)/24,5),АТС!$A$41:$F$784,3)+'Иные услуги '!$C$5+'РСТ РСО-А'!$K$6+'РСТ РСО-А'!$G$9</f>
        <v>3966.8689999999997</v>
      </c>
      <c r="H294" s="117">
        <f>VLOOKUP($A294+ROUND((COLUMN()-2)/24,5),АТС!$A$41:$F$784,3)+'Иные услуги '!$C$5+'РСТ РСО-А'!$K$6+'РСТ РСО-А'!$G$9</f>
        <v>3966.4889999999996</v>
      </c>
      <c r="I294" s="117">
        <f>VLOOKUP($A294+ROUND((COLUMN()-2)/24,5),АТС!$A$41:$F$784,3)+'Иные услуги '!$C$5+'РСТ РСО-А'!$K$6+'РСТ РСО-А'!$G$9</f>
        <v>3966.8089999999997</v>
      </c>
      <c r="J294" s="117">
        <f>VLOOKUP($A294+ROUND((COLUMN()-2)/24,5),АТС!$A$41:$F$784,3)+'Иные услуги '!$C$5+'РСТ РСО-А'!$K$6+'РСТ РСО-А'!$G$9</f>
        <v>3967.1489999999999</v>
      </c>
      <c r="K294" s="117">
        <f>VLOOKUP($A294+ROUND((COLUMN()-2)/24,5),АТС!$A$41:$F$784,3)+'Иные услуги '!$C$5+'РСТ РСО-А'!$K$6+'РСТ РСО-А'!$G$9</f>
        <v>3967.1289999999999</v>
      </c>
      <c r="L294" s="117">
        <f>VLOOKUP($A294+ROUND((COLUMN()-2)/24,5),АТС!$A$41:$F$784,3)+'Иные услуги '!$C$5+'РСТ РСО-А'!$K$6+'РСТ РСО-А'!$G$9</f>
        <v>3967.1989999999996</v>
      </c>
      <c r="M294" s="117">
        <f>VLOOKUP($A294+ROUND((COLUMN()-2)/24,5),АТС!$A$41:$F$784,3)+'Иные услуги '!$C$5+'РСТ РСО-А'!$K$6+'РСТ РСО-А'!$G$9</f>
        <v>3967.1989999999996</v>
      </c>
      <c r="N294" s="117">
        <f>VLOOKUP($A294+ROUND((COLUMN()-2)/24,5),АТС!$A$41:$F$784,3)+'Иные услуги '!$C$5+'РСТ РСО-А'!$K$6+'РСТ РСО-А'!$G$9</f>
        <v>3967.1989999999996</v>
      </c>
      <c r="O294" s="117">
        <f>VLOOKUP($A294+ROUND((COLUMN()-2)/24,5),АТС!$A$41:$F$784,3)+'Иные услуги '!$C$5+'РСТ РСО-А'!$K$6+'РСТ РСО-А'!$G$9</f>
        <v>3967.2190000000001</v>
      </c>
      <c r="P294" s="117">
        <f>VLOOKUP($A294+ROUND((COLUMN()-2)/24,5),АТС!$A$41:$F$784,3)+'Иные услуги '!$C$5+'РСТ РСО-А'!$K$6+'РСТ РСО-А'!$G$9</f>
        <v>3967.2190000000001</v>
      </c>
      <c r="Q294" s="117">
        <f>VLOOKUP($A294+ROUND((COLUMN()-2)/24,5),АТС!$A$41:$F$784,3)+'Иные услуги '!$C$5+'РСТ РСО-А'!$K$6+'РСТ РСО-А'!$G$9</f>
        <v>3967.2489999999998</v>
      </c>
      <c r="R294" s="117">
        <f>VLOOKUP($A294+ROUND((COLUMN()-2)/24,5),АТС!$A$41:$F$784,3)+'Иные услуги '!$C$5+'РСТ РСО-А'!$K$6+'РСТ РСО-А'!$G$9</f>
        <v>3967.2190000000001</v>
      </c>
      <c r="S294" s="117">
        <f>VLOOKUP($A294+ROUND((COLUMN()-2)/24,5),АТС!$A$41:$F$784,3)+'Иные услуги '!$C$5+'РСТ РСО-А'!$K$6+'РСТ РСО-А'!$G$9</f>
        <v>3967.1589999999997</v>
      </c>
      <c r="T294" s="117">
        <f>VLOOKUP($A294+ROUND((COLUMN()-2)/24,5),АТС!$A$41:$F$784,3)+'Иные услуги '!$C$5+'РСТ РСО-А'!$K$6+'РСТ РСО-А'!$G$9</f>
        <v>3967.1589999999997</v>
      </c>
      <c r="U294" s="117">
        <f>VLOOKUP($A294+ROUND((COLUMN()-2)/24,5),АТС!$A$41:$F$784,3)+'Иные услуги '!$C$5+'РСТ РСО-А'!$K$6+'РСТ РСО-А'!$G$9</f>
        <v>3967.1189999999997</v>
      </c>
      <c r="V294" s="117">
        <f>VLOOKUP($A294+ROUND((COLUMN()-2)/24,5),АТС!$A$41:$F$784,3)+'Иные услуги '!$C$5+'РСТ РСО-А'!$K$6+'РСТ РСО-А'!$G$9</f>
        <v>3966.4889999999996</v>
      </c>
      <c r="W294" s="117">
        <f>VLOOKUP($A294+ROUND((COLUMN()-2)/24,5),АТС!$A$41:$F$784,3)+'Иные услуги '!$C$5+'РСТ РСО-А'!$K$6+'РСТ РСО-А'!$G$9</f>
        <v>3966.2689999999998</v>
      </c>
      <c r="X294" s="117">
        <f>VLOOKUP($A294+ROUND((COLUMN()-2)/24,5),АТС!$A$41:$F$784,3)+'Иные услуги '!$C$5+'РСТ РСО-А'!$K$6+'РСТ РСО-А'!$G$9</f>
        <v>3965.9089999999997</v>
      </c>
      <c r="Y294" s="117">
        <f>VLOOKUP($A294+ROUND((COLUMN()-2)/24,5),АТС!$A$41:$F$784,3)+'Иные услуги '!$C$5+'РСТ РСО-А'!$K$6+'РСТ РСО-А'!$G$9</f>
        <v>3964.7389999999996</v>
      </c>
    </row>
    <row r="295" spans="1:25" x14ac:dyDescent="0.2">
      <c r="A295" s="66">
        <f t="shared" si="8"/>
        <v>43635</v>
      </c>
      <c r="B295" s="117">
        <f>VLOOKUP($A295+ROUND((COLUMN()-2)/24,5),АТС!$A$41:$F$784,3)+'Иные услуги '!$C$5+'РСТ РСО-А'!$K$6+'РСТ РСО-А'!$G$9</f>
        <v>3967.0989999999997</v>
      </c>
      <c r="C295" s="117">
        <f>VLOOKUP($A295+ROUND((COLUMN()-2)/24,5),АТС!$A$41:$F$784,3)+'Иные услуги '!$C$5+'РСТ РСО-А'!$K$6+'РСТ РСО-А'!$G$9</f>
        <v>3966.9789999999998</v>
      </c>
      <c r="D295" s="117">
        <f>VLOOKUP($A295+ROUND((COLUMN()-2)/24,5),АТС!$A$41:$F$784,3)+'Иные услуги '!$C$5+'РСТ РСО-А'!$K$6+'РСТ РСО-А'!$G$9</f>
        <v>3967.069</v>
      </c>
      <c r="E295" s="117">
        <f>VLOOKUP($A295+ROUND((COLUMN()-2)/24,5),АТС!$A$41:$F$784,3)+'Иные услуги '!$C$5+'РСТ РСО-А'!$K$6+'РСТ РСО-А'!$G$9</f>
        <v>3967.1189999999997</v>
      </c>
      <c r="F295" s="117">
        <f>VLOOKUP($A295+ROUND((COLUMN()-2)/24,5),АТС!$A$41:$F$784,3)+'Иные услуги '!$C$5+'РСТ РСО-А'!$K$6+'РСТ РСО-А'!$G$9</f>
        <v>3968.0389999999998</v>
      </c>
      <c r="G295" s="117">
        <f>VLOOKUP($A295+ROUND((COLUMN()-2)/24,5),АТС!$A$41:$F$784,3)+'Иные услуги '!$C$5+'РСТ РСО-А'!$K$6+'РСТ РСО-А'!$G$9</f>
        <v>3968.0389999999998</v>
      </c>
      <c r="H295" s="117">
        <f>VLOOKUP($A295+ROUND((COLUMN()-2)/24,5),АТС!$A$41:$F$784,3)+'Иные услуги '!$C$5+'РСТ РСО-А'!$K$6+'РСТ РСО-А'!$G$9</f>
        <v>3966.3489999999997</v>
      </c>
      <c r="I295" s="117">
        <f>VLOOKUP($A295+ROUND((COLUMN()-2)/24,5),АТС!$A$41:$F$784,3)+'Иные услуги '!$C$5+'РСТ РСО-А'!$K$6+'РСТ РСО-А'!$G$9</f>
        <v>3966.6889999999999</v>
      </c>
      <c r="J295" s="117">
        <f>VLOOKUP($A295+ROUND((COLUMN()-2)/24,5),АТС!$A$41:$F$784,3)+'Иные услуги '!$C$5+'РСТ РСО-А'!$K$6+'РСТ РСО-А'!$G$9</f>
        <v>3967.0389999999998</v>
      </c>
      <c r="K295" s="117">
        <f>VLOOKUP($A295+ROUND((COLUMN()-2)/24,5),АТС!$A$41:$F$784,3)+'Иные услуги '!$C$5+'РСТ РСО-А'!$K$6+'РСТ РСО-А'!$G$9</f>
        <v>3967.1790000000001</v>
      </c>
      <c r="L295" s="117">
        <f>VLOOKUP($A295+ROUND((COLUMN()-2)/24,5),АТС!$A$41:$F$784,3)+'Иные услуги '!$C$5+'РСТ РСО-А'!$K$6+'РСТ РСО-А'!$G$9</f>
        <v>3967.259</v>
      </c>
      <c r="M295" s="117">
        <f>VLOOKUP($A295+ROUND((COLUMN()-2)/24,5),АТС!$A$41:$F$784,3)+'Иные услуги '!$C$5+'РСТ РСО-А'!$K$6+'РСТ РСО-А'!$G$9</f>
        <v>3967.2689999999998</v>
      </c>
      <c r="N295" s="117">
        <f>VLOOKUP($A295+ROUND((COLUMN()-2)/24,5),АТС!$A$41:$F$784,3)+'Иные услуги '!$C$5+'РСТ РСО-А'!$K$6+'РСТ РСО-А'!$G$9</f>
        <v>3967.259</v>
      </c>
      <c r="O295" s="117">
        <f>VLOOKUP($A295+ROUND((COLUMN()-2)/24,5),АТС!$A$41:$F$784,3)+'Иные услуги '!$C$5+'РСТ РСО-А'!$K$6+'РСТ РСО-А'!$G$9</f>
        <v>3967.259</v>
      </c>
      <c r="P295" s="117">
        <f>VLOOKUP($A295+ROUND((COLUMN()-2)/24,5),АТС!$A$41:$F$784,3)+'Иные услуги '!$C$5+'РСТ РСО-А'!$K$6+'РСТ РСО-А'!$G$9</f>
        <v>3967.2190000000001</v>
      </c>
      <c r="Q295" s="117">
        <f>VLOOKUP($A295+ROUND((COLUMN()-2)/24,5),АТС!$A$41:$F$784,3)+'Иные услуги '!$C$5+'РСТ РСО-А'!$K$6+'РСТ РСО-А'!$G$9</f>
        <v>3967.2689999999998</v>
      </c>
      <c r="R295" s="117">
        <f>VLOOKUP($A295+ROUND((COLUMN()-2)/24,5),АТС!$A$41:$F$784,3)+'Иные услуги '!$C$5+'РСТ РСО-А'!$K$6+'РСТ РСО-А'!$G$9</f>
        <v>3967.509</v>
      </c>
      <c r="S295" s="117">
        <f>VLOOKUP($A295+ROUND((COLUMN()-2)/24,5),АТС!$A$41:$F$784,3)+'Иные услуги '!$C$5+'РСТ РСО-А'!$K$6+'РСТ РСО-А'!$G$9</f>
        <v>3967.4989999999998</v>
      </c>
      <c r="T295" s="117">
        <f>VLOOKUP($A295+ROUND((COLUMN()-2)/24,5),АТС!$A$41:$F$784,3)+'Иные услуги '!$C$5+'РСТ РСО-А'!$K$6+'РСТ РСО-А'!$G$9</f>
        <v>3967.4389999999999</v>
      </c>
      <c r="U295" s="117">
        <f>VLOOKUP($A295+ROUND((COLUMN()-2)/24,5),АТС!$A$41:$F$784,3)+'Иные услуги '!$C$5+'РСТ РСО-А'!$K$6+'РСТ РСО-А'!$G$9</f>
        <v>3967.4589999999998</v>
      </c>
      <c r="V295" s="117">
        <f>VLOOKUP($A295+ROUND((COLUMN()-2)/24,5),АТС!$A$41:$F$784,3)+'Иные услуги '!$C$5+'РСТ РСО-А'!$K$6+'РСТ РСО-А'!$G$9</f>
        <v>3967.029</v>
      </c>
      <c r="W295" s="117">
        <f>VLOOKUP($A295+ROUND((COLUMN()-2)/24,5),АТС!$A$41:$F$784,3)+'Иные услуги '!$C$5+'РСТ РСО-А'!$K$6+'РСТ РСО-А'!$G$9</f>
        <v>3966.9690000000001</v>
      </c>
      <c r="X295" s="117">
        <f>VLOOKUP($A295+ROUND((COLUMN()-2)/24,5),АТС!$A$41:$F$784,3)+'Иные услуги '!$C$5+'РСТ РСО-А'!$K$6+'РСТ РСО-А'!$G$9</f>
        <v>3966.509</v>
      </c>
      <c r="Y295" s="117">
        <f>VLOOKUP($A295+ROUND((COLUMN()-2)/24,5),АТС!$A$41:$F$784,3)+'Иные услуги '!$C$5+'РСТ РСО-А'!$K$6+'РСТ РСО-А'!$G$9</f>
        <v>3965.819</v>
      </c>
    </row>
    <row r="296" spans="1:25" x14ac:dyDescent="0.2">
      <c r="A296" s="66">
        <f t="shared" si="8"/>
        <v>43636</v>
      </c>
      <c r="B296" s="117">
        <f>VLOOKUP($A296+ROUND((COLUMN()-2)/24,5),АТС!$A$41:$F$784,3)+'Иные услуги '!$C$5+'РСТ РСО-А'!$K$6+'РСТ РСО-А'!$G$9</f>
        <v>3967.4189999999999</v>
      </c>
      <c r="C296" s="117">
        <f>VLOOKUP($A296+ROUND((COLUMN()-2)/24,5),АТС!$A$41:$F$784,3)+'Иные услуги '!$C$5+'РСТ РСО-А'!$K$6+'РСТ РСО-А'!$G$9</f>
        <v>3967.1689999999999</v>
      </c>
      <c r="D296" s="117">
        <f>VLOOKUP($A296+ROUND((COLUMN()-2)/24,5),АТС!$A$41:$F$784,3)+'Иные услуги '!$C$5+'РСТ РСО-А'!$K$6+'РСТ РСО-А'!$G$9</f>
        <v>3967.319</v>
      </c>
      <c r="E296" s="117">
        <f>VLOOKUP($A296+ROUND((COLUMN()-2)/24,5),АТС!$A$41:$F$784,3)+'Иные услуги '!$C$5+'РСТ РСО-А'!$K$6+'РСТ РСО-А'!$G$9</f>
        <v>3968.0389999999998</v>
      </c>
      <c r="F296" s="117">
        <f>VLOOKUP($A296+ROUND((COLUMN()-2)/24,5),АТС!$A$41:$F$784,3)+'Иные услуги '!$C$5+'РСТ РСО-А'!$K$6+'РСТ РСО-А'!$G$9</f>
        <v>3968.0389999999998</v>
      </c>
      <c r="G296" s="117">
        <f>VLOOKUP($A296+ROUND((COLUMN()-2)/24,5),АТС!$A$41:$F$784,3)+'Иные услуги '!$C$5+'РСТ РСО-А'!$K$6+'РСТ РСО-А'!$G$9</f>
        <v>3968.0389999999998</v>
      </c>
      <c r="H296" s="117">
        <f>VLOOKUP($A296+ROUND((COLUMN()-2)/24,5),АТС!$A$41:$F$784,3)+'Иные услуги '!$C$5+'РСТ РСО-А'!$K$6+'РСТ РСО-А'!$G$9</f>
        <v>3967.1889999999999</v>
      </c>
      <c r="I296" s="117">
        <f>VLOOKUP($A296+ROUND((COLUMN()-2)/24,5),АТС!$A$41:$F$784,3)+'Иные услуги '!$C$5+'РСТ РСО-А'!$K$6+'РСТ РСО-А'!$G$9</f>
        <v>3967.2489999999998</v>
      </c>
      <c r="J296" s="117">
        <f>VLOOKUP($A296+ROUND((COLUMN()-2)/24,5),АТС!$A$41:$F$784,3)+'Иные услуги '!$C$5+'РСТ РСО-А'!$K$6+'РСТ РСО-А'!$G$9</f>
        <v>3967.4489999999996</v>
      </c>
      <c r="K296" s="117">
        <f>VLOOKUP($A296+ROUND((COLUMN()-2)/24,5),АТС!$A$41:$F$784,3)+'Иные услуги '!$C$5+'РСТ РСО-А'!$K$6+'РСТ РСО-А'!$G$9</f>
        <v>3967.4889999999996</v>
      </c>
      <c r="L296" s="117">
        <f>VLOOKUP($A296+ROUND((COLUMN()-2)/24,5),АТС!$A$41:$F$784,3)+'Иные услуги '!$C$5+'РСТ РСО-А'!$K$6+'РСТ РСО-А'!$G$9</f>
        <v>3967.5189999999998</v>
      </c>
      <c r="M296" s="117">
        <f>VLOOKUP($A296+ROUND((COLUMN()-2)/24,5),АТС!$A$41:$F$784,3)+'Иные услуги '!$C$5+'РСТ РСО-А'!$K$6+'РСТ РСО-А'!$G$9</f>
        <v>3967.5589999999997</v>
      </c>
      <c r="N296" s="117">
        <f>VLOOKUP($A296+ROUND((COLUMN()-2)/24,5),АТС!$A$41:$F$784,3)+'Иные услуги '!$C$5+'РСТ РСО-А'!$K$6+'РСТ РСО-А'!$G$9</f>
        <v>3967.569</v>
      </c>
      <c r="O296" s="117">
        <f>VLOOKUP($A296+ROUND((COLUMN()-2)/24,5),АТС!$A$41:$F$784,3)+'Иные услуги '!$C$5+'РСТ РСО-А'!$K$6+'РСТ РСО-А'!$G$9</f>
        <v>3967.5589999999997</v>
      </c>
      <c r="P296" s="117">
        <f>VLOOKUP($A296+ROUND((COLUMN()-2)/24,5),АТС!$A$41:$F$784,3)+'Иные услуги '!$C$5+'РСТ РСО-А'!$K$6+'РСТ РСО-А'!$G$9</f>
        <v>3967.2289999999998</v>
      </c>
      <c r="Q296" s="117">
        <f>VLOOKUP($A296+ROUND((COLUMN()-2)/24,5),АТС!$A$41:$F$784,3)+'Иные услуги '!$C$5+'РСТ РСО-А'!$K$6+'РСТ РСО-А'!$G$9</f>
        <v>3967.2190000000001</v>
      </c>
      <c r="R296" s="117">
        <f>VLOOKUP($A296+ROUND((COLUMN()-2)/24,5),АТС!$A$41:$F$784,3)+'Иные услуги '!$C$5+'РСТ РСО-А'!$K$6+'РСТ РСО-А'!$G$9</f>
        <v>3967.2389999999996</v>
      </c>
      <c r="S296" s="117">
        <f>VLOOKUP($A296+ROUND((COLUMN()-2)/24,5),АТС!$A$41:$F$784,3)+'Иные услуги '!$C$5+'РСТ РСО-А'!$K$6+'РСТ РСО-А'!$G$9</f>
        <v>3967.2190000000001</v>
      </c>
      <c r="T296" s="117">
        <f>VLOOKUP($A296+ROUND((COLUMN()-2)/24,5),АТС!$A$41:$F$784,3)+'Иные услуги '!$C$5+'РСТ РСО-А'!$K$6+'РСТ РСО-А'!$G$9</f>
        <v>3967.509</v>
      </c>
      <c r="U296" s="117">
        <f>VLOOKUP($A296+ROUND((COLUMN()-2)/24,5),АТС!$A$41:$F$784,3)+'Иные услуги '!$C$5+'РСТ РСО-А'!$K$6+'РСТ РСО-А'!$G$9</f>
        <v>3967.509</v>
      </c>
      <c r="V296" s="117">
        <f>VLOOKUP($A296+ROUND((COLUMN()-2)/24,5),АТС!$A$41:$F$784,3)+'Иные услуги '!$C$5+'РСТ РСО-А'!$K$6+'РСТ РСО-А'!$G$9</f>
        <v>3967.1489999999999</v>
      </c>
      <c r="W296" s="117">
        <f>VLOOKUP($A296+ROUND((COLUMN()-2)/24,5),АТС!$A$41:$F$784,3)+'Иные услуги '!$C$5+'РСТ РСО-А'!$K$6+'РСТ РСО-А'!$G$9</f>
        <v>3967.1790000000001</v>
      </c>
      <c r="X296" s="117">
        <f>VLOOKUP($A296+ROUND((COLUMN()-2)/24,5),АТС!$A$41:$F$784,3)+'Иные услуги '!$C$5+'РСТ РСО-А'!$K$6+'РСТ РСО-А'!$G$9</f>
        <v>3966.8589999999999</v>
      </c>
      <c r="Y296" s="117">
        <f>VLOOKUP($A296+ROUND((COLUMN()-2)/24,5),АТС!$A$41:$F$784,3)+'Иные услуги '!$C$5+'РСТ РСО-А'!$K$6+'РСТ РСО-А'!$G$9</f>
        <v>3966.4989999999998</v>
      </c>
    </row>
    <row r="297" spans="1:25" x14ac:dyDescent="0.2">
      <c r="A297" s="66">
        <f t="shared" si="8"/>
        <v>43637</v>
      </c>
      <c r="B297" s="117">
        <f>VLOOKUP($A297+ROUND((COLUMN()-2)/24,5),АТС!$A$41:$F$784,3)+'Иные услуги '!$C$5+'РСТ РСО-А'!$K$6+'РСТ РСО-А'!$G$9</f>
        <v>3967.3890000000001</v>
      </c>
      <c r="C297" s="117">
        <f>VLOOKUP($A297+ROUND((COLUMN()-2)/24,5),АТС!$A$41:$F$784,3)+'Иные услуги '!$C$5+'РСТ РСО-А'!$K$6+'РСТ РСО-А'!$G$9</f>
        <v>3967.1989999999996</v>
      </c>
      <c r="D297" s="117">
        <f>VLOOKUP($A297+ROUND((COLUMN()-2)/24,5),АТС!$A$41:$F$784,3)+'Иные услуги '!$C$5+'РСТ РСО-А'!$K$6+'РСТ РСО-А'!$G$9</f>
        <v>3967.2289999999998</v>
      </c>
      <c r="E297" s="117">
        <f>VLOOKUP($A297+ROUND((COLUMN()-2)/24,5),АТС!$A$41:$F$784,3)+'Иные услуги '!$C$5+'РСТ РСО-А'!$K$6+'РСТ РСО-А'!$G$9</f>
        <v>3967.2889999999998</v>
      </c>
      <c r="F297" s="117">
        <f>VLOOKUP($A297+ROUND((COLUMN()-2)/24,5),АТС!$A$41:$F$784,3)+'Иные услуги '!$C$5+'РСТ РСО-А'!$K$6+'РСТ РСО-А'!$G$9</f>
        <v>3967.1790000000001</v>
      </c>
      <c r="G297" s="117">
        <f>VLOOKUP($A297+ROUND((COLUMN()-2)/24,5),АТС!$A$41:$F$784,3)+'Иные услуги '!$C$5+'РСТ РСО-А'!$K$6+'РСТ РСО-А'!$G$9</f>
        <v>3967.1889999999999</v>
      </c>
      <c r="H297" s="117">
        <f>VLOOKUP($A297+ROUND((COLUMN()-2)/24,5),АТС!$A$41:$F$784,3)+'Иные услуги '!$C$5+'РСТ РСО-А'!$K$6+'РСТ РСО-А'!$G$9</f>
        <v>3966.5889999999999</v>
      </c>
      <c r="I297" s="117">
        <f>VLOOKUP($A297+ROUND((COLUMN()-2)/24,5),АТС!$A$41:$F$784,3)+'Иные услуги '!$C$5+'РСТ РСО-А'!$K$6+'РСТ РСО-А'!$G$9</f>
        <v>3966.9690000000001</v>
      </c>
      <c r="J297" s="117">
        <f>VLOOKUP($A297+ROUND((COLUMN()-2)/24,5),АТС!$A$41:$F$784,3)+'Иные услуги '!$C$5+'РСТ РСО-А'!$K$6+'РСТ РСО-А'!$G$9</f>
        <v>3967.3890000000001</v>
      </c>
      <c r="K297" s="117">
        <f>VLOOKUP($A297+ROUND((COLUMN()-2)/24,5),АТС!$A$41:$F$784,3)+'Иные услуги '!$C$5+'РСТ РСО-А'!$K$6+'РСТ РСО-А'!$G$9</f>
        <v>3967.4589999999998</v>
      </c>
      <c r="L297" s="117">
        <f>VLOOKUP($A297+ROUND((COLUMN()-2)/24,5),АТС!$A$41:$F$784,3)+'Иные услуги '!$C$5+'РСТ РСО-А'!$K$6+'РСТ РСО-А'!$G$9</f>
        <v>3967.4889999999996</v>
      </c>
      <c r="M297" s="117">
        <f>VLOOKUP($A297+ROUND((COLUMN()-2)/24,5),АТС!$A$41:$F$784,3)+'Иные услуги '!$C$5+'РСТ РСО-А'!$K$6+'РСТ РСО-А'!$G$9</f>
        <v>3967.5189999999998</v>
      </c>
      <c r="N297" s="117">
        <f>VLOOKUP($A297+ROUND((COLUMN()-2)/24,5),АТС!$A$41:$F$784,3)+'Иные услуги '!$C$5+'РСТ РСО-А'!$K$6+'РСТ РСО-А'!$G$9</f>
        <v>3967.4989999999998</v>
      </c>
      <c r="O297" s="117">
        <f>VLOOKUP($A297+ROUND((COLUMN()-2)/24,5),АТС!$A$41:$F$784,3)+'Иные услуги '!$C$5+'РСТ РСО-А'!$K$6+'РСТ РСО-А'!$G$9</f>
        <v>3967.2089999999998</v>
      </c>
      <c r="P297" s="117">
        <f>VLOOKUP($A297+ROUND((COLUMN()-2)/24,5),АТС!$A$41:$F$784,3)+'Иные услуги '!$C$5+'РСТ РСО-А'!$K$6+'РСТ РСО-А'!$G$9</f>
        <v>3967.2190000000001</v>
      </c>
      <c r="Q297" s="117">
        <f>VLOOKUP($A297+ROUND((COLUMN()-2)/24,5),АТС!$A$41:$F$784,3)+'Иные услуги '!$C$5+'РСТ РСО-А'!$K$6+'РСТ РСО-А'!$G$9</f>
        <v>3967.1989999999996</v>
      </c>
      <c r="R297" s="117">
        <f>VLOOKUP($A297+ROUND((COLUMN()-2)/24,5),АТС!$A$41:$F$784,3)+'Иные услуги '!$C$5+'РСТ РСО-А'!$K$6+'РСТ РСО-А'!$G$9</f>
        <v>3967.1790000000001</v>
      </c>
      <c r="S297" s="117">
        <f>VLOOKUP($A297+ROUND((COLUMN()-2)/24,5),АТС!$A$41:$F$784,3)+'Иные услуги '!$C$5+'РСТ РСО-А'!$K$6+'РСТ РСО-А'!$G$9</f>
        <v>3967.2389999999996</v>
      </c>
      <c r="T297" s="117">
        <f>VLOOKUP($A297+ROUND((COLUMN()-2)/24,5),АТС!$A$41:$F$784,3)+'Иные услуги '!$C$5+'РСТ РСО-А'!$K$6+'РСТ РСО-А'!$G$9</f>
        <v>3967.4089999999997</v>
      </c>
      <c r="U297" s="117">
        <f>VLOOKUP($A297+ROUND((COLUMN()-2)/24,5),АТС!$A$41:$F$784,3)+'Иные услуги '!$C$5+'РСТ РСО-А'!$K$6+'РСТ РСО-А'!$G$9</f>
        <v>3967.4189999999999</v>
      </c>
      <c r="V297" s="117">
        <f>VLOOKUP($A297+ROUND((COLUMN()-2)/24,5),АТС!$A$41:$F$784,3)+'Иные услуги '!$C$5+'РСТ РСО-А'!$K$6+'РСТ РСО-А'!$G$9</f>
        <v>3966.9389999999999</v>
      </c>
      <c r="W297" s="117">
        <f>VLOOKUP($A297+ROUND((COLUMN()-2)/24,5),АТС!$A$41:$F$784,3)+'Иные услуги '!$C$5+'РСТ РСО-А'!$K$6+'РСТ РСО-А'!$G$9</f>
        <v>3967.0789999999997</v>
      </c>
      <c r="X297" s="117">
        <f>VLOOKUP($A297+ROUND((COLUMN()-2)/24,5),АТС!$A$41:$F$784,3)+'Иные услуги '!$C$5+'РСТ РСО-А'!$K$6+'РСТ РСО-А'!$G$9</f>
        <v>3966.6589999999997</v>
      </c>
      <c r="Y297" s="117">
        <f>VLOOKUP($A297+ROUND((COLUMN()-2)/24,5),АТС!$A$41:$F$784,3)+'Иные услуги '!$C$5+'РСТ РСО-А'!$K$6+'РСТ РСО-А'!$G$9</f>
        <v>3966.299</v>
      </c>
    </row>
    <row r="298" spans="1:25" x14ac:dyDescent="0.2">
      <c r="A298" s="66">
        <f t="shared" si="8"/>
        <v>43638</v>
      </c>
      <c r="B298" s="117">
        <f>VLOOKUP($A298+ROUND((COLUMN()-2)/24,5),АТС!$A$41:$F$784,3)+'Иные услуги '!$C$5+'РСТ РСО-А'!$K$6+'РСТ РСО-А'!$G$9</f>
        <v>3967.2489999999998</v>
      </c>
      <c r="C298" s="117">
        <f>VLOOKUP($A298+ROUND((COLUMN()-2)/24,5),АТС!$A$41:$F$784,3)+'Иные услуги '!$C$5+'РСТ РСО-А'!$K$6+'РСТ РСО-А'!$G$9</f>
        <v>3967.2089999999998</v>
      </c>
      <c r="D298" s="117">
        <f>VLOOKUP($A298+ROUND((COLUMN()-2)/24,5),АТС!$A$41:$F$784,3)+'Иные услуги '!$C$5+'РСТ РСО-А'!$K$6+'РСТ РСО-А'!$G$9</f>
        <v>3967.3489999999997</v>
      </c>
      <c r="E298" s="117">
        <f>VLOOKUP($A298+ROUND((COLUMN()-2)/24,5),АТС!$A$41:$F$784,3)+'Иные услуги '!$C$5+'РСТ РСО-А'!$K$6+'РСТ РСО-А'!$G$9</f>
        <v>3967.3689999999997</v>
      </c>
      <c r="F298" s="117">
        <f>VLOOKUP($A298+ROUND((COLUMN()-2)/24,5),АТС!$A$41:$F$784,3)+'Иные услуги '!$C$5+'РСТ РСО-А'!$K$6+'РСТ РСО-А'!$G$9</f>
        <v>3967.3089999999997</v>
      </c>
      <c r="G298" s="117">
        <f>VLOOKUP($A298+ROUND((COLUMN()-2)/24,5),АТС!$A$41:$F$784,3)+'Иные услуги '!$C$5+'РСТ РСО-А'!$K$6+'РСТ РСО-А'!$G$9</f>
        <v>3967.3289999999997</v>
      </c>
      <c r="H298" s="117">
        <f>VLOOKUP($A298+ROUND((COLUMN()-2)/24,5),АТС!$A$41:$F$784,3)+'Иные услуги '!$C$5+'РСТ РСО-А'!$K$6+'РСТ РСО-А'!$G$9</f>
        <v>3967.1689999999999</v>
      </c>
      <c r="I298" s="117">
        <f>VLOOKUP($A298+ROUND((COLUMN()-2)/24,5),АТС!$A$41:$F$784,3)+'Иные услуги '!$C$5+'РСТ РСО-А'!$K$6+'РСТ РСО-А'!$G$9</f>
        <v>3967.0889999999999</v>
      </c>
      <c r="J298" s="117">
        <f>VLOOKUP($A298+ROUND((COLUMN()-2)/24,5),АТС!$A$41:$F$784,3)+'Иные услуги '!$C$5+'РСТ РСО-А'!$K$6+'РСТ РСО-А'!$G$9</f>
        <v>3967.4089999999997</v>
      </c>
      <c r="K298" s="117">
        <f>VLOOKUP($A298+ROUND((COLUMN()-2)/24,5),АТС!$A$41:$F$784,3)+'Иные услуги '!$C$5+'РСТ РСО-А'!$K$6+'РСТ РСО-А'!$G$9</f>
        <v>3967.509</v>
      </c>
      <c r="L298" s="117">
        <f>VLOOKUP($A298+ROUND((COLUMN()-2)/24,5),АТС!$A$41:$F$784,3)+'Иные услуги '!$C$5+'РСТ РСО-А'!$K$6+'РСТ РСО-А'!$G$9</f>
        <v>3967.4989999999998</v>
      </c>
      <c r="M298" s="117">
        <f>VLOOKUP($A298+ROUND((COLUMN()-2)/24,5),АТС!$A$41:$F$784,3)+'Иные услуги '!$C$5+'РСТ РСО-А'!$K$6+'РСТ РСО-А'!$G$9</f>
        <v>3967.4989999999998</v>
      </c>
      <c r="N298" s="117">
        <f>VLOOKUP($A298+ROUND((COLUMN()-2)/24,5),АТС!$A$41:$F$784,3)+'Иные услуги '!$C$5+'РСТ РСО-А'!$K$6+'РСТ РСО-А'!$G$9</f>
        <v>3967.4889999999996</v>
      </c>
      <c r="O298" s="117">
        <f>VLOOKUP($A298+ROUND((COLUMN()-2)/24,5),АТС!$A$41:$F$784,3)+'Иные услуги '!$C$5+'РСТ РСО-А'!$K$6+'РСТ РСО-А'!$G$9</f>
        <v>3967.279</v>
      </c>
      <c r="P298" s="117">
        <f>VLOOKUP($A298+ROUND((COLUMN()-2)/24,5),АТС!$A$41:$F$784,3)+'Иные услуги '!$C$5+'РСТ РСО-А'!$K$6+'РСТ РСО-А'!$G$9</f>
        <v>3967.279</v>
      </c>
      <c r="Q298" s="117">
        <f>VLOOKUP($A298+ROUND((COLUMN()-2)/24,5),АТС!$A$41:$F$784,3)+'Иные услуги '!$C$5+'РСТ РСО-А'!$K$6+'РСТ РСО-А'!$G$9</f>
        <v>3967.319</v>
      </c>
      <c r="R298" s="117">
        <f>VLOOKUP($A298+ROUND((COLUMN()-2)/24,5),АТС!$A$41:$F$784,3)+'Иные услуги '!$C$5+'РСТ РСО-А'!$K$6+'РСТ РСО-А'!$G$9</f>
        <v>3967.319</v>
      </c>
      <c r="S298" s="117">
        <f>VLOOKUP($A298+ROUND((COLUMN()-2)/24,5),АТС!$A$41:$F$784,3)+'Иные услуги '!$C$5+'РСТ РСО-А'!$K$6+'РСТ РСО-А'!$G$9</f>
        <v>3967.259</v>
      </c>
      <c r="T298" s="117">
        <f>VLOOKUP($A298+ROUND((COLUMN()-2)/24,5),АТС!$A$41:$F$784,3)+'Иные услуги '!$C$5+'РСТ РСО-А'!$K$6+'РСТ РСО-А'!$G$9</f>
        <v>3967.4789999999998</v>
      </c>
      <c r="U298" s="117">
        <f>VLOOKUP($A298+ROUND((COLUMN()-2)/24,5),АТС!$A$41:$F$784,3)+'Иные услуги '!$C$5+'РСТ РСО-А'!$K$6+'РСТ РСО-А'!$G$9</f>
        <v>3967.4589999999998</v>
      </c>
      <c r="V298" s="117">
        <f>VLOOKUP($A298+ROUND((COLUMN()-2)/24,5),АТС!$A$41:$F$784,3)+'Иные услуги '!$C$5+'РСТ РСО-А'!$K$6+'РСТ РСО-А'!$G$9</f>
        <v>3967.009</v>
      </c>
      <c r="W298" s="117">
        <f>VLOOKUP($A298+ROUND((COLUMN()-2)/24,5),АТС!$A$41:$F$784,3)+'Иные услуги '!$C$5+'РСТ РСО-А'!$K$6+'РСТ РСО-А'!$G$9</f>
        <v>3967.029</v>
      </c>
      <c r="X298" s="117">
        <f>VLOOKUP($A298+ROUND((COLUMN()-2)/24,5),АТС!$A$41:$F$784,3)+'Иные услуги '!$C$5+'РСТ РСО-А'!$K$6+'РСТ РСО-А'!$G$9</f>
        <v>3966.6489999999999</v>
      </c>
      <c r="Y298" s="117">
        <f>VLOOKUP($A298+ROUND((COLUMN()-2)/24,5),АТС!$A$41:$F$784,3)+'Иные услуги '!$C$5+'РСТ РСО-А'!$K$6+'РСТ РСО-А'!$G$9</f>
        <v>3966.2889999999998</v>
      </c>
    </row>
    <row r="299" spans="1:25" x14ac:dyDescent="0.2">
      <c r="A299" s="66">
        <f t="shared" si="8"/>
        <v>43639</v>
      </c>
      <c r="B299" s="117">
        <f>VLOOKUP($A299+ROUND((COLUMN()-2)/24,5),АТС!$A$41:$F$784,3)+'Иные услуги '!$C$5+'РСТ РСО-А'!$K$6+'РСТ РСО-А'!$G$9</f>
        <v>3967.2889999999998</v>
      </c>
      <c r="C299" s="117">
        <f>VLOOKUP($A299+ROUND((COLUMN()-2)/24,5),АТС!$A$41:$F$784,3)+'Иные услуги '!$C$5+'РСТ РСО-А'!$K$6+'РСТ РСО-А'!$G$9</f>
        <v>3967.1989999999996</v>
      </c>
      <c r="D299" s="117">
        <f>VLOOKUP($A299+ROUND((COLUMN()-2)/24,5),АТС!$A$41:$F$784,3)+'Иные услуги '!$C$5+'РСТ РСО-А'!$K$6+'РСТ РСО-А'!$G$9</f>
        <v>3967.2289999999998</v>
      </c>
      <c r="E299" s="117">
        <f>VLOOKUP($A299+ROUND((COLUMN()-2)/24,5),АТС!$A$41:$F$784,3)+'Иные услуги '!$C$5+'РСТ РСО-А'!$K$6+'РСТ РСО-А'!$G$9</f>
        <v>3967.3089999999997</v>
      </c>
      <c r="F299" s="117">
        <f>VLOOKUP($A299+ROUND((COLUMN()-2)/24,5),АТС!$A$41:$F$784,3)+'Иные услуги '!$C$5+'РСТ РСО-А'!$K$6+'РСТ РСО-А'!$G$9</f>
        <v>3967.2089999999998</v>
      </c>
      <c r="G299" s="117">
        <f>VLOOKUP($A299+ROUND((COLUMN()-2)/24,5),АТС!$A$41:$F$784,3)+'Иные услуги '!$C$5+'РСТ РСО-А'!$K$6+'РСТ РСО-А'!$G$9</f>
        <v>3967.2289999999998</v>
      </c>
      <c r="H299" s="117">
        <f>VLOOKUP($A299+ROUND((COLUMN()-2)/24,5),АТС!$A$41:$F$784,3)+'Иные услуги '!$C$5+'РСТ РСО-А'!$K$6+'РСТ РСО-А'!$G$9</f>
        <v>3967.279</v>
      </c>
      <c r="I299" s="117">
        <f>VLOOKUP($A299+ROUND((COLUMN()-2)/24,5),АТС!$A$41:$F$784,3)+'Иные услуги '!$C$5+'РСТ РСО-А'!$K$6+'РСТ РСО-А'!$G$9</f>
        <v>3967.0989999999997</v>
      </c>
      <c r="J299" s="117">
        <f>VLOOKUP($A299+ROUND((COLUMN()-2)/24,5),АТС!$A$41:$F$784,3)+'Иные услуги '!$C$5+'РСТ РСО-А'!$K$6+'РСТ РСО-А'!$G$9</f>
        <v>3967.3989999999999</v>
      </c>
      <c r="K299" s="117">
        <f>VLOOKUP($A299+ROUND((COLUMN()-2)/24,5),АТС!$A$41:$F$784,3)+'Иные услуги '!$C$5+'РСТ РСО-А'!$K$6+'РСТ РСО-А'!$G$9</f>
        <v>3967.4189999999999</v>
      </c>
      <c r="L299" s="117">
        <f>VLOOKUP($A299+ROUND((COLUMN()-2)/24,5),АТС!$A$41:$F$784,3)+'Иные услуги '!$C$5+'РСТ РСО-А'!$K$6+'РСТ РСО-А'!$G$9</f>
        <v>3967.4290000000001</v>
      </c>
      <c r="M299" s="117">
        <f>VLOOKUP($A299+ROUND((COLUMN()-2)/24,5),АТС!$A$41:$F$784,3)+'Иные услуги '!$C$5+'РСТ РСО-А'!$K$6+'РСТ РСО-А'!$G$9</f>
        <v>3967.4389999999999</v>
      </c>
      <c r="N299" s="117">
        <f>VLOOKUP($A299+ROUND((COLUMN()-2)/24,5),АТС!$A$41:$F$784,3)+'Иные услуги '!$C$5+'РСТ РСО-А'!$K$6+'РСТ РСО-А'!$G$9</f>
        <v>3967.4389999999999</v>
      </c>
      <c r="O299" s="117">
        <f>VLOOKUP($A299+ROUND((COLUMN()-2)/24,5),АТС!$A$41:$F$784,3)+'Иные услуги '!$C$5+'РСТ РСО-А'!$K$6+'РСТ РСО-А'!$G$9</f>
        <v>3967.2389999999996</v>
      </c>
      <c r="P299" s="117">
        <f>VLOOKUP($A299+ROUND((COLUMN()-2)/24,5),АТС!$A$41:$F$784,3)+'Иные услуги '!$C$5+'РСТ РСО-А'!$K$6+'РСТ РСО-А'!$G$9</f>
        <v>3967.2489999999998</v>
      </c>
      <c r="Q299" s="117">
        <f>VLOOKUP($A299+ROUND((COLUMN()-2)/24,5),АТС!$A$41:$F$784,3)+'Иные услуги '!$C$5+'РСТ РСО-А'!$K$6+'РСТ РСО-А'!$G$9</f>
        <v>3967.299</v>
      </c>
      <c r="R299" s="117">
        <f>VLOOKUP($A299+ROUND((COLUMN()-2)/24,5),АТС!$A$41:$F$784,3)+'Иные услуги '!$C$5+'РСТ РСО-А'!$K$6+'РСТ РСО-А'!$G$9</f>
        <v>3967.299</v>
      </c>
      <c r="S299" s="117">
        <f>VLOOKUP($A299+ROUND((COLUMN()-2)/24,5),АТС!$A$41:$F$784,3)+'Иные услуги '!$C$5+'РСТ РСО-А'!$K$6+'РСТ РСО-А'!$G$9</f>
        <v>3967.299</v>
      </c>
      <c r="T299" s="117">
        <f>VLOOKUP($A299+ROUND((COLUMN()-2)/24,5),АТС!$A$41:$F$784,3)+'Иные услуги '!$C$5+'РСТ РСО-А'!$K$6+'РСТ РСО-А'!$G$9</f>
        <v>3967.4589999999998</v>
      </c>
      <c r="U299" s="117">
        <f>VLOOKUP($A299+ROUND((COLUMN()-2)/24,5),АТС!$A$41:$F$784,3)+'Иные услуги '!$C$5+'РСТ РСО-А'!$K$6+'РСТ РСО-А'!$G$9</f>
        <v>3967.259</v>
      </c>
      <c r="V299" s="117">
        <f>VLOOKUP($A299+ROUND((COLUMN()-2)/24,5),АТС!$A$41:$F$784,3)+'Иные услуги '!$C$5+'РСТ РСО-А'!$K$6+'РСТ РСО-А'!$G$9</f>
        <v>3966.779</v>
      </c>
      <c r="W299" s="117">
        <f>VLOOKUP($A299+ROUND((COLUMN()-2)/24,5),АТС!$A$41:$F$784,3)+'Иные услуги '!$C$5+'РСТ РСО-А'!$K$6+'РСТ РСО-А'!$G$9</f>
        <v>3966.7389999999996</v>
      </c>
      <c r="X299" s="117">
        <f>VLOOKUP($A299+ROUND((COLUMN()-2)/24,5),АТС!$A$41:$F$784,3)+'Иные услуги '!$C$5+'РСТ РСО-А'!$K$6+'РСТ РСО-А'!$G$9</f>
        <v>3966.049</v>
      </c>
      <c r="Y299" s="117">
        <f>VLOOKUP($A299+ROUND((COLUMN()-2)/24,5),АТС!$A$41:$F$784,3)+'Иные услуги '!$C$5+'РСТ РСО-А'!$K$6+'РСТ РСО-А'!$G$9</f>
        <v>3965.4089999999997</v>
      </c>
    </row>
    <row r="300" spans="1:25" x14ac:dyDescent="0.2">
      <c r="A300" s="66">
        <f t="shared" si="8"/>
        <v>43640</v>
      </c>
      <c r="B300" s="117">
        <f>VLOOKUP($A300+ROUND((COLUMN()-2)/24,5),АТС!$A$41:$F$784,3)+'Иные услуги '!$C$5+'РСТ РСО-А'!$K$6+'РСТ РСО-А'!$G$9</f>
        <v>3967.0789999999997</v>
      </c>
      <c r="C300" s="117">
        <f>VLOOKUP($A300+ROUND((COLUMN()-2)/24,5),АТС!$A$41:$F$784,3)+'Иные услуги '!$C$5+'РСТ РСО-А'!$K$6+'РСТ РСО-А'!$G$9</f>
        <v>3967.0589999999997</v>
      </c>
      <c r="D300" s="117">
        <f>VLOOKUP($A300+ROUND((COLUMN()-2)/24,5),АТС!$A$41:$F$784,3)+'Иные услуги '!$C$5+'РСТ РСО-А'!$K$6+'РСТ РСО-А'!$G$9</f>
        <v>3967.1790000000001</v>
      </c>
      <c r="E300" s="117">
        <f>VLOOKUP($A300+ROUND((COLUMN()-2)/24,5),АТС!$A$41:$F$784,3)+'Иные услуги '!$C$5+'РСТ РСО-А'!$K$6+'РСТ РСО-А'!$G$9</f>
        <v>3967.0789999999997</v>
      </c>
      <c r="F300" s="117">
        <f>VLOOKUP($A300+ROUND((COLUMN()-2)/24,5),АТС!$A$41:$F$784,3)+'Иные услуги '!$C$5+'РСТ РСО-А'!$K$6+'РСТ РСО-А'!$G$9</f>
        <v>3966.8689999999997</v>
      </c>
      <c r="G300" s="117">
        <f>VLOOKUP($A300+ROUND((COLUMN()-2)/24,5),АТС!$A$41:$F$784,3)+'Иные услуги '!$C$5+'РСТ РСО-А'!$K$6+'РСТ РСО-А'!$G$9</f>
        <v>3966.9089999999997</v>
      </c>
      <c r="H300" s="117">
        <f>VLOOKUP($A300+ROUND((COLUMN()-2)/24,5),АТС!$A$41:$F$784,3)+'Иные услуги '!$C$5+'РСТ РСО-А'!$K$6+'РСТ РСО-А'!$G$9</f>
        <v>3966.2689999999998</v>
      </c>
      <c r="I300" s="117">
        <f>VLOOKUP($A300+ROUND((COLUMN()-2)/24,5),АТС!$A$41:$F$784,3)+'Иные услуги '!$C$5+'РСТ РСО-А'!$K$6+'РСТ РСО-А'!$G$9</f>
        <v>3966.5989999999997</v>
      </c>
      <c r="J300" s="117">
        <f>VLOOKUP($A300+ROUND((COLUMN()-2)/24,5),АТС!$A$41:$F$784,3)+'Иные услуги '!$C$5+'РСТ РСО-А'!$K$6+'РСТ РСО-А'!$G$9</f>
        <v>3967.0389999999998</v>
      </c>
      <c r="K300" s="117">
        <f>VLOOKUP($A300+ROUND((COLUMN()-2)/24,5),АТС!$A$41:$F$784,3)+'Иные услуги '!$C$5+'РСТ РСО-А'!$K$6+'РСТ РСО-А'!$G$9</f>
        <v>3967.1989999999996</v>
      </c>
      <c r="L300" s="117">
        <f>VLOOKUP($A300+ROUND((COLUMN()-2)/24,5),АТС!$A$41:$F$784,3)+'Иные услуги '!$C$5+'РСТ РСО-А'!$K$6+'РСТ РСО-А'!$G$9</f>
        <v>3967.279</v>
      </c>
      <c r="M300" s="117">
        <f>VLOOKUP($A300+ROUND((COLUMN()-2)/24,5),АТС!$A$41:$F$784,3)+'Иные услуги '!$C$5+'РСТ РСО-А'!$K$6+'РСТ РСО-А'!$G$9</f>
        <v>3967.2889999999998</v>
      </c>
      <c r="N300" s="117">
        <f>VLOOKUP($A300+ROUND((COLUMN()-2)/24,5),АТС!$A$41:$F$784,3)+'Иные услуги '!$C$5+'РСТ РСО-А'!$K$6+'РСТ РСО-А'!$G$9</f>
        <v>3967.259</v>
      </c>
      <c r="O300" s="117">
        <f>VLOOKUP($A300+ROUND((COLUMN()-2)/24,5),АТС!$A$41:$F$784,3)+'Иные услуги '!$C$5+'РСТ РСО-А'!$K$6+'РСТ РСО-А'!$G$9</f>
        <v>3966.8890000000001</v>
      </c>
      <c r="P300" s="117">
        <f>VLOOKUP($A300+ROUND((COLUMN()-2)/24,5),АТС!$A$41:$F$784,3)+'Иные услуги '!$C$5+'РСТ РСО-А'!$K$6+'РСТ РСО-А'!$G$9</f>
        <v>3966.9389999999999</v>
      </c>
      <c r="Q300" s="117">
        <f>VLOOKUP($A300+ROUND((COLUMN()-2)/24,5),АТС!$A$41:$F$784,3)+'Иные услуги '!$C$5+'РСТ РСО-А'!$K$6+'РСТ РСО-А'!$G$9</f>
        <v>3967.049</v>
      </c>
      <c r="R300" s="117">
        <f>VLOOKUP($A300+ROUND((COLUMN()-2)/24,5),АТС!$A$41:$F$784,3)+'Иные услуги '!$C$5+'РСТ РСО-А'!$K$6+'РСТ РСО-А'!$G$9</f>
        <v>3967.1189999999997</v>
      </c>
      <c r="S300" s="117">
        <f>VLOOKUP($A300+ROUND((COLUMN()-2)/24,5),АТС!$A$41:$F$784,3)+'Иные услуги '!$C$5+'РСТ РСО-А'!$K$6+'РСТ РСО-А'!$G$9</f>
        <v>3967.1489999999999</v>
      </c>
      <c r="T300" s="117">
        <f>VLOOKUP($A300+ROUND((COLUMN()-2)/24,5),АТС!$A$41:$F$784,3)+'Иные услуги '!$C$5+'РСТ РСО-А'!$K$6+'РСТ РСО-А'!$G$9</f>
        <v>3967.3989999999999</v>
      </c>
      <c r="U300" s="117">
        <f>VLOOKUP($A300+ROUND((COLUMN()-2)/24,5),АТС!$A$41:$F$784,3)+'Иные услуги '!$C$5+'РСТ РСО-А'!$K$6+'РСТ РСО-А'!$G$9</f>
        <v>3967.3689999999997</v>
      </c>
      <c r="V300" s="117">
        <f>VLOOKUP($A300+ROUND((COLUMN()-2)/24,5),АТС!$A$41:$F$784,3)+'Иные услуги '!$C$5+'РСТ РСО-А'!$K$6+'РСТ РСО-А'!$G$9</f>
        <v>3966.5989999999997</v>
      </c>
      <c r="W300" s="117">
        <f>VLOOKUP($A300+ROUND((COLUMN()-2)/24,5),АТС!$A$41:$F$784,3)+'Иные услуги '!$C$5+'РСТ РСО-А'!$K$6+'РСТ РСО-А'!$G$9</f>
        <v>3966.3589999999999</v>
      </c>
      <c r="X300" s="117">
        <f>VLOOKUP($A300+ROUND((COLUMN()-2)/24,5),АТС!$A$41:$F$784,3)+'Иные услуги '!$C$5+'РСТ РСО-А'!$K$6+'РСТ РСО-А'!$G$9</f>
        <v>3965.4489999999996</v>
      </c>
      <c r="Y300" s="117">
        <f>VLOOKUP($A300+ROUND((COLUMN()-2)/24,5),АТС!$A$41:$F$784,3)+'Иные услуги '!$C$5+'РСТ РСО-А'!$K$6+'РСТ РСО-А'!$G$9</f>
        <v>3964.9690000000001</v>
      </c>
    </row>
    <row r="301" spans="1:25" x14ac:dyDescent="0.2">
      <c r="A301" s="66">
        <f t="shared" si="8"/>
        <v>43641</v>
      </c>
      <c r="B301" s="117">
        <f>VLOOKUP($A301+ROUND((COLUMN()-2)/24,5),АТС!$A$41:$F$784,3)+'Иные услуги '!$C$5+'РСТ РСО-А'!$K$6+'РСТ РСО-А'!$G$9</f>
        <v>3967.1989999999996</v>
      </c>
      <c r="C301" s="117">
        <f>VLOOKUP($A301+ROUND((COLUMN()-2)/24,5),АТС!$A$41:$F$784,3)+'Иные услуги '!$C$5+'РСТ РСО-А'!$K$6+'РСТ РСО-А'!$G$9</f>
        <v>3967.1889999999999</v>
      </c>
      <c r="D301" s="117">
        <f>VLOOKUP($A301+ROUND((COLUMN()-2)/24,5),АТС!$A$41:$F$784,3)+'Иные услуги '!$C$5+'РСТ РСО-А'!$K$6+'РСТ РСО-А'!$G$9</f>
        <v>3968.029</v>
      </c>
      <c r="E301" s="117">
        <f>VLOOKUP($A301+ROUND((COLUMN()-2)/24,5),АТС!$A$41:$F$784,3)+'Иные услуги '!$C$5+'РСТ РСО-А'!$K$6+'РСТ РСО-А'!$G$9</f>
        <v>3968.0389999999998</v>
      </c>
      <c r="F301" s="117">
        <f>VLOOKUP($A301+ROUND((COLUMN()-2)/24,5),АТС!$A$41:$F$784,3)+'Иные услуги '!$C$5+'РСТ РСО-А'!$K$6+'РСТ РСО-А'!$G$9</f>
        <v>3968.0389999999998</v>
      </c>
      <c r="G301" s="117">
        <f>VLOOKUP($A301+ROUND((COLUMN()-2)/24,5),АТС!$A$41:$F$784,3)+'Иные услуги '!$C$5+'РСТ РСО-А'!$K$6+'РСТ РСО-А'!$G$9</f>
        <v>3968.0389999999998</v>
      </c>
      <c r="H301" s="117">
        <f>VLOOKUP($A301+ROUND((COLUMN()-2)/24,5),АТС!$A$41:$F$784,3)+'Иные услуги '!$C$5+'РСТ РСО-А'!$K$6+'РСТ РСО-А'!$G$9</f>
        <v>3966.5989999999997</v>
      </c>
      <c r="I301" s="117">
        <f>VLOOKUP($A301+ROUND((COLUMN()-2)/24,5),АТС!$A$41:$F$784,3)+'Иные услуги '!$C$5+'РСТ РСО-А'!$K$6+'РСТ РСО-А'!$G$9</f>
        <v>3967.1089999999999</v>
      </c>
      <c r="J301" s="117">
        <f>VLOOKUP($A301+ROUND((COLUMN()-2)/24,5),АТС!$A$41:$F$784,3)+'Иные услуги '!$C$5+'РСТ РСО-А'!$K$6+'РСТ РСО-А'!$G$9</f>
        <v>3967.4690000000001</v>
      </c>
      <c r="K301" s="117">
        <f>VLOOKUP($A301+ROUND((COLUMN()-2)/24,5),АТС!$A$41:$F$784,3)+'Иные услуги '!$C$5+'РСТ РСО-А'!$K$6+'РСТ РСО-А'!$G$9</f>
        <v>3967.509</v>
      </c>
      <c r="L301" s="117">
        <f>VLOOKUP($A301+ROUND((COLUMN()-2)/24,5),АТС!$A$41:$F$784,3)+'Иные услуги '!$C$5+'РСТ РСО-А'!$K$6+'РСТ РСО-А'!$G$9</f>
        <v>3967.5589999999997</v>
      </c>
      <c r="M301" s="117">
        <f>VLOOKUP($A301+ROUND((COLUMN()-2)/24,5),АТС!$A$41:$F$784,3)+'Иные услуги '!$C$5+'РСТ РСО-А'!$K$6+'РСТ РСО-А'!$G$9</f>
        <v>3967.5589999999997</v>
      </c>
      <c r="N301" s="117">
        <f>VLOOKUP($A301+ROUND((COLUMN()-2)/24,5),АТС!$A$41:$F$784,3)+'Иные услуги '!$C$5+'РСТ РСО-А'!$K$6+'РСТ РСО-А'!$G$9</f>
        <v>3967.569</v>
      </c>
      <c r="O301" s="117">
        <f>VLOOKUP($A301+ROUND((COLUMN()-2)/24,5),АТС!$A$41:$F$784,3)+'Иные услуги '!$C$5+'РСТ РСО-А'!$K$6+'РСТ РСО-А'!$G$9</f>
        <v>3967.3089999999997</v>
      </c>
      <c r="P301" s="117">
        <f>VLOOKUP($A301+ROUND((COLUMN()-2)/24,5),АТС!$A$41:$F$784,3)+'Иные услуги '!$C$5+'РСТ РСО-А'!$K$6+'РСТ РСО-А'!$G$9</f>
        <v>3967.3089999999997</v>
      </c>
      <c r="Q301" s="117">
        <f>VLOOKUP($A301+ROUND((COLUMN()-2)/24,5),АТС!$A$41:$F$784,3)+'Иные услуги '!$C$5+'РСТ РСО-А'!$K$6+'РСТ РСО-А'!$G$9</f>
        <v>3967.319</v>
      </c>
      <c r="R301" s="117">
        <f>VLOOKUP($A301+ROUND((COLUMN()-2)/24,5),АТС!$A$41:$F$784,3)+'Иные услуги '!$C$5+'РСТ РСО-А'!$K$6+'РСТ РСО-А'!$G$9</f>
        <v>3967.319</v>
      </c>
      <c r="S301" s="117">
        <f>VLOOKUP($A301+ROUND((COLUMN()-2)/24,5),АТС!$A$41:$F$784,3)+'Иные услуги '!$C$5+'РСТ РСО-А'!$K$6+'РСТ РСО-А'!$G$9</f>
        <v>3967.2289999999998</v>
      </c>
      <c r="T301" s="117">
        <f>VLOOKUP($A301+ROUND((COLUMN()-2)/24,5),АТС!$A$41:$F$784,3)+'Иные услуги '!$C$5+'РСТ РСО-А'!$K$6+'РСТ РСО-А'!$G$9</f>
        <v>3967.4789999999998</v>
      </c>
      <c r="U301" s="117">
        <f>VLOOKUP($A301+ROUND((COLUMN()-2)/24,5),АТС!$A$41:$F$784,3)+'Иные услуги '!$C$5+'РСТ РСО-А'!$K$6+'РСТ РСО-А'!$G$9</f>
        <v>3967.3489999999997</v>
      </c>
      <c r="V301" s="117">
        <f>VLOOKUP($A301+ROUND((COLUMN()-2)/24,5),АТС!$A$41:$F$784,3)+'Иные услуги '!$C$5+'РСТ РСО-А'!$K$6+'РСТ РСО-А'!$G$9</f>
        <v>3966.6289999999999</v>
      </c>
      <c r="W301" s="117">
        <f>VLOOKUP($A301+ROUND((COLUMN()-2)/24,5),АТС!$A$41:$F$784,3)+'Иные услуги '!$C$5+'РСТ РСО-А'!$K$6+'РСТ РСО-А'!$G$9</f>
        <v>3966.6689999999999</v>
      </c>
      <c r="X301" s="117">
        <f>VLOOKUP($A301+ROUND((COLUMN()-2)/24,5),АТС!$A$41:$F$784,3)+'Иные услуги '!$C$5+'РСТ РСО-А'!$K$6+'РСТ РСО-А'!$G$9</f>
        <v>3966.029</v>
      </c>
      <c r="Y301" s="117">
        <f>VLOOKUP($A301+ROUND((COLUMN()-2)/24,5),АТС!$A$41:$F$784,3)+'Иные услуги '!$C$5+'РСТ РСО-А'!$K$6+'РСТ РСО-А'!$G$9</f>
        <v>3965.3789999999999</v>
      </c>
    </row>
    <row r="302" spans="1:25" x14ac:dyDescent="0.2">
      <c r="A302" s="66">
        <f t="shared" si="8"/>
        <v>43642</v>
      </c>
      <c r="B302" s="117">
        <f>VLOOKUP($A302+ROUND((COLUMN()-2)/24,5),АТС!$A$41:$F$784,3)+'Иные услуги '!$C$5+'РСТ РСО-А'!$K$6+'РСТ РСО-А'!$G$9</f>
        <v>3967.1390000000001</v>
      </c>
      <c r="C302" s="117">
        <f>VLOOKUP($A302+ROUND((COLUMN()-2)/24,5),АТС!$A$41:$F$784,3)+'Иные услуги '!$C$5+'РСТ РСО-А'!$K$6+'РСТ РСО-А'!$G$9</f>
        <v>3967.1390000000001</v>
      </c>
      <c r="D302" s="117">
        <f>VLOOKUP($A302+ROUND((COLUMN()-2)/24,5),АТС!$A$41:$F$784,3)+'Иные услуги '!$C$5+'РСТ РСО-А'!$K$6+'РСТ РСО-А'!$G$9</f>
        <v>3968.0389999999998</v>
      </c>
      <c r="E302" s="117">
        <f>VLOOKUP($A302+ROUND((COLUMN()-2)/24,5),АТС!$A$41:$F$784,3)+'Иные услуги '!$C$5+'РСТ РСО-А'!$K$6+'РСТ РСО-А'!$G$9</f>
        <v>3968.0389999999998</v>
      </c>
      <c r="F302" s="117">
        <f>VLOOKUP($A302+ROUND((COLUMN()-2)/24,5),АТС!$A$41:$F$784,3)+'Иные услуги '!$C$5+'РСТ РСО-А'!$K$6+'РСТ РСО-А'!$G$9</f>
        <v>3968.0389999999998</v>
      </c>
      <c r="G302" s="117">
        <f>VLOOKUP($A302+ROUND((COLUMN()-2)/24,5),АТС!$A$41:$F$784,3)+'Иные услуги '!$C$5+'РСТ РСО-А'!$K$6+'РСТ РСО-А'!$G$9</f>
        <v>3968.0389999999998</v>
      </c>
      <c r="H302" s="117">
        <f>VLOOKUP($A302+ROUND((COLUMN()-2)/24,5),АТС!$A$41:$F$784,3)+'Иные услуги '!$C$5+'РСТ РСО-А'!$K$6+'РСТ РСО-А'!$G$9</f>
        <v>3968.009</v>
      </c>
      <c r="I302" s="117">
        <f>VLOOKUP($A302+ROUND((COLUMN()-2)/24,5),АТС!$A$41:$F$784,3)+'Иные услуги '!$C$5+'РСТ РСО-А'!$K$6+'РСТ РСО-А'!$G$9</f>
        <v>3966.8289999999997</v>
      </c>
      <c r="J302" s="117">
        <f>VLOOKUP($A302+ROUND((COLUMN()-2)/24,5),АТС!$A$41:$F$784,3)+'Иные услуги '!$C$5+'РСТ РСО-А'!$K$6+'РСТ РСО-А'!$G$9</f>
        <v>3967.1489999999999</v>
      </c>
      <c r="K302" s="117">
        <f>VLOOKUP($A302+ROUND((COLUMN()-2)/24,5),АТС!$A$41:$F$784,3)+'Иные услуги '!$C$5+'РСТ РСО-А'!$K$6+'РСТ РСО-А'!$G$9</f>
        <v>3967.3689999999997</v>
      </c>
      <c r="L302" s="117">
        <f>VLOOKUP($A302+ROUND((COLUMN()-2)/24,5),АТС!$A$41:$F$784,3)+'Иные услуги '!$C$5+'РСТ РСО-А'!$K$6+'РСТ РСО-А'!$G$9</f>
        <v>3967.4389999999999</v>
      </c>
      <c r="M302" s="117">
        <f>VLOOKUP($A302+ROUND((COLUMN()-2)/24,5),АТС!$A$41:$F$784,3)+'Иные услуги '!$C$5+'РСТ РСО-А'!$K$6+'РСТ РСО-А'!$G$9</f>
        <v>3967.4290000000001</v>
      </c>
      <c r="N302" s="117">
        <f>VLOOKUP($A302+ROUND((COLUMN()-2)/24,5),АТС!$A$41:$F$784,3)+'Иные услуги '!$C$5+'РСТ РСО-А'!$K$6+'РСТ РСО-А'!$G$9</f>
        <v>3967.4089999999997</v>
      </c>
      <c r="O302" s="117">
        <f>VLOOKUP($A302+ROUND((COLUMN()-2)/24,5),АТС!$A$41:$F$784,3)+'Иные услуги '!$C$5+'РСТ РСО-А'!$K$6+'РСТ РСО-А'!$G$9</f>
        <v>3967.1589999999997</v>
      </c>
      <c r="P302" s="117">
        <f>VLOOKUP($A302+ROUND((COLUMN()-2)/24,5),АТС!$A$41:$F$784,3)+'Иные услуги '!$C$5+'РСТ РСО-А'!$K$6+'РСТ РСО-А'!$G$9</f>
        <v>3967.1689999999999</v>
      </c>
      <c r="Q302" s="117">
        <f>VLOOKUP($A302+ROUND((COLUMN()-2)/24,5),АТС!$A$41:$F$784,3)+'Иные услуги '!$C$5+'РСТ РСО-А'!$K$6+'РСТ РСО-А'!$G$9</f>
        <v>3967.2389999999996</v>
      </c>
      <c r="R302" s="117">
        <f>VLOOKUP($A302+ROUND((COLUMN()-2)/24,5),АТС!$A$41:$F$784,3)+'Иные услуги '!$C$5+'РСТ РСО-А'!$K$6+'РСТ РСО-А'!$G$9</f>
        <v>3967.279</v>
      </c>
      <c r="S302" s="117">
        <f>VLOOKUP($A302+ROUND((COLUMN()-2)/24,5),АТС!$A$41:$F$784,3)+'Иные услуги '!$C$5+'РСТ РСО-А'!$K$6+'РСТ РСО-А'!$G$9</f>
        <v>3967.2089999999998</v>
      </c>
      <c r="T302" s="117">
        <f>VLOOKUP($A302+ROUND((COLUMN()-2)/24,5),АТС!$A$41:$F$784,3)+'Иные услуги '!$C$5+'РСТ РСО-А'!$K$6+'РСТ РСО-А'!$G$9</f>
        <v>3967.3989999999999</v>
      </c>
      <c r="U302" s="117">
        <f>VLOOKUP($A302+ROUND((COLUMN()-2)/24,5),АТС!$A$41:$F$784,3)+'Иные услуги '!$C$5+'РСТ РСО-А'!$K$6+'РСТ РСО-А'!$G$9</f>
        <v>3967.319</v>
      </c>
      <c r="V302" s="117">
        <f>VLOOKUP($A302+ROUND((COLUMN()-2)/24,5),АТС!$A$41:$F$784,3)+'Иные услуги '!$C$5+'РСТ РСО-А'!$K$6+'РСТ РСО-А'!$G$9</f>
        <v>3966.549</v>
      </c>
      <c r="W302" s="117">
        <f>VLOOKUP($A302+ROUND((COLUMN()-2)/24,5),АТС!$A$41:$F$784,3)+'Иные услуги '!$C$5+'РСТ РСО-А'!$K$6+'РСТ РСО-А'!$G$9</f>
        <v>3966.4290000000001</v>
      </c>
      <c r="X302" s="117">
        <f>VLOOKUP($A302+ROUND((COLUMN()-2)/24,5),АТС!$A$41:$F$784,3)+'Иные услуги '!$C$5+'РСТ РСО-А'!$K$6+'РСТ РСО-А'!$G$9</f>
        <v>3965.2889999999998</v>
      </c>
      <c r="Y302" s="117">
        <f>VLOOKUP($A302+ROUND((COLUMN()-2)/24,5),АТС!$A$41:$F$784,3)+'Иные услуги '!$C$5+'РСТ РСО-А'!$K$6+'РСТ РСО-А'!$G$9</f>
        <v>3965.1689999999999</v>
      </c>
    </row>
    <row r="303" spans="1:25" x14ac:dyDescent="0.2">
      <c r="A303" s="66">
        <f t="shared" si="8"/>
        <v>43643</v>
      </c>
      <c r="B303" s="117">
        <f>VLOOKUP($A303+ROUND((COLUMN()-2)/24,5),АТС!$A$41:$F$784,3)+'Иные услуги '!$C$5+'РСТ РСО-А'!$K$6+'РСТ РСО-А'!$G$9</f>
        <v>3967.259</v>
      </c>
      <c r="C303" s="117">
        <f>VLOOKUP($A303+ROUND((COLUMN()-2)/24,5),АТС!$A$41:$F$784,3)+'Иные услуги '!$C$5+'РСТ РСО-А'!$K$6+'РСТ РСО-А'!$G$9</f>
        <v>3967.0389999999998</v>
      </c>
      <c r="D303" s="117">
        <f>VLOOKUP($A303+ROUND((COLUMN()-2)/24,5),АТС!$A$41:$F$784,3)+'Иные услуги '!$C$5+'РСТ РСО-А'!$K$6+'РСТ РСО-А'!$G$9</f>
        <v>3967.2389999999996</v>
      </c>
      <c r="E303" s="117">
        <f>VLOOKUP($A303+ROUND((COLUMN()-2)/24,5),АТС!$A$41:$F$784,3)+'Иные услуги '!$C$5+'РСТ РСО-А'!$K$6+'РСТ РСО-А'!$G$9</f>
        <v>3967.3689999999997</v>
      </c>
      <c r="F303" s="117">
        <f>VLOOKUP($A303+ROUND((COLUMN()-2)/24,5),АТС!$A$41:$F$784,3)+'Иные услуги '!$C$5+'РСТ РСО-А'!$K$6+'РСТ РСО-А'!$G$9</f>
        <v>3968.0189999999998</v>
      </c>
      <c r="G303" s="117">
        <f>VLOOKUP($A303+ROUND((COLUMN()-2)/24,5),АТС!$A$41:$F$784,3)+'Иные услуги '!$C$5+'РСТ РСО-А'!$K$6+'РСТ РСО-А'!$G$9</f>
        <v>3968.009</v>
      </c>
      <c r="H303" s="117">
        <f>VLOOKUP($A303+ROUND((COLUMN()-2)/24,5),АТС!$A$41:$F$784,3)+'Иные услуги '!$C$5+'РСТ РСО-А'!$K$6+'РСТ РСО-А'!$G$9</f>
        <v>3966.5889999999999</v>
      </c>
      <c r="I303" s="117">
        <f>VLOOKUP($A303+ROUND((COLUMN()-2)/24,5),АТС!$A$41:$F$784,3)+'Иные услуги '!$C$5+'РСТ РСО-А'!$K$6+'РСТ РСО-А'!$G$9</f>
        <v>3966.8589999999999</v>
      </c>
      <c r="J303" s="117">
        <f>VLOOKUP($A303+ROUND((COLUMN()-2)/24,5),АТС!$A$41:$F$784,3)+'Иные услуги '!$C$5+'РСТ РСО-А'!$K$6+'РСТ РСО-А'!$G$9</f>
        <v>3967.1390000000001</v>
      </c>
      <c r="K303" s="117">
        <f>VLOOKUP($A303+ROUND((COLUMN()-2)/24,5),АТС!$A$41:$F$784,3)+'Иные услуги '!$C$5+'РСТ РСО-А'!$K$6+'РСТ РСО-А'!$G$9</f>
        <v>3967.3389999999999</v>
      </c>
      <c r="L303" s="117">
        <f>VLOOKUP($A303+ROUND((COLUMN()-2)/24,5),АТС!$A$41:$F$784,3)+'Иные услуги '!$C$5+'РСТ РСО-А'!$K$6+'РСТ РСО-А'!$G$9</f>
        <v>3967.3589999999999</v>
      </c>
      <c r="M303" s="117">
        <f>VLOOKUP($A303+ROUND((COLUMN()-2)/24,5),АТС!$A$41:$F$784,3)+'Иные услуги '!$C$5+'РСТ РСО-А'!$K$6+'РСТ РСО-А'!$G$9</f>
        <v>3967.3689999999997</v>
      </c>
      <c r="N303" s="117">
        <f>VLOOKUP($A303+ROUND((COLUMN()-2)/24,5),АТС!$A$41:$F$784,3)+'Иные услуги '!$C$5+'РСТ РСО-А'!$K$6+'РСТ РСО-А'!$G$9</f>
        <v>3967.3289999999997</v>
      </c>
      <c r="O303" s="117">
        <f>VLOOKUP($A303+ROUND((COLUMN()-2)/24,5),АТС!$A$41:$F$784,3)+'Иные услуги '!$C$5+'РСТ РСО-А'!$K$6+'РСТ РСО-А'!$G$9</f>
        <v>3966.9989999999998</v>
      </c>
      <c r="P303" s="117">
        <f>VLOOKUP($A303+ROUND((COLUMN()-2)/24,5),АТС!$A$41:$F$784,3)+'Иные услуги '!$C$5+'РСТ РСО-А'!$K$6+'РСТ РСО-А'!$G$9</f>
        <v>3966.9989999999998</v>
      </c>
      <c r="Q303" s="117">
        <f>VLOOKUP($A303+ROUND((COLUMN()-2)/24,5),АТС!$A$41:$F$784,3)+'Иные услуги '!$C$5+'РСТ РСО-А'!$K$6+'РСТ РСО-А'!$G$9</f>
        <v>3967.1089999999999</v>
      </c>
      <c r="R303" s="117">
        <f>VLOOKUP($A303+ROUND((COLUMN()-2)/24,5),АТС!$A$41:$F$784,3)+'Иные услуги '!$C$5+'РСТ РСО-А'!$K$6+'РСТ РСО-А'!$G$9</f>
        <v>3967.2289999999998</v>
      </c>
      <c r="S303" s="117">
        <f>VLOOKUP($A303+ROUND((COLUMN()-2)/24,5),АТС!$A$41:$F$784,3)+'Иные услуги '!$C$5+'РСТ РСО-А'!$K$6+'РСТ РСО-А'!$G$9</f>
        <v>3967.1589999999997</v>
      </c>
      <c r="T303" s="117">
        <f>VLOOKUP($A303+ROUND((COLUMN()-2)/24,5),АТС!$A$41:$F$784,3)+'Иные услуги '!$C$5+'РСТ РСО-А'!$K$6+'РСТ РСО-А'!$G$9</f>
        <v>3967.4189999999999</v>
      </c>
      <c r="U303" s="117">
        <f>VLOOKUP($A303+ROUND((COLUMN()-2)/24,5),АТС!$A$41:$F$784,3)+'Иные услуги '!$C$5+'РСТ РСО-А'!$K$6+'РСТ РСО-А'!$G$9</f>
        <v>3967.279</v>
      </c>
      <c r="V303" s="117">
        <f>VLOOKUP($A303+ROUND((COLUMN()-2)/24,5),АТС!$A$41:$F$784,3)+'Иные услуги '!$C$5+'РСТ РСО-А'!$K$6+'РСТ РСО-А'!$G$9</f>
        <v>3966.3289999999997</v>
      </c>
      <c r="W303" s="117">
        <f>VLOOKUP($A303+ROUND((COLUMN()-2)/24,5),АТС!$A$41:$F$784,3)+'Иные услуги '!$C$5+'РСТ РСО-А'!$K$6+'РСТ РСО-А'!$G$9</f>
        <v>3966.2190000000001</v>
      </c>
      <c r="X303" s="117">
        <f>VLOOKUP($A303+ROUND((COLUMN()-2)/24,5),АТС!$A$41:$F$784,3)+'Иные услуги '!$C$5+'РСТ РСО-А'!$K$6+'РСТ РСО-А'!$G$9</f>
        <v>3965.6390000000001</v>
      </c>
      <c r="Y303" s="117">
        <f>VLOOKUP($A303+ROUND((COLUMN()-2)/24,5),АТС!$A$41:$F$784,3)+'Иные услуги '!$C$5+'РСТ РСО-А'!$K$6+'РСТ РСО-А'!$G$9</f>
        <v>3965.279</v>
      </c>
    </row>
    <row r="304" spans="1:25" x14ac:dyDescent="0.2">
      <c r="A304" s="66">
        <f t="shared" si="8"/>
        <v>43644</v>
      </c>
      <c r="B304" s="117">
        <f>VLOOKUP($A304+ROUND((COLUMN()-2)/24,5),АТС!$A$41:$F$784,3)+'Иные услуги '!$C$5+'РСТ РСО-А'!$K$6+'РСТ РСО-А'!$G$9</f>
        <v>3967.0889999999999</v>
      </c>
      <c r="C304" s="117">
        <f>VLOOKUP($A304+ROUND((COLUMN()-2)/24,5),АТС!$A$41:$F$784,3)+'Иные услуги '!$C$5+'РСТ РСО-А'!$K$6+'РСТ РСО-А'!$G$9</f>
        <v>3966.8989999999999</v>
      </c>
      <c r="D304" s="117">
        <f>VLOOKUP($A304+ROUND((COLUMN()-2)/24,5),АТС!$A$41:$F$784,3)+'Иные услуги '!$C$5+'РСТ РСО-А'!$K$6+'РСТ РСО-А'!$G$9</f>
        <v>3967.0589999999997</v>
      </c>
      <c r="E304" s="117">
        <f>VLOOKUP($A304+ROUND((COLUMN()-2)/24,5),АТС!$A$41:$F$784,3)+'Иные услуги '!$C$5+'РСТ РСО-А'!$K$6+'РСТ РСО-А'!$G$9</f>
        <v>3967.3289999999997</v>
      </c>
      <c r="F304" s="117">
        <f>VLOOKUP($A304+ROUND((COLUMN()-2)/24,5),АТС!$A$41:$F$784,3)+'Иные услуги '!$C$5+'РСТ РСО-А'!$K$6+'РСТ РСО-А'!$G$9</f>
        <v>3967.4189999999999</v>
      </c>
      <c r="G304" s="117">
        <f>VLOOKUP($A304+ROUND((COLUMN()-2)/24,5),АТС!$A$41:$F$784,3)+'Иные услуги '!$C$5+'РСТ РСО-А'!$K$6+'РСТ РСО-А'!$G$9</f>
        <v>3968.0189999999998</v>
      </c>
      <c r="H304" s="117">
        <f>VLOOKUP($A304+ROUND((COLUMN()-2)/24,5),АТС!$A$41:$F$784,3)+'Иные услуги '!$C$5+'РСТ РСО-А'!$K$6+'РСТ РСО-А'!$G$9</f>
        <v>3967.1489999999999</v>
      </c>
      <c r="I304" s="117">
        <f>VLOOKUP($A304+ROUND((COLUMN()-2)/24,5),АТС!$A$41:$F$784,3)+'Иные услуги '!$C$5+'РСТ РСО-А'!$K$6+'РСТ РСО-А'!$G$9</f>
        <v>3967.1289999999999</v>
      </c>
      <c r="J304" s="117">
        <f>VLOOKUP($A304+ROUND((COLUMN()-2)/24,5),АТС!$A$41:$F$784,3)+'Иные услуги '!$C$5+'РСТ РСО-А'!$K$6+'РСТ РСО-А'!$G$9</f>
        <v>3967.4089999999997</v>
      </c>
      <c r="K304" s="117">
        <f>VLOOKUP($A304+ROUND((COLUMN()-2)/24,5),АТС!$A$41:$F$784,3)+'Иные услуги '!$C$5+'РСТ РСО-А'!$K$6+'РСТ РСО-А'!$G$9</f>
        <v>3967.5189999999998</v>
      </c>
      <c r="L304" s="117">
        <f>VLOOKUP($A304+ROUND((COLUMN()-2)/24,5),АТС!$A$41:$F$784,3)+'Иные услуги '!$C$5+'РСТ РСО-А'!$K$6+'РСТ РСО-А'!$G$9</f>
        <v>3967.5189999999998</v>
      </c>
      <c r="M304" s="117">
        <f>VLOOKUP($A304+ROUND((COLUMN()-2)/24,5),АТС!$A$41:$F$784,3)+'Иные услуги '!$C$5+'РСТ РСО-А'!$K$6+'РСТ РСО-А'!$G$9</f>
        <v>3967.529</v>
      </c>
      <c r="N304" s="117">
        <f>VLOOKUP($A304+ROUND((COLUMN()-2)/24,5),АТС!$A$41:$F$784,3)+'Иные услуги '!$C$5+'РСТ РСО-А'!$K$6+'РСТ РСО-А'!$G$9</f>
        <v>3967.5389999999998</v>
      </c>
      <c r="O304" s="117">
        <f>VLOOKUP($A304+ROUND((COLUMN()-2)/24,5),АТС!$A$41:$F$784,3)+'Иные услуги '!$C$5+'РСТ РСО-А'!$K$6+'РСТ РСО-А'!$G$9</f>
        <v>3967.319</v>
      </c>
      <c r="P304" s="117">
        <f>VLOOKUP($A304+ROUND((COLUMN()-2)/24,5),АТС!$A$41:$F$784,3)+'Иные услуги '!$C$5+'РСТ РСО-А'!$K$6+'РСТ РСО-А'!$G$9</f>
        <v>3967.299</v>
      </c>
      <c r="Q304" s="117">
        <f>VLOOKUP($A304+ROUND((COLUMN()-2)/24,5),АТС!$A$41:$F$784,3)+'Иные услуги '!$C$5+'РСТ РСО-А'!$K$6+'РСТ РСО-А'!$G$9</f>
        <v>3967.3089999999997</v>
      </c>
      <c r="R304" s="117">
        <f>VLOOKUP($A304+ROUND((COLUMN()-2)/24,5),АТС!$A$41:$F$784,3)+'Иные услуги '!$C$5+'РСТ РСО-А'!$K$6+'РСТ РСО-А'!$G$9</f>
        <v>3967.319</v>
      </c>
      <c r="S304" s="117">
        <f>VLOOKUP($A304+ROUND((COLUMN()-2)/24,5),АТС!$A$41:$F$784,3)+'Иные услуги '!$C$5+'РСТ РСО-А'!$K$6+'РСТ РСО-А'!$G$9</f>
        <v>3967.3089999999997</v>
      </c>
      <c r="T304" s="117">
        <f>VLOOKUP($A304+ROUND((COLUMN()-2)/24,5),АТС!$A$41:$F$784,3)+'Иные услуги '!$C$5+'РСТ РСО-А'!$K$6+'РСТ РСО-А'!$G$9</f>
        <v>3967.4789999999998</v>
      </c>
      <c r="U304" s="117">
        <f>VLOOKUP($A304+ROUND((COLUMN()-2)/24,5),АТС!$A$41:$F$784,3)+'Иные услуги '!$C$5+'РСТ РСО-А'!$K$6+'РСТ РСО-А'!$G$9</f>
        <v>3967.299</v>
      </c>
      <c r="V304" s="117">
        <f>VLOOKUP($A304+ROUND((COLUMN()-2)/24,5),АТС!$A$41:$F$784,3)+'Иные услуги '!$C$5+'РСТ РСО-А'!$K$6+'РСТ РСО-А'!$G$9</f>
        <v>3966.8089999999997</v>
      </c>
      <c r="W304" s="117">
        <f>VLOOKUP($A304+ROUND((COLUMN()-2)/24,5),АТС!$A$41:$F$784,3)+'Иные услуги '!$C$5+'РСТ РСО-А'!$K$6+'РСТ РСО-А'!$G$9</f>
        <v>3966.8389999999999</v>
      </c>
      <c r="X304" s="117">
        <f>VLOOKUP($A304+ROUND((COLUMN()-2)/24,5),АТС!$A$41:$F$784,3)+'Иные услуги '!$C$5+'РСТ РСО-А'!$K$6+'РСТ РСО-А'!$G$9</f>
        <v>3966.299</v>
      </c>
      <c r="Y304" s="117">
        <f>VLOOKUP($A304+ROUND((COLUMN()-2)/24,5),АТС!$A$41:$F$784,3)+'Иные услуги '!$C$5+'РСТ РСО-А'!$K$6+'РСТ РСО-А'!$G$9</f>
        <v>3965.6589999999997</v>
      </c>
    </row>
    <row r="305" spans="1:27" x14ac:dyDescent="0.2">
      <c r="A305" s="66">
        <f t="shared" si="8"/>
        <v>43645</v>
      </c>
      <c r="B305" s="117">
        <f>VLOOKUP($A305+ROUND((COLUMN()-2)/24,5),АТС!$A$41:$F$784,3)+'Иные услуги '!$C$5+'РСТ РСО-А'!$K$6+'РСТ РСО-А'!$G$9</f>
        <v>3967.4389999999999</v>
      </c>
      <c r="C305" s="117">
        <f>VLOOKUP($A305+ROUND((COLUMN()-2)/24,5),АТС!$A$41:$F$784,3)+'Иные услуги '!$C$5+'РСТ РСО-А'!$K$6+'РСТ РСО-А'!$G$9</f>
        <v>3967.9989999999998</v>
      </c>
      <c r="D305" s="117">
        <f>VLOOKUP($A305+ROUND((COLUMN()-2)/24,5),АТС!$A$41:$F$784,3)+'Иные услуги '!$C$5+'РСТ РСО-А'!$K$6+'РСТ РСО-А'!$G$9</f>
        <v>3968.0189999999998</v>
      </c>
      <c r="E305" s="117">
        <f>VLOOKUP($A305+ROUND((COLUMN()-2)/24,5),АТС!$A$41:$F$784,3)+'Иные услуги '!$C$5+'РСТ РСО-А'!$K$6+'РСТ РСО-А'!$G$9</f>
        <v>3968.029</v>
      </c>
      <c r="F305" s="117">
        <f>VLOOKUP($A305+ROUND((COLUMN()-2)/24,5),АТС!$A$41:$F$784,3)+'Иные услуги '!$C$5+'РСТ РСО-А'!$K$6+'РСТ РСО-А'!$G$9</f>
        <v>3968.0189999999998</v>
      </c>
      <c r="G305" s="117">
        <f>VLOOKUP($A305+ROUND((COLUMN()-2)/24,5),АТС!$A$41:$F$784,3)+'Иные услуги '!$C$5+'РСТ РСО-А'!$K$6+'РСТ РСО-А'!$G$9</f>
        <v>3968.0189999999998</v>
      </c>
      <c r="H305" s="117">
        <f>VLOOKUP($A305+ROUND((COLUMN()-2)/24,5),АТС!$A$41:$F$784,3)+'Иные услуги '!$C$5+'РСТ РСО-А'!$K$6+'РСТ РСО-А'!$G$9</f>
        <v>3968.0189999999998</v>
      </c>
      <c r="I305" s="117">
        <f>VLOOKUP($A305+ROUND((COLUMN()-2)/24,5),АТС!$A$41:$F$784,3)+'Иные услуги '!$C$5+'РСТ РСО-А'!$K$6+'РСТ РСО-А'!$G$9</f>
        <v>3967.1089999999999</v>
      </c>
      <c r="J305" s="117">
        <f>VLOOKUP($A305+ROUND((COLUMN()-2)/24,5),АТС!$A$41:$F$784,3)+'Иные услуги '!$C$5+'РСТ РСО-А'!$K$6+'РСТ РСО-А'!$G$9</f>
        <v>3967.0989999999997</v>
      </c>
      <c r="K305" s="117">
        <f>VLOOKUP($A305+ROUND((COLUMN()-2)/24,5),АТС!$A$41:$F$784,3)+'Иные услуги '!$C$5+'РСТ РСО-А'!$K$6+'РСТ РСО-А'!$G$9</f>
        <v>3967.1790000000001</v>
      </c>
      <c r="L305" s="117">
        <f>VLOOKUP($A305+ROUND((COLUMN()-2)/24,5),АТС!$A$41:$F$784,3)+'Иные услуги '!$C$5+'РСТ РСО-А'!$K$6+'РСТ РСО-А'!$G$9</f>
        <v>3967.2489999999998</v>
      </c>
      <c r="M305" s="117">
        <f>VLOOKUP($A305+ROUND((COLUMN()-2)/24,5),АТС!$A$41:$F$784,3)+'Иные услуги '!$C$5+'РСТ РСО-А'!$K$6+'РСТ РСО-А'!$G$9</f>
        <v>3967.2489999999998</v>
      </c>
      <c r="N305" s="117">
        <f>VLOOKUP($A305+ROUND((COLUMN()-2)/24,5),АТС!$A$41:$F$784,3)+'Иные услуги '!$C$5+'РСТ РСО-А'!$K$6+'РСТ РСО-А'!$G$9</f>
        <v>3967.2389999999996</v>
      </c>
      <c r="O305" s="117">
        <f>VLOOKUP($A305+ROUND((COLUMN()-2)/24,5),АТС!$A$41:$F$784,3)+'Иные услуги '!$C$5+'РСТ РСО-А'!$K$6+'РСТ РСО-А'!$G$9</f>
        <v>3967.1189999999997</v>
      </c>
      <c r="P305" s="117">
        <f>VLOOKUP($A305+ROUND((COLUMN()-2)/24,5),АТС!$A$41:$F$784,3)+'Иные услуги '!$C$5+'РСТ РСО-А'!$K$6+'РСТ РСО-А'!$G$9</f>
        <v>3967.1390000000001</v>
      </c>
      <c r="Q305" s="117">
        <f>VLOOKUP($A305+ROUND((COLUMN()-2)/24,5),АТС!$A$41:$F$784,3)+'Иные услуги '!$C$5+'РСТ РСО-А'!$K$6+'РСТ РСО-А'!$G$9</f>
        <v>3967.1889999999999</v>
      </c>
      <c r="R305" s="117">
        <f>VLOOKUP($A305+ROUND((COLUMN()-2)/24,5),АТС!$A$41:$F$784,3)+'Иные услуги '!$C$5+'РСТ РСО-А'!$K$6+'РСТ РСО-А'!$G$9</f>
        <v>3967.2089999999998</v>
      </c>
      <c r="S305" s="117">
        <f>VLOOKUP($A305+ROUND((COLUMN()-2)/24,5),АТС!$A$41:$F$784,3)+'Иные услуги '!$C$5+'РСТ РСО-А'!$K$6+'РСТ РСО-А'!$G$9</f>
        <v>3967.1689999999999</v>
      </c>
      <c r="T305" s="117">
        <f>VLOOKUP($A305+ROUND((COLUMN()-2)/24,5),АТС!$A$41:$F$784,3)+'Иные услуги '!$C$5+'РСТ РСО-А'!$K$6+'РСТ РСО-А'!$G$9</f>
        <v>3967.2889999999998</v>
      </c>
      <c r="U305" s="117">
        <f>VLOOKUP($A305+ROUND((COLUMN()-2)/24,5),АТС!$A$41:$F$784,3)+'Иные услуги '!$C$5+'РСТ РСО-А'!$K$6+'РСТ РСО-А'!$G$9</f>
        <v>3967.2889999999998</v>
      </c>
      <c r="V305" s="117">
        <f>VLOOKUP($A305+ROUND((COLUMN()-2)/24,5),АТС!$A$41:$F$784,3)+'Иные услуги '!$C$5+'РСТ РСО-А'!$K$6+'РСТ РСО-А'!$G$9</f>
        <v>3966.8489999999997</v>
      </c>
      <c r="W305" s="117">
        <f>VLOOKUP($A305+ROUND((COLUMN()-2)/24,5),АТС!$A$41:$F$784,3)+'Иные услуги '!$C$5+'РСТ РСО-А'!$K$6+'РСТ РСО-А'!$G$9</f>
        <v>3966.8689999999997</v>
      </c>
      <c r="X305" s="117">
        <f>VLOOKUP($A305+ROUND((COLUMN()-2)/24,5),АТС!$A$41:$F$784,3)+'Иные услуги '!$C$5+'РСТ РСО-А'!$K$6+'РСТ РСО-А'!$G$9</f>
        <v>3966.4189999999999</v>
      </c>
      <c r="Y305" s="117">
        <f>VLOOKUP($A305+ROUND((COLUMN()-2)/24,5),АТС!$A$41:$F$784,3)+'Иные услуги '!$C$5+'РСТ РСО-А'!$K$6+'РСТ РСО-А'!$G$9</f>
        <v>3965.799</v>
      </c>
    </row>
    <row r="306" spans="1:27" x14ac:dyDescent="0.2">
      <c r="A306" s="66">
        <f t="shared" si="8"/>
        <v>43646</v>
      </c>
      <c r="B306" s="117">
        <f>VLOOKUP($A306+ROUND((COLUMN()-2)/24,5),АТС!$A$41:$F$784,3)+'Иные услуги '!$C$5+'РСТ РСО-А'!$K$6+'РСТ РСО-А'!$G$9</f>
        <v>3967.1689999999999</v>
      </c>
      <c r="C306" s="117">
        <f>VLOOKUP($A306+ROUND((COLUMN()-2)/24,5),АТС!$A$41:$F$784,3)+'Иные услуги '!$C$5+'РСТ РСО-А'!$K$6+'РСТ РСО-А'!$G$9</f>
        <v>3967.279</v>
      </c>
      <c r="D306" s="117">
        <f>VLOOKUP($A306+ROUND((COLUMN()-2)/24,5),АТС!$A$41:$F$784,3)+'Иные услуги '!$C$5+'РСТ РСО-А'!$K$6+'РСТ РСО-А'!$G$9</f>
        <v>3967.3989999999999</v>
      </c>
      <c r="E306" s="117">
        <f>VLOOKUP($A306+ROUND((COLUMN()-2)/24,5),АТС!$A$41:$F$784,3)+'Иные услуги '!$C$5+'РСТ РСО-А'!$K$6+'РСТ РСО-А'!$G$9</f>
        <v>3967.3389999999999</v>
      </c>
      <c r="F306" s="117">
        <f>VLOOKUP($A306+ROUND((COLUMN()-2)/24,5),АТС!$A$41:$F$784,3)+'Иные услуги '!$C$5+'РСТ РСО-А'!$K$6+'РСТ РСО-А'!$G$9</f>
        <v>3967.2190000000001</v>
      </c>
      <c r="G306" s="117">
        <f>VLOOKUP($A306+ROUND((COLUMN()-2)/24,5),АТС!$A$41:$F$784,3)+'Иные услуги '!$C$5+'РСТ РСО-А'!$K$6+'РСТ РСО-А'!$G$9</f>
        <v>3967.9789999999998</v>
      </c>
      <c r="H306" s="117">
        <f>VLOOKUP($A306+ROUND((COLUMN()-2)/24,5),АТС!$A$41:$F$784,3)+'Иные услуги '!$C$5+'РСТ РСО-А'!$K$6+'РСТ РСО-А'!$G$9</f>
        <v>3968.009</v>
      </c>
      <c r="I306" s="117">
        <f>VLOOKUP($A306+ROUND((COLUMN()-2)/24,5),АТС!$A$41:$F$784,3)+'Иные услуги '!$C$5+'РСТ РСО-А'!$K$6+'РСТ РСО-А'!$G$9</f>
        <v>3966.9589999999998</v>
      </c>
      <c r="J306" s="117">
        <f>VLOOKUP($A306+ROUND((COLUMN()-2)/24,5),АТС!$A$41:$F$784,3)+'Иные услуги '!$C$5+'РСТ РСО-А'!$K$6+'РСТ РСО-А'!$G$9</f>
        <v>3967.2389999999996</v>
      </c>
      <c r="K306" s="117">
        <f>VLOOKUP($A306+ROUND((COLUMN()-2)/24,5),АТС!$A$41:$F$784,3)+'Иные услуги '!$C$5+'РСТ РСО-А'!$K$6+'РСТ РСО-А'!$G$9</f>
        <v>3967.299</v>
      </c>
      <c r="L306" s="117">
        <f>VLOOKUP($A306+ROUND((COLUMN()-2)/24,5),АТС!$A$41:$F$784,3)+'Иные услуги '!$C$5+'РСТ РСО-А'!$K$6+'РСТ РСО-А'!$G$9</f>
        <v>3967.2190000000001</v>
      </c>
      <c r="M306" s="117">
        <f>VLOOKUP($A306+ROUND((COLUMN()-2)/24,5),АТС!$A$41:$F$784,3)+'Иные услуги '!$C$5+'РСТ РСО-А'!$K$6+'РСТ РСО-А'!$G$9</f>
        <v>3967.2289999999998</v>
      </c>
      <c r="N306" s="117">
        <f>VLOOKUP($A306+ROUND((COLUMN()-2)/24,5),АТС!$A$41:$F$784,3)+'Иные услуги '!$C$5+'РСТ РСО-А'!$K$6+'РСТ РСО-А'!$G$9</f>
        <v>3967.2289999999998</v>
      </c>
      <c r="O306" s="117">
        <f>VLOOKUP($A306+ROUND((COLUMN()-2)/24,5),АТС!$A$41:$F$784,3)+'Иные услуги '!$C$5+'РСТ РСО-А'!$K$6+'РСТ РСО-А'!$G$9</f>
        <v>3967.0789999999997</v>
      </c>
      <c r="P306" s="117">
        <f>VLOOKUP($A306+ROUND((COLUMN()-2)/24,5),АТС!$A$41:$F$784,3)+'Иные услуги '!$C$5+'РСТ РСО-А'!$K$6+'РСТ РСО-А'!$G$9</f>
        <v>3967.0589999999997</v>
      </c>
      <c r="Q306" s="117">
        <f>VLOOKUP($A306+ROUND((COLUMN()-2)/24,5),АТС!$A$41:$F$784,3)+'Иные услуги '!$C$5+'РСТ РСО-А'!$K$6+'РСТ РСО-А'!$G$9</f>
        <v>3967.1089999999999</v>
      </c>
      <c r="R306" s="117">
        <f>VLOOKUP($A306+ROUND((COLUMN()-2)/24,5),АТС!$A$41:$F$784,3)+'Иные услуги '!$C$5+'РСТ РСО-А'!$K$6+'РСТ РСО-А'!$G$9</f>
        <v>3967.1390000000001</v>
      </c>
      <c r="S306" s="117">
        <f>VLOOKUP($A306+ROUND((COLUMN()-2)/24,5),АТС!$A$41:$F$784,3)+'Иные услуги '!$C$5+'РСТ РСО-А'!$K$6+'РСТ РСО-А'!$G$9</f>
        <v>3967.1589999999997</v>
      </c>
      <c r="T306" s="117">
        <f>VLOOKUP($A306+ROUND((COLUMN()-2)/24,5),АТС!$A$41:$F$784,3)+'Иные услуги '!$C$5+'РСТ РСО-А'!$K$6+'РСТ РСО-А'!$G$9</f>
        <v>3967.3089999999997</v>
      </c>
      <c r="U306" s="117">
        <f>VLOOKUP($A306+ROUND((COLUMN()-2)/24,5),АТС!$A$41:$F$784,3)+'Иные услуги '!$C$5+'РСТ РСО-А'!$K$6+'РСТ РСО-А'!$G$9</f>
        <v>3967.2689999999998</v>
      </c>
      <c r="V306" s="117">
        <f>VLOOKUP($A306+ROUND((COLUMN()-2)/24,5),АТС!$A$41:$F$784,3)+'Иные услуги '!$C$5+'РСТ РСО-А'!$K$6+'РСТ РСО-А'!$G$9</f>
        <v>3966.6589999999997</v>
      </c>
      <c r="W306" s="117">
        <f>VLOOKUP($A306+ROUND((COLUMN()-2)/24,5),АТС!$A$41:$F$784,3)+'Иные услуги '!$C$5+'РСТ РСО-А'!$K$6+'РСТ РСО-А'!$G$9</f>
        <v>3966.779</v>
      </c>
      <c r="X306" s="117">
        <f>VLOOKUP($A306+ROUND((COLUMN()-2)/24,5),АТС!$A$41:$F$784,3)+'Иные услуги '!$C$5+'РСТ РСО-А'!$K$6+'РСТ РСО-А'!$G$9</f>
        <v>3966.2289999999998</v>
      </c>
      <c r="Y306" s="117">
        <f>VLOOKUP($A306+ROUND((COLUMN()-2)/24,5),АТС!$A$41:$F$784,3)+'Иные услуги '!$C$5+'РСТ РСО-А'!$K$6+'РСТ РСО-А'!$G$9</f>
        <v>3965.6689999999999</v>
      </c>
    </row>
    <row r="307" spans="1:27" hidden="1" x14ac:dyDescent="0.2">
      <c r="A307" s="66">
        <f t="shared" si="8"/>
        <v>43647</v>
      </c>
      <c r="B307" s="117">
        <f>VLOOKUP($A307+ROUND((COLUMN()-2)/24,5),АТС!$A$41:$F$784,3)+'Иные услуги '!$C$5+'РСТ РСО-А'!$K$6+'РСТ РСО-А'!$G$9</f>
        <v>3160.4389999999999</v>
      </c>
      <c r="C307" s="117">
        <f>VLOOKUP($A307+ROUND((COLUMN()-2)/24,5),АТС!$A$41:$F$784,3)+'Иные услуги '!$C$5+'РСТ РСО-А'!$K$6+'РСТ РСО-А'!$G$9</f>
        <v>3160.4389999999999</v>
      </c>
      <c r="D307" s="117">
        <f>VLOOKUP($A307+ROUND((COLUMN()-2)/24,5),АТС!$A$41:$F$784,3)+'Иные услуги '!$C$5+'РСТ РСО-А'!$K$6+'РСТ РСО-А'!$G$9</f>
        <v>3160.4389999999999</v>
      </c>
      <c r="E307" s="117">
        <f>VLOOKUP($A307+ROUND((COLUMN()-2)/24,5),АТС!$A$41:$F$784,3)+'Иные услуги '!$C$5+'РСТ РСО-А'!$K$6+'РСТ РСО-А'!$G$9</f>
        <v>3160.4389999999999</v>
      </c>
      <c r="F307" s="117">
        <f>VLOOKUP($A307+ROUND((COLUMN()-2)/24,5),АТС!$A$41:$F$784,3)+'Иные услуги '!$C$5+'РСТ РСО-А'!$K$6+'РСТ РСО-А'!$G$9</f>
        <v>3160.4389999999999</v>
      </c>
      <c r="G307" s="117">
        <f>VLOOKUP($A307+ROUND((COLUMN()-2)/24,5),АТС!$A$41:$F$784,3)+'Иные услуги '!$C$5+'РСТ РСО-А'!$K$6+'РСТ РСО-А'!$G$9</f>
        <v>3160.4389999999999</v>
      </c>
      <c r="H307" s="117">
        <f>VLOOKUP($A307+ROUND((COLUMN()-2)/24,5),АТС!$A$41:$F$784,3)+'Иные услуги '!$C$5+'РСТ РСО-А'!$K$6+'РСТ РСО-А'!$G$9</f>
        <v>3160.4389999999999</v>
      </c>
      <c r="I307" s="117">
        <f>VLOOKUP($A307+ROUND((COLUMN()-2)/24,5),АТС!$A$41:$F$784,3)+'Иные услуги '!$C$5+'РСТ РСО-А'!$K$6+'РСТ РСО-А'!$G$9</f>
        <v>3160.4389999999999</v>
      </c>
      <c r="J307" s="117">
        <f>VLOOKUP($A307+ROUND((COLUMN()-2)/24,5),АТС!$A$41:$F$784,3)+'Иные услуги '!$C$5+'РСТ РСО-А'!$K$6+'РСТ РСО-А'!$G$9</f>
        <v>3160.4389999999999</v>
      </c>
      <c r="K307" s="117">
        <f>VLOOKUP($A307+ROUND((COLUMN()-2)/24,5),АТС!$A$41:$F$784,3)+'Иные услуги '!$C$5+'РСТ РСО-А'!$K$6+'РСТ РСО-А'!$G$9</f>
        <v>3160.4389999999999</v>
      </c>
      <c r="L307" s="117">
        <f>VLOOKUP($A307+ROUND((COLUMN()-2)/24,5),АТС!$A$41:$F$784,3)+'Иные услуги '!$C$5+'РСТ РСО-А'!$K$6+'РСТ РСО-А'!$G$9</f>
        <v>3160.4389999999999</v>
      </c>
      <c r="M307" s="117">
        <f>VLOOKUP($A307+ROUND((COLUMN()-2)/24,5),АТС!$A$41:$F$784,3)+'Иные услуги '!$C$5+'РСТ РСО-А'!$K$6+'РСТ РСО-А'!$G$9</f>
        <v>3160.4389999999999</v>
      </c>
      <c r="N307" s="117">
        <f>VLOOKUP($A307+ROUND((COLUMN()-2)/24,5),АТС!$A$41:$F$784,3)+'Иные услуги '!$C$5+'РСТ РСО-А'!$K$6+'РСТ РСО-А'!$G$9</f>
        <v>3160.4389999999999</v>
      </c>
      <c r="O307" s="117">
        <f>VLOOKUP($A307+ROUND((COLUMN()-2)/24,5),АТС!$A$41:$F$784,3)+'Иные услуги '!$C$5+'РСТ РСО-А'!$K$6+'РСТ РСО-А'!$G$9</f>
        <v>3160.4389999999999</v>
      </c>
      <c r="P307" s="117">
        <f>VLOOKUP($A307+ROUND((COLUMN()-2)/24,5),АТС!$A$41:$F$784,3)+'Иные услуги '!$C$5+'РСТ РСО-А'!$K$6+'РСТ РСО-А'!$G$9</f>
        <v>3160.4389999999999</v>
      </c>
      <c r="Q307" s="117">
        <f>VLOOKUP($A307+ROUND((COLUMN()-2)/24,5),АТС!$A$41:$F$784,3)+'Иные услуги '!$C$5+'РСТ РСО-А'!$K$6+'РСТ РСО-А'!$G$9</f>
        <v>3160.4389999999999</v>
      </c>
      <c r="R307" s="117">
        <f>VLOOKUP($A307+ROUND((COLUMN()-2)/24,5),АТС!$A$41:$F$784,3)+'Иные услуги '!$C$5+'РСТ РСО-А'!$K$6+'РСТ РСО-А'!$G$9</f>
        <v>3160.4389999999999</v>
      </c>
      <c r="S307" s="117">
        <f>VLOOKUP($A307+ROUND((COLUMN()-2)/24,5),АТС!$A$41:$F$784,3)+'Иные услуги '!$C$5+'РСТ РСО-А'!$K$6+'РСТ РСО-А'!$G$9</f>
        <v>3160.4389999999999</v>
      </c>
      <c r="T307" s="117">
        <f>VLOOKUP($A307+ROUND((COLUMN()-2)/24,5),АТС!$A$41:$F$784,3)+'Иные услуги '!$C$5+'РСТ РСО-А'!$K$6+'РСТ РСО-А'!$G$9</f>
        <v>3160.4389999999999</v>
      </c>
      <c r="U307" s="117">
        <f>VLOOKUP($A307+ROUND((COLUMN()-2)/24,5),АТС!$A$41:$F$784,3)+'Иные услуги '!$C$5+'РСТ РСО-А'!$K$6+'РСТ РСО-А'!$G$9</f>
        <v>3160.4389999999999</v>
      </c>
      <c r="V307" s="117">
        <f>VLOOKUP($A307+ROUND((COLUMN()-2)/24,5),АТС!$A$41:$F$784,3)+'Иные услуги '!$C$5+'РСТ РСО-А'!$K$6+'РСТ РСО-А'!$G$9</f>
        <v>3160.4389999999999</v>
      </c>
      <c r="W307" s="117">
        <f>VLOOKUP($A307+ROUND((COLUMN()-2)/24,5),АТС!$A$41:$F$784,3)+'Иные услуги '!$C$5+'РСТ РСО-А'!$K$6+'РСТ РСО-А'!$G$9</f>
        <v>3160.4389999999999</v>
      </c>
      <c r="X307" s="117">
        <f>VLOOKUP($A307+ROUND((COLUMN()-2)/24,5),АТС!$A$41:$F$784,3)+'Иные услуги '!$C$5+'РСТ РСО-А'!$K$6+'РСТ РСО-А'!$G$9</f>
        <v>3160.4389999999999</v>
      </c>
      <c r="Y307" s="117">
        <f>VLOOKUP($A307+ROUND((COLUMN()-2)/24,5),АТС!$A$41:$F$784,3)+'Иные услуги '!$C$5+'РСТ РСО-А'!$K$6+'РСТ РСО-А'!$G$9</f>
        <v>3160.4389999999999</v>
      </c>
    </row>
    <row r="308" spans="1:27" x14ac:dyDescent="0.25">
      <c r="A308" s="81"/>
      <c r="B308" s="65"/>
      <c r="C308" s="65"/>
      <c r="D308" s="65"/>
    </row>
    <row r="309" spans="1:27" x14ac:dyDescent="0.25">
      <c r="A309" s="74" t="s">
        <v>128</v>
      </c>
      <c r="B309" s="65"/>
      <c r="C309" s="65"/>
      <c r="D309" s="65"/>
    </row>
    <row r="310" spans="1:27" ht="12.75" x14ac:dyDescent="0.2">
      <c r="A310" s="144" t="s">
        <v>35</v>
      </c>
      <c r="B310" s="147" t="s">
        <v>99</v>
      </c>
      <c r="C310" s="148"/>
      <c r="D310" s="148"/>
      <c r="E310" s="148"/>
      <c r="F310" s="148"/>
      <c r="G310" s="148"/>
      <c r="H310" s="148"/>
      <c r="I310" s="148"/>
      <c r="J310" s="148"/>
      <c r="K310" s="148"/>
      <c r="L310" s="148"/>
      <c r="M310" s="148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9"/>
    </row>
    <row r="311" spans="1:27" ht="12.75" x14ac:dyDescent="0.2">
      <c r="A311" s="145"/>
      <c r="B311" s="150"/>
      <c r="C311" s="151"/>
      <c r="D311" s="151"/>
      <c r="E311" s="151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  <c r="X311" s="151"/>
      <c r="Y311" s="152"/>
    </row>
    <row r="312" spans="1:27" ht="12.75" customHeight="1" x14ac:dyDescent="0.2">
      <c r="A312" s="145"/>
      <c r="B312" s="153" t="s">
        <v>100</v>
      </c>
      <c r="C312" s="155" t="s">
        <v>101</v>
      </c>
      <c r="D312" s="155" t="s">
        <v>102</v>
      </c>
      <c r="E312" s="155" t="s">
        <v>103</v>
      </c>
      <c r="F312" s="155" t="s">
        <v>104</v>
      </c>
      <c r="G312" s="155" t="s">
        <v>105</v>
      </c>
      <c r="H312" s="155" t="s">
        <v>106</v>
      </c>
      <c r="I312" s="155" t="s">
        <v>107</v>
      </c>
      <c r="J312" s="155" t="s">
        <v>108</v>
      </c>
      <c r="K312" s="155" t="s">
        <v>109</v>
      </c>
      <c r="L312" s="155" t="s">
        <v>110</v>
      </c>
      <c r="M312" s="155" t="s">
        <v>111</v>
      </c>
      <c r="N312" s="157" t="s">
        <v>112</v>
      </c>
      <c r="O312" s="155" t="s">
        <v>113</v>
      </c>
      <c r="P312" s="155" t="s">
        <v>114</v>
      </c>
      <c r="Q312" s="155" t="s">
        <v>115</v>
      </c>
      <c r="R312" s="155" t="s">
        <v>116</v>
      </c>
      <c r="S312" s="155" t="s">
        <v>117</v>
      </c>
      <c r="T312" s="155" t="s">
        <v>118</v>
      </c>
      <c r="U312" s="155" t="s">
        <v>119</v>
      </c>
      <c r="V312" s="155" t="s">
        <v>120</v>
      </c>
      <c r="W312" s="155" t="s">
        <v>121</v>
      </c>
      <c r="X312" s="155" t="s">
        <v>122</v>
      </c>
      <c r="Y312" s="155" t="s">
        <v>123</v>
      </c>
    </row>
    <row r="313" spans="1:27" ht="11.25" customHeight="1" x14ac:dyDescent="0.2">
      <c r="A313" s="146"/>
      <c r="B313" s="154"/>
      <c r="C313" s="156"/>
      <c r="D313" s="156"/>
      <c r="E313" s="156"/>
      <c r="F313" s="156"/>
      <c r="G313" s="156"/>
      <c r="H313" s="156"/>
      <c r="I313" s="156"/>
      <c r="J313" s="156"/>
      <c r="K313" s="156"/>
      <c r="L313" s="156"/>
      <c r="M313" s="156"/>
      <c r="N313" s="158"/>
      <c r="O313" s="156"/>
      <c r="P313" s="156"/>
      <c r="Q313" s="156"/>
      <c r="R313" s="156"/>
      <c r="S313" s="156"/>
      <c r="T313" s="156"/>
      <c r="U313" s="156"/>
      <c r="V313" s="156"/>
      <c r="W313" s="156"/>
      <c r="X313" s="156"/>
      <c r="Y313" s="156"/>
    </row>
    <row r="314" spans="1:27" ht="15.75" customHeight="1" x14ac:dyDescent="0.2">
      <c r="A314" s="66">
        <f>A277</f>
        <v>43617</v>
      </c>
      <c r="B314" s="91">
        <f>VLOOKUP($A314+ROUND((COLUMN()-2)/24,5),АТС!$A$41:$F$784,3)+'Иные услуги '!$C$5+'РСТ РСО-А'!$K$6+'РСТ РСО-А'!$H$9</f>
        <v>3888.4290000000001</v>
      </c>
      <c r="C314" s="117">
        <f>VLOOKUP($A314+ROUND((COLUMN()-2)/24,5),АТС!$A$41:$F$784,3)+'Иные услуги '!$C$5+'РСТ РСО-А'!$K$6+'РСТ РСО-А'!$H$9</f>
        <v>3888.3890000000001</v>
      </c>
      <c r="D314" s="117">
        <f>VLOOKUP($A314+ROUND((COLUMN()-2)/24,5),АТС!$A$41:$F$784,3)+'Иные услуги '!$C$5+'РСТ РСО-А'!$K$6+'РСТ РСО-А'!$H$9</f>
        <v>3888.5390000000002</v>
      </c>
      <c r="E314" s="117">
        <f>VLOOKUP($A314+ROUND((COLUMN()-2)/24,5),АТС!$A$41:$F$784,3)+'Иные услуги '!$C$5+'РСТ РСО-А'!$K$6+'РСТ РСО-А'!$H$9</f>
        <v>3888.529</v>
      </c>
      <c r="F314" s="117">
        <f>VLOOKUP($A314+ROUND((COLUMN()-2)/24,5),АТС!$A$41:$F$784,3)+'Иные услуги '!$C$5+'РСТ РСО-А'!$K$6+'РСТ РСО-А'!$H$9</f>
        <v>3888.3390000000004</v>
      </c>
      <c r="G314" s="117">
        <f>VLOOKUP($A314+ROUND((COLUMN()-2)/24,5),АТС!$A$41:$F$784,3)+'Иные услуги '!$C$5+'РСТ РСО-А'!$K$6+'РСТ РСО-А'!$H$9</f>
        <v>3888.2590000000005</v>
      </c>
      <c r="H314" s="117">
        <f>VLOOKUP($A314+ROUND((COLUMN()-2)/24,5),АТС!$A$41:$F$784,3)+'Иные услуги '!$C$5+'РСТ РСО-А'!$K$6+'РСТ РСО-А'!$H$9</f>
        <v>3886.989</v>
      </c>
      <c r="I314" s="117">
        <f>VLOOKUP($A314+ROUND((COLUMN()-2)/24,5),АТС!$A$41:$F$784,3)+'Иные услуги '!$C$5+'РСТ РСО-А'!$K$6+'РСТ РСО-А'!$H$9</f>
        <v>3887.739</v>
      </c>
      <c r="J314" s="117">
        <f>VLOOKUP($A314+ROUND((COLUMN()-2)/24,5),АТС!$A$41:$F$784,3)+'Иные услуги '!$C$5+'РСТ РСО-А'!$K$6+'РСТ РСО-А'!$H$9</f>
        <v>3888.5890000000004</v>
      </c>
      <c r="K314" s="117">
        <f>VLOOKUP($A314+ROUND((COLUMN()-2)/24,5),АТС!$A$41:$F$784,3)+'Иные услуги '!$C$5+'РСТ РСО-А'!$K$6+'РСТ РСО-А'!$H$9</f>
        <v>3889.029</v>
      </c>
      <c r="L314" s="117">
        <f>VLOOKUP($A314+ROUND((COLUMN()-2)/24,5),АТС!$A$41:$F$784,3)+'Иные услуги '!$C$5+'РСТ РСО-А'!$K$6+'РСТ РСО-А'!$H$9</f>
        <v>3889.1290000000004</v>
      </c>
      <c r="M314" s="117">
        <f>VLOOKUP($A314+ROUND((COLUMN()-2)/24,5),АТС!$A$41:$F$784,3)+'Иные услуги '!$C$5+'РСТ РСО-А'!$K$6+'РСТ РСО-А'!$H$9</f>
        <v>3889.1690000000003</v>
      </c>
      <c r="N314" s="117">
        <f>VLOOKUP($A314+ROUND((COLUMN()-2)/24,5),АТС!$A$41:$F$784,3)+'Иные услуги '!$C$5+'РСТ РСО-А'!$K$6+'РСТ РСО-А'!$H$9</f>
        <v>3888.9990000000003</v>
      </c>
      <c r="O314" s="117">
        <f>VLOOKUP($A314+ROUND((COLUMN()-2)/24,5),АТС!$A$41:$F$784,3)+'Иные услуги '!$C$5+'РСТ РСО-А'!$K$6+'РСТ РСО-А'!$H$9</f>
        <v>3889.0490000000004</v>
      </c>
      <c r="P314" s="117">
        <f>VLOOKUP($A314+ROUND((COLUMN()-2)/24,5),АТС!$A$41:$F$784,3)+'Иные услуги '!$C$5+'РСТ РСО-А'!$K$6+'РСТ РСО-А'!$H$9</f>
        <v>3889.1090000000004</v>
      </c>
      <c r="Q314" s="117">
        <f>VLOOKUP($A314+ROUND((COLUMN()-2)/24,5),АТС!$A$41:$F$784,3)+'Иные услуги '!$C$5+'РСТ РСО-А'!$K$6+'РСТ РСО-А'!$H$9</f>
        <v>3889.1190000000001</v>
      </c>
      <c r="R314" s="117">
        <f>VLOOKUP($A314+ROUND((COLUMN()-2)/24,5),АТС!$A$41:$F$784,3)+'Иные услуги '!$C$5+'РСТ РСО-А'!$K$6+'РСТ РСО-А'!$H$9</f>
        <v>3888.9990000000003</v>
      </c>
      <c r="S314" s="117">
        <f>VLOOKUP($A314+ROUND((COLUMN()-2)/24,5),АТС!$A$41:$F$784,3)+'Иные услуги '!$C$5+'РСТ РСО-А'!$K$6+'РСТ РСО-А'!$H$9</f>
        <v>3889.0390000000002</v>
      </c>
      <c r="T314" s="117">
        <f>VLOOKUP($A314+ROUND((COLUMN()-2)/24,5),АТС!$A$41:$F$784,3)+'Иные услуги '!$C$5+'РСТ РСО-А'!$K$6+'РСТ РСО-А'!$H$9</f>
        <v>3889.1890000000003</v>
      </c>
      <c r="U314" s="117">
        <f>VLOOKUP($A314+ROUND((COLUMN()-2)/24,5),АТС!$A$41:$F$784,3)+'Иные услуги '!$C$5+'РСТ РСО-А'!$K$6+'РСТ РСО-А'!$H$9</f>
        <v>3889.3790000000004</v>
      </c>
      <c r="V314" s="117">
        <f>VLOOKUP($A314+ROUND((COLUMN()-2)/24,5),АТС!$A$41:$F$784,3)+'Иные услуги '!$C$5+'РСТ РСО-А'!$K$6+'РСТ РСО-А'!$H$9</f>
        <v>3888.5590000000002</v>
      </c>
      <c r="W314" s="117">
        <f>VLOOKUP($A314+ROUND((COLUMN()-2)/24,5),АТС!$A$41:$F$784,3)+'Иные услуги '!$C$5+'РСТ РСО-А'!$K$6+'РСТ РСО-А'!$H$9</f>
        <v>3888.4790000000003</v>
      </c>
      <c r="X314" s="117">
        <f>VLOOKUP($A314+ROUND((COLUMN()-2)/24,5),АТС!$A$41:$F$784,3)+'Иные услуги '!$C$5+'РСТ РСО-А'!$K$6+'РСТ РСО-А'!$H$9</f>
        <v>3887.4690000000005</v>
      </c>
      <c r="Y314" s="117">
        <f>VLOOKUP($A314+ROUND((COLUMN()-2)/24,5),АТС!$A$41:$F$784,3)+'Иные услуги '!$C$5+'РСТ РСО-А'!$K$6+'РСТ РСО-А'!$H$9</f>
        <v>3886.4690000000005</v>
      </c>
      <c r="AA314" s="67"/>
    </row>
    <row r="315" spans="1:27" x14ac:dyDescent="0.2">
      <c r="A315" s="66">
        <f>A314+1</f>
        <v>43618</v>
      </c>
      <c r="B315" s="117">
        <f>VLOOKUP($A315+ROUND((COLUMN()-2)/24,5),АТС!$A$41:$F$784,3)+'Иные услуги '!$C$5+'РСТ РСО-А'!$K$6+'РСТ РСО-А'!$H$9</f>
        <v>3888.319</v>
      </c>
      <c r="C315" s="117">
        <f>VLOOKUP($A315+ROUND((COLUMN()-2)/24,5),АТС!$A$41:$F$784,3)+'Иные услуги '!$C$5+'РСТ РСО-А'!$K$6+'РСТ РСО-А'!$H$9</f>
        <v>3888.0390000000002</v>
      </c>
      <c r="D315" s="117">
        <f>VLOOKUP($A315+ROUND((COLUMN()-2)/24,5),АТС!$A$41:$F$784,3)+'Иные услуги '!$C$5+'РСТ РСО-А'!$K$6+'РСТ РСО-А'!$H$9</f>
        <v>3888.2890000000002</v>
      </c>
      <c r="E315" s="117">
        <f>VLOOKUP($A315+ROUND((COLUMN()-2)/24,5),АТС!$A$41:$F$784,3)+'Иные услуги '!$C$5+'РСТ РСО-А'!$K$6+'РСТ РСО-А'!$H$9</f>
        <v>3888.3390000000004</v>
      </c>
      <c r="F315" s="117">
        <f>VLOOKUP($A315+ROUND((COLUMN()-2)/24,5),АТС!$A$41:$F$784,3)+'Иные услуги '!$C$5+'РСТ РСО-А'!$K$6+'РСТ РСО-А'!$H$9</f>
        <v>3887.9490000000001</v>
      </c>
      <c r="G315" s="117">
        <f>VLOOKUP($A315+ROUND((COLUMN()-2)/24,5),АТС!$A$41:$F$784,3)+'Иные услуги '!$C$5+'РСТ РСО-А'!$K$6+'РСТ РСО-А'!$H$9</f>
        <v>3888.0790000000002</v>
      </c>
      <c r="H315" s="117">
        <f>VLOOKUP($A315+ROUND((COLUMN()-2)/24,5),АТС!$A$41:$F$784,3)+'Иные услуги '!$C$5+'РСТ РСО-А'!$K$6+'РСТ РСО-А'!$H$9</f>
        <v>3886.5590000000002</v>
      </c>
      <c r="I315" s="117">
        <f>VLOOKUP($A315+ROUND((COLUMN()-2)/24,5),АТС!$A$41:$F$784,3)+'Иные услуги '!$C$5+'РСТ РСО-А'!$K$6+'РСТ РСО-А'!$H$9</f>
        <v>3887.8690000000001</v>
      </c>
      <c r="J315" s="117">
        <f>VLOOKUP($A315+ROUND((COLUMN()-2)/24,5),АТС!$A$41:$F$784,3)+'Иные услуги '!$C$5+'РСТ РСО-А'!$K$6+'РСТ РСО-А'!$H$9</f>
        <v>3888.6090000000004</v>
      </c>
      <c r="K315" s="117">
        <f>VLOOKUP($A315+ROUND((COLUMN()-2)/24,5),АТС!$A$41:$F$784,3)+'Иные услуги '!$C$5+'РСТ РСО-А'!$K$6+'РСТ РСО-А'!$H$9</f>
        <v>3888.9390000000003</v>
      </c>
      <c r="L315" s="117">
        <f>VLOOKUP($A315+ROUND((COLUMN()-2)/24,5),АТС!$A$41:$F$784,3)+'Иные услуги '!$C$5+'РСТ РСО-А'!$K$6+'РСТ РСО-А'!$H$9</f>
        <v>3889.1390000000001</v>
      </c>
      <c r="M315" s="117">
        <f>VLOOKUP($A315+ROUND((COLUMN()-2)/24,5),АТС!$A$41:$F$784,3)+'Иные услуги '!$C$5+'РСТ РСО-А'!$K$6+'РСТ РСО-А'!$H$9</f>
        <v>3889.1390000000001</v>
      </c>
      <c r="N315" s="117">
        <f>VLOOKUP($A315+ROUND((COLUMN()-2)/24,5),АТС!$A$41:$F$784,3)+'Иные услуги '!$C$5+'РСТ РСО-А'!$K$6+'РСТ РСО-А'!$H$9</f>
        <v>3888.9990000000003</v>
      </c>
      <c r="O315" s="117">
        <f>VLOOKUP($A315+ROUND((COLUMN()-2)/24,5),АТС!$A$41:$F$784,3)+'Иные услуги '!$C$5+'РСТ РСО-А'!$K$6+'РСТ РСО-А'!$H$9</f>
        <v>3889.0590000000002</v>
      </c>
      <c r="P315" s="117">
        <f>VLOOKUP($A315+ROUND((COLUMN()-2)/24,5),АТС!$A$41:$F$784,3)+'Иные услуги '!$C$5+'РСТ РСО-А'!$K$6+'РСТ РСО-А'!$H$9</f>
        <v>3889.1190000000001</v>
      </c>
      <c r="Q315" s="117">
        <f>VLOOKUP($A315+ROUND((COLUMN()-2)/24,5),АТС!$A$41:$F$784,3)+'Иные услуги '!$C$5+'РСТ РСО-А'!$K$6+'РСТ РСО-А'!$H$9</f>
        <v>3889.0890000000004</v>
      </c>
      <c r="R315" s="117">
        <f>VLOOKUP($A315+ROUND((COLUMN()-2)/24,5),АТС!$A$41:$F$784,3)+'Иные услуги '!$C$5+'РСТ РСО-А'!$K$6+'РСТ РСО-А'!$H$9</f>
        <v>3888.9690000000005</v>
      </c>
      <c r="S315" s="117">
        <f>VLOOKUP($A315+ROUND((COLUMN()-2)/24,5),АТС!$A$41:$F$784,3)+'Иные услуги '!$C$5+'РСТ РСО-А'!$K$6+'РСТ РСО-А'!$H$9</f>
        <v>3888.9990000000003</v>
      </c>
      <c r="T315" s="117">
        <f>VLOOKUP($A315+ROUND((COLUMN()-2)/24,5),АТС!$A$41:$F$784,3)+'Иные услуги '!$C$5+'РСТ РСО-А'!$K$6+'РСТ РСО-А'!$H$9</f>
        <v>3889.0090000000005</v>
      </c>
      <c r="U315" s="117">
        <f>VLOOKUP($A315+ROUND((COLUMN()-2)/24,5),АТС!$A$41:$F$784,3)+'Иные услуги '!$C$5+'РСТ РСО-А'!$K$6+'РСТ РСО-А'!$H$9</f>
        <v>3889.2090000000003</v>
      </c>
      <c r="V315" s="117">
        <f>VLOOKUP($A315+ROUND((COLUMN()-2)/24,5),АТС!$A$41:$F$784,3)+'Иные услуги '!$C$5+'РСТ РСО-А'!$K$6+'РСТ РСО-А'!$H$9</f>
        <v>3888.4590000000003</v>
      </c>
      <c r="W315" s="117">
        <f>VLOOKUP($A315+ROUND((COLUMN()-2)/24,5),АТС!$A$41:$F$784,3)+'Иные услуги '!$C$5+'РСТ РСО-А'!$K$6+'РСТ РСО-А'!$H$9</f>
        <v>3888.4690000000005</v>
      </c>
      <c r="X315" s="117">
        <f>VLOOKUP($A315+ROUND((COLUMN()-2)/24,5),АТС!$A$41:$F$784,3)+'Иные услуги '!$C$5+'РСТ РСО-А'!$K$6+'РСТ РСО-А'!$H$9</f>
        <v>3887.3490000000002</v>
      </c>
      <c r="Y315" s="117">
        <f>VLOOKUP($A315+ROUND((COLUMN()-2)/24,5),АТС!$A$41:$F$784,3)+'Иные услуги '!$C$5+'РСТ РСО-А'!$K$6+'РСТ РСО-А'!$H$9</f>
        <v>3885.4290000000001</v>
      </c>
    </row>
    <row r="316" spans="1:27" x14ac:dyDescent="0.2">
      <c r="A316" s="66">
        <f t="shared" ref="A316:A344" si="9">A315+1</f>
        <v>43619</v>
      </c>
      <c r="B316" s="117">
        <f>VLOOKUP($A316+ROUND((COLUMN()-2)/24,5),АТС!$A$41:$F$784,3)+'Иные услуги '!$C$5+'РСТ РСО-А'!$K$6+'РСТ РСО-А'!$H$9</f>
        <v>3888.6990000000001</v>
      </c>
      <c r="C316" s="117">
        <f>VLOOKUP($A316+ROUND((COLUMN()-2)/24,5),АТС!$A$41:$F$784,3)+'Иные услуги '!$C$5+'РСТ РСО-А'!$K$6+'РСТ РСО-А'!$H$9</f>
        <v>3888.569</v>
      </c>
      <c r="D316" s="117">
        <f>VLOOKUP($A316+ROUND((COLUMN()-2)/24,5),АТС!$A$41:$F$784,3)+'Иные услуги '!$C$5+'РСТ РСО-А'!$K$6+'РСТ РСО-А'!$H$9</f>
        <v>3888.4990000000003</v>
      </c>
      <c r="E316" s="117">
        <f>VLOOKUP($A316+ROUND((COLUMN()-2)/24,5),АТС!$A$41:$F$784,3)+'Иные услуги '!$C$5+'РСТ РСО-А'!$K$6+'РСТ РСО-А'!$H$9</f>
        <v>3888.5990000000002</v>
      </c>
      <c r="F316" s="117">
        <f>VLOOKUP($A316+ROUND((COLUMN()-2)/24,5),АТС!$A$41:$F$784,3)+'Иные услуги '!$C$5+'РСТ РСО-А'!$K$6+'РСТ РСО-А'!$H$9</f>
        <v>3888.2090000000003</v>
      </c>
      <c r="G316" s="117">
        <f>VLOOKUP($A316+ROUND((COLUMN()-2)/24,5),АТС!$A$41:$F$784,3)+'Иные услуги '!$C$5+'РСТ РСО-А'!$K$6+'РСТ РСО-А'!$H$9</f>
        <v>3890.8590000000004</v>
      </c>
      <c r="H316" s="117">
        <f>VLOOKUP($A316+ROUND((COLUMN()-2)/24,5),АТС!$A$41:$F$784,3)+'Иные услуги '!$C$5+'РСТ РСО-А'!$K$6+'РСТ РСО-А'!$H$9</f>
        <v>3887.7690000000002</v>
      </c>
      <c r="I316" s="117">
        <f>VLOOKUP($A316+ROUND((COLUMN()-2)/24,5),АТС!$A$41:$F$784,3)+'Иные услуги '!$C$5+'РСТ РСО-А'!$K$6+'РСТ РСО-А'!$H$9</f>
        <v>3888.4690000000005</v>
      </c>
      <c r="J316" s="117">
        <f>VLOOKUP($A316+ROUND((COLUMN()-2)/24,5),АТС!$A$41:$F$784,3)+'Иные услуги '!$C$5+'РСТ РСО-А'!$K$6+'РСТ РСО-А'!$H$9</f>
        <v>3889.4190000000003</v>
      </c>
      <c r="K316" s="117">
        <f>VLOOKUP($A316+ROUND((COLUMN()-2)/24,5),АТС!$A$41:$F$784,3)+'Иные услуги '!$C$5+'РСТ РСО-А'!$K$6+'РСТ РСО-А'!$H$9</f>
        <v>3889.6490000000003</v>
      </c>
      <c r="L316" s="117">
        <f>VLOOKUP($A316+ROUND((COLUMN()-2)/24,5),АТС!$A$41:$F$784,3)+'Иные услуги '!$C$5+'РСТ РСО-А'!$K$6+'РСТ РСО-А'!$H$9</f>
        <v>3889.6590000000001</v>
      </c>
      <c r="M316" s="117">
        <f>VLOOKUP($A316+ROUND((COLUMN()-2)/24,5),АТС!$A$41:$F$784,3)+'Иные услуги '!$C$5+'РСТ РСО-А'!$K$6+'РСТ РСО-А'!$H$9</f>
        <v>3889.6790000000001</v>
      </c>
      <c r="N316" s="117">
        <f>VLOOKUP($A316+ROUND((COLUMN()-2)/24,5),АТС!$A$41:$F$784,3)+'Иные услуги '!$C$5+'РСТ РСО-А'!$K$6+'РСТ РСО-А'!$H$9</f>
        <v>3889.6690000000003</v>
      </c>
      <c r="O316" s="117">
        <f>VLOOKUP($A316+ROUND((COLUMN()-2)/24,5),АТС!$A$41:$F$784,3)+'Иные услуги '!$C$5+'РСТ РСО-А'!$K$6+'РСТ РСО-А'!$H$9</f>
        <v>3889.6290000000004</v>
      </c>
      <c r="P316" s="117">
        <f>VLOOKUP($A316+ROUND((COLUMN()-2)/24,5),АТС!$A$41:$F$784,3)+'Иные услуги '!$C$5+'РСТ РСО-А'!$K$6+'РСТ РСО-А'!$H$9</f>
        <v>3889.6090000000004</v>
      </c>
      <c r="Q316" s="117">
        <f>VLOOKUP($A316+ROUND((COLUMN()-2)/24,5),АТС!$A$41:$F$784,3)+'Иные услуги '!$C$5+'РСТ РСО-А'!$K$6+'РСТ РСО-А'!$H$9</f>
        <v>3889.5890000000004</v>
      </c>
      <c r="R316" s="117">
        <f>VLOOKUP($A316+ROUND((COLUMN()-2)/24,5),АТС!$A$41:$F$784,3)+'Иные услуги '!$C$5+'РСТ РСО-А'!$K$6+'РСТ РСО-А'!$H$9</f>
        <v>3889.5090000000005</v>
      </c>
      <c r="S316" s="117">
        <f>VLOOKUP($A316+ROUND((COLUMN()-2)/24,5),АТС!$A$41:$F$784,3)+'Иные услуги '!$C$5+'РСТ РСО-А'!$K$6+'РСТ РСО-А'!$H$9</f>
        <v>3889.4190000000003</v>
      </c>
      <c r="T316" s="117">
        <f>VLOOKUP($A316+ROUND((COLUMN()-2)/24,5),АТС!$A$41:$F$784,3)+'Иные услуги '!$C$5+'РСТ РСО-А'!$K$6+'РСТ РСО-А'!$H$9</f>
        <v>3889.4290000000001</v>
      </c>
      <c r="U316" s="117">
        <f>VLOOKUP($A316+ROUND((COLUMN()-2)/24,5),АТС!$A$41:$F$784,3)+'Иные услуги '!$C$5+'РСТ РСО-А'!$K$6+'РСТ РСО-А'!$H$9</f>
        <v>3889.5890000000004</v>
      </c>
      <c r="V316" s="117">
        <f>VLOOKUP($A316+ROUND((COLUMN()-2)/24,5),АТС!$A$41:$F$784,3)+'Иные услуги '!$C$5+'РСТ РСО-А'!$K$6+'РСТ РСО-А'!$H$9</f>
        <v>3888.9990000000003</v>
      </c>
      <c r="W316" s="117">
        <f>VLOOKUP($A316+ROUND((COLUMN()-2)/24,5),АТС!$A$41:$F$784,3)+'Иные услуги '!$C$5+'РСТ РСО-А'!$K$6+'РСТ РСО-А'!$H$9</f>
        <v>3888.7490000000003</v>
      </c>
      <c r="X316" s="117">
        <f>VLOOKUP($A316+ROUND((COLUMN()-2)/24,5),АТС!$A$41:$F$784,3)+'Иные услуги '!$C$5+'РСТ РСО-А'!$K$6+'РСТ РСО-А'!$H$9</f>
        <v>3888.1990000000001</v>
      </c>
      <c r="Y316" s="117">
        <f>VLOOKUP($A316+ROUND((COLUMN()-2)/24,5),АТС!$A$41:$F$784,3)+'Иные услуги '!$C$5+'РСТ РСО-А'!$K$6+'РСТ РСО-А'!$H$9</f>
        <v>3886.4690000000005</v>
      </c>
    </row>
    <row r="317" spans="1:27" x14ac:dyDescent="0.2">
      <c r="A317" s="66">
        <f t="shared" si="9"/>
        <v>43620</v>
      </c>
      <c r="B317" s="117">
        <f>VLOOKUP($A317+ROUND((COLUMN()-2)/24,5),АТС!$A$41:$F$784,3)+'Иные услуги '!$C$5+'РСТ РСО-А'!$K$6+'РСТ РСО-А'!$H$9</f>
        <v>3889.3790000000004</v>
      </c>
      <c r="C317" s="117">
        <f>VLOOKUP($A317+ROUND((COLUMN()-2)/24,5),АТС!$A$41:$F$784,3)+'Иные услуги '!$C$5+'РСТ РСО-А'!$K$6+'РСТ РСО-А'!$H$9</f>
        <v>3889.4790000000003</v>
      </c>
      <c r="D317" s="117">
        <f>VLOOKUP($A317+ROUND((COLUMN()-2)/24,5),АТС!$A$41:$F$784,3)+'Иные услуги '!$C$5+'РСТ РСО-А'!$K$6+'РСТ РСО-А'!$H$9</f>
        <v>3889.3290000000002</v>
      </c>
      <c r="E317" s="117">
        <f>VLOOKUP($A317+ROUND((COLUMN()-2)/24,5),АТС!$A$41:$F$784,3)+'Иные услуги '!$C$5+'РСТ РСО-А'!$K$6+'РСТ РСО-А'!$H$9</f>
        <v>3889.4790000000003</v>
      </c>
      <c r="F317" s="117">
        <f>VLOOKUP($A317+ROUND((COLUMN()-2)/24,5),АТС!$A$41:$F$784,3)+'Иные услуги '!$C$5+'РСТ РСО-А'!$K$6+'РСТ РСО-А'!$H$9</f>
        <v>3890.8590000000004</v>
      </c>
      <c r="G317" s="117">
        <f>VLOOKUP($A317+ROUND((COLUMN()-2)/24,5),АТС!$A$41:$F$784,3)+'Иные услуги '!$C$5+'РСТ РСО-А'!$K$6+'РСТ РСО-А'!$H$9</f>
        <v>3890.8590000000004</v>
      </c>
      <c r="H317" s="117">
        <f>VLOOKUP($A317+ROUND((COLUMN()-2)/24,5),АТС!$A$41:$F$784,3)+'Иные услуги '!$C$5+'РСТ РСО-А'!$K$6+'РСТ РСО-А'!$H$9</f>
        <v>3888.2090000000003</v>
      </c>
      <c r="I317" s="117">
        <f>VLOOKUP($A317+ROUND((COLUMN()-2)/24,5),АТС!$A$41:$F$784,3)+'Иные услуги '!$C$5+'РСТ РСО-А'!$K$6+'РСТ РСО-А'!$H$9</f>
        <v>3888.5990000000002</v>
      </c>
      <c r="J317" s="117">
        <f>VLOOKUP($A317+ROUND((COLUMN()-2)/24,5),АТС!$A$41:$F$784,3)+'Иные услуги '!$C$5+'РСТ РСО-А'!$K$6+'РСТ РСО-А'!$H$9</f>
        <v>3889.4390000000003</v>
      </c>
      <c r="K317" s="117">
        <f>VLOOKUP($A317+ROUND((COLUMN()-2)/24,5),АТС!$A$41:$F$784,3)+'Иные услуги '!$C$5+'РСТ РСО-А'!$K$6+'РСТ РСО-А'!$H$9</f>
        <v>3889.6690000000003</v>
      </c>
      <c r="L317" s="117">
        <f>VLOOKUP($A317+ROUND((COLUMN()-2)/24,5),АТС!$A$41:$F$784,3)+'Иные услуги '!$C$5+'РСТ РСО-А'!$K$6+'РСТ РСО-А'!$H$9</f>
        <v>3889.779</v>
      </c>
      <c r="M317" s="117">
        <f>VLOOKUP($A317+ROUND((COLUMN()-2)/24,5),АТС!$A$41:$F$784,3)+'Иные услуги '!$C$5+'РСТ РСО-А'!$K$6+'РСТ РСО-А'!$H$9</f>
        <v>3889.9290000000001</v>
      </c>
      <c r="N317" s="117">
        <f>VLOOKUP($A317+ROUND((COLUMN()-2)/24,5),АТС!$A$41:$F$784,3)+'Иные услуги '!$C$5+'РСТ РСО-А'!$K$6+'РСТ РСО-А'!$H$9</f>
        <v>3889.9090000000001</v>
      </c>
      <c r="O317" s="117">
        <f>VLOOKUP($A317+ROUND((COLUMN()-2)/24,5),АТС!$A$41:$F$784,3)+'Иные услуги '!$C$5+'РСТ РСО-А'!$K$6+'РСТ РСО-А'!$H$9</f>
        <v>3889.8990000000003</v>
      </c>
      <c r="P317" s="117">
        <f>VLOOKUP($A317+ROUND((COLUMN()-2)/24,5),АТС!$A$41:$F$784,3)+'Иные услуги '!$C$5+'РСТ РСО-А'!$K$6+'РСТ РСО-А'!$H$9</f>
        <v>3889.8890000000001</v>
      </c>
      <c r="Q317" s="117">
        <f>VLOOKUP($A317+ROUND((COLUMN()-2)/24,5),АТС!$A$41:$F$784,3)+'Иные услуги '!$C$5+'РСТ РСО-А'!$K$6+'РСТ РСО-А'!$H$9</f>
        <v>3889.8290000000002</v>
      </c>
      <c r="R317" s="117">
        <f>VLOOKUP($A317+ROUND((COLUMN()-2)/24,5),АТС!$A$41:$F$784,3)+'Иные услуги '!$C$5+'РСТ РСО-А'!$K$6+'РСТ РСО-А'!$H$9</f>
        <v>3889.8790000000004</v>
      </c>
      <c r="S317" s="117">
        <f>VLOOKUP($A317+ROUND((COLUMN()-2)/24,5),АТС!$A$41:$F$784,3)+'Иные услуги '!$C$5+'РСТ РСО-А'!$K$6+'РСТ РСО-А'!$H$9</f>
        <v>3889.819</v>
      </c>
      <c r="T317" s="117">
        <f>VLOOKUP($A317+ROUND((COLUMN()-2)/24,5),АТС!$A$41:$F$784,3)+'Иные услуги '!$C$5+'РСТ РСО-А'!$K$6+'РСТ РСО-А'!$H$9</f>
        <v>3889.6390000000001</v>
      </c>
      <c r="U317" s="117">
        <f>VLOOKUP($A317+ROUND((COLUMN()-2)/24,5),АТС!$A$41:$F$784,3)+'Иные услуги '!$C$5+'РСТ РСО-А'!$K$6+'РСТ РСО-А'!$H$9</f>
        <v>3889.7290000000003</v>
      </c>
      <c r="V317" s="117">
        <f>VLOOKUP($A317+ROUND((COLUMN()-2)/24,5),АТС!$A$41:$F$784,3)+'Иные услуги '!$C$5+'РСТ РСО-А'!$K$6+'РСТ РСО-А'!$H$9</f>
        <v>3889.239</v>
      </c>
      <c r="W317" s="117">
        <f>VLOOKUP($A317+ROUND((COLUMN()-2)/24,5),АТС!$A$41:$F$784,3)+'Иные услуги '!$C$5+'РСТ РСО-А'!$K$6+'РСТ РСО-А'!$H$9</f>
        <v>3889.0790000000002</v>
      </c>
      <c r="X317" s="117">
        <f>VLOOKUP($A317+ROUND((COLUMN()-2)/24,5),АТС!$A$41:$F$784,3)+'Иные услуги '!$C$5+'РСТ РСО-А'!$K$6+'РСТ РСО-А'!$H$9</f>
        <v>3888.5790000000002</v>
      </c>
      <c r="Y317" s="117">
        <f>VLOOKUP($A317+ROUND((COLUMN()-2)/24,5),АТС!$A$41:$F$784,3)+'Иные услуги '!$C$5+'РСТ РСО-А'!$K$6+'РСТ РСО-А'!$H$9</f>
        <v>3887.5190000000002</v>
      </c>
    </row>
    <row r="318" spans="1:27" x14ac:dyDescent="0.2">
      <c r="A318" s="66">
        <f t="shared" si="9"/>
        <v>43621</v>
      </c>
      <c r="B318" s="117">
        <f>VLOOKUP($A318+ROUND((COLUMN()-2)/24,5),АТС!$A$41:$F$784,3)+'Иные услуги '!$C$5+'РСТ РСО-А'!$K$6+'РСТ РСО-А'!$H$9</f>
        <v>3889.3590000000004</v>
      </c>
      <c r="C318" s="117">
        <f>VLOOKUP($A318+ROUND((COLUMN()-2)/24,5),АТС!$A$41:$F$784,3)+'Иные услуги '!$C$5+'РСТ РСО-А'!$K$6+'РСТ РСО-А'!$H$9</f>
        <v>3889.3290000000002</v>
      </c>
      <c r="D318" s="117">
        <f>VLOOKUP($A318+ROUND((COLUMN()-2)/24,5),АТС!$A$41:$F$784,3)+'Иные услуги '!$C$5+'РСТ РСО-А'!$K$6+'РСТ РСО-А'!$H$9</f>
        <v>3889.2490000000003</v>
      </c>
      <c r="E318" s="117">
        <f>VLOOKUP($A318+ROUND((COLUMN()-2)/24,5),АТС!$A$41:$F$784,3)+'Иные услуги '!$C$5+'РСТ РСО-А'!$K$6+'РСТ РСО-А'!$H$9</f>
        <v>3889.2190000000005</v>
      </c>
      <c r="F318" s="117">
        <f>VLOOKUP($A318+ROUND((COLUMN()-2)/24,5),АТС!$A$41:$F$784,3)+'Иные услуги '!$C$5+'РСТ РСО-А'!$K$6+'РСТ РСО-А'!$H$9</f>
        <v>3889.0990000000002</v>
      </c>
      <c r="G318" s="117">
        <f>VLOOKUP($A318+ROUND((COLUMN()-2)/24,5),АТС!$A$41:$F$784,3)+'Иные услуги '!$C$5+'РСТ РСО-А'!$K$6+'РСТ РСО-А'!$H$9</f>
        <v>3890.8590000000004</v>
      </c>
      <c r="H318" s="117">
        <f>VLOOKUP($A318+ROUND((COLUMN()-2)/24,5),АТС!$A$41:$F$784,3)+'Иные услуги '!$C$5+'РСТ РСО-А'!$K$6+'РСТ РСО-А'!$H$9</f>
        <v>3888.3990000000003</v>
      </c>
      <c r="I318" s="117">
        <f>VLOOKUP($A318+ROUND((COLUMN()-2)/24,5),АТС!$A$41:$F$784,3)+'Иные услуги '!$C$5+'РСТ РСО-А'!$K$6+'РСТ РСО-А'!$H$9</f>
        <v>3888.8590000000004</v>
      </c>
      <c r="J318" s="117">
        <f>VLOOKUP($A318+ROUND((COLUMN()-2)/24,5),АТС!$A$41:$F$784,3)+'Иные услуги '!$C$5+'РСТ РСО-А'!$K$6+'РСТ РСО-А'!$H$9</f>
        <v>3889.6290000000004</v>
      </c>
      <c r="K318" s="117">
        <f>VLOOKUP($A318+ROUND((COLUMN()-2)/24,5),АТС!$A$41:$F$784,3)+'Иные услуги '!$C$5+'РСТ РСО-А'!$K$6+'РСТ РСО-А'!$H$9</f>
        <v>3889.7490000000003</v>
      </c>
      <c r="L318" s="117">
        <f>VLOOKUP($A318+ROUND((COLUMN()-2)/24,5),АТС!$A$41:$F$784,3)+'Иные услуги '!$C$5+'РСТ РСО-А'!$K$6+'РСТ РСО-А'!$H$9</f>
        <v>3889.8390000000004</v>
      </c>
      <c r="M318" s="117">
        <f>VLOOKUP($A318+ROUND((COLUMN()-2)/24,5),АТС!$A$41:$F$784,3)+'Иные услуги '!$C$5+'РСТ РСО-А'!$K$6+'РСТ РСО-А'!$H$9</f>
        <v>3889.8290000000002</v>
      </c>
      <c r="N318" s="117">
        <f>VLOOKUP($A318+ROUND((COLUMN()-2)/24,5),АТС!$A$41:$F$784,3)+'Иные услуги '!$C$5+'РСТ РСО-А'!$K$6+'РСТ РСО-А'!$H$9</f>
        <v>3889.819</v>
      </c>
      <c r="O318" s="117">
        <f>VLOOKUP($A318+ROUND((COLUMN()-2)/24,5),АТС!$A$41:$F$784,3)+'Иные услуги '!$C$5+'РСТ РСО-А'!$K$6+'РСТ РСО-А'!$H$9</f>
        <v>3889.8290000000002</v>
      </c>
      <c r="P318" s="117">
        <f>VLOOKUP($A318+ROUND((COLUMN()-2)/24,5),АТС!$A$41:$F$784,3)+'Иные услуги '!$C$5+'РСТ РСО-А'!$K$6+'РСТ РСО-А'!$H$9</f>
        <v>3889.8590000000004</v>
      </c>
      <c r="Q318" s="117">
        <f>VLOOKUP($A318+ROUND((COLUMN()-2)/24,5),АТС!$A$41:$F$784,3)+'Иные услуги '!$C$5+'РСТ РСО-А'!$K$6+'РСТ РСО-А'!$H$9</f>
        <v>3889.8590000000004</v>
      </c>
      <c r="R318" s="117">
        <f>VLOOKUP($A318+ROUND((COLUMN()-2)/24,5),АТС!$A$41:$F$784,3)+'Иные услуги '!$C$5+'РСТ РСО-А'!$K$6+'РСТ РСО-А'!$H$9</f>
        <v>3889.8290000000002</v>
      </c>
      <c r="S318" s="117">
        <f>VLOOKUP($A318+ROUND((COLUMN()-2)/24,5),АТС!$A$41:$F$784,3)+'Иные услуги '!$C$5+'РСТ РСО-А'!$K$6+'РСТ РСО-А'!$H$9</f>
        <v>3889.819</v>
      </c>
      <c r="T318" s="117">
        <f>VLOOKUP($A318+ROUND((COLUMN()-2)/24,5),АТС!$A$41:$F$784,3)+'Иные услуги '!$C$5+'РСТ РСО-А'!$K$6+'РСТ РСО-А'!$H$9</f>
        <v>3889.739</v>
      </c>
      <c r="U318" s="117">
        <f>VLOOKUP($A318+ROUND((COLUMN()-2)/24,5),АТС!$A$41:$F$784,3)+'Иные услуги '!$C$5+'РСТ РСО-А'!$K$6+'РСТ РСО-А'!$H$9</f>
        <v>3889.779</v>
      </c>
      <c r="V318" s="117">
        <f>VLOOKUP($A318+ROUND((COLUMN()-2)/24,5),АТС!$A$41:$F$784,3)+'Иные услуги '!$C$5+'РСТ РСО-А'!$K$6+'РСТ РСО-А'!$H$9</f>
        <v>3889.2890000000002</v>
      </c>
      <c r="W318" s="117">
        <f>VLOOKUP($A318+ROUND((COLUMN()-2)/24,5),АТС!$A$41:$F$784,3)+'Иные услуги '!$C$5+'РСТ РСО-А'!$K$6+'РСТ РСО-А'!$H$9</f>
        <v>3889.1190000000001</v>
      </c>
      <c r="X318" s="117">
        <f>VLOOKUP($A318+ROUND((COLUMN()-2)/24,5),АТС!$A$41:$F$784,3)+'Иные услуги '!$C$5+'РСТ РСО-А'!$K$6+'РСТ РСО-А'!$H$9</f>
        <v>3888.5790000000002</v>
      </c>
      <c r="Y318" s="117">
        <f>VLOOKUP($A318+ROUND((COLUMN()-2)/24,5),АТС!$A$41:$F$784,3)+'Иные услуги '!$C$5+'РСТ РСО-А'!$K$6+'РСТ РСО-А'!$H$9</f>
        <v>3887.9090000000001</v>
      </c>
    </row>
    <row r="319" spans="1:27" x14ac:dyDescent="0.2">
      <c r="A319" s="66">
        <f t="shared" si="9"/>
        <v>43622</v>
      </c>
      <c r="B319" s="117">
        <f>VLOOKUP($A319+ROUND((COLUMN()-2)/24,5),АТС!$A$41:$F$784,3)+'Иные услуги '!$C$5+'РСТ РСО-А'!$K$6+'РСТ РСО-А'!$H$9</f>
        <v>3889.6090000000004</v>
      </c>
      <c r="C319" s="117">
        <f>VLOOKUP($A319+ROUND((COLUMN()-2)/24,5),АТС!$A$41:$F$784,3)+'Иные услуги '!$C$5+'РСТ РСО-А'!$K$6+'РСТ РСО-А'!$H$9</f>
        <v>3889.5190000000002</v>
      </c>
      <c r="D319" s="117">
        <f>VLOOKUP($A319+ROUND((COLUMN()-2)/24,5),АТС!$A$41:$F$784,3)+'Иные услуги '!$C$5+'РСТ РСО-А'!$K$6+'РСТ РСО-А'!$H$9</f>
        <v>3889.569</v>
      </c>
      <c r="E319" s="117">
        <f>VLOOKUP($A319+ROUND((COLUMN()-2)/24,5),АТС!$A$41:$F$784,3)+'Иные услуги '!$C$5+'РСТ РСО-А'!$K$6+'РСТ РСО-А'!$H$9</f>
        <v>3889.5990000000002</v>
      </c>
      <c r="F319" s="117">
        <f>VLOOKUP($A319+ROUND((COLUMN()-2)/24,5),АТС!$A$41:$F$784,3)+'Иные услуги '!$C$5+'РСТ РСО-А'!$K$6+'РСТ РСО-А'!$H$9</f>
        <v>3889.4490000000001</v>
      </c>
      <c r="G319" s="117">
        <f>VLOOKUP($A319+ROUND((COLUMN()-2)/24,5),АТС!$A$41:$F$784,3)+'Иные услуги '!$C$5+'РСТ РСО-А'!$K$6+'РСТ РСО-А'!$H$9</f>
        <v>3890.8590000000004</v>
      </c>
      <c r="H319" s="117">
        <f>VLOOKUP($A319+ROUND((COLUMN()-2)/24,5),АТС!$A$41:$F$784,3)+'Иные услуги '!$C$5+'РСТ РСО-А'!$K$6+'РСТ РСО-А'!$H$9</f>
        <v>3890.8490000000002</v>
      </c>
      <c r="I319" s="117">
        <f>VLOOKUP($A319+ROUND((COLUMN()-2)/24,5),АТС!$A$41:$F$784,3)+'Иные услуги '!$C$5+'РСТ РСО-А'!$K$6+'РСТ РСО-А'!$H$9</f>
        <v>3889.529</v>
      </c>
      <c r="J319" s="117">
        <f>VLOOKUP($A319+ROUND((COLUMN()-2)/24,5),АТС!$A$41:$F$784,3)+'Иные услуги '!$C$5+'РСТ РСО-А'!$K$6+'РСТ РСО-А'!$H$9</f>
        <v>3889.8490000000002</v>
      </c>
      <c r="K319" s="117">
        <f>VLOOKUP($A319+ROUND((COLUMN()-2)/24,5),АТС!$A$41:$F$784,3)+'Иные услуги '!$C$5+'РСТ РСО-А'!$K$6+'РСТ РСО-А'!$H$9</f>
        <v>3889.9690000000005</v>
      </c>
      <c r="L319" s="117">
        <f>VLOOKUP($A319+ROUND((COLUMN()-2)/24,5),АТС!$A$41:$F$784,3)+'Иные услуги '!$C$5+'РСТ РСО-А'!$K$6+'РСТ РСО-А'!$H$9</f>
        <v>3890.0490000000004</v>
      </c>
      <c r="M319" s="117">
        <f>VLOOKUP($A319+ROUND((COLUMN()-2)/24,5),АТС!$A$41:$F$784,3)+'Иные услуги '!$C$5+'РСТ РСО-А'!$K$6+'РСТ РСО-А'!$H$9</f>
        <v>3890.029</v>
      </c>
      <c r="N319" s="117">
        <f>VLOOKUP($A319+ROUND((COLUMN()-2)/24,5),АТС!$A$41:$F$784,3)+'Иные услуги '!$C$5+'РСТ РСО-А'!$K$6+'РСТ РСО-А'!$H$9</f>
        <v>3890.0190000000002</v>
      </c>
      <c r="O319" s="117">
        <f>VLOOKUP($A319+ROUND((COLUMN()-2)/24,5),АТС!$A$41:$F$784,3)+'Иные услуги '!$C$5+'РСТ РСО-А'!$K$6+'РСТ РСО-А'!$H$9</f>
        <v>3890.0090000000005</v>
      </c>
      <c r="P319" s="117">
        <f>VLOOKUP($A319+ROUND((COLUMN()-2)/24,5),АТС!$A$41:$F$784,3)+'Иные услуги '!$C$5+'РСТ РСО-А'!$K$6+'РСТ РСО-А'!$H$9</f>
        <v>3889.9590000000003</v>
      </c>
      <c r="Q319" s="117">
        <f>VLOOKUP($A319+ROUND((COLUMN()-2)/24,5),АТС!$A$41:$F$784,3)+'Иные услуги '!$C$5+'РСТ РСО-А'!$K$6+'РСТ РСО-А'!$H$9</f>
        <v>3890.029</v>
      </c>
      <c r="R319" s="117">
        <f>VLOOKUP($A319+ROUND((COLUMN()-2)/24,5),АТС!$A$41:$F$784,3)+'Иные услуги '!$C$5+'РСТ РСО-А'!$K$6+'РСТ РСО-А'!$H$9</f>
        <v>3890.0390000000002</v>
      </c>
      <c r="S319" s="117">
        <f>VLOOKUP($A319+ROUND((COLUMN()-2)/24,5),АТС!$A$41:$F$784,3)+'Иные услуги '!$C$5+'РСТ РСО-А'!$K$6+'РСТ РСО-А'!$H$9</f>
        <v>3890.0990000000002</v>
      </c>
      <c r="T319" s="117">
        <f>VLOOKUP($A319+ROUND((COLUMN()-2)/24,5),АТС!$A$41:$F$784,3)+'Иные услуги '!$C$5+'РСТ РСО-А'!$K$6+'РСТ РСО-А'!$H$9</f>
        <v>3890.0890000000004</v>
      </c>
      <c r="U319" s="117">
        <f>VLOOKUP($A319+ROUND((COLUMN()-2)/24,5),АТС!$A$41:$F$784,3)+'Иные услуги '!$C$5+'РСТ РСО-А'!$K$6+'РСТ РСО-А'!$H$9</f>
        <v>3890.0390000000002</v>
      </c>
      <c r="V319" s="117">
        <f>VLOOKUP($A319+ROUND((COLUMN()-2)/24,5),АТС!$A$41:$F$784,3)+'Иные услуги '!$C$5+'РСТ РСО-А'!$K$6+'РСТ РСО-А'!$H$9</f>
        <v>3889.5490000000004</v>
      </c>
      <c r="W319" s="117">
        <f>VLOOKUP($A319+ROUND((COLUMN()-2)/24,5),АТС!$A$41:$F$784,3)+'Иные услуги '!$C$5+'РСТ РСО-А'!$K$6+'РСТ РСО-А'!$H$9</f>
        <v>3889.489</v>
      </c>
      <c r="X319" s="117">
        <f>VLOOKUP($A319+ROUND((COLUMN()-2)/24,5),АТС!$A$41:$F$784,3)+'Иные услуги '!$C$5+'РСТ РСО-А'!$K$6+'РСТ РСО-А'!$H$9</f>
        <v>3889.0390000000002</v>
      </c>
      <c r="Y319" s="117">
        <f>VLOOKUP($A319+ROUND((COLUMN()-2)/24,5),АТС!$A$41:$F$784,3)+'Иные услуги '!$C$5+'РСТ РСО-А'!$K$6+'РСТ РСО-А'!$H$9</f>
        <v>3888.6590000000001</v>
      </c>
    </row>
    <row r="320" spans="1:27" x14ac:dyDescent="0.2">
      <c r="A320" s="66">
        <f t="shared" si="9"/>
        <v>43623</v>
      </c>
      <c r="B320" s="117">
        <f>VLOOKUP($A320+ROUND((COLUMN()-2)/24,5),АТС!$A$41:$F$784,3)+'Иные услуги '!$C$5+'РСТ РСО-А'!$K$6+'РСТ РСО-А'!$H$9</f>
        <v>3890.029</v>
      </c>
      <c r="C320" s="117">
        <f>VLOOKUP($A320+ROUND((COLUMN()-2)/24,5),АТС!$A$41:$F$784,3)+'Иные услуги '!$C$5+'РСТ РСО-А'!$K$6+'РСТ РСО-А'!$H$9</f>
        <v>3889.7690000000002</v>
      </c>
      <c r="D320" s="117">
        <f>VLOOKUP($A320+ROUND((COLUMN()-2)/24,5),АТС!$A$41:$F$784,3)+'Иные услуги '!$C$5+'РСТ РСО-А'!$K$6+'РСТ РСО-А'!$H$9</f>
        <v>3889.8490000000002</v>
      </c>
      <c r="E320" s="117">
        <f>VLOOKUP($A320+ROUND((COLUMN()-2)/24,5),АТС!$A$41:$F$784,3)+'Иные услуги '!$C$5+'РСТ РСО-А'!$K$6+'РСТ РСО-А'!$H$9</f>
        <v>3889.9190000000003</v>
      </c>
      <c r="F320" s="117">
        <f>VLOOKUP($A320+ROUND((COLUMN()-2)/24,5),АТС!$A$41:$F$784,3)+'Иные услуги '!$C$5+'РСТ РСО-А'!$K$6+'РСТ РСО-А'!$H$9</f>
        <v>3889.779</v>
      </c>
      <c r="G320" s="117">
        <f>VLOOKUP($A320+ROUND((COLUMN()-2)/24,5),АТС!$A$41:$F$784,3)+'Иные услуги '!$C$5+'РСТ РСО-А'!$K$6+'РСТ РСО-А'!$H$9</f>
        <v>3889.739</v>
      </c>
      <c r="H320" s="117">
        <f>VLOOKUP($A320+ROUND((COLUMN()-2)/24,5),АТС!$A$41:$F$784,3)+'Иные услуги '!$C$5+'РСТ РСО-А'!$K$6+'РСТ РСО-А'!$H$9</f>
        <v>3889.2890000000002</v>
      </c>
      <c r="I320" s="117">
        <f>VLOOKUP($A320+ROUND((COLUMN()-2)/24,5),АТС!$A$41:$F$784,3)+'Иные услуги '!$C$5+'РСТ РСО-А'!$K$6+'РСТ РСО-А'!$H$9</f>
        <v>3889.3590000000004</v>
      </c>
      <c r="J320" s="117">
        <f>VLOOKUP($A320+ROUND((COLUMN()-2)/24,5),АТС!$A$41:$F$784,3)+'Иные услуги '!$C$5+'РСТ РСО-А'!$K$6+'РСТ РСО-А'!$H$9</f>
        <v>3889.9390000000003</v>
      </c>
      <c r="K320" s="117">
        <f>VLOOKUP($A320+ROUND((COLUMN()-2)/24,5),АТС!$A$41:$F$784,3)+'Иные услуги '!$C$5+'РСТ РСО-А'!$K$6+'РСТ РСО-А'!$H$9</f>
        <v>3890.1290000000004</v>
      </c>
      <c r="L320" s="117">
        <f>VLOOKUP($A320+ROUND((COLUMN()-2)/24,5),АТС!$A$41:$F$784,3)+'Иные услуги '!$C$5+'РСТ РСО-А'!$K$6+'РСТ РСО-А'!$H$9</f>
        <v>3890.1890000000003</v>
      </c>
      <c r="M320" s="117">
        <f>VLOOKUP($A320+ROUND((COLUMN()-2)/24,5),АТС!$A$41:$F$784,3)+'Иные услуги '!$C$5+'РСТ РСО-А'!$K$6+'РСТ РСО-А'!$H$9</f>
        <v>3890.1790000000001</v>
      </c>
      <c r="N320" s="117">
        <f>VLOOKUP($A320+ROUND((COLUMN()-2)/24,5),АТС!$A$41:$F$784,3)+'Иные услуги '!$C$5+'РСТ РСО-А'!$K$6+'РСТ РСО-А'!$H$9</f>
        <v>3890.2090000000003</v>
      </c>
      <c r="O320" s="117">
        <f>VLOOKUP($A320+ROUND((COLUMN()-2)/24,5),АТС!$A$41:$F$784,3)+'Иные услуги '!$C$5+'РСТ РСО-А'!$K$6+'РСТ РСО-А'!$H$9</f>
        <v>3890.1990000000001</v>
      </c>
      <c r="P320" s="117">
        <f>VLOOKUP($A320+ROUND((COLUMN()-2)/24,5),АТС!$A$41:$F$784,3)+'Иные услуги '!$C$5+'РСТ РСО-А'!$K$6+'РСТ РСО-А'!$H$9</f>
        <v>3890.1790000000001</v>
      </c>
      <c r="Q320" s="117">
        <f>VLOOKUP($A320+ROUND((COLUMN()-2)/24,5),АТС!$A$41:$F$784,3)+'Иные услуги '!$C$5+'РСТ РСО-А'!$K$6+'РСТ РСО-А'!$H$9</f>
        <v>3890.1990000000001</v>
      </c>
      <c r="R320" s="117">
        <f>VLOOKUP($A320+ROUND((COLUMN()-2)/24,5),АТС!$A$41:$F$784,3)+'Иные услуги '!$C$5+'РСТ РСО-А'!$K$6+'РСТ РСО-А'!$H$9</f>
        <v>3890.1090000000004</v>
      </c>
      <c r="S320" s="117">
        <f>VLOOKUP($A320+ROUND((COLUMN()-2)/24,5),АТС!$A$41:$F$784,3)+'Иные услуги '!$C$5+'РСТ РСО-А'!$K$6+'РСТ РСО-А'!$H$9</f>
        <v>3890.0990000000002</v>
      </c>
      <c r="T320" s="117">
        <f>VLOOKUP($A320+ROUND((COLUMN()-2)/24,5),АТС!$A$41:$F$784,3)+'Иные услуги '!$C$5+'РСТ РСО-А'!$K$6+'РСТ РСО-А'!$H$9</f>
        <v>3890.0390000000002</v>
      </c>
      <c r="U320" s="117">
        <f>VLOOKUP($A320+ROUND((COLUMN()-2)/24,5),АТС!$A$41:$F$784,3)+'Иные услуги '!$C$5+'РСТ РСО-А'!$K$6+'РСТ РСО-А'!$H$9</f>
        <v>3890.1290000000004</v>
      </c>
      <c r="V320" s="117">
        <f>VLOOKUP($A320+ROUND((COLUMN()-2)/24,5),АТС!$A$41:$F$784,3)+'Иные услуги '!$C$5+'РСТ РСО-А'!$K$6+'РСТ РСО-А'!$H$9</f>
        <v>3889.7890000000002</v>
      </c>
      <c r="W320" s="117">
        <f>VLOOKUP($A320+ROUND((COLUMN()-2)/24,5),АТС!$A$41:$F$784,3)+'Иные услуги '!$C$5+'РСТ РСО-А'!$K$6+'РСТ РСО-А'!$H$9</f>
        <v>3889.569</v>
      </c>
      <c r="X320" s="117">
        <f>VLOOKUP($A320+ROUND((COLUMN()-2)/24,5),АТС!$A$41:$F$784,3)+'Иные услуги '!$C$5+'РСТ РСО-А'!$K$6+'РСТ РСО-А'!$H$9</f>
        <v>3888.9390000000003</v>
      </c>
      <c r="Y320" s="117">
        <f>VLOOKUP($A320+ROUND((COLUMN()-2)/24,5),АТС!$A$41:$F$784,3)+'Иные услуги '!$C$5+'РСТ РСО-А'!$K$6+'РСТ РСО-А'!$H$9</f>
        <v>3887.1390000000001</v>
      </c>
    </row>
    <row r="321" spans="1:25" x14ac:dyDescent="0.2">
      <c r="A321" s="66">
        <f t="shared" si="9"/>
        <v>43624</v>
      </c>
      <c r="B321" s="117">
        <f>VLOOKUP($A321+ROUND((COLUMN()-2)/24,5),АТС!$A$41:$F$784,3)+'Иные услуги '!$C$5+'РСТ РСО-А'!$K$6+'РСТ РСО-А'!$H$9</f>
        <v>3889.2890000000002</v>
      </c>
      <c r="C321" s="117">
        <f>VLOOKUP($A321+ROUND((COLUMN()-2)/24,5),АТС!$A$41:$F$784,3)+'Иные услуги '!$C$5+'РСТ РСО-А'!$K$6+'РСТ РСО-А'!$H$9</f>
        <v>3889.6290000000004</v>
      </c>
      <c r="D321" s="117">
        <f>VLOOKUP($A321+ROUND((COLUMN()-2)/24,5),АТС!$A$41:$F$784,3)+'Иные услуги '!$C$5+'РСТ РСО-А'!$K$6+'РСТ РСО-А'!$H$9</f>
        <v>3889.6990000000001</v>
      </c>
      <c r="E321" s="117">
        <f>VLOOKUP($A321+ROUND((COLUMN()-2)/24,5),АТС!$A$41:$F$784,3)+'Иные услуги '!$C$5+'РСТ РСО-А'!$K$6+'РСТ РСО-А'!$H$9</f>
        <v>3889.6290000000004</v>
      </c>
      <c r="F321" s="117">
        <f>VLOOKUP($A321+ROUND((COLUMN()-2)/24,5),АТС!$A$41:$F$784,3)+'Иные услуги '!$C$5+'РСТ РСО-А'!$K$6+'РСТ РСО-А'!$H$9</f>
        <v>3889.6190000000001</v>
      </c>
      <c r="G321" s="117">
        <f>VLOOKUP($A321+ROUND((COLUMN()-2)/24,5),АТС!$A$41:$F$784,3)+'Иные услуги '!$C$5+'РСТ РСО-А'!$K$6+'РСТ РСО-А'!$H$9</f>
        <v>3889.6290000000004</v>
      </c>
      <c r="H321" s="117">
        <f>VLOOKUP($A321+ROUND((COLUMN()-2)/24,5),АТС!$A$41:$F$784,3)+'Иные услуги '!$C$5+'РСТ РСО-А'!$K$6+'РСТ РСО-А'!$H$9</f>
        <v>3888.7190000000005</v>
      </c>
      <c r="I321" s="117">
        <f>VLOOKUP($A321+ROUND((COLUMN()-2)/24,5),АТС!$A$41:$F$784,3)+'Иные услуги '!$C$5+'РСТ РСО-А'!$K$6+'РСТ РСО-А'!$H$9</f>
        <v>3889.2690000000002</v>
      </c>
      <c r="J321" s="117">
        <f>VLOOKUP($A321+ROUND((COLUMN()-2)/24,5),АТС!$A$41:$F$784,3)+'Иные услуги '!$C$5+'РСТ РСО-А'!$K$6+'РСТ РСО-А'!$H$9</f>
        <v>3889.9390000000003</v>
      </c>
      <c r="K321" s="117">
        <f>VLOOKUP($A321+ROUND((COLUMN()-2)/24,5),АТС!$A$41:$F$784,3)+'Иные услуги '!$C$5+'РСТ РСО-А'!$K$6+'РСТ РСО-А'!$H$9</f>
        <v>3890.0590000000002</v>
      </c>
      <c r="L321" s="117">
        <f>VLOOKUP($A321+ROUND((COLUMN()-2)/24,5),АТС!$A$41:$F$784,3)+'Иные услуги '!$C$5+'РСТ РСО-А'!$K$6+'РСТ РСО-А'!$H$9</f>
        <v>3890.1090000000004</v>
      </c>
      <c r="M321" s="117">
        <f>VLOOKUP($A321+ROUND((COLUMN()-2)/24,5),АТС!$A$41:$F$784,3)+'Иные услуги '!$C$5+'РСТ РСО-А'!$K$6+'РСТ РСО-А'!$H$9</f>
        <v>3890.1290000000004</v>
      </c>
      <c r="N321" s="117">
        <f>VLOOKUP($A321+ROUND((COLUMN()-2)/24,5),АТС!$A$41:$F$784,3)+'Иные услуги '!$C$5+'РСТ РСО-А'!$K$6+'РСТ РСО-А'!$H$9</f>
        <v>3890.0990000000002</v>
      </c>
      <c r="O321" s="117">
        <f>VLOOKUP($A321+ROUND((COLUMN()-2)/24,5),АТС!$A$41:$F$784,3)+'Иные услуги '!$C$5+'РСТ РСО-А'!$K$6+'РСТ РСО-А'!$H$9</f>
        <v>3890.069</v>
      </c>
      <c r="P321" s="117">
        <f>VLOOKUP($A321+ROUND((COLUMN()-2)/24,5),АТС!$A$41:$F$784,3)+'Иные услуги '!$C$5+'РСТ РСО-А'!$K$6+'РСТ РСО-А'!$H$9</f>
        <v>3890.0990000000002</v>
      </c>
      <c r="Q321" s="117">
        <f>VLOOKUP($A321+ROUND((COLUMN()-2)/24,5),АТС!$A$41:$F$784,3)+'Иные услуги '!$C$5+'РСТ РСО-А'!$K$6+'РСТ РСО-А'!$H$9</f>
        <v>3890.1090000000004</v>
      </c>
      <c r="R321" s="117">
        <f>VLOOKUP($A321+ROUND((COLUMN()-2)/24,5),АТС!$A$41:$F$784,3)+'Иные услуги '!$C$5+'РСТ РСО-А'!$K$6+'РСТ РСО-А'!$H$9</f>
        <v>3890.1190000000001</v>
      </c>
      <c r="S321" s="117">
        <f>VLOOKUP($A321+ROUND((COLUMN()-2)/24,5),АТС!$A$41:$F$784,3)+'Иные услуги '!$C$5+'РСТ РСО-А'!$K$6+'РСТ РСО-А'!$H$9</f>
        <v>3890.069</v>
      </c>
      <c r="T321" s="117">
        <f>VLOOKUP($A321+ROUND((COLUMN()-2)/24,5),АТС!$A$41:$F$784,3)+'Иные услуги '!$C$5+'РСТ РСО-А'!$K$6+'РСТ РСО-А'!$H$9</f>
        <v>3890.0790000000002</v>
      </c>
      <c r="U321" s="117">
        <f>VLOOKUP($A321+ROUND((COLUMN()-2)/24,5),АТС!$A$41:$F$784,3)+'Иные услуги '!$C$5+'РСТ РСО-А'!$K$6+'РСТ РСО-А'!$H$9</f>
        <v>3890.1290000000004</v>
      </c>
      <c r="V321" s="117">
        <f>VLOOKUP($A321+ROUND((COLUMN()-2)/24,5),АТС!$A$41:$F$784,3)+'Иные услуги '!$C$5+'РСТ РСО-А'!$K$6+'РСТ РСО-А'!$H$9</f>
        <v>3889.8090000000002</v>
      </c>
      <c r="W321" s="117">
        <f>VLOOKUP($A321+ROUND((COLUMN()-2)/24,5),АТС!$A$41:$F$784,3)+'Иные услуги '!$C$5+'РСТ РСО-А'!$K$6+'РСТ РСО-А'!$H$9</f>
        <v>3889.6990000000001</v>
      </c>
      <c r="X321" s="117">
        <f>VLOOKUP($A321+ROUND((COLUMN()-2)/24,5),АТС!$A$41:$F$784,3)+'Иные услуги '!$C$5+'РСТ РСО-А'!$K$6+'РСТ РСО-А'!$H$9</f>
        <v>3889.029</v>
      </c>
      <c r="Y321" s="117">
        <f>VLOOKUP($A321+ROUND((COLUMN()-2)/24,5),АТС!$A$41:$F$784,3)+'Иные услуги '!$C$5+'РСТ РСО-А'!$K$6+'РСТ РСО-А'!$H$9</f>
        <v>3887.9790000000003</v>
      </c>
    </row>
    <row r="322" spans="1:25" x14ac:dyDescent="0.2">
      <c r="A322" s="66">
        <f t="shared" si="9"/>
        <v>43625</v>
      </c>
      <c r="B322" s="117">
        <f>VLOOKUP($A322+ROUND((COLUMN()-2)/24,5),АТС!$A$41:$F$784,3)+'Иные услуги '!$C$5+'РСТ РСО-А'!$K$6+'РСТ РСО-А'!$H$9</f>
        <v>3889.569</v>
      </c>
      <c r="C322" s="117">
        <f>VLOOKUP($A322+ROUND((COLUMN()-2)/24,5),АТС!$A$41:$F$784,3)+'Иные услуги '!$C$5+'РСТ РСО-А'!$K$6+'РСТ РСО-А'!$H$9</f>
        <v>3889.5790000000002</v>
      </c>
      <c r="D322" s="117">
        <f>VLOOKUP($A322+ROUND((COLUMN()-2)/24,5),АТС!$A$41:$F$784,3)+'Иные услуги '!$C$5+'РСТ РСО-А'!$K$6+'РСТ РСО-А'!$H$9</f>
        <v>3889.5390000000002</v>
      </c>
      <c r="E322" s="117">
        <f>VLOOKUP($A322+ROUND((COLUMN()-2)/24,5),АТС!$A$41:$F$784,3)+'Иные услуги '!$C$5+'РСТ РСО-А'!$K$6+'РСТ РСО-А'!$H$9</f>
        <v>3889.569</v>
      </c>
      <c r="F322" s="117">
        <f>VLOOKUP($A322+ROUND((COLUMN()-2)/24,5),АТС!$A$41:$F$784,3)+'Иные услуги '!$C$5+'РСТ РСО-А'!$K$6+'РСТ РСО-А'!$H$9</f>
        <v>3889.4490000000001</v>
      </c>
      <c r="G322" s="117">
        <f>VLOOKUP($A322+ROUND((COLUMN()-2)/24,5),АТС!$A$41:$F$784,3)+'Иные услуги '!$C$5+'РСТ РСО-А'!$K$6+'РСТ РСО-А'!$H$9</f>
        <v>3890.7290000000003</v>
      </c>
      <c r="H322" s="117">
        <f>VLOOKUP($A322+ROUND((COLUMN()-2)/24,5),АТС!$A$41:$F$784,3)+'Иные услуги '!$C$5+'РСТ РСО-А'!$K$6+'РСТ РСО-А'!$H$9</f>
        <v>3888.9290000000001</v>
      </c>
      <c r="I322" s="117">
        <f>VLOOKUP($A322+ROUND((COLUMN()-2)/24,5),АТС!$A$41:$F$784,3)+'Иные услуги '!$C$5+'РСТ РСО-А'!$K$6+'РСТ РСО-А'!$H$9</f>
        <v>3889.569</v>
      </c>
      <c r="J322" s="117">
        <f>VLOOKUP($A322+ROUND((COLUMN()-2)/24,5),АТС!$A$41:$F$784,3)+'Иные услуги '!$C$5+'РСТ РСО-А'!$K$6+'РСТ РСО-А'!$H$9</f>
        <v>3890.0990000000002</v>
      </c>
      <c r="K322" s="117">
        <f>VLOOKUP($A322+ROUND((COLUMN()-2)/24,5),АТС!$A$41:$F$784,3)+'Иные услуги '!$C$5+'РСТ РСО-А'!$K$6+'РСТ РСО-А'!$H$9</f>
        <v>3890.0790000000002</v>
      </c>
      <c r="L322" s="117">
        <f>VLOOKUP($A322+ROUND((COLUMN()-2)/24,5),АТС!$A$41:$F$784,3)+'Иные услуги '!$C$5+'РСТ РСО-А'!$K$6+'РСТ РСО-А'!$H$9</f>
        <v>3890.0790000000002</v>
      </c>
      <c r="M322" s="117">
        <f>VLOOKUP($A322+ROUND((COLUMN()-2)/24,5),АТС!$A$41:$F$784,3)+'Иные услуги '!$C$5+'РСТ РСО-А'!$K$6+'РСТ РСО-А'!$H$9</f>
        <v>3890.1190000000001</v>
      </c>
      <c r="N322" s="117">
        <f>VLOOKUP($A322+ROUND((COLUMN()-2)/24,5),АТС!$A$41:$F$784,3)+'Иные услуги '!$C$5+'РСТ РСО-А'!$K$6+'РСТ РСО-А'!$H$9</f>
        <v>3890.1090000000004</v>
      </c>
      <c r="O322" s="117">
        <f>VLOOKUP($A322+ROUND((COLUMN()-2)/24,5),АТС!$A$41:$F$784,3)+'Иные услуги '!$C$5+'РСТ РСО-А'!$K$6+'РСТ РСО-А'!$H$9</f>
        <v>3889.989</v>
      </c>
      <c r="P322" s="117">
        <f>VLOOKUP($A322+ROUND((COLUMN()-2)/24,5),АТС!$A$41:$F$784,3)+'Иные услуги '!$C$5+'РСТ РСО-А'!$K$6+'РСТ РСО-А'!$H$9</f>
        <v>3890.0190000000002</v>
      </c>
      <c r="Q322" s="117">
        <f>VLOOKUP($A322+ROUND((COLUMN()-2)/24,5),АТС!$A$41:$F$784,3)+'Иные услуги '!$C$5+'РСТ РСО-А'!$K$6+'РСТ РСО-А'!$H$9</f>
        <v>3890.029</v>
      </c>
      <c r="R322" s="117">
        <f>VLOOKUP($A322+ROUND((COLUMN()-2)/24,5),АТС!$A$41:$F$784,3)+'Иные услуги '!$C$5+'РСТ РСО-А'!$K$6+'РСТ РСО-А'!$H$9</f>
        <v>3890.1190000000001</v>
      </c>
      <c r="S322" s="117">
        <f>VLOOKUP($A322+ROUND((COLUMN()-2)/24,5),АТС!$A$41:$F$784,3)+'Иные услуги '!$C$5+'РСТ РСО-А'!$K$6+'РСТ РСО-А'!$H$9</f>
        <v>3890.0490000000004</v>
      </c>
      <c r="T322" s="117">
        <f>VLOOKUP($A322+ROUND((COLUMN()-2)/24,5),АТС!$A$41:$F$784,3)+'Иные услуги '!$C$5+'РСТ РСО-А'!$K$6+'РСТ РСО-А'!$H$9</f>
        <v>3889.989</v>
      </c>
      <c r="U322" s="117">
        <f>VLOOKUP($A322+ROUND((COLUMN()-2)/24,5),АТС!$A$41:$F$784,3)+'Иные услуги '!$C$5+'РСТ РСО-А'!$K$6+'РСТ РСО-А'!$H$9</f>
        <v>3890.1090000000004</v>
      </c>
      <c r="V322" s="117">
        <f>VLOOKUP($A322+ROUND((COLUMN()-2)/24,5),АТС!$A$41:$F$784,3)+'Иные услуги '!$C$5+'РСТ РСО-А'!$K$6+'РСТ РСО-А'!$H$9</f>
        <v>3889.9090000000001</v>
      </c>
      <c r="W322" s="117">
        <f>VLOOKUP($A322+ROUND((COLUMN()-2)/24,5),АТС!$A$41:$F$784,3)+'Иные услуги '!$C$5+'РСТ РСО-А'!$K$6+'РСТ РСО-А'!$H$9</f>
        <v>3889.8490000000002</v>
      </c>
      <c r="X322" s="117">
        <f>VLOOKUP($A322+ROUND((COLUMN()-2)/24,5),АТС!$A$41:$F$784,3)+'Иные услуги '!$C$5+'РСТ РСО-А'!$K$6+'РСТ РСО-А'!$H$9</f>
        <v>3889.4090000000001</v>
      </c>
      <c r="Y322" s="117">
        <f>VLOOKUP($A322+ROUND((COLUMN()-2)/24,5),АТС!$A$41:$F$784,3)+'Иные услуги '!$C$5+'РСТ РСО-А'!$K$6+'РСТ РСО-А'!$H$9</f>
        <v>3888.5990000000002</v>
      </c>
    </row>
    <row r="323" spans="1:25" x14ac:dyDescent="0.2">
      <c r="A323" s="66">
        <f t="shared" si="9"/>
        <v>43626</v>
      </c>
      <c r="B323" s="117">
        <f>VLOOKUP($A323+ROUND((COLUMN()-2)/24,5),АТС!$A$41:$F$784,3)+'Иные услуги '!$C$5+'РСТ РСО-А'!$K$6+'РСТ РСО-А'!$H$9</f>
        <v>3890.0090000000005</v>
      </c>
      <c r="C323" s="117">
        <f>VLOOKUP($A323+ROUND((COLUMN()-2)/24,5),АТС!$A$41:$F$784,3)+'Иные услуги '!$C$5+'РСТ РСО-А'!$K$6+'РСТ РСО-А'!$H$9</f>
        <v>3890.0190000000002</v>
      </c>
      <c r="D323" s="117">
        <f>VLOOKUP($A323+ROUND((COLUMN()-2)/24,5),АТС!$A$41:$F$784,3)+'Иные услуги '!$C$5+'РСТ РСО-А'!$K$6+'РСТ РСО-А'!$H$9</f>
        <v>3890.0390000000002</v>
      </c>
      <c r="E323" s="117">
        <f>VLOOKUP($A323+ROUND((COLUMN()-2)/24,5),АТС!$A$41:$F$784,3)+'Иные услуги '!$C$5+'РСТ РСО-А'!$K$6+'РСТ РСО-А'!$H$9</f>
        <v>3890.029</v>
      </c>
      <c r="F323" s="117">
        <f>VLOOKUP($A323+ROUND((COLUMN()-2)/24,5),АТС!$A$41:$F$784,3)+'Иные услуги '!$C$5+'РСТ РСО-А'!$K$6+'РСТ РСО-А'!$H$9</f>
        <v>3889.9390000000003</v>
      </c>
      <c r="G323" s="117">
        <f>VLOOKUP($A323+ROUND((COLUMN()-2)/24,5),АТС!$A$41:$F$784,3)+'Иные услуги '!$C$5+'РСТ РСО-А'!$K$6+'РСТ РСО-А'!$H$9</f>
        <v>3889.7490000000003</v>
      </c>
      <c r="H323" s="117">
        <f>VLOOKUP($A323+ROUND((COLUMN()-2)/24,5),АТС!$A$41:$F$784,3)+'Иные услуги '!$C$5+'РСТ РСО-А'!$K$6+'РСТ РСО-А'!$H$9</f>
        <v>3889.3290000000002</v>
      </c>
      <c r="I323" s="117">
        <f>VLOOKUP($A323+ROUND((COLUMN()-2)/24,5),АТС!$A$41:$F$784,3)+'Иные услуги '!$C$5+'РСТ РСО-А'!$K$6+'РСТ РСО-А'!$H$9</f>
        <v>3889.3490000000002</v>
      </c>
      <c r="J323" s="117">
        <f>VLOOKUP($A323+ROUND((COLUMN()-2)/24,5),АТС!$A$41:$F$784,3)+'Иные услуги '!$C$5+'РСТ РСО-А'!$K$6+'РСТ РСО-А'!$H$9</f>
        <v>3889.9190000000003</v>
      </c>
      <c r="K323" s="117">
        <f>VLOOKUP($A323+ROUND((COLUMN()-2)/24,5),АТС!$A$41:$F$784,3)+'Иные услуги '!$C$5+'РСТ РСО-А'!$K$6+'РСТ РСО-А'!$H$9</f>
        <v>3889.989</v>
      </c>
      <c r="L323" s="117">
        <f>VLOOKUP($A323+ROUND((COLUMN()-2)/24,5),АТС!$A$41:$F$784,3)+'Иные услуги '!$C$5+'РСТ РСО-А'!$K$6+'РСТ РСО-А'!$H$9</f>
        <v>3890.0590000000002</v>
      </c>
      <c r="M323" s="117">
        <f>VLOOKUP($A323+ROUND((COLUMN()-2)/24,5),АТС!$A$41:$F$784,3)+'Иные услуги '!$C$5+'РСТ РСО-А'!$K$6+'РСТ РСО-А'!$H$9</f>
        <v>3890.0490000000004</v>
      </c>
      <c r="N323" s="117">
        <f>VLOOKUP($A323+ROUND((COLUMN()-2)/24,5),АТС!$A$41:$F$784,3)+'Иные услуги '!$C$5+'РСТ РСО-А'!$K$6+'РСТ РСО-А'!$H$9</f>
        <v>3890.0890000000004</v>
      </c>
      <c r="O323" s="117">
        <f>VLOOKUP($A323+ROUND((COLUMN()-2)/24,5),АТС!$A$41:$F$784,3)+'Иные услуги '!$C$5+'РСТ РСО-А'!$K$6+'РСТ РСО-А'!$H$9</f>
        <v>3890.0090000000005</v>
      </c>
      <c r="P323" s="117">
        <f>VLOOKUP($A323+ROUND((COLUMN()-2)/24,5),АТС!$A$41:$F$784,3)+'Иные услуги '!$C$5+'РСТ РСО-А'!$K$6+'РСТ РСО-А'!$H$9</f>
        <v>3889.9690000000005</v>
      </c>
      <c r="Q323" s="117">
        <f>VLOOKUP($A323+ROUND((COLUMN()-2)/24,5),АТС!$A$41:$F$784,3)+'Иные услуги '!$C$5+'РСТ РСО-А'!$K$6+'РСТ РСО-А'!$H$9</f>
        <v>3889.9790000000003</v>
      </c>
      <c r="R323" s="117">
        <f>VLOOKUP($A323+ROUND((COLUMN()-2)/24,5),АТС!$A$41:$F$784,3)+'Иные услуги '!$C$5+'РСТ РСО-А'!$K$6+'РСТ РСО-А'!$H$9</f>
        <v>3890.0090000000005</v>
      </c>
      <c r="S323" s="117">
        <f>VLOOKUP($A323+ROUND((COLUMN()-2)/24,5),АТС!$A$41:$F$784,3)+'Иные услуги '!$C$5+'РСТ РСО-А'!$K$6+'РСТ РСО-А'!$H$9</f>
        <v>3890.1190000000001</v>
      </c>
      <c r="T323" s="117">
        <f>VLOOKUP($A323+ROUND((COLUMN()-2)/24,5),АТС!$A$41:$F$784,3)+'Иные услуги '!$C$5+'РСТ РСО-А'!$K$6+'РСТ РСО-А'!$H$9</f>
        <v>3890.0890000000004</v>
      </c>
      <c r="U323" s="117">
        <f>VLOOKUP($A323+ROUND((COLUMN()-2)/24,5),АТС!$A$41:$F$784,3)+'Иные услуги '!$C$5+'РСТ РСО-А'!$K$6+'РСТ РСО-А'!$H$9</f>
        <v>3890.1390000000001</v>
      </c>
      <c r="V323" s="117">
        <f>VLOOKUP($A323+ROUND((COLUMN()-2)/24,5),АТС!$A$41:$F$784,3)+'Иные услуги '!$C$5+'РСТ РСО-А'!$K$6+'РСТ РСО-А'!$H$9</f>
        <v>3889.9490000000001</v>
      </c>
      <c r="W323" s="117">
        <f>VLOOKUP($A323+ROUND((COLUMN()-2)/24,5),АТС!$A$41:$F$784,3)+'Иные услуги '!$C$5+'РСТ РСО-А'!$K$6+'РСТ РСО-А'!$H$9</f>
        <v>3889.779</v>
      </c>
      <c r="X323" s="117">
        <f>VLOOKUP($A323+ROUND((COLUMN()-2)/24,5),АТС!$A$41:$F$784,3)+'Иные услуги '!$C$5+'РСТ РСО-А'!$K$6+'РСТ РСО-А'!$H$9</f>
        <v>3889.4590000000003</v>
      </c>
      <c r="Y323" s="117">
        <f>VLOOKUP($A323+ROUND((COLUMN()-2)/24,5),АТС!$A$41:$F$784,3)+'Иные услуги '!$C$5+'РСТ РСО-А'!$K$6+'РСТ РСО-А'!$H$9</f>
        <v>3888.9990000000003</v>
      </c>
    </row>
    <row r="324" spans="1:25" x14ac:dyDescent="0.2">
      <c r="A324" s="66">
        <f t="shared" si="9"/>
        <v>43627</v>
      </c>
      <c r="B324" s="117">
        <f>VLOOKUP($A324+ROUND((COLUMN()-2)/24,5),АТС!$A$41:$F$784,3)+'Иные услуги '!$C$5+'РСТ РСО-А'!$K$6+'РСТ РСО-А'!$H$9</f>
        <v>3890.1390000000001</v>
      </c>
      <c r="C324" s="117">
        <f>VLOOKUP($A324+ROUND((COLUMN()-2)/24,5),АТС!$A$41:$F$784,3)+'Иные услуги '!$C$5+'РСТ РСО-А'!$K$6+'РСТ РСО-А'!$H$9</f>
        <v>3890.029</v>
      </c>
      <c r="D324" s="117">
        <f>VLOOKUP($A324+ROUND((COLUMN()-2)/24,5),АТС!$A$41:$F$784,3)+'Иные услуги '!$C$5+'РСТ РСО-А'!$K$6+'РСТ РСО-А'!$H$9</f>
        <v>3890.1090000000004</v>
      </c>
      <c r="E324" s="117">
        <f>VLOOKUP($A324+ROUND((COLUMN()-2)/24,5),АТС!$A$41:$F$784,3)+'Иные услуги '!$C$5+'РСТ РСО-А'!$K$6+'РСТ РСО-А'!$H$9</f>
        <v>3890.1790000000001</v>
      </c>
      <c r="F324" s="117">
        <f>VLOOKUP($A324+ROUND((COLUMN()-2)/24,5),АТС!$A$41:$F$784,3)+'Иные услуги '!$C$5+'РСТ РСО-А'!$K$6+'РСТ РСО-А'!$H$9</f>
        <v>3890.0890000000004</v>
      </c>
      <c r="G324" s="117">
        <f>VLOOKUP($A324+ROUND((COLUMN()-2)/24,5),АТС!$A$41:$F$784,3)+'Иные услуги '!$C$5+'РСТ РСО-А'!$K$6+'РСТ РСО-А'!$H$9</f>
        <v>3889.7090000000003</v>
      </c>
      <c r="H324" s="117">
        <f>VLOOKUP($A324+ROUND((COLUMN()-2)/24,5),АТС!$A$41:$F$784,3)+'Иные услуги '!$C$5+'РСТ РСО-А'!$K$6+'РСТ РСО-А'!$H$9</f>
        <v>3889.0390000000002</v>
      </c>
      <c r="I324" s="117">
        <f>VLOOKUP($A324+ROUND((COLUMN()-2)/24,5),АТС!$A$41:$F$784,3)+'Иные услуги '!$C$5+'РСТ РСО-А'!$K$6+'РСТ РСО-А'!$H$9</f>
        <v>3889.1290000000004</v>
      </c>
      <c r="J324" s="117">
        <f>VLOOKUP($A324+ROUND((COLUMN()-2)/24,5),АТС!$A$41:$F$784,3)+'Иные услуги '!$C$5+'РСТ РСО-А'!$K$6+'РСТ РСО-А'!$H$9</f>
        <v>3889.8390000000004</v>
      </c>
      <c r="K324" s="117">
        <f>VLOOKUP($A324+ROUND((COLUMN()-2)/24,5),АТС!$A$41:$F$784,3)+'Иные услуги '!$C$5+'РСТ РСО-А'!$K$6+'РСТ РСО-А'!$H$9</f>
        <v>3889.989</v>
      </c>
      <c r="L324" s="117">
        <f>VLOOKUP($A324+ROUND((COLUMN()-2)/24,5),АТС!$A$41:$F$784,3)+'Иные услуги '!$C$5+'РСТ РСО-А'!$K$6+'РСТ РСО-А'!$H$9</f>
        <v>3890.0390000000002</v>
      </c>
      <c r="M324" s="117">
        <f>VLOOKUP($A324+ROUND((COLUMN()-2)/24,5),АТС!$A$41:$F$784,3)+'Иные услуги '!$C$5+'РСТ РСО-А'!$K$6+'РСТ РСО-А'!$H$9</f>
        <v>3890.0790000000002</v>
      </c>
      <c r="N324" s="117">
        <f>VLOOKUP($A324+ROUND((COLUMN()-2)/24,5),АТС!$A$41:$F$784,3)+'Иные услуги '!$C$5+'РСТ РСО-А'!$K$6+'РСТ РСО-А'!$H$9</f>
        <v>3889.9990000000003</v>
      </c>
      <c r="O324" s="117">
        <f>VLOOKUP($A324+ROUND((COLUMN()-2)/24,5),АТС!$A$41:$F$784,3)+'Иные услуги '!$C$5+'РСТ РСО-А'!$K$6+'РСТ РСО-А'!$H$9</f>
        <v>3889.989</v>
      </c>
      <c r="P324" s="117">
        <f>VLOOKUP($A324+ROUND((COLUMN()-2)/24,5),АТС!$A$41:$F$784,3)+'Иные услуги '!$C$5+'РСТ РСО-А'!$K$6+'РСТ РСО-А'!$H$9</f>
        <v>3890.0990000000002</v>
      </c>
      <c r="Q324" s="117">
        <f>VLOOKUP($A324+ROUND((COLUMN()-2)/24,5),АТС!$A$41:$F$784,3)+'Иные услуги '!$C$5+'РСТ РСО-А'!$K$6+'РСТ РСО-А'!$H$9</f>
        <v>3890.0990000000002</v>
      </c>
      <c r="R324" s="117">
        <f>VLOOKUP($A324+ROUND((COLUMN()-2)/24,5),АТС!$A$41:$F$784,3)+'Иные услуги '!$C$5+'РСТ РСО-А'!$K$6+'РСТ РСО-А'!$H$9</f>
        <v>3890.0890000000004</v>
      </c>
      <c r="S324" s="117">
        <f>VLOOKUP($A324+ROUND((COLUMN()-2)/24,5),АТС!$A$41:$F$784,3)+'Иные услуги '!$C$5+'РСТ РСО-А'!$K$6+'РСТ РСО-А'!$H$9</f>
        <v>3890.0190000000002</v>
      </c>
      <c r="T324" s="117">
        <f>VLOOKUP($A324+ROUND((COLUMN()-2)/24,5),АТС!$A$41:$F$784,3)+'Иные услуги '!$C$5+'РСТ РСО-А'!$K$6+'РСТ РСО-А'!$H$9</f>
        <v>3889.9690000000005</v>
      </c>
      <c r="U324" s="117">
        <f>VLOOKUP($A324+ROUND((COLUMN()-2)/24,5),АТС!$A$41:$F$784,3)+'Иные услуги '!$C$5+'РСТ РСО-А'!$K$6+'РСТ РСО-А'!$H$9</f>
        <v>3890.0490000000004</v>
      </c>
      <c r="V324" s="117">
        <f>VLOOKUP($A324+ROUND((COLUMN()-2)/24,5),АТС!$A$41:$F$784,3)+'Иные услуги '!$C$5+'РСТ РСО-А'!$K$6+'РСТ РСО-А'!$H$9</f>
        <v>3889.8590000000004</v>
      </c>
      <c r="W324" s="117">
        <f>VLOOKUP($A324+ROUND((COLUMN()-2)/24,5),АТС!$A$41:$F$784,3)+'Иные услуги '!$C$5+'РСТ РСО-А'!$K$6+'РСТ РСО-А'!$H$9</f>
        <v>3889.5790000000002</v>
      </c>
      <c r="X324" s="117">
        <f>VLOOKUP($A324+ROUND((COLUMN()-2)/24,5),АТС!$A$41:$F$784,3)+'Иные услуги '!$C$5+'РСТ РСО-А'!$K$6+'РСТ РСО-А'!$H$9</f>
        <v>3889.3890000000001</v>
      </c>
      <c r="Y324" s="117">
        <f>VLOOKUP($A324+ROUND((COLUMN()-2)/24,5),АТС!$A$41:$F$784,3)+'Иные услуги '!$C$5+'РСТ РСО-А'!$K$6+'РСТ РСО-А'!$H$9</f>
        <v>3888.6290000000004</v>
      </c>
    </row>
    <row r="325" spans="1:25" x14ac:dyDescent="0.2">
      <c r="A325" s="66">
        <f t="shared" si="9"/>
        <v>43628</v>
      </c>
      <c r="B325" s="117">
        <f>VLOOKUP($A325+ROUND((COLUMN()-2)/24,5),АТС!$A$41:$F$784,3)+'Иные услуги '!$C$5+'РСТ РСО-А'!$K$6+'РСТ РСО-А'!$H$9</f>
        <v>3889.9690000000005</v>
      </c>
      <c r="C325" s="117">
        <f>VLOOKUP($A325+ROUND((COLUMN()-2)/24,5),АТС!$A$41:$F$784,3)+'Иные услуги '!$C$5+'РСТ РСО-А'!$K$6+'РСТ РСО-А'!$H$9</f>
        <v>3889.9790000000003</v>
      </c>
      <c r="D325" s="117">
        <f>VLOOKUP($A325+ROUND((COLUMN()-2)/24,5),АТС!$A$41:$F$784,3)+'Иные услуги '!$C$5+'РСТ РСО-А'!$K$6+'РСТ РСО-А'!$H$9</f>
        <v>3889.9490000000001</v>
      </c>
      <c r="E325" s="117">
        <f>VLOOKUP($A325+ROUND((COLUMN()-2)/24,5),АТС!$A$41:$F$784,3)+'Иные услуги '!$C$5+'РСТ РСО-А'!$K$6+'РСТ РСО-А'!$H$9</f>
        <v>3889.9290000000001</v>
      </c>
      <c r="F325" s="117">
        <f>VLOOKUP($A325+ROUND((COLUMN()-2)/24,5),АТС!$A$41:$F$784,3)+'Иные услуги '!$C$5+'РСТ РСО-А'!$K$6+'РСТ РСО-А'!$H$9</f>
        <v>3889.8090000000002</v>
      </c>
      <c r="G325" s="117">
        <f>VLOOKUP($A325+ROUND((COLUMN()-2)/24,5),АТС!$A$41:$F$784,3)+'Иные услуги '!$C$5+'РСТ РСО-А'!$K$6+'РСТ РСО-А'!$H$9</f>
        <v>3889.7490000000003</v>
      </c>
      <c r="H325" s="117">
        <f>VLOOKUP($A325+ROUND((COLUMN()-2)/24,5),АТС!$A$41:$F$784,3)+'Иные услуги '!$C$5+'РСТ РСО-А'!$K$6+'РСТ РСО-А'!$H$9</f>
        <v>3889.0890000000004</v>
      </c>
      <c r="I325" s="117">
        <f>VLOOKUP($A325+ROUND((COLUMN()-2)/24,5),АТС!$A$41:$F$784,3)+'Иные услуги '!$C$5+'РСТ РСО-А'!$K$6+'РСТ РСО-А'!$H$9</f>
        <v>3889.5790000000002</v>
      </c>
      <c r="J325" s="117">
        <f>VLOOKUP($A325+ROUND((COLUMN()-2)/24,5),АТС!$A$41:$F$784,3)+'Иные услуги '!$C$5+'РСТ РСО-А'!$K$6+'РСТ РСО-А'!$H$9</f>
        <v>3890.0390000000002</v>
      </c>
      <c r="K325" s="117">
        <f>VLOOKUP($A325+ROUND((COLUMN()-2)/24,5),АТС!$A$41:$F$784,3)+'Иные услуги '!$C$5+'РСТ РСО-А'!$K$6+'РСТ РСО-А'!$H$9</f>
        <v>3890.1290000000004</v>
      </c>
      <c r="L325" s="117">
        <f>VLOOKUP($A325+ROUND((COLUMN()-2)/24,5),АТС!$A$41:$F$784,3)+'Иные услуги '!$C$5+'РСТ РСО-А'!$K$6+'РСТ РСО-А'!$H$9</f>
        <v>3890.1190000000001</v>
      </c>
      <c r="M325" s="117">
        <f>VLOOKUP($A325+ROUND((COLUMN()-2)/24,5),АТС!$A$41:$F$784,3)+'Иные услуги '!$C$5+'РСТ РСО-А'!$K$6+'РСТ РСО-А'!$H$9</f>
        <v>3890.1190000000001</v>
      </c>
      <c r="N325" s="117">
        <f>VLOOKUP($A325+ROUND((COLUMN()-2)/24,5),АТС!$A$41:$F$784,3)+'Иные услуги '!$C$5+'РСТ РСО-А'!$K$6+'РСТ РСО-А'!$H$9</f>
        <v>3890.1190000000001</v>
      </c>
      <c r="O325" s="117">
        <f>VLOOKUP($A325+ROUND((COLUMN()-2)/24,5),АТС!$A$41:$F$784,3)+'Иные услуги '!$C$5+'РСТ РСО-А'!$K$6+'РСТ РСО-А'!$H$9</f>
        <v>3890.1290000000004</v>
      </c>
      <c r="P325" s="117">
        <f>VLOOKUP($A325+ROUND((COLUMN()-2)/24,5),АТС!$A$41:$F$784,3)+'Иные услуги '!$C$5+'РСТ РСО-А'!$K$6+'РСТ РСО-А'!$H$9</f>
        <v>3890.1290000000004</v>
      </c>
      <c r="Q325" s="117">
        <f>VLOOKUP($A325+ROUND((COLUMN()-2)/24,5),АТС!$A$41:$F$784,3)+'Иные услуги '!$C$5+'РСТ РСО-А'!$K$6+'РСТ РСО-А'!$H$9</f>
        <v>3890.1190000000001</v>
      </c>
      <c r="R325" s="117">
        <f>VLOOKUP($A325+ROUND((COLUMN()-2)/24,5),АТС!$A$41:$F$784,3)+'Иные услуги '!$C$5+'РСТ РСО-А'!$K$6+'РСТ РСО-А'!$H$9</f>
        <v>3890.1090000000004</v>
      </c>
      <c r="S325" s="117">
        <f>VLOOKUP($A325+ROUND((COLUMN()-2)/24,5),АТС!$A$41:$F$784,3)+'Иные услуги '!$C$5+'РСТ РСО-А'!$K$6+'РСТ РСО-А'!$H$9</f>
        <v>3890.0590000000002</v>
      </c>
      <c r="T325" s="117">
        <f>VLOOKUP($A325+ROUND((COLUMN()-2)/24,5),АТС!$A$41:$F$784,3)+'Иные услуги '!$C$5+'РСТ РСО-А'!$K$6+'РСТ РСО-А'!$H$9</f>
        <v>3890.0490000000004</v>
      </c>
      <c r="U325" s="117">
        <f>VLOOKUP($A325+ROUND((COLUMN()-2)/24,5),АТС!$A$41:$F$784,3)+'Иные услуги '!$C$5+'РСТ РСО-А'!$K$6+'РСТ РСО-А'!$H$9</f>
        <v>3890.1390000000001</v>
      </c>
      <c r="V325" s="117">
        <f>VLOOKUP($A325+ROUND((COLUMN()-2)/24,5),АТС!$A$41:$F$784,3)+'Иные услуги '!$C$5+'РСТ РСО-А'!$K$6+'РСТ РСО-А'!$H$9</f>
        <v>3889.9390000000003</v>
      </c>
      <c r="W325" s="117">
        <f>VLOOKUP($A325+ROUND((COLUMN()-2)/24,5),АТС!$A$41:$F$784,3)+'Иные услуги '!$C$5+'РСТ РСО-А'!$K$6+'РСТ РСО-А'!$H$9</f>
        <v>3889.739</v>
      </c>
      <c r="X325" s="117">
        <f>VLOOKUP($A325+ROUND((COLUMN()-2)/24,5),АТС!$A$41:$F$784,3)+'Иные услуги '!$C$5+'РСТ РСО-А'!$K$6+'РСТ РСО-А'!$H$9</f>
        <v>3889.4690000000005</v>
      </c>
      <c r="Y325" s="117">
        <f>VLOOKUP($A325+ROUND((COLUMN()-2)/24,5),АТС!$A$41:$F$784,3)+'Иные услуги '!$C$5+'РСТ РСО-А'!$K$6+'РСТ РСО-А'!$H$9</f>
        <v>3888.8090000000002</v>
      </c>
    </row>
    <row r="326" spans="1:25" x14ac:dyDescent="0.2">
      <c r="A326" s="66">
        <f t="shared" si="9"/>
        <v>43629</v>
      </c>
      <c r="B326" s="117">
        <f>VLOOKUP($A326+ROUND((COLUMN()-2)/24,5),АТС!$A$41:$F$784,3)+'Иные услуги '!$C$5+'РСТ РСО-А'!$K$6+'РСТ РСО-А'!$H$9</f>
        <v>3889.8990000000003</v>
      </c>
      <c r="C326" s="117">
        <f>VLOOKUP($A326+ROUND((COLUMN()-2)/24,5),АТС!$A$41:$F$784,3)+'Иные услуги '!$C$5+'РСТ РСО-А'!$K$6+'РСТ РСО-А'!$H$9</f>
        <v>3889.739</v>
      </c>
      <c r="D326" s="117">
        <f>VLOOKUP($A326+ROUND((COLUMN()-2)/24,5),АТС!$A$41:$F$784,3)+'Иные услуги '!$C$5+'РСТ РСО-А'!$K$6+'РСТ РСО-А'!$H$9</f>
        <v>3889.819</v>
      </c>
      <c r="E326" s="117">
        <f>VLOOKUP($A326+ROUND((COLUMN()-2)/24,5),АТС!$A$41:$F$784,3)+'Иные услуги '!$C$5+'РСТ РСО-А'!$K$6+'РСТ РСО-А'!$H$9</f>
        <v>3889.6490000000003</v>
      </c>
      <c r="F326" s="117">
        <f>VLOOKUP($A326+ROUND((COLUMN()-2)/24,5),АТС!$A$41:$F$784,3)+'Иные услуги '!$C$5+'РСТ РСО-А'!$K$6+'РСТ РСО-А'!$H$9</f>
        <v>3889.529</v>
      </c>
      <c r="G326" s="117">
        <f>VLOOKUP($A326+ROUND((COLUMN()-2)/24,5),АТС!$A$41:$F$784,3)+'Иные услуги '!$C$5+'РСТ РСО-А'!$K$6+'РСТ РСО-А'!$H$9</f>
        <v>3889.8890000000001</v>
      </c>
      <c r="H326" s="117">
        <f>VLOOKUP($A326+ROUND((COLUMN()-2)/24,5),АТС!$A$41:$F$784,3)+'Иные услуги '!$C$5+'РСТ РСО-А'!$K$6+'РСТ РСО-А'!$H$9</f>
        <v>3889.4490000000001</v>
      </c>
      <c r="I326" s="117">
        <f>VLOOKUP($A326+ROUND((COLUMN()-2)/24,5),АТС!$A$41:$F$784,3)+'Иные услуги '!$C$5+'РСТ РСО-А'!$K$6+'РСТ РСО-А'!$H$9</f>
        <v>3889.5790000000002</v>
      </c>
      <c r="J326" s="117">
        <f>VLOOKUP($A326+ROUND((COLUMN()-2)/24,5),АТС!$A$41:$F$784,3)+'Иные услуги '!$C$5+'РСТ РСО-А'!$K$6+'РСТ РСО-А'!$H$9</f>
        <v>3890.0490000000004</v>
      </c>
      <c r="K326" s="117">
        <f>VLOOKUP($A326+ROUND((COLUMN()-2)/24,5),АТС!$A$41:$F$784,3)+'Иные услуги '!$C$5+'РСТ РСО-А'!$K$6+'РСТ РСО-А'!$H$9</f>
        <v>3890.239</v>
      </c>
      <c r="L326" s="117">
        <f>VLOOKUP($A326+ROUND((COLUMN()-2)/24,5),АТС!$A$41:$F$784,3)+'Иные услуги '!$C$5+'РСТ РСО-А'!$K$6+'РСТ РСО-А'!$H$9</f>
        <v>3890.239</v>
      </c>
      <c r="M326" s="117">
        <f>VLOOKUP($A326+ROUND((COLUMN()-2)/24,5),АТС!$A$41:$F$784,3)+'Иные услуги '!$C$5+'РСТ РСО-А'!$K$6+'РСТ РСО-А'!$H$9</f>
        <v>3890.2690000000002</v>
      </c>
      <c r="N326" s="117">
        <f>VLOOKUP($A326+ROUND((COLUMN()-2)/24,5),АТС!$A$41:$F$784,3)+'Иные услуги '!$C$5+'РСТ РСО-А'!$K$6+'РСТ РСО-А'!$H$9</f>
        <v>3890.2890000000002</v>
      </c>
      <c r="O326" s="117">
        <f>VLOOKUP($A326+ROUND((COLUMN()-2)/24,5),АТС!$A$41:$F$784,3)+'Иные услуги '!$C$5+'РСТ РСО-А'!$K$6+'РСТ РСО-А'!$H$9</f>
        <v>3890.279</v>
      </c>
      <c r="P326" s="117">
        <f>VLOOKUP($A326+ROUND((COLUMN()-2)/24,5),АТС!$A$41:$F$784,3)+'Иные услуги '!$C$5+'РСТ РСО-А'!$K$6+'РСТ РСО-А'!$H$9</f>
        <v>3890.2590000000005</v>
      </c>
      <c r="Q326" s="117">
        <f>VLOOKUP($A326+ROUND((COLUMN()-2)/24,5),АТС!$A$41:$F$784,3)+'Иные услуги '!$C$5+'РСТ РСО-А'!$K$6+'РСТ РСО-А'!$H$9</f>
        <v>3890.239</v>
      </c>
      <c r="R326" s="117">
        <f>VLOOKUP($A326+ROUND((COLUMN()-2)/24,5),АТС!$A$41:$F$784,3)+'Иные услуги '!$C$5+'РСТ РСО-А'!$K$6+'РСТ РСО-А'!$H$9</f>
        <v>3890.2490000000003</v>
      </c>
      <c r="S326" s="117">
        <f>VLOOKUP($A326+ROUND((COLUMN()-2)/24,5),АТС!$A$41:$F$784,3)+'Иные услуги '!$C$5+'РСТ РСО-А'!$K$6+'РСТ РСО-А'!$H$9</f>
        <v>3890.1890000000003</v>
      </c>
      <c r="T326" s="117">
        <f>VLOOKUP($A326+ROUND((COLUMN()-2)/24,5),АТС!$A$41:$F$784,3)+'Иные услуги '!$C$5+'РСТ РСО-А'!$K$6+'РСТ РСО-А'!$H$9</f>
        <v>3890.1890000000003</v>
      </c>
      <c r="U326" s="117">
        <f>VLOOKUP($A326+ROUND((COLUMN()-2)/24,5),АТС!$A$41:$F$784,3)+'Иные услуги '!$C$5+'РСТ РСО-А'!$K$6+'РСТ РСО-А'!$H$9</f>
        <v>3890.2290000000003</v>
      </c>
      <c r="V326" s="117">
        <f>VLOOKUP($A326+ROUND((COLUMN()-2)/24,5),АТС!$A$41:$F$784,3)+'Иные услуги '!$C$5+'РСТ РСО-А'!$K$6+'РСТ РСО-А'!$H$9</f>
        <v>3890.029</v>
      </c>
      <c r="W326" s="117">
        <f>VLOOKUP($A326+ROUND((COLUMN()-2)/24,5),АТС!$A$41:$F$784,3)+'Иные услуги '!$C$5+'РСТ РСО-А'!$K$6+'РСТ РСО-А'!$H$9</f>
        <v>3890.0390000000002</v>
      </c>
      <c r="X326" s="117">
        <f>VLOOKUP($A326+ROUND((COLUMN()-2)/24,5),АТС!$A$41:$F$784,3)+'Иные услуги '!$C$5+'РСТ РСО-А'!$K$6+'РСТ РСО-А'!$H$9</f>
        <v>3889.8090000000002</v>
      </c>
      <c r="Y326" s="117">
        <f>VLOOKUP($A326+ROUND((COLUMN()-2)/24,5),АТС!$A$41:$F$784,3)+'Иные услуги '!$C$5+'РСТ РСО-А'!$K$6+'РСТ РСО-А'!$H$9</f>
        <v>3889.0790000000002</v>
      </c>
    </row>
    <row r="327" spans="1:25" x14ac:dyDescent="0.2">
      <c r="A327" s="66">
        <f t="shared" si="9"/>
        <v>43630</v>
      </c>
      <c r="B327" s="117">
        <f>VLOOKUP($A327+ROUND((COLUMN()-2)/24,5),АТС!$A$41:$F$784,3)+'Иные услуги '!$C$5+'РСТ РСО-А'!$K$6+'РСТ РСО-А'!$H$9</f>
        <v>3890.2090000000003</v>
      </c>
      <c r="C327" s="117">
        <f>VLOOKUP($A327+ROUND((COLUMN()-2)/24,5),АТС!$A$41:$F$784,3)+'Иные услуги '!$C$5+'РСТ РСО-А'!$K$6+'РСТ РСО-А'!$H$9</f>
        <v>3890.1290000000004</v>
      </c>
      <c r="D327" s="117">
        <f>VLOOKUP($A327+ROUND((COLUMN()-2)/24,5),АТС!$A$41:$F$784,3)+'Иные услуги '!$C$5+'РСТ РСО-А'!$K$6+'РСТ РСО-А'!$H$9</f>
        <v>3890.1890000000003</v>
      </c>
      <c r="E327" s="117">
        <f>VLOOKUP($A327+ROUND((COLUMN()-2)/24,5),АТС!$A$41:$F$784,3)+'Иные услуги '!$C$5+'РСТ РСО-А'!$K$6+'РСТ РСО-А'!$H$9</f>
        <v>3890.0490000000004</v>
      </c>
      <c r="F327" s="117">
        <f>VLOOKUP($A327+ROUND((COLUMN()-2)/24,5),АТС!$A$41:$F$784,3)+'Иные услуги '!$C$5+'РСТ РСО-А'!$K$6+'РСТ РСО-А'!$H$9</f>
        <v>3890.0190000000002</v>
      </c>
      <c r="G327" s="117">
        <f>VLOOKUP($A327+ROUND((COLUMN()-2)/24,5),АТС!$A$41:$F$784,3)+'Иные услуги '!$C$5+'РСТ РСО-А'!$K$6+'РСТ РСО-А'!$H$9</f>
        <v>3890.7490000000003</v>
      </c>
      <c r="H327" s="117">
        <f>VLOOKUP($A327+ROUND((COLUMN()-2)/24,5),АТС!$A$41:$F$784,3)+'Иные услуги '!$C$5+'РСТ РСО-А'!$K$6+'РСТ РСО-А'!$H$9</f>
        <v>3889.9690000000005</v>
      </c>
      <c r="I327" s="117">
        <f>VLOOKUP($A327+ROUND((COLUMN()-2)/24,5),АТС!$A$41:$F$784,3)+'Иные услуги '!$C$5+'РСТ РСО-А'!$K$6+'РСТ РСО-А'!$H$9</f>
        <v>3889.7590000000005</v>
      </c>
      <c r="J327" s="117">
        <f>VLOOKUP($A327+ROUND((COLUMN()-2)/24,5),АТС!$A$41:$F$784,3)+'Иные услуги '!$C$5+'РСТ РСО-А'!$K$6+'РСТ РСО-А'!$H$9</f>
        <v>3890.1290000000004</v>
      </c>
      <c r="K327" s="117">
        <f>VLOOKUP($A327+ROUND((COLUMN()-2)/24,5),АТС!$A$41:$F$784,3)+'Иные услуги '!$C$5+'РСТ РСО-А'!$K$6+'РСТ РСО-А'!$H$9</f>
        <v>3890.279</v>
      </c>
      <c r="L327" s="117">
        <f>VLOOKUP($A327+ROUND((COLUMN()-2)/24,5),АТС!$A$41:$F$784,3)+'Иные услуги '!$C$5+'РСТ РСО-А'!$K$6+'РСТ РСО-А'!$H$9</f>
        <v>3890.2690000000002</v>
      </c>
      <c r="M327" s="117">
        <f>VLOOKUP($A327+ROUND((COLUMN()-2)/24,5),АТС!$A$41:$F$784,3)+'Иные услуги '!$C$5+'РСТ РСО-А'!$K$6+'РСТ РСО-А'!$H$9</f>
        <v>3890.3090000000002</v>
      </c>
      <c r="N327" s="117">
        <f>VLOOKUP($A327+ROUND((COLUMN()-2)/24,5),АТС!$A$41:$F$784,3)+'Иные услуги '!$C$5+'РСТ РСО-А'!$K$6+'РСТ РСО-А'!$H$9</f>
        <v>3890.3090000000002</v>
      </c>
      <c r="O327" s="117">
        <f>VLOOKUP($A327+ROUND((COLUMN()-2)/24,5),АТС!$A$41:$F$784,3)+'Иные услуги '!$C$5+'РСТ РСО-А'!$K$6+'РСТ РСО-А'!$H$9</f>
        <v>3890.319</v>
      </c>
      <c r="P327" s="117">
        <f>VLOOKUP($A327+ROUND((COLUMN()-2)/24,5),АТС!$A$41:$F$784,3)+'Иные услуги '!$C$5+'РСТ РСО-А'!$K$6+'РСТ РСО-А'!$H$9</f>
        <v>3890.279</v>
      </c>
      <c r="Q327" s="117">
        <f>VLOOKUP($A327+ROUND((COLUMN()-2)/24,5),АТС!$A$41:$F$784,3)+'Иные услуги '!$C$5+'РСТ РСО-А'!$K$6+'РСТ РСО-А'!$H$9</f>
        <v>3890.2590000000005</v>
      </c>
      <c r="R327" s="117">
        <f>VLOOKUP($A327+ROUND((COLUMN()-2)/24,5),АТС!$A$41:$F$784,3)+'Иные услуги '!$C$5+'РСТ РСО-А'!$K$6+'РСТ РСО-А'!$H$9</f>
        <v>3890.2190000000005</v>
      </c>
      <c r="S327" s="117">
        <f>VLOOKUP($A327+ROUND((COLUMN()-2)/24,5),АТС!$A$41:$F$784,3)+'Иные услуги '!$C$5+'РСТ РСО-А'!$K$6+'РСТ РСО-А'!$H$9</f>
        <v>3890.1690000000003</v>
      </c>
      <c r="T327" s="117">
        <f>VLOOKUP($A327+ROUND((COLUMN()-2)/24,5),АТС!$A$41:$F$784,3)+'Иные услуги '!$C$5+'РСТ РСО-А'!$K$6+'РСТ РСО-А'!$H$9</f>
        <v>3890.1290000000004</v>
      </c>
      <c r="U327" s="117">
        <f>VLOOKUP($A327+ROUND((COLUMN()-2)/24,5),АТС!$A$41:$F$784,3)+'Иные услуги '!$C$5+'РСТ РСО-А'!$K$6+'РСТ РСО-А'!$H$9</f>
        <v>3890.1990000000001</v>
      </c>
      <c r="V327" s="117">
        <f>VLOOKUP($A327+ROUND((COLUMN()-2)/24,5),АТС!$A$41:$F$784,3)+'Иные услуги '!$C$5+'РСТ РСО-А'!$K$6+'РСТ РСО-А'!$H$9</f>
        <v>3890.029</v>
      </c>
      <c r="W327" s="117">
        <f>VLOOKUP($A327+ROUND((COLUMN()-2)/24,5),АТС!$A$41:$F$784,3)+'Иные услуги '!$C$5+'РСТ РСО-А'!$K$6+'РСТ РСО-А'!$H$9</f>
        <v>3890.029</v>
      </c>
      <c r="X327" s="117">
        <f>VLOOKUP($A327+ROUND((COLUMN()-2)/24,5),АТС!$A$41:$F$784,3)+'Иные услуги '!$C$5+'РСТ РСО-А'!$K$6+'РСТ РСО-А'!$H$9</f>
        <v>3889.6990000000001</v>
      </c>
      <c r="Y327" s="117">
        <f>VLOOKUP($A327+ROUND((COLUMN()-2)/24,5),АТС!$A$41:$F$784,3)+'Иные услуги '!$C$5+'РСТ РСО-А'!$K$6+'РСТ РСО-А'!$H$9</f>
        <v>3888.6090000000004</v>
      </c>
    </row>
    <row r="328" spans="1:25" x14ac:dyDescent="0.2">
      <c r="A328" s="66">
        <f t="shared" si="9"/>
        <v>43631</v>
      </c>
      <c r="B328" s="117">
        <f>VLOOKUP($A328+ROUND((COLUMN()-2)/24,5),АТС!$A$41:$F$784,3)+'Иные услуги '!$C$5+'РСТ РСО-А'!$K$6+'РСТ РСО-А'!$H$9</f>
        <v>3889.779</v>
      </c>
      <c r="C328" s="117">
        <f>VLOOKUP($A328+ROUND((COLUMN()-2)/24,5),АТС!$A$41:$F$784,3)+'Иные услуги '!$C$5+'РСТ РСО-А'!$K$6+'РСТ РСО-А'!$H$9</f>
        <v>3889.569</v>
      </c>
      <c r="D328" s="117">
        <f>VLOOKUP($A328+ROUND((COLUMN()-2)/24,5),АТС!$A$41:$F$784,3)+'Иные услуги '!$C$5+'РСТ РСО-А'!$K$6+'РСТ РСО-А'!$H$9</f>
        <v>3889.6490000000003</v>
      </c>
      <c r="E328" s="117">
        <f>VLOOKUP($A328+ROUND((COLUMN()-2)/24,5),АТС!$A$41:$F$784,3)+'Иные услуги '!$C$5+'РСТ РСО-А'!$K$6+'РСТ РСО-А'!$H$9</f>
        <v>3889.7090000000003</v>
      </c>
      <c r="F328" s="117">
        <f>VLOOKUP($A328+ROUND((COLUMN()-2)/24,5),АТС!$A$41:$F$784,3)+'Иные услуги '!$C$5+'РСТ РСО-А'!$K$6+'РСТ РСО-А'!$H$9</f>
        <v>3889.7590000000005</v>
      </c>
      <c r="G328" s="117">
        <f>VLOOKUP($A328+ROUND((COLUMN()-2)/24,5),АТС!$A$41:$F$784,3)+'Иные услуги '!$C$5+'РСТ РСО-А'!$K$6+'РСТ РСО-А'!$H$9</f>
        <v>3889.7490000000003</v>
      </c>
      <c r="H328" s="117">
        <f>VLOOKUP($A328+ROUND((COLUMN()-2)/24,5),АТС!$A$41:$F$784,3)+'Иные услуги '!$C$5+'РСТ РСО-А'!$K$6+'РСТ РСО-А'!$H$9</f>
        <v>3888.8590000000004</v>
      </c>
      <c r="I328" s="117">
        <f>VLOOKUP($A328+ROUND((COLUMN()-2)/24,5),АТС!$A$41:$F$784,3)+'Иные услуги '!$C$5+'РСТ РСО-А'!$K$6+'РСТ РСО-А'!$H$9</f>
        <v>3889.1590000000001</v>
      </c>
      <c r="J328" s="117">
        <f>VLOOKUP($A328+ROUND((COLUMN()-2)/24,5),АТС!$A$41:$F$784,3)+'Иные услуги '!$C$5+'РСТ РСО-А'!$K$6+'РСТ РСО-А'!$H$9</f>
        <v>3889.7190000000005</v>
      </c>
      <c r="K328" s="117">
        <f>VLOOKUP($A328+ROUND((COLUMN()-2)/24,5),АТС!$A$41:$F$784,3)+'Иные услуги '!$C$5+'РСТ РСО-А'!$K$6+'РСТ РСО-А'!$H$9</f>
        <v>3889.9690000000005</v>
      </c>
      <c r="L328" s="117">
        <f>VLOOKUP($A328+ROUND((COLUMN()-2)/24,5),АТС!$A$41:$F$784,3)+'Иные услуги '!$C$5+'РСТ РСО-А'!$K$6+'РСТ РСО-А'!$H$9</f>
        <v>3890.1090000000004</v>
      </c>
      <c r="M328" s="117">
        <f>VLOOKUP($A328+ROUND((COLUMN()-2)/24,5),АТС!$A$41:$F$784,3)+'Иные услуги '!$C$5+'РСТ РСО-А'!$K$6+'РСТ РСО-А'!$H$9</f>
        <v>3890.1490000000003</v>
      </c>
      <c r="N328" s="117">
        <f>VLOOKUP($A328+ROUND((COLUMN()-2)/24,5),АТС!$A$41:$F$784,3)+'Иные услуги '!$C$5+'РСТ РСО-А'!$K$6+'РСТ РСО-А'!$H$9</f>
        <v>3890.1490000000003</v>
      </c>
      <c r="O328" s="117">
        <f>VLOOKUP($A328+ROUND((COLUMN()-2)/24,5),АТС!$A$41:$F$784,3)+'Иные услуги '!$C$5+'РСТ РСО-А'!$K$6+'РСТ РСО-А'!$H$9</f>
        <v>3890.1390000000001</v>
      </c>
      <c r="P328" s="117">
        <f>VLOOKUP($A328+ROUND((COLUMN()-2)/24,5),АТС!$A$41:$F$784,3)+'Иные услуги '!$C$5+'РСТ РСО-А'!$K$6+'РСТ РСО-А'!$H$9</f>
        <v>3890.1190000000001</v>
      </c>
      <c r="Q328" s="117">
        <f>VLOOKUP($A328+ROUND((COLUMN()-2)/24,5),АТС!$A$41:$F$784,3)+'Иные услуги '!$C$5+'РСТ РСО-А'!$K$6+'РСТ РСО-А'!$H$9</f>
        <v>3890.0890000000004</v>
      </c>
      <c r="R328" s="117">
        <f>VLOOKUP($A328+ROUND((COLUMN()-2)/24,5),АТС!$A$41:$F$784,3)+'Иные услуги '!$C$5+'РСТ РСО-А'!$K$6+'РСТ РСО-А'!$H$9</f>
        <v>3890.0090000000005</v>
      </c>
      <c r="S328" s="117">
        <f>VLOOKUP($A328+ROUND((COLUMN()-2)/24,5),АТС!$A$41:$F$784,3)+'Иные услуги '!$C$5+'РСТ РСО-А'!$K$6+'РСТ РСО-А'!$H$9</f>
        <v>3890.029</v>
      </c>
      <c r="T328" s="117">
        <f>VLOOKUP($A328+ROUND((COLUMN()-2)/24,5),АТС!$A$41:$F$784,3)+'Иные услуги '!$C$5+'РСТ РСО-А'!$K$6+'РСТ РСО-А'!$H$9</f>
        <v>3890.0190000000002</v>
      </c>
      <c r="U328" s="117">
        <f>VLOOKUP($A328+ROUND((COLUMN()-2)/24,5),АТС!$A$41:$F$784,3)+'Иные услуги '!$C$5+'РСТ РСО-А'!$K$6+'РСТ РСО-А'!$H$9</f>
        <v>3890.029</v>
      </c>
      <c r="V328" s="117">
        <f>VLOOKUP($A328+ROUND((COLUMN()-2)/24,5),АТС!$A$41:$F$784,3)+'Иные услуги '!$C$5+'РСТ РСО-А'!$K$6+'РСТ РСО-А'!$H$9</f>
        <v>3889.7590000000005</v>
      </c>
      <c r="W328" s="117">
        <f>VLOOKUP($A328+ROUND((COLUMN()-2)/24,5),АТС!$A$41:$F$784,3)+'Иные услуги '!$C$5+'РСТ РСО-А'!$K$6+'РСТ РСО-А'!$H$9</f>
        <v>3889.6790000000001</v>
      </c>
      <c r="X328" s="117">
        <f>VLOOKUP($A328+ROUND((COLUMN()-2)/24,5),АТС!$A$41:$F$784,3)+'Иные услуги '!$C$5+'РСТ РСО-А'!$K$6+'РСТ РСО-А'!$H$9</f>
        <v>3889.0490000000004</v>
      </c>
      <c r="Y328" s="117">
        <f>VLOOKUP($A328+ROUND((COLUMN()-2)/24,5),АТС!$A$41:$F$784,3)+'Иные услуги '!$C$5+'РСТ РСО-А'!$K$6+'РСТ РСО-А'!$H$9</f>
        <v>3887.6090000000004</v>
      </c>
    </row>
    <row r="329" spans="1:25" x14ac:dyDescent="0.2">
      <c r="A329" s="66">
        <f t="shared" si="9"/>
        <v>43632</v>
      </c>
      <c r="B329" s="117">
        <f>VLOOKUP($A329+ROUND((COLUMN()-2)/24,5),АТС!$A$41:$F$784,3)+'Иные услуги '!$C$5+'РСТ РСО-А'!$K$6+'РСТ РСО-А'!$H$9</f>
        <v>3889.4190000000003</v>
      </c>
      <c r="C329" s="117">
        <f>VLOOKUP($A329+ROUND((COLUMN()-2)/24,5),АТС!$A$41:$F$784,3)+'Иные услуги '!$C$5+'РСТ РСО-А'!$K$6+'РСТ РСО-А'!$H$9</f>
        <v>3889.3690000000001</v>
      </c>
      <c r="D329" s="117">
        <f>VLOOKUP($A329+ROUND((COLUMN()-2)/24,5),АТС!$A$41:$F$784,3)+'Иные услуги '!$C$5+'РСТ РСО-А'!$K$6+'РСТ РСО-А'!$H$9</f>
        <v>3889.5590000000002</v>
      </c>
      <c r="E329" s="117">
        <f>VLOOKUP($A329+ROUND((COLUMN()-2)/24,5),АТС!$A$41:$F$784,3)+'Иные услуги '!$C$5+'РСТ РСО-А'!$K$6+'РСТ РСО-А'!$H$9</f>
        <v>3889.6190000000001</v>
      </c>
      <c r="F329" s="117">
        <f>VLOOKUP($A329+ROUND((COLUMN()-2)/24,5),АТС!$A$41:$F$784,3)+'Иные услуги '!$C$5+'РСТ РСО-А'!$K$6+'РСТ РСО-А'!$H$9</f>
        <v>3889.4290000000001</v>
      </c>
      <c r="G329" s="117">
        <f>VLOOKUP($A329+ROUND((COLUMN()-2)/24,5),АТС!$A$41:$F$784,3)+'Иные услуги '!$C$5+'РСТ РСО-А'!$K$6+'РСТ РСО-А'!$H$9</f>
        <v>3890.6590000000001</v>
      </c>
      <c r="H329" s="117">
        <f>VLOOKUP($A329+ROUND((COLUMN()-2)/24,5),АТС!$A$41:$F$784,3)+'Иные услуги '!$C$5+'РСТ РСО-А'!$K$6+'РСТ РСО-А'!$H$9</f>
        <v>3890.5490000000004</v>
      </c>
      <c r="I329" s="117">
        <f>VLOOKUP($A329+ROUND((COLUMN()-2)/24,5),АТС!$A$41:$F$784,3)+'Иные услуги '!$C$5+'РСТ РСО-А'!$K$6+'РСТ РСО-А'!$H$9</f>
        <v>3889.3290000000002</v>
      </c>
      <c r="J329" s="117">
        <f>VLOOKUP($A329+ROUND((COLUMN()-2)/24,5),АТС!$A$41:$F$784,3)+'Иные услуги '!$C$5+'РСТ РСО-А'!$K$6+'РСТ РСО-А'!$H$9</f>
        <v>3889.739</v>
      </c>
      <c r="K329" s="117">
        <f>VLOOKUP($A329+ROUND((COLUMN()-2)/24,5),АТС!$A$41:$F$784,3)+'Иные услуги '!$C$5+'РСТ РСО-А'!$K$6+'РСТ РСО-А'!$H$9</f>
        <v>3889.9290000000001</v>
      </c>
      <c r="L329" s="117">
        <f>VLOOKUP($A329+ROUND((COLUMN()-2)/24,5),АТС!$A$41:$F$784,3)+'Иные услуги '!$C$5+'РСТ РСО-А'!$K$6+'РСТ РСО-А'!$H$9</f>
        <v>3890.029</v>
      </c>
      <c r="M329" s="117">
        <f>VLOOKUP($A329+ROUND((COLUMN()-2)/24,5),АТС!$A$41:$F$784,3)+'Иные услуги '!$C$5+'РСТ РСО-А'!$K$6+'РСТ РСО-А'!$H$9</f>
        <v>3890.0590000000002</v>
      </c>
      <c r="N329" s="117">
        <f>VLOOKUP($A329+ROUND((COLUMN()-2)/24,5),АТС!$A$41:$F$784,3)+'Иные услуги '!$C$5+'РСТ РСО-А'!$K$6+'РСТ РСО-А'!$H$9</f>
        <v>3890.0590000000002</v>
      </c>
      <c r="O329" s="117">
        <f>VLOOKUP($A329+ROUND((COLUMN()-2)/24,5),АТС!$A$41:$F$784,3)+'Иные услуги '!$C$5+'РСТ РСО-А'!$K$6+'РСТ РСО-А'!$H$9</f>
        <v>3890.0490000000004</v>
      </c>
      <c r="P329" s="117">
        <f>VLOOKUP($A329+ROUND((COLUMN()-2)/24,5),АТС!$A$41:$F$784,3)+'Иные услуги '!$C$5+'РСТ РСО-А'!$K$6+'РСТ РСО-А'!$H$9</f>
        <v>3890.0490000000004</v>
      </c>
      <c r="Q329" s="117">
        <f>VLOOKUP($A329+ROUND((COLUMN()-2)/24,5),АТС!$A$41:$F$784,3)+'Иные услуги '!$C$5+'РСТ РСО-А'!$K$6+'РСТ РСО-А'!$H$9</f>
        <v>3889.9990000000003</v>
      </c>
      <c r="R329" s="117">
        <f>VLOOKUP($A329+ROUND((COLUMN()-2)/24,5),АТС!$A$41:$F$784,3)+'Иные услуги '!$C$5+'РСТ РСО-А'!$K$6+'РСТ РСО-А'!$H$9</f>
        <v>3889.9690000000005</v>
      </c>
      <c r="S329" s="117">
        <f>VLOOKUP($A329+ROUND((COLUMN()-2)/24,5),АТС!$A$41:$F$784,3)+'Иные услуги '!$C$5+'РСТ РСО-А'!$K$6+'РСТ РСО-А'!$H$9</f>
        <v>3889.9790000000003</v>
      </c>
      <c r="T329" s="117">
        <f>VLOOKUP($A329+ROUND((COLUMN()-2)/24,5),АТС!$A$41:$F$784,3)+'Иные услуги '!$C$5+'РСТ РСО-А'!$K$6+'РСТ РСО-А'!$H$9</f>
        <v>3889.9990000000003</v>
      </c>
      <c r="U329" s="117">
        <f>VLOOKUP($A329+ROUND((COLUMN()-2)/24,5),АТС!$A$41:$F$784,3)+'Иные услуги '!$C$5+'РСТ РСО-А'!$K$6+'РСТ РСО-А'!$H$9</f>
        <v>3890.0190000000002</v>
      </c>
      <c r="V329" s="117">
        <f>VLOOKUP($A329+ROUND((COLUMN()-2)/24,5),АТС!$A$41:$F$784,3)+'Иные услуги '!$C$5+'РСТ РСО-А'!$K$6+'РСТ РСО-А'!$H$9</f>
        <v>3889.6590000000001</v>
      </c>
      <c r="W329" s="117">
        <f>VLOOKUP($A329+ROUND((COLUMN()-2)/24,5),АТС!$A$41:$F$784,3)+'Иные услуги '!$C$5+'РСТ РСО-А'!$K$6+'РСТ РСО-А'!$H$9</f>
        <v>3889.6590000000001</v>
      </c>
      <c r="X329" s="117">
        <f>VLOOKUP($A329+ROUND((COLUMN()-2)/24,5),АТС!$A$41:$F$784,3)+'Иные услуги '!$C$5+'РСТ РСО-А'!$K$6+'РСТ РСО-А'!$H$9</f>
        <v>3889.029</v>
      </c>
      <c r="Y329" s="117">
        <f>VLOOKUP($A329+ROUND((COLUMN()-2)/24,5),АТС!$A$41:$F$784,3)+'Иные услуги '!$C$5+'РСТ РСО-А'!$K$6+'РСТ РСО-А'!$H$9</f>
        <v>3887.4390000000003</v>
      </c>
    </row>
    <row r="330" spans="1:25" x14ac:dyDescent="0.2">
      <c r="A330" s="66">
        <f t="shared" si="9"/>
        <v>43633</v>
      </c>
      <c r="B330" s="117">
        <f>VLOOKUP($A330+ROUND((COLUMN()-2)/24,5),АТС!$A$41:$F$784,3)+'Иные услуги '!$C$5+'РСТ РСО-А'!$K$6+'РСТ РСО-А'!$H$9</f>
        <v>3889.5790000000002</v>
      </c>
      <c r="C330" s="117">
        <f>VLOOKUP($A330+ROUND((COLUMN()-2)/24,5),АТС!$A$41:$F$784,3)+'Иные услуги '!$C$5+'РСТ РСО-А'!$K$6+'РСТ РСО-А'!$H$9</f>
        <v>3889.4190000000003</v>
      </c>
      <c r="D330" s="117">
        <f>VLOOKUP($A330+ROUND((COLUMN()-2)/24,5),АТС!$A$41:$F$784,3)+'Иные услуги '!$C$5+'РСТ РСО-А'!$K$6+'РСТ РСО-А'!$H$9</f>
        <v>3889.4590000000003</v>
      </c>
      <c r="E330" s="117">
        <f>VLOOKUP($A330+ROUND((COLUMN()-2)/24,5),АТС!$A$41:$F$784,3)+'Иные услуги '!$C$5+'РСТ РСО-А'!$K$6+'РСТ РСО-А'!$H$9</f>
        <v>3889.6190000000001</v>
      </c>
      <c r="F330" s="117">
        <f>VLOOKUP($A330+ROUND((COLUMN()-2)/24,5),АТС!$A$41:$F$784,3)+'Иные услуги '!$C$5+'РСТ РСО-А'!$K$6+'РСТ РСО-А'!$H$9</f>
        <v>3889.8790000000004</v>
      </c>
      <c r="G330" s="117">
        <f>VLOOKUP($A330+ROUND((COLUMN()-2)/24,5),АТС!$A$41:$F$784,3)+'Иные услуги '!$C$5+'РСТ РСО-А'!$K$6+'РСТ РСО-А'!$H$9</f>
        <v>3889.8890000000001</v>
      </c>
      <c r="H330" s="117">
        <f>VLOOKUP($A330+ROUND((COLUMN()-2)/24,5),АТС!$A$41:$F$784,3)+'Иные услуги '!$C$5+'РСТ РСО-А'!$K$6+'РСТ РСО-А'!$H$9</f>
        <v>3889.319</v>
      </c>
      <c r="I330" s="117">
        <f>VLOOKUP($A330+ROUND((COLUMN()-2)/24,5),АТС!$A$41:$F$784,3)+'Иные услуги '!$C$5+'РСТ РСО-А'!$K$6+'РСТ РСО-А'!$H$9</f>
        <v>3889.5590000000002</v>
      </c>
      <c r="J330" s="117">
        <f>VLOOKUP($A330+ROUND((COLUMN()-2)/24,5),АТС!$A$41:$F$784,3)+'Иные услуги '!$C$5+'РСТ РСО-А'!$K$6+'РСТ РСО-А'!$H$9</f>
        <v>3889.9990000000003</v>
      </c>
      <c r="K330" s="117">
        <f>VLOOKUP($A330+ROUND((COLUMN()-2)/24,5),АТС!$A$41:$F$784,3)+'Иные услуги '!$C$5+'РСТ РСО-А'!$K$6+'РСТ РСО-А'!$H$9</f>
        <v>3890.1590000000001</v>
      </c>
      <c r="L330" s="117">
        <f>VLOOKUP($A330+ROUND((COLUMN()-2)/24,5),АТС!$A$41:$F$784,3)+'Иные услуги '!$C$5+'РСТ РСО-А'!$K$6+'РСТ РСО-А'!$H$9</f>
        <v>3890.2590000000005</v>
      </c>
      <c r="M330" s="117">
        <f>VLOOKUP($A330+ROUND((COLUMN()-2)/24,5),АТС!$A$41:$F$784,3)+'Иные услуги '!$C$5+'РСТ РСО-А'!$K$6+'РСТ РСО-А'!$H$9</f>
        <v>3890.2690000000002</v>
      </c>
      <c r="N330" s="117">
        <f>VLOOKUP($A330+ROUND((COLUMN()-2)/24,5),АТС!$A$41:$F$784,3)+'Иные услуги '!$C$5+'РСТ РСО-А'!$K$6+'РСТ РСО-А'!$H$9</f>
        <v>3890.239</v>
      </c>
      <c r="O330" s="117">
        <f>VLOOKUP($A330+ROUND((COLUMN()-2)/24,5),АТС!$A$41:$F$784,3)+'Иные услуги '!$C$5+'РСТ РСО-А'!$K$6+'РСТ РСО-А'!$H$9</f>
        <v>3890.239</v>
      </c>
      <c r="P330" s="117">
        <f>VLOOKUP($A330+ROUND((COLUMN()-2)/24,5),АТС!$A$41:$F$784,3)+'Иные услуги '!$C$5+'РСТ РСО-А'!$K$6+'РСТ РСО-А'!$H$9</f>
        <v>3890.2290000000003</v>
      </c>
      <c r="Q330" s="117">
        <f>VLOOKUP($A330+ROUND((COLUMN()-2)/24,5),АТС!$A$41:$F$784,3)+'Иные услуги '!$C$5+'РСТ РСО-А'!$K$6+'РСТ РСО-А'!$H$9</f>
        <v>3890.279</v>
      </c>
      <c r="R330" s="117">
        <f>VLOOKUP($A330+ROUND((COLUMN()-2)/24,5),АТС!$A$41:$F$784,3)+'Иные услуги '!$C$5+'РСТ РСО-А'!$K$6+'РСТ РСО-А'!$H$9</f>
        <v>3890.2690000000002</v>
      </c>
      <c r="S330" s="117">
        <f>VLOOKUP($A330+ROUND((COLUMN()-2)/24,5),АТС!$A$41:$F$784,3)+'Иные услуги '!$C$5+'РСТ РСО-А'!$K$6+'РСТ РСО-А'!$H$9</f>
        <v>3890.239</v>
      </c>
      <c r="T330" s="117">
        <f>VLOOKUP($A330+ROUND((COLUMN()-2)/24,5),АТС!$A$41:$F$784,3)+'Иные услуги '!$C$5+'РСТ РСО-А'!$K$6+'РСТ РСО-А'!$H$9</f>
        <v>3890.2690000000002</v>
      </c>
      <c r="U330" s="117">
        <f>VLOOKUP($A330+ROUND((COLUMN()-2)/24,5),АТС!$A$41:$F$784,3)+'Иные услуги '!$C$5+'РСТ РСО-А'!$K$6+'РСТ РСО-А'!$H$9</f>
        <v>3890.239</v>
      </c>
      <c r="V330" s="117">
        <f>VLOOKUP($A330+ROUND((COLUMN()-2)/24,5),АТС!$A$41:$F$784,3)+'Иные услуги '!$C$5+'РСТ РСО-А'!$K$6+'РСТ РСО-А'!$H$9</f>
        <v>3889.8490000000002</v>
      </c>
      <c r="W330" s="117">
        <f>VLOOKUP($A330+ROUND((COLUMN()-2)/24,5),АТС!$A$41:$F$784,3)+'Иные услуги '!$C$5+'РСТ РСО-А'!$K$6+'РСТ РСО-А'!$H$9</f>
        <v>3889.7990000000004</v>
      </c>
      <c r="X330" s="117">
        <f>VLOOKUP($A330+ROUND((COLUMN()-2)/24,5),АТС!$A$41:$F$784,3)+'Иные услуги '!$C$5+'РСТ РСО-А'!$K$6+'РСТ РСО-А'!$H$9</f>
        <v>3889.3090000000002</v>
      </c>
      <c r="Y330" s="117">
        <f>VLOOKUP($A330+ROUND((COLUMN()-2)/24,5),АТС!$A$41:$F$784,3)+'Иные услуги '!$C$5+'РСТ РСО-А'!$K$6+'РСТ РСО-А'!$H$9</f>
        <v>3888.1490000000003</v>
      </c>
    </row>
    <row r="331" spans="1:25" x14ac:dyDescent="0.2">
      <c r="A331" s="66">
        <f t="shared" si="9"/>
        <v>43634</v>
      </c>
      <c r="B331" s="117">
        <f>VLOOKUP($A331+ROUND((COLUMN()-2)/24,5),АТС!$A$41:$F$784,3)+'Иные услуги '!$C$5+'РСТ РСО-А'!$K$6+'РСТ РСО-А'!$H$9</f>
        <v>3889.9090000000001</v>
      </c>
      <c r="C331" s="117">
        <f>VLOOKUP($A331+ROUND((COLUMN()-2)/24,5),АТС!$A$41:$F$784,3)+'Иные услуги '!$C$5+'РСТ РСО-А'!$K$6+'РСТ РСО-А'!$H$9</f>
        <v>3889.7690000000002</v>
      </c>
      <c r="D331" s="117">
        <f>VLOOKUP($A331+ROUND((COLUMN()-2)/24,5),АТС!$A$41:$F$784,3)+'Иные услуги '!$C$5+'РСТ РСО-А'!$K$6+'РСТ РСО-А'!$H$9</f>
        <v>3889.7190000000005</v>
      </c>
      <c r="E331" s="117">
        <f>VLOOKUP($A331+ROUND((COLUMN()-2)/24,5),АТС!$A$41:$F$784,3)+'Иные услуги '!$C$5+'РСТ РСО-А'!$K$6+'РСТ РСО-А'!$H$9</f>
        <v>3889.739</v>
      </c>
      <c r="F331" s="117">
        <f>VLOOKUP($A331+ROUND((COLUMN()-2)/24,5),АТС!$A$41:$F$784,3)+'Иные услуги '!$C$5+'РСТ РСО-А'!$K$6+'РСТ РСО-А'!$H$9</f>
        <v>3889.8590000000004</v>
      </c>
      <c r="G331" s="117">
        <f>VLOOKUP($A331+ROUND((COLUMN()-2)/24,5),АТС!$A$41:$F$784,3)+'Иные услуги '!$C$5+'РСТ РСО-А'!$K$6+'РСТ РСО-А'!$H$9</f>
        <v>3889.6990000000001</v>
      </c>
      <c r="H331" s="117">
        <f>VLOOKUP($A331+ROUND((COLUMN()-2)/24,5),АТС!$A$41:$F$784,3)+'Иные услуги '!$C$5+'РСТ РСО-А'!$K$6+'РСТ РСО-А'!$H$9</f>
        <v>3889.319</v>
      </c>
      <c r="I331" s="117">
        <f>VLOOKUP($A331+ROUND((COLUMN()-2)/24,5),АТС!$A$41:$F$784,3)+'Иные услуги '!$C$5+'РСТ РСО-А'!$K$6+'РСТ РСО-А'!$H$9</f>
        <v>3889.6390000000001</v>
      </c>
      <c r="J331" s="117">
        <f>VLOOKUP($A331+ROUND((COLUMN()-2)/24,5),АТС!$A$41:$F$784,3)+'Иные услуги '!$C$5+'РСТ РСО-А'!$K$6+'РСТ РСО-А'!$H$9</f>
        <v>3889.9790000000003</v>
      </c>
      <c r="K331" s="117">
        <f>VLOOKUP($A331+ROUND((COLUMN()-2)/24,5),АТС!$A$41:$F$784,3)+'Иные услуги '!$C$5+'РСТ РСО-А'!$K$6+'РСТ РСО-А'!$H$9</f>
        <v>3889.9590000000003</v>
      </c>
      <c r="L331" s="117">
        <f>VLOOKUP($A331+ROUND((COLUMN()-2)/24,5),АТС!$A$41:$F$784,3)+'Иные услуги '!$C$5+'РСТ РСО-А'!$K$6+'РСТ РСО-А'!$H$9</f>
        <v>3890.029</v>
      </c>
      <c r="M331" s="117">
        <f>VLOOKUP($A331+ROUND((COLUMN()-2)/24,5),АТС!$A$41:$F$784,3)+'Иные услуги '!$C$5+'РСТ РСО-А'!$K$6+'РСТ РСО-А'!$H$9</f>
        <v>3890.029</v>
      </c>
      <c r="N331" s="117">
        <f>VLOOKUP($A331+ROUND((COLUMN()-2)/24,5),АТС!$A$41:$F$784,3)+'Иные услуги '!$C$5+'РСТ РСО-А'!$K$6+'РСТ РСО-А'!$H$9</f>
        <v>3890.029</v>
      </c>
      <c r="O331" s="117">
        <f>VLOOKUP($A331+ROUND((COLUMN()-2)/24,5),АТС!$A$41:$F$784,3)+'Иные услуги '!$C$5+'РСТ РСО-А'!$K$6+'РСТ РСО-А'!$H$9</f>
        <v>3890.0490000000004</v>
      </c>
      <c r="P331" s="117">
        <f>VLOOKUP($A331+ROUND((COLUMN()-2)/24,5),АТС!$A$41:$F$784,3)+'Иные услуги '!$C$5+'РСТ РСО-А'!$K$6+'РСТ РСО-А'!$H$9</f>
        <v>3890.0490000000004</v>
      </c>
      <c r="Q331" s="117">
        <f>VLOOKUP($A331+ROUND((COLUMN()-2)/24,5),АТС!$A$41:$F$784,3)+'Иные услуги '!$C$5+'РСТ РСО-А'!$K$6+'РСТ РСО-А'!$H$9</f>
        <v>3890.0790000000002</v>
      </c>
      <c r="R331" s="117">
        <f>VLOOKUP($A331+ROUND((COLUMN()-2)/24,5),АТС!$A$41:$F$784,3)+'Иные услуги '!$C$5+'РСТ РСО-А'!$K$6+'РСТ РСО-А'!$H$9</f>
        <v>3890.0490000000004</v>
      </c>
      <c r="S331" s="117">
        <f>VLOOKUP($A331+ROUND((COLUMN()-2)/24,5),АТС!$A$41:$F$784,3)+'Иные услуги '!$C$5+'РСТ РСО-А'!$K$6+'РСТ РСО-А'!$H$9</f>
        <v>3889.989</v>
      </c>
      <c r="T331" s="117">
        <f>VLOOKUP($A331+ROUND((COLUMN()-2)/24,5),АТС!$A$41:$F$784,3)+'Иные услуги '!$C$5+'РСТ РСО-А'!$K$6+'РСТ РСО-А'!$H$9</f>
        <v>3889.989</v>
      </c>
      <c r="U331" s="117">
        <f>VLOOKUP($A331+ROUND((COLUMN()-2)/24,5),АТС!$A$41:$F$784,3)+'Иные услуги '!$C$5+'РСТ РСО-А'!$K$6+'РСТ РСО-А'!$H$9</f>
        <v>3889.9490000000001</v>
      </c>
      <c r="V331" s="117">
        <f>VLOOKUP($A331+ROUND((COLUMN()-2)/24,5),АТС!$A$41:$F$784,3)+'Иные услуги '!$C$5+'РСТ РСО-А'!$K$6+'РСТ РСО-А'!$H$9</f>
        <v>3889.319</v>
      </c>
      <c r="W331" s="117">
        <f>VLOOKUP($A331+ROUND((COLUMN()-2)/24,5),АТС!$A$41:$F$784,3)+'Иные услуги '!$C$5+'РСТ РСО-А'!$K$6+'РСТ РСО-А'!$H$9</f>
        <v>3889.0990000000002</v>
      </c>
      <c r="X331" s="117">
        <f>VLOOKUP($A331+ROUND((COLUMN()-2)/24,5),АТС!$A$41:$F$784,3)+'Иные услуги '!$C$5+'РСТ РСО-А'!$K$6+'РСТ РСО-А'!$H$9</f>
        <v>3888.739</v>
      </c>
      <c r="Y331" s="117">
        <f>VLOOKUP($A331+ROUND((COLUMN()-2)/24,5),АТС!$A$41:$F$784,3)+'Иные услуги '!$C$5+'РСТ РСО-А'!$K$6+'РСТ РСО-А'!$H$9</f>
        <v>3887.569</v>
      </c>
    </row>
    <row r="332" spans="1:25" x14ac:dyDescent="0.2">
      <c r="A332" s="66">
        <f t="shared" si="9"/>
        <v>43635</v>
      </c>
      <c r="B332" s="117">
        <f>VLOOKUP($A332+ROUND((COLUMN()-2)/24,5),АТС!$A$41:$F$784,3)+'Иные услуги '!$C$5+'РСТ РСО-А'!$K$6+'РСТ РСО-А'!$H$9</f>
        <v>3889.9290000000001</v>
      </c>
      <c r="C332" s="117">
        <f>VLOOKUP($A332+ROUND((COLUMN()-2)/24,5),АТС!$A$41:$F$784,3)+'Иные услуги '!$C$5+'РСТ РСО-А'!$K$6+'РСТ РСО-А'!$H$9</f>
        <v>3889.8090000000002</v>
      </c>
      <c r="D332" s="117">
        <f>VLOOKUP($A332+ROUND((COLUMN()-2)/24,5),АТС!$A$41:$F$784,3)+'Иные услуги '!$C$5+'РСТ РСО-А'!$K$6+'РСТ РСО-А'!$H$9</f>
        <v>3889.8990000000003</v>
      </c>
      <c r="E332" s="117">
        <f>VLOOKUP($A332+ROUND((COLUMN()-2)/24,5),АТС!$A$41:$F$784,3)+'Иные услуги '!$C$5+'РСТ РСО-А'!$K$6+'РСТ РСО-А'!$H$9</f>
        <v>3889.9490000000001</v>
      </c>
      <c r="F332" s="117">
        <f>VLOOKUP($A332+ROUND((COLUMN()-2)/24,5),АТС!$A$41:$F$784,3)+'Иные услуги '!$C$5+'РСТ РСО-А'!$K$6+'РСТ РСО-А'!$H$9</f>
        <v>3890.8690000000001</v>
      </c>
      <c r="G332" s="117">
        <f>VLOOKUP($A332+ROUND((COLUMN()-2)/24,5),АТС!$A$41:$F$784,3)+'Иные услуги '!$C$5+'РСТ РСО-А'!$K$6+'РСТ РСО-А'!$H$9</f>
        <v>3890.8690000000001</v>
      </c>
      <c r="H332" s="117">
        <f>VLOOKUP($A332+ROUND((COLUMN()-2)/24,5),АТС!$A$41:$F$784,3)+'Иные услуги '!$C$5+'РСТ РСО-А'!$K$6+'РСТ РСО-А'!$H$9</f>
        <v>3889.1790000000001</v>
      </c>
      <c r="I332" s="117">
        <f>VLOOKUP($A332+ROUND((COLUMN()-2)/24,5),АТС!$A$41:$F$784,3)+'Иные услуги '!$C$5+'РСТ РСО-А'!$K$6+'РСТ РСО-А'!$H$9</f>
        <v>3889.5190000000002</v>
      </c>
      <c r="J332" s="117">
        <f>VLOOKUP($A332+ROUND((COLUMN()-2)/24,5),АТС!$A$41:$F$784,3)+'Иные услуги '!$C$5+'РСТ РСО-А'!$K$6+'РСТ РСО-А'!$H$9</f>
        <v>3889.8690000000001</v>
      </c>
      <c r="K332" s="117">
        <f>VLOOKUP($A332+ROUND((COLUMN()-2)/24,5),АТС!$A$41:$F$784,3)+'Иные услуги '!$C$5+'РСТ РСО-А'!$K$6+'РСТ РСО-А'!$H$9</f>
        <v>3890.0090000000005</v>
      </c>
      <c r="L332" s="117">
        <f>VLOOKUP($A332+ROUND((COLUMN()-2)/24,5),АТС!$A$41:$F$784,3)+'Иные услуги '!$C$5+'РСТ РСО-А'!$K$6+'РСТ РСО-А'!$H$9</f>
        <v>3890.0890000000004</v>
      </c>
      <c r="M332" s="117">
        <f>VLOOKUP($A332+ROUND((COLUMN()-2)/24,5),АТС!$A$41:$F$784,3)+'Иные услуги '!$C$5+'РСТ РСО-А'!$K$6+'РСТ РСО-А'!$H$9</f>
        <v>3890.0990000000002</v>
      </c>
      <c r="N332" s="117">
        <f>VLOOKUP($A332+ROUND((COLUMN()-2)/24,5),АТС!$A$41:$F$784,3)+'Иные услуги '!$C$5+'РСТ РСО-А'!$K$6+'РСТ РСО-А'!$H$9</f>
        <v>3890.0890000000004</v>
      </c>
      <c r="O332" s="117">
        <f>VLOOKUP($A332+ROUND((COLUMN()-2)/24,5),АТС!$A$41:$F$784,3)+'Иные услуги '!$C$5+'РСТ РСО-А'!$K$6+'РСТ РСО-А'!$H$9</f>
        <v>3890.0890000000004</v>
      </c>
      <c r="P332" s="117">
        <f>VLOOKUP($A332+ROUND((COLUMN()-2)/24,5),АТС!$A$41:$F$784,3)+'Иные услуги '!$C$5+'РСТ РСО-А'!$K$6+'РСТ РСО-А'!$H$9</f>
        <v>3890.0490000000004</v>
      </c>
      <c r="Q332" s="117">
        <f>VLOOKUP($A332+ROUND((COLUMN()-2)/24,5),АТС!$A$41:$F$784,3)+'Иные услуги '!$C$5+'РСТ РСО-А'!$K$6+'РСТ РСО-А'!$H$9</f>
        <v>3890.0990000000002</v>
      </c>
      <c r="R332" s="117">
        <f>VLOOKUP($A332+ROUND((COLUMN()-2)/24,5),АТС!$A$41:$F$784,3)+'Иные услуги '!$C$5+'РСТ РСО-А'!$K$6+'РСТ РСО-А'!$H$9</f>
        <v>3890.3390000000004</v>
      </c>
      <c r="S332" s="117">
        <f>VLOOKUP($A332+ROUND((COLUMN()-2)/24,5),АТС!$A$41:$F$784,3)+'Иные услуги '!$C$5+'РСТ РСО-А'!$K$6+'РСТ РСО-А'!$H$9</f>
        <v>3890.3290000000002</v>
      </c>
      <c r="T332" s="117">
        <f>VLOOKUP($A332+ROUND((COLUMN()-2)/24,5),АТС!$A$41:$F$784,3)+'Иные услуги '!$C$5+'РСТ РСО-А'!$K$6+'РСТ РСО-А'!$H$9</f>
        <v>3890.2690000000002</v>
      </c>
      <c r="U332" s="117">
        <f>VLOOKUP($A332+ROUND((COLUMN()-2)/24,5),АТС!$A$41:$F$784,3)+'Иные услуги '!$C$5+'РСТ РСО-А'!$K$6+'РСТ РСО-А'!$H$9</f>
        <v>3890.2890000000002</v>
      </c>
      <c r="V332" s="117">
        <f>VLOOKUP($A332+ROUND((COLUMN()-2)/24,5),АТС!$A$41:$F$784,3)+'Иные услуги '!$C$5+'РСТ РСО-А'!$K$6+'РСТ РСО-А'!$H$9</f>
        <v>3889.8590000000004</v>
      </c>
      <c r="W332" s="117">
        <f>VLOOKUP($A332+ROUND((COLUMN()-2)/24,5),АТС!$A$41:$F$784,3)+'Иные услуги '!$C$5+'РСТ РСО-А'!$K$6+'РСТ РСО-А'!$H$9</f>
        <v>3889.7990000000004</v>
      </c>
      <c r="X332" s="117">
        <f>VLOOKUP($A332+ROUND((COLUMN()-2)/24,5),АТС!$A$41:$F$784,3)+'Иные услуги '!$C$5+'РСТ РСО-А'!$K$6+'РСТ РСО-А'!$H$9</f>
        <v>3889.3390000000004</v>
      </c>
      <c r="Y332" s="117">
        <f>VLOOKUP($A332+ROUND((COLUMN()-2)/24,5),АТС!$A$41:$F$784,3)+'Иные услуги '!$C$5+'РСТ РСО-А'!$K$6+'РСТ РСО-А'!$H$9</f>
        <v>3888.6490000000003</v>
      </c>
    </row>
    <row r="333" spans="1:25" x14ac:dyDescent="0.2">
      <c r="A333" s="66">
        <f t="shared" si="9"/>
        <v>43636</v>
      </c>
      <c r="B333" s="117">
        <f>VLOOKUP($A333+ROUND((COLUMN()-2)/24,5),АТС!$A$41:$F$784,3)+'Иные услуги '!$C$5+'РСТ РСО-А'!$K$6+'РСТ РСО-А'!$H$9</f>
        <v>3890.2490000000003</v>
      </c>
      <c r="C333" s="117">
        <f>VLOOKUP($A333+ROUND((COLUMN()-2)/24,5),АТС!$A$41:$F$784,3)+'Иные услуги '!$C$5+'РСТ РСО-А'!$K$6+'РСТ РСО-А'!$H$9</f>
        <v>3889.9990000000003</v>
      </c>
      <c r="D333" s="117">
        <f>VLOOKUP($A333+ROUND((COLUMN()-2)/24,5),АТС!$A$41:$F$784,3)+'Иные услуги '!$C$5+'РСТ РСО-А'!$K$6+'РСТ РСО-А'!$H$9</f>
        <v>3890.1490000000003</v>
      </c>
      <c r="E333" s="117">
        <f>VLOOKUP($A333+ROUND((COLUMN()-2)/24,5),АТС!$A$41:$F$784,3)+'Иные услуги '!$C$5+'РСТ РСО-А'!$K$6+'РСТ РСО-А'!$H$9</f>
        <v>3890.8690000000001</v>
      </c>
      <c r="F333" s="117">
        <f>VLOOKUP($A333+ROUND((COLUMN()-2)/24,5),АТС!$A$41:$F$784,3)+'Иные услуги '!$C$5+'РСТ РСО-А'!$K$6+'РСТ РСО-А'!$H$9</f>
        <v>3890.8690000000001</v>
      </c>
      <c r="G333" s="117">
        <f>VLOOKUP($A333+ROUND((COLUMN()-2)/24,5),АТС!$A$41:$F$784,3)+'Иные услуги '!$C$5+'РСТ РСО-А'!$K$6+'РСТ РСО-А'!$H$9</f>
        <v>3890.8690000000001</v>
      </c>
      <c r="H333" s="117">
        <f>VLOOKUP($A333+ROUND((COLUMN()-2)/24,5),АТС!$A$41:$F$784,3)+'Иные услуги '!$C$5+'РСТ РСО-А'!$K$6+'РСТ РСО-А'!$H$9</f>
        <v>3890.0190000000002</v>
      </c>
      <c r="I333" s="117">
        <f>VLOOKUP($A333+ROUND((COLUMN()-2)/24,5),АТС!$A$41:$F$784,3)+'Иные услуги '!$C$5+'РСТ РСО-А'!$K$6+'РСТ РСО-А'!$H$9</f>
        <v>3890.0790000000002</v>
      </c>
      <c r="J333" s="117">
        <f>VLOOKUP($A333+ROUND((COLUMN()-2)/24,5),АТС!$A$41:$F$784,3)+'Иные услуги '!$C$5+'РСТ РСО-А'!$K$6+'РСТ РСО-А'!$H$9</f>
        <v>3890.279</v>
      </c>
      <c r="K333" s="117">
        <f>VLOOKUP($A333+ROUND((COLUMN()-2)/24,5),АТС!$A$41:$F$784,3)+'Иные услуги '!$C$5+'РСТ РСО-А'!$K$6+'РСТ РСО-А'!$H$9</f>
        <v>3890.319</v>
      </c>
      <c r="L333" s="117">
        <f>VLOOKUP($A333+ROUND((COLUMN()-2)/24,5),АТС!$A$41:$F$784,3)+'Иные услуги '!$C$5+'РСТ РСО-А'!$K$6+'РСТ РСО-А'!$H$9</f>
        <v>3890.3490000000002</v>
      </c>
      <c r="M333" s="117">
        <f>VLOOKUP($A333+ROUND((COLUMN()-2)/24,5),АТС!$A$41:$F$784,3)+'Иные услуги '!$C$5+'РСТ РСО-А'!$K$6+'РСТ РСО-А'!$H$9</f>
        <v>3890.3890000000001</v>
      </c>
      <c r="N333" s="117">
        <f>VLOOKUP($A333+ROUND((COLUMN()-2)/24,5),АТС!$A$41:$F$784,3)+'Иные услуги '!$C$5+'РСТ РСО-А'!$K$6+'РСТ РСО-А'!$H$9</f>
        <v>3890.3990000000003</v>
      </c>
      <c r="O333" s="117">
        <f>VLOOKUP($A333+ROUND((COLUMN()-2)/24,5),АТС!$A$41:$F$784,3)+'Иные услуги '!$C$5+'РСТ РСО-А'!$K$6+'РСТ РСО-А'!$H$9</f>
        <v>3890.3890000000001</v>
      </c>
      <c r="P333" s="117">
        <f>VLOOKUP($A333+ROUND((COLUMN()-2)/24,5),АТС!$A$41:$F$784,3)+'Иные услуги '!$C$5+'РСТ РСО-А'!$K$6+'РСТ РСО-А'!$H$9</f>
        <v>3890.0590000000002</v>
      </c>
      <c r="Q333" s="117">
        <f>VLOOKUP($A333+ROUND((COLUMN()-2)/24,5),АТС!$A$41:$F$784,3)+'Иные услуги '!$C$5+'РСТ РСО-А'!$K$6+'РСТ РСО-А'!$H$9</f>
        <v>3890.0490000000004</v>
      </c>
      <c r="R333" s="117">
        <f>VLOOKUP($A333+ROUND((COLUMN()-2)/24,5),АТС!$A$41:$F$784,3)+'Иные услуги '!$C$5+'РСТ РСО-А'!$K$6+'РСТ РСО-А'!$H$9</f>
        <v>3890.069</v>
      </c>
      <c r="S333" s="117">
        <f>VLOOKUP($A333+ROUND((COLUMN()-2)/24,5),АТС!$A$41:$F$784,3)+'Иные услуги '!$C$5+'РСТ РСО-А'!$K$6+'РСТ РСО-А'!$H$9</f>
        <v>3890.0490000000004</v>
      </c>
      <c r="T333" s="117">
        <f>VLOOKUP($A333+ROUND((COLUMN()-2)/24,5),АТС!$A$41:$F$784,3)+'Иные услуги '!$C$5+'РСТ РСО-А'!$K$6+'РСТ РСО-А'!$H$9</f>
        <v>3890.3390000000004</v>
      </c>
      <c r="U333" s="117">
        <f>VLOOKUP($A333+ROUND((COLUMN()-2)/24,5),АТС!$A$41:$F$784,3)+'Иные услуги '!$C$5+'РСТ РСО-А'!$K$6+'РСТ РСО-А'!$H$9</f>
        <v>3890.3390000000004</v>
      </c>
      <c r="V333" s="117">
        <f>VLOOKUP($A333+ROUND((COLUMN()-2)/24,5),АТС!$A$41:$F$784,3)+'Иные услуги '!$C$5+'РСТ РСО-А'!$K$6+'РСТ РСО-А'!$H$9</f>
        <v>3889.9790000000003</v>
      </c>
      <c r="W333" s="117">
        <f>VLOOKUP($A333+ROUND((COLUMN()-2)/24,5),АТС!$A$41:$F$784,3)+'Иные услуги '!$C$5+'РСТ РСО-А'!$K$6+'РСТ РСО-А'!$H$9</f>
        <v>3890.0090000000005</v>
      </c>
      <c r="X333" s="117">
        <f>VLOOKUP($A333+ROUND((COLUMN()-2)/24,5),АТС!$A$41:$F$784,3)+'Иные услуги '!$C$5+'РСТ РСО-А'!$K$6+'РСТ РСО-А'!$H$9</f>
        <v>3889.6890000000003</v>
      </c>
      <c r="Y333" s="117">
        <f>VLOOKUP($A333+ROUND((COLUMN()-2)/24,5),АТС!$A$41:$F$784,3)+'Иные услуги '!$C$5+'РСТ РСО-А'!$K$6+'РСТ РСО-А'!$H$9</f>
        <v>3889.3290000000002</v>
      </c>
    </row>
    <row r="334" spans="1:25" x14ac:dyDescent="0.2">
      <c r="A334" s="66">
        <f t="shared" si="9"/>
        <v>43637</v>
      </c>
      <c r="B334" s="117">
        <f>VLOOKUP($A334+ROUND((COLUMN()-2)/24,5),АТС!$A$41:$F$784,3)+'Иные услуги '!$C$5+'РСТ РСО-А'!$K$6+'РСТ РСО-А'!$H$9</f>
        <v>3890.2190000000005</v>
      </c>
      <c r="C334" s="117">
        <f>VLOOKUP($A334+ROUND((COLUMN()-2)/24,5),АТС!$A$41:$F$784,3)+'Иные услуги '!$C$5+'РСТ РСО-А'!$K$6+'РСТ РСО-А'!$H$9</f>
        <v>3890.029</v>
      </c>
      <c r="D334" s="117">
        <f>VLOOKUP($A334+ROUND((COLUMN()-2)/24,5),АТС!$A$41:$F$784,3)+'Иные услуги '!$C$5+'РСТ РСО-А'!$K$6+'РСТ РСО-А'!$H$9</f>
        <v>3890.0590000000002</v>
      </c>
      <c r="E334" s="117">
        <f>VLOOKUP($A334+ROUND((COLUMN()-2)/24,5),АТС!$A$41:$F$784,3)+'Иные услуги '!$C$5+'РСТ РСО-А'!$K$6+'РСТ РСО-А'!$H$9</f>
        <v>3890.1190000000001</v>
      </c>
      <c r="F334" s="117">
        <f>VLOOKUP($A334+ROUND((COLUMN()-2)/24,5),АТС!$A$41:$F$784,3)+'Иные услуги '!$C$5+'РСТ РСО-А'!$K$6+'РСТ РСО-А'!$H$9</f>
        <v>3890.0090000000005</v>
      </c>
      <c r="G334" s="117">
        <f>VLOOKUP($A334+ROUND((COLUMN()-2)/24,5),АТС!$A$41:$F$784,3)+'Иные услуги '!$C$5+'РСТ РСО-А'!$K$6+'РСТ РСО-А'!$H$9</f>
        <v>3890.0190000000002</v>
      </c>
      <c r="H334" s="117">
        <f>VLOOKUP($A334+ROUND((COLUMN()-2)/24,5),АТС!$A$41:$F$784,3)+'Иные услуги '!$C$5+'РСТ РСО-А'!$K$6+'РСТ РСО-А'!$H$9</f>
        <v>3889.4190000000003</v>
      </c>
      <c r="I334" s="117">
        <f>VLOOKUP($A334+ROUND((COLUMN()-2)/24,5),АТС!$A$41:$F$784,3)+'Иные услуги '!$C$5+'РСТ РСО-А'!$K$6+'РСТ РСО-А'!$H$9</f>
        <v>3889.7990000000004</v>
      </c>
      <c r="J334" s="117">
        <f>VLOOKUP($A334+ROUND((COLUMN()-2)/24,5),АТС!$A$41:$F$784,3)+'Иные услуги '!$C$5+'РСТ РСО-А'!$K$6+'РСТ РСО-А'!$H$9</f>
        <v>3890.2190000000005</v>
      </c>
      <c r="K334" s="117">
        <f>VLOOKUP($A334+ROUND((COLUMN()-2)/24,5),АТС!$A$41:$F$784,3)+'Иные услуги '!$C$5+'РСТ РСО-А'!$K$6+'РСТ РСО-А'!$H$9</f>
        <v>3890.2890000000002</v>
      </c>
      <c r="L334" s="117">
        <f>VLOOKUP($A334+ROUND((COLUMN()-2)/24,5),АТС!$A$41:$F$784,3)+'Иные услуги '!$C$5+'РСТ РСО-А'!$K$6+'РСТ РСО-А'!$H$9</f>
        <v>3890.319</v>
      </c>
      <c r="M334" s="117">
        <f>VLOOKUP($A334+ROUND((COLUMN()-2)/24,5),АТС!$A$41:$F$784,3)+'Иные услуги '!$C$5+'РСТ РСО-А'!$K$6+'РСТ РСО-А'!$H$9</f>
        <v>3890.3490000000002</v>
      </c>
      <c r="N334" s="117">
        <f>VLOOKUP($A334+ROUND((COLUMN()-2)/24,5),АТС!$A$41:$F$784,3)+'Иные услуги '!$C$5+'РСТ РСО-А'!$K$6+'РСТ РСО-А'!$H$9</f>
        <v>3890.3290000000002</v>
      </c>
      <c r="O334" s="117">
        <f>VLOOKUP($A334+ROUND((COLUMN()-2)/24,5),АТС!$A$41:$F$784,3)+'Иные услуги '!$C$5+'РСТ РСО-А'!$K$6+'РСТ РСО-А'!$H$9</f>
        <v>3890.0390000000002</v>
      </c>
      <c r="P334" s="117">
        <f>VLOOKUP($A334+ROUND((COLUMN()-2)/24,5),АТС!$A$41:$F$784,3)+'Иные услуги '!$C$5+'РСТ РСО-А'!$K$6+'РСТ РСО-А'!$H$9</f>
        <v>3890.0490000000004</v>
      </c>
      <c r="Q334" s="117">
        <f>VLOOKUP($A334+ROUND((COLUMN()-2)/24,5),АТС!$A$41:$F$784,3)+'Иные услуги '!$C$5+'РСТ РСО-А'!$K$6+'РСТ РСО-А'!$H$9</f>
        <v>3890.029</v>
      </c>
      <c r="R334" s="117">
        <f>VLOOKUP($A334+ROUND((COLUMN()-2)/24,5),АТС!$A$41:$F$784,3)+'Иные услуги '!$C$5+'РСТ РСО-А'!$K$6+'РСТ РСО-А'!$H$9</f>
        <v>3890.0090000000005</v>
      </c>
      <c r="S334" s="117">
        <f>VLOOKUP($A334+ROUND((COLUMN()-2)/24,5),АТС!$A$41:$F$784,3)+'Иные услуги '!$C$5+'РСТ РСО-А'!$K$6+'РСТ РСО-А'!$H$9</f>
        <v>3890.069</v>
      </c>
      <c r="T334" s="117">
        <f>VLOOKUP($A334+ROUND((COLUMN()-2)/24,5),АТС!$A$41:$F$784,3)+'Иные услуги '!$C$5+'РСТ РСО-А'!$K$6+'РСТ РСО-А'!$H$9</f>
        <v>3890.239</v>
      </c>
      <c r="U334" s="117">
        <f>VLOOKUP($A334+ROUND((COLUMN()-2)/24,5),АТС!$A$41:$F$784,3)+'Иные услуги '!$C$5+'РСТ РСО-А'!$K$6+'РСТ РСО-А'!$H$9</f>
        <v>3890.2490000000003</v>
      </c>
      <c r="V334" s="117">
        <f>VLOOKUP($A334+ROUND((COLUMN()-2)/24,5),АТС!$A$41:$F$784,3)+'Иные услуги '!$C$5+'РСТ РСО-А'!$K$6+'РСТ РСО-А'!$H$9</f>
        <v>3889.7690000000002</v>
      </c>
      <c r="W334" s="117">
        <f>VLOOKUP($A334+ROUND((COLUMN()-2)/24,5),АТС!$A$41:$F$784,3)+'Иные услуги '!$C$5+'РСТ РСО-А'!$K$6+'РСТ РСО-А'!$H$9</f>
        <v>3889.9090000000001</v>
      </c>
      <c r="X334" s="117">
        <f>VLOOKUP($A334+ROUND((COLUMN()-2)/24,5),АТС!$A$41:$F$784,3)+'Иные услуги '!$C$5+'РСТ РСО-А'!$K$6+'РСТ РСО-А'!$H$9</f>
        <v>3889.489</v>
      </c>
      <c r="Y334" s="117">
        <f>VLOOKUP($A334+ROUND((COLUMN()-2)/24,5),АТС!$A$41:$F$784,3)+'Иные услуги '!$C$5+'РСТ РСО-А'!$K$6+'РСТ РСО-А'!$H$9</f>
        <v>3889.1290000000004</v>
      </c>
    </row>
    <row r="335" spans="1:25" x14ac:dyDescent="0.2">
      <c r="A335" s="66">
        <f t="shared" si="9"/>
        <v>43638</v>
      </c>
      <c r="B335" s="117">
        <f>VLOOKUP($A335+ROUND((COLUMN()-2)/24,5),АТС!$A$41:$F$784,3)+'Иные услуги '!$C$5+'РСТ РСО-А'!$K$6+'РСТ РСО-А'!$H$9</f>
        <v>3890.0790000000002</v>
      </c>
      <c r="C335" s="117">
        <f>VLOOKUP($A335+ROUND((COLUMN()-2)/24,5),АТС!$A$41:$F$784,3)+'Иные услуги '!$C$5+'РСТ РСО-А'!$K$6+'РСТ РСО-А'!$H$9</f>
        <v>3890.0390000000002</v>
      </c>
      <c r="D335" s="117">
        <f>VLOOKUP($A335+ROUND((COLUMN()-2)/24,5),АТС!$A$41:$F$784,3)+'Иные услуги '!$C$5+'РСТ РСО-А'!$K$6+'РСТ РСО-А'!$H$9</f>
        <v>3890.1790000000001</v>
      </c>
      <c r="E335" s="117">
        <f>VLOOKUP($A335+ROUND((COLUMN()-2)/24,5),АТС!$A$41:$F$784,3)+'Иные услуги '!$C$5+'РСТ РСО-А'!$K$6+'РСТ РСО-А'!$H$9</f>
        <v>3890.1990000000001</v>
      </c>
      <c r="F335" s="117">
        <f>VLOOKUP($A335+ROUND((COLUMN()-2)/24,5),АТС!$A$41:$F$784,3)+'Иные услуги '!$C$5+'РСТ РСО-А'!$K$6+'РСТ РСО-А'!$H$9</f>
        <v>3890.1390000000001</v>
      </c>
      <c r="G335" s="117">
        <f>VLOOKUP($A335+ROUND((COLUMN()-2)/24,5),АТС!$A$41:$F$784,3)+'Иные услуги '!$C$5+'РСТ РСО-А'!$K$6+'РСТ РСО-А'!$H$9</f>
        <v>3890.1590000000001</v>
      </c>
      <c r="H335" s="117">
        <f>VLOOKUP($A335+ROUND((COLUMN()-2)/24,5),АТС!$A$41:$F$784,3)+'Иные услуги '!$C$5+'РСТ РСО-А'!$K$6+'РСТ РСО-А'!$H$9</f>
        <v>3889.9990000000003</v>
      </c>
      <c r="I335" s="117">
        <f>VLOOKUP($A335+ROUND((COLUMN()-2)/24,5),АТС!$A$41:$F$784,3)+'Иные услуги '!$C$5+'РСТ РСО-А'!$K$6+'РСТ РСО-А'!$H$9</f>
        <v>3889.9190000000003</v>
      </c>
      <c r="J335" s="117">
        <f>VLOOKUP($A335+ROUND((COLUMN()-2)/24,5),АТС!$A$41:$F$784,3)+'Иные услуги '!$C$5+'РСТ РСО-А'!$K$6+'РСТ РСО-А'!$H$9</f>
        <v>3890.239</v>
      </c>
      <c r="K335" s="117">
        <f>VLOOKUP($A335+ROUND((COLUMN()-2)/24,5),АТС!$A$41:$F$784,3)+'Иные услуги '!$C$5+'РСТ РСО-А'!$K$6+'РСТ РСО-А'!$H$9</f>
        <v>3890.3390000000004</v>
      </c>
      <c r="L335" s="117">
        <f>VLOOKUP($A335+ROUND((COLUMN()-2)/24,5),АТС!$A$41:$F$784,3)+'Иные услуги '!$C$5+'РСТ РСО-А'!$K$6+'РСТ РСО-А'!$H$9</f>
        <v>3890.3290000000002</v>
      </c>
      <c r="M335" s="117">
        <f>VLOOKUP($A335+ROUND((COLUMN()-2)/24,5),АТС!$A$41:$F$784,3)+'Иные услуги '!$C$5+'РСТ РСО-А'!$K$6+'РСТ РСО-А'!$H$9</f>
        <v>3890.3290000000002</v>
      </c>
      <c r="N335" s="117">
        <f>VLOOKUP($A335+ROUND((COLUMN()-2)/24,5),АТС!$A$41:$F$784,3)+'Иные услуги '!$C$5+'РСТ РСО-А'!$K$6+'РСТ РСО-А'!$H$9</f>
        <v>3890.319</v>
      </c>
      <c r="O335" s="117">
        <f>VLOOKUP($A335+ROUND((COLUMN()-2)/24,5),АТС!$A$41:$F$784,3)+'Иные услуги '!$C$5+'РСТ РСО-А'!$K$6+'РСТ РСО-А'!$H$9</f>
        <v>3890.1090000000004</v>
      </c>
      <c r="P335" s="117">
        <f>VLOOKUP($A335+ROUND((COLUMN()-2)/24,5),АТС!$A$41:$F$784,3)+'Иные услуги '!$C$5+'РСТ РСО-А'!$K$6+'РСТ РСО-А'!$H$9</f>
        <v>3890.1090000000004</v>
      </c>
      <c r="Q335" s="117">
        <f>VLOOKUP($A335+ROUND((COLUMN()-2)/24,5),АТС!$A$41:$F$784,3)+'Иные услуги '!$C$5+'РСТ РСО-А'!$K$6+'РСТ РСО-А'!$H$9</f>
        <v>3890.1490000000003</v>
      </c>
      <c r="R335" s="117">
        <f>VLOOKUP($A335+ROUND((COLUMN()-2)/24,5),АТС!$A$41:$F$784,3)+'Иные услуги '!$C$5+'РСТ РСО-А'!$K$6+'РСТ РСО-А'!$H$9</f>
        <v>3890.1490000000003</v>
      </c>
      <c r="S335" s="117">
        <f>VLOOKUP($A335+ROUND((COLUMN()-2)/24,5),АТС!$A$41:$F$784,3)+'Иные услуги '!$C$5+'РСТ РСО-А'!$K$6+'РСТ РСО-А'!$H$9</f>
        <v>3890.0890000000004</v>
      </c>
      <c r="T335" s="117">
        <f>VLOOKUP($A335+ROUND((COLUMN()-2)/24,5),АТС!$A$41:$F$784,3)+'Иные услуги '!$C$5+'РСТ РСО-А'!$K$6+'РСТ РСО-А'!$H$9</f>
        <v>3890.3090000000002</v>
      </c>
      <c r="U335" s="117">
        <f>VLOOKUP($A335+ROUND((COLUMN()-2)/24,5),АТС!$A$41:$F$784,3)+'Иные услуги '!$C$5+'РСТ РСО-А'!$K$6+'РСТ РСО-А'!$H$9</f>
        <v>3890.2890000000002</v>
      </c>
      <c r="V335" s="117">
        <f>VLOOKUP($A335+ROUND((COLUMN()-2)/24,5),АТС!$A$41:$F$784,3)+'Иные услуги '!$C$5+'РСТ РСО-А'!$K$6+'РСТ РСО-А'!$H$9</f>
        <v>3889.8390000000004</v>
      </c>
      <c r="W335" s="117">
        <f>VLOOKUP($A335+ROUND((COLUMN()-2)/24,5),АТС!$A$41:$F$784,3)+'Иные услуги '!$C$5+'РСТ РСО-А'!$K$6+'РСТ РСО-А'!$H$9</f>
        <v>3889.8590000000004</v>
      </c>
      <c r="X335" s="117">
        <f>VLOOKUP($A335+ROUND((COLUMN()-2)/24,5),АТС!$A$41:$F$784,3)+'Иные услуги '!$C$5+'РСТ РСО-А'!$K$6+'РСТ РСО-А'!$H$9</f>
        <v>3889.4790000000003</v>
      </c>
      <c r="Y335" s="117">
        <f>VLOOKUP($A335+ROUND((COLUMN()-2)/24,5),АТС!$A$41:$F$784,3)+'Иные услуги '!$C$5+'РСТ РСО-А'!$K$6+'РСТ РСО-А'!$H$9</f>
        <v>3889.1190000000001</v>
      </c>
    </row>
    <row r="336" spans="1:25" x14ac:dyDescent="0.2">
      <c r="A336" s="66">
        <f t="shared" si="9"/>
        <v>43639</v>
      </c>
      <c r="B336" s="117">
        <f>VLOOKUP($A336+ROUND((COLUMN()-2)/24,5),АТС!$A$41:$F$784,3)+'Иные услуги '!$C$5+'РСТ РСО-А'!$K$6+'РСТ РСО-А'!$H$9</f>
        <v>3890.1190000000001</v>
      </c>
      <c r="C336" s="117">
        <f>VLOOKUP($A336+ROUND((COLUMN()-2)/24,5),АТС!$A$41:$F$784,3)+'Иные услуги '!$C$5+'РСТ РСО-А'!$K$6+'РСТ РСО-А'!$H$9</f>
        <v>3890.029</v>
      </c>
      <c r="D336" s="117">
        <f>VLOOKUP($A336+ROUND((COLUMN()-2)/24,5),АТС!$A$41:$F$784,3)+'Иные услуги '!$C$5+'РСТ РСО-А'!$K$6+'РСТ РСО-А'!$H$9</f>
        <v>3890.0590000000002</v>
      </c>
      <c r="E336" s="117">
        <f>VLOOKUP($A336+ROUND((COLUMN()-2)/24,5),АТС!$A$41:$F$784,3)+'Иные услуги '!$C$5+'РСТ РСО-А'!$K$6+'РСТ РСО-А'!$H$9</f>
        <v>3890.1390000000001</v>
      </c>
      <c r="F336" s="117">
        <f>VLOOKUP($A336+ROUND((COLUMN()-2)/24,5),АТС!$A$41:$F$784,3)+'Иные услуги '!$C$5+'РСТ РСО-А'!$K$6+'РСТ РСО-А'!$H$9</f>
        <v>3890.0390000000002</v>
      </c>
      <c r="G336" s="117">
        <f>VLOOKUP($A336+ROUND((COLUMN()-2)/24,5),АТС!$A$41:$F$784,3)+'Иные услуги '!$C$5+'РСТ РСО-А'!$K$6+'РСТ РСО-А'!$H$9</f>
        <v>3890.0590000000002</v>
      </c>
      <c r="H336" s="117">
        <f>VLOOKUP($A336+ROUND((COLUMN()-2)/24,5),АТС!$A$41:$F$784,3)+'Иные услуги '!$C$5+'РСТ РСО-А'!$K$6+'РСТ РСО-А'!$H$9</f>
        <v>3890.1090000000004</v>
      </c>
      <c r="I336" s="117">
        <f>VLOOKUP($A336+ROUND((COLUMN()-2)/24,5),АТС!$A$41:$F$784,3)+'Иные услуги '!$C$5+'РСТ РСО-А'!$K$6+'РСТ РСО-А'!$H$9</f>
        <v>3889.9290000000001</v>
      </c>
      <c r="J336" s="117">
        <f>VLOOKUP($A336+ROUND((COLUMN()-2)/24,5),АТС!$A$41:$F$784,3)+'Иные услуги '!$C$5+'РСТ РСО-А'!$K$6+'РСТ РСО-А'!$H$9</f>
        <v>3890.2290000000003</v>
      </c>
      <c r="K336" s="117">
        <f>VLOOKUP($A336+ROUND((COLUMN()-2)/24,5),АТС!$A$41:$F$784,3)+'Иные услуги '!$C$5+'РСТ РСО-А'!$K$6+'РСТ РСО-А'!$H$9</f>
        <v>3890.2490000000003</v>
      </c>
      <c r="L336" s="117">
        <f>VLOOKUP($A336+ROUND((COLUMN()-2)/24,5),АТС!$A$41:$F$784,3)+'Иные услуги '!$C$5+'РСТ РСО-А'!$K$6+'РСТ РСО-А'!$H$9</f>
        <v>3890.2590000000005</v>
      </c>
      <c r="M336" s="117">
        <f>VLOOKUP($A336+ROUND((COLUMN()-2)/24,5),АТС!$A$41:$F$784,3)+'Иные услуги '!$C$5+'РСТ РСО-А'!$K$6+'РСТ РСО-А'!$H$9</f>
        <v>3890.2690000000002</v>
      </c>
      <c r="N336" s="117">
        <f>VLOOKUP($A336+ROUND((COLUMN()-2)/24,5),АТС!$A$41:$F$784,3)+'Иные услуги '!$C$5+'РСТ РСО-А'!$K$6+'РСТ РСО-А'!$H$9</f>
        <v>3890.2690000000002</v>
      </c>
      <c r="O336" s="117">
        <f>VLOOKUP($A336+ROUND((COLUMN()-2)/24,5),АТС!$A$41:$F$784,3)+'Иные услуги '!$C$5+'РСТ РСО-А'!$K$6+'РСТ РСО-А'!$H$9</f>
        <v>3890.069</v>
      </c>
      <c r="P336" s="117">
        <f>VLOOKUP($A336+ROUND((COLUMN()-2)/24,5),АТС!$A$41:$F$784,3)+'Иные услуги '!$C$5+'РСТ РСО-А'!$K$6+'РСТ РСО-А'!$H$9</f>
        <v>3890.0790000000002</v>
      </c>
      <c r="Q336" s="117">
        <f>VLOOKUP($A336+ROUND((COLUMN()-2)/24,5),АТС!$A$41:$F$784,3)+'Иные услуги '!$C$5+'РСТ РСО-А'!$K$6+'РСТ РСО-А'!$H$9</f>
        <v>3890.1290000000004</v>
      </c>
      <c r="R336" s="117">
        <f>VLOOKUP($A336+ROUND((COLUMN()-2)/24,5),АТС!$A$41:$F$784,3)+'Иные услуги '!$C$5+'РСТ РСО-А'!$K$6+'РСТ РСО-А'!$H$9</f>
        <v>3890.1290000000004</v>
      </c>
      <c r="S336" s="117">
        <f>VLOOKUP($A336+ROUND((COLUMN()-2)/24,5),АТС!$A$41:$F$784,3)+'Иные услуги '!$C$5+'РСТ РСО-А'!$K$6+'РСТ РСО-А'!$H$9</f>
        <v>3890.1290000000004</v>
      </c>
      <c r="T336" s="117">
        <f>VLOOKUP($A336+ROUND((COLUMN()-2)/24,5),АТС!$A$41:$F$784,3)+'Иные услуги '!$C$5+'РСТ РСО-А'!$K$6+'РСТ РСО-А'!$H$9</f>
        <v>3890.2890000000002</v>
      </c>
      <c r="U336" s="117">
        <f>VLOOKUP($A336+ROUND((COLUMN()-2)/24,5),АТС!$A$41:$F$784,3)+'Иные услуги '!$C$5+'РСТ РСО-А'!$K$6+'РСТ РСО-А'!$H$9</f>
        <v>3890.0890000000004</v>
      </c>
      <c r="V336" s="117">
        <f>VLOOKUP($A336+ROUND((COLUMN()-2)/24,5),АТС!$A$41:$F$784,3)+'Иные услуги '!$C$5+'РСТ РСО-А'!$K$6+'РСТ РСО-А'!$H$9</f>
        <v>3889.6090000000004</v>
      </c>
      <c r="W336" s="117">
        <f>VLOOKUP($A336+ROUND((COLUMN()-2)/24,5),АТС!$A$41:$F$784,3)+'Иные услуги '!$C$5+'РСТ РСО-А'!$K$6+'РСТ РСО-А'!$H$9</f>
        <v>3889.569</v>
      </c>
      <c r="X336" s="117">
        <f>VLOOKUP($A336+ROUND((COLUMN()-2)/24,5),АТС!$A$41:$F$784,3)+'Иные услуги '!$C$5+'РСТ РСО-А'!$K$6+'РСТ РСО-А'!$H$9</f>
        <v>3888.8790000000004</v>
      </c>
      <c r="Y336" s="117">
        <f>VLOOKUP($A336+ROUND((COLUMN()-2)/24,5),АТС!$A$41:$F$784,3)+'Иные услуги '!$C$5+'РСТ РСО-А'!$K$6+'РСТ РСО-А'!$H$9</f>
        <v>3888.239</v>
      </c>
    </row>
    <row r="337" spans="1:27" x14ac:dyDescent="0.2">
      <c r="A337" s="66">
        <f t="shared" si="9"/>
        <v>43640</v>
      </c>
      <c r="B337" s="117">
        <f>VLOOKUP($A337+ROUND((COLUMN()-2)/24,5),АТС!$A$41:$F$784,3)+'Иные услуги '!$C$5+'РСТ РСО-А'!$K$6+'РСТ РСО-А'!$H$9</f>
        <v>3889.9090000000001</v>
      </c>
      <c r="C337" s="117">
        <f>VLOOKUP($A337+ROUND((COLUMN()-2)/24,5),АТС!$A$41:$F$784,3)+'Иные услуги '!$C$5+'РСТ РСО-А'!$K$6+'РСТ РСО-А'!$H$9</f>
        <v>3889.8890000000001</v>
      </c>
      <c r="D337" s="117">
        <f>VLOOKUP($A337+ROUND((COLUMN()-2)/24,5),АТС!$A$41:$F$784,3)+'Иные услуги '!$C$5+'РСТ РСО-А'!$K$6+'РСТ РСО-А'!$H$9</f>
        <v>3890.0090000000005</v>
      </c>
      <c r="E337" s="117">
        <f>VLOOKUP($A337+ROUND((COLUMN()-2)/24,5),АТС!$A$41:$F$784,3)+'Иные услуги '!$C$5+'РСТ РСО-А'!$K$6+'РСТ РСО-А'!$H$9</f>
        <v>3889.9090000000001</v>
      </c>
      <c r="F337" s="117">
        <f>VLOOKUP($A337+ROUND((COLUMN()-2)/24,5),АТС!$A$41:$F$784,3)+'Иные услуги '!$C$5+'РСТ РСО-А'!$K$6+'РСТ РСО-А'!$H$9</f>
        <v>3889.6990000000001</v>
      </c>
      <c r="G337" s="117">
        <f>VLOOKUP($A337+ROUND((COLUMN()-2)/24,5),АТС!$A$41:$F$784,3)+'Иные услуги '!$C$5+'РСТ РСО-А'!$K$6+'РСТ РСО-А'!$H$9</f>
        <v>3889.739</v>
      </c>
      <c r="H337" s="117">
        <f>VLOOKUP($A337+ROUND((COLUMN()-2)/24,5),АТС!$A$41:$F$784,3)+'Иные услуги '!$C$5+'РСТ РСО-А'!$K$6+'РСТ РСО-А'!$H$9</f>
        <v>3889.0990000000002</v>
      </c>
      <c r="I337" s="117">
        <f>VLOOKUP($A337+ROUND((COLUMN()-2)/24,5),АТС!$A$41:$F$784,3)+'Иные услуги '!$C$5+'РСТ РСО-А'!$K$6+'РСТ РСО-А'!$H$9</f>
        <v>3889.4290000000001</v>
      </c>
      <c r="J337" s="117">
        <f>VLOOKUP($A337+ROUND((COLUMN()-2)/24,5),АТС!$A$41:$F$784,3)+'Иные услуги '!$C$5+'РСТ РСО-А'!$K$6+'РСТ РСО-А'!$H$9</f>
        <v>3889.8690000000001</v>
      </c>
      <c r="K337" s="117">
        <f>VLOOKUP($A337+ROUND((COLUMN()-2)/24,5),АТС!$A$41:$F$784,3)+'Иные услуги '!$C$5+'РСТ РСО-А'!$K$6+'РСТ РСО-А'!$H$9</f>
        <v>3890.029</v>
      </c>
      <c r="L337" s="117">
        <f>VLOOKUP($A337+ROUND((COLUMN()-2)/24,5),АТС!$A$41:$F$784,3)+'Иные услуги '!$C$5+'РСТ РСО-А'!$K$6+'РСТ РСО-А'!$H$9</f>
        <v>3890.1090000000004</v>
      </c>
      <c r="M337" s="117">
        <f>VLOOKUP($A337+ROUND((COLUMN()-2)/24,5),АТС!$A$41:$F$784,3)+'Иные услуги '!$C$5+'РСТ РСО-А'!$K$6+'РСТ РСО-А'!$H$9</f>
        <v>3890.1190000000001</v>
      </c>
      <c r="N337" s="117">
        <f>VLOOKUP($A337+ROUND((COLUMN()-2)/24,5),АТС!$A$41:$F$784,3)+'Иные услуги '!$C$5+'РСТ РСО-А'!$K$6+'РСТ РСО-А'!$H$9</f>
        <v>3890.0890000000004</v>
      </c>
      <c r="O337" s="117">
        <f>VLOOKUP($A337+ROUND((COLUMN()-2)/24,5),АТС!$A$41:$F$784,3)+'Иные услуги '!$C$5+'РСТ РСО-А'!$K$6+'РСТ РСО-А'!$H$9</f>
        <v>3889.7190000000005</v>
      </c>
      <c r="P337" s="117">
        <f>VLOOKUP($A337+ROUND((COLUMN()-2)/24,5),АТС!$A$41:$F$784,3)+'Иные услуги '!$C$5+'РСТ РСО-А'!$K$6+'РСТ РСО-А'!$H$9</f>
        <v>3889.7690000000002</v>
      </c>
      <c r="Q337" s="117">
        <f>VLOOKUP($A337+ROUND((COLUMN()-2)/24,5),АТС!$A$41:$F$784,3)+'Иные услуги '!$C$5+'РСТ РСО-А'!$K$6+'РСТ РСО-А'!$H$9</f>
        <v>3889.8790000000004</v>
      </c>
      <c r="R337" s="117">
        <f>VLOOKUP($A337+ROUND((COLUMN()-2)/24,5),АТС!$A$41:$F$784,3)+'Иные услуги '!$C$5+'РСТ РСО-А'!$K$6+'РСТ РСО-А'!$H$9</f>
        <v>3889.9490000000001</v>
      </c>
      <c r="S337" s="117">
        <f>VLOOKUP($A337+ROUND((COLUMN()-2)/24,5),АТС!$A$41:$F$784,3)+'Иные услуги '!$C$5+'РСТ РСО-А'!$K$6+'РСТ РСО-А'!$H$9</f>
        <v>3889.9790000000003</v>
      </c>
      <c r="T337" s="117">
        <f>VLOOKUP($A337+ROUND((COLUMN()-2)/24,5),АТС!$A$41:$F$784,3)+'Иные услуги '!$C$5+'РСТ РСО-А'!$K$6+'РСТ РСО-А'!$H$9</f>
        <v>3890.2290000000003</v>
      </c>
      <c r="U337" s="117">
        <f>VLOOKUP($A337+ROUND((COLUMN()-2)/24,5),АТС!$A$41:$F$784,3)+'Иные услуги '!$C$5+'РСТ РСО-А'!$K$6+'РСТ РСО-А'!$H$9</f>
        <v>3890.1990000000001</v>
      </c>
      <c r="V337" s="117">
        <f>VLOOKUP($A337+ROUND((COLUMN()-2)/24,5),АТС!$A$41:$F$784,3)+'Иные услуги '!$C$5+'РСТ РСО-А'!$K$6+'РСТ РСО-А'!$H$9</f>
        <v>3889.4290000000001</v>
      </c>
      <c r="W337" s="117">
        <f>VLOOKUP($A337+ROUND((COLUMN()-2)/24,5),АТС!$A$41:$F$784,3)+'Иные услуги '!$C$5+'РСТ РСО-А'!$K$6+'РСТ РСО-А'!$H$9</f>
        <v>3889.1890000000003</v>
      </c>
      <c r="X337" s="117">
        <f>VLOOKUP($A337+ROUND((COLUMN()-2)/24,5),АТС!$A$41:$F$784,3)+'Иные услуги '!$C$5+'РСТ РСО-А'!$K$6+'РСТ РСО-А'!$H$9</f>
        <v>3888.279</v>
      </c>
      <c r="Y337" s="117">
        <f>VLOOKUP($A337+ROUND((COLUMN()-2)/24,5),АТС!$A$41:$F$784,3)+'Иные услуги '!$C$5+'РСТ РСО-А'!$K$6+'РСТ РСО-А'!$H$9</f>
        <v>3887.7990000000004</v>
      </c>
    </row>
    <row r="338" spans="1:27" x14ac:dyDescent="0.2">
      <c r="A338" s="66">
        <f t="shared" si="9"/>
        <v>43641</v>
      </c>
      <c r="B338" s="117">
        <f>VLOOKUP($A338+ROUND((COLUMN()-2)/24,5),АТС!$A$41:$F$784,3)+'Иные услуги '!$C$5+'РСТ РСО-А'!$K$6+'РСТ РСО-А'!$H$9</f>
        <v>3890.029</v>
      </c>
      <c r="C338" s="117">
        <f>VLOOKUP($A338+ROUND((COLUMN()-2)/24,5),АТС!$A$41:$F$784,3)+'Иные услуги '!$C$5+'РСТ РСО-А'!$K$6+'РСТ РСО-А'!$H$9</f>
        <v>3890.0190000000002</v>
      </c>
      <c r="D338" s="117">
        <f>VLOOKUP($A338+ROUND((COLUMN()-2)/24,5),АТС!$A$41:$F$784,3)+'Иные услуги '!$C$5+'РСТ РСО-А'!$K$6+'РСТ РСО-А'!$H$9</f>
        <v>3890.8590000000004</v>
      </c>
      <c r="E338" s="117">
        <f>VLOOKUP($A338+ROUND((COLUMN()-2)/24,5),АТС!$A$41:$F$784,3)+'Иные услуги '!$C$5+'РСТ РСО-А'!$K$6+'РСТ РСО-А'!$H$9</f>
        <v>3890.8690000000001</v>
      </c>
      <c r="F338" s="117">
        <f>VLOOKUP($A338+ROUND((COLUMN()-2)/24,5),АТС!$A$41:$F$784,3)+'Иные услуги '!$C$5+'РСТ РСО-А'!$K$6+'РСТ РСО-А'!$H$9</f>
        <v>3890.8690000000001</v>
      </c>
      <c r="G338" s="117">
        <f>VLOOKUP($A338+ROUND((COLUMN()-2)/24,5),АТС!$A$41:$F$784,3)+'Иные услуги '!$C$5+'РСТ РСО-А'!$K$6+'РСТ РСО-А'!$H$9</f>
        <v>3890.8690000000001</v>
      </c>
      <c r="H338" s="117">
        <f>VLOOKUP($A338+ROUND((COLUMN()-2)/24,5),АТС!$A$41:$F$784,3)+'Иные услуги '!$C$5+'РСТ РСО-А'!$K$6+'РСТ РСО-А'!$H$9</f>
        <v>3889.4290000000001</v>
      </c>
      <c r="I338" s="117">
        <f>VLOOKUP($A338+ROUND((COLUMN()-2)/24,5),АТС!$A$41:$F$784,3)+'Иные услуги '!$C$5+'РСТ РСО-А'!$K$6+'РСТ РСО-А'!$H$9</f>
        <v>3889.9390000000003</v>
      </c>
      <c r="J338" s="117">
        <f>VLOOKUP($A338+ROUND((COLUMN()-2)/24,5),АТС!$A$41:$F$784,3)+'Иные услуги '!$C$5+'РСТ РСО-А'!$K$6+'РСТ РСО-А'!$H$9</f>
        <v>3890.2990000000004</v>
      </c>
      <c r="K338" s="117">
        <f>VLOOKUP($A338+ROUND((COLUMN()-2)/24,5),АТС!$A$41:$F$784,3)+'Иные услуги '!$C$5+'РСТ РСО-А'!$K$6+'РСТ РСО-А'!$H$9</f>
        <v>3890.3390000000004</v>
      </c>
      <c r="L338" s="117">
        <f>VLOOKUP($A338+ROUND((COLUMN()-2)/24,5),АТС!$A$41:$F$784,3)+'Иные услуги '!$C$5+'РСТ РСО-А'!$K$6+'РСТ РСО-А'!$H$9</f>
        <v>3890.3890000000001</v>
      </c>
      <c r="M338" s="117">
        <f>VLOOKUP($A338+ROUND((COLUMN()-2)/24,5),АТС!$A$41:$F$784,3)+'Иные услуги '!$C$5+'РСТ РСО-А'!$K$6+'РСТ РСО-А'!$H$9</f>
        <v>3890.3890000000001</v>
      </c>
      <c r="N338" s="117">
        <f>VLOOKUP($A338+ROUND((COLUMN()-2)/24,5),АТС!$A$41:$F$784,3)+'Иные услуги '!$C$5+'РСТ РСО-А'!$K$6+'РСТ РСО-А'!$H$9</f>
        <v>3890.3990000000003</v>
      </c>
      <c r="O338" s="117">
        <f>VLOOKUP($A338+ROUND((COLUMN()-2)/24,5),АТС!$A$41:$F$784,3)+'Иные услуги '!$C$5+'РСТ РСО-А'!$K$6+'РСТ РСО-А'!$H$9</f>
        <v>3890.1390000000001</v>
      </c>
      <c r="P338" s="117">
        <f>VLOOKUP($A338+ROUND((COLUMN()-2)/24,5),АТС!$A$41:$F$784,3)+'Иные услуги '!$C$5+'РСТ РСО-А'!$K$6+'РСТ РСО-А'!$H$9</f>
        <v>3890.1390000000001</v>
      </c>
      <c r="Q338" s="117">
        <f>VLOOKUP($A338+ROUND((COLUMN()-2)/24,5),АТС!$A$41:$F$784,3)+'Иные услуги '!$C$5+'РСТ РСО-А'!$K$6+'РСТ РСО-А'!$H$9</f>
        <v>3890.1490000000003</v>
      </c>
      <c r="R338" s="117">
        <f>VLOOKUP($A338+ROUND((COLUMN()-2)/24,5),АТС!$A$41:$F$784,3)+'Иные услуги '!$C$5+'РСТ РСО-А'!$K$6+'РСТ РСО-А'!$H$9</f>
        <v>3890.1490000000003</v>
      </c>
      <c r="S338" s="117">
        <f>VLOOKUP($A338+ROUND((COLUMN()-2)/24,5),АТС!$A$41:$F$784,3)+'Иные услуги '!$C$5+'РСТ РСО-А'!$K$6+'РСТ РСО-А'!$H$9</f>
        <v>3890.0590000000002</v>
      </c>
      <c r="T338" s="117">
        <f>VLOOKUP($A338+ROUND((COLUMN()-2)/24,5),АТС!$A$41:$F$784,3)+'Иные услуги '!$C$5+'РСТ РСО-А'!$K$6+'РСТ РСО-А'!$H$9</f>
        <v>3890.3090000000002</v>
      </c>
      <c r="U338" s="117">
        <f>VLOOKUP($A338+ROUND((COLUMN()-2)/24,5),АТС!$A$41:$F$784,3)+'Иные услуги '!$C$5+'РСТ РСО-А'!$K$6+'РСТ РСО-А'!$H$9</f>
        <v>3890.1790000000001</v>
      </c>
      <c r="V338" s="117">
        <f>VLOOKUP($A338+ROUND((COLUMN()-2)/24,5),АТС!$A$41:$F$784,3)+'Иные услуги '!$C$5+'РСТ РСО-А'!$K$6+'РСТ РСО-А'!$H$9</f>
        <v>3889.4590000000003</v>
      </c>
      <c r="W338" s="117">
        <f>VLOOKUP($A338+ROUND((COLUMN()-2)/24,5),АТС!$A$41:$F$784,3)+'Иные услуги '!$C$5+'РСТ РСО-А'!$K$6+'РСТ РСО-А'!$H$9</f>
        <v>3889.4990000000003</v>
      </c>
      <c r="X338" s="117">
        <f>VLOOKUP($A338+ROUND((COLUMN()-2)/24,5),АТС!$A$41:$F$784,3)+'Иные услуги '!$C$5+'РСТ РСО-А'!$K$6+'РСТ РСО-А'!$H$9</f>
        <v>3888.8590000000004</v>
      </c>
      <c r="Y338" s="117">
        <f>VLOOKUP($A338+ROUND((COLUMN()-2)/24,5),АТС!$A$41:$F$784,3)+'Иные услуги '!$C$5+'РСТ РСО-А'!$K$6+'РСТ РСО-А'!$H$9</f>
        <v>3888.2090000000003</v>
      </c>
    </row>
    <row r="339" spans="1:27" x14ac:dyDescent="0.2">
      <c r="A339" s="66">
        <f t="shared" si="9"/>
        <v>43642</v>
      </c>
      <c r="B339" s="117">
        <f>VLOOKUP($A339+ROUND((COLUMN()-2)/24,5),АТС!$A$41:$F$784,3)+'Иные услуги '!$C$5+'РСТ РСО-А'!$K$6+'РСТ РСО-А'!$H$9</f>
        <v>3889.9690000000005</v>
      </c>
      <c r="C339" s="117">
        <f>VLOOKUP($A339+ROUND((COLUMN()-2)/24,5),АТС!$A$41:$F$784,3)+'Иные услуги '!$C$5+'РСТ РСО-А'!$K$6+'РСТ РСО-А'!$H$9</f>
        <v>3889.9690000000005</v>
      </c>
      <c r="D339" s="117">
        <f>VLOOKUP($A339+ROUND((COLUMN()-2)/24,5),АТС!$A$41:$F$784,3)+'Иные услуги '!$C$5+'РСТ РСО-А'!$K$6+'РСТ РСО-А'!$H$9</f>
        <v>3890.8690000000001</v>
      </c>
      <c r="E339" s="117">
        <f>VLOOKUP($A339+ROUND((COLUMN()-2)/24,5),АТС!$A$41:$F$784,3)+'Иные услуги '!$C$5+'РСТ РСО-А'!$K$6+'РСТ РСО-А'!$H$9</f>
        <v>3890.8690000000001</v>
      </c>
      <c r="F339" s="117">
        <f>VLOOKUP($A339+ROUND((COLUMN()-2)/24,5),АТС!$A$41:$F$784,3)+'Иные услуги '!$C$5+'РСТ РСО-А'!$K$6+'РСТ РСО-А'!$H$9</f>
        <v>3890.8690000000001</v>
      </c>
      <c r="G339" s="117">
        <f>VLOOKUP($A339+ROUND((COLUMN()-2)/24,5),АТС!$A$41:$F$784,3)+'Иные услуги '!$C$5+'РСТ РСО-А'!$K$6+'РСТ РСО-А'!$H$9</f>
        <v>3890.8690000000001</v>
      </c>
      <c r="H339" s="117">
        <f>VLOOKUP($A339+ROUND((COLUMN()-2)/24,5),АТС!$A$41:$F$784,3)+'Иные услуги '!$C$5+'РСТ РСО-А'!$K$6+'РСТ РСО-А'!$H$9</f>
        <v>3890.8390000000004</v>
      </c>
      <c r="I339" s="117">
        <f>VLOOKUP($A339+ROUND((COLUMN()-2)/24,5),АТС!$A$41:$F$784,3)+'Иные услуги '!$C$5+'РСТ РСО-А'!$K$6+'РСТ РСО-А'!$H$9</f>
        <v>3889.6590000000001</v>
      </c>
      <c r="J339" s="117">
        <f>VLOOKUP($A339+ROUND((COLUMN()-2)/24,5),АТС!$A$41:$F$784,3)+'Иные услуги '!$C$5+'РСТ РСО-А'!$K$6+'РСТ РСО-А'!$H$9</f>
        <v>3889.9790000000003</v>
      </c>
      <c r="K339" s="117">
        <f>VLOOKUP($A339+ROUND((COLUMN()-2)/24,5),АТС!$A$41:$F$784,3)+'Иные услуги '!$C$5+'РСТ РСО-А'!$K$6+'РСТ РСО-А'!$H$9</f>
        <v>3890.1990000000001</v>
      </c>
      <c r="L339" s="117">
        <f>VLOOKUP($A339+ROUND((COLUMN()-2)/24,5),АТС!$A$41:$F$784,3)+'Иные услуги '!$C$5+'РСТ РСО-А'!$K$6+'РСТ РСО-А'!$H$9</f>
        <v>3890.2690000000002</v>
      </c>
      <c r="M339" s="117">
        <f>VLOOKUP($A339+ROUND((COLUMN()-2)/24,5),АТС!$A$41:$F$784,3)+'Иные услуги '!$C$5+'РСТ РСО-А'!$K$6+'РСТ РСО-А'!$H$9</f>
        <v>3890.2590000000005</v>
      </c>
      <c r="N339" s="117">
        <f>VLOOKUP($A339+ROUND((COLUMN()-2)/24,5),АТС!$A$41:$F$784,3)+'Иные услуги '!$C$5+'РСТ РСО-А'!$K$6+'РСТ РСО-А'!$H$9</f>
        <v>3890.239</v>
      </c>
      <c r="O339" s="117">
        <f>VLOOKUP($A339+ROUND((COLUMN()-2)/24,5),АТС!$A$41:$F$784,3)+'Иные услуги '!$C$5+'РСТ РСО-А'!$K$6+'РСТ РСО-А'!$H$9</f>
        <v>3889.989</v>
      </c>
      <c r="P339" s="117">
        <f>VLOOKUP($A339+ROUND((COLUMN()-2)/24,5),АТС!$A$41:$F$784,3)+'Иные услуги '!$C$5+'РСТ РСО-А'!$K$6+'РСТ РСО-А'!$H$9</f>
        <v>3889.9990000000003</v>
      </c>
      <c r="Q339" s="117">
        <f>VLOOKUP($A339+ROUND((COLUMN()-2)/24,5),АТС!$A$41:$F$784,3)+'Иные услуги '!$C$5+'РСТ РСО-А'!$K$6+'РСТ РСО-А'!$H$9</f>
        <v>3890.069</v>
      </c>
      <c r="R339" s="117">
        <f>VLOOKUP($A339+ROUND((COLUMN()-2)/24,5),АТС!$A$41:$F$784,3)+'Иные услуги '!$C$5+'РСТ РСО-А'!$K$6+'РСТ РСО-А'!$H$9</f>
        <v>3890.1090000000004</v>
      </c>
      <c r="S339" s="117">
        <f>VLOOKUP($A339+ROUND((COLUMN()-2)/24,5),АТС!$A$41:$F$784,3)+'Иные услуги '!$C$5+'РСТ РСО-А'!$K$6+'РСТ РСО-А'!$H$9</f>
        <v>3890.0390000000002</v>
      </c>
      <c r="T339" s="117">
        <f>VLOOKUP($A339+ROUND((COLUMN()-2)/24,5),АТС!$A$41:$F$784,3)+'Иные услуги '!$C$5+'РСТ РСО-А'!$K$6+'РСТ РСО-А'!$H$9</f>
        <v>3890.2290000000003</v>
      </c>
      <c r="U339" s="117">
        <f>VLOOKUP($A339+ROUND((COLUMN()-2)/24,5),АТС!$A$41:$F$784,3)+'Иные услуги '!$C$5+'РСТ РСО-А'!$K$6+'РСТ РСО-А'!$H$9</f>
        <v>3890.1490000000003</v>
      </c>
      <c r="V339" s="117">
        <f>VLOOKUP($A339+ROUND((COLUMN()-2)/24,5),АТС!$A$41:$F$784,3)+'Иные услуги '!$C$5+'РСТ РСО-А'!$K$6+'РСТ РСО-А'!$H$9</f>
        <v>3889.3790000000004</v>
      </c>
      <c r="W339" s="117">
        <f>VLOOKUP($A339+ROUND((COLUMN()-2)/24,5),АТС!$A$41:$F$784,3)+'Иные услуги '!$C$5+'РСТ РСО-А'!$K$6+'РСТ РСО-А'!$H$9</f>
        <v>3889.2590000000005</v>
      </c>
      <c r="X339" s="117">
        <f>VLOOKUP($A339+ROUND((COLUMN()-2)/24,5),АТС!$A$41:$F$784,3)+'Иные услуги '!$C$5+'РСТ РСО-А'!$K$6+'РСТ РСО-А'!$H$9</f>
        <v>3888.1190000000001</v>
      </c>
      <c r="Y339" s="117">
        <f>VLOOKUP($A339+ROUND((COLUMN()-2)/24,5),АТС!$A$41:$F$784,3)+'Иные услуги '!$C$5+'РСТ РСО-А'!$K$6+'РСТ РСО-А'!$H$9</f>
        <v>3887.9990000000003</v>
      </c>
    </row>
    <row r="340" spans="1:27" x14ac:dyDescent="0.2">
      <c r="A340" s="66">
        <f t="shared" si="9"/>
        <v>43643</v>
      </c>
      <c r="B340" s="117">
        <f>VLOOKUP($A340+ROUND((COLUMN()-2)/24,5),АТС!$A$41:$F$784,3)+'Иные услуги '!$C$5+'РСТ РСО-А'!$K$6+'РСТ РСО-А'!$H$9</f>
        <v>3890.0890000000004</v>
      </c>
      <c r="C340" s="117">
        <f>VLOOKUP($A340+ROUND((COLUMN()-2)/24,5),АТС!$A$41:$F$784,3)+'Иные услуги '!$C$5+'РСТ РСО-А'!$K$6+'РСТ РСО-А'!$H$9</f>
        <v>3889.8690000000001</v>
      </c>
      <c r="D340" s="117">
        <f>VLOOKUP($A340+ROUND((COLUMN()-2)/24,5),АТС!$A$41:$F$784,3)+'Иные услуги '!$C$5+'РСТ РСО-А'!$K$6+'РСТ РСО-А'!$H$9</f>
        <v>3890.069</v>
      </c>
      <c r="E340" s="117">
        <f>VLOOKUP($A340+ROUND((COLUMN()-2)/24,5),АТС!$A$41:$F$784,3)+'Иные услуги '!$C$5+'РСТ РСО-А'!$K$6+'РСТ РСО-А'!$H$9</f>
        <v>3890.1990000000001</v>
      </c>
      <c r="F340" s="117">
        <f>VLOOKUP($A340+ROUND((COLUMN()-2)/24,5),АТС!$A$41:$F$784,3)+'Иные услуги '!$C$5+'РСТ РСО-А'!$K$6+'РСТ РСО-А'!$H$9</f>
        <v>3890.8490000000002</v>
      </c>
      <c r="G340" s="117">
        <f>VLOOKUP($A340+ROUND((COLUMN()-2)/24,5),АТС!$A$41:$F$784,3)+'Иные услуги '!$C$5+'РСТ РСО-А'!$K$6+'РСТ РСО-А'!$H$9</f>
        <v>3890.8390000000004</v>
      </c>
      <c r="H340" s="117">
        <f>VLOOKUP($A340+ROUND((COLUMN()-2)/24,5),АТС!$A$41:$F$784,3)+'Иные услуги '!$C$5+'РСТ РСО-А'!$K$6+'РСТ РСО-А'!$H$9</f>
        <v>3889.4190000000003</v>
      </c>
      <c r="I340" s="117">
        <f>VLOOKUP($A340+ROUND((COLUMN()-2)/24,5),АТС!$A$41:$F$784,3)+'Иные услуги '!$C$5+'РСТ РСО-А'!$K$6+'РСТ РСО-А'!$H$9</f>
        <v>3889.6890000000003</v>
      </c>
      <c r="J340" s="117">
        <f>VLOOKUP($A340+ROUND((COLUMN()-2)/24,5),АТС!$A$41:$F$784,3)+'Иные услуги '!$C$5+'РСТ РСО-А'!$K$6+'РСТ РСО-А'!$H$9</f>
        <v>3889.9690000000005</v>
      </c>
      <c r="K340" s="117">
        <f>VLOOKUP($A340+ROUND((COLUMN()-2)/24,5),АТС!$A$41:$F$784,3)+'Иные услуги '!$C$5+'РСТ РСО-А'!$K$6+'РСТ РСО-А'!$H$9</f>
        <v>3890.1690000000003</v>
      </c>
      <c r="L340" s="117">
        <f>VLOOKUP($A340+ROUND((COLUMN()-2)/24,5),АТС!$A$41:$F$784,3)+'Иные услуги '!$C$5+'РСТ РСО-А'!$K$6+'РСТ РСО-А'!$H$9</f>
        <v>3890.1890000000003</v>
      </c>
      <c r="M340" s="117">
        <f>VLOOKUP($A340+ROUND((COLUMN()-2)/24,5),АТС!$A$41:$F$784,3)+'Иные услуги '!$C$5+'РСТ РСО-А'!$K$6+'РСТ РСО-А'!$H$9</f>
        <v>3890.1990000000001</v>
      </c>
      <c r="N340" s="117">
        <f>VLOOKUP($A340+ROUND((COLUMN()-2)/24,5),АТС!$A$41:$F$784,3)+'Иные услуги '!$C$5+'РСТ РСО-А'!$K$6+'РСТ РСО-А'!$H$9</f>
        <v>3890.1590000000001</v>
      </c>
      <c r="O340" s="117">
        <f>VLOOKUP($A340+ROUND((COLUMN()-2)/24,5),АТС!$A$41:$F$784,3)+'Иные услуги '!$C$5+'РСТ РСО-А'!$K$6+'РСТ РСО-А'!$H$9</f>
        <v>3889.8290000000002</v>
      </c>
      <c r="P340" s="117">
        <f>VLOOKUP($A340+ROUND((COLUMN()-2)/24,5),АТС!$A$41:$F$784,3)+'Иные услуги '!$C$5+'РСТ РСО-А'!$K$6+'РСТ РСО-А'!$H$9</f>
        <v>3889.8290000000002</v>
      </c>
      <c r="Q340" s="117">
        <f>VLOOKUP($A340+ROUND((COLUMN()-2)/24,5),АТС!$A$41:$F$784,3)+'Иные услуги '!$C$5+'РСТ РСО-А'!$K$6+'РСТ РСО-А'!$H$9</f>
        <v>3889.9390000000003</v>
      </c>
      <c r="R340" s="117">
        <f>VLOOKUP($A340+ROUND((COLUMN()-2)/24,5),АТС!$A$41:$F$784,3)+'Иные услуги '!$C$5+'РСТ РСО-А'!$K$6+'РСТ РСО-А'!$H$9</f>
        <v>3890.0590000000002</v>
      </c>
      <c r="S340" s="117">
        <f>VLOOKUP($A340+ROUND((COLUMN()-2)/24,5),АТС!$A$41:$F$784,3)+'Иные услуги '!$C$5+'РСТ РСО-А'!$K$6+'РСТ РСО-А'!$H$9</f>
        <v>3889.989</v>
      </c>
      <c r="T340" s="117">
        <f>VLOOKUP($A340+ROUND((COLUMN()-2)/24,5),АТС!$A$41:$F$784,3)+'Иные услуги '!$C$5+'РСТ РСО-А'!$K$6+'РСТ РСО-А'!$H$9</f>
        <v>3890.2490000000003</v>
      </c>
      <c r="U340" s="117">
        <f>VLOOKUP($A340+ROUND((COLUMN()-2)/24,5),АТС!$A$41:$F$784,3)+'Иные услуги '!$C$5+'РСТ РСО-А'!$K$6+'РСТ РСО-А'!$H$9</f>
        <v>3890.1090000000004</v>
      </c>
      <c r="V340" s="117">
        <f>VLOOKUP($A340+ROUND((COLUMN()-2)/24,5),АТС!$A$41:$F$784,3)+'Иные услуги '!$C$5+'РСТ РСО-А'!$K$6+'РСТ РСО-А'!$H$9</f>
        <v>3889.1590000000001</v>
      </c>
      <c r="W340" s="117">
        <f>VLOOKUP($A340+ROUND((COLUMN()-2)/24,5),АТС!$A$41:$F$784,3)+'Иные услуги '!$C$5+'РСТ РСО-А'!$K$6+'РСТ РСО-А'!$H$9</f>
        <v>3889.0490000000004</v>
      </c>
      <c r="X340" s="117">
        <f>VLOOKUP($A340+ROUND((COLUMN()-2)/24,5),АТС!$A$41:$F$784,3)+'Иные услуги '!$C$5+'РСТ РСО-А'!$K$6+'РСТ РСО-А'!$H$9</f>
        <v>3888.4690000000005</v>
      </c>
      <c r="Y340" s="117">
        <f>VLOOKUP($A340+ROUND((COLUMN()-2)/24,5),АТС!$A$41:$F$784,3)+'Иные услуги '!$C$5+'РСТ РСО-А'!$K$6+'РСТ РСО-А'!$H$9</f>
        <v>3888.1090000000004</v>
      </c>
    </row>
    <row r="341" spans="1:27" x14ac:dyDescent="0.2">
      <c r="A341" s="66">
        <f t="shared" si="9"/>
        <v>43644</v>
      </c>
      <c r="B341" s="117">
        <f>VLOOKUP($A341+ROUND((COLUMN()-2)/24,5),АТС!$A$41:$F$784,3)+'Иные услуги '!$C$5+'РСТ РСО-А'!$K$6+'РСТ РСО-А'!$H$9</f>
        <v>3889.9190000000003</v>
      </c>
      <c r="C341" s="117">
        <f>VLOOKUP($A341+ROUND((COLUMN()-2)/24,5),АТС!$A$41:$F$784,3)+'Иные услуги '!$C$5+'РСТ РСО-А'!$K$6+'РСТ РСО-А'!$H$9</f>
        <v>3889.7290000000003</v>
      </c>
      <c r="D341" s="117">
        <f>VLOOKUP($A341+ROUND((COLUMN()-2)/24,5),АТС!$A$41:$F$784,3)+'Иные услуги '!$C$5+'РСТ РСО-А'!$K$6+'РСТ РСО-А'!$H$9</f>
        <v>3889.8890000000001</v>
      </c>
      <c r="E341" s="117">
        <f>VLOOKUP($A341+ROUND((COLUMN()-2)/24,5),АТС!$A$41:$F$784,3)+'Иные услуги '!$C$5+'РСТ РСО-А'!$K$6+'РСТ РСО-А'!$H$9</f>
        <v>3890.1590000000001</v>
      </c>
      <c r="F341" s="117">
        <f>VLOOKUP($A341+ROUND((COLUMN()-2)/24,5),АТС!$A$41:$F$784,3)+'Иные услуги '!$C$5+'РСТ РСО-А'!$K$6+'РСТ РСО-А'!$H$9</f>
        <v>3890.2490000000003</v>
      </c>
      <c r="G341" s="117">
        <f>VLOOKUP($A341+ROUND((COLUMN()-2)/24,5),АТС!$A$41:$F$784,3)+'Иные услуги '!$C$5+'РСТ РСО-А'!$K$6+'РСТ РСО-А'!$H$9</f>
        <v>3890.8490000000002</v>
      </c>
      <c r="H341" s="117">
        <f>VLOOKUP($A341+ROUND((COLUMN()-2)/24,5),АТС!$A$41:$F$784,3)+'Иные услуги '!$C$5+'РСТ РСО-А'!$K$6+'РСТ РСО-А'!$H$9</f>
        <v>3889.9790000000003</v>
      </c>
      <c r="I341" s="117">
        <f>VLOOKUP($A341+ROUND((COLUMN()-2)/24,5),АТС!$A$41:$F$784,3)+'Иные услуги '!$C$5+'РСТ РСО-А'!$K$6+'РСТ РСО-А'!$H$9</f>
        <v>3889.9590000000003</v>
      </c>
      <c r="J341" s="117">
        <f>VLOOKUP($A341+ROUND((COLUMN()-2)/24,5),АТС!$A$41:$F$784,3)+'Иные услуги '!$C$5+'РСТ РСО-А'!$K$6+'РСТ РСО-А'!$H$9</f>
        <v>3890.239</v>
      </c>
      <c r="K341" s="117">
        <f>VLOOKUP($A341+ROUND((COLUMN()-2)/24,5),АТС!$A$41:$F$784,3)+'Иные услуги '!$C$5+'РСТ РСО-А'!$K$6+'РСТ РСО-А'!$H$9</f>
        <v>3890.3490000000002</v>
      </c>
      <c r="L341" s="117">
        <f>VLOOKUP($A341+ROUND((COLUMN()-2)/24,5),АТС!$A$41:$F$784,3)+'Иные услуги '!$C$5+'РСТ РСО-А'!$K$6+'РСТ РСО-А'!$H$9</f>
        <v>3890.3490000000002</v>
      </c>
      <c r="M341" s="117">
        <f>VLOOKUP($A341+ROUND((COLUMN()-2)/24,5),АТС!$A$41:$F$784,3)+'Иные услуги '!$C$5+'РСТ РСО-А'!$K$6+'РСТ РСО-А'!$H$9</f>
        <v>3890.3590000000004</v>
      </c>
      <c r="N341" s="117">
        <f>VLOOKUP($A341+ROUND((COLUMN()-2)/24,5),АТС!$A$41:$F$784,3)+'Иные услуги '!$C$5+'РСТ РСО-А'!$K$6+'РСТ РСО-А'!$H$9</f>
        <v>3890.3690000000001</v>
      </c>
      <c r="O341" s="117">
        <f>VLOOKUP($A341+ROUND((COLUMN()-2)/24,5),АТС!$A$41:$F$784,3)+'Иные услуги '!$C$5+'РСТ РСО-А'!$K$6+'РСТ РСО-А'!$H$9</f>
        <v>3890.1490000000003</v>
      </c>
      <c r="P341" s="117">
        <f>VLOOKUP($A341+ROUND((COLUMN()-2)/24,5),АТС!$A$41:$F$784,3)+'Иные услуги '!$C$5+'РСТ РСО-А'!$K$6+'РСТ РСО-А'!$H$9</f>
        <v>3890.1290000000004</v>
      </c>
      <c r="Q341" s="117">
        <f>VLOOKUP($A341+ROUND((COLUMN()-2)/24,5),АТС!$A$41:$F$784,3)+'Иные услуги '!$C$5+'РСТ РСО-А'!$K$6+'РСТ РСО-А'!$H$9</f>
        <v>3890.1390000000001</v>
      </c>
      <c r="R341" s="117">
        <f>VLOOKUP($A341+ROUND((COLUMN()-2)/24,5),АТС!$A$41:$F$784,3)+'Иные услуги '!$C$5+'РСТ РСО-А'!$K$6+'РСТ РСО-А'!$H$9</f>
        <v>3890.1490000000003</v>
      </c>
      <c r="S341" s="117">
        <f>VLOOKUP($A341+ROUND((COLUMN()-2)/24,5),АТС!$A$41:$F$784,3)+'Иные услуги '!$C$5+'РСТ РСО-А'!$K$6+'РСТ РСО-А'!$H$9</f>
        <v>3890.1390000000001</v>
      </c>
      <c r="T341" s="117">
        <f>VLOOKUP($A341+ROUND((COLUMN()-2)/24,5),АТС!$A$41:$F$784,3)+'Иные услуги '!$C$5+'РСТ РСО-А'!$K$6+'РСТ РСО-А'!$H$9</f>
        <v>3890.3090000000002</v>
      </c>
      <c r="U341" s="117">
        <f>VLOOKUP($A341+ROUND((COLUMN()-2)/24,5),АТС!$A$41:$F$784,3)+'Иные услуги '!$C$5+'РСТ РСО-А'!$K$6+'РСТ РСО-А'!$H$9</f>
        <v>3890.1290000000004</v>
      </c>
      <c r="V341" s="117">
        <f>VLOOKUP($A341+ROUND((COLUMN()-2)/24,5),АТС!$A$41:$F$784,3)+'Иные услуги '!$C$5+'РСТ РСО-А'!$K$6+'РСТ РСО-А'!$H$9</f>
        <v>3889.6390000000001</v>
      </c>
      <c r="W341" s="117">
        <f>VLOOKUP($A341+ROUND((COLUMN()-2)/24,5),АТС!$A$41:$F$784,3)+'Иные услуги '!$C$5+'РСТ РСО-А'!$K$6+'РСТ РСО-А'!$H$9</f>
        <v>3889.6690000000003</v>
      </c>
      <c r="X341" s="117">
        <f>VLOOKUP($A341+ROUND((COLUMN()-2)/24,5),АТС!$A$41:$F$784,3)+'Иные услуги '!$C$5+'РСТ РСО-А'!$K$6+'РСТ РСО-А'!$H$9</f>
        <v>3889.1290000000004</v>
      </c>
      <c r="Y341" s="117">
        <f>VLOOKUP($A341+ROUND((COLUMN()-2)/24,5),АТС!$A$41:$F$784,3)+'Иные услуги '!$C$5+'РСТ РСО-А'!$K$6+'РСТ РСО-А'!$H$9</f>
        <v>3888.489</v>
      </c>
    </row>
    <row r="342" spans="1:27" x14ac:dyDescent="0.2">
      <c r="A342" s="66">
        <f t="shared" si="9"/>
        <v>43645</v>
      </c>
      <c r="B342" s="117">
        <f>VLOOKUP($A342+ROUND((COLUMN()-2)/24,5),АТС!$A$41:$F$784,3)+'Иные услуги '!$C$5+'РСТ РСО-А'!$K$6+'РСТ РСО-А'!$H$9</f>
        <v>3890.2690000000002</v>
      </c>
      <c r="C342" s="117">
        <f>VLOOKUP($A342+ROUND((COLUMN()-2)/24,5),АТС!$A$41:$F$784,3)+'Иные услуги '!$C$5+'РСТ РСО-А'!$K$6+'РСТ РСО-А'!$H$9</f>
        <v>3890.8290000000002</v>
      </c>
      <c r="D342" s="117">
        <f>VLOOKUP($A342+ROUND((COLUMN()-2)/24,5),АТС!$A$41:$F$784,3)+'Иные услуги '!$C$5+'РСТ РСО-А'!$K$6+'РСТ РСО-А'!$H$9</f>
        <v>3890.8490000000002</v>
      </c>
      <c r="E342" s="117">
        <f>VLOOKUP($A342+ROUND((COLUMN()-2)/24,5),АТС!$A$41:$F$784,3)+'Иные услуги '!$C$5+'РСТ РСО-А'!$K$6+'РСТ РСО-А'!$H$9</f>
        <v>3890.8590000000004</v>
      </c>
      <c r="F342" s="117">
        <f>VLOOKUP($A342+ROUND((COLUMN()-2)/24,5),АТС!$A$41:$F$784,3)+'Иные услуги '!$C$5+'РСТ РСО-А'!$K$6+'РСТ РСО-А'!$H$9</f>
        <v>3890.8490000000002</v>
      </c>
      <c r="G342" s="117">
        <f>VLOOKUP($A342+ROUND((COLUMN()-2)/24,5),АТС!$A$41:$F$784,3)+'Иные услуги '!$C$5+'РСТ РСО-А'!$K$6+'РСТ РСО-А'!$H$9</f>
        <v>3890.8490000000002</v>
      </c>
      <c r="H342" s="117">
        <f>VLOOKUP($A342+ROUND((COLUMN()-2)/24,5),АТС!$A$41:$F$784,3)+'Иные услуги '!$C$5+'РСТ РСО-А'!$K$6+'РСТ РСО-А'!$H$9</f>
        <v>3890.8490000000002</v>
      </c>
      <c r="I342" s="117">
        <f>VLOOKUP($A342+ROUND((COLUMN()-2)/24,5),АТС!$A$41:$F$784,3)+'Иные услуги '!$C$5+'РСТ РСО-А'!$K$6+'РСТ РСО-А'!$H$9</f>
        <v>3889.9390000000003</v>
      </c>
      <c r="J342" s="117">
        <f>VLOOKUP($A342+ROUND((COLUMN()-2)/24,5),АТС!$A$41:$F$784,3)+'Иные услуги '!$C$5+'РСТ РСО-А'!$K$6+'РСТ РСО-А'!$H$9</f>
        <v>3889.9290000000001</v>
      </c>
      <c r="K342" s="117">
        <f>VLOOKUP($A342+ROUND((COLUMN()-2)/24,5),АТС!$A$41:$F$784,3)+'Иные услуги '!$C$5+'РСТ РСО-А'!$K$6+'РСТ РСО-А'!$H$9</f>
        <v>3890.0090000000005</v>
      </c>
      <c r="L342" s="117">
        <f>VLOOKUP($A342+ROUND((COLUMN()-2)/24,5),АТС!$A$41:$F$784,3)+'Иные услуги '!$C$5+'РСТ РСО-А'!$K$6+'РСТ РСО-А'!$H$9</f>
        <v>3890.0790000000002</v>
      </c>
      <c r="M342" s="117">
        <f>VLOOKUP($A342+ROUND((COLUMN()-2)/24,5),АТС!$A$41:$F$784,3)+'Иные услуги '!$C$5+'РСТ РСО-А'!$K$6+'РСТ РСО-А'!$H$9</f>
        <v>3890.0790000000002</v>
      </c>
      <c r="N342" s="117">
        <f>VLOOKUP($A342+ROUND((COLUMN()-2)/24,5),АТС!$A$41:$F$784,3)+'Иные услуги '!$C$5+'РСТ РСО-А'!$K$6+'РСТ РСО-А'!$H$9</f>
        <v>3890.069</v>
      </c>
      <c r="O342" s="117">
        <f>VLOOKUP($A342+ROUND((COLUMN()-2)/24,5),АТС!$A$41:$F$784,3)+'Иные услуги '!$C$5+'РСТ РСО-А'!$K$6+'РСТ РСО-А'!$H$9</f>
        <v>3889.9490000000001</v>
      </c>
      <c r="P342" s="117">
        <f>VLOOKUP($A342+ROUND((COLUMN()-2)/24,5),АТС!$A$41:$F$784,3)+'Иные услуги '!$C$5+'РСТ РСО-А'!$K$6+'РСТ РСО-А'!$H$9</f>
        <v>3889.9690000000005</v>
      </c>
      <c r="Q342" s="117">
        <f>VLOOKUP($A342+ROUND((COLUMN()-2)/24,5),АТС!$A$41:$F$784,3)+'Иные услуги '!$C$5+'РСТ РСО-А'!$K$6+'РСТ РСО-А'!$H$9</f>
        <v>3890.0190000000002</v>
      </c>
      <c r="R342" s="117">
        <f>VLOOKUP($A342+ROUND((COLUMN()-2)/24,5),АТС!$A$41:$F$784,3)+'Иные услуги '!$C$5+'РСТ РСО-А'!$K$6+'РСТ РСО-А'!$H$9</f>
        <v>3890.0390000000002</v>
      </c>
      <c r="S342" s="117">
        <f>VLOOKUP($A342+ROUND((COLUMN()-2)/24,5),АТС!$A$41:$F$784,3)+'Иные услуги '!$C$5+'РСТ РСО-А'!$K$6+'РСТ РСО-А'!$H$9</f>
        <v>3889.9990000000003</v>
      </c>
      <c r="T342" s="117">
        <f>VLOOKUP($A342+ROUND((COLUMN()-2)/24,5),АТС!$A$41:$F$784,3)+'Иные услуги '!$C$5+'РСТ РСО-А'!$K$6+'РСТ РСО-А'!$H$9</f>
        <v>3890.1190000000001</v>
      </c>
      <c r="U342" s="117">
        <f>VLOOKUP($A342+ROUND((COLUMN()-2)/24,5),АТС!$A$41:$F$784,3)+'Иные услуги '!$C$5+'РСТ РСО-А'!$K$6+'РСТ РСО-А'!$H$9</f>
        <v>3890.1190000000001</v>
      </c>
      <c r="V342" s="117">
        <f>VLOOKUP($A342+ROUND((COLUMN()-2)/24,5),АТС!$A$41:$F$784,3)+'Иные услуги '!$C$5+'РСТ РСО-А'!$K$6+'РСТ РСО-А'!$H$9</f>
        <v>3889.6790000000001</v>
      </c>
      <c r="W342" s="117">
        <f>VLOOKUP($A342+ROUND((COLUMN()-2)/24,5),АТС!$A$41:$F$784,3)+'Иные услуги '!$C$5+'РСТ РСО-А'!$K$6+'РСТ РСО-А'!$H$9</f>
        <v>3889.6990000000001</v>
      </c>
      <c r="X342" s="117">
        <f>VLOOKUP($A342+ROUND((COLUMN()-2)/24,5),АТС!$A$41:$F$784,3)+'Иные услуги '!$C$5+'РСТ РСО-А'!$K$6+'РСТ РСО-А'!$H$9</f>
        <v>3889.2490000000003</v>
      </c>
      <c r="Y342" s="117">
        <f>VLOOKUP($A342+ROUND((COLUMN()-2)/24,5),АТС!$A$41:$F$784,3)+'Иные услуги '!$C$5+'РСТ РСО-А'!$K$6+'РСТ РСО-А'!$H$9</f>
        <v>3888.6290000000004</v>
      </c>
    </row>
    <row r="343" spans="1:27" x14ac:dyDescent="0.2">
      <c r="A343" s="66">
        <f t="shared" si="9"/>
        <v>43646</v>
      </c>
      <c r="B343" s="117">
        <f>VLOOKUP($A343+ROUND((COLUMN()-2)/24,5),АТС!$A$41:$F$784,3)+'Иные услуги '!$C$5+'РСТ РСО-А'!$K$6+'РСТ РСО-А'!$H$9</f>
        <v>3889.9990000000003</v>
      </c>
      <c r="C343" s="117">
        <f>VLOOKUP($A343+ROUND((COLUMN()-2)/24,5),АТС!$A$41:$F$784,3)+'Иные услуги '!$C$5+'РСТ РСО-А'!$K$6+'РСТ РСО-А'!$H$9</f>
        <v>3890.1090000000004</v>
      </c>
      <c r="D343" s="117">
        <f>VLOOKUP($A343+ROUND((COLUMN()-2)/24,5),АТС!$A$41:$F$784,3)+'Иные услуги '!$C$5+'РСТ РСО-А'!$K$6+'РСТ РСО-А'!$H$9</f>
        <v>3890.2290000000003</v>
      </c>
      <c r="E343" s="117">
        <f>VLOOKUP($A343+ROUND((COLUMN()-2)/24,5),АТС!$A$41:$F$784,3)+'Иные услуги '!$C$5+'РСТ РСО-А'!$K$6+'РСТ РСО-А'!$H$9</f>
        <v>3890.1690000000003</v>
      </c>
      <c r="F343" s="117">
        <f>VLOOKUP($A343+ROUND((COLUMN()-2)/24,5),АТС!$A$41:$F$784,3)+'Иные услуги '!$C$5+'РСТ РСО-А'!$K$6+'РСТ РСО-А'!$H$9</f>
        <v>3890.0490000000004</v>
      </c>
      <c r="G343" s="117">
        <f>VLOOKUP($A343+ROUND((COLUMN()-2)/24,5),АТС!$A$41:$F$784,3)+'Иные услуги '!$C$5+'РСТ РСО-А'!$K$6+'РСТ РСО-А'!$H$9</f>
        <v>3890.8090000000002</v>
      </c>
      <c r="H343" s="117">
        <f>VLOOKUP($A343+ROUND((COLUMN()-2)/24,5),АТС!$A$41:$F$784,3)+'Иные услуги '!$C$5+'РСТ РСО-А'!$K$6+'РСТ РСО-А'!$H$9</f>
        <v>3890.8390000000004</v>
      </c>
      <c r="I343" s="117">
        <f>VLOOKUP($A343+ROUND((COLUMN()-2)/24,5),АТС!$A$41:$F$784,3)+'Иные услуги '!$C$5+'РСТ РСО-А'!$K$6+'РСТ РСО-А'!$H$9</f>
        <v>3889.7890000000002</v>
      </c>
      <c r="J343" s="117">
        <f>VLOOKUP($A343+ROUND((COLUMN()-2)/24,5),АТС!$A$41:$F$784,3)+'Иные услуги '!$C$5+'РСТ РСО-А'!$K$6+'РСТ РСО-А'!$H$9</f>
        <v>3890.069</v>
      </c>
      <c r="K343" s="117">
        <f>VLOOKUP($A343+ROUND((COLUMN()-2)/24,5),АТС!$A$41:$F$784,3)+'Иные услуги '!$C$5+'РСТ РСО-А'!$K$6+'РСТ РСО-А'!$H$9</f>
        <v>3890.1290000000004</v>
      </c>
      <c r="L343" s="117">
        <f>VLOOKUP($A343+ROUND((COLUMN()-2)/24,5),АТС!$A$41:$F$784,3)+'Иные услуги '!$C$5+'РСТ РСО-А'!$K$6+'РСТ РСО-А'!$H$9</f>
        <v>3890.0490000000004</v>
      </c>
      <c r="M343" s="117">
        <f>VLOOKUP($A343+ROUND((COLUMN()-2)/24,5),АТС!$A$41:$F$784,3)+'Иные услуги '!$C$5+'РСТ РСО-А'!$K$6+'РСТ РСО-А'!$H$9</f>
        <v>3890.0590000000002</v>
      </c>
      <c r="N343" s="117">
        <f>VLOOKUP($A343+ROUND((COLUMN()-2)/24,5),АТС!$A$41:$F$784,3)+'Иные услуги '!$C$5+'РСТ РСО-А'!$K$6+'РСТ РСО-А'!$H$9</f>
        <v>3890.0590000000002</v>
      </c>
      <c r="O343" s="117">
        <f>VLOOKUP($A343+ROUND((COLUMN()-2)/24,5),АТС!$A$41:$F$784,3)+'Иные услуги '!$C$5+'РСТ РСО-А'!$K$6+'РСТ РСО-А'!$H$9</f>
        <v>3889.9090000000001</v>
      </c>
      <c r="P343" s="117">
        <f>VLOOKUP($A343+ROUND((COLUMN()-2)/24,5),АТС!$A$41:$F$784,3)+'Иные услуги '!$C$5+'РСТ РСО-А'!$K$6+'РСТ РСО-А'!$H$9</f>
        <v>3889.8890000000001</v>
      </c>
      <c r="Q343" s="117">
        <f>VLOOKUP($A343+ROUND((COLUMN()-2)/24,5),АТС!$A$41:$F$784,3)+'Иные услуги '!$C$5+'РСТ РСО-А'!$K$6+'РСТ РСО-А'!$H$9</f>
        <v>3889.9390000000003</v>
      </c>
      <c r="R343" s="117">
        <f>VLOOKUP($A343+ROUND((COLUMN()-2)/24,5),АТС!$A$41:$F$784,3)+'Иные услуги '!$C$5+'РСТ РСО-А'!$K$6+'РСТ РСО-А'!$H$9</f>
        <v>3889.9690000000005</v>
      </c>
      <c r="S343" s="117">
        <f>VLOOKUP($A343+ROUND((COLUMN()-2)/24,5),АТС!$A$41:$F$784,3)+'Иные услуги '!$C$5+'РСТ РСО-А'!$K$6+'РСТ РСО-А'!$H$9</f>
        <v>3889.989</v>
      </c>
      <c r="T343" s="117">
        <f>VLOOKUP($A343+ROUND((COLUMN()-2)/24,5),АТС!$A$41:$F$784,3)+'Иные услуги '!$C$5+'РСТ РСО-А'!$K$6+'РСТ РСО-А'!$H$9</f>
        <v>3890.1390000000001</v>
      </c>
      <c r="U343" s="117">
        <f>VLOOKUP($A343+ROUND((COLUMN()-2)/24,5),АТС!$A$41:$F$784,3)+'Иные услуги '!$C$5+'РСТ РСО-А'!$K$6+'РСТ РСО-А'!$H$9</f>
        <v>3890.0990000000002</v>
      </c>
      <c r="V343" s="117">
        <f>VLOOKUP($A343+ROUND((COLUMN()-2)/24,5),АТС!$A$41:$F$784,3)+'Иные услуги '!$C$5+'РСТ РСО-А'!$K$6+'РСТ РСО-А'!$H$9</f>
        <v>3889.489</v>
      </c>
      <c r="W343" s="117">
        <f>VLOOKUP($A343+ROUND((COLUMN()-2)/24,5),АТС!$A$41:$F$784,3)+'Иные услуги '!$C$5+'РСТ РСО-А'!$K$6+'РСТ РСО-А'!$H$9</f>
        <v>3889.6090000000004</v>
      </c>
      <c r="X343" s="117">
        <f>VLOOKUP($A343+ROUND((COLUMN()-2)/24,5),АТС!$A$41:$F$784,3)+'Иные услуги '!$C$5+'РСТ РСО-А'!$K$6+'РСТ РСО-А'!$H$9</f>
        <v>3889.0590000000002</v>
      </c>
      <c r="Y343" s="117">
        <f>VLOOKUP($A343+ROUND((COLUMN()-2)/24,5),АТС!$A$41:$F$784,3)+'Иные услуги '!$C$5+'РСТ РСО-А'!$K$6+'РСТ РСО-А'!$H$9</f>
        <v>3888.4990000000003</v>
      </c>
    </row>
    <row r="344" spans="1:27" hidden="1" x14ac:dyDescent="0.2">
      <c r="A344" s="66">
        <f t="shared" si="9"/>
        <v>43647</v>
      </c>
      <c r="B344" s="117">
        <f>VLOOKUP($A344+ROUND((COLUMN()-2)/24,5),АТС!$A$41:$F$784,3)+'Иные услуги '!$C$5+'РСТ РСО-А'!$K$6+'РСТ РСО-А'!$H$9</f>
        <v>3083.2690000000002</v>
      </c>
      <c r="C344" s="117">
        <f>VLOOKUP($A344+ROUND((COLUMN()-2)/24,5),АТС!$A$41:$F$784,3)+'Иные услуги '!$C$5+'РСТ РСО-А'!$K$6+'РСТ РСО-А'!$H$9</f>
        <v>3083.2690000000002</v>
      </c>
      <c r="D344" s="117">
        <f>VLOOKUP($A344+ROUND((COLUMN()-2)/24,5),АТС!$A$41:$F$784,3)+'Иные услуги '!$C$5+'РСТ РСО-А'!$K$6+'РСТ РСО-А'!$H$9</f>
        <v>3083.2690000000002</v>
      </c>
      <c r="E344" s="117">
        <f>VLOOKUP($A344+ROUND((COLUMN()-2)/24,5),АТС!$A$41:$F$784,3)+'Иные услуги '!$C$5+'РСТ РСО-А'!$K$6+'РСТ РСО-А'!$H$9</f>
        <v>3083.2690000000002</v>
      </c>
      <c r="F344" s="117">
        <f>VLOOKUP($A344+ROUND((COLUMN()-2)/24,5),АТС!$A$41:$F$784,3)+'Иные услуги '!$C$5+'РСТ РСО-А'!$K$6+'РСТ РСО-А'!$H$9</f>
        <v>3083.2690000000002</v>
      </c>
      <c r="G344" s="117">
        <f>VLOOKUP($A344+ROUND((COLUMN()-2)/24,5),АТС!$A$41:$F$784,3)+'Иные услуги '!$C$5+'РСТ РСО-А'!$K$6+'РСТ РСО-А'!$H$9</f>
        <v>3083.2690000000002</v>
      </c>
      <c r="H344" s="117">
        <f>VLOOKUP($A344+ROUND((COLUMN()-2)/24,5),АТС!$A$41:$F$784,3)+'Иные услуги '!$C$5+'РСТ РСО-А'!$K$6+'РСТ РСО-А'!$H$9</f>
        <v>3083.2690000000002</v>
      </c>
      <c r="I344" s="117">
        <f>VLOOKUP($A344+ROUND((COLUMN()-2)/24,5),АТС!$A$41:$F$784,3)+'Иные услуги '!$C$5+'РСТ РСО-А'!$K$6+'РСТ РСО-А'!$H$9</f>
        <v>3083.2690000000002</v>
      </c>
      <c r="J344" s="117">
        <f>VLOOKUP($A344+ROUND((COLUMN()-2)/24,5),АТС!$A$41:$F$784,3)+'Иные услуги '!$C$5+'РСТ РСО-А'!$K$6+'РСТ РСО-А'!$H$9</f>
        <v>3083.2690000000002</v>
      </c>
      <c r="K344" s="117">
        <f>VLOOKUP($A344+ROUND((COLUMN()-2)/24,5),АТС!$A$41:$F$784,3)+'Иные услуги '!$C$5+'РСТ РСО-А'!$K$6+'РСТ РСО-А'!$H$9</f>
        <v>3083.2690000000002</v>
      </c>
      <c r="L344" s="117">
        <f>VLOOKUP($A344+ROUND((COLUMN()-2)/24,5),АТС!$A$41:$F$784,3)+'Иные услуги '!$C$5+'РСТ РСО-А'!$K$6+'РСТ РСО-А'!$H$9</f>
        <v>3083.2690000000002</v>
      </c>
      <c r="M344" s="117">
        <f>VLOOKUP($A344+ROUND((COLUMN()-2)/24,5),АТС!$A$41:$F$784,3)+'Иные услуги '!$C$5+'РСТ РСО-А'!$K$6+'РСТ РСО-А'!$H$9</f>
        <v>3083.2690000000002</v>
      </c>
      <c r="N344" s="117">
        <f>VLOOKUP($A344+ROUND((COLUMN()-2)/24,5),АТС!$A$41:$F$784,3)+'Иные услуги '!$C$5+'РСТ РСО-А'!$K$6+'РСТ РСО-А'!$H$9</f>
        <v>3083.2690000000002</v>
      </c>
      <c r="O344" s="117">
        <f>VLOOKUP($A344+ROUND((COLUMN()-2)/24,5),АТС!$A$41:$F$784,3)+'Иные услуги '!$C$5+'РСТ РСО-А'!$K$6+'РСТ РСО-А'!$H$9</f>
        <v>3083.2690000000002</v>
      </c>
      <c r="P344" s="117">
        <f>VLOOKUP($A344+ROUND((COLUMN()-2)/24,5),АТС!$A$41:$F$784,3)+'Иные услуги '!$C$5+'РСТ РСО-А'!$K$6+'РСТ РСО-А'!$H$9</f>
        <v>3083.2690000000002</v>
      </c>
      <c r="Q344" s="117">
        <f>VLOOKUP($A344+ROUND((COLUMN()-2)/24,5),АТС!$A$41:$F$784,3)+'Иные услуги '!$C$5+'РСТ РСО-А'!$K$6+'РСТ РСО-А'!$H$9</f>
        <v>3083.2690000000002</v>
      </c>
      <c r="R344" s="117">
        <f>VLOOKUP($A344+ROUND((COLUMN()-2)/24,5),АТС!$A$41:$F$784,3)+'Иные услуги '!$C$5+'РСТ РСО-А'!$K$6+'РСТ РСО-А'!$H$9</f>
        <v>3083.2690000000002</v>
      </c>
      <c r="S344" s="117">
        <f>VLOOKUP($A344+ROUND((COLUMN()-2)/24,5),АТС!$A$41:$F$784,3)+'Иные услуги '!$C$5+'РСТ РСО-А'!$K$6+'РСТ РСО-А'!$H$9</f>
        <v>3083.2690000000002</v>
      </c>
      <c r="T344" s="117">
        <f>VLOOKUP($A344+ROUND((COLUMN()-2)/24,5),АТС!$A$41:$F$784,3)+'Иные услуги '!$C$5+'РСТ РСО-А'!$K$6+'РСТ РСО-А'!$H$9</f>
        <v>3083.2690000000002</v>
      </c>
      <c r="U344" s="117">
        <f>VLOOKUP($A344+ROUND((COLUMN()-2)/24,5),АТС!$A$41:$F$784,3)+'Иные услуги '!$C$5+'РСТ РСО-А'!$K$6+'РСТ РСО-А'!$H$9</f>
        <v>3083.2690000000002</v>
      </c>
      <c r="V344" s="117">
        <f>VLOOKUP($A344+ROUND((COLUMN()-2)/24,5),АТС!$A$41:$F$784,3)+'Иные услуги '!$C$5+'РСТ РСО-А'!$K$6+'РСТ РСО-А'!$H$9</f>
        <v>3083.2690000000002</v>
      </c>
      <c r="W344" s="117">
        <f>VLOOKUP($A344+ROUND((COLUMN()-2)/24,5),АТС!$A$41:$F$784,3)+'Иные услуги '!$C$5+'РСТ РСО-А'!$K$6+'РСТ РСО-А'!$H$9</f>
        <v>3083.2690000000002</v>
      </c>
      <c r="X344" s="117">
        <f>VLOOKUP($A344+ROUND((COLUMN()-2)/24,5),АТС!$A$41:$F$784,3)+'Иные услуги '!$C$5+'РСТ РСО-А'!$K$6+'РСТ РСО-А'!$H$9</f>
        <v>3083.2690000000002</v>
      </c>
      <c r="Y344" s="117">
        <f>VLOOKUP($A344+ROUND((COLUMN()-2)/24,5),АТС!$A$41:$F$784,3)+'Иные услуги '!$C$5+'РСТ РСО-А'!$K$6+'РСТ РСО-А'!$H$9</f>
        <v>3083.2690000000002</v>
      </c>
    </row>
    <row r="346" spans="1:27" x14ac:dyDescent="0.25">
      <c r="A346" s="64" t="s">
        <v>126</v>
      </c>
    </row>
    <row r="347" spans="1:27" x14ac:dyDescent="0.25">
      <c r="A347" s="74" t="s">
        <v>159</v>
      </c>
      <c r="B347" s="65"/>
      <c r="C347" s="65"/>
      <c r="D347" s="65"/>
    </row>
    <row r="348" spans="1:27" ht="12.75" x14ac:dyDescent="0.2">
      <c r="A348" s="144" t="s">
        <v>35</v>
      </c>
      <c r="B348" s="147" t="s">
        <v>99</v>
      </c>
      <c r="C348" s="148"/>
      <c r="D348" s="148"/>
      <c r="E348" s="148"/>
      <c r="F348" s="148"/>
      <c r="G348" s="148"/>
      <c r="H348" s="148"/>
      <c r="I348" s="148"/>
      <c r="J348" s="148"/>
      <c r="K348" s="148"/>
      <c r="L348" s="148"/>
      <c r="M348" s="148"/>
      <c r="N348" s="148"/>
      <c r="O348" s="148"/>
      <c r="P348" s="148"/>
      <c r="Q348" s="148"/>
      <c r="R348" s="148"/>
      <c r="S348" s="148"/>
      <c r="T348" s="148"/>
      <c r="U348" s="148"/>
      <c r="V348" s="148"/>
      <c r="W348" s="148"/>
      <c r="X348" s="148"/>
      <c r="Y348" s="149"/>
    </row>
    <row r="349" spans="1:27" ht="12.75" x14ac:dyDescent="0.2">
      <c r="A349" s="145"/>
      <c r="B349" s="150"/>
      <c r="C349" s="151"/>
      <c r="D349" s="151"/>
      <c r="E349" s="151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  <c r="X349" s="151"/>
      <c r="Y349" s="152"/>
    </row>
    <row r="350" spans="1:27" ht="12.75" customHeight="1" x14ac:dyDescent="0.2">
      <c r="A350" s="145"/>
      <c r="B350" s="153" t="s">
        <v>100</v>
      </c>
      <c r="C350" s="155" t="s">
        <v>101</v>
      </c>
      <c r="D350" s="155" t="s">
        <v>102</v>
      </c>
      <c r="E350" s="155" t="s">
        <v>103</v>
      </c>
      <c r="F350" s="155" t="s">
        <v>104</v>
      </c>
      <c r="G350" s="155" t="s">
        <v>105</v>
      </c>
      <c r="H350" s="155" t="s">
        <v>106</v>
      </c>
      <c r="I350" s="155" t="s">
        <v>107</v>
      </c>
      <c r="J350" s="155" t="s">
        <v>108</v>
      </c>
      <c r="K350" s="155" t="s">
        <v>109</v>
      </c>
      <c r="L350" s="155" t="s">
        <v>110</v>
      </c>
      <c r="M350" s="155" t="s">
        <v>111</v>
      </c>
      <c r="N350" s="157" t="s">
        <v>112</v>
      </c>
      <c r="O350" s="155" t="s">
        <v>113</v>
      </c>
      <c r="P350" s="155" t="s">
        <v>114</v>
      </c>
      <c r="Q350" s="155" t="s">
        <v>115</v>
      </c>
      <c r="R350" s="155" t="s">
        <v>116</v>
      </c>
      <c r="S350" s="155" t="s">
        <v>117</v>
      </c>
      <c r="T350" s="155" t="s">
        <v>118</v>
      </c>
      <c r="U350" s="155" t="s">
        <v>119</v>
      </c>
      <c r="V350" s="155" t="s">
        <v>120</v>
      </c>
      <c r="W350" s="155" t="s">
        <v>121</v>
      </c>
      <c r="X350" s="155" t="s">
        <v>122</v>
      </c>
      <c r="Y350" s="155" t="s">
        <v>123</v>
      </c>
    </row>
    <row r="351" spans="1:27" ht="11.25" customHeight="1" x14ac:dyDescent="0.2">
      <c r="A351" s="146"/>
      <c r="B351" s="154"/>
      <c r="C351" s="156"/>
      <c r="D351" s="156"/>
      <c r="E351" s="156"/>
      <c r="F351" s="156"/>
      <c r="G351" s="156"/>
      <c r="H351" s="156"/>
      <c r="I351" s="156"/>
      <c r="J351" s="156"/>
      <c r="K351" s="156"/>
      <c r="L351" s="156"/>
      <c r="M351" s="156"/>
      <c r="N351" s="158"/>
      <c r="O351" s="156"/>
      <c r="P351" s="156"/>
      <c r="Q351" s="156"/>
      <c r="R351" s="156"/>
      <c r="S351" s="156"/>
      <c r="T351" s="156"/>
      <c r="U351" s="156"/>
      <c r="V351" s="156"/>
      <c r="W351" s="156"/>
      <c r="X351" s="156"/>
      <c r="Y351" s="156"/>
    </row>
    <row r="352" spans="1:27" ht="15.75" customHeight="1" x14ac:dyDescent="0.2">
      <c r="A352" s="66">
        <f>A314</f>
        <v>43617</v>
      </c>
      <c r="B352" s="91">
        <f>VLOOKUP($A352+ROUND((COLUMN()-2)/24,5),АТС!$A$41:$F$784,3)+'Иные услуги '!$C$5+'РСТ РСО-А'!$L$6+'РСТ РСО-А'!$F$9</f>
        <v>4584.5020000000004</v>
      </c>
      <c r="C352" s="117">
        <f>VLOOKUP($A352+ROUND((COLUMN()-2)/24,5),АТС!$A$41:$F$784,3)+'Иные услуги '!$C$5+'РСТ РСО-А'!$L$6+'РСТ РСО-А'!$F$9</f>
        <v>4584.4620000000004</v>
      </c>
      <c r="D352" s="117">
        <f>VLOOKUP($A352+ROUND((COLUMN()-2)/24,5),АТС!$A$41:$F$784,3)+'Иные услуги '!$C$5+'РСТ РСО-А'!$L$6+'РСТ РСО-А'!$F$9</f>
        <v>4584.6120000000001</v>
      </c>
      <c r="E352" s="117">
        <f>VLOOKUP($A352+ROUND((COLUMN()-2)/24,5),АТС!$A$41:$F$784,3)+'Иные услуги '!$C$5+'РСТ РСО-А'!$L$6+'РСТ РСО-А'!$F$9</f>
        <v>4584.6019999999999</v>
      </c>
      <c r="F352" s="117">
        <f>VLOOKUP($A352+ROUND((COLUMN()-2)/24,5),АТС!$A$41:$F$784,3)+'Иные услуги '!$C$5+'РСТ РСО-А'!$L$6+'РСТ РСО-А'!$F$9</f>
        <v>4584.4120000000003</v>
      </c>
      <c r="G352" s="117">
        <f>VLOOKUP($A352+ROUND((COLUMN()-2)/24,5),АТС!$A$41:$F$784,3)+'Иные услуги '!$C$5+'РСТ РСО-А'!$L$6+'РСТ РСО-А'!$F$9</f>
        <v>4584.3320000000003</v>
      </c>
      <c r="H352" s="117">
        <f>VLOOKUP($A352+ROUND((COLUMN()-2)/24,5),АТС!$A$41:$F$784,3)+'Иные услуги '!$C$5+'РСТ РСО-А'!$L$6+'РСТ РСО-А'!$F$9</f>
        <v>4583.0619999999999</v>
      </c>
      <c r="I352" s="117">
        <f>VLOOKUP($A352+ROUND((COLUMN()-2)/24,5),АТС!$A$41:$F$784,3)+'Иные услуги '!$C$5+'РСТ РСО-А'!$L$6+'РСТ РСО-А'!$F$9</f>
        <v>4583.8119999999999</v>
      </c>
      <c r="J352" s="117">
        <f>VLOOKUP($A352+ROUND((COLUMN()-2)/24,5),АТС!$A$41:$F$784,3)+'Иные услуги '!$C$5+'РСТ РСО-А'!$L$6+'РСТ РСО-А'!$F$9</f>
        <v>4584.6620000000003</v>
      </c>
      <c r="K352" s="117">
        <f>VLOOKUP($A352+ROUND((COLUMN()-2)/24,5),АТС!$A$41:$F$784,3)+'Иные услуги '!$C$5+'РСТ РСО-А'!$L$6+'РСТ РСО-А'!$F$9</f>
        <v>4585.1019999999999</v>
      </c>
      <c r="L352" s="117">
        <f>VLOOKUP($A352+ROUND((COLUMN()-2)/24,5),АТС!$A$41:$F$784,3)+'Иные услуги '!$C$5+'РСТ РСО-А'!$L$6+'РСТ РСО-А'!$F$9</f>
        <v>4585.2020000000002</v>
      </c>
      <c r="M352" s="117">
        <f>VLOOKUP($A352+ROUND((COLUMN()-2)/24,5),АТС!$A$41:$F$784,3)+'Иные услуги '!$C$5+'РСТ РСО-А'!$L$6+'РСТ РСО-А'!$F$9</f>
        <v>4585.2420000000002</v>
      </c>
      <c r="N352" s="117">
        <f>VLOOKUP($A352+ROUND((COLUMN()-2)/24,5),АТС!$A$41:$F$784,3)+'Иные услуги '!$C$5+'РСТ РСО-А'!$L$6+'РСТ РСО-А'!$F$9</f>
        <v>4585.0720000000001</v>
      </c>
      <c r="O352" s="117">
        <f>VLOOKUP($A352+ROUND((COLUMN()-2)/24,5),АТС!$A$41:$F$784,3)+'Иные услуги '!$C$5+'РСТ РСО-А'!$L$6+'РСТ РСО-А'!$F$9</f>
        <v>4585.1220000000003</v>
      </c>
      <c r="P352" s="117">
        <f>VLOOKUP($A352+ROUND((COLUMN()-2)/24,5),АТС!$A$41:$F$784,3)+'Иные услуги '!$C$5+'РСТ РСО-А'!$L$6+'РСТ РСО-А'!$F$9</f>
        <v>4585.1819999999998</v>
      </c>
      <c r="Q352" s="117">
        <f>VLOOKUP($A352+ROUND((COLUMN()-2)/24,5),АТС!$A$41:$F$784,3)+'Иные услуги '!$C$5+'РСТ РСО-А'!$L$6+'РСТ РСО-А'!$F$9</f>
        <v>4585.192</v>
      </c>
      <c r="R352" s="117">
        <f>VLOOKUP($A352+ROUND((COLUMN()-2)/24,5),АТС!$A$41:$F$784,3)+'Иные услуги '!$C$5+'РСТ РСО-А'!$L$6+'РСТ РСО-А'!$F$9</f>
        <v>4585.0720000000001</v>
      </c>
      <c r="S352" s="117">
        <f>VLOOKUP($A352+ROUND((COLUMN()-2)/24,5),АТС!$A$41:$F$784,3)+'Иные услуги '!$C$5+'РСТ РСО-А'!$L$6+'РСТ РСО-А'!$F$9</f>
        <v>4585.1120000000001</v>
      </c>
      <c r="T352" s="117">
        <f>VLOOKUP($A352+ROUND((COLUMN()-2)/24,5),АТС!$A$41:$F$784,3)+'Иные услуги '!$C$5+'РСТ РСО-А'!$L$6+'РСТ РСО-А'!$F$9</f>
        <v>4585.2619999999997</v>
      </c>
      <c r="U352" s="117">
        <f>VLOOKUP($A352+ROUND((COLUMN()-2)/24,5),АТС!$A$41:$F$784,3)+'Иные услуги '!$C$5+'РСТ РСО-А'!$L$6+'РСТ РСО-А'!$F$9</f>
        <v>4585.4520000000002</v>
      </c>
      <c r="V352" s="117">
        <f>VLOOKUP($A352+ROUND((COLUMN()-2)/24,5),АТС!$A$41:$F$784,3)+'Иные услуги '!$C$5+'РСТ РСО-А'!$L$6+'РСТ РСО-А'!$F$9</f>
        <v>4584.6319999999996</v>
      </c>
      <c r="W352" s="117">
        <f>VLOOKUP($A352+ROUND((COLUMN()-2)/24,5),АТС!$A$41:$F$784,3)+'Иные услуги '!$C$5+'РСТ РСО-А'!$L$6+'РСТ РСО-А'!$F$9</f>
        <v>4584.5519999999997</v>
      </c>
      <c r="X352" s="117">
        <f>VLOOKUP($A352+ROUND((COLUMN()-2)/24,5),АТС!$A$41:$F$784,3)+'Иные услуги '!$C$5+'РСТ РСО-А'!$L$6+'РСТ РСО-А'!$F$9</f>
        <v>4583.5420000000004</v>
      </c>
      <c r="Y352" s="117">
        <f>VLOOKUP($A352+ROUND((COLUMN()-2)/24,5),АТС!$A$41:$F$784,3)+'Иные услуги '!$C$5+'РСТ РСО-А'!$L$6+'РСТ РСО-А'!$F$9</f>
        <v>4582.5420000000004</v>
      </c>
      <c r="AA352" s="67"/>
    </row>
    <row r="353" spans="1:25" x14ac:dyDescent="0.2">
      <c r="A353" s="66">
        <f>A352+1</f>
        <v>43618</v>
      </c>
      <c r="B353" s="117">
        <f>VLOOKUP($A353+ROUND((COLUMN()-2)/24,5),АТС!$A$41:$F$784,3)+'Иные услуги '!$C$5+'РСТ РСО-А'!$L$6+'РСТ РСО-А'!$F$9</f>
        <v>4584.3919999999998</v>
      </c>
      <c r="C353" s="117">
        <f>VLOOKUP($A353+ROUND((COLUMN()-2)/24,5),АТС!$A$41:$F$784,3)+'Иные услуги '!$C$5+'РСТ РСО-А'!$L$6+'РСТ РСО-А'!$F$9</f>
        <v>4584.1120000000001</v>
      </c>
      <c r="D353" s="117">
        <f>VLOOKUP($A353+ROUND((COLUMN()-2)/24,5),АТС!$A$41:$F$784,3)+'Иные услуги '!$C$5+'РСТ РСО-А'!$L$6+'РСТ РСО-А'!$F$9</f>
        <v>4584.3620000000001</v>
      </c>
      <c r="E353" s="117">
        <f>VLOOKUP($A353+ROUND((COLUMN()-2)/24,5),АТС!$A$41:$F$784,3)+'Иные услуги '!$C$5+'РСТ РСО-А'!$L$6+'РСТ РСО-А'!$F$9</f>
        <v>4584.4120000000003</v>
      </c>
      <c r="F353" s="117">
        <f>VLOOKUP($A353+ROUND((COLUMN()-2)/24,5),АТС!$A$41:$F$784,3)+'Иные услуги '!$C$5+'РСТ РСО-А'!$L$6+'РСТ РСО-А'!$F$9</f>
        <v>4584.0219999999999</v>
      </c>
      <c r="G353" s="117">
        <f>VLOOKUP($A353+ROUND((COLUMN()-2)/24,5),АТС!$A$41:$F$784,3)+'Иные услуги '!$C$5+'РСТ РСО-А'!$L$6+'РСТ РСО-А'!$F$9</f>
        <v>4584.152</v>
      </c>
      <c r="H353" s="117">
        <f>VLOOKUP($A353+ROUND((COLUMN()-2)/24,5),АТС!$A$41:$F$784,3)+'Иные услуги '!$C$5+'РСТ РСО-А'!$L$6+'РСТ РСО-А'!$F$9</f>
        <v>4582.6319999999996</v>
      </c>
      <c r="I353" s="117">
        <f>VLOOKUP($A353+ROUND((COLUMN()-2)/24,5),АТС!$A$41:$F$784,3)+'Иные услуги '!$C$5+'РСТ РСО-А'!$L$6+'РСТ РСО-А'!$F$9</f>
        <v>4583.942</v>
      </c>
      <c r="J353" s="117">
        <f>VLOOKUP($A353+ROUND((COLUMN()-2)/24,5),АТС!$A$41:$F$784,3)+'Иные услуги '!$C$5+'РСТ РСО-А'!$L$6+'РСТ РСО-А'!$F$9</f>
        <v>4584.6819999999998</v>
      </c>
      <c r="K353" s="117">
        <f>VLOOKUP($A353+ROUND((COLUMN()-2)/24,5),АТС!$A$41:$F$784,3)+'Иные услуги '!$C$5+'РСТ РСО-А'!$L$6+'РСТ РСО-А'!$F$9</f>
        <v>4585.0119999999997</v>
      </c>
      <c r="L353" s="117">
        <f>VLOOKUP($A353+ROUND((COLUMN()-2)/24,5),АТС!$A$41:$F$784,3)+'Иные услуги '!$C$5+'РСТ РСО-А'!$L$6+'РСТ РСО-А'!$F$9</f>
        <v>4585.2120000000004</v>
      </c>
      <c r="M353" s="117">
        <f>VLOOKUP($A353+ROUND((COLUMN()-2)/24,5),АТС!$A$41:$F$784,3)+'Иные услуги '!$C$5+'РСТ РСО-А'!$L$6+'РСТ РСО-А'!$F$9</f>
        <v>4585.2120000000004</v>
      </c>
      <c r="N353" s="117">
        <f>VLOOKUP($A353+ROUND((COLUMN()-2)/24,5),АТС!$A$41:$F$784,3)+'Иные услуги '!$C$5+'РСТ РСО-А'!$L$6+'РСТ РСО-А'!$F$9</f>
        <v>4585.0720000000001</v>
      </c>
      <c r="O353" s="117">
        <f>VLOOKUP($A353+ROUND((COLUMN()-2)/24,5),АТС!$A$41:$F$784,3)+'Иные услуги '!$C$5+'РСТ РСО-А'!$L$6+'РСТ РСО-А'!$F$9</f>
        <v>4585.1319999999996</v>
      </c>
      <c r="P353" s="117">
        <f>VLOOKUP($A353+ROUND((COLUMN()-2)/24,5),АТС!$A$41:$F$784,3)+'Иные услуги '!$C$5+'РСТ РСО-А'!$L$6+'РСТ РСО-А'!$F$9</f>
        <v>4585.192</v>
      </c>
      <c r="Q353" s="117">
        <f>VLOOKUP($A353+ROUND((COLUMN()-2)/24,5),АТС!$A$41:$F$784,3)+'Иные услуги '!$C$5+'РСТ РСО-А'!$L$6+'РСТ РСО-А'!$F$9</f>
        <v>4585.1620000000003</v>
      </c>
      <c r="R353" s="117">
        <f>VLOOKUP($A353+ROUND((COLUMN()-2)/24,5),АТС!$A$41:$F$784,3)+'Иные услуги '!$C$5+'РСТ РСО-А'!$L$6+'РСТ РСО-А'!$F$9</f>
        <v>4585.0420000000004</v>
      </c>
      <c r="S353" s="117">
        <f>VLOOKUP($A353+ROUND((COLUMN()-2)/24,5),АТС!$A$41:$F$784,3)+'Иные услуги '!$C$5+'РСТ РСО-А'!$L$6+'РСТ РСО-А'!$F$9</f>
        <v>4585.0720000000001</v>
      </c>
      <c r="T353" s="117">
        <f>VLOOKUP($A353+ROUND((COLUMN()-2)/24,5),АТС!$A$41:$F$784,3)+'Иные услуги '!$C$5+'РСТ РСО-А'!$L$6+'РСТ РСО-А'!$F$9</f>
        <v>4585.0820000000003</v>
      </c>
      <c r="U353" s="117">
        <f>VLOOKUP($A353+ROUND((COLUMN()-2)/24,5),АТС!$A$41:$F$784,3)+'Иные услуги '!$C$5+'РСТ РСО-А'!$L$6+'РСТ РСО-А'!$F$9</f>
        <v>4585.2820000000002</v>
      </c>
      <c r="V353" s="117">
        <f>VLOOKUP($A353+ROUND((COLUMN()-2)/24,5),АТС!$A$41:$F$784,3)+'Иные услуги '!$C$5+'РСТ РСО-А'!$L$6+'РСТ РСО-А'!$F$9</f>
        <v>4584.5320000000002</v>
      </c>
      <c r="W353" s="117">
        <f>VLOOKUP($A353+ROUND((COLUMN()-2)/24,5),АТС!$A$41:$F$784,3)+'Иные услуги '!$C$5+'РСТ РСО-А'!$L$6+'РСТ РСО-А'!$F$9</f>
        <v>4584.5420000000004</v>
      </c>
      <c r="X353" s="117">
        <f>VLOOKUP($A353+ROUND((COLUMN()-2)/24,5),АТС!$A$41:$F$784,3)+'Иные услуги '!$C$5+'РСТ РСО-А'!$L$6+'РСТ РСО-А'!$F$9</f>
        <v>4583.4220000000005</v>
      </c>
      <c r="Y353" s="117">
        <f>VLOOKUP($A353+ROUND((COLUMN()-2)/24,5),АТС!$A$41:$F$784,3)+'Иные услуги '!$C$5+'РСТ РСО-А'!$L$6+'РСТ РСО-А'!$F$9</f>
        <v>4581.5020000000004</v>
      </c>
    </row>
    <row r="354" spans="1:25" x14ac:dyDescent="0.2">
      <c r="A354" s="66">
        <f t="shared" ref="A354:A382" si="10">A353+1</f>
        <v>43619</v>
      </c>
      <c r="B354" s="117">
        <f>VLOOKUP($A354+ROUND((COLUMN()-2)/24,5),АТС!$A$41:$F$784,3)+'Иные услуги '!$C$5+'РСТ РСО-А'!$L$6+'РСТ РСО-А'!$F$9</f>
        <v>4584.7719999999999</v>
      </c>
      <c r="C354" s="117">
        <f>VLOOKUP($A354+ROUND((COLUMN()-2)/24,5),АТС!$A$41:$F$784,3)+'Иные услуги '!$C$5+'РСТ РСО-А'!$L$6+'РСТ РСО-А'!$F$9</f>
        <v>4584.6419999999998</v>
      </c>
      <c r="D354" s="117">
        <f>VLOOKUP($A354+ROUND((COLUMN()-2)/24,5),АТС!$A$41:$F$784,3)+'Иные услуги '!$C$5+'РСТ РСО-А'!$L$6+'РСТ РСО-А'!$F$9</f>
        <v>4584.5720000000001</v>
      </c>
      <c r="E354" s="117">
        <f>VLOOKUP($A354+ROUND((COLUMN()-2)/24,5),АТС!$A$41:$F$784,3)+'Иные услуги '!$C$5+'РСТ РСО-А'!$L$6+'РСТ РСО-А'!$F$9</f>
        <v>4584.6720000000005</v>
      </c>
      <c r="F354" s="117">
        <f>VLOOKUP($A354+ROUND((COLUMN()-2)/24,5),АТС!$A$41:$F$784,3)+'Иные услуги '!$C$5+'РСТ РСО-А'!$L$6+'РСТ РСО-А'!$F$9</f>
        <v>4584.2820000000002</v>
      </c>
      <c r="G354" s="117">
        <f>VLOOKUP($A354+ROUND((COLUMN()-2)/24,5),АТС!$A$41:$F$784,3)+'Иные услуги '!$C$5+'РСТ РСО-А'!$L$6+'РСТ РСО-А'!$F$9</f>
        <v>4586.9319999999998</v>
      </c>
      <c r="H354" s="117">
        <f>VLOOKUP($A354+ROUND((COLUMN()-2)/24,5),АТС!$A$41:$F$784,3)+'Иные услуги '!$C$5+'РСТ РСО-А'!$L$6+'РСТ РСО-А'!$F$9</f>
        <v>4583.8420000000006</v>
      </c>
      <c r="I354" s="117">
        <f>VLOOKUP($A354+ROUND((COLUMN()-2)/24,5),АТС!$A$41:$F$784,3)+'Иные услуги '!$C$5+'РСТ РСО-А'!$L$6+'РСТ РСО-А'!$F$9</f>
        <v>4584.5420000000004</v>
      </c>
      <c r="J354" s="117">
        <f>VLOOKUP($A354+ROUND((COLUMN()-2)/24,5),АТС!$A$41:$F$784,3)+'Иные услуги '!$C$5+'РСТ РСО-А'!$L$6+'РСТ РСО-А'!$F$9</f>
        <v>4585.4920000000002</v>
      </c>
      <c r="K354" s="117">
        <f>VLOOKUP($A354+ROUND((COLUMN()-2)/24,5),АТС!$A$41:$F$784,3)+'Иные услуги '!$C$5+'РСТ РСО-А'!$L$6+'РСТ РСО-А'!$F$9</f>
        <v>4585.7219999999998</v>
      </c>
      <c r="L354" s="117">
        <f>VLOOKUP($A354+ROUND((COLUMN()-2)/24,5),АТС!$A$41:$F$784,3)+'Иные услуги '!$C$5+'РСТ РСО-А'!$L$6+'РСТ РСО-А'!$F$9</f>
        <v>4585.732</v>
      </c>
      <c r="M354" s="117">
        <f>VLOOKUP($A354+ROUND((COLUMN()-2)/24,5),АТС!$A$41:$F$784,3)+'Иные услуги '!$C$5+'РСТ РСО-А'!$L$6+'РСТ РСО-А'!$F$9</f>
        <v>4585.7520000000004</v>
      </c>
      <c r="N354" s="117">
        <f>VLOOKUP($A354+ROUND((COLUMN()-2)/24,5),АТС!$A$41:$F$784,3)+'Иные услуги '!$C$5+'РСТ РСО-А'!$L$6+'РСТ РСО-А'!$F$9</f>
        <v>4585.7420000000002</v>
      </c>
      <c r="O354" s="117">
        <f>VLOOKUP($A354+ROUND((COLUMN()-2)/24,5),АТС!$A$41:$F$784,3)+'Иные услуги '!$C$5+'РСТ РСО-А'!$L$6+'РСТ РСО-А'!$F$9</f>
        <v>4585.7020000000002</v>
      </c>
      <c r="P354" s="117">
        <f>VLOOKUP($A354+ROUND((COLUMN()-2)/24,5),АТС!$A$41:$F$784,3)+'Иные услуги '!$C$5+'РСТ РСО-А'!$L$6+'РСТ РСО-А'!$F$9</f>
        <v>4585.6819999999998</v>
      </c>
      <c r="Q354" s="117">
        <f>VLOOKUP($A354+ROUND((COLUMN()-2)/24,5),АТС!$A$41:$F$784,3)+'Иные услуги '!$C$5+'РСТ РСО-А'!$L$6+'РСТ РСО-А'!$F$9</f>
        <v>4585.6620000000003</v>
      </c>
      <c r="R354" s="117">
        <f>VLOOKUP($A354+ROUND((COLUMN()-2)/24,5),АТС!$A$41:$F$784,3)+'Иные услуги '!$C$5+'РСТ РСО-А'!$L$6+'РСТ РСО-А'!$F$9</f>
        <v>4585.5820000000003</v>
      </c>
      <c r="S354" s="117">
        <f>VLOOKUP($A354+ROUND((COLUMN()-2)/24,5),АТС!$A$41:$F$784,3)+'Иные услуги '!$C$5+'РСТ РСО-А'!$L$6+'РСТ РСО-А'!$F$9</f>
        <v>4585.4920000000002</v>
      </c>
      <c r="T354" s="117">
        <f>VLOOKUP($A354+ROUND((COLUMN()-2)/24,5),АТС!$A$41:$F$784,3)+'Иные услуги '!$C$5+'РСТ РСО-А'!$L$6+'РСТ РСО-А'!$F$9</f>
        <v>4585.5020000000004</v>
      </c>
      <c r="U354" s="117">
        <f>VLOOKUP($A354+ROUND((COLUMN()-2)/24,5),АТС!$A$41:$F$784,3)+'Иные услуги '!$C$5+'РСТ РСО-А'!$L$6+'РСТ РСО-А'!$F$9</f>
        <v>4585.6620000000003</v>
      </c>
      <c r="V354" s="117">
        <f>VLOOKUP($A354+ROUND((COLUMN()-2)/24,5),АТС!$A$41:$F$784,3)+'Иные услуги '!$C$5+'РСТ РСО-А'!$L$6+'РСТ РСО-А'!$F$9</f>
        <v>4585.0720000000001</v>
      </c>
      <c r="W354" s="117">
        <f>VLOOKUP($A354+ROUND((COLUMN()-2)/24,5),АТС!$A$41:$F$784,3)+'Иные услуги '!$C$5+'РСТ РСО-А'!$L$6+'РСТ РСО-А'!$F$9</f>
        <v>4584.8220000000001</v>
      </c>
      <c r="X354" s="117">
        <f>VLOOKUP($A354+ROUND((COLUMN()-2)/24,5),АТС!$A$41:$F$784,3)+'Иные услуги '!$C$5+'РСТ РСО-А'!$L$6+'РСТ РСО-А'!$F$9</f>
        <v>4584.2719999999999</v>
      </c>
      <c r="Y354" s="117">
        <f>VLOOKUP($A354+ROUND((COLUMN()-2)/24,5),АТС!$A$41:$F$784,3)+'Иные услуги '!$C$5+'РСТ РСО-А'!$L$6+'РСТ РСО-А'!$F$9</f>
        <v>4582.5420000000004</v>
      </c>
    </row>
    <row r="355" spans="1:25" x14ac:dyDescent="0.2">
      <c r="A355" s="66">
        <f t="shared" si="10"/>
        <v>43620</v>
      </c>
      <c r="B355" s="117">
        <f>VLOOKUP($A355+ROUND((COLUMN()-2)/24,5),АТС!$A$41:$F$784,3)+'Иные услуги '!$C$5+'РСТ РСО-А'!$L$6+'РСТ РСО-А'!$F$9</f>
        <v>4585.4520000000002</v>
      </c>
      <c r="C355" s="117">
        <f>VLOOKUP($A355+ROUND((COLUMN()-2)/24,5),АТС!$A$41:$F$784,3)+'Иные услуги '!$C$5+'РСТ РСО-А'!$L$6+'РСТ РСО-А'!$F$9</f>
        <v>4585.5519999999997</v>
      </c>
      <c r="D355" s="117">
        <f>VLOOKUP($A355+ROUND((COLUMN()-2)/24,5),АТС!$A$41:$F$784,3)+'Иные услуги '!$C$5+'РСТ РСО-А'!$L$6+'РСТ РСО-А'!$F$9</f>
        <v>4585.402</v>
      </c>
      <c r="E355" s="117">
        <f>VLOOKUP($A355+ROUND((COLUMN()-2)/24,5),АТС!$A$41:$F$784,3)+'Иные услуги '!$C$5+'РСТ РСО-А'!$L$6+'РСТ РСО-А'!$F$9</f>
        <v>4585.5519999999997</v>
      </c>
      <c r="F355" s="117">
        <f>VLOOKUP($A355+ROUND((COLUMN()-2)/24,5),АТС!$A$41:$F$784,3)+'Иные услуги '!$C$5+'РСТ РСО-А'!$L$6+'РСТ РСО-А'!$F$9</f>
        <v>4586.9319999999998</v>
      </c>
      <c r="G355" s="117">
        <f>VLOOKUP($A355+ROUND((COLUMN()-2)/24,5),АТС!$A$41:$F$784,3)+'Иные услуги '!$C$5+'РСТ РСО-А'!$L$6+'РСТ РСО-А'!$F$9</f>
        <v>4586.9319999999998</v>
      </c>
      <c r="H355" s="117">
        <f>VLOOKUP($A355+ROUND((COLUMN()-2)/24,5),АТС!$A$41:$F$784,3)+'Иные услуги '!$C$5+'РСТ РСО-А'!$L$6+'РСТ РСО-А'!$F$9</f>
        <v>4584.2820000000002</v>
      </c>
      <c r="I355" s="117">
        <f>VLOOKUP($A355+ROUND((COLUMN()-2)/24,5),АТС!$A$41:$F$784,3)+'Иные услуги '!$C$5+'РСТ РСО-А'!$L$6+'РСТ РСО-А'!$F$9</f>
        <v>4584.6720000000005</v>
      </c>
      <c r="J355" s="117">
        <f>VLOOKUP($A355+ROUND((COLUMN()-2)/24,5),АТС!$A$41:$F$784,3)+'Иные услуги '!$C$5+'РСТ РСО-А'!$L$6+'РСТ РСО-А'!$F$9</f>
        <v>4585.5119999999997</v>
      </c>
      <c r="K355" s="117">
        <f>VLOOKUP($A355+ROUND((COLUMN()-2)/24,5),АТС!$A$41:$F$784,3)+'Иные услуги '!$C$5+'РСТ РСО-А'!$L$6+'РСТ РСО-А'!$F$9</f>
        <v>4585.7420000000002</v>
      </c>
      <c r="L355" s="117">
        <f>VLOOKUP($A355+ROUND((COLUMN()-2)/24,5),АТС!$A$41:$F$784,3)+'Иные услуги '!$C$5+'РСТ РСО-А'!$L$6+'РСТ РСО-А'!$F$9</f>
        <v>4585.8519999999999</v>
      </c>
      <c r="M355" s="117">
        <f>VLOOKUP($A355+ROUND((COLUMN()-2)/24,5),АТС!$A$41:$F$784,3)+'Иные услуги '!$C$5+'РСТ РСО-А'!$L$6+'РСТ РСО-А'!$F$9</f>
        <v>4586.0020000000004</v>
      </c>
      <c r="N355" s="117">
        <f>VLOOKUP($A355+ROUND((COLUMN()-2)/24,5),АТС!$A$41:$F$784,3)+'Иные услуги '!$C$5+'РСТ РСО-А'!$L$6+'РСТ РСО-А'!$F$9</f>
        <v>4585.982</v>
      </c>
      <c r="O355" s="117">
        <f>VLOOKUP($A355+ROUND((COLUMN()-2)/24,5),АТС!$A$41:$F$784,3)+'Иные услуги '!$C$5+'РСТ РСО-А'!$L$6+'РСТ РСО-А'!$F$9</f>
        <v>4585.9719999999998</v>
      </c>
      <c r="P355" s="117">
        <f>VLOOKUP($A355+ROUND((COLUMN()-2)/24,5),АТС!$A$41:$F$784,3)+'Иные услуги '!$C$5+'РСТ РСО-А'!$L$6+'РСТ РСО-А'!$F$9</f>
        <v>4585.9620000000004</v>
      </c>
      <c r="Q355" s="117">
        <f>VLOOKUP($A355+ROUND((COLUMN()-2)/24,5),АТС!$A$41:$F$784,3)+'Иные услуги '!$C$5+'РСТ РСО-А'!$L$6+'РСТ РСО-А'!$F$9</f>
        <v>4585.902</v>
      </c>
      <c r="R355" s="117">
        <f>VLOOKUP($A355+ROUND((COLUMN()-2)/24,5),АТС!$A$41:$F$784,3)+'Иные услуги '!$C$5+'РСТ РСО-А'!$L$6+'РСТ РСО-А'!$F$9</f>
        <v>4585.9520000000002</v>
      </c>
      <c r="S355" s="117">
        <f>VLOOKUP($A355+ROUND((COLUMN()-2)/24,5),АТС!$A$41:$F$784,3)+'Иные услуги '!$C$5+'РСТ РСО-А'!$L$6+'РСТ РСО-А'!$F$9</f>
        <v>4585.8919999999998</v>
      </c>
      <c r="T355" s="117">
        <f>VLOOKUP($A355+ROUND((COLUMN()-2)/24,5),АТС!$A$41:$F$784,3)+'Иные услуги '!$C$5+'РСТ РСО-А'!$L$6+'РСТ РСО-А'!$F$9</f>
        <v>4585.7120000000004</v>
      </c>
      <c r="U355" s="117">
        <f>VLOOKUP($A355+ROUND((COLUMN()-2)/24,5),АТС!$A$41:$F$784,3)+'Иные услуги '!$C$5+'РСТ РСО-А'!$L$6+'РСТ РСО-А'!$F$9</f>
        <v>4585.8019999999997</v>
      </c>
      <c r="V355" s="117">
        <f>VLOOKUP($A355+ROUND((COLUMN()-2)/24,5),АТС!$A$41:$F$784,3)+'Иные услуги '!$C$5+'РСТ РСО-А'!$L$6+'РСТ РСО-А'!$F$9</f>
        <v>4585.3119999999999</v>
      </c>
      <c r="W355" s="117">
        <f>VLOOKUP($A355+ROUND((COLUMN()-2)/24,5),АТС!$A$41:$F$784,3)+'Иные услуги '!$C$5+'РСТ РСО-А'!$L$6+'РСТ РСО-А'!$F$9</f>
        <v>4585.152</v>
      </c>
      <c r="X355" s="117">
        <f>VLOOKUP($A355+ROUND((COLUMN()-2)/24,5),АТС!$A$41:$F$784,3)+'Иные услуги '!$C$5+'РСТ РСО-А'!$L$6+'РСТ РСО-А'!$F$9</f>
        <v>4584.652</v>
      </c>
      <c r="Y355" s="117">
        <f>VLOOKUP($A355+ROUND((COLUMN()-2)/24,5),АТС!$A$41:$F$784,3)+'Иные услуги '!$C$5+'РСТ РСО-А'!$L$6+'РСТ РСО-А'!$F$9</f>
        <v>4583.5920000000006</v>
      </c>
    </row>
    <row r="356" spans="1:25" x14ac:dyDescent="0.2">
      <c r="A356" s="66">
        <f t="shared" si="10"/>
        <v>43621</v>
      </c>
      <c r="B356" s="117">
        <f>VLOOKUP($A356+ROUND((COLUMN()-2)/24,5),АТС!$A$41:$F$784,3)+'Иные услуги '!$C$5+'РСТ РСО-А'!$L$6+'РСТ РСО-А'!$F$9</f>
        <v>4585.4319999999998</v>
      </c>
      <c r="C356" s="117">
        <f>VLOOKUP($A356+ROUND((COLUMN()-2)/24,5),АТС!$A$41:$F$784,3)+'Иные услуги '!$C$5+'РСТ РСО-А'!$L$6+'РСТ РСО-А'!$F$9</f>
        <v>4585.402</v>
      </c>
      <c r="D356" s="117">
        <f>VLOOKUP($A356+ROUND((COLUMN()-2)/24,5),АТС!$A$41:$F$784,3)+'Иные услуги '!$C$5+'РСТ РСО-А'!$L$6+'РСТ РСО-А'!$F$9</f>
        <v>4585.3220000000001</v>
      </c>
      <c r="E356" s="117">
        <f>VLOOKUP($A356+ROUND((COLUMN()-2)/24,5),АТС!$A$41:$F$784,3)+'Иные услуги '!$C$5+'РСТ РСО-А'!$L$6+'РСТ РСО-А'!$F$9</f>
        <v>4585.2920000000004</v>
      </c>
      <c r="F356" s="117">
        <f>VLOOKUP($A356+ROUND((COLUMN()-2)/24,5),АТС!$A$41:$F$784,3)+'Иные услуги '!$C$5+'РСТ РСО-А'!$L$6+'РСТ РСО-А'!$F$9</f>
        <v>4585.1720000000005</v>
      </c>
      <c r="G356" s="117">
        <f>VLOOKUP($A356+ROUND((COLUMN()-2)/24,5),АТС!$A$41:$F$784,3)+'Иные услуги '!$C$5+'РСТ РСО-А'!$L$6+'РСТ РСО-А'!$F$9</f>
        <v>4586.9319999999998</v>
      </c>
      <c r="H356" s="117">
        <f>VLOOKUP($A356+ROUND((COLUMN()-2)/24,5),АТС!$A$41:$F$784,3)+'Иные услуги '!$C$5+'РСТ РСО-А'!$L$6+'РСТ РСО-А'!$F$9</f>
        <v>4584.4719999999998</v>
      </c>
      <c r="I356" s="117">
        <f>VLOOKUP($A356+ROUND((COLUMN()-2)/24,5),АТС!$A$41:$F$784,3)+'Иные услуги '!$C$5+'РСТ РСО-А'!$L$6+'РСТ РСО-А'!$F$9</f>
        <v>4584.9319999999998</v>
      </c>
      <c r="J356" s="117">
        <f>VLOOKUP($A356+ROUND((COLUMN()-2)/24,5),АТС!$A$41:$F$784,3)+'Иные услуги '!$C$5+'РСТ РСО-А'!$L$6+'РСТ РСО-А'!$F$9</f>
        <v>4585.7020000000002</v>
      </c>
      <c r="K356" s="117">
        <f>VLOOKUP($A356+ROUND((COLUMN()-2)/24,5),АТС!$A$41:$F$784,3)+'Иные услуги '!$C$5+'РСТ РСО-А'!$L$6+'РСТ РСО-А'!$F$9</f>
        <v>4585.8220000000001</v>
      </c>
      <c r="L356" s="117">
        <f>VLOOKUP($A356+ROUND((COLUMN()-2)/24,5),АТС!$A$41:$F$784,3)+'Иные услуги '!$C$5+'РСТ РСО-А'!$L$6+'РСТ РСО-А'!$F$9</f>
        <v>4585.9120000000003</v>
      </c>
      <c r="M356" s="117">
        <f>VLOOKUP($A356+ROUND((COLUMN()-2)/24,5),АТС!$A$41:$F$784,3)+'Иные услуги '!$C$5+'РСТ РСО-А'!$L$6+'РСТ РСО-А'!$F$9</f>
        <v>4585.902</v>
      </c>
      <c r="N356" s="117">
        <f>VLOOKUP($A356+ROUND((COLUMN()-2)/24,5),АТС!$A$41:$F$784,3)+'Иные услуги '!$C$5+'РСТ РСО-А'!$L$6+'РСТ РСО-А'!$F$9</f>
        <v>4585.8919999999998</v>
      </c>
      <c r="O356" s="117">
        <f>VLOOKUP($A356+ROUND((COLUMN()-2)/24,5),АТС!$A$41:$F$784,3)+'Иные услуги '!$C$5+'РСТ РСО-А'!$L$6+'РСТ РСО-А'!$F$9</f>
        <v>4585.902</v>
      </c>
      <c r="P356" s="117">
        <f>VLOOKUP($A356+ROUND((COLUMN()-2)/24,5),АТС!$A$41:$F$784,3)+'Иные услуги '!$C$5+'РСТ РСО-А'!$L$6+'РСТ РСО-А'!$F$9</f>
        <v>4585.9319999999998</v>
      </c>
      <c r="Q356" s="117">
        <f>VLOOKUP($A356+ROUND((COLUMN()-2)/24,5),АТС!$A$41:$F$784,3)+'Иные услуги '!$C$5+'РСТ РСО-А'!$L$6+'РСТ РСО-А'!$F$9</f>
        <v>4585.9319999999998</v>
      </c>
      <c r="R356" s="117">
        <f>VLOOKUP($A356+ROUND((COLUMN()-2)/24,5),АТС!$A$41:$F$784,3)+'Иные услуги '!$C$5+'РСТ РСО-А'!$L$6+'РСТ РСО-А'!$F$9</f>
        <v>4585.902</v>
      </c>
      <c r="S356" s="117">
        <f>VLOOKUP($A356+ROUND((COLUMN()-2)/24,5),АТС!$A$41:$F$784,3)+'Иные услуги '!$C$5+'РСТ РСО-А'!$L$6+'РСТ РСО-А'!$F$9</f>
        <v>4585.8919999999998</v>
      </c>
      <c r="T356" s="117">
        <f>VLOOKUP($A356+ROUND((COLUMN()-2)/24,5),АТС!$A$41:$F$784,3)+'Иные услуги '!$C$5+'РСТ РСО-А'!$L$6+'РСТ РСО-А'!$F$9</f>
        <v>4585.8119999999999</v>
      </c>
      <c r="U356" s="117">
        <f>VLOOKUP($A356+ROUND((COLUMN()-2)/24,5),АТС!$A$41:$F$784,3)+'Иные услуги '!$C$5+'РСТ РСО-А'!$L$6+'РСТ РСО-А'!$F$9</f>
        <v>4585.8519999999999</v>
      </c>
      <c r="V356" s="117">
        <f>VLOOKUP($A356+ROUND((COLUMN()-2)/24,5),АТС!$A$41:$F$784,3)+'Иные услуги '!$C$5+'РСТ РСО-А'!$L$6+'РСТ РСО-А'!$F$9</f>
        <v>4585.3620000000001</v>
      </c>
      <c r="W356" s="117">
        <f>VLOOKUP($A356+ROUND((COLUMN()-2)/24,5),АТС!$A$41:$F$784,3)+'Иные услуги '!$C$5+'РСТ РСО-А'!$L$6+'РСТ РСО-А'!$F$9</f>
        <v>4585.192</v>
      </c>
      <c r="X356" s="117">
        <f>VLOOKUP($A356+ROUND((COLUMN()-2)/24,5),АТС!$A$41:$F$784,3)+'Иные услуги '!$C$5+'РСТ РСО-А'!$L$6+'РСТ РСО-А'!$F$9</f>
        <v>4584.652</v>
      </c>
      <c r="Y356" s="117">
        <f>VLOOKUP($A356+ROUND((COLUMN()-2)/24,5),АТС!$A$41:$F$784,3)+'Иные услуги '!$C$5+'РСТ РСО-А'!$L$6+'РСТ РСО-А'!$F$9</f>
        <v>4583.982</v>
      </c>
    </row>
    <row r="357" spans="1:25" x14ac:dyDescent="0.2">
      <c r="A357" s="66">
        <f t="shared" si="10"/>
        <v>43622</v>
      </c>
      <c r="B357" s="117">
        <f>VLOOKUP($A357+ROUND((COLUMN()-2)/24,5),АТС!$A$41:$F$784,3)+'Иные услуги '!$C$5+'РСТ РСО-А'!$L$6+'РСТ РСО-А'!$F$9</f>
        <v>4585.6819999999998</v>
      </c>
      <c r="C357" s="117">
        <f>VLOOKUP($A357+ROUND((COLUMN()-2)/24,5),АТС!$A$41:$F$784,3)+'Иные услуги '!$C$5+'РСТ РСО-А'!$L$6+'РСТ РСО-А'!$F$9</f>
        <v>4585.5920000000006</v>
      </c>
      <c r="D357" s="117">
        <f>VLOOKUP($A357+ROUND((COLUMN()-2)/24,5),АТС!$A$41:$F$784,3)+'Иные услуги '!$C$5+'РСТ РСО-А'!$L$6+'РСТ РСО-А'!$F$9</f>
        <v>4585.6419999999998</v>
      </c>
      <c r="E357" s="117">
        <f>VLOOKUP($A357+ROUND((COLUMN()-2)/24,5),АТС!$A$41:$F$784,3)+'Иные услуги '!$C$5+'РСТ РСО-А'!$L$6+'РСТ РСО-А'!$F$9</f>
        <v>4585.6720000000005</v>
      </c>
      <c r="F357" s="117">
        <f>VLOOKUP($A357+ROUND((COLUMN()-2)/24,5),АТС!$A$41:$F$784,3)+'Иные услуги '!$C$5+'РСТ РСО-А'!$L$6+'РСТ РСО-А'!$F$9</f>
        <v>4585.5219999999999</v>
      </c>
      <c r="G357" s="117">
        <f>VLOOKUP($A357+ROUND((COLUMN()-2)/24,5),АТС!$A$41:$F$784,3)+'Иные услуги '!$C$5+'РСТ РСО-А'!$L$6+'РСТ РСО-А'!$F$9</f>
        <v>4586.9319999999998</v>
      </c>
      <c r="H357" s="117">
        <f>VLOOKUP($A357+ROUND((COLUMN()-2)/24,5),АТС!$A$41:$F$784,3)+'Иные услуги '!$C$5+'РСТ РСО-А'!$L$6+'РСТ РСО-А'!$F$9</f>
        <v>4586.9220000000005</v>
      </c>
      <c r="I357" s="117">
        <f>VLOOKUP($A357+ROUND((COLUMN()-2)/24,5),АТС!$A$41:$F$784,3)+'Иные услуги '!$C$5+'РСТ РСО-А'!$L$6+'РСТ РСО-А'!$F$9</f>
        <v>4585.6019999999999</v>
      </c>
      <c r="J357" s="117">
        <f>VLOOKUP($A357+ROUND((COLUMN()-2)/24,5),АТС!$A$41:$F$784,3)+'Иные услуги '!$C$5+'РСТ РСО-А'!$L$6+'РСТ РСО-А'!$F$9</f>
        <v>4585.9220000000005</v>
      </c>
      <c r="K357" s="117">
        <f>VLOOKUP($A357+ROUND((COLUMN()-2)/24,5),АТС!$A$41:$F$784,3)+'Иные услуги '!$C$5+'РСТ РСО-А'!$L$6+'РСТ РСО-А'!$F$9</f>
        <v>4586.0420000000004</v>
      </c>
      <c r="L357" s="117">
        <f>VLOOKUP($A357+ROUND((COLUMN()-2)/24,5),АТС!$A$41:$F$784,3)+'Иные услуги '!$C$5+'РСТ РСО-А'!$L$6+'РСТ РСО-А'!$F$9</f>
        <v>4586.1220000000003</v>
      </c>
      <c r="M357" s="117">
        <f>VLOOKUP($A357+ROUND((COLUMN()-2)/24,5),АТС!$A$41:$F$784,3)+'Иные услуги '!$C$5+'РСТ РСО-А'!$L$6+'РСТ РСО-А'!$F$9</f>
        <v>4586.1019999999999</v>
      </c>
      <c r="N357" s="117">
        <f>VLOOKUP($A357+ROUND((COLUMN()-2)/24,5),АТС!$A$41:$F$784,3)+'Иные услуги '!$C$5+'РСТ РСО-А'!$L$6+'РСТ РСО-А'!$F$9</f>
        <v>4586.0920000000006</v>
      </c>
      <c r="O357" s="117">
        <f>VLOOKUP($A357+ROUND((COLUMN()-2)/24,5),АТС!$A$41:$F$784,3)+'Иные услуги '!$C$5+'РСТ РСО-А'!$L$6+'РСТ РСО-А'!$F$9</f>
        <v>4586.0820000000003</v>
      </c>
      <c r="P357" s="117">
        <f>VLOOKUP($A357+ROUND((COLUMN()-2)/24,5),АТС!$A$41:$F$784,3)+'Иные услуги '!$C$5+'РСТ РСО-А'!$L$6+'РСТ РСО-А'!$F$9</f>
        <v>4586.0320000000002</v>
      </c>
      <c r="Q357" s="117">
        <f>VLOOKUP($A357+ROUND((COLUMN()-2)/24,5),АТС!$A$41:$F$784,3)+'Иные услуги '!$C$5+'РСТ РСО-А'!$L$6+'РСТ РСО-А'!$F$9</f>
        <v>4586.1019999999999</v>
      </c>
      <c r="R357" s="117">
        <f>VLOOKUP($A357+ROUND((COLUMN()-2)/24,5),АТС!$A$41:$F$784,3)+'Иные услуги '!$C$5+'РСТ РСО-А'!$L$6+'РСТ РСО-А'!$F$9</f>
        <v>4586.1120000000001</v>
      </c>
      <c r="S357" s="117">
        <f>VLOOKUP($A357+ROUND((COLUMN()-2)/24,5),АТС!$A$41:$F$784,3)+'Иные услуги '!$C$5+'РСТ РСО-А'!$L$6+'РСТ РСО-А'!$F$9</f>
        <v>4586.1720000000005</v>
      </c>
      <c r="T357" s="117">
        <f>VLOOKUP($A357+ROUND((COLUMN()-2)/24,5),АТС!$A$41:$F$784,3)+'Иные услуги '!$C$5+'РСТ РСО-А'!$L$6+'РСТ РСО-А'!$F$9</f>
        <v>4586.1620000000003</v>
      </c>
      <c r="U357" s="117">
        <f>VLOOKUP($A357+ROUND((COLUMN()-2)/24,5),АТС!$A$41:$F$784,3)+'Иные услуги '!$C$5+'РСТ РСО-А'!$L$6+'РСТ РСО-А'!$F$9</f>
        <v>4586.1120000000001</v>
      </c>
      <c r="V357" s="117">
        <f>VLOOKUP($A357+ROUND((COLUMN()-2)/24,5),АТС!$A$41:$F$784,3)+'Иные услуги '!$C$5+'РСТ РСО-А'!$L$6+'РСТ РСО-А'!$F$9</f>
        <v>4585.6220000000003</v>
      </c>
      <c r="W357" s="117">
        <f>VLOOKUP($A357+ROUND((COLUMN()-2)/24,5),АТС!$A$41:$F$784,3)+'Иные услуги '!$C$5+'РСТ РСО-А'!$L$6+'РСТ РСО-А'!$F$9</f>
        <v>4585.5619999999999</v>
      </c>
      <c r="X357" s="117">
        <f>VLOOKUP($A357+ROUND((COLUMN()-2)/24,5),АТС!$A$41:$F$784,3)+'Иные услуги '!$C$5+'РСТ РСО-А'!$L$6+'РСТ РСО-А'!$F$9</f>
        <v>4585.1120000000001</v>
      </c>
      <c r="Y357" s="117">
        <f>VLOOKUP($A357+ROUND((COLUMN()-2)/24,5),АТС!$A$41:$F$784,3)+'Иные услуги '!$C$5+'РСТ РСО-А'!$L$6+'РСТ РСО-А'!$F$9</f>
        <v>4584.732</v>
      </c>
    </row>
    <row r="358" spans="1:25" x14ac:dyDescent="0.2">
      <c r="A358" s="66">
        <f t="shared" si="10"/>
        <v>43623</v>
      </c>
      <c r="B358" s="117">
        <f>VLOOKUP($A358+ROUND((COLUMN()-2)/24,5),АТС!$A$41:$F$784,3)+'Иные услуги '!$C$5+'РСТ РСО-А'!$L$6+'РСТ РСО-А'!$F$9</f>
        <v>4586.1019999999999</v>
      </c>
      <c r="C358" s="117">
        <f>VLOOKUP($A358+ROUND((COLUMN()-2)/24,5),АТС!$A$41:$F$784,3)+'Иные услуги '!$C$5+'РСТ РСО-А'!$L$6+'РСТ РСО-А'!$F$9</f>
        <v>4585.8420000000006</v>
      </c>
      <c r="D358" s="117">
        <f>VLOOKUP($A358+ROUND((COLUMN()-2)/24,5),АТС!$A$41:$F$784,3)+'Иные услуги '!$C$5+'РСТ РСО-А'!$L$6+'РСТ РСО-А'!$F$9</f>
        <v>4585.9220000000005</v>
      </c>
      <c r="E358" s="117">
        <f>VLOOKUP($A358+ROUND((COLUMN()-2)/24,5),АТС!$A$41:$F$784,3)+'Иные услуги '!$C$5+'РСТ РСО-А'!$L$6+'РСТ РСО-А'!$F$9</f>
        <v>4585.9920000000002</v>
      </c>
      <c r="F358" s="117">
        <f>VLOOKUP($A358+ROUND((COLUMN()-2)/24,5),АТС!$A$41:$F$784,3)+'Иные услуги '!$C$5+'РСТ РСО-А'!$L$6+'РСТ РСО-А'!$F$9</f>
        <v>4585.8519999999999</v>
      </c>
      <c r="G358" s="117">
        <f>VLOOKUP($A358+ROUND((COLUMN()-2)/24,5),АТС!$A$41:$F$784,3)+'Иные услуги '!$C$5+'РСТ РСО-А'!$L$6+'РСТ РСО-А'!$F$9</f>
        <v>4585.8119999999999</v>
      </c>
      <c r="H358" s="117">
        <f>VLOOKUP($A358+ROUND((COLUMN()-2)/24,5),АТС!$A$41:$F$784,3)+'Иные услуги '!$C$5+'РСТ РСО-А'!$L$6+'РСТ РСО-А'!$F$9</f>
        <v>4585.3620000000001</v>
      </c>
      <c r="I358" s="117">
        <f>VLOOKUP($A358+ROUND((COLUMN()-2)/24,5),АТС!$A$41:$F$784,3)+'Иные услуги '!$C$5+'РСТ РСО-А'!$L$6+'РСТ РСО-А'!$F$9</f>
        <v>4585.4319999999998</v>
      </c>
      <c r="J358" s="117">
        <f>VLOOKUP($A358+ROUND((COLUMN()-2)/24,5),АТС!$A$41:$F$784,3)+'Иные услуги '!$C$5+'РСТ РСО-А'!$L$6+'РСТ РСО-А'!$F$9</f>
        <v>4586.0119999999997</v>
      </c>
      <c r="K358" s="117">
        <f>VLOOKUP($A358+ROUND((COLUMN()-2)/24,5),АТС!$A$41:$F$784,3)+'Иные услуги '!$C$5+'РСТ РСО-А'!$L$6+'РСТ РСО-А'!$F$9</f>
        <v>4586.2020000000002</v>
      </c>
      <c r="L358" s="117">
        <f>VLOOKUP($A358+ROUND((COLUMN()-2)/24,5),АТС!$A$41:$F$784,3)+'Иные услуги '!$C$5+'РСТ РСО-А'!$L$6+'РСТ РСО-А'!$F$9</f>
        <v>4586.2619999999997</v>
      </c>
      <c r="M358" s="117">
        <f>VLOOKUP($A358+ROUND((COLUMN()-2)/24,5),АТС!$A$41:$F$784,3)+'Иные услуги '!$C$5+'РСТ РСО-А'!$L$6+'РСТ РСО-А'!$F$9</f>
        <v>4586.2520000000004</v>
      </c>
      <c r="N358" s="117">
        <f>VLOOKUP($A358+ROUND((COLUMN()-2)/24,5),АТС!$A$41:$F$784,3)+'Иные услуги '!$C$5+'РСТ РСО-А'!$L$6+'РСТ РСО-А'!$F$9</f>
        <v>4586.2820000000002</v>
      </c>
      <c r="O358" s="117">
        <f>VLOOKUP($A358+ROUND((COLUMN()-2)/24,5),АТС!$A$41:$F$784,3)+'Иные услуги '!$C$5+'РСТ РСО-А'!$L$6+'РСТ РСО-А'!$F$9</f>
        <v>4586.2719999999999</v>
      </c>
      <c r="P358" s="117">
        <f>VLOOKUP($A358+ROUND((COLUMN()-2)/24,5),АТС!$A$41:$F$784,3)+'Иные услуги '!$C$5+'РСТ РСО-А'!$L$6+'РСТ РСО-А'!$F$9</f>
        <v>4586.2520000000004</v>
      </c>
      <c r="Q358" s="117">
        <f>VLOOKUP($A358+ROUND((COLUMN()-2)/24,5),АТС!$A$41:$F$784,3)+'Иные услуги '!$C$5+'РСТ РСО-А'!$L$6+'РСТ РСО-А'!$F$9</f>
        <v>4586.2719999999999</v>
      </c>
      <c r="R358" s="117">
        <f>VLOOKUP($A358+ROUND((COLUMN()-2)/24,5),АТС!$A$41:$F$784,3)+'Иные услуги '!$C$5+'РСТ РСО-А'!$L$6+'РСТ РСО-А'!$F$9</f>
        <v>4586.1819999999998</v>
      </c>
      <c r="S358" s="117">
        <f>VLOOKUP($A358+ROUND((COLUMN()-2)/24,5),АТС!$A$41:$F$784,3)+'Иные услуги '!$C$5+'РСТ РСО-А'!$L$6+'РСТ РСО-А'!$F$9</f>
        <v>4586.1720000000005</v>
      </c>
      <c r="T358" s="117">
        <f>VLOOKUP($A358+ROUND((COLUMN()-2)/24,5),АТС!$A$41:$F$784,3)+'Иные услуги '!$C$5+'РСТ РСО-А'!$L$6+'РСТ РСО-А'!$F$9</f>
        <v>4586.1120000000001</v>
      </c>
      <c r="U358" s="117">
        <f>VLOOKUP($A358+ROUND((COLUMN()-2)/24,5),АТС!$A$41:$F$784,3)+'Иные услуги '!$C$5+'РСТ РСО-А'!$L$6+'РСТ РСО-А'!$F$9</f>
        <v>4586.2020000000002</v>
      </c>
      <c r="V358" s="117">
        <f>VLOOKUP($A358+ROUND((COLUMN()-2)/24,5),АТС!$A$41:$F$784,3)+'Иные услуги '!$C$5+'РСТ РСО-А'!$L$6+'РСТ РСО-А'!$F$9</f>
        <v>4585.8620000000001</v>
      </c>
      <c r="W358" s="117">
        <f>VLOOKUP($A358+ROUND((COLUMN()-2)/24,5),АТС!$A$41:$F$784,3)+'Иные услуги '!$C$5+'РСТ РСО-А'!$L$6+'РСТ РСО-А'!$F$9</f>
        <v>4585.6419999999998</v>
      </c>
      <c r="X358" s="117">
        <f>VLOOKUP($A358+ROUND((COLUMN()-2)/24,5),АТС!$A$41:$F$784,3)+'Иные услуги '!$C$5+'РСТ РСО-А'!$L$6+'РСТ РСО-А'!$F$9</f>
        <v>4585.0119999999997</v>
      </c>
      <c r="Y358" s="117">
        <f>VLOOKUP($A358+ROUND((COLUMN()-2)/24,5),АТС!$A$41:$F$784,3)+'Иные услуги '!$C$5+'РСТ РСО-А'!$L$6+'РСТ РСО-А'!$F$9</f>
        <v>4583.2120000000004</v>
      </c>
    </row>
    <row r="359" spans="1:25" x14ac:dyDescent="0.2">
      <c r="A359" s="66">
        <f t="shared" si="10"/>
        <v>43624</v>
      </c>
      <c r="B359" s="117">
        <f>VLOOKUP($A359+ROUND((COLUMN()-2)/24,5),АТС!$A$41:$F$784,3)+'Иные услуги '!$C$5+'РСТ РСО-А'!$L$6+'РСТ РСО-А'!$F$9</f>
        <v>4585.3620000000001</v>
      </c>
      <c r="C359" s="117">
        <f>VLOOKUP($A359+ROUND((COLUMN()-2)/24,5),АТС!$A$41:$F$784,3)+'Иные услуги '!$C$5+'РСТ РСО-А'!$L$6+'РСТ РСО-А'!$F$9</f>
        <v>4585.7020000000002</v>
      </c>
      <c r="D359" s="117">
        <f>VLOOKUP($A359+ROUND((COLUMN()-2)/24,5),АТС!$A$41:$F$784,3)+'Иные услуги '!$C$5+'РСТ РСО-А'!$L$6+'РСТ РСО-А'!$F$9</f>
        <v>4585.7719999999999</v>
      </c>
      <c r="E359" s="117">
        <f>VLOOKUP($A359+ROUND((COLUMN()-2)/24,5),АТС!$A$41:$F$784,3)+'Иные услуги '!$C$5+'РСТ РСО-А'!$L$6+'РСТ РСО-А'!$F$9</f>
        <v>4585.7020000000002</v>
      </c>
      <c r="F359" s="117">
        <f>VLOOKUP($A359+ROUND((COLUMN()-2)/24,5),АТС!$A$41:$F$784,3)+'Иные услуги '!$C$5+'РСТ РСО-А'!$L$6+'РСТ РСО-А'!$F$9</f>
        <v>4585.692</v>
      </c>
      <c r="G359" s="117">
        <f>VLOOKUP($A359+ROUND((COLUMN()-2)/24,5),АТС!$A$41:$F$784,3)+'Иные услуги '!$C$5+'РСТ РСО-А'!$L$6+'РСТ РСО-А'!$F$9</f>
        <v>4585.7020000000002</v>
      </c>
      <c r="H359" s="117">
        <f>VLOOKUP($A359+ROUND((COLUMN()-2)/24,5),АТС!$A$41:$F$784,3)+'Иные услуги '!$C$5+'РСТ РСО-А'!$L$6+'РСТ РСО-А'!$F$9</f>
        <v>4584.7920000000004</v>
      </c>
      <c r="I359" s="117">
        <f>VLOOKUP($A359+ROUND((COLUMN()-2)/24,5),АТС!$A$41:$F$784,3)+'Иные услуги '!$C$5+'РСТ РСО-А'!$L$6+'РСТ РСО-А'!$F$9</f>
        <v>4585.3420000000006</v>
      </c>
      <c r="J359" s="117">
        <f>VLOOKUP($A359+ROUND((COLUMN()-2)/24,5),АТС!$A$41:$F$784,3)+'Иные услуги '!$C$5+'РСТ РСО-А'!$L$6+'РСТ РСО-А'!$F$9</f>
        <v>4586.0119999999997</v>
      </c>
      <c r="K359" s="117">
        <f>VLOOKUP($A359+ROUND((COLUMN()-2)/24,5),АТС!$A$41:$F$784,3)+'Иные услуги '!$C$5+'РСТ РСО-А'!$L$6+'РСТ РСО-А'!$F$9</f>
        <v>4586.1319999999996</v>
      </c>
      <c r="L359" s="117">
        <f>VLOOKUP($A359+ROUND((COLUMN()-2)/24,5),АТС!$A$41:$F$784,3)+'Иные услуги '!$C$5+'РСТ РСО-А'!$L$6+'РСТ РСО-А'!$F$9</f>
        <v>4586.1819999999998</v>
      </c>
      <c r="M359" s="117">
        <f>VLOOKUP($A359+ROUND((COLUMN()-2)/24,5),АТС!$A$41:$F$784,3)+'Иные услуги '!$C$5+'РСТ РСО-А'!$L$6+'РСТ РСО-А'!$F$9</f>
        <v>4586.2020000000002</v>
      </c>
      <c r="N359" s="117">
        <f>VLOOKUP($A359+ROUND((COLUMN()-2)/24,5),АТС!$A$41:$F$784,3)+'Иные услуги '!$C$5+'РСТ РСО-А'!$L$6+'РСТ РСО-А'!$F$9</f>
        <v>4586.1720000000005</v>
      </c>
      <c r="O359" s="117">
        <f>VLOOKUP($A359+ROUND((COLUMN()-2)/24,5),АТС!$A$41:$F$784,3)+'Иные услуги '!$C$5+'РСТ РСО-А'!$L$6+'РСТ РСО-А'!$F$9</f>
        <v>4586.1419999999998</v>
      </c>
      <c r="P359" s="117">
        <f>VLOOKUP($A359+ROUND((COLUMN()-2)/24,5),АТС!$A$41:$F$784,3)+'Иные услуги '!$C$5+'РСТ РСО-А'!$L$6+'РСТ РСО-А'!$F$9</f>
        <v>4586.1720000000005</v>
      </c>
      <c r="Q359" s="117">
        <f>VLOOKUP($A359+ROUND((COLUMN()-2)/24,5),АТС!$A$41:$F$784,3)+'Иные услуги '!$C$5+'РСТ РСО-А'!$L$6+'РСТ РСО-А'!$F$9</f>
        <v>4586.1819999999998</v>
      </c>
      <c r="R359" s="117">
        <f>VLOOKUP($A359+ROUND((COLUMN()-2)/24,5),АТС!$A$41:$F$784,3)+'Иные услуги '!$C$5+'РСТ РСО-А'!$L$6+'РСТ РСО-А'!$F$9</f>
        <v>4586.192</v>
      </c>
      <c r="S359" s="117">
        <f>VLOOKUP($A359+ROUND((COLUMN()-2)/24,5),АТС!$A$41:$F$784,3)+'Иные услуги '!$C$5+'РСТ РСО-А'!$L$6+'РСТ РСО-А'!$F$9</f>
        <v>4586.1419999999998</v>
      </c>
      <c r="T359" s="117">
        <f>VLOOKUP($A359+ROUND((COLUMN()-2)/24,5),АТС!$A$41:$F$784,3)+'Иные услуги '!$C$5+'РСТ РСО-А'!$L$6+'РСТ РСО-А'!$F$9</f>
        <v>4586.152</v>
      </c>
      <c r="U359" s="117">
        <f>VLOOKUP($A359+ROUND((COLUMN()-2)/24,5),АТС!$A$41:$F$784,3)+'Иные услуги '!$C$5+'РСТ РСО-А'!$L$6+'РСТ РСО-А'!$F$9</f>
        <v>4586.2020000000002</v>
      </c>
      <c r="V359" s="117">
        <f>VLOOKUP($A359+ROUND((COLUMN()-2)/24,5),АТС!$A$41:$F$784,3)+'Иные услуги '!$C$5+'РСТ РСО-А'!$L$6+'РСТ РСО-А'!$F$9</f>
        <v>4585.8819999999996</v>
      </c>
      <c r="W359" s="117">
        <f>VLOOKUP($A359+ROUND((COLUMN()-2)/24,5),АТС!$A$41:$F$784,3)+'Иные услуги '!$C$5+'РСТ РСО-А'!$L$6+'РСТ РСО-А'!$F$9</f>
        <v>4585.7719999999999</v>
      </c>
      <c r="X359" s="117">
        <f>VLOOKUP($A359+ROUND((COLUMN()-2)/24,5),АТС!$A$41:$F$784,3)+'Иные услуги '!$C$5+'РСТ РСО-А'!$L$6+'РСТ РСО-А'!$F$9</f>
        <v>4585.1019999999999</v>
      </c>
      <c r="Y359" s="117">
        <f>VLOOKUP($A359+ROUND((COLUMN()-2)/24,5),АТС!$A$41:$F$784,3)+'Иные услуги '!$C$5+'РСТ РСО-А'!$L$6+'РСТ РСО-А'!$F$9</f>
        <v>4584.0519999999997</v>
      </c>
    </row>
    <row r="360" spans="1:25" x14ac:dyDescent="0.2">
      <c r="A360" s="66">
        <f t="shared" si="10"/>
        <v>43625</v>
      </c>
      <c r="B360" s="117">
        <f>VLOOKUP($A360+ROUND((COLUMN()-2)/24,5),АТС!$A$41:$F$784,3)+'Иные услуги '!$C$5+'РСТ РСО-А'!$L$6+'РСТ РСО-А'!$F$9</f>
        <v>4585.6419999999998</v>
      </c>
      <c r="C360" s="117">
        <f>VLOOKUP($A360+ROUND((COLUMN()-2)/24,5),АТС!$A$41:$F$784,3)+'Иные услуги '!$C$5+'РСТ РСО-А'!$L$6+'РСТ РСО-А'!$F$9</f>
        <v>4585.652</v>
      </c>
      <c r="D360" s="117">
        <f>VLOOKUP($A360+ROUND((COLUMN()-2)/24,5),АТС!$A$41:$F$784,3)+'Иные услуги '!$C$5+'РСТ РСО-А'!$L$6+'РСТ РСО-А'!$F$9</f>
        <v>4585.6120000000001</v>
      </c>
      <c r="E360" s="117">
        <f>VLOOKUP($A360+ROUND((COLUMN()-2)/24,5),АТС!$A$41:$F$784,3)+'Иные услуги '!$C$5+'РСТ РСО-А'!$L$6+'РСТ РСО-А'!$F$9</f>
        <v>4585.6419999999998</v>
      </c>
      <c r="F360" s="117">
        <f>VLOOKUP($A360+ROUND((COLUMN()-2)/24,5),АТС!$A$41:$F$784,3)+'Иные услуги '!$C$5+'РСТ РСО-А'!$L$6+'РСТ РСО-А'!$F$9</f>
        <v>4585.5219999999999</v>
      </c>
      <c r="G360" s="117">
        <f>VLOOKUP($A360+ROUND((COLUMN()-2)/24,5),АТС!$A$41:$F$784,3)+'Иные услуги '!$C$5+'РСТ РСО-А'!$L$6+'РСТ РСО-А'!$F$9</f>
        <v>4586.8019999999997</v>
      </c>
      <c r="H360" s="117">
        <f>VLOOKUP($A360+ROUND((COLUMN()-2)/24,5),АТС!$A$41:$F$784,3)+'Иные услуги '!$C$5+'РСТ РСО-А'!$L$6+'РСТ РСО-А'!$F$9</f>
        <v>4585.0020000000004</v>
      </c>
      <c r="I360" s="117">
        <f>VLOOKUP($A360+ROUND((COLUMN()-2)/24,5),АТС!$A$41:$F$784,3)+'Иные услуги '!$C$5+'РСТ РСО-А'!$L$6+'РСТ РСО-А'!$F$9</f>
        <v>4585.6419999999998</v>
      </c>
      <c r="J360" s="117">
        <f>VLOOKUP($A360+ROUND((COLUMN()-2)/24,5),АТС!$A$41:$F$784,3)+'Иные услуги '!$C$5+'РСТ РСО-А'!$L$6+'РСТ РСО-А'!$F$9</f>
        <v>4586.1720000000005</v>
      </c>
      <c r="K360" s="117">
        <f>VLOOKUP($A360+ROUND((COLUMN()-2)/24,5),АТС!$A$41:$F$784,3)+'Иные услуги '!$C$5+'РСТ РСО-А'!$L$6+'РСТ РСО-А'!$F$9</f>
        <v>4586.152</v>
      </c>
      <c r="L360" s="117">
        <f>VLOOKUP($A360+ROUND((COLUMN()-2)/24,5),АТС!$A$41:$F$784,3)+'Иные услуги '!$C$5+'РСТ РСО-А'!$L$6+'РСТ РСО-А'!$F$9</f>
        <v>4586.152</v>
      </c>
      <c r="M360" s="117">
        <f>VLOOKUP($A360+ROUND((COLUMN()-2)/24,5),АТС!$A$41:$F$784,3)+'Иные услуги '!$C$5+'РСТ РСО-А'!$L$6+'РСТ РСО-А'!$F$9</f>
        <v>4586.192</v>
      </c>
      <c r="N360" s="117">
        <f>VLOOKUP($A360+ROUND((COLUMN()-2)/24,5),АТС!$A$41:$F$784,3)+'Иные услуги '!$C$5+'РСТ РСО-А'!$L$6+'РСТ РСО-А'!$F$9</f>
        <v>4586.1819999999998</v>
      </c>
      <c r="O360" s="117">
        <f>VLOOKUP($A360+ROUND((COLUMN()-2)/24,5),АТС!$A$41:$F$784,3)+'Иные услуги '!$C$5+'РСТ РСО-А'!$L$6+'РСТ РСО-А'!$F$9</f>
        <v>4586.0619999999999</v>
      </c>
      <c r="P360" s="117">
        <f>VLOOKUP($A360+ROUND((COLUMN()-2)/24,5),АТС!$A$41:$F$784,3)+'Иные услуги '!$C$5+'РСТ РСО-А'!$L$6+'РСТ РСО-А'!$F$9</f>
        <v>4586.0920000000006</v>
      </c>
      <c r="Q360" s="117">
        <f>VLOOKUP($A360+ROUND((COLUMN()-2)/24,5),АТС!$A$41:$F$784,3)+'Иные услуги '!$C$5+'РСТ РСО-А'!$L$6+'РСТ РСО-А'!$F$9</f>
        <v>4586.1019999999999</v>
      </c>
      <c r="R360" s="117">
        <f>VLOOKUP($A360+ROUND((COLUMN()-2)/24,5),АТС!$A$41:$F$784,3)+'Иные услуги '!$C$5+'РСТ РСО-А'!$L$6+'РСТ РСО-А'!$F$9</f>
        <v>4586.192</v>
      </c>
      <c r="S360" s="117">
        <f>VLOOKUP($A360+ROUND((COLUMN()-2)/24,5),АТС!$A$41:$F$784,3)+'Иные услуги '!$C$5+'РСТ РСО-А'!$L$6+'РСТ РСО-А'!$F$9</f>
        <v>4586.1220000000003</v>
      </c>
      <c r="T360" s="117">
        <f>VLOOKUP($A360+ROUND((COLUMN()-2)/24,5),АТС!$A$41:$F$784,3)+'Иные услуги '!$C$5+'РСТ РСО-А'!$L$6+'РСТ РСО-А'!$F$9</f>
        <v>4586.0619999999999</v>
      </c>
      <c r="U360" s="117">
        <f>VLOOKUP($A360+ROUND((COLUMN()-2)/24,5),АТС!$A$41:$F$784,3)+'Иные услуги '!$C$5+'РСТ РСО-А'!$L$6+'РСТ РСО-А'!$F$9</f>
        <v>4586.1819999999998</v>
      </c>
      <c r="V360" s="117">
        <f>VLOOKUP($A360+ROUND((COLUMN()-2)/24,5),АТС!$A$41:$F$784,3)+'Иные услуги '!$C$5+'РСТ РСО-А'!$L$6+'РСТ РСО-А'!$F$9</f>
        <v>4585.982</v>
      </c>
      <c r="W360" s="117">
        <f>VLOOKUP($A360+ROUND((COLUMN()-2)/24,5),АТС!$A$41:$F$784,3)+'Иные услуги '!$C$5+'РСТ РСО-А'!$L$6+'РСТ РСО-А'!$F$9</f>
        <v>4585.9220000000005</v>
      </c>
      <c r="X360" s="117">
        <f>VLOOKUP($A360+ROUND((COLUMN()-2)/24,5),АТС!$A$41:$F$784,3)+'Иные услуги '!$C$5+'РСТ РСО-А'!$L$6+'РСТ РСО-А'!$F$9</f>
        <v>4585.482</v>
      </c>
      <c r="Y360" s="117">
        <f>VLOOKUP($A360+ROUND((COLUMN()-2)/24,5),АТС!$A$41:$F$784,3)+'Иные услуги '!$C$5+'РСТ РСО-А'!$L$6+'РСТ РСО-А'!$F$9</f>
        <v>4584.6720000000005</v>
      </c>
    </row>
    <row r="361" spans="1:25" x14ac:dyDescent="0.2">
      <c r="A361" s="66">
        <f t="shared" si="10"/>
        <v>43626</v>
      </c>
      <c r="B361" s="117">
        <f>VLOOKUP($A361+ROUND((COLUMN()-2)/24,5),АТС!$A$41:$F$784,3)+'Иные услуги '!$C$5+'РСТ РСО-А'!$L$6+'РСТ РСО-А'!$F$9</f>
        <v>4586.0820000000003</v>
      </c>
      <c r="C361" s="117">
        <f>VLOOKUP($A361+ROUND((COLUMN()-2)/24,5),АТС!$A$41:$F$784,3)+'Иные услуги '!$C$5+'РСТ РСО-А'!$L$6+'РСТ РСО-А'!$F$9</f>
        <v>4586.0920000000006</v>
      </c>
      <c r="D361" s="117">
        <f>VLOOKUP($A361+ROUND((COLUMN()-2)/24,5),АТС!$A$41:$F$784,3)+'Иные услуги '!$C$5+'РСТ РСО-А'!$L$6+'РСТ РСО-А'!$F$9</f>
        <v>4586.1120000000001</v>
      </c>
      <c r="E361" s="117">
        <f>VLOOKUP($A361+ROUND((COLUMN()-2)/24,5),АТС!$A$41:$F$784,3)+'Иные услуги '!$C$5+'РСТ РСО-А'!$L$6+'РСТ РСО-А'!$F$9</f>
        <v>4586.1019999999999</v>
      </c>
      <c r="F361" s="117">
        <f>VLOOKUP($A361+ROUND((COLUMN()-2)/24,5),АТС!$A$41:$F$784,3)+'Иные услуги '!$C$5+'РСТ РСО-А'!$L$6+'РСТ РСО-А'!$F$9</f>
        <v>4586.0119999999997</v>
      </c>
      <c r="G361" s="117">
        <f>VLOOKUP($A361+ROUND((COLUMN()-2)/24,5),АТС!$A$41:$F$784,3)+'Иные услуги '!$C$5+'РСТ РСО-А'!$L$6+'РСТ РСО-А'!$F$9</f>
        <v>4585.8220000000001</v>
      </c>
      <c r="H361" s="117">
        <f>VLOOKUP($A361+ROUND((COLUMN()-2)/24,5),АТС!$A$41:$F$784,3)+'Иные услуги '!$C$5+'РСТ РСО-А'!$L$6+'РСТ РСО-А'!$F$9</f>
        <v>4585.402</v>
      </c>
      <c r="I361" s="117">
        <f>VLOOKUP($A361+ROUND((COLUMN()-2)/24,5),АТС!$A$41:$F$784,3)+'Иные услуги '!$C$5+'РСТ РСО-А'!$L$6+'РСТ РСО-А'!$F$9</f>
        <v>4585.4220000000005</v>
      </c>
      <c r="J361" s="117">
        <f>VLOOKUP($A361+ROUND((COLUMN()-2)/24,5),АТС!$A$41:$F$784,3)+'Иные услуги '!$C$5+'РСТ РСО-А'!$L$6+'РСТ РСО-А'!$F$9</f>
        <v>4585.9920000000002</v>
      </c>
      <c r="K361" s="117">
        <f>VLOOKUP($A361+ROUND((COLUMN()-2)/24,5),АТС!$A$41:$F$784,3)+'Иные услуги '!$C$5+'РСТ РСО-А'!$L$6+'РСТ РСО-А'!$F$9</f>
        <v>4586.0619999999999</v>
      </c>
      <c r="L361" s="117">
        <f>VLOOKUP($A361+ROUND((COLUMN()-2)/24,5),АТС!$A$41:$F$784,3)+'Иные услуги '!$C$5+'РСТ РСО-А'!$L$6+'РСТ РСО-А'!$F$9</f>
        <v>4586.1319999999996</v>
      </c>
      <c r="M361" s="117">
        <f>VLOOKUP($A361+ROUND((COLUMN()-2)/24,5),АТС!$A$41:$F$784,3)+'Иные услуги '!$C$5+'РСТ РСО-А'!$L$6+'РСТ РСО-А'!$F$9</f>
        <v>4586.1220000000003</v>
      </c>
      <c r="N361" s="117">
        <f>VLOOKUP($A361+ROUND((COLUMN()-2)/24,5),АТС!$A$41:$F$784,3)+'Иные услуги '!$C$5+'РСТ РСО-А'!$L$6+'РСТ РСО-А'!$F$9</f>
        <v>4586.1620000000003</v>
      </c>
      <c r="O361" s="117">
        <f>VLOOKUP($A361+ROUND((COLUMN()-2)/24,5),АТС!$A$41:$F$784,3)+'Иные услуги '!$C$5+'РСТ РСО-А'!$L$6+'РСТ РСО-А'!$F$9</f>
        <v>4586.0820000000003</v>
      </c>
      <c r="P361" s="117">
        <f>VLOOKUP($A361+ROUND((COLUMN()-2)/24,5),АТС!$A$41:$F$784,3)+'Иные услуги '!$C$5+'РСТ РСО-А'!$L$6+'РСТ РСО-А'!$F$9</f>
        <v>4586.0420000000004</v>
      </c>
      <c r="Q361" s="117">
        <f>VLOOKUP($A361+ROUND((COLUMN()-2)/24,5),АТС!$A$41:$F$784,3)+'Иные услуги '!$C$5+'РСТ РСО-А'!$L$6+'РСТ РСО-А'!$F$9</f>
        <v>4586.0519999999997</v>
      </c>
      <c r="R361" s="117">
        <f>VLOOKUP($A361+ROUND((COLUMN()-2)/24,5),АТС!$A$41:$F$784,3)+'Иные услуги '!$C$5+'РСТ РСО-А'!$L$6+'РСТ РСО-А'!$F$9</f>
        <v>4586.0820000000003</v>
      </c>
      <c r="S361" s="117">
        <f>VLOOKUP($A361+ROUND((COLUMN()-2)/24,5),АТС!$A$41:$F$784,3)+'Иные услуги '!$C$5+'РСТ РСО-А'!$L$6+'РСТ РСО-А'!$F$9</f>
        <v>4586.192</v>
      </c>
      <c r="T361" s="117">
        <f>VLOOKUP($A361+ROUND((COLUMN()-2)/24,5),АТС!$A$41:$F$784,3)+'Иные услуги '!$C$5+'РСТ РСО-А'!$L$6+'РСТ РСО-А'!$F$9</f>
        <v>4586.1620000000003</v>
      </c>
      <c r="U361" s="117">
        <f>VLOOKUP($A361+ROUND((COLUMN()-2)/24,5),АТС!$A$41:$F$784,3)+'Иные услуги '!$C$5+'РСТ РСО-А'!$L$6+'РСТ РСО-А'!$F$9</f>
        <v>4586.2120000000004</v>
      </c>
      <c r="V361" s="117">
        <f>VLOOKUP($A361+ROUND((COLUMN()-2)/24,5),АТС!$A$41:$F$784,3)+'Иные услуги '!$C$5+'РСТ РСО-А'!$L$6+'РСТ РСО-А'!$F$9</f>
        <v>4586.0219999999999</v>
      </c>
      <c r="W361" s="117">
        <f>VLOOKUP($A361+ROUND((COLUMN()-2)/24,5),АТС!$A$41:$F$784,3)+'Иные услуги '!$C$5+'РСТ РСО-А'!$L$6+'РСТ РСО-А'!$F$9</f>
        <v>4585.8519999999999</v>
      </c>
      <c r="X361" s="117">
        <f>VLOOKUP($A361+ROUND((COLUMN()-2)/24,5),АТС!$A$41:$F$784,3)+'Иные услуги '!$C$5+'РСТ РСО-А'!$L$6+'РСТ РСО-А'!$F$9</f>
        <v>4585.5320000000002</v>
      </c>
      <c r="Y361" s="117">
        <f>VLOOKUP($A361+ROUND((COLUMN()-2)/24,5),АТС!$A$41:$F$784,3)+'Иные услуги '!$C$5+'РСТ РСО-А'!$L$6+'РСТ РСО-А'!$F$9</f>
        <v>4585.0720000000001</v>
      </c>
    </row>
    <row r="362" spans="1:25" x14ac:dyDescent="0.2">
      <c r="A362" s="66">
        <f t="shared" si="10"/>
        <v>43627</v>
      </c>
      <c r="B362" s="117">
        <f>VLOOKUP($A362+ROUND((COLUMN()-2)/24,5),АТС!$A$41:$F$784,3)+'Иные услуги '!$C$5+'РСТ РСО-А'!$L$6+'РСТ РСО-А'!$F$9</f>
        <v>4586.2120000000004</v>
      </c>
      <c r="C362" s="117">
        <f>VLOOKUP($A362+ROUND((COLUMN()-2)/24,5),АТС!$A$41:$F$784,3)+'Иные услуги '!$C$5+'РСТ РСО-А'!$L$6+'РСТ РСО-А'!$F$9</f>
        <v>4586.1019999999999</v>
      </c>
      <c r="D362" s="117">
        <f>VLOOKUP($A362+ROUND((COLUMN()-2)/24,5),АТС!$A$41:$F$784,3)+'Иные услуги '!$C$5+'РСТ РСО-А'!$L$6+'РСТ РСО-А'!$F$9</f>
        <v>4586.1819999999998</v>
      </c>
      <c r="E362" s="117">
        <f>VLOOKUP($A362+ROUND((COLUMN()-2)/24,5),АТС!$A$41:$F$784,3)+'Иные услуги '!$C$5+'РСТ РСО-А'!$L$6+'РСТ РСО-А'!$F$9</f>
        <v>4586.2520000000004</v>
      </c>
      <c r="F362" s="117">
        <f>VLOOKUP($A362+ROUND((COLUMN()-2)/24,5),АТС!$A$41:$F$784,3)+'Иные услуги '!$C$5+'РСТ РСО-А'!$L$6+'РСТ РСО-А'!$F$9</f>
        <v>4586.1620000000003</v>
      </c>
      <c r="G362" s="117">
        <f>VLOOKUP($A362+ROUND((COLUMN()-2)/24,5),АТС!$A$41:$F$784,3)+'Иные услуги '!$C$5+'РСТ РСО-А'!$L$6+'РСТ РСО-А'!$F$9</f>
        <v>4585.7820000000002</v>
      </c>
      <c r="H362" s="117">
        <f>VLOOKUP($A362+ROUND((COLUMN()-2)/24,5),АТС!$A$41:$F$784,3)+'Иные услуги '!$C$5+'РСТ РСО-А'!$L$6+'РСТ РСО-А'!$F$9</f>
        <v>4585.1120000000001</v>
      </c>
      <c r="I362" s="117">
        <f>VLOOKUP($A362+ROUND((COLUMN()-2)/24,5),АТС!$A$41:$F$784,3)+'Иные услуги '!$C$5+'РСТ РСО-А'!$L$6+'РСТ РСО-А'!$F$9</f>
        <v>4585.2020000000002</v>
      </c>
      <c r="J362" s="117">
        <f>VLOOKUP($A362+ROUND((COLUMN()-2)/24,5),АТС!$A$41:$F$784,3)+'Иные услуги '!$C$5+'РСТ РСО-А'!$L$6+'РСТ РСО-А'!$F$9</f>
        <v>4585.9120000000003</v>
      </c>
      <c r="K362" s="117">
        <f>VLOOKUP($A362+ROUND((COLUMN()-2)/24,5),АТС!$A$41:$F$784,3)+'Иные услуги '!$C$5+'РСТ РСО-А'!$L$6+'РСТ РСО-А'!$F$9</f>
        <v>4586.0619999999999</v>
      </c>
      <c r="L362" s="117">
        <f>VLOOKUP($A362+ROUND((COLUMN()-2)/24,5),АТС!$A$41:$F$784,3)+'Иные услуги '!$C$5+'РСТ РСО-А'!$L$6+'РСТ РСО-А'!$F$9</f>
        <v>4586.1120000000001</v>
      </c>
      <c r="M362" s="117">
        <f>VLOOKUP($A362+ROUND((COLUMN()-2)/24,5),АТС!$A$41:$F$784,3)+'Иные услуги '!$C$5+'РСТ РСО-А'!$L$6+'РСТ РСО-А'!$F$9</f>
        <v>4586.152</v>
      </c>
      <c r="N362" s="117">
        <f>VLOOKUP($A362+ROUND((COLUMN()-2)/24,5),АТС!$A$41:$F$784,3)+'Иные услуги '!$C$5+'РСТ РСО-А'!$L$6+'РСТ РСО-А'!$F$9</f>
        <v>4586.0720000000001</v>
      </c>
      <c r="O362" s="117">
        <f>VLOOKUP($A362+ROUND((COLUMN()-2)/24,5),АТС!$A$41:$F$784,3)+'Иные услуги '!$C$5+'РСТ РСО-А'!$L$6+'РСТ РСО-А'!$F$9</f>
        <v>4586.0619999999999</v>
      </c>
      <c r="P362" s="117">
        <f>VLOOKUP($A362+ROUND((COLUMN()-2)/24,5),АТС!$A$41:$F$784,3)+'Иные услуги '!$C$5+'РСТ РСО-А'!$L$6+'РСТ РСО-А'!$F$9</f>
        <v>4586.1720000000005</v>
      </c>
      <c r="Q362" s="117">
        <f>VLOOKUP($A362+ROUND((COLUMN()-2)/24,5),АТС!$A$41:$F$784,3)+'Иные услуги '!$C$5+'РСТ РСО-А'!$L$6+'РСТ РСО-А'!$F$9</f>
        <v>4586.1720000000005</v>
      </c>
      <c r="R362" s="117">
        <f>VLOOKUP($A362+ROUND((COLUMN()-2)/24,5),АТС!$A$41:$F$784,3)+'Иные услуги '!$C$5+'РСТ РСО-А'!$L$6+'РСТ РСО-А'!$F$9</f>
        <v>4586.1620000000003</v>
      </c>
      <c r="S362" s="117">
        <f>VLOOKUP($A362+ROUND((COLUMN()-2)/24,5),АТС!$A$41:$F$784,3)+'Иные услуги '!$C$5+'РСТ РСО-А'!$L$6+'РСТ РСО-А'!$F$9</f>
        <v>4586.0920000000006</v>
      </c>
      <c r="T362" s="117">
        <f>VLOOKUP($A362+ROUND((COLUMN()-2)/24,5),АТС!$A$41:$F$784,3)+'Иные услуги '!$C$5+'РСТ РСО-А'!$L$6+'РСТ РСО-А'!$F$9</f>
        <v>4586.0420000000004</v>
      </c>
      <c r="U362" s="117">
        <f>VLOOKUP($A362+ROUND((COLUMN()-2)/24,5),АТС!$A$41:$F$784,3)+'Иные услуги '!$C$5+'РСТ РСО-А'!$L$6+'РСТ РСО-А'!$F$9</f>
        <v>4586.1220000000003</v>
      </c>
      <c r="V362" s="117">
        <f>VLOOKUP($A362+ROUND((COLUMN()-2)/24,5),АТС!$A$41:$F$784,3)+'Иные услуги '!$C$5+'РСТ РСО-А'!$L$6+'РСТ РСО-А'!$F$9</f>
        <v>4585.9319999999998</v>
      </c>
      <c r="W362" s="117">
        <f>VLOOKUP($A362+ROUND((COLUMN()-2)/24,5),АТС!$A$41:$F$784,3)+'Иные услуги '!$C$5+'РСТ РСО-А'!$L$6+'РСТ РСО-А'!$F$9</f>
        <v>4585.652</v>
      </c>
      <c r="X362" s="117">
        <f>VLOOKUP($A362+ROUND((COLUMN()-2)/24,5),АТС!$A$41:$F$784,3)+'Иные услуги '!$C$5+'РСТ РСО-А'!$L$6+'РСТ РСО-А'!$F$9</f>
        <v>4585.4620000000004</v>
      </c>
      <c r="Y362" s="117">
        <f>VLOOKUP($A362+ROUND((COLUMN()-2)/24,5),АТС!$A$41:$F$784,3)+'Иные услуги '!$C$5+'РСТ РСО-А'!$L$6+'РСТ РСО-А'!$F$9</f>
        <v>4584.7020000000002</v>
      </c>
    </row>
    <row r="363" spans="1:25" x14ac:dyDescent="0.2">
      <c r="A363" s="66">
        <f t="shared" si="10"/>
        <v>43628</v>
      </c>
      <c r="B363" s="117">
        <f>VLOOKUP($A363+ROUND((COLUMN()-2)/24,5),АТС!$A$41:$F$784,3)+'Иные услуги '!$C$5+'РСТ РСО-А'!$L$6+'РСТ РСО-А'!$F$9</f>
        <v>4586.0420000000004</v>
      </c>
      <c r="C363" s="117">
        <f>VLOOKUP($A363+ROUND((COLUMN()-2)/24,5),АТС!$A$41:$F$784,3)+'Иные услуги '!$C$5+'РСТ РСО-А'!$L$6+'РСТ РСО-А'!$F$9</f>
        <v>4586.0519999999997</v>
      </c>
      <c r="D363" s="117">
        <f>VLOOKUP($A363+ROUND((COLUMN()-2)/24,5),АТС!$A$41:$F$784,3)+'Иные услуги '!$C$5+'РСТ РСО-А'!$L$6+'РСТ РСО-А'!$F$9</f>
        <v>4586.0219999999999</v>
      </c>
      <c r="E363" s="117">
        <f>VLOOKUP($A363+ROUND((COLUMN()-2)/24,5),АТС!$A$41:$F$784,3)+'Иные услуги '!$C$5+'РСТ РСО-А'!$L$6+'РСТ РСО-А'!$F$9</f>
        <v>4586.0020000000004</v>
      </c>
      <c r="F363" s="117">
        <f>VLOOKUP($A363+ROUND((COLUMN()-2)/24,5),АТС!$A$41:$F$784,3)+'Иные услуги '!$C$5+'РСТ РСО-А'!$L$6+'РСТ РСО-А'!$F$9</f>
        <v>4585.8819999999996</v>
      </c>
      <c r="G363" s="117">
        <f>VLOOKUP($A363+ROUND((COLUMN()-2)/24,5),АТС!$A$41:$F$784,3)+'Иные услуги '!$C$5+'РСТ РСО-А'!$L$6+'РСТ РСО-А'!$F$9</f>
        <v>4585.8220000000001</v>
      </c>
      <c r="H363" s="117">
        <f>VLOOKUP($A363+ROUND((COLUMN()-2)/24,5),АТС!$A$41:$F$784,3)+'Иные услуги '!$C$5+'РСТ РСО-А'!$L$6+'РСТ РСО-А'!$F$9</f>
        <v>4585.1620000000003</v>
      </c>
      <c r="I363" s="117">
        <f>VLOOKUP($A363+ROUND((COLUMN()-2)/24,5),АТС!$A$41:$F$784,3)+'Иные услуги '!$C$5+'РСТ РСО-А'!$L$6+'РСТ РСО-А'!$F$9</f>
        <v>4585.652</v>
      </c>
      <c r="J363" s="117">
        <f>VLOOKUP($A363+ROUND((COLUMN()-2)/24,5),АТС!$A$41:$F$784,3)+'Иные услуги '!$C$5+'РСТ РСО-А'!$L$6+'РСТ РСО-А'!$F$9</f>
        <v>4586.1120000000001</v>
      </c>
      <c r="K363" s="117">
        <f>VLOOKUP($A363+ROUND((COLUMN()-2)/24,5),АТС!$A$41:$F$784,3)+'Иные услуги '!$C$5+'РСТ РСО-А'!$L$6+'РСТ РСО-А'!$F$9</f>
        <v>4586.2020000000002</v>
      </c>
      <c r="L363" s="117">
        <f>VLOOKUP($A363+ROUND((COLUMN()-2)/24,5),АТС!$A$41:$F$784,3)+'Иные услуги '!$C$5+'РСТ РСО-А'!$L$6+'РСТ РСО-А'!$F$9</f>
        <v>4586.192</v>
      </c>
      <c r="M363" s="117">
        <f>VLOOKUP($A363+ROUND((COLUMN()-2)/24,5),АТС!$A$41:$F$784,3)+'Иные услуги '!$C$5+'РСТ РСО-А'!$L$6+'РСТ РСО-А'!$F$9</f>
        <v>4586.192</v>
      </c>
      <c r="N363" s="117">
        <f>VLOOKUP($A363+ROUND((COLUMN()-2)/24,5),АТС!$A$41:$F$784,3)+'Иные услуги '!$C$5+'РСТ РСО-А'!$L$6+'РСТ РСО-А'!$F$9</f>
        <v>4586.192</v>
      </c>
      <c r="O363" s="117">
        <f>VLOOKUP($A363+ROUND((COLUMN()-2)/24,5),АТС!$A$41:$F$784,3)+'Иные услуги '!$C$5+'РСТ РСО-А'!$L$6+'РСТ РСО-А'!$F$9</f>
        <v>4586.2020000000002</v>
      </c>
      <c r="P363" s="117">
        <f>VLOOKUP($A363+ROUND((COLUMN()-2)/24,5),АТС!$A$41:$F$784,3)+'Иные услуги '!$C$5+'РСТ РСО-А'!$L$6+'РСТ РСО-А'!$F$9</f>
        <v>4586.2020000000002</v>
      </c>
      <c r="Q363" s="117">
        <f>VLOOKUP($A363+ROUND((COLUMN()-2)/24,5),АТС!$A$41:$F$784,3)+'Иные услуги '!$C$5+'РСТ РСО-А'!$L$6+'РСТ РСО-А'!$F$9</f>
        <v>4586.192</v>
      </c>
      <c r="R363" s="117">
        <f>VLOOKUP($A363+ROUND((COLUMN()-2)/24,5),АТС!$A$41:$F$784,3)+'Иные услуги '!$C$5+'РСТ РСО-А'!$L$6+'РСТ РСО-А'!$F$9</f>
        <v>4586.1819999999998</v>
      </c>
      <c r="S363" s="117">
        <f>VLOOKUP($A363+ROUND((COLUMN()-2)/24,5),АТС!$A$41:$F$784,3)+'Иные услуги '!$C$5+'РСТ РСО-А'!$L$6+'РСТ РСО-А'!$F$9</f>
        <v>4586.1319999999996</v>
      </c>
      <c r="T363" s="117">
        <f>VLOOKUP($A363+ROUND((COLUMN()-2)/24,5),АТС!$A$41:$F$784,3)+'Иные услуги '!$C$5+'РСТ РСО-А'!$L$6+'РСТ РСО-А'!$F$9</f>
        <v>4586.1220000000003</v>
      </c>
      <c r="U363" s="117">
        <f>VLOOKUP($A363+ROUND((COLUMN()-2)/24,5),АТС!$A$41:$F$784,3)+'Иные услуги '!$C$5+'РСТ РСО-А'!$L$6+'РСТ РСО-А'!$F$9</f>
        <v>4586.2120000000004</v>
      </c>
      <c r="V363" s="117">
        <f>VLOOKUP($A363+ROUND((COLUMN()-2)/24,5),АТС!$A$41:$F$784,3)+'Иные услуги '!$C$5+'РСТ РСО-А'!$L$6+'РСТ РСО-А'!$F$9</f>
        <v>4586.0119999999997</v>
      </c>
      <c r="W363" s="117">
        <f>VLOOKUP($A363+ROUND((COLUMN()-2)/24,5),АТС!$A$41:$F$784,3)+'Иные услуги '!$C$5+'РСТ РСО-А'!$L$6+'РСТ РСО-А'!$F$9</f>
        <v>4585.8119999999999</v>
      </c>
      <c r="X363" s="117">
        <f>VLOOKUP($A363+ROUND((COLUMN()-2)/24,5),АТС!$A$41:$F$784,3)+'Иные услуги '!$C$5+'РСТ РСО-А'!$L$6+'РСТ РСО-А'!$F$9</f>
        <v>4585.5420000000004</v>
      </c>
      <c r="Y363" s="117">
        <f>VLOOKUP($A363+ROUND((COLUMN()-2)/24,5),АТС!$A$41:$F$784,3)+'Иные услуги '!$C$5+'РСТ РСО-А'!$L$6+'РСТ РСО-А'!$F$9</f>
        <v>4584.8819999999996</v>
      </c>
    </row>
    <row r="364" spans="1:25" x14ac:dyDescent="0.2">
      <c r="A364" s="66">
        <f t="shared" si="10"/>
        <v>43629</v>
      </c>
      <c r="B364" s="117">
        <f>VLOOKUP($A364+ROUND((COLUMN()-2)/24,5),АТС!$A$41:$F$784,3)+'Иные услуги '!$C$5+'РСТ РСО-А'!$L$6+'РСТ РСО-А'!$F$9</f>
        <v>4585.9719999999998</v>
      </c>
      <c r="C364" s="117">
        <f>VLOOKUP($A364+ROUND((COLUMN()-2)/24,5),АТС!$A$41:$F$784,3)+'Иные услуги '!$C$5+'РСТ РСО-А'!$L$6+'РСТ РСО-А'!$F$9</f>
        <v>4585.8119999999999</v>
      </c>
      <c r="D364" s="117">
        <f>VLOOKUP($A364+ROUND((COLUMN()-2)/24,5),АТС!$A$41:$F$784,3)+'Иные услуги '!$C$5+'РСТ РСО-А'!$L$6+'РСТ РСО-А'!$F$9</f>
        <v>4585.8919999999998</v>
      </c>
      <c r="E364" s="117">
        <f>VLOOKUP($A364+ROUND((COLUMN()-2)/24,5),АТС!$A$41:$F$784,3)+'Иные услуги '!$C$5+'РСТ РСО-А'!$L$6+'РСТ РСО-А'!$F$9</f>
        <v>4585.7219999999998</v>
      </c>
      <c r="F364" s="117">
        <f>VLOOKUP($A364+ROUND((COLUMN()-2)/24,5),АТС!$A$41:$F$784,3)+'Иные услуги '!$C$5+'РСТ РСО-А'!$L$6+'РСТ РСО-А'!$F$9</f>
        <v>4585.6019999999999</v>
      </c>
      <c r="G364" s="117">
        <f>VLOOKUP($A364+ROUND((COLUMN()-2)/24,5),АТС!$A$41:$F$784,3)+'Иные услуги '!$C$5+'РСТ РСО-А'!$L$6+'РСТ РСО-А'!$F$9</f>
        <v>4585.9620000000004</v>
      </c>
      <c r="H364" s="117">
        <f>VLOOKUP($A364+ROUND((COLUMN()-2)/24,5),АТС!$A$41:$F$784,3)+'Иные услуги '!$C$5+'РСТ РСО-А'!$L$6+'РСТ РСО-А'!$F$9</f>
        <v>4585.5219999999999</v>
      </c>
      <c r="I364" s="117">
        <f>VLOOKUP($A364+ROUND((COLUMN()-2)/24,5),АТС!$A$41:$F$784,3)+'Иные услуги '!$C$5+'РСТ РСО-А'!$L$6+'РСТ РСО-А'!$F$9</f>
        <v>4585.652</v>
      </c>
      <c r="J364" s="117">
        <f>VLOOKUP($A364+ROUND((COLUMN()-2)/24,5),АТС!$A$41:$F$784,3)+'Иные услуги '!$C$5+'РСТ РСО-А'!$L$6+'РСТ РСО-А'!$F$9</f>
        <v>4586.1220000000003</v>
      </c>
      <c r="K364" s="117">
        <f>VLOOKUP($A364+ROUND((COLUMN()-2)/24,5),АТС!$A$41:$F$784,3)+'Иные услуги '!$C$5+'РСТ РСО-А'!$L$6+'РСТ РСО-А'!$F$9</f>
        <v>4586.3119999999999</v>
      </c>
      <c r="L364" s="117">
        <f>VLOOKUP($A364+ROUND((COLUMN()-2)/24,5),АТС!$A$41:$F$784,3)+'Иные услуги '!$C$5+'РСТ РСО-А'!$L$6+'РСТ РСО-А'!$F$9</f>
        <v>4586.3119999999999</v>
      </c>
      <c r="M364" s="117">
        <f>VLOOKUP($A364+ROUND((COLUMN()-2)/24,5),АТС!$A$41:$F$784,3)+'Иные услуги '!$C$5+'РСТ РСО-А'!$L$6+'РСТ РСО-А'!$F$9</f>
        <v>4586.3420000000006</v>
      </c>
      <c r="N364" s="117">
        <f>VLOOKUP($A364+ROUND((COLUMN()-2)/24,5),АТС!$A$41:$F$784,3)+'Иные услуги '!$C$5+'РСТ РСО-А'!$L$6+'РСТ РСО-А'!$F$9</f>
        <v>4586.3620000000001</v>
      </c>
      <c r="O364" s="117">
        <f>VLOOKUP($A364+ROUND((COLUMN()-2)/24,5),АТС!$A$41:$F$784,3)+'Иные услуги '!$C$5+'РСТ РСО-А'!$L$6+'РСТ РСО-А'!$F$9</f>
        <v>4586.3519999999999</v>
      </c>
      <c r="P364" s="117">
        <f>VLOOKUP($A364+ROUND((COLUMN()-2)/24,5),АТС!$A$41:$F$784,3)+'Иные услуги '!$C$5+'РСТ РСО-А'!$L$6+'РСТ РСО-А'!$F$9</f>
        <v>4586.3320000000003</v>
      </c>
      <c r="Q364" s="117">
        <f>VLOOKUP($A364+ROUND((COLUMN()-2)/24,5),АТС!$A$41:$F$784,3)+'Иные услуги '!$C$5+'РСТ РСО-А'!$L$6+'РСТ РСО-А'!$F$9</f>
        <v>4586.3119999999999</v>
      </c>
      <c r="R364" s="117">
        <f>VLOOKUP($A364+ROUND((COLUMN()-2)/24,5),АТС!$A$41:$F$784,3)+'Иные услуги '!$C$5+'РСТ РСО-А'!$L$6+'РСТ РСО-А'!$F$9</f>
        <v>4586.3220000000001</v>
      </c>
      <c r="S364" s="117">
        <f>VLOOKUP($A364+ROUND((COLUMN()-2)/24,5),АТС!$A$41:$F$784,3)+'Иные услуги '!$C$5+'РСТ РСО-А'!$L$6+'РСТ РСО-А'!$F$9</f>
        <v>4586.2619999999997</v>
      </c>
      <c r="T364" s="117">
        <f>VLOOKUP($A364+ROUND((COLUMN()-2)/24,5),АТС!$A$41:$F$784,3)+'Иные услуги '!$C$5+'РСТ РСО-А'!$L$6+'РСТ РСО-А'!$F$9</f>
        <v>4586.2619999999997</v>
      </c>
      <c r="U364" s="117">
        <f>VLOOKUP($A364+ROUND((COLUMN()-2)/24,5),АТС!$A$41:$F$784,3)+'Иные услуги '!$C$5+'РСТ РСО-А'!$L$6+'РСТ РСО-А'!$F$9</f>
        <v>4586.3019999999997</v>
      </c>
      <c r="V364" s="117">
        <f>VLOOKUP($A364+ROUND((COLUMN()-2)/24,5),АТС!$A$41:$F$784,3)+'Иные услуги '!$C$5+'РСТ РСО-А'!$L$6+'РСТ РСО-А'!$F$9</f>
        <v>4586.1019999999999</v>
      </c>
      <c r="W364" s="117">
        <f>VLOOKUP($A364+ROUND((COLUMN()-2)/24,5),АТС!$A$41:$F$784,3)+'Иные услуги '!$C$5+'РСТ РСО-А'!$L$6+'РСТ РСО-А'!$F$9</f>
        <v>4586.1120000000001</v>
      </c>
      <c r="X364" s="117">
        <f>VLOOKUP($A364+ROUND((COLUMN()-2)/24,5),АТС!$A$41:$F$784,3)+'Иные услуги '!$C$5+'РСТ РСО-А'!$L$6+'РСТ РСО-А'!$F$9</f>
        <v>4585.8819999999996</v>
      </c>
      <c r="Y364" s="117">
        <f>VLOOKUP($A364+ROUND((COLUMN()-2)/24,5),АТС!$A$41:$F$784,3)+'Иные услуги '!$C$5+'РСТ РСО-А'!$L$6+'РСТ РСО-А'!$F$9</f>
        <v>4585.152</v>
      </c>
    </row>
    <row r="365" spans="1:25" x14ac:dyDescent="0.2">
      <c r="A365" s="66">
        <f t="shared" si="10"/>
        <v>43630</v>
      </c>
      <c r="B365" s="117">
        <f>VLOOKUP($A365+ROUND((COLUMN()-2)/24,5),АТС!$A$41:$F$784,3)+'Иные услуги '!$C$5+'РСТ РСО-А'!$L$6+'РСТ РСО-А'!$F$9</f>
        <v>4586.2820000000002</v>
      </c>
      <c r="C365" s="117">
        <f>VLOOKUP($A365+ROUND((COLUMN()-2)/24,5),АТС!$A$41:$F$784,3)+'Иные услуги '!$C$5+'РСТ РСО-А'!$L$6+'РСТ РСО-А'!$F$9</f>
        <v>4586.2020000000002</v>
      </c>
      <c r="D365" s="117">
        <f>VLOOKUP($A365+ROUND((COLUMN()-2)/24,5),АТС!$A$41:$F$784,3)+'Иные услуги '!$C$5+'РСТ РСО-А'!$L$6+'РСТ РСО-А'!$F$9</f>
        <v>4586.2619999999997</v>
      </c>
      <c r="E365" s="117">
        <f>VLOOKUP($A365+ROUND((COLUMN()-2)/24,5),АТС!$A$41:$F$784,3)+'Иные услуги '!$C$5+'РСТ РСО-А'!$L$6+'РСТ РСО-А'!$F$9</f>
        <v>4586.1220000000003</v>
      </c>
      <c r="F365" s="117">
        <f>VLOOKUP($A365+ROUND((COLUMN()-2)/24,5),АТС!$A$41:$F$784,3)+'Иные услуги '!$C$5+'РСТ РСО-А'!$L$6+'РСТ РСО-А'!$F$9</f>
        <v>4586.0920000000006</v>
      </c>
      <c r="G365" s="117">
        <f>VLOOKUP($A365+ROUND((COLUMN()-2)/24,5),АТС!$A$41:$F$784,3)+'Иные услуги '!$C$5+'РСТ РСО-А'!$L$6+'РСТ РСО-А'!$F$9</f>
        <v>4586.8220000000001</v>
      </c>
      <c r="H365" s="117">
        <f>VLOOKUP($A365+ROUND((COLUMN()-2)/24,5),АТС!$A$41:$F$784,3)+'Иные услуги '!$C$5+'РСТ РСО-А'!$L$6+'РСТ РСО-А'!$F$9</f>
        <v>4586.0420000000004</v>
      </c>
      <c r="I365" s="117">
        <f>VLOOKUP($A365+ROUND((COLUMN()-2)/24,5),АТС!$A$41:$F$784,3)+'Иные услуги '!$C$5+'РСТ РСО-А'!$L$6+'РСТ РСО-А'!$F$9</f>
        <v>4585.8320000000003</v>
      </c>
      <c r="J365" s="117">
        <f>VLOOKUP($A365+ROUND((COLUMN()-2)/24,5),АТС!$A$41:$F$784,3)+'Иные услуги '!$C$5+'РСТ РСО-А'!$L$6+'РСТ РСО-А'!$F$9</f>
        <v>4586.2020000000002</v>
      </c>
      <c r="K365" s="117">
        <f>VLOOKUP($A365+ROUND((COLUMN()-2)/24,5),АТС!$A$41:$F$784,3)+'Иные услуги '!$C$5+'РСТ РСО-А'!$L$6+'РСТ РСО-А'!$F$9</f>
        <v>4586.3519999999999</v>
      </c>
      <c r="L365" s="117">
        <f>VLOOKUP($A365+ROUND((COLUMN()-2)/24,5),АТС!$A$41:$F$784,3)+'Иные услуги '!$C$5+'РСТ РСО-А'!$L$6+'РСТ РСО-А'!$F$9</f>
        <v>4586.3420000000006</v>
      </c>
      <c r="M365" s="117">
        <f>VLOOKUP($A365+ROUND((COLUMN()-2)/24,5),АТС!$A$41:$F$784,3)+'Иные услуги '!$C$5+'РСТ РСО-А'!$L$6+'РСТ РСО-А'!$F$9</f>
        <v>4586.3819999999996</v>
      </c>
      <c r="N365" s="117">
        <f>VLOOKUP($A365+ROUND((COLUMN()-2)/24,5),АТС!$A$41:$F$784,3)+'Иные услуги '!$C$5+'РСТ РСО-А'!$L$6+'РСТ РСО-А'!$F$9</f>
        <v>4586.3819999999996</v>
      </c>
      <c r="O365" s="117">
        <f>VLOOKUP($A365+ROUND((COLUMN()-2)/24,5),АТС!$A$41:$F$784,3)+'Иные услуги '!$C$5+'РСТ РСО-А'!$L$6+'РСТ РСО-А'!$F$9</f>
        <v>4586.3919999999998</v>
      </c>
      <c r="P365" s="117">
        <f>VLOOKUP($A365+ROUND((COLUMN()-2)/24,5),АТС!$A$41:$F$784,3)+'Иные услуги '!$C$5+'РСТ РСО-А'!$L$6+'РСТ РСО-А'!$F$9</f>
        <v>4586.3519999999999</v>
      </c>
      <c r="Q365" s="117">
        <f>VLOOKUP($A365+ROUND((COLUMN()-2)/24,5),АТС!$A$41:$F$784,3)+'Иные услуги '!$C$5+'РСТ РСО-А'!$L$6+'РСТ РСО-А'!$F$9</f>
        <v>4586.3320000000003</v>
      </c>
      <c r="R365" s="117">
        <f>VLOOKUP($A365+ROUND((COLUMN()-2)/24,5),АТС!$A$41:$F$784,3)+'Иные услуги '!$C$5+'РСТ РСО-А'!$L$6+'РСТ РСО-А'!$F$9</f>
        <v>4586.2920000000004</v>
      </c>
      <c r="S365" s="117">
        <f>VLOOKUP($A365+ROUND((COLUMN()-2)/24,5),АТС!$A$41:$F$784,3)+'Иные услуги '!$C$5+'РСТ РСО-А'!$L$6+'РСТ РСО-А'!$F$9</f>
        <v>4586.2420000000002</v>
      </c>
      <c r="T365" s="117">
        <f>VLOOKUP($A365+ROUND((COLUMN()-2)/24,5),АТС!$A$41:$F$784,3)+'Иные услуги '!$C$5+'РСТ РСО-А'!$L$6+'РСТ РСО-А'!$F$9</f>
        <v>4586.2020000000002</v>
      </c>
      <c r="U365" s="117">
        <f>VLOOKUP($A365+ROUND((COLUMN()-2)/24,5),АТС!$A$41:$F$784,3)+'Иные услуги '!$C$5+'РСТ РСО-А'!$L$6+'РСТ РСО-А'!$F$9</f>
        <v>4586.2719999999999</v>
      </c>
      <c r="V365" s="117">
        <f>VLOOKUP($A365+ROUND((COLUMN()-2)/24,5),АТС!$A$41:$F$784,3)+'Иные услуги '!$C$5+'РСТ РСО-А'!$L$6+'РСТ РСО-А'!$F$9</f>
        <v>4586.1019999999999</v>
      </c>
      <c r="W365" s="117">
        <f>VLOOKUP($A365+ROUND((COLUMN()-2)/24,5),АТС!$A$41:$F$784,3)+'Иные услуги '!$C$5+'РСТ РСО-А'!$L$6+'РСТ РСО-А'!$F$9</f>
        <v>4586.1019999999999</v>
      </c>
      <c r="X365" s="117">
        <f>VLOOKUP($A365+ROUND((COLUMN()-2)/24,5),АТС!$A$41:$F$784,3)+'Иные услуги '!$C$5+'РСТ РСО-А'!$L$6+'РСТ РСО-А'!$F$9</f>
        <v>4585.7719999999999</v>
      </c>
      <c r="Y365" s="117">
        <f>VLOOKUP($A365+ROUND((COLUMN()-2)/24,5),АТС!$A$41:$F$784,3)+'Иные услуги '!$C$5+'РСТ РСО-А'!$L$6+'РСТ РСО-А'!$F$9</f>
        <v>4584.6819999999998</v>
      </c>
    </row>
    <row r="366" spans="1:25" x14ac:dyDescent="0.2">
      <c r="A366" s="66">
        <f t="shared" si="10"/>
        <v>43631</v>
      </c>
      <c r="B366" s="117">
        <f>VLOOKUP($A366+ROUND((COLUMN()-2)/24,5),АТС!$A$41:$F$784,3)+'Иные услуги '!$C$5+'РСТ РСО-А'!$L$6+'РСТ РСО-А'!$F$9</f>
        <v>4585.8519999999999</v>
      </c>
      <c r="C366" s="117">
        <f>VLOOKUP($A366+ROUND((COLUMN()-2)/24,5),АТС!$A$41:$F$784,3)+'Иные услуги '!$C$5+'РСТ РСО-А'!$L$6+'РСТ РСО-А'!$F$9</f>
        <v>4585.6419999999998</v>
      </c>
      <c r="D366" s="117">
        <f>VLOOKUP($A366+ROUND((COLUMN()-2)/24,5),АТС!$A$41:$F$784,3)+'Иные услуги '!$C$5+'РСТ РСО-А'!$L$6+'РСТ РСО-А'!$F$9</f>
        <v>4585.7219999999998</v>
      </c>
      <c r="E366" s="117">
        <f>VLOOKUP($A366+ROUND((COLUMN()-2)/24,5),АТС!$A$41:$F$784,3)+'Иные услуги '!$C$5+'РСТ РСО-А'!$L$6+'РСТ РСО-А'!$F$9</f>
        <v>4585.7820000000002</v>
      </c>
      <c r="F366" s="117">
        <f>VLOOKUP($A366+ROUND((COLUMN()-2)/24,5),АТС!$A$41:$F$784,3)+'Иные услуги '!$C$5+'РСТ РСО-А'!$L$6+'РСТ РСО-А'!$F$9</f>
        <v>4585.8320000000003</v>
      </c>
      <c r="G366" s="117">
        <f>VLOOKUP($A366+ROUND((COLUMN()-2)/24,5),АТС!$A$41:$F$784,3)+'Иные услуги '!$C$5+'РСТ РСО-А'!$L$6+'РСТ РСО-А'!$F$9</f>
        <v>4585.8220000000001</v>
      </c>
      <c r="H366" s="117">
        <f>VLOOKUP($A366+ROUND((COLUMN()-2)/24,5),АТС!$A$41:$F$784,3)+'Иные услуги '!$C$5+'РСТ РСО-А'!$L$6+'РСТ РСО-А'!$F$9</f>
        <v>4584.9319999999998</v>
      </c>
      <c r="I366" s="117">
        <f>VLOOKUP($A366+ROUND((COLUMN()-2)/24,5),АТС!$A$41:$F$784,3)+'Иные услуги '!$C$5+'РСТ РСО-А'!$L$6+'РСТ РСО-А'!$F$9</f>
        <v>4585.232</v>
      </c>
      <c r="J366" s="117">
        <f>VLOOKUP($A366+ROUND((COLUMN()-2)/24,5),АТС!$A$41:$F$784,3)+'Иные услуги '!$C$5+'РСТ РСО-А'!$L$6+'РСТ РСО-А'!$F$9</f>
        <v>4585.7920000000004</v>
      </c>
      <c r="K366" s="117">
        <f>VLOOKUP($A366+ROUND((COLUMN()-2)/24,5),АТС!$A$41:$F$784,3)+'Иные услуги '!$C$5+'РСТ РСО-А'!$L$6+'РСТ РСО-А'!$F$9</f>
        <v>4586.0420000000004</v>
      </c>
      <c r="L366" s="117">
        <f>VLOOKUP($A366+ROUND((COLUMN()-2)/24,5),АТС!$A$41:$F$784,3)+'Иные услуги '!$C$5+'РСТ РСО-А'!$L$6+'РСТ РСО-А'!$F$9</f>
        <v>4586.1819999999998</v>
      </c>
      <c r="M366" s="117">
        <f>VLOOKUP($A366+ROUND((COLUMN()-2)/24,5),АТС!$A$41:$F$784,3)+'Иные услуги '!$C$5+'РСТ РСО-А'!$L$6+'РСТ РСО-А'!$F$9</f>
        <v>4586.2219999999998</v>
      </c>
      <c r="N366" s="117">
        <f>VLOOKUP($A366+ROUND((COLUMN()-2)/24,5),АТС!$A$41:$F$784,3)+'Иные услуги '!$C$5+'РСТ РСО-А'!$L$6+'РСТ РСО-А'!$F$9</f>
        <v>4586.2219999999998</v>
      </c>
      <c r="O366" s="117">
        <f>VLOOKUP($A366+ROUND((COLUMN()-2)/24,5),АТС!$A$41:$F$784,3)+'Иные услуги '!$C$5+'РСТ РСО-А'!$L$6+'РСТ РСО-А'!$F$9</f>
        <v>4586.2120000000004</v>
      </c>
      <c r="P366" s="117">
        <f>VLOOKUP($A366+ROUND((COLUMN()-2)/24,5),АТС!$A$41:$F$784,3)+'Иные услуги '!$C$5+'РСТ РСО-А'!$L$6+'РСТ РСО-А'!$F$9</f>
        <v>4586.192</v>
      </c>
      <c r="Q366" s="117">
        <f>VLOOKUP($A366+ROUND((COLUMN()-2)/24,5),АТС!$A$41:$F$784,3)+'Иные услуги '!$C$5+'РСТ РСО-А'!$L$6+'РСТ РСО-А'!$F$9</f>
        <v>4586.1620000000003</v>
      </c>
      <c r="R366" s="117">
        <f>VLOOKUP($A366+ROUND((COLUMN()-2)/24,5),АТС!$A$41:$F$784,3)+'Иные услуги '!$C$5+'РСТ РСО-А'!$L$6+'РСТ РСО-А'!$F$9</f>
        <v>4586.0820000000003</v>
      </c>
      <c r="S366" s="117">
        <f>VLOOKUP($A366+ROUND((COLUMN()-2)/24,5),АТС!$A$41:$F$784,3)+'Иные услуги '!$C$5+'РСТ РСО-А'!$L$6+'РСТ РСО-А'!$F$9</f>
        <v>4586.1019999999999</v>
      </c>
      <c r="T366" s="117">
        <f>VLOOKUP($A366+ROUND((COLUMN()-2)/24,5),АТС!$A$41:$F$784,3)+'Иные услуги '!$C$5+'РСТ РСО-А'!$L$6+'РСТ РСО-А'!$F$9</f>
        <v>4586.0920000000006</v>
      </c>
      <c r="U366" s="117">
        <f>VLOOKUP($A366+ROUND((COLUMN()-2)/24,5),АТС!$A$41:$F$784,3)+'Иные услуги '!$C$5+'РСТ РСО-А'!$L$6+'РСТ РСО-А'!$F$9</f>
        <v>4586.1019999999999</v>
      </c>
      <c r="V366" s="117">
        <f>VLOOKUP($A366+ROUND((COLUMN()-2)/24,5),АТС!$A$41:$F$784,3)+'Иные услуги '!$C$5+'РСТ РСО-А'!$L$6+'РСТ РСО-А'!$F$9</f>
        <v>4585.8320000000003</v>
      </c>
      <c r="W366" s="117">
        <f>VLOOKUP($A366+ROUND((COLUMN()-2)/24,5),АТС!$A$41:$F$784,3)+'Иные услуги '!$C$5+'РСТ РСО-А'!$L$6+'РСТ РСО-А'!$F$9</f>
        <v>4585.7520000000004</v>
      </c>
      <c r="X366" s="117">
        <f>VLOOKUP($A366+ROUND((COLUMN()-2)/24,5),АТС!$A$41:$F$784,3)+'Иные услуги '!$C$5+'РСТ РСО-А'!$L$6+'РСТ РСО-А'!$F$9</f>
        <v>4585.1220000000003</v>
      </c>
      <c r="Y366" s="117">
        <f>VLOOKUP($A366+ROUND((COLUMN()-2)/24,5),АТС!$A$41:$F$784,3)+'Иные услуги '!$C$5+'РСТ РСО-А'!$L$6+'РСТ РСО-А'!$F$9</f>
        <v>4583.6819999999998</v>
      </c>
    </row>
    <row r="367" spans="1:25" x14ac:dyDescent="0.2">
      <c r="A367" s="66">
        <f t="shared" si="10"/>
        <v>43632</v>
      </c>
      <c r="B367" s="117">
        <f>VLOOKUP($A367+ROUND((COLUMN()-2)/24,5),АТС!$A$41:$F$784,3)+'Иные услуги '!$C$5+'РСТ РСО-А'!$L$6+'РСТ РСО-А'!$F$9</f>
        <v>4585.4920000000002</v>
      </c>
      <c r="C367" s="117">
        <f>VLOOKUP($A367+ROUND((COLUMN()-2)/24,5),АТС!$A$41:$F$784,3)+'Иные услуги '!$C$5+'РСТ РСО-А'!$L$6+'РСТ РСО-А'!$F$9</f>
        <v>4585.442</v>
      </c>
      <c r="D367" s="117">
        <f>VLOOKUP($A367+ROUND((COLUMN()-2)/24,5),АТС!$A$41:$F$784,3)+'Иные услуги '!$C$5+'РСТ РСО-А'!$L$6+'РСТ РСО-А'!$F$9</f>
        <v>4585.6319999999996</v>
      </c>
      <c r="E367" s="117">
        <f>VLOOKUP($A367+ROUND((COLUMN()-2)/24,5),АТС!$A$41:$F$784,3)+'Иные услуги '!$C$5+'РСТ РСО-А'!$L$6+'РСТ РСО-А'!$F$9</f>
        <v>4585.692</v>
      </c>
      <c r="F367" s="117">
        <f>VLOOKUP($A367+ROUND((COLUMN()-2)/24,5),АТС!$A$41:$F$784,3)+'Иные услуги '!$C$5+'РСТ РСО-А'!$L$6+'РСТ РСО-А'!$F$9</f>
        <v>4585.5020000000004</v>
      </c>
      <c r="G367" s="117">
        <f>VLOOKUP($A367+ROUND((COLUMN()-2)/24,5),АТС!$A$41:$F$784,3)+'Иные услуги '!$C$5+'РСТ РСО-А'!$L$6+'РСТ РСО-А'!$F$9</f>
        <v>4586.732</v>
      </c>
      <c r="H367" s="117">
        <f>VLOOKUP($A367+ROUND((COLUMN()-2)/24,5),АТС!$A$41:$F$784,3)+'Иные услуги '!$C$5+'РСТ РСО-А'!$L$6+'РСТ РСО-А'!$F$9</f>
        <v>4586.6220000000003</v>
      </c>
      <c r="I367" s="117">
        <f>VLOOKUP($A367+ROUND((COLUMN()-2)/24,5),АТС!$A$41:$F$784,3)+'Иные услуги '!$C$5+'РСТ РСО-А'!$L$6+'РСТ РСО-А'!$F$9</f>
        <v>4585.402</v>
      </c>
      <c r="J367" s="117">
        <f>VLOOKUP($A367+ROUND((COLUMN()-2)/24,5),АТС!$A$41:$F$784,3)+'Иные услуги '!$C$5+'РСТ РСО-А'!$L$6+'РСТ РСО-А'!$F$9</f>
        <v>4585.8119999999999</v>
      </c>
      <c r="K367" s="117">
        <f>VLOOKUP($A367+ROUND((COLUMN()-2)/24,5),АТС!$A$41:$F$784,3)+'Иные услуги '!$C$5+'РСТ РСО-А'!$L$6+'РСТ РСО-А'!$F$9</f>
        <v>4586.0020000000004</v>
      </c>
      <c r="L367" s="117">
        <f>VLOOKUP($A367+ROUND((COLUMN()-2)/24,5),АТС!$A$41:$F$784,3)+'Иные услуги '!$C$5+'РСТ РСО-А'!$L$6+'РСТ РСО-А'!$F$9</f>
        <v>4586.1019999999999</v>
      </c>
      <c r="M367" s="117">
        <f>VLOOKUP($A367+ROUND((COLUMN()-2)/24,5),АТС!$A$41:$F$784,3)+'Иные услуги '!$C$5+'РСТ РСО-А'!$L$6+'РСТ РСО-А'!$F$9</f>
        <v>4586.1319999999996</v>
      </c>
      <c r="N367" s="117">
        <f>VLOOKUP($A367+ROUND((COLUMN()-2)/24,5),АТС!$A$41:$F$784,3)+'Иные услуги '!$C$5+'РСТ РСО-А'!$L$6+'РСТ РСО-А'!$F$9</f>
        <v>4586.1319999999996</v>
      </c>
      <c r="O367" s="117">
        <f>VLOOKUP($A367+ROUND((COLUMN()-2)/24,5),АТС!$A$41:$F$784,3)+'Иные услуги '!$C$5+'РСТ РСО-А'!$L$6+'РСТ РСО-А'!$F$9</f>
        <v>4586.1220000000003</v>
      </c>
      <c r="P367" s="117">
        <f>VLOOKUP($A367+ROUND((COLUMN()-2)/24,5),АТС!$A$41:$F$784,3)+'Иные услуги '!$C$5+'РСТ РСО-А'!$L$6+'РСТ РСО-А'!$F$9</f>
        <v>4586.1220000000003</v>
      </c>
      <c r="Q367" s="117">
        <f>VLOOKUP($A367+ROUND((COLUMN()-2)/24,5),АТС!$A$41:$F$784,3)+'Иные услуги '!$C$5+'РСТ РСО-А'!$L$6+'РСТ РСО-А'!$F$9</f>
        <v>4586.0720000000001</v>
      </c>
      <c r="R367" s="117">
        <f>VLOOKUP($A367+ROUND((COLUMN()-2)/24,5),АТС!$A$41:$F$784,3)+'Иные услуги '!$C$5+'РСТ РСО-А'!$L$6+'РСТ РСО-А'!$F$9</f>
        <v>4586.0420000000004</v>
      </c>
      <c r="S367" s="117">
        <f>VLOOKUP($A367+ROUND((COLUMN()-2)/24,5),АТС!$A$41:$F$784,3)+'Иные услуги '!$C$5+'РСТ РСО-А'!$L$6+'РСТ РСО-А'!$F$9</f>
        <v>4586.0519999999997</v>
      </c>
      <c r="T367" s="117">
        <f>VLOOKUP($A367+ROUND((COLUMN()-2)/24,5),АТС!$A$41:$F$784,3)+'Иные услуги '!$C$5+'РСТ РСО-А'!$L$6+'РСТ РСО-А'!$F$9</f>
        <v>4586.0720000000001</v>
      </c>
      <c r="U367" s="117">
        <f>VLOOKUP($A367+ROUND((COLUMN()-2)/24,5),АТС!$A$41:$F$784,3)+'Иные услуги '!$C$5+'РСТ РСО-А'!$L$6+'РСТ РСО-А'!$F$9</f>
        <v>4586.0920000000006</v>
      </c>
      <c r="V367" s="117">
        <f>VLOOKUP($A367+ROUND((COLUMN()-2)/24,5),АТС!$A$41:$F$784,3)+'Иные услуги '!$C$5+'РСТ РСО-А'!$L$6+'РСТ РСО-А'!$F$9</f>
        <v>4585.732</v>
      </c>
      <c r="W367" s="117">
        <f>VLOOKUP($A367+ROUND((COLUMN()-2)/24,5),АТС!$A$41:$F$784,3)+'Иные услуги '!$C$5+'РСТ РСО-А'!$L$6+'РСТ РСО-А'!$F$9</f>
        <v>4585.732</v>
      </c>
      <c r="X367" s="117">
        <f>VLOOKUP($A367+ROUND((COLUMN()-2)/24,5),АТС!$A$41:$F$784,3)+'Иные услуги '!$C$5+'РСТ РСО-А'!$L$6+'РСТ РСО-А'!$F$9</f>
        <v>4585.1019999999999</v>
      </c>
      <c r="Y367" s="117">
        <f>VLOOKUP($A367+ROUND((COLUMN()-2)/24,5),АТС!$A$41:$F$784,3)+'Иные услуги '!$C$5+'РСТ РСО-А'!$L$6+'РСТ РСО-А'!$F$9</f>
        <v>4583.5119999999997</v>
      </c>
    </row>
    <row r="368" spans="1:25" x14ac:dyDescent="0.2">
      <c r="A368" s="66">
        <f t="shared" si="10"/>
        <v>43633</v>
      </c>
      <c r="B368" s="117">
        <f>VLOOKUP($A368+ROUND((COLUMN()-2)/24,5),АТС!$A$41:$F$784,3)+'Иные услуги '!$C$5+'РСТ РСО-А'!$L$6+'РСТ РСО-А'!$F$9</f>
        <v>4585.652</v>
      </c>
      <c r="C368" s="117">
        <f>VLOOKUP($A368+ROUND((COLUMN()-2)/24,5),АТС!$A$41:$F$784,3)+'Иные услуги '!$C$5+'РСТ РСО-А'!$L$6+'РСТ РСО-А'!$F$9</f>
        <v>4585.4920000000002</v>
      </c>
      <c r="D368" s="117">
        <f>VLOOKUP($A368+ROUND((COLUMN()-2)/24,5),АТС!$A$41:$F$784,3)+'Иные услуги '!$C$5+'РСТ РСО-А'!$L$6+'РСТ РСО-А'!$F$9</f>
        <v>4585.5320000000002</v>
      </c>
      <c r="E368" s="117">
        <f>VLOOKUP($A368+ROUND((COLUMN()-2)/24,5),АТС!$A$41:$F$784,3)+'Иные услуги '!$C$5+'РСТ РСО-А'!$L$6+'РСТ РСО-А'!$F$9</f>
        <v>4585.692</v>
      </c>
      <c r="F368" s="117">
        <f>VLOOKUP($A368+ROUND((COLUMN()-2)/24,5),АТС!$A$41:$F$784,3)+'Иные услуги '!$C$5+'РСТ РСО-А'!$L$6+'РСТ РСО-А'!$F$9</f>
        <v>4585.9520000000002</v>
      </c>
      <c r="G368" s="117">
        <f>VLOOKUP($A368+ROUND((COLUMN()-2)/24,5),АТС!$A$41:$F$784,3)+'Иные услуги '!$C$5+'РСТ РСО-А'!$L$6+'РСТ РСО-А'!$F$9</f>
        <v>4585.9620000000004</v>
      </c>
      <c r="H368" s="117">
        <f>VLOOKUP($A368+ROUND((COLUMN()-2)/24,5),АТС!$A$41:$F$784,3)+'Иные услуги '!$C$5+'РСТ РСО-А'!$L$6+'РСТ РСО-А'!$F$9</f>
        <v>4585.3919999999998</v>
      </c>
      <c r="I368" s="117">
        <f>VLOOKUP($A368+ROUND((COLUMN()-2)/24,5),АТС!$A$41:$F$784,3)+'Иные услуги '!$C$5+'РСТ РСО-А'!$L$6+'РСТ РСО-А'!$F$9</f>
        <v>4585.6319999999996</v>
      </c>
      <c r="J368" s="117">
        <f>VLOOKUP($A368+ROUND((COLUMN()-2)/24,5),АТС!$A$41:$F$784,3)+'Иные услуги '!$C$5+'РСТ РСО-А'!$L$6+'РСТ РСО-А'!$F$9</f>
        <v>4586.0720000000001</v>
      </c>
      <c r="K368" s="117">
        <f>VLOOKUP($A368+ROUND((COLUMN()-2)/24,5),АТС!$A$41:$F$784,3)+'Иные услуги '!$C$5+'РСТ РСО-А'!$L$6+'РСТ РСО-А'!$F$9</f>
        <v>4586.232</v>
      </c>
      <c r="L368" s="117">
        <f>VLOOKUP($A368+ROUND((COLUMN()-2)/24,5),АТС!$A$41:$F$784,3)+'Иные услуги '!$C$5+'РСТ РСО-А'!$L$6+'РСТ РСО-А'!$F$9</f>
        <v>4586.3320000000003</v>
      </c>
      <c r="M368" s="117">
        <f>VLOOKUP($A368+ROUND((COLUMN()-2)/24,5),АТС!$A$41:$F$784,3)+'Иные услуги '!$C$5+'РСТ РСО-А'!$L$6+'РСТ РСО-А'!$F$9</f>
        <v>4586.3420000000006</v>
      </c>
      <c r="N368" s="117">
        <f>VLOOKUP($A368+ROUND((COLUMN()-2)/24,5),АТС!$A$41:$F$784,3)+'Иные услуги '!$C$5+'РСТ РСО-А'!$L$6+'РСТ РСО-А'!$F$9</f>
        <v>4586.3119999999999</v>
      </c>
      <c r="O368" s="117">
        <f>VLOOKUP($A368+ROUND((COLUMN()-2)/24,5),АТС!$A$41:$F$784,3)+'Иные услуги '!$C$5+'РСТ РСО-А'!$L$6+'РСТ РСО-А'!$F$9</f>
        <v>4586.3119999999999</v>
      </c>
      <c r="P368" s="117">
        <f>VLOOKUP($A368+ROUND((COLUMN()-2)/24,5),АТС!$A$41:$F$784,3)+'Иные услуги '!$C$5+'РСТ РСО-А'!$L$6+'РСТ РСО-А'!$F$9</f>
        <v>4586.3019999999997</v>
      </c>
      <c r="Q368" s="117">
        <f>VLOOKUP($A368+ROUND((COLUMN()-2)/24,5),АТС!$A$41:$F$784,3)+'Иные услуги '!$C$5+'РСТ РСО-А'!$L$6+'РСТ РСО-А'!$F$9</f>
        <v>4586.3519999999999</v>
      </c>
      <c r="R368" s="117">
        <f>VLOOKUP($A368+ROUND((COLUMN()-2)/24,5),АТС!$A$41:$F$784,3)+'Иные услуги '!$C$5+'РСТ РСО-А'!$L$6+'РСТ РСО-А'!$F$9</f>
        <v>4586.3420000000006</v>
      </c>
      <c r="S368" s="117">
        <f>VLOOKUP($A368+ROUND((COLUMN()-2)/24,5),АТС!$A$41:$F$784,3)+'Иные услуги '!$C$5+'РСТ РСО-А'!$L$6+'РСТ РСО-А'!$F$9</f>
        <v>4586.3119999999999</v>
      </c>
      <c r="T368" s="117">
        <f>VLOOKUP($A368+ROUND((COLUMN()-2)/24,5),АТС!$A$41:$F$784,3)+'Иные услуги '!$C$5+'РСТ РСО-А'!$L$6+'РСТ РСО-А'!$F$9</f>
        <v>4586.3420000000006</v>
      </c>
      <c r="U368" s="117">
        <f>VLOOKUP($A368+ROUND((COLUMN()-2)/24,5),АТС!$A$41:$F$784,3)+'Иные услуги '!$C$5+'РСТ РСО-А'!$L$6+'РСТ РСО-А'!$F$9</f>
        <v>4586.3119999999999</v>
      </c>
      <c r="V368" s="117">
        <f>VLOOKUP($A368+ROUND((COLUMN()-2)/24,5),АТС!$A$41:$F$784,3)+'Иные услуги '!$C$5+'РСТ РСО-А'!$L$6+'РСТ РСО-А'!$F$9</f>
        <v>4585.9220000000005</v>
      </c>
      <c r="W368" s="117">
        <f>VLOOKUP($A368+ROUND((COLUMN()-2)/24,5),АТС!$A$41:$F$784,3)+'Иные услуги '!$C$5+'РСТ РСО-А'!$L$6+'РСТ РСО-А'!$F$9</f>
        <v>4585.8720000000003</v>
      </c>
      <c r="X368" s="117">
        <f>VLOOKUP($A368+ROUND((COLUMN()-2)/24,5),АТС!$A$41:$F$784,3)+'Иные услуги '!$C$5+'РСТ РСО-А'!$L$6+'РСТ РСО-А'!$F$9</f>
        <v>4585.3819999999996</v>
      </c>
      <c r="Y368" s="117">
        <f>VLOOKUP($A368+ROUND((COLUMN()-2)/24,5),АТС!$A$41:$F$784,3)+'Иные услуги '!$C$5+'РСТ РСО-А'!$L$6+'РСТ РСО-А'!$F$9</f>
        <v>4584.2219999999998</v>
      </c>
    </row>
    <row r="369" spans="1:25" x14ac:dyDescent="0.2">
      <c r="A369" s="66">
        <f t="shared" si="10"/>
        <v>43634</v>
      </c>
      <c r="B369" s="117">
        <f>VLOOKUP($A369+ROUND((COLUMN()-2)/24,5),АТС!$A$41:$F$784,3)+'Иные услуги '!$C$5+'РСТ РСО-А'!$L$6+'РСТ РСО-А'!$F$9</f>
        <v>4585.982</v>
      </c>
      <c r="C369" s="117">
        <f>VLOOKUP($A369+ROUND((COLUMN()-2)/24,5),АТС!$A$41:$F$784,3)+'Иные услуги '!$C$5+'РСТ РСО-А'!$L$6+'РСТ РСО-А'!$F$9</f>
        <v>4585.8420000000006</v>
      </c>
      <c r="D369" s="117">
        <f>VLOOKUP($A369+ROUND((COLUMN()-2)/24,5),АТС!$A$41:$F$784,3)+'Иные услуги '!$C$5+'РСТ РСО-А'!$L$6+'РСТ РСО-А'!$F$9</f>
        <v>4585.7920000000004</v>
      </c>
      <c r="E369" s="117">
        <f>VLOOKUP($A369+ROUND((COLUMN()-2)/24,5),АТС!$A$41:$F$784,3)+'Иные услуги '!$C$5+'РСТ РСО-А'!$L$6+'РСТ РСО-А'!$F$9</f>
        <v>4585.8119999999999</v>
      </c>
      <c r="F369" s="117">
        <f>VLOOKUP($A369+ROUND((COLUMN()-2)/24,5),АТС!$A$41:$F$784,3)+'Иные услуги '!$C$5+'РСТ РСО-А'!$L$6+'РСТ РСО-А'!$F$9</f>
        <v>4585.9319999999998</v>
      </c>
      <c r="G369" s="117">
        <f>VLOOKUP($A369+ROUND((COLUMN()-2)/24,5),АТС!$A$41:$F$784,3)+'Иные услуги '!$C$5+'РСТ РСО-А'!$L$6+'РСТ РСО-А'!$F$9</f>
        <v>4585.7719999999999</v>
      </c>
      <c r="H369" s="117">
        <f>VLOOKUP($A369+ROUND((COLUMN()-2)/24,5),АТС!$A$41:$F$784,3)+'Иные услуги '!$C$5+'РСТ РСО-А'!$L$6+'РСТ РСО-А'!$F$9</f>
        <v>4585.3919999999998</v>
      </c>
      <c r="I369" s="117">
        <f>VLOOKUP($A369+ROUND((COLUMN()-2)/24,5),АТС!$A$41:$F$784,3)+'Иные услуги '!$C$5+'РСТ РСО-А'!$L$6+'РСТ РСО-А'!$F$9</f>
        <v>4585.7120000000004</v>
      </c>
      <c r="J369" s="117">
        <f>VLOOKUP($A369+ROUND((COLUMN()-2)/24,5),АТС!$A$41:$F$784,3)+'Иные услуги '!$C$5+'РСТ РСО-А'!$L$6+'РСТ РСО-А'!$F$9</f>
        <v>4586.0519999999997</v>
      </c>
      <c r="K369" s="117">
        <f>VLOOKUP($A369+ROUND((COLUMN()-2)/24,5),АТС!$A$41:$F$784,3)+'Иные услуги '!$C$5+'РСТ РСО-А'!$L$6+'РСТ РСО-А'!$F$9</f>
        <v>4586.0320000000002</v>
      </c>
      <c r="L369" s="117">
        <f>VLOOKUP($A369+ROUND((COLUMN()-2)/24,5),АТС!$A$41:$F$784,3)+'Иные услуги '!$C$5+'РСТ РСО-А'!$L$6+'РСТ РСО-А'!$F$9</f>
        <v>4586.1019999999999</v>
      </c>
      <c r="M369" s="117">
        <f>VLOOKUP($A369+ROUND((COLUMN()-2)/24,5),АТС!$A$41:$F$784,3)+'Иные услуги '!$C$5+'РСТ РСО-А'!$L$6+'РСТ РСО-А'!$F$9</f>
        <v>4586.1019999999999</v>
      </c>
      <c r="N369" s="117">
        <f>VLOOKUP($A369+ROUND((COLUMN()-2)/24,5),АТС!$A$41:$F$784,3)+'Иные услуги '!$C$5+'РСТ РСО-А'!$L$6+'РСТ РСО-А'!$F$9</f>
        <v>4586.1019999999999</v>
      </c>
      <c r="O369" s="117">
        <f>VLOOKUP($A369+ROUND((COLUMN()-2)/24,5),АТС!$A$41:$F$784,3)+'Иные услуги '!$C$5+'РСТ РСО-А'!$L$6+'РСТ РСО-А'!$F$9</f>
        <v>4586.1220000000003</v>
      </c>
      <c r="P369" s="117">
        <f>VLOOKUP($A369+ROUND((COLUMN()-2)/24,5),АТС!$A$41:$F$784,3)+'Иные услуги '!$C$5+'РСТ РСО-А'!$L$6+'РСТ РСО-А'!$F$9</f>
        <v>4586.1220000000003</v>
      </c>
      <c r="Q369" s="117">
        <f>VLOOKUP($A369+ROUND((COLUMN()-2)/24,5),АТС!$A$41:$F$784,3)+'Иные услуги '!$C$5+'РСТ РСО-А'!$L$6+'РСТ РСО-А'!$F$9</f>
        <v>4586.152</v>
      </c>
      <c r="R369" s="117">
        <f>VLOOKUP($A369+ROUND((COLUMN()-2)/24,5),АТС!$A$41:$F$784,3)+'Иные услуги '!$C$5+'РСТ РСО-А'!$L$6+'РСТ РСО-А'!$F$9</f>
        <v>4586.1220000000003</v>
      </c>
      <c r="S369" s="117">
        <f>VLOOKUP($A369+ROUND((COLUMN()-2)/24,5),АТС!$A$41:$F$784,3)+'Иные услуги '!$C$5+'РСТ РСО-А'!$L$6+'РСТ РСО-А'!$F$9</f>
        <v>4586.0619999999999</v>
      </c>
      <c r="T369" s="117">
        <f>VLOOKUP($A369+ROUND((COLUMN()-2)/24,5),АТС!$A$41:$F$784,3)+'Иные услуги '!$C$5+'РСТ РСО-А'!$L$6+'РСТ РСО-А'!$F$9</f>
        <v>4586.0619999999999</v>
      </c>
      <c r="U369" s="117">
        <f>VLOOKUP($A369+ROUND((COLUMN()-2)/24,5),АТС!$A$41:$F$784,3)+'Иные услуги '!$C$5+'РСТ РСО-А'!$L$6+'РСТ РСО-А'!$F$9</f>
        <v>4586.0219999999999</v>
      </c>
      <c r="V369" s="117">
        <f>VLOOKUP($A369+ROUND((COLUMN()-2)/24,5),АТС!$A$41:$F$784,3)+'Иные услуги '!$C$5+'РСТ РСО-А'!$L$6+'РСТ РСО-А'!$F$9</f>
        <v>4585.3919999999998</v>
      </c>
      <c r="W369" s="117">
        <f>VLOOKUP($A369+ROUND((COLUMN()-2)/24,5),АТС!$A$41:$F$784,3)+'Иные услуги '!$C$5+'РСТ РСО-А'!$L$6+'РСТ РСО-А'!$F$9</f>
        <v>4585.1720000000005</v>
      </c>
      <c r="X369" s="117">
        <f>VLOOKUP($A369+ROUND((COLUMN()-2)/24,5),АТС!$A$41:$F$784,3)+'Иные услуги '!$C$5+'РСТ РСО-А'!$L$6+'РСТ РСО-А'!$F$9</f>
        <v>4584.8119999999999</v>
      </c>
      <c r="Y369" s="117">
        <f>VLOOKUP($A369+ROUND((COLUMN()-2)/24,5),АТС!$A$41:$F$784,3)+'Иные услуги '!$C$5+'РСТ РСО-А'!$L$6+'РСТ РСО-А'!$F$9</f>
        <v>4583.6419999999998</v>
      </c>
    </row>
    <row r="370" spans="1:25" x14ac:dyDescent="0.2">
      <c r="A370" s="66">
        <f t="shared" si="10"/>
        <v>43635</v>
      </c>
      <c r="B370" s="117">
        <f>VLOOKUP($A370+ROUND((COLUMN()-2)/24,5),АТС!$A$41:$F$784,3)+'Иные услуги '!$C$5+'РСТ РСО-А'!$L$6+'РСТ РСО-А'!$F$9</f>
        <v>4586.0020000000004</v>
      </c>
      <c r="C370" s="117">
        <f>VLOOKUP($A370+ROUND((COLUMN()-2)/24,5),АТС!$A$41:$F$784,3)+'Иные услуги '!$C$5+'РСТ РСО-А'!$L$6+'РСТ РСО-А'!$F$9</f>
        <v>4585.8819999999996</v>
      </c>
      <c r="D370" s="117">
        <f>VLOOKUP($A370+ROUND((COLUMN()-2)/24,5),АТС!$A$41:$F$784,3)+'Иные услуги '!$C$5+'РСТ РСО-А'!$L$6+'РСТ РСО-А'!$F$9</f>
        <v>4585.9719999999998</v>
      </c>
      <c r="E370" s="117">
        <f>VLOOKUP($A370+ROUND((COLUMN()-2)/24,5),АТС!$A$41:$F$784,3)+'Иные услуги '!$C$5+'РСТ РСО-А'!$L$6+'РСТ РСО-А'!$F$9</f>
        <v>4586.0219999999999</v>
      </c>
      <c r="F370" s="117">
        <f>VLOOKUP($A370+ROUND((COLUMN()-2)/24,5),АТС!$A$41:$F$784,3)+'Иные услуги '!$C$5+'РСТ РСО-А'!$L$6+'РСТ РСО-А'!$F$9</f>
        <v>4586.942</v>
      </c>
      <c r="G370" s="117">
        <f>VLOOKUP($A370+ROUND((COLUMN()-2)/24,5),АТС!$A$41:$F$784,3)+'Иные услуги '!$C$5+'РСТ РСО-А'!$L$6+'РСТ РСО-А'!$F$9</f>
        <v>4586.942</v>
      </c>
      <c r="H370" s="117">
        <f>VLOOKUP($A370+ROUND((COLUMN()-2)/24,5),АТС!$A$41:$F$784,3)+'Иные услуги '!$C$5+'РСТ РСО-А'!$L$6+'РСТ РСО-А'!$F$9</f>
        <v>4585.2520000000004</v>
      </c>
      <c r="I370" s="117">
        <f>VLOOKUP($A370+ROUND((COLUMN()-2)/24,5),АТС!$A$41:$F$784,3)+'Иные услуги '!$C$5+'РСТ РСО-А'!$L$6+'РСТ РСО-А'!$F$9</f>
        <v>4585.5920000000006</v>
      </c>
      <c r="J370" s="117">
        <f>VLOOKUP($A370+ROUND((COLUMN()-2)/24,5),АТС!$A$41:$F$784,3)+'Иные услуги '!$C$5+'РСТ РСО-А'!$L$6+'РСТ РСО-А'!$F$9</f>
        <v>4585.942</v>
      </c>
      <c r="K370" s="117">
        <f>VLOOKUP($A370+ROUND((COLUMN()-2)/24,5),АТС!$A$41:$F$784,3)+'Иные услуги '!$C$5+'РСТ РСО-А'!$L$6+'РСТ РСО-А'!$F$9</f>
        <v>4586.0820000000003</v>
      </c>
      <c r="L370" s="117">
        <f>VLOOKUP($A370+ROUND((COLUMN()-2)/24,5),АТС!$A$41:$F$784,3)+'Иные услуги '!$C$5+'РСТ РСО-А'!$L$6+'РСТ РСО-А'!$F$9</f>
        <v>4586.1620000000003</v>
      </c>
      <c r="M370" s="117">
        <f>VLOOKUP($A370+ROUND((COLUMN()-2)/24,5),АТС!$A$41:$F$784,3)+'Иные услуги '!$C$5+'РСТ РСО-А'!$L$6+'РСТ РСО-А'!$F$9</f>
        <v>4586.1720000000005</v>
      </c>
      <c r="N370" s="117">
        <f>VLOOKUP($A370+ROUND((COLUMN()-2)/24,5),АТС!$A$41:$F$784,3)+'Иные услуги '!$C$5+'РСТ РСО-А'!$L$6+'РСТ РСО-А'!$F$9</f>
        <v>4586.1620000000003</v>
      </c>
      <c r="O370" s="117">
        <f>VLOOKUP($A370+ROUND((COLUMN()-2)/24,5),АТС!$A$41:$F$784,3)+'Иные услуги '!$C$5+'РСТ РСО-А'!$L$6+'РСТ РСО-А'!$F$9</f>
        <v>4586.1620000000003</v>
      </c>
      <c r="P370" s="117">
        <f>VLOOKUP($A370+ROUND((COLUMN()-2)/24,5),АТС!$A$41:$F$784,3)+'Иные услуги '!$C$5+'РСТ РСО-А'!$L$6+'РСТ РСО-А'!$F$9</f>
        <v>4586.1220000000003</v>
      </c>
      <c r="Q370" s="117">
        <f>VLOOKUP($A370+ROUND((COLUMN()-2)/24,5),АТС!$A$41:$F$784,3)+'Иные услуги '!$C$5+'РСТ РСО-А'!$L$6+'РСТ РСО-А'!$F$9</f>
        <v>4586.1720000000005</v>
      </c>
      <c r="R370" s="117">
        <f>VLOOKUP($A370+ROUND((COLUMN()-2)/24,5),АТС!$A$41:$F$784,3)+'Иные услуги '!$C$5+'РСТ РСО-А'!$L$6+'РСТ РСО-А'!$F$9</f>
        <v>4586.4120000000003</v>
      </c>
      <c r="S370" s="117">
        <f>VLOOKUP($A370+ROUND((COLUMN()-2)/24,5),АТС!$A$41:$F$784,3)+'Иные услуги '!$C$5+'РСТ РСО-А'!$L$6+'РСТ РСО-А'!$F$9</f>
        <v>4586.402</v>
      </c>
      <c r="T370" s="117">
        <f>VLOOKUP($A370+ROUND((COLUMN()-2)/24,5),АТС!$A$41:$F$784,3)+'Иные услуги '!$C$5+'РСТ РСО-А'!$L$6+'РСТ РСО-А'!$F$9</f>
        <v>4586.3420000000006</v>
      </c>
      <c r="U370" s="117">
        <f>VLOOKUP($A370+ROUND((COLUMN()-2)/24,5),АТС!$A$41:$F$784,3)+'Иные услуги '!$C$5+'РСТ РСО-А'!$L$6+'РСТ РСО-А'!$F$9</f>
        <v>4586.3620000000001</v>
      </c>
      <c r="V370" s="117">
        <f>VLOOKUP($A370+ROUND((COLUMN()-2)/24,5),АТС!$A$41:$F$784,3)+'Иные услуги '!$C$5+'РСТ РСО-А'!$L$6+'РСТ РСО-А'!$F$9</f>
        <v>4585.9319999999998</v>
      </c>
      <c r="W370" s="117">
        <f>VLOOKUP($A370+ROUND((COLUMN()-2)/24,5),АТС!$A$41:$F$784,3)+'Иные услуги '!$C$5+'РСТ РСО-А'!$L$6+'РСТ РСО-А'!$F$9</f>
        <v>4585.8720000000003</v>
      </c>
      <c r="X370" s="117">
        <f>VLOOKUP($A370+ROUND((COLUMN()-2)/24,5),АТС!$A$41:$F$784,3)+'Иные услуги '!$C$5+'РСТ РСО-А'!$L$6+'РСТ РСО-А'!$F$9</f>
        <v>4585.4120000000003</v>
      </c>
      <c r="Y370" s="117">
        <f>VLOOKUP($A370+ROUND((COLUMN()-2)/24,5),АТС!$A$41:$F$784,3)+'Иные услуги '!$C$5+'РСТ РСО-А'!$L$6+'РСТ РСО-А'!$F$9</f>
        <v>4584.7219999999998</v>
      </c>
    </row>
    <row r="371" spans="1:25" x14ac:dyDescent="0.2">
      <c r="A371" s="66">
        <f t="shared" si="10"/>
        <v>43636</v>
      </c>
      <c r="B371" s="117">
        <f>VLOOKUP($A371+ROUND((COLUMN()-2)/24,5),АТС!$A$41:$F$784,3)+'Иные услуги '!$C$5+'РСТ РСО-А'!$L$6+'РСТ РСО-А'!$F$9</f>
        <v>4586.3220000000001</v>
      </c>
      <c r="C371" s="117">
        <f>VLOOKUP($A371+ROUND((COLUMN()-2)/24,5),АТС!$A$41:$F$784,3)+'Иные услуги '!$C$5+'РСТ РСО-А'!$L$6+'РСТ РСО-А'!$F$9</f>
        <v>4586.0720000000001</v>
      </c>
      <c r="D371" s="117">
        <f>VLOOKUP($A371+ROUND((COLUMN()-2)/24,5),АТС!$A$41:$F$784,3)+'Иные услуги '!$C$5+'РСТ РСО-А'!$L$6+'РСТ РСО-А'!$F$9</f>
        <v>4586.2219999999998</v>
      </c>
      <c r="E371" s="117">
        <f>VLOOKUP($A371+ROUND((COLUMN()-2)/24,5),АТС!$A$41:$F$784,3)+'Иные услуги '!$C$5+'РСТ РСО-А'!$L$6+'РСТ РСО-А'!$F$9</f>
        <v>4586.942</v>
      </c>
      <c r="F371" s="117">
        <f>VLOOKUP($A371+ROUND((COLUMN()-2)/24,5),АТС!$A$41:$F$784,3)+'Иные услуги '!$C$5+'РСТ РСО-А'!$L$6+'РСТ РСО-А'!$F$9</f>
        <v>4586.942</v>
      </c>
      <c r="G371" s="117">
        <f>VLOOKUP($A371+ROUND((COLUMN()-2)/24,5),АТС!$A$41:$F$784,3)+'Иные услуги '!$C$5+'РСТ РСО-А'!$L$6+'РСТ РСО-А'!$F$9</f>
        <v>4586.942</v>
      </c>
      <c r="H371" s="117">
        <f>VLOOKUP($A371+ROUND((COLUMN()-2)/24,5),АТС!$A$41:$F$784,3)+'Иные услуги '!$C$5+'РСТ РСО-А'!$L$6+'РСТ РСО-А'!$F$9</f>
        <v>4586.0920000000006</v>
      </c>
      <c r="I371" s="117">
        <f>VLOOKUP($A371+ROUND((COLUMN()-2)/24,5),АТС!$A$41:$F$784,3)+'Иные услуги '!$C$5+'РСТ РСО-А'!$L$6+'РСТ РСО-А'!$F$9</f>
        <v>4586.152</v>
      </c>
      <c r="J371" s="117">
        <f>VLOOKUP($A371+ROUND((COLUMN()-2)/24,5),АТС!$A$41:$F$784,3)+'Иные услуги '!$C$5+'РСТ РСО-А'!$L$6+'РСТ РСО-А'!$F$9</f>
        <v>4586.3519999999999</v>
      </c>
      <c r="K371" s="117">
        <f>VLOOKUP($A371+ROUND((COLUMN()-2)/24,5),АТС!$A$41:$F$784,3)+'Иные услуги '!$C$5+'РСТ РСО-А'!$L$6+'РСТ РСО-А'!$F$9</f>
        <v>4586.3919999999998</v>
      </c>
      <c r="L371" s="117">
        <f>VLOOKUP($A371+ROUND((COLUMN()-2)/24,5),АТС!$A$41:$F$784,3)+'Иные услуги '!$C$5+'РСТ РСО-А'!$L$6+'РСТ РСО-А'!$F$9</f>
        <v>4586.4220000000005</v>
      </c>
      <c r="M371" s="117">
        <f>VLOOKUP($A371+ROUND((COLUMN()-2)/24,5),АТС!$A$41:$F$784,3)+'Иные услуги '!$C$5+'РСТ РСО-А'!$L$6+'РСТ РСО-А'!$F$9</f>
        <v>4586.4620000000004</v>
      </c>
      <c r="N371" s="117">
        <f>VLOOKUP($A371+ROUND((COLUMN()-2)/24,5),АТС!$A$41:$F$784,3)+'Иные услуги '!$C$5+'РСТ РСО-А'!$L$6+'РСТ РСО-А'!$F$9</f>
        <v>4586.4719999999998</v>
      </c>
      <c r="O371" s="117">
        <f>VLOOKUP($A371+ROUND((COLUMN()-2)/24,5),АТС!$A$41:$F$784,3)+'Иные услуги '!$C$5+'РСТ РСО-А'!$L$6+'РСТ РСО-А'!$F$9</f>
        <v>4586.4620000000004</v>
      </c>
      <c r="P371" s="117">
        <f>VLOOKUP($A371+ROUND((COLUMN()-2)/24,5),АТС!$A$41:$F$784,3)+'Иные услуги '!$C$5+'РСТ РСО-А'!$L$6+'РСТ РСО-А'!$F$9</f>
        <v>4586.1319999999996</v>
      </c>
      <c r="Q371" s="117">
        <f>VLOOKUP($A371+ROUND((COLUMN()-2)/24,5),АТС!$A$41:$F$784,3)+'Иные услуги '!$C$5+'РСТ РСО-А'!$L$6+'РСТ РСО-А'!$F$9</f>
        <v>4586.1220000000003</v>
      </c>
      <c r="R371" s="117">
        <f>VLOOKUP($A371+ROUND((COLUMN()-2)/24,5),АТС!$A$41:$F$784,3)+'Иные услуги '!$C$5+'РСТ РСО-А'!$L$6+'РСТ РСО-А'!$F$9</f>
        <v>4586.1419999999998</v>
      </c>
      <c r="S371" s="117">
        <f>VLOOKUP($A371+ROUND((COLUMN()-2)/24,5),АТС!$A$41:$F$784,3)+'Иные услуги '!$C$5+'РСТ РСО-А'!$L$6+'РСТ РСО-А'!$F$9</f>
        <v>4586.1220000000003</v>
      </c>
      <c r="T371" s="117">
        <f>VLOOKUP($A371+ROUND((COLUMN()-2)/24,5),АТС!$A$41:$F$784,3)+'Иные услуги '!$C$5+'РСТ РСО-А'!$L$6+'РСТ РСО-А'!$F$9</f>
        <v>4586.4120000000003</v>
      </c>
      <c r="U371" s="117">
        <f>VLOOKUP($A371+ROUND((COLUMN()-2)/24,5),АТС!$A$41:$F$784,3)+'Иные услуги '!$C$5+'РСТ РСО-А'!$L$6+'РСТ РСО-А'!$F$9</f>
        <v>4586.4120000000003</v>
      </c>
      <c r="V371" s="117">
        <f>VLOOKUP($A371+ROUND((COLUMN()-2)/24,5),АТС!$A$41:$F$784,3)+'Иные услуги '!$C$5+'РСТ РСО-А'!$L$6+'РСТ РСО-А'!$F$9</f>
        <v>4586.0519999999997</v>
      </c>
      <c r="W371" s="117">
        <f>VLOOKUP($A371+ROUND((COLUMN()-2)/24,5),АТС!$A$41:$F$784,3)+'Иные услуги '!$C$5+'РСТ РСО-А'!$L$6+'РСТ РСО-А'!$F$9</f>
        <v>4586.0820000000003</v>
      </c>
      <c r="X371" s="117">
        <f>VLOOKUP($A371+ROUND((COLUMN()-2)/24,5),АТС!$A$41:$F$784,3)+'Иные услуги '!$C$5+'РСТ РСО-А'!$L$6+'РСТ РСО-А'!$F$9</f>
        <v>4585.7619999999997</v>
      </c>
      <c r="Y371" s="117">
        <f>VLOOKUP($A371+ROUND((COLUMN()-2)/24,5),АТС!$A$41:$F$784,3)+'Иные услуги '!$C$5+'РСТ РСО-А'!$L$6+'РСТ РСО-А'!$F$9</f>
        <v>4585.402</v>
      </c>
    </row>
    <row r="372" spans="1:25" x14ac:dyDescent="0.2">
      <c r="A372" s="66">
        <f t="shared" si="10"/>
        <v>43637</v>
      </c>
      <c r="B372" s="117">
        <f>VLOOKUP($A372+ROUND((COLUMN()-2)/24,5),АТС!$A$41:$F$784,3)+'Иные услуги '!$C$5+'РСТ РСО-А'!$L$6+'РСТ РСО-А'!$F$9</f>
        <v>4586.2920000000004</v>
      </c>
      <c r="C372" s="117">
        <f>VLOOKUP($A372+ROUND((COLUMN()-2)/24,5),АТС!$A$41:$F$784,3)+'Иные услуги '!$C$5+'РСТ РСО-А'!$L$6+'РСТ РСО-А'!$F$9</f>
        <v>4586.1019999999999</v>
      </c>
      <c r="D372" s="117">
        <f>VLOOKUP($A372+ROUND((COLUMN()-2)/24,5),АТС!$A$41:$F$784,3)+'Иные услуги '!$C$5+'РСТ РСО-А'!$L$6+'РСТ РСО-А'!$F$9</f>
        <v>4586.1319999999996</v>
      </c>
      <c r="E372" s="117">
        <f>VLOOKUP($A372+ROUND((COLUMN()-2)/24,5),АТС!$A$41:$F$784,3)+'Иные услуги '!$C$5+'РСТ РСО-А'!$L$6+'РСТ РСО-А'!$F$9</f>
        <v>4586.192</v>
      </c>
      <c r="F372" s="117">
        <f>VLOOKUP($A372+ROUND((COLUMN()-2)/24,5),АТС!$A$41:$F$784,3)+'Иные услуги '!$C$5+'РСТ РСО-А'!$L$6+'РСТ РСО-А'!$F$9</f>
        <v>4586.0820000000003</v>
      </c>
      <c r="G372" s="117">
        <f>VLOOKUP($A372+ROUND((COLUMN()-2)/24,5),АТС!$A$41:$F$784,3)+'Иные услуги '!$C$5+'РСТ РСО-А'!$L$6+'РСТ РСО-А'!$F$9</f>
        <v>4586.0920000000006</v>
      </c>
      <c r="H372" s="117">
        <f>VLOOKUP($A372+ROUND((COLUMN()-2)/24,5),АТС!$A$41:$F$784,3)+'Иные услуги '!$C$5+'РСТ РСО-А'!$L$6+'РСТ РСО-А'!$F$9</f>
        <v>4585.4920000000002</v>
      </c>
      <c r="I372" s="117">
        <f>VLOOKUP($A372+ROUND((COLUMN()-2)/24,5),АТС!$A$41:$F$784,3)+'Иные услуги '!$C$5+'РСТ РСО-А'!$L$6+'РСТ РСО-А'!$F$9</f>
        <v>4585.8720000000003</v>
      </c>
      <c r="J372" s="117">
        <f>VLOOKUP($A372+ROUND((COLUMN()-2)/24,5),АТС!$A$41:$F$784,3)+'Иные услуги '!$C$5+'РСТ РСО-А'!$L$6+'РСТ РСО-А'!$F$9</f>
        <v>4586.2920000000004</v>
      </c>
      <c r="K372" s="117">
        <f>VLOOKUP($A372+ROUND((COLUMN()-2)/24,5),АТС!$A$41:$F$784,3)+'Иные услуги '!$C$5+'РСТ РСО-А'!$L$6+'РСТ РСО-А'!$F$9</f>
        <v>4586.3620000000001</v>
      </c>
      <c r="L372" s="117">
        <f>VLOOKUP($A372+ROUND((COLUMN()-2)/24,5),АТС!$A$41:$F$784,3)+'Иные услуги '!$C$5+'РСТ РСО-А'!$L$6+'РСТ РСО-А'!$F$9</f>
        <v>4586.3919999999998</v>
      </c>
      <c r="M372" s="117">
        <f>VLOOKUP($A372+ROUND((COLUMN()-2)/24,5),АТС!$A$41:$F$784,3)+'Иные услуги '!$C$5+'РСТ РСО-А'!$L$6+'РСТ РСО-А'!$F$9</f>
        <v>4586.4220000000005</v>
      </c>
      <c r="N372" s="117">
        <f>VLOOKUP($A372+ROUND((COLUMN()-2)/24,5),АТС!$A$41:$F$784,3)+'Иные услуги '!$C$5+'РСТ РСО-А'!$L$6+'РСТ РСО-А'!$F$9</f>
        <v>4586.402</v>
      </c>
      <c r="O372" s="117">
        <f>VLOOKUP($A372+ROUND((COLUMN()-2)/24,5),АТС!$A$41:$F$784,3)+'Иные услуги '!$C$5+'РСТ РСО-А'!$L$6+'РСТ РСО-А'!$F$9</f>
        <v>4586.1120000000001</v>
      </c>
      <c r="P372" s="117">
        <f>VLOOKUP($A372+ROUND((COLUMN()-2)/24,5),АТС!$A$41:$F$784,3)+'Иные услуги '!$C$5+'РСТ РСО-А'!$L$6+'РСТ РСО-А'!$F$9</f>
        <v>4586.1220000000003</v>
      </c>
      <c r="Q372" s="117">
        <f>VLOOKUP($A372+ROUND((COLUMN()-2)/24,5),АТС!$A$41:$F$784,3)+'Иные услуги '!$C$5+'РСТ РСО-А'!$L$6+'РСТ РСО-А'!$F$9</f>
        <v>4586.1019999999999</v>
      </c>
      <c r="R372" s="117">
        <f>VLOOKUP($A372+ROUND((COLUMN()-2)/24,5),АТС!$A$41:$F$784,3)+'Иные услуги '!$C$5+'РСТ РСО-А'!$L$6+'РСТ РСО-А'!$F$9</f>
        <v>4586.0820000000003</v>
      </c>
      <c r="S372" s="117">
        <f>VLOOKUP($A372+ROUND((COLUMN()-2)/24,5),АТС!$A$41:$F$784,3)+'Иные услуги '!$C$5+'РСТ РСО-А'!$L$6+'РСТ РСО-А'!$F$9</f>
        <v>4586.1419999999998</v>
      </c>
      <c r="T372" s="117">
        <f>VLOOKUP($A372+ROUND((COLUMN()-2)/24,5),АТС!$A$41:$F$784,3)+'Иные услуги '!$C$5+'РСТ РСО-А'!$L$6+'РСТ РСО-А'!$F$9</f>
        <v>4586.3119999999999</v>
      </c>
      <c r="U372" s="117">
        <f>VLOOKUP($A372+ROUND((COLUMN()-2)/24,5),АТС!$A$41:$F$784,3)+'Иные услуги '!$C$5+'РСТ РСО-А'!$L$6+'РСТ РСО-А'!$F$9</f>
        <v>4586.3220000000001</v>
      </c>
      <c r="V372" s="117">
        <f>VLOOKUP($A372+ROUND((COLUMN()-2)/24,5),АТС!$A$41:$F$784,3)+'Иные услуги '!$C$5+'РСТ РСО-А'!$L$6+'РСТ РСО-А'!$F$9</f>
        <v>4585.8420000000006</v>
      </c>
      <c r="W372" s="117">
        <f>VLOOKUP($A372+ROUND((COLUMN()-2)/24,5),АТС!$A$41:$F$784,3)+'Иные услуги '!$C$5+'РСТ РСО-А'!$L$6+'РСТ РСО-А'!$F$9</f>
        <v>4585.982</v>
      </c>
      <c r="X372" s="117">
        <f>VLOOKUP($A372+ROUND((COLUMN()-2)/24,5),АТС!$A$41:$F$784,3)+'Иные услуги '!$C$5+'РСТ РСО-А'!$L$6+'РСТ РСО-А'!$F$9</f>
        <v>4585.5619999999999</v>
      </c>
      <c r="Y372" s="117">
        <f>VLOOKUP($A372+ROUND((COLUMN()-2)/24,5),АТС!$A$41:$F$784,3)+'Иные услуги '!$C$5+'РСТ РСО-А'!$L$6+'РСТ РСО-А'!$F$9</f>
        <v>4585.2020000000002</v>
      </c>
    </row>
    <row r="373" spans="1:25" x14ac:dyDescent="0.2">
      <c r="A373" s="66">
        <f t="shared" si="10"/>
        <v>43638</v>
      </c>
      <c r="B373" s="117">
        <f>VLOOKUP($A373+ROUND((COLUMN()-2)/24,5),АТС!$A$41:$F$784,3)+'Иные услуги '!$C$5+'РСТ РСО-А'!$L$6+'РСТ РСО-А'!$F$9</f>
        <v>4586.152</v>
      </c>
      <c r="C373" s="117">
        <f>VLOOKUP($A373+ROUND((COLUMN()-2)/24,5),АТС!$A$41:$F$784,3)+'Иные услуги '!$C$5+'РСТ РСО-А'!$L$6+'РСТ РСО-А'!$F$9</f>
        <v>4586.1120000000001</v>
      </c>
      <c r="D373" s="117">
        <f>VLOOKUP($A373+ROUND((COLUMN()-2)/24,5),АТС!$A$41:$F$784,3)+'Иные услуги '!$C$5+'РСТ РСО-А'!$L$6+'РСТ РСО-А'!$F$9</f>
        <v>4586.2520000000004</v>
      </c>
      <c r="E373" s="117">
        <f>VLOOKUP($A373+ROUND((COLUMN()-2)/24,5),АТС!$A$41:$F$784,3)+'Иные услуги '!$C$5+'РСТ РСО-А'!$L$6+'РСТ РСО-А'!$F$9</f>
        <v>4586.2719999999999</v>
      </c>
      <c r="F373" s="117">
        <f>VLOOKUP($A373+ROUND((COLUMN()-2)/24,5),АТС!$A$41:$F$784,3)+'Иные услуги '!$C$5+'РСТ РСО-А'!$L$6+'РСТ РСО-А'!$F$9</f>
        <v>4586.2120000000004</v>
      </c>
      <c r="G373" s="117">
        <f>VLOOKUP($A373+ROUND((COLUMN()-2)/24,5),АТС!$A$41:$F$784,3)+'Иные услуги '!$C$5+'РСТ РСО-А'!$L$6+'РСТ РСО-А'!$F$9</f>
        <v>4586.232</v>
      </c>
      <c r="H373" s="117">
        <f>VLOOKUP($A373+ROUND((COLUMN()-2)/24,5),АТС!$A$41:$F$784,3)+'Иные услуги '!$C$5+'РСТ РСО-А'!$L$6+'РСТ РСО-А'!$F$9</f>
        <v>4586.0720000000001</v>
      </c>
      <c r="I373" s="117">
        <f>VLOOKUP($A373+ROUND((COLUMN()-2)/24,5),АТС!$A$41:$F$784,3)+'Иные услуги '!$C$5+'РСТ РСО-А'!$L$6+'РСТ РСО-А'!$F$9</f>
        <v>4585.9920000000002</v>
      </c>
      <c r="J373" s="117">
        <f>VLOOKUP($A373+ROUND((COLUMN()-2)/24,5),АТС!$A$41:$F$784,3)+'Иные услуги '!$C$5+'РСТ РСО-А'!$L$6+'РСТ РСО-А'!$F$9</f>
        <v>4586.3119999999999</v>
      </c>
      <c r="K373" s="117">
        <f>VLOOKUP($A373+ROUND((COLUMN()-2)/24,5),АТС!$A$41:$F$784,3)+'Иные услуги '!$C$5+'РСТ РСО-А'!$L$6+'РСТ РСО-А'!$F$9</f>
        <v>4586.4120000000003</v>
      </c>
      <c r="L373" s="117">
        <f>VLOOKUP($A373+ROUND((COLUMN()-2)/24,5),АТС!$A$41:$F$784,3)+'Иные услуги '!$C$5+'РСТ РСО-А'!$L$6+'РСТ РСО-А'!$F$9</f>
        <v>4586.402</v>
      </c>
      <c r="M373" s="117">
        <f>VLOOKUP($A373+ROUND((COLUMN()-2)/24,5),АТС!$A$41:$F$784,3)+'Иные услуги '!$C$5+'РСТ РСО-А'!$L$6+'РСТ РСО-А'!$F$9</f>
        <v>4586.402</v>
      </c>
      <c r="N373" s="117">
        <f>VLOOKUP($A373+ROUND((COLUMN()-2)/24,5),АТС!$A$41:$F$784,3)+'Иные услуги '!$C$5+'РСТ РСО-А'!$L$6+'РСТ РСО-А'!$F$9</f>
        <v>4586.3919999999998</v>
      </c>
      <c r="O373" s="117">
        <f>VLOOKUP($A373+ROUND((COLUMN()-2)/24,5),АТС!$A$41:$F$784,3)+'Иные услуги '!$C$5+'РСТ РСО-А'!$L$6+'РСТ РСО-А'!$F$9</f>
        <v>4586.1819999999998</v>
      </c>
      <c r="P373" s="117">
        <f>VLOOKUP($A373+ROUND((COLUMN()-2)/24,5),АТС!$A$41:$F$784,3)+'Иные услуги '!$C$5+'РСТ РСО-А'!$L$6+'РСТ РСО-А'!$F$9</f>
        <v>4586.1819999999998</v>
      </c>
      <c r="Q373" s="117">
        <f>VLOOKUP($A373+ROUND((COLUMN()-2)/24,5),АТС!$A$41:$F$784,3)+'Иные услуги '!$C$5+'РСТ РСО-А'!$L$6+'РСТ РСО-А'!$F$9</f>
        <v>4586.2219999999998</v>
      </c>
      <c r="R373" s="117">
        <f>VLOOKUP($A373+ROUND((COLUMN()-2)/24,5),АТС!$A$41:$F$784,3)+'Иные услуги '!$C$5+'РСТ РСО-А'!$L$6+'РСТ РСО-А'!$F$9</f>
        <v>4586.2219999999998</v>
      </c>
      <c r="S373" s="117">
        <f>VLOOKUP($A373+ROUND((COLUMN()-2)/24,5),АТС!$A$41:$F$784,3)+'Иные услуги '!$C$5+'РСТ РСО-А'!$L$6+'РСТ РСО-А'!$F$9</f>
        <v>4586.1620000000003</v>
      </c>
      <c r="T373" s="117">
        <f>VLOOKUP($A373+ROUND((COLUMN()-2)/24,5),АТС!$A$41:$F$784,3)+'Иные услуги '!$C$5+'РСТ РСО-А'!$L$6+'РСТ РСО-А'!$F$9</f>
        <v>4586.3819999999996</v>
      </c>
      <c r="U373" s="117">
        <f>VLOOKUP($A373+ROUND((COLUMN()-2)/24,5),АТС!$A$41:$F$784,3)+'Иные услуги '!$C$5+'РСТ РСО-А'!$L$6+'РСТ РСО-А'!$F$9</f>
        <v>4586.3620000000001</v>
      </c>
      <c r="V373" s="117">
        <f>VLOOKUP($A373+ROUND((COLUMN()-2)/24,5),АТС!$A$41:$F$784,3)+'Иные услуги '!$C$5+'РСТ РСО-А'!$L$6+'РСТ РСО-А'!$F$9</f>
        <v>4585.9120000000003</v>
      </c>
      <c r="W373" s="117">
        <f>VLOOKUP($A373+ROUND((COLUMN()-2)/24,5),АТС!$A$41:$F$784,3)+'Иные услуги '!$C$5+'РСТ РСО-А'!$L$6+'РСТ РСО-А'!$F$9</f>
        <v>4585.9319999999998</v>
      </c>
      <c r="X373" s="117">
        <f>VLOOKUP($A373+ROUND((COLUMN()-2)/24,5),АТС!$A$41:$F$784,3)+'Иные услуги '!$C$5+'РСТ РСО-А'!$L$6+'РСТ РСО-А'!$F$9</f>
        <v>4585.5519999999997</v>
      </c>
      <c r="Y373" s="117">
        <f>VLOOKUP($A373+ROUND((COLUMN()-2)/24,5),АТС!$A$41:$F$784,3)+'Иные услуги '!$C$5+'РСТ РСО-А'!$L$6+'РСТ РСО-А'!$F$9</f>
        <v>4585.192</v>
      </c>
    </row>
    <row r="374" spans="1:25" x14ac:dyDescent="0.2">
      <c r="A374" s="66">
        <f t="shared" si="10"/>
        <v>43639</v>
      </c>
      <c r="B374" s="117">
        <f>VLOOKUP($A374+ROUND((COLUMN()-2)/24,5),АТС!$A$41:$F$784,3)+'Иные услуги '!$C$5+'РСТ РСО-А'!$L$6+'РСТ РСО-А'!$F$9</f>
        <v>4586.192</v>
      </c>
      <c r="C374" s="117">
        <f>VLOOKUP($A374+ROUND((COLUMN()-2)/24,5),АТС!$A$41:$F$784,3)+'Иные услуги '!$C$5+'РСТ РСО-А'!$L$6+'РСТ РСО-А'!$F$9</f>
        <v>4586.1019999999999</v>
      </c>
      <c r="D374" s="117">
        <f>VLOOKUP($A374+ROUND((COLUMN()-2)/24,5),АТС!$A$41:$F$784,3)+'Иные услуги '!$C$5+'РСТ РСО-А'!$L$6+'РСТ РСО-А'!$F$9</f>
        <v>4586.1319999999996</v>
      </c>
      <c r="E374" s="117">
        <f>VLOOKUP($A374+ROUND((COLUMN()-2)/24,5),АТС!$A$41:$F$784,3)+'Иные услуги '!$C$5+'РСТ РСО-А'!$L$6+'РСТ РСО-А'!$F$9</f>
        <v>4586.2120000000004</v>
      </c>
      <c r="F374" s="117">
        <f>VLOOKUP($A374+ROUND((COLUMN()-2)/24,5),АТС!$A$41:$F$784,3)+'Иные услуги '!$C$5+'РСТ РСО-А'!$L$6+'РСТ РСО-А'!$F$9</f>
        <v>4586.1120000000001</v>
      </c>
      <c r="G374" s="117">
        <f>VLOOKUP($A374+ROUND((COLUMN()-2)/24,5),АТС!$A$41:$F$784,3)+'Иные услуги '!$C$5+'РСТ РСО-А'!$L$6+'РСТ РСО-А'!$F$9</f>
        <v>4586.1319999999996</v>
      </c>
      <c r="H374" s="117">
        <f>VLOOKUP($A374+ROUND((COLUMN()-2)/24,5),АТС!$A$41:$F$784,3)+'Иные услуги '!$C$5+'РСТ РСО-А'!$L$6+'РСТ РСО-А'!$F$9</f>
        <v>4586.1819999999998</v>
      </c>
      <c r="I374" s="117">
        <f>VLOOKUP($A374+ROUND((COLUMN()-2)/24,5),АТС!$A$41:$F$784,3)+'Иные услуги '!$C$5+'РСТ РСО-А'!$L$6+'РСТ РСО-А'!$F$9</f>
        <v>4586.0020000000004</v>
      </c>
      <c r="J374" s="117">
        <f>VLOOKUP($A374+ROUND((COLUMN()-2)/24,5),АТС!$A$41:$F$784,3)+'Иные услуги '!$C$5+'РСТ РСО-А'!$L$6+'РСТ РСО-А'!$F$9</f>
        <v>4586.3019999999997</v>
      </c>
      <c r="K374" s="117">
        <f>VLOOKUP($A374+ROUND((COLUMN()-2)/24,5),АТС!$A$41:$F$784,3)+'Иные услуги '!$C$5+'РСТ РСО-А'!$L$6+'РСТ РСО-А'!$F$9</f>
        <v>4586.3220000000001</v>
      </c>
      <c r="L374" s="117">
        <f>VLOOKUP($A374+ROUND((COLUMN()-2)/24,5),АТС!$A$41:$F$784,3)+'Иные услуги '!$C$5+'РСТ РСО-А'!$L$6+'РСТ РСО-А'!$F$9</f>
        <v>4586.3320000000003</v>
      </c>
      <c r="M374" s="117">
        <f>VLOOKUP($A374+ROUND((COLUMN()-2)/24,5),АТС!$A$41:$F$784,3)+'Иные услуги '!$C$5+'РСТ РСО-А'!$L$6+'РСТ РСО-А'!$F$9</f>
        <v>4586.3420000000006</v>
      </c>
      <c r="N374" s="117">
        <f>VLOOKUP($A374+ROUND((COLUMN()-2)/24,5),АТС!$A$41:$F$784,3)+'Иные услуги '!$C$5+'РСТ РСО-А'!$L$6+'РСТ РСО-А'!$F$9</f>
        <v>4586.3420000000006</v>
      </c>
      <c r="O374" s="117">
        <f>VLOOKUP($A374+ROUND((COLUMN()-2)/24,5),АТС!$A$41:$F$784,3)+'Иные услуги '!$C$5+'РСТ РСО-А'!$L$6+'РСТ РСО-А'!$F$9</f>
        <v>4586.1419999999998</v>
      </c>
      <c r="P374" s="117">
        <f>VLOOKUP($A374+ROUND((COLUMN()-2)/24,5),АТС!$A$41:$F$784,3)+'Иные услуги '!$C$5+'РСТ РСО-А'!$L$6+'РСТ РСО-А'!$F$9</f>
        <v>4586.152</v>
      </c>
      <c r="Q374" s="117">
        <f>VLOOKUP($A374+ROUND((COLUMN()-2)/24,5),АТС!$A$41:$F$784,3)+'Иные услуги '!$C$5+'РСТ РСО-А'!$L$6+'РСТ РСО-А'!$F$9</f>
        <v>4586.2020000000002</v>
      </c>
      <c r="R374" s="117">
        <f>VLOOKUP($A374+ROUND((COLUMN()-2)/24,5),АТС!$A$41:$F$784,3)+'Иные услуги '!$C$5+'РСТ РСО-А'!$L$6+'РСТ РСО-А'!$F$9</f>
        <v>4586.2020000000002</v>
      </c>
      <c r="S374" s="117">
        <f>VLOOKUP($A374+ROUND((COLUMN()-2)/24,5),АТС!$A$41:$F$784,3)+'Иные услуги '!$C$5+'РСТ РСО-А'!$L$6+'РСТ РСО-А'!$F$9</f>
        <v>4586.2020000000002</v>
      </c>
      <c r="T374" s="117">
        <f>VLOOKUP($A374+ROUND((COLUMN()-2)/24,5),АТС!$A$41:$F$784,3)+'Иные услуги '!$C$5+'РСТ РСО-А'!$L$6+'РСТ РСО-А'!$F$9</f>
        <v>4586.3620000000001</v>
      </c>
      <c r="U374" s="117">
        <f>VLOOKUP($A374+ROUND((COLUMN()-2)/24,5),АТС!$A$41:$F$784,3)+'Иные услуги '!$C$5+'РСТ РСО-А'!$L$6+'РСТ РСО-А'!$F$9</f>
        <v>4586.1620000000003</v>
      </c>
      <c r="V374" s="117">
        <f>VLOOKUP($A374+ROUND((COLUMN()-2)/24,5),АТС!$A$41:$F$784,3)+'Иные услуги '!$C$5+'РСТ РСО-А'!$L$6+'РСТ РСО-А'!$F$9</f>
        <v>4585.6819999999998</v>
      </c>
      <c r="W374" s="117">
        <f>VLOOKUP($A374+ROUND((COLUMN()-2)/24,5),АТС!$A$41:$F$784,3)+'Иные услуги '!$C$5+'РСТ РСО-А'!$L$6+'РСТ РСО-А'!$F$9</f>
        <v>4585.6419999999998</v>
      </c>
      <c r="X374" s="117">
        <f>VLOOKUP($A374+ROUND((COLUMN()-2)/24,5),АТС!$A$41:$F$784,3)+'Иные услуги '!$C$5+'РСТ РСО-А'!$L$6+'РСТ РСО-А'!$F$9</f>
        <v>4584.9520000000002</v>
      </c>
      <c r="Y374" s="117">
        <f>VLOOKUP($A374+ROUND((COLUMN()-2)/24,5),АТС!$A$41:$F$784,3)+'Иные услуги '!$C$5+'РСТ РСО-А'!$L$6+'РСТ РСО-А'!$F$9</f>
        <v>4584.3119999999999</v>
      </c>
    </row>
    <row r="375" spans="1:25" x14ac:dyDescent="0.2">
      <c r="A375" s="66">
        <f t="shared" si="10"/>
        <v>43640</v>
      </c>
      <c r="B375" s="117">
        <f>VLOOKUP($A375+ROUND((COLUMN()-2)/24,5),АТС!$A$41:$F$784,3)+'Иные услуги '!$C$5+'РСТ РСО-А'!$L$6+'РСТ РСО-А'!$F$9</f>
        <v>4585.982</v>
      </c>
      <c r="C375" s="117">
        <f>VLOOKUP($A375+ROUND((COLUMN()-2)/24,5),АТС!$A$41:$F$784,3)+'Иные услуги '!$C$5+'РСТ РСО-А'!$L$6+'РСТ РСО-А'!$F$9</f>
        <v>4585.9620000000004</v>
      </c>
      <c r="D375" s="117">
        <f>VLOOKUP($A375+ROUND((COLUMN()-2)/24,5),АТС!$A$41:$F$784,3)+'Иные услуги '!$C$5+'РСТ РСО-А'!$L$6+'РСТ РСО-А'!$F$9</f>
        <v>4586.0820000000003</v>
      </c>
      <c r="E375" s="117">
        <f>VLOOKUP($A375+ROUND((COLUMN()-2)/24,5),АТС!$A$41:$F$784,3)+'Иные услуги '!$C$5+'РСТ РСО-А'!$L$6+'РСТ РСО-А'!$F$9</f>
        <v>4585.982</v>
      </c>
      <c r="F375" s="117">
        <f>VLOOKUP($A375+ROUND((COLUMN()-2)/24,5),АТС!$A$41:$F$784,3)+'Иные услуги '!$C$5+'РСТ РСО-А'!$L$6+'РСТ РСО-А'!$F$9</f>
        <v>4585.7719999999999</v>
      </c>
      <c r="G375" s="117">
        <f>VLOOKUP($A375+ROUND((COLUMN()-2)/24,5),АТС!$A$41:$F$784,3)+'Иные услуги '!$C$5+'РСТ РСО-А'!$L$6+'РСТ РСО-А'!$F$9</f>
        <v>4585.8119999999999</v>
      </c>
      <c r="H375" s="117">
        <f>VLOOKUP($A375+ROUND((COLUMN()-2)/24,5),АТС!$A$41:$F$784,3)+'Иные услуги '!$C$5+'РСТ РСО-А'!$L$6+'РСТ РСО-А'!$F$9</f>
        <v>4585.1720000000005</v>
      </c>
      <c r="I375" s="117">
        <f>VLOOKUP($A375+ROUND((COLUMN()-2)/24,5),АТС!$A$41:$F$784,3)+'Иные услуги '!$C$5+'РСТ РСО-А'!$L$6+'РСТ РСО-А'!$F$9</f>
        <v>4585.5020000000004</v>
      </c>
      <c r="J375" s="117">
        <f>VLOOKUP($A375+ROUND((COLUMN()-2)/24,5),АТС!$A$41:$F$784,3)+'Иные услуги '!$C$5+'РСТ РСО-А'!$L$6+'РСТ РСО-А'!$F$9</f>
        <v>4585.942</v>
      </c>
      <c r="K375" s="117">
        <f>VLOOKUP($A375+ROUND((COLUMN()-2)/24,5),АТС!$A$41:$F$784,3)+'Иные услуги '!$C$5+'РСТ РСО-А'!$L$6+'РСТ РСО-А'!$F$9</f>
        <v>4586.1019999999999</v>
      </c>
      <c r="L375" s="117">
        <f>VLOOKUP($A375+ROUND((COLUMN()-2)/24,5),АТС!$A$41:$F$784,3)+'Иные услуги '!$C$5+'РСТ РСО-А'!$L$6+'РСТ РСО-А'!$F$9</f>
        <v>4586.1819999999998</v>
      </c>
      <c r="M375" s="117">
        <f>VLOOKUP($A375+ROUND((COLUMN()-2)/24,5),АТС!$A$41:$F$784,3)+'Иные услуги '!$C$5+'РСТ РСО-А'!$L$6+'РСТ РСО-А'!$F$9</f>
        <v>4586.192</v>
      </c>
      <c r="N375" s="117">
        <f>VLOOKUP($A375+ROUND((COLUMN()-2)/24,5),АТС!$A$41:$F$784,3)+'Иные услуги '!$C$5+'РСТ РСО-А'!$L$6+'РСТ РСО-А'!$F$9</f>
        <v>4586.1620000000003</v>
      </c>
      <c r="O375" s="117">
        <f>VLOOKUP($A375+ROUND((COLUMN()-2)/24,5),АТС!$A$41:$F$784,3)+'Иные услуги '!$C$5+'РСТ РСО-А'!$L$6+'РСТ РСО-А'!$F$9</f>
        <v>4585.7920000000004</v>
      </c>
      <c r="P375" s="117">
        <f>VLOOKUP($A375+ROUND((COLUMN()-2)/24,5),АТС!$A$41:$F$784,3)+'Иные услуги '!$C$5+'РСТ РСО-А'!$L$6+'РСТ РСО-А'!$F$9</f>
        <v>4585.8420000000006</v>
      </c>
      <c r="Q375" s="117">
        <f>VLOOKUP($A375+ROUND((COLUMN()-2)/24,5),АТС!$A$41:$F$784,3)+'Иные услуги '!$C$5+'РСТ РСО-А'!$L$6+'РСТ РСО-А'!$F$9</f>
        <v>4585.9520000000002</v>
      </c>
      <c r="R375" s="117">
        <f>VLOOKUP($A375+ROUND((COLUMN()-2)/24,5),АТС!$A$41:$F$784,3)+'Иные услуги '!$C$5+'РСТ РСО-А'!$L$6+'РСТ РСО-А'!$F$9</f>
        <v>4586.0219999999999</v>
      </c>
      <c r="S375" s="117">
        <f>VLOOKUP($A375+ROUND((COLUMN()-2)/24,5),АТС!$A$41:$F$784,3)+'Иные услуги '!$C$5+'РСТ РСО-А'!$L$6+'РСТ РСО-А'!$F$9</f>
        <v>4586.0519999999997</v>
      </c>
      <c r="T375" s="117">
        <f>VLOOKUP($A375+ROUND((COLUMN()-2)/24,5),АТС!$A$41:$F$784,3)+'Иные услуги '!$C$5+'РСТ РСО-А'!$L$6+'РСТ РСО-А'!$F$9</f>
        <v>4586.3019999999997</v>
      </c>
      <c r="U375" s="117">
        <f>VLOOKUP($A375+ROUND((COLUMN()-2)/24,5),АТС!$A$41:$F$784,3)+'Иные услуги '!$C$5+'РСТ РСО-А'!$L$6+'РСТ РСО-А'!$F$9</f>
        <v>4586.2719999999999</v>
      </c>
      <c r="V375" s="117">
        <f>VLOOKUP($A375+ROUND((COLUMN()-2)/24,5),АТС!$A$41:$F$784,3)+'Иные услуги '!$C$5+'РСТ РСО-А'!$L$6+'РСТ РСО-А'!$F$9</f>
        <v>4585.5020000000004</v>
      </c>
      <c r="W375" s="117">
        <f>VLOOKUP($A375+ROUND((COLUMN()-2)/24,5),АТС!$A$41:$F$784,3)+'Иные услуги '!$C$5+'РСТ РСО-А'!$L$6+'РСТ РСО-А'!$F$9</f>
        <v>4585.2619999999997</v>
      </c>
      <c r="X375" s="117">
        <f>VLOOKUP($A375+ROUND((COLUMN()-2)/24,5),АТС!$A$41:$F$784,3)+'Иные услуги '!$C$5+'РСТ РСО-А'!$L$6+'РСТ РСО-А'!$F$9</f>
        <v>4584.3519999999999</v>
      </c>
      <c r="Y375" s="117">
        <f>VLOOKUP($A375+ROUND((COLUMN()-2)/24,5),АТС!$A$41:$F$784,3)+'Иные услуги '!$C$5+'РСТ РСО-А'!$L$6+'РСТ РСО-А'!$F$9</f>
        <v>4583.8720000000003</v>
      </c>
    </row>
    <row r="376" spans="1:25" x14ac:dyDescent="0.2">
      <c r="A376" s="66">
        <f t="shared" si="10"/>
        <v>43641</v>
      </c>
      <c r="B376" s="117">
        <f>VLOOKUP($A376+ROUND((COLUMN()-2)/24,5),АТС!$A$41:$F$784,3)+'Иные услуги '!$C$5+'РСТ РСО-А'!$L$6+'РСТ РСО-А'!$F$9</f>
        <v>4586.1019999999999</v>
      </c>
      <c r="C376" s="117">
        <f>VLOOKUP($A376+ROUND((COLUMN()-2)/24,5),АТС!$A$41:$F$784,3)+'Иные услуги '!$C$5+'РСТ РСО-А'!$L$6+'РСТ РСО-А'!$F$9</f>
        <v>4586.0920000000006</v>
      </c>
      <c r="D376" s="117">
        <f>VLOOKUP($A376+ROUND((COLUMN()-2)/24,5),АТС!$A$41:$F$784,3)+'Иные услуги '!$C$5+'РСТ РСО-А'!$L$6+'РСТ РСО-А'!$F$9</f>
        <v>4586.9319999999998</v>
      </c>
      <c r="E376" s="117">
        <f>VLOOKUP($A376+ROUND((COLUMN()-2)/24,5),АТС!$A$41:$F$784,3)+'Иные услуги '!$C$5+'РСТ РСО-А'!$L$6+'РСТ РСО-А'!$F$9</f>
        <v>4586.942</v>
      </c>
      <c r="F376" s="117">
        <f>VLOOKUP($A376+ROUND((COLUMN()-2)/24,5),АТС!$A$41:$F$784,3)+'Иные услуги '!$C$5+'РСТ РСО-А'!$L$6+'РСТ РСО-А'!$F$9</f>
        <v>4586.942</v>
      </c>
      <c r="G376" s="117">
        <f>VLOOKUP($A376+ROUND((COLUMN()-2)/24,5),АТС!$A$41:$F$784,3)+'Иные услуги '!$C$5+'РСТ РСО-А'!$L$6+'РСТ РСО-А'!$F$9</f>
        <v>4586.942</v>
      </c>
      <c r="H376" s="117">
        <f>VLOOKUP($A376+ROUND((COLUMN()-2)/24,5),АТС!$A$41:$F$784,3)+'Иные услуги '!$C$5+'РСТ РСО-А'!$L$6+'РСТ РСО-А'!$F$9</f>
        <v>4585.5020000000004</v>
      </c>
      <c r="I376" s="117">
        <f>VLOOKUP($A376+ROUND((COLUMN()-2)/24,5),АТС!$A$41:$F$784,3)+'Иные услуги '!$C$5+'РСТ РСО-А'!$L$6+'РСТ РСО-А'!$F$9</f>
        <v>4586.0119999999997</v>
      </c>
      <c r="J376" s="117">
        <f>VLOOKUP($A376+ROUND((COLUMN()-2)/24,5),АТС!$A$41:$F$784,3)+'Иные услуги '!$C$5+'РСТ РСО-А'!$L$6+'РСТ РСО-А'!$F$9</f>
        <v>4586.3720000000003</v>
      </c>
      <c r="K376" s="117">
        <f>VLOOKUP($A376+ROUND((COLUMN()-2)/24,5),АТС!$A$41:$F$784,3)+'Иные услуги '!$C$5+'РСТ РСО-А'!$L$6+'РСТ РСО-А'!$F$9</f>
        <v>4586.4120000000003</v>
      </c>
      <c r="L376" s="117">
        <f>VLOOKUP($A376+ROUND((COLUMN()-2)/24,5),АТС!$A$41:$F$784,3)+'Иные услуги '!$C$5+'РСТ РСО-А'!$L$6+'РСТ РСО-А'!$F$9</f>
        <v>4586.4620000000004</v>
      </c>
      <c r="M376" s="117">
        <f>VLOOKUP($A376+ROUND((COLUMN()-2)/24,5),АТС!$A$41:$F$784,3)+'Иные услуги '!$C$5+'РСТ РСО-А'!$L$6+'РСТ РСО-А'!$F$9</f>
        <v>4586.4620000000004</v>
      </c>
      <c r="N376" s="117">
        <f>VLOOKUP($A376+ROUND((COLUMN()-2)/24,5),АТС!$A$41:$F$784,3)+'Иные услуги '!$C$5+'РСТ РСО-А'!$L$6+'РСТ РСО-А'!$F$9</f>
        <v>4586.4719999999998</v>
      </c>
      <c r="O376" s="117">
        <f>VLOOKUP($A376+ROUND((COLUMN()-2)/24,5),АТС!$A$41:$F$784,3)+'Иные услуги '!$C$5+'РСТ РСО-А'!$L$6+'РСТ РСО-А'!$F$9</f>
        <v>4586.2120000000004</v>
      </c>
      <c r="P376" s="117">
        <f>VLOOKUP($A376+ROUND((COLUMN()-2)/24,5),АТС!$A$41:$F$784,3)+'Иные услуги '!$C$5+'РСТ РСО-А'!$L$6+'РСТ РСО-А'!$F$9</f>
        <v>4586.2120000000004</v>
      </c>
      <c r="Q376" s="117">
        <f>VLOOKUP($A376+ROUND((COLUMN()-2)/24,5),АТС!$A$41:$F$784,3)+'Иные услуги '!$C$5+'РСТ РСО-А'!$L$6+'РСТ РСО-А'!$F$9</f>
        <v>4586.2219999999998</v>
      </c>
      <c r="R376" s="117">
        <f>VLOOKUP($A376+ROUND((COLUMN()-2)/24,5),АТС!$A$41:$F$784,3)+'Иные услуги '!$C$5+'РСТ РСО-А'!$L$6+'РСТ РСО-А'!$F$9</f>
        <v>4586.2219999999998</v>
      </c>
      <c r="S376" s="117">
        <f>VLOOKUP($A376+ROUND((COLUMN()-2)/24,5),АТС!$A$41:$F$784,3)+'Иные услуги '!$C$5+'РСТ РСО-А'!$L$6+'РСТ РСО-А'!$F$9</f>
        <v>4586.1319999999996</v>
      </c>
      <c r="T376" s="117">
        <f>VLOOKUP($A376+ROUND((COLUMN()-2)/24,5),АТС!$A$41:$F$784,3)+'Иные услуги '!$C$5+'РСТ РСО-А'!$L$6+'РСТ РСО-А'!$F$9</f>
        <v>4586.3819999999996</v>
      </c>
      <c r="U376" s="117">
        <f>VLOOKUP($A376+ROUND((COLUMN()-2)/24,5),АТС!$A$41:$F$784,3)+'Иные услуги '!$C$5+'РСТ РСО-А'!$L$6+'РСТ РСО-А'!$F$9</f>
        <v>4586.2520000000004</v>
      </c>
      <c r="V376" s="117">
        <f>VLOOKUP($A376+ROUND((COLUMN()-2)/24,5),АТС!$A$41:$F$784,3)+'Иные услуги '!$C$5+'РСТ РСО-А'!$L$6+'РСТ РСО-А'!$F$9</f>
        <v>4585.5320000000002</v>
      </c>
      <c r="W376" s="117">
        <f>VLOOKUP($A376+ROUND((COLUMN()-2)/24,5),АТС!$A$41:$F$784,3)+'Иные услуги '!$C$5+'РСТ РСО-А'!$L$6+'РСТ РСО-А'!$F$9</f>
        <v>4585.5720000000001</v>
      </c>
      <c r="X376" s="117">
        <f>VLOOKUP($A376+ROUND((COLUMN()-2)/24,5),АТС!$A$41:$F$784,3)+'Иные услуги '!$C$5+'РСТ РСО-А'!$L$6+'РСТ РСО-А'!$F$9</f>
        <v>4584.9319999999998</v>
      </c>
      <c r="Y376" s="117">
        <f>VLOOKUP($A376+ROUND((COLUMN()-2)/24,5),АТС!$A$41:$F$784,3)+'Иные услуги '!$C$5+'РСТ РСО-А'!$L$6+'РСТ РСО-А'!$F$9</f>
        <v>4584.2820000000002</v>
      </c>
    </row>
    <row r="377" spans="1:25" x14ac:dyDescent="0.2">
      <c r="A377" s="66">
        <f t="shared" si="10"/>
        <v>43642</v>
      </c>
      <c r="B377" s="117">
        <f>VLOOKUP($A377+ROUND((COLUMN()-2)/24,5),АТС!$A$41:$F$784,3)+'Иные услуги '!$C$5+'РСТ РСО-А'!$L$6+'РСТ РСО-А'!$F$9</f>
        <v>4586.0420000000004</v>
      </c>
      <c r="C377" s="117">
        <f>VLOOKUP($A377+ROUND((COLUMN()-2)/24,5),АТС!$A$41:$F$784,3)+'Иные услуги '!$C$5+'РСТ РСО-А'!$L$6+'РСТ РСО-А'!$F$9</f>
        <v>4586.0420000000004</v>
      </c>
      <c r="D377" s="117">
        <f>VLOOKUP($A377+ROUND((COLUMN()-2)/24,5),АТС!$A$41:$F$784,3)+'Иные услуги '!$C$5+'РСТ РСО-А'!$L$6+'РСТ РСО-А'!$F$9</f>
        <v>4586.942</v>
      </c>
      <c r="E377" s="117">
        <f>VLOOKUP($A377+ROUND((COLUMN()-2)/24,5),АТС!$A$41:$F$784,3)+'Иные услуги '!$C$5+'РСТ РСО-А'!$L$6+'РСТ РСО-А'!$F$9</f>
        <v>4586.942</v>
      </c>
      <c r="F377" s="117">
        <f>VLOOKUP($A377+ROUND((COLUMN()-2)/24,5),АТС!$A$41:$F$784,3)+'Иные услуги '!$C$5+'РСТ РСО-А'!$L$6+'РСТ РСО-А'!$F$9</f>
        <v>4586.942</v>
      </c>
      <c r="G377" s="117">
        <f>VLOOKUP($A377+ROUND((COLUMN()-2)/24,5),АТС!$A$41:$F$784,3)+'Иные услуги '!$C$5+'РСТ РСО-А'!$L$6+'РСТ РСО-А'!$F$9</f>
        <v>4586.942</v>
      </c>
      <c r="H377" s="117">
        <f>VLOOKUP($A377+ROUND((COLUMN()-2)/24,5),АТС!$A$41:$F$784,3)+'Иные услуги '!$C$5+'РСТ РСО-А'!$L$6+'РСТ РСО-А'!$F$9</f>
        <v>4586.9120000000003</v>
      </c>
      <c r="I377" s="117">
        <f>VLOOKUP($A377+ROUND((COLUMN()-2)/24,5),АТС!$A$41:$F$784,3)+'Иные услуги '!$C$5+'РСТ РСО-А'!$L$6+'РСТ РСО-А'!$F$9</f>
        <v>4585.732</v>
      </c>
      <c r="J377" s="117">
        <f>VLOOKUP($A377+ROUND((COLUMN()-2)/24,5),АТС!$A$41:$F$784,3)+'Иные услуги '!$C$5+'РСТ РСО-А'!$L$6+'РСТ РСО-А'!$F$9</f>
        <v>4586.0519999999997</v>
      </c>
      <c r="K377" s="117">
        <f>VLOOKUP($A377+ROUND((COLUMN()-2)/24,5),АТС!$A$41:$F$784,3)+'Иные услуги '!$C$5+'РСТ РСО-А'!$L$6+'РСТ РСО-А'!$F$9</f>
        <v>4586.2719999999999</v>
      </c>
      <c r="L377" s="117">
        <f>VLOOKUP($A377+ROUND((COLUMN()-2)/24,5),АТС!$A$41:$F$784,3)+'Иные услуги '!$C$5+'РСТ РСО-А'!$L$6+'РСТ РСО-А'!$F$9</f>
        <v>4586.3420000000006</v>
      </c>
      <c r="M377" s="117">
        <f>VLOOKUP($A377+ROUND((COLUMN()-2)/24,5),АТС!$A$41:$F$784,3)+'Иные услуги '!$C$5+'РСТ РСО-А'!$L$6+'РСТ РСО-А'!$F$9</f>
        <v>4586.3320000000003</v>
      </c>
      <c r="N377" s="117">
        <f>VLOOKUP($A377+ROUND((COLUMN()-2)/24,5),АТС!$A$41:$F$784,3)+'Иные услуги '!$C$5+'РСТ РСО-А'!$L$6+'РСТ РСО-А'!$F$9</f>
        <v>4586.3119999999999</v>
      </c>
      <c r="O377" s="117">
        <f>VLOOKUP($A377+ROUND((COLUMN()-2)/24,5),АТС!$A$41:$F$784,3)+'Иные услуги '!$C$5+'РСТ РСО-А'!$L$6+'РСТ РСО-А'!$F$9</f>
        <v>4586.0619999999999</v>
      </c>
      <c r="P377" s="117">
        <f>VLOOKUP($A377+ROUND((COLUMN()-2)/24,5),АТС!$A$41:$F$784,3)+'Иные услуги '!$C$5+'РСТ РСО-А'!$L$6+'РСТ РСО-А'!$F$9</f>
        <v>4586.0720000000001</v>
      </c>
      <c r="Q377" s="117">
        <f>VLOOKUP($A377+ROUND((COLUMN()-2)/24,5),АТС!$A$41:$F$784,3)+'Иные услуги '!$C$5+'РСТ РСО-А'!$L$6+'РСТ РСО-А'!$F$9</f>
        <v>4586.1419999999998</v>
      </c>
      <c r="R377" s="117">
        <f>VLOOKUP($A377+ROUND((COLUMN()-2)/24,5),АТС!$A$41:$F$784,3)+'Иные услуги '!$C$5+'РСТ РСО-А'!$L$6+'РСТ РСО-А'!$F$9</f>
        <v>4586.1819999999998</v>
      </c>
      <c r="S377" s="117">
        <f>VLOOKUP($A377+ROUND((COLUMN()-2)/24,5),АТС!$A$41:$F$784,3)+'Иные услуги '!$C$5+'РСТ РСО-А'!$L$6+'РСТ РСО-А'!$F$9</f>
        <v>4586.1120000000001</v>
      </c>
      <c r="T377" s="117">
        <f>VLOOKUP($A377+ROUND((COLUMN()-2)/24,5),АТС!$A$41:$F$784,3)+'Иные услуги '!$C$5+'РСТ РСО-А'!$L$6+'РСТ РСО-А'!$F$9</f>
        <v>4586.3019999999997</v>
      </c>
      <c r="U377" s="117">
        <f>VLOOKUP($A377+ROUND((COLUMN()-2)/24,5),АТС!$A$41:$F$784,3)+'Иные услуги '!$C$5+'РСТ РСО-А'!$L$6+'РСТ РСО-А'!$F$9</f>
        <v>4586.2219999999998</v>
      </c>
      <c r="V377" s="117">
        <f>VLOOKUP($A377+ROUND((COLUMN()-2)/24,5),АТС!$A$41:$F$784,3)+'Иные услуги '!$C$5+'РСТ РСО-А'!$L$6+'РСТ РСО-А'!$F$9</f>
        <v>4585.4520000000002</v>
      </c>
      <c r="W377" s="117">
        <f>VLOOKUP($A377+ROUND((COLUMN()-2)/24,5),АТС!$A$41:$F$784,3)+'Иные услуги '!$C$5+'РСТ РСО-А'!$L$6+'РСТ РСО-А'!$F$9</f>
        <v>4585.3320000000003</v>
      </c>
      <c r="X377" s="117">
        <f>VLOOKUP($A377+ROUND((COLUMN()-2)/24,5),АТС!$A$41:$F$784,3)+'Иные услуги '!$C$5+'РСТ РСО-А'!$L$6+'РСТ РСО-А'!$F$9</f>
        <v>4584.192</v>
      </c>
      <c r="Y377" s="117">
        <f>VLOOKUP($A377+ROUND((COLUMN()-2)/24,5),АТС!$A$41:$F$784,3)+'Иные услуги '!$C$5+'РСТ РСО-А'!$L$6+'РСТ РСО-А'!$F$9</f>
        <v>4584.0720000000001</v>
      </c>
    </row>
    <row r="378" spans="1:25" x14ac:dyDescent="0.2">
      <c r="A378" s="66">
        <f t="shared" si="10"/>
        <v>43643</v>
      </c>
      <c r="B378" s="117">
        <f>VLOOKUP($A378+ROUND((COLUMN()-2)/24,5),АТС!$A$41:$F$784,3)+'Иные услуги '!$C$5+'РСТ РСО-А'!$L$6+'РСТ РСО-А'!$F$9</f>
        <v>4586.1620000000003</v>
      </c>
      <c r="C378" s="117">
        <f>VLOOKUP($A378+ROUND((COLUMN()-2)/24,5),АТС!$A$41:$F$784,3)+'Иные услуги '!$C$5+'РСТ РСО-А'!$L$6+'РСТ РСО-А'!$F$9</f>
        <v>4585.942</v>
      </c>
      <c r="D378" s="117">
        <f>VLOOKUP($A378+ROUND((COLUMN()-2)/24,5),АТС!$A$41:$F$784,3)+'Иные услуги '!$C$5+'РСТ РСО-А'!$L$6+'РСТ РСО-А'!$F$9</f>
        <v>4586.1419999999998</v>
      </c>
      <c r="E378" s="117">
        <f>VLOOKUP($A378+ROUND((COLUMN()-2)/24,5),АТС!$A$41:$F$784,3)+'Иные услуги '!$C$5+'РСТ РСО-А'!$L$6+'РСТ РСО-А'!$F$9</f>
        <v>4586.2719999999999</v>
      </c>
      <c r="F378" s="117">
        <f>VLOOKUP($A378+ROUND((COLUMN()-2)/24,5),АТС!$A$41:$F$784,3)+'Иные услуги '!$C$5+'РСТ РСО-А'!$L$6+'РСТ РСО-А'!$F$9</f>
        <v>4586.9220000000005</v>
      </c>
      <c r="G378" s="117">
        <f>VLOOKUP($A378+ROUND((COLUMN()-2)/24,5),АТС!$A$41:$F$784,3)+'Иные услуги '!$C$5+'РСТ РСО-А'!$L$6+'РСТ РСО-А'!$F$9</f>
        <v>4586.9120000000003</v>
      </c>
      <c r="H378" s="117">
        <f>VLOOKUP($A378+ROUND((COLUMN()-2)/24,5),АТС!$A$41:$F$784,3)+'Иные услуги '!$C$5+'РСТ РСО-А'!$L$6+'РСТ РСО-А'!$F$9</f>
        <v>4585.4920000000002</v>
      </c>
      <c r="I378" s="117">
        <f>VLOOKUP($A378+ROUND((COLUMN()-2)/24,5),АТС!$A$41:$F$784,3)+'Иные услуги '!$C$5+'РСТ РСО-А'!$L$6+'РСТ РСО-А'!$F$9</f>
        <v>4585.7619999999997</v>
      </c>
      <c r="J378" s="117">
        <f>VLOOKUP($A378+ROUND((COLUMN()-2)/24,5),АТС!$A$41:$F$784,3)+'Иные услуги '!$C$5+'РСТ РСО-А'!$L$6+'РСТ РСО-А'!$F$9</f>
        <v>4586.0420000000004</v>
      </c>
      <c r="K378" s="117">
        <f>VLOOKUP($A378+ROUND((COLUMN()-2)/24,5),АТС!$A$41:$F$784,3)+'Иные услуги '!$C$5+'РСТ РСО-А'!$L$6+'РСТ РСО-А'!$F$9</f>
        <v>4586.2420000000002</v>
      </c>
      <c r="L378" s="117">
        <f>VLOOKUP($A378+ROUND((COLUMN()-2)/24,5),АТС!$A$41:$F$784,3)+'Иные услуги '!$C$5+'РСТ РСО-А'!$L$6+'РСТ РСО-А'!$F$9</f>
        <v>4586.2619999999997</v>
      </c>
      <c r="M378" s="117">
        <f>VLOOKUP($A378+ROUND((COLUMN()-2)/24,5),АТС!$A$41:$F$784,3)+'Иные услуги '!$C$5+'РСТ РСО-А'!$L$6+'РСТ РСО-А'!$F$9</f>
        <v>4586.2719999999999</v>
      </c>
      <c r="N378" s="117">
        <f>VLOOKUP($A378+ROUND((COLUMN()-2)/24,5),АТС!$A$41:$F$784,3)+'Иные услуги '!$C$5+'РСТ РСО-А'!$L$6+'РСТ РСО-А'!$F$9</f>
        <v>4586.232</v>
      </c>
      <c r="O378" s="117">
        <f>VLOOKUP($A378+ROUND((COLUMN()-2)/24,5),АТС!$A$41:$F$784,3)+'Иные услуги '!$C$5+'РСТ РСО-А'!$L$6+'РСТ РСО-А'!$F$9</f>
        <v>4585.902</v>
      </c>
      <c r="P378" s="117">
        <f>VLOOKUP($A378+ROUND((COLUMN()-2)/24,5),АТС!$A$41:$F$784,3)+'Иные услуги '!$C$5+'РСТ РСО-А'!$L$6+'РСТ РСО-А'!$F$9</f>
        <v>4585.902</v>
      </c>
      <c r="Q378" s="117">
        <f>VLOOKUP($A378+ROUND((COLUMN()-2)/24,5),АТС!$A$41:$F$784,3)+'Иные услуги '!$C$5+'РСТ РСО-А'!$L$6+'РСТ РСО-А'!$F$9</f>
        <v>4586.0119999999997</v>
      </c>
      <c r="R378" s="117">
        <f>VLOOKUP($A378+ROUND((COLUMN()-2)/24,5),АТС!$A$41:$F$784,3)+'Иные услуги '!$C$5+'РСТ РСО-А'!$L$6+'РСТ РСО-А'!$F$9</f>
        <v>4586.1319999999996</v>
      </c>
      <c r="S378" s="117">
        <f>VLOOKUP($A378+ROUND((COLUMN()-2)/24,5),АТС!$A$41:$F$784,3)+'Иные услуги '!$C$5+'РСТ РСО-А'!$L$6+'РСТ РСО-А'!$F$9</f>
        <v>4586.0619999999999</v>
      </c>
      <c r="T378" s="117">
        <f>VLOOKUP($A378+ROUND((COLUMN()-2)/24,5),АТС!$A$41:$F$784,3)+'Иные услуги '!$C$5+'РСТ РСО-А'!$L$6+'РСТ РСО-А'!$F$9</f>
        <v>4586.3220000000001</v>
      </c>
      <c r="U378" s="117">
        <f>VLOOKUP($A378+ROUND((COLUMN()-2)/24,5),АТС!$A$41:$F$784,3)+'Иные услуги '!$C$5+'РСТ РСО-А'!$L$6+'РСТ РСО-А'!$F$9</f>
        <v>4586.1819999999998</v>
      </c>
      <c r="V378" s="117">
        <f>VLOOKUP($A378+ROUND((COLUMN()-2)/24,5),АТС!$A$41:$F$784,3)+'Иные услуги '!$C$5+'РСТ РСО-А'!$L$6+'РСТ РСО-А'!$F$9</f>
        <v>4585.232</v>
      </c>
      <c r="W378" s="117">
        <f>VLOOKUP($A378+ROUND((COLUMN()-2)/24,5),АТС!$A$41:$F$784,3)+'Иные услуги '!$C$5+'РСТ РСО-А'!$L$6+'РСТ РСО-А'!$F$9</f>
        <v>4585.1220000000003</v>
      </c>
      <c r="X378" s="117">
        <f>VLOOKUP($A378+ROUND((COLUMN()-2)/24,5),АТС!$A$41:$F$784,3)+'Иные услуги '!$C$5+'РСТ РСО-А'!$L$6+'РСТ РСО-А'!$F$9</f>
        <v>4584.5420000000004</v>
      </c>
      <c r="Y378" s="117">
        <f>VLOOKUP($A378+ROUND((COLUMN()-2)/24,5),АТС!$A$41:$F$784,3)+'Иные услуги '!$C$5+'РСТ РСО-А'!$L$6+'РСТ РСО-А'!$F$9</f>
        <v>4584.1819999999998</v>
      </c>
    </row>
    <row r="379" spans="1:25" x14ac:dyDescent="0.2">
      <c r="A379" s="66">
        <f t="shared" si="10"/>
        <v>43644</v>
      </c>
      <c r="B379" s="117">
        <f>VLOOKUP($A379+ROUND((COLUMN()-2)/24,5),АТС!$A$41:$F$784,3)+'Иные услуги '!$C$5+'РСТ РСО-А'!$L$6+'РСТ РСО-А'!$F$9</f>
        <v>4585.9920000000002</v>
      </c>
      <c r="C379" s="117">
        <f>VLOOKUP($A379+ROUND((COLUMN()-2)/24,5),АТС!$A$41:$F$784,3)+'Иные услуги '!$C$5+'РСТ РСО-А'!$L$6+'РСТ РСО-А'!$F$9</f>
        <v>4585.8019999999997</v>
      </c>
      <c r="D379" s="117">
        <f>VLOOKUP($A379+ROUND((COLUMN()-2)/24,5),АТС!$A$41:$F$784,3)+'Иные услуги '!$C$5+'РСТ РСО-А'!$L$6+'РСТ РСО-А'!$F$9</f>
        <v>4585.9620000000004</v>
      </c>
      <c r="E379" s="117">
        <f>VLOOKUP($A379+ROUND((COLUMN()-2)/24,5),АТС!$A$41:$F$784,3)+'Иные услуги '!$C$5+'РСТ РСО-А'!$L$6+'РСТ РСО-А'!$F$9</f>
        <v>4586.232</v>
      </c>
      <c r="F379" s="117">
        <f>VLOOKUP($A379+ROUND((COLUMN()-2)/24,5),АТС!$A$41:$F$784,3)+'Иные услуги '!$C$5+'РСТ РСО-А'!$L$6+'РСТ РСО-А'!$F$9</f>
        <v>4586.3220000000001</v>
      </c>
      <c r="G379" s="117">
        <f>VLOOKUP($A379+ROUND((COLUMN()-2)/24,5),АТС!$A$41:$F$784,3)+'Иные услуги '!$C$5+'РСТ РСО-А'!$L$6+'РСТ РСО-А'!$F$9</f>
        <v>4586.9220000000005</v>
      </c>
      <c r="H379" s="117">
        <f>VLOOKUP($A379+ROUND((COLUMN()-2)/24,5),АТС!$A$41:$F$784,3)+'Иные услуги '!$C$5+'РСТ РСО-А'!$L$6+'РСТ РСО-А'!$F$9</f>
        <v>4586.0519999999997</v>
      </c>
      <c r="I379" s="117">
        <f>VLOOKUP($A379+ROUND((COLUMN()-2)/24,5),АТС!$A$41:$F$784,3)+'Иные услуги '!$C$5+'РСТ РСО-А'!$L$6+'РСТ РСО-А'!$F$9</f>
        <v>4586.0320000000002</v>
      </c>
      <c r="J379" s="117">
        <f>VLOOKUP($A379+ROUND((COLUMN()-2)/24,5),АТС!$A$41:$F$784,3)+'Иные услуги '!$C$5+'РСТ РСО-А'!$L$6+'РСТ РСО-А'!$F$9</f>
        <v>4586.3119999999999</v>
      </c>
      <c r="K379" s="117">
        <f>VLOOKUP($A379+ROUND((COLUMN()-2)/24,5),АТС!$A$41:$F$784,3)+'Иные услуги '!$C$5+'РСТ РСО-А'!$L$6+'РСТ РСО-А'!$F$9</f>
        <v>4586.4220000000005</v>
      </c>
      <c r="L379" s="117">
        <f>VLOOKUP($A379+ROUND((COLUMN()-2)/24,5),АТС!$A$41:$F$784,3)+'Иные услуги '!$C$5+'РСТ РСО-А'!$L$6+'РСТ РСО-А'!$F$9</f>
        <v>4586.4220000000005</v>
      </c>
      <c r="M379" s="117">
        <f>VLOOKUP($A379+ROUND((COLUMN()-2)/24,5),АТС!$A$41:$F$784,3)+'Иные услуги '!$C$5+'РСТ РСО-А'!$L$6+'РСТ РСО-А'!$F$9</f>
        <v>4586.4319999999998</v>
      </c>
      <c r="N379" s="117">
        <f>VLOOKUP($A379+ROUND((COLUMN()-2)/24,5),АТС!$A$41:$F$784,3)+'Иные услуги '!$C$5+'РСТ РСО-А'!$L$6+'РСТ РСО-А'!$F$9</f>
        <v>4586.442</v>
      </c>
      <c r="O379" s="117">
        <f>VLOOKUP($A379+ROUND((COLUMN()-2)/24,5),АТС!$A$41:$F$784,3)+'Иные услуги '!$C$5+'РСТ РСО-А'!$L$6+'РСТ РСО-А'!$F$9</f>
        <v>4586.2219999999998</v>
      </c>
      <c r="P379" s="117">
        <f>VLOOKUP($A379+ROUND((COLUMN()-2)/24,5),АТС!$A$41:$F$784,3)+'Иные услуги '!$C$5+'РСТ РСО-А'!$L$6+'РСТ РСО-А'!$F$9</f>
        <v>4586.2020000000002</v>
      </c>
      <c r="Q379" s="117">
        <f>VLOOKUP($A379+ROUND((COLUMN()-2)/24,5),АТС!$A$41:$F$784,3)+'Иные услуги '!$C$5+'РСТ РСО-А'!$L$6+'РСТ РСО-А'!$F$9</f>
        <v>4586.2120000000004</v>
      </c>
      <c r="R379" s="117">
        <f>VLOOKUP($A379+ROUND((COLUMN()-2)/24,5),АТС!$A$41:$F$784,3)+'Иные услуги '!$C$5+'РСТ РСО-А'!$L$6+'РСТ РСО-А'!$F$9</f>
        <v>4586.2219999999998</v>
      </c>
      <c r="S379" s="117">
        <f>VLOOKUP($A379+ROUND((COLUMN()-2)/24,5),АТС!$A$41:$F$784,3)+'Иные услуги '!$C$5+'РСТ РСО-А'!$L$6+'РСТ РСО-А'!$F$9</f>
        <v>4586.2120000000004</v>
      </c>
      <c r="T379" s="117">
        <f>VLOOKUP($A379+ROUND((COLUMN()-2)/24,5),АТС!$A$41:$F$784,3)+'Иные услуги '!$C$5+'РСТ РСО-А'!$L$6+'РСТ РСО-А'!$F$9</f>
        <v>4586.3819999999996</v>
      </c>
      <c r="U379" s="117">
        <f>VLOOKUP($A379+ROUND((COLUMN()-2)/24,5),АТС!$A$41:$F$784,3)+'Иные услуги '!$C$5+'РСТ РСО-А'!$L$6+'РСТ РСО-А'!$F$9</f>
        <v>4586.2020000000002</v>
      </c>
      <c r="V379" s="117">
        <f>VLOOKUP($A379+ROUND((COLUMN()-2)/24,5),АТС!$A$41:$F$784,3)+'Иные услуги '!$C$5+'РСТ РСО-А'!$L$6+'РСТ РСО-А'!$F$9</f>
        <v>4585.7120000000004</v>
      </c>
      <c r="W379" s="117">
        <f>VLOOKUP($A379+ROUND((COLUMN()-2)/24,5),АТС!$A$41:$F$784,3)+'Иные услуги '!$C$5+'РСТ РСО-А'!$L$6+'РСТ РСО-А'!$F$9</f>
        <v>4585.7420000000002</v>
      </c>
      <c r="X379" s="117">
        <f>VLOOKUP($A379+ROUND((COLUMN()-2)/24,5),АТС!$A$41:$F$784,3)+'Иные услуги '!$C$5+'РСТ РСО-А'!$L$6+'РСТ РСО-А'!$F$9</f>
        <v>4585.2020000000002</v>
      </c>
      <c r="Y379" s="117">
        <f>VLOOKUP($A379+ROUND((COLUMN()-2)/24,5),АТС!$A$41:$F$784,3)+'Иные услуги '!$C$5+'РСТ РСО-А'!$L$6+'РСТ РСО-А'!$F$9</f>
        <v>4584.5619999999999</v>
      </c>
    </row>
    <row r="380" spans="1:25" x14ac:dyDescent="0.2">
      <c r="A380" s="66">
        <f t="shared" si="10"/>
        <v>43645</v>
      </c>
      <c r="B380" s="117">
        <f>VLOOKUP($A380+ROUND((COLUMN()-2)/24,5),АТС!$A$41:$F$784,3)+'Иные услуги '!$C$5+'РСТ РСО-А'!$L$6+'РСТ РСО-А'!$F$9</f>
        <v>4586.3420000000006</v>
      </c>
      <c r="C380" s="117">
        <f>VLOOKUP($A380+ROUND((COLUMN()-2)/24,5),АТС!$A$41:$F$784,3)+'Иные услуги '!$C$5+'РСТ РСО-А'!$L$6+'РСТ РСО-А'!$F$9</f>
        <v>4586.902</v>
      </c>
      <c r="D380" s="117">
        <f>VLOOKUP($A380+ROUND((COLUMN()-2)/24,5),АТС!$A$41:$F$784,3)+'Иные услуги '!$C$5+'РСТ РСО-А'!$L$6+'РСТ РСО-А'!$F$9</f>
        <v>4586.9220000000005</v>
      </c>
      <c r="E380" s="117">
        <f>VLOOKUP($A380+ROUND((COLUMN()-2)/24,5),АТС!$A$41:$F$784,3)+'Иные услуги '!$C$5+'РСТ РСО-А'!$L$6+'РСТ РСО-А'!$F$9</f>
        <v>4586.9319999999998</v>
      </c>
      <c r="F380" s="117">
        <f>VLOOKUP($A380+ROUND((COLUMN()-2)/24,5),АТС!$A$41:$F$784,3)+'Иные услуги '!$C$5+'РСТ РСО-А'!$L$6+'РСТ РСО-А'!$F$9</f>
        <v>4586.9220000000005</v>
      </c>
      <c r="G380" s="117">
        <f>VLOOKUP($A380+ROUND((COLUMN()-2)/24,5),АТС!$A$41:$F$784,3)+'Иные услуги '!$C$5+'РСТ РСО-А'!$L$6+'РСТ РСО-А'!$F$9</f>
        <v>4586.9220000000005</v>
      </c>
      <c r="H380" s="117">
        <f>VLOOKUP($A380+ROUND((COLUMN()-2)/24,5),АТС!$A$41:$F$784,3)+'Иные услуги '!$C$5+'РСТ РСО-А'!$L$6+'РСТ РСО-А'!$F$9</f>
        <v>4586.9220000000005</v>
      </c>
      <c r="I380" s="117">
        <f>VLOOKUP($A380+ROUND((COLUMN()-2)/24,5),АТС!$A$41:$F$784,3)+'Иные услуги '!$C$5+'РСТ РСО-А'!$L$6+'РСТ РСО-А'!$F$9</f>
        <v>4586.0119999999997</v>
      </c>
      <c r="J380" s="117">
        <f>VLOOKUP($A380+ROUND((COLUMN()-2)/24,5),АТС!$A$41:$F$784,3)+'Иные услуги '!$C$5+'РСТ РСО-А'!$L$6+'РСТ РСО-А'!$F$9</f>
        <v>4586.0020000000004</v>
      </c>
      <c r="K380" s="117">
        <f>VLOOKUP($A380+ROUND((COLUMN()-2)/24,5),АТС!$A$41:$F$784,3)+'Иные услуги '!$C$5+'РСТ РСО-А'!$L$6+'РСТ РСО-А'!$F$9</f>
        <v>4586.0820000000003</v>
      </c>
      <c r="L380" s="117">
        <f>VLOOKUP($A380+ROUND((COLUMN()-2)/24,5),АТС!$A$41:$F$784,3)+'Иные услуги '!$C$5+'РСТ РСО-А'!$L$6+'РСТ РСО-А'!$F$9</f>
        <v>4586.152</v>
      </c>
      <c r="M380" s="117">
        <f>VLOOKUP($A380+ROUND((COLUMN()-2)/24,5),АТС!$A$41:$F$784,3)+'Иные услуги '!$C$5+'РСТ РСО-А'!$L$6+'РСТ РСО-А'!$F$9</f>
        <v>4586.152</v>
      </c>
      <c r="N380" s="117">
        <f>VLOOKUP($A380+ROUND((COLUMN()-2)/24,5),АТС!$A$41:$F$784,3)+'Иные услуги '!$C$5+'РСТ РСО-А'!$L$6+'РСТ РСО-А'!$F$9</f>
        <v>4586.1419999999998</v>
      </c>
      <c r="O380" s="117">
        <f>VLOOKUP($A380+ROUND((COLUMN()-2)/24,5),АТС!$A$41:$F$784,3)+'Иные услуги '!$C$5+'РСТ РСО-А'!$L$6+'РСТ РСО-А'!$F$9</f>
        <v>4586.0219999999999</v>
      </c>
      <c r="P380" s="117">
        <f>VLOOKUP($A380+ROUND((COLUMN()-2)/24,5),АТС!$A$41:$F$784,3)+'Иные услуги '!$C$5+'РСТ РСО-А'!$L$6+'РСТ РСО-А'!$F$9</f>
        <v>4586.0420000000004</v>
      </c>
      <c r="Q380" s="117">
        <f>VLOOKUP($A380+ROUND((COLUMN()-2)/24,5),АТС!$A$41:$F$784,3)+'Иные услуги '!$C$5+'РСТ РСО-А'!$L$6+'РСТ РСО-А'!$F$9</f>
        <v>4586.0920000000006</v>
      </c>
      <c r="R380" s="117">
        <f>VLOOKUP($A380+ROUND((COLUMN()-2)/24,5),АТС!$A$41:$F$784,3)+'Иные услуги '!$C$5+'РСТ РСО-А'!$L$6+'РСТ РСО-А'!$F$9</f>
        <v>4586.1120000000001</v>
      </c>
      <c r="S380" s="117">
        <f>VLOOKUP($A380+ROUND((COLUMN()-2)/24,5),АТС!$A$41:$F$784,3)+'Иные услуги '!$C$5+'РСТ РСО-А'!$L$6+'РСТ РСО-А'!$F$9</f>
        <v>4586.0720000000001</v>
      </c>
      <c r="T380" s="117">
        <f>VLOOKUP($A380+ROUND((COLUMN()-2)/24,5),АТС!$A$41:$F$784,3)+'Иные услуги '!$C$5+'РСТ РСО-А'!$L$6+'РСТ РСО-А'!$F$9</f>
        <v>4586.192</v>
      </c>
      <c r="U380" s="117">
        <f>VLOOKUP($A380+ROUND((COLUMN()-2)/24,5),АТС!$A$41:$F$784,3)+'Иные услуги '!$C$5+'РСТ РСО-А'!$L$6+'РСТ РСО-А'!$F$9</f>
        <v>4586.192</v>
      </c>
      <c r="V380" s="117">
        <f>VLOOKUP($A380+ROUND((COLUMN()-2)/24,5),АТС!$A$41:$F$784,3)+'Иные услуги '!$C$5+'РСТ РСО-А'!$L$6+'РСТ РСО-А'!$F$9</f>
        <v>4585.7520000000004</v>
      </c>
      <c r="W380" s="117">
        <f>VLOOKUP($A380+ROUND((COLUMN()-2)/24,5),АТС!$A$41:$F$784,3)+'Иные услуги '!$C$5+'РСТ РСО-А'!$L$6+'РСТ РСО-А'!$F$9</f>
        <v>4585.7719999999999</v>
      </c>
      <c r="X380" s="117">
        <f>VLOOKUP($A380+ROUND((COLUMN()-2)/24,5),АТС!$A$41:$F$784,3)+'Иные услуги '!$C$5+'РСТ РСО-А'!$L$6+'РСТ РСО-А'!$F$9</f>
        <v>4585.3220000000001</v>
      </c>
      <c r="Y380" s="117">
        <f>VLOOKUP($A380+ROUND((COLUMN()-2)/24,5),АТС!$A$41:$F$784,3)+'Иные услуги '!$C$5+'РСТ РСО-А'!$L$6+'РСТ РСО-А'!$F$9</f>
        <v>4584.7020000000002</v>
      </c>
    </row>
    <row r="381" spans="1:25" x14ac:dyDescent="0.2">
      <c r="A381" s="66">
        <f t="shared" si="10"/>
        <v>43646</v>
      </c>
      <c r="B381" s="117">
        <f>VLOOKUP($A381+ROUND((COLUMN()-2)/24,5),АТС!$A$41:$F$784,3)+'Иные услуги '!$C$5+'РСТ РСО-А'!$L$6+'РСТ РСО-А'!$F$9</f>
        <v>4586.0720000000001</v>
      </c>
      <c r="C381" s="117">
        <f>VLOOKUP($A381+ROUND((COLUMN()-2)/24,5),АТС!$A$41:$F$784,3)+'Иные услуги '!$C$5+'РСТ РСО-А'!$L$6+'РСТ РСО-А'!$F$9</f>
        <v>4586.1819999999998</v>
      </c>
      <c r="D381" s="117">
        <f>VLOOKUP($A381+ROUND((COLUMN()-2)/24,5),АТС!$A$41:$F$784,3)+'Иные услуги '!$C$5+'РСТ РСО-А'!$L$6+'РСТ РСО-А'!$F$9</f>
        <v>4586.3019999999997</v>
      </c>
      <c r="E381" s="117">
        <f>VLOOKUP($A381+ROUND((COLUMN()-2)/24,5),АТС!$A$41:$F$784,3)+'Иные услуги '!$C$5+'РСТ РСО-А'!$L$6+'РСТ РСО-А'!$F$9</f>
        <v>4586.2420000000002</v>
      </c>
      <c r="F381" s="117">
        <f>VLOOKUP($A381+ROUND((COLUMN()-2)/24,5),АТС!$A$41:$F$784,3)+'Иные услуги '!$C$5+'РСТ РСО-А'!$L$6+'РСТ РСО-А'!$F$9</f>
        <v>4586.1220000000003</v>
      </c>
      <c r="G381" s="117">
        <f>VLOOKUP($A381+ROUND((COLUMN()-2)/24,5),АТС!$A$41:$F$784,3)+'Иные услуги '!$C$5+'РСТ РСО-А'!$L$6+'РСТ РСО-А'!$F$9</f>
        <v>4586.8819999999996</v>
      </c>
      <c r="H381" s="117">
        <f>VLOOKUP($A381+ROUND((COLUMN()-2)/24,5),АТС!$A$41:$F$784,3)+'Иные услуги '!$C$5+'РСТ РСО-А'!$L$6+'РСТ РСО-А'!$F$9</f>
        <v>4586.9120000000003</v>
      </c>
      <c r="I381" s="117">
        <f>VLOOKUP($A381+ROUND((COLUMN()-2)/24,5),АТС!$A$41:$F$784,3)+'Иные услуги '!$C$5+'РСТ РСО-А'!$L$6+'РСТ РСО-А'!$F$9</f>
        <v>4585.8620000000001</v>
      </c>
      <c r="J381" s="117">
        <f>VLOOKUP($A381+ROUND((COLUMN()-2)/24,5),АТС!$A$41:$F$784,3)+'Иные услуги '!$C$5+'РСТ РСО-А'!$L$6+'РСТ РСО-А'!$F$9</f>
        <v>4586.1419999999998</v>
      </c>
      <c r="K381" s="117">
        <f>VLOOKUP($A381+ROUND((COLUMN()-2)/24,5),АТС!$A$41:$F$784,3)+'Иные услуги '!$C$5+'РСТ РСО-А'!$L$6+'РСТ РСО-А'!$F$9</f>
        <v>4586.2020000000002</v>
      </c>
      <c r="L381" s="117">
        <f>VLOOKUP($A381+ROUND((COLUMN()-2)/24,5),АТС!$A$41:$F$784,3)+'Иные услуги '!$C$5+'РСТ РСО-А'!$L$6+'РСТ РСО-А'!$F$9</f>
        <v>4586.1220000000003</v>
      </c>
      <c r="M381" s="117">
        <f>VLOOKUP($A381+ROUND((COLUMN()-2)/24,5),АТС!$A$41:$F$784,3)+'Иные услуги '!$C$5+'РСТ РСО-А'!$L$6+'РСТ РСО-А'!$F$9</f>
        <v>4586.1319999999996</v>
      </c>
      <c r="N381" s="117">
        <f>VLOOKUP($A381+ROUND((COLUMN()-2)/24,5),АТС!$A$41:$F$784,3)+'Иные услуги '!$C$5+'РСТ РСО-А'!$L$6+'РСТ РСО-А'!$F$9</f>
        <v>4586.1319999999996</v>
      </c>
      <c r="O381" s="117">
        <f>VLOOKUP($A381+ROUND((COLUMN()-2)/24,5),АТС!$A$41:$F$784,3)+'Иные услуги '!$C$5+'РСТ РСО-А'!$L$6+'РСТ РСО-А'!$F$9</f>
        <v>4585.982</v>
      </c>
      <c r="P381" s="117">
        <f>VLOOKUP($A381+ROUND((COLUMN()-2)/24,5),АТС!$A$41:$F$784,3)+'Иные услуги '!$C$5+'РСТ РСО-А'!$L$6+'РСТ РСО-А'!$F$9</f>
        <v>4585.9620000000004</v>
      </c>
      <c r="Q381" s="117">
        <f>VLOOKUP($A381+ROUND((COLUMN()-2)/24,5),АТС!$A$41:$F$784,3)+'Иные услуги '!$C$5+'РСТ РСО-А'!$L$6+'РСТ РСО-А'!$F$9</f>
        <v>4586.0119999999997</v>
      </c>
      <c r="R381" s="117">
        <f>VLOOKUP($A381+ROUND((COLUMN()-2)/24,5),АТС!$A$41:$F$784,3)+'Иные услуги '!$C$5+'РСТ РСО-А'!$L$6+'РСТ РСО-А'!$F$9</f>
        <v>4586.0420000000004</v>
      </c>
      <c r="S381" s="117">
        <f>VLOOKUP($A381+ROUND((COLUMN()-2)/24,5),АТС!$A$41:$F$784,3)+'Иные услуги '!$C$5+'РСТ РСО-А'!$L$6+'РСТ РСО-А'!$F$9</f>
        <v>4586.0619999999999</v>
      </c>
      <c r="T381" s="117">
        <f>VLOOKUP($A381+ROUND((COLUMN()-2)/24,5),АТС!$A$41:$F$784,3)+'Иные услуги '!$C$5+'РСТ РСО-А'!$L$6+'РСТ РСО-А'!$F$9</f>
        <v>4586.2120000000004</v>
      </c>
      <c r="U381" s="117">
        <f>VLOOKUP($A381+ROUND((COLUMN()-2)/24,5),АТС!$A$41:$F$784,3)+'Иные услуги '!$C$5+'РСТ РСО-А'!$L$6+'РСТ РСО-А'!$F$9</f>
        <v>4586.1720000000005</v>
      </c>
      <c r="V381" s="117">
        <f>VLOOKUP($A381+ROUND((COLUMN()-2)/24,5),АТС!$A$41:$F$784,3)+'Иные услуги '!$C$5+'РСТ РСО-А'!$L$6+'РСТ РСО-А'!$F$9</f>
        <v>4585.5619999999999</v>
      </c>
      <c r="W381" s="117">
        <f>VLOOKUP($A381+ROUND((COLUMN()-2)/24,5),АТС!$A$41:$F$784,3)+'Иные услуги '!$C$5+'РСТ РСО-А'!$L$6+'РСТ РСО-А'!$F$9</f>
        <v>4585.6819999999998</v>
      </c>
      <c r="X381" s="117">
        <f>VLOOKUP($A381+ROUND((COLUMN()-2)/24,5),АТС!$A$41:$F$784,3)+'Иные услуги '!$C$5+'РСТ РСО-А'!$L$6+'РСТ РСО-А'!$F$9</f>
        <v>4585.1319999999996</v>
      </c>
      <c r="Y381" s="117">
        <f>VLOOKUP($A381+ROUND((COLUMN()-2)/24,5),АТС!$A$41:$F$784,3)+'Иные услуги '!$C$5+'РСТ РСО-А'!$L$6+'РСТ РСО-А'!$F$9</f>
        <v>4584.5720000000001</v>
      </c>
    </row>
    <row r="382" spans="1:25" hidden="1" x14ac:dyDescent="0.2">
      <c r="A382" s="66">
        <f t="shared" si="10"/>
        <v>43647</v>
      </c>
      <c r="B382" s="117">
        <f>VLOOKUP($A382+ROUND((COLUMN()-2)/24,5),АТС!$A$41:$F$784,3)+'Иные услуги '!$C$5+'РСТ РСО-А'!$L$6+'РСТ РСО-А'!$F$9</f>
        <v>3779.3420000000001</v>
      </c>
      <c r="C382" s="117">
        <f>VLOOKUP($A382+ROUND((COLUMN()-2)/24,5),АТС!$A$41:$F$784,3)+'Иные услуги '!$C$5+'РСТ РСО-А'!$L$6+'РСТ РСО-А'!$F$9</f>
        <v>3779.3420000000001</v>
      </c>
      <c r="D382" s="117">
        <f>VLOOKUP($A382+ROUND((COLUMN()-2)/24,5),АТС!$A$41:$F$784,3)+'Иные услуги '!$C$5+'РСТ РСО-А'!$L$6+'РСТ РСО-А'!$F$9</f>
        <v>3779.3420000000001</v>
      </c>
      <c r="E382" s="117">
        <f>VLOOKUP($A382+ROUND((COLUMN()-2)/24,5),АТС!$A$41:$F$784,3)+'Иные услуги '!$C$5+'РСТ РСО-А'!$L$6+'РСТ РСО-А'!$F$9</f>
        <v>3779.3420000000001</v>
      </c>
      <c r="F382" s="117">
        <f>VLOOKUP($A382+ROUND((COLUMN()-2)/24,5),АТС!$A$41:$F$784,3)+'Иные услуги '!$C$5+'РСТ РСО-А'!$L$6+'РСТ РСО-А'!$F$9</f>
        <v>3779.3420000000001</v>
      </c>
      <c r="G382" s="117">
        <f>VLOOKUP($A382+ROUND((COLUMN()-2)/24,5),АТС!$A$41:$F$784,3)+'Иные услуги '!$C$5+'РСТ РСО-А'!$L$6+'РСТ РСО-А'!$F$9</f>
        <v>3779.3420000000001</v>
      </c>
      <c r="H382" s="117">
        <f>VLOOKUP($A382+ROUND((COLUMN()-2)/24,5),АТС!$A$41:$F$784,3)+'Иные услуги '!$C$5+'РСТ РСО-А'!$L$6+'РСТ РСО-А'!$F$9</f>
        <v>3779.3420000000001</v>
      </c>
      <c r="I382" s="117">
        <f>VLOOKUP($A382+ROUND((COLUMN()-2)/24,5),АТС!$A$41:$F$784,3)+'Иные услуги '!$C$5+'РСТ РСО-А'!$L$6+'РСТ РСО-А'!$F$9</f>
        <v>3779.3420000000001</v>
      </c>
      <c r="J382" s="117">
        <f>VLOOKUP($A382+ROUND((COLUMN()-2)/24,5),АТС!$A$41:$F$784,3)+'Иные услуги '!$C$5+'РСТ РСО-А'!$L$6+'РСТ РСО-А'!$F$9</f>
        <v>3779.3420000000001</v>
      </c>
      <c r="K382" s="117">
        <f>VLOOKUP($A382+ROUND((COLUMN()-2)/24,5),АТС!$A$41:$F$784,3)+'Иные услуги '!$C$5+'РСТ РСО-А'!$L$6+'РСТ РСО-А'!$F$9</f>
        <v>3779.3420000000001</v>
      </c>
      <c r="L382" s="117">
        <f>VLOOKUP($A382+ROUND((COLUMN()-2)/24,5),АТС!$A$41:$F$784,3)+'Иные услуги '!$C$5+'РСТ РСО-А'!$L$6+'РСТ РСО-А'!$F$9</f>
        <v>3779.3420000000001</v>
      </c>
      <c r="M382" s="117">
        <f>VLOOKUP($A382+ROUND((COLUMN()-2)/24,5),АТС!$A$41:$F$784,3)+'Иные услуги '!$C$5+'РСТ РСО-А'!$L$6+'РСТ РСО-А'!$F$9</f>
        <v>3779.3420000000001</v>
      </c>
      <c r="N382" s="117">
        <f>VLOOKUP($A382+ROUND((COLUMN()-2)/24,5),АТС!$A$41:$F$784,3)+'Иные услуги '!$C$5+'РСТ РСО-А'!$L$6+'РСТ РСО-А'!$F$9</f>
        <v>3779.3420000000001</v>
      </c>
      <c r="O382" s="117">
        <f>VLOOKUP($A382+ROUND((COLUMN()-2)/24,5),АТС!$A$41:$F$784,3)+'Иные услуги '!$C$5+'РСТ РСО-А'!$L$6+'РСТ РСО-А'!$F$9</f>
        <v>3779.3420000000001</v>
      </c>
      <c r="P382" s="117">
        <f>VLOOKUP($A382+ROUND((COLUMN()-2)/24,5),АТС!$A$41:$F$784,3)+'Иные услуги '!$C$5+'РСТ РСО-А'!$L$6+'РСТ РСО-А'!$F$9</f>
        <v>3779.3420000000001</v>
      </c>
      <c r="Q382" s="117">
        <f>VLOOKUP($A382+ROUND((COLUMN()-2)/24,5),АТС!$A$41:$F$784,3)+'Иные услуги '!$C$5+'РСТ РСО-А'!$L$6+'РСТ РСО-А'!$F$9</f>
        <v>3779.3420000000001</v>
      </c>
      <c r="R382" s="117">
        <f>VLOOKUP($A382+ROUND((COLUMN()-2)/24,5),АТС!$A$41:$F$784,3)+'Иные услуги '!$C$5+'РСТ РСО-А'!$L$6+'РСТ РСО-А'!$F$9</f>
        <v>3779.3420000000001</v>
      </c>
      <c r="S382" s="117">
        <f>VLOOKUP($A382+ROUND((COLUMN()-2)/24,5),АТС!$A$41:$F$784,3)+'Иные услуги '!$C$5+'РСТ РСО-А'!$L$6+'РСТ РСО-А'!$F$9</f>
        <v>3779.3420000000001</v>
      </c>
      <c r="T382" s="117">
        <f>VLOOKUP($A382+ROUND((COLUMN()-2)/24,5),АТС!$A$41:$F$784,3)+'Иные услуги '!$C$5+'РСТ РСО-А'!$L$6+'РСТ РСО-А'!$F$9</f>
        <v>3779.3420000000001</v>
      </c>
      <c r="U382" s="117">
        <f>VLOOKUP($A382+ROUND((COLUMN()-2)/24,5),АТС!$A$41:$F$784,3)+'Иные услуги '!$C$5+'РСТ РСО-А'!$L$6+'РСТ РСО-А'!$F$9</f>
        <v>3779.3420000000001</v>
      </c>
      <c r="V382" s="117">
        <f>VLOOKUP($A382+ROUND((COLUMN()-2)/24,5),АТС!$A$41:$F$784,3)+'Иные услуги '!$C$5+'РСТ РСО-А'!$L$6+'РСТ РСО-А'!$F$9</f>
        <v>3779.3420000000001</v>
      </c>
      <c r="W382" s="117">
        <f>VLOOKUP($A382+ROUND((COLUMN()-2)/24,5),АТС!$A$41:$F$784,3)+'Иные услуги '!$C$5+'РСТ РСО-А'!$L$6+'РСТ РСО-А'!$F$9</f>
        <v>3779.3420000000001</v>
      </c>
      <c r="X382" s="117">
        <f>VLOOKUP($A382+ROUND((COLUMN()-2)/24,5),АТС!$A$41:$F$784,3)+'Иные услуги '!$C$5+'РСТ РСО-А'!$L$6+'РСТ РСО-А'!$F$9</f>
        <v>3779.3420000000001</v>
      </c>
      <c r="Y382" s="117">
        <f>VLOOKUP($A382+ROUND((COLUMN()-2)/24,5),АТС!$A$41:$F$784,3)+'Иные услуги '!$C$5+'РСТ РСО-А'!$L$6+'РСТ РСО-А'!$F$9</f>
        <v>3779.3420000000001</v>
      </c>
    </row>
    <row r="383" spans="1:25" ht="12.75" customHeight="1" x14ac:dyDescent="0.25">
      <c r="A383" s="80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90"/>
    </row>
    <row r="384" spans="1:25" x14ac:dyDescent="0.25">
      <c r="A384" s="74" t="s">
        <v>127</v>
      </c>
      <c r="B384" s="65"/>
      <c r="C384" s="65"/>
      <c r="D384" s="65"/>
    </row>
    <row r="385" spans="1:27" ht="12.75" x14ac:dyDescent="0.2">
      <c r="A385" s="144" t="s">
        <v>35</v>
      </c>
      <c r="B385" s="147" t="s">
        <v>99</v>
      </c>
      <c r="C385" s="148"/>
      <c r="D385" s="148"/>
      <c r="E385" s="148"/>
      <c r="F385" s="148"/>
      <c r="G385" s="148"/>
      <c r="H385" s="148"/>
      <c r="I385" s="148"/>
      <c r="J385" s="148"/>
      <c r="K385" s="148"/>
      <c r="L385" s="148"/>
      <c r="M385" s="148"/>
      <c r="N385" s="148"/>
      <c r="O385" s="148"/>
      <c r="P385" s="148"/>
      <c r="Q385" s="148"/>
      <c r="R385" s="148"/>
      <c r="S385" s="148"/>
      <c r="T385" s="148"/>
      <c r="U385" s="148"/>
      <c r="V385" s="148"/>
      <c r="W385" s="148"/>
      <c r="X385" s="148"/>
      <c r="Y385" s="149"/>
    </row>
    <row r="386" spans="1:27" ht="12.75" x14ac:dyDescent="0.2">
      <c r="A386" s="145"/>
      <c r="B386" s="150"/>
      <c r="C386" s="151"/>
      <c r="D386" s="151"/>
      <c r="E386" s="151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  <c r="W386" s="151"/>
      <c r="X386" s="151"/>
      <c r="Y386" s="152"/>
    </row>
    <row r="387" spans="1:27" s="95" customFormat="1" ht="12.75" customHeight="1" x14ac:dyDescent="0.2">
      <c r="A387" s="145"/>
      <c r="B387" s="153" t="s">
        <v>100</v>
      </c>
      <c r="C387" s="155" t="s">
        <v>101</v>
      </c>
      <c r="D387" s="155" t="s">
        <v>102</v>
      </c>
      <c r="E387" s="155" t="s">
        <v>103</v>
      </c>
      <c r="F387" s="155" t="s">
        <v>104</v>
      </c>
      <c r="G387" s="155" t="s">
        <v>105</v>
      </c>
      <c r="H387" s="155" t="s">
        <v>106</v>
      </c>
      <c r="I387" s="155" t="s">
        <v>107</v>
      </c>
      <c r="J387" s="155" t="s">
        <v>108</v>
      </c>
      <c r="K387" s="155" t="s">
        <v>109</v>
      </c>
      <c r="L387" s="155" t="s">
        <v>110</v>
      </c>
      <c r="M387" s="155" t="s">
        <v>111</v>
      </c>
      <c r="N387" s="157" t="s">
        <v>112</v>
      </c>
      <c r="O387" s="155" t="s">
        <v>113</v>
      </c>
      <c r="P387" s="155" t="s">
        <v>114</v>
      </c>
      <c r="Q387" s="155" t="s">
        <v>115</v>
      </c>
      <c r="R387" s="155" t="s">
        <v>116</v>
      </c>
      <c r="S387" s="155" t="s">
        <v>117</v>
      </c>
      <c r="T387" s="155" t="s">
        <v>118</v>
      </c>
      <c r="U387" s="155" t="s">
        <v>119</v>
      </c>
      <c r="V387" s="155" t="s">
        <v>120</v>
      </c>
      <c r="W387" s="155" t="s">
        <v>121</v>
      </c>
      <c r="X387" s="155" t="s">
        <v>122</v>
      </c>
      <c r="Y387" s="155" t="s">
        <v>123</v>
      </c>
    </row>
    <row r="388" spans="1:27" s="95" customFormat="1" ht="11.25" customHeight="1" x14ac:dyDescent="0.2">
      <c r="A388" s="146"/>
      <c r="B388" s="154"/>
      <c r="C388" s="156"/>
      <c r="D388" s="156"/>
      <c r="E388" s="156"/>
      <c r="F388" s="156"/>
      <c r="G388" s="156"/>
      <c r="H388" s="156"/>
      <c r="I388" s="156"/>
      <c r="J388" s="156"/>
      <c r="K388" s="156"/>
      <c r="L388" s="156"/>
      <c r="M388" s="156"/>
      <c r="N388" s="158"/>
      <c r="O388" s="156"/>
      <c r="P388" s="156"/>
      <c r="Q388" s="156"/>
      <c r="R388" s="156"/>
      <c r="S388" s="156"/>
      <c r="T388" s="156"/>
      <c r="U388" s="156"/>
      <c r="V388" s="156"/>
      <c r="W388" s="156"/>
      <c r="X388" s="156"/>
      <c r="Y388" s="156"/>
    </row>
    <row r="389" spans="1:27" ht="15.75" customHeight="1" x14ac:dyDescent="0.2">
      <c r="A389" s="66">
        <f t="shared" ref="A389:A419" si="11">A352</f>
        <v>43617</v>
      </c>
      <c r="B389" s="91">
        <f>VLOOKUP($A389+ROUND((COLUMN()-2)/24,5),АТС!$A$41:$F$784,3)+'Иные услуги '!$C$5+'РСТ РСО-А'!$L$6+'РСТ РСО-А'!$G$9</f>
        <v>4468.6390000000001</v>
      </c>
      <c r="C389" s="117">
        <f>VLOOKUP($A389+ROUND((COLUMN()-2)/24,5),АТС!$A$41:$F$784,3)+'Иные услуги '!$C$5+'РСТ РСО-А'!$L$6+'РСТ РСО-А'!$G$9</f>
        <v>4468.5990000000002</v>
      </c>
      <c r="D389" s="117">
        <f>VLOOKUP($A389+ROUND((COLUMN()-2)/24,5),АТС!$A$41:$F$784,3)+'Иные услуги '!$C$5+'РСТ РСО-А'!$L$6+'РСТ РСО-А'!$G$9</f>
        <v>4468.7489999999998</v>
      </c>
      <c r="E389" s="117">
        <f>VLOOKUP($A389+ROUND((COLUMN()-2)/24,5),АТС!$A$41:$F$784,3)+'Иные услуги '!$C$5+'РСТ РСО-А'!$L$6+'РСТ РСО-А'!$G$9</f>
        <v>4468.7389999999996</v>
      </c>
      <c r="F389" s="117">
        <f>VLOOKUP($A389+ROUND((COLUMN()-2)/24,5),АТС!$A$41:$F$784,3)+'Иные услуги '!$C$5+'РСТ РСО-А'!$L$6+'РСТ РСО-А'!$G$9</f>
        <v>4468.549</v>
      </c>
      <c r="G389" s="117">
        <f>VLOOKUP($A389+ROUND((COLUMN()-2)/24,5),АТС!$A$41:$F$784,3)+'Иные услуги '!$C$5+'РСТ РСО-А'!$L$6+'РСТ РСО-А'!$G$9</f>
        <v>4468.4690000000001</v>
      </c>
      <c r="H389" s="117">
        <f>VLOOKUP($A389+ROUND((COLUMN()-2)/24,5),АТС!$A$41:$F$784,3)+'Иные услуги '!$C$5+'РСТ РСО-А'!$L$6+'РСТ РСО-А'!$G$9</f>
        <v>4467.1989999999996</v>
      </c>
      <c r="I389" s="117">
        <f>VLOOKUP($A389+ROUND((COLUMN()-2)/24,5),АТС!$A$41:$F$784,3)+'Иные услуги '!$C$5+'РСТ РСО-А'!$L$6+'РСТ РСО-А'!$G$9</f>
        <v>4467.9489999999996</v>
      </c>
      <c r="J389" s="117">
        <f>VLOOKUP($A389+ROUND((COLUMN()-2)/24,5),АТС!$A$41:$F$784,3)+'Иные услуги '!$C$5+'РСТ РСО-А'!$L$6+'РСТ РСО-А'!$G$9</f>
        <v>4468.799</v>
      </c>
      <c r="K389" s="117">
        <f>VLOOKUP($A389+ROUND((COLUMN()-2)/24,5),АТС!$A$41:$F$784,3)+'Иные услуги '!$C$5+'РСТ РСО-А'!$L$6+'РСТ РСО-А'!$G$9</f>
        <v>4469.2389999999996</v>
      </c>
      <c r="L389" s="117">
        <f>VLOOKUP($A389+ROUND((COLUMN()-2)/24,5),АТС!$A$41:$F$784,3)+'Иные услуги '!$C$5+'РСТ РСО-А'!$L$6+'РСТ РСО-А'!$G$9</f>
        <v>4469.3389999999999</v>
      </c>
      <c r="M389" s="117">
        <f>VLOOKUP($A389+ROUND((COLUMN()-2)/24,5),АТС!$A$41:$F$784,3)+'Иные услуги '!$C$5+'РСТ РСО-А'!$L$6+'РСТ РСО-А'!$G$9</f>
        <v>4469.3789999999999</v>
      </c>
      <c r="N389" s="117">
        <f>VLOOKUP($A389+ROUND((COLUMN()-2)/24,5),АТС!$A$41:$F$784,3)+'Иные услуги '!$C$5+'РСТ РСО-А'!$L$6+'РСТ РСО-А'!$G$9</f>
        <v>4469.2089999999998</v>
      </c>
      <c r="O389" s="117">
        <f>VLOOKUP($A389+ROUND((COLUMN()-2)/24,5),АТС!$A$41:$F$784,3)+'Иные услуги '!$C$5+'РСТ РСО-А'!$L$6+'РСТ РСО-А'!$G$9</f>
        <v>4469.259</v>
      </c>
      <c r="P389" s="117">
        <f>VLOOKUP($A389+ROUND((COLUMN()-2)/24,5),АТС!$A$41:$F$784,3)+'Иные услуги '!$C$5+'РСТ РСО-А'!$L$6+'РСТ РСО-А'!$G$9</f>
        <v>4469.3189999999995</v>
      </c>
      <c r="Q389" s="117">
        <f>VLOOKUP($A389+ROUND((COLUMN()-2)/24,5),АТС!$A$41:$F$784,3)+'Иные услуги '!$C$5+'РСТ РСО-А'!$L$6+'РСТ РСО-А'!$G$9</f>
        <v>4469.3289999999997</v>
      </c>
      <c r="R389" s="117">
        <f>VLOOKUP($A389+ROUND((COLUMN()-2)/24,5),АТС!$A$41:$F$784,3)+'Иные услуги '!$C$5+'РСТ РСО-А'!$L$6+'РСТ РСО-А'!$G$9</f>
        <v>4469.2089999999998</v>
      </c>
      <c r="S389" s="117">
        <f>VLOOKUP($A389+ROUND((COLUMN()-2)/24,5),АТС!$A$41:$F$784,3)+'Иные услуги '!$C$5+'РСТ РСО-А'!$L$6+'РСТ РСО-А'!$G$9</f>
        <v>4469.2489999999998</v>
      </c>
      <c r="T389" s="117">
        <f>VLOOKUP($A389+ROUND((COLUMN()-2)/24,5),АТС!$A$41:$F$784,3)+'Иные услуги '!$C$5+'РСТ РСО-А'!$L$6+'РСТ РСО-А'!$G$9</f>
        <v>4469.3989999999994</v>
      </c>
      <c r="U389" s="117">
        <f>VLOOKUP($A389+ROUND((COLUMN()-2)/24,5),АТС!$A$41:$F$784,3)+'Иные услуги '!$C$5+'РСТ РСО-А'!$L$6+'РСТ РСО-А'!$G$9</f>
        <v>4469.5889999999999</v>
      </c>
      <c r="V389" s="117">
        <f>VLOOKUP($A389+ROUND((COLUMN()-2)/24,5),АТС!$A$41:$F$784,3)+'Иные услуги '!$C$5+'РСТ РСО-А'!$L$6+'РСТ РСО-А'!$G$9</f>
        <v>4468.7689999999993</v>
      </c>
      <c r="W389" s="117">
        <f>VLOOKUP($A389+ROUND((COLUMN()-2)/24,5),АТС!$A$41:$F$784,3)+'Иные услуги '!$C$5+'РСТ РСО-А'!$L$6+'РСТ РСО-А'!$G$9</f>
        <v>4468.6889999999994</v>
      </c>
      <c r="X389" s="117">
        <f>VLOOKUP($A389+ROUND((COLUMN()-2)/24,5),АТС!$A$41:$F$784,3)+'Иные услуги '!$C$5+'РСТ РСО-А'!$L$6+'РСТ РСО-А'!$G$9</f>
        <v>4467.6790000000001</v>
      </c>
      <c r="Y389" s="117">
        <f>VLOOKUP($A389+ROUND((COLUMN()-2)/24,5),АТС!$A$41:$F$784,3)+'Иные услуги '!$C$5+'РСТ РСО-А'!$L$6+'РСТ РСО-А'!$G$9</f>
        <v>4466.6790000000001</v>
      </c>
      <c r="AA389" s="67"/>
    </row>
    <row r="390" spans="1:27" x14ac:dyDescent="0.2">
      <c r="A390" s="66">
        <f t="shared" si="11"/>
        <v>43618</v>
      </c>
      <c r="B390" s="117">
        <f>VLOOKUP($A390+ROUND((COLUMN()-2)/24,5),АТС!$A$41:$F$784,3)+'Иные услуги '!$C$5+'РСТ РСО-А'!$L$6+'РСТ РСО-А'!$G$9</f>
        <v>4468.5289999999995</v>
      </c>
      <c r="C390" s="117">
        <f>VLOOKUP($A390+ROUND((COLUMN()-2)/24,5),АТС!$A$41:$F$784,3)+'Иные услуги '!$C$5+'РСТ РСО-А'!$L$6+'РСТ РСО-А'!$G$9</f>
        <v>4468.2489999999998</v>
      </c>
      <c r="D390" s="117">
        <f>VLOOKUP($A390+ROUND((COLUMN()-2)/24,5),АТС!$A$41:$F$784,3)+'Иные услуги '!$C$5+'РСТ РСО-А'!$L$6+'РСТ РСО-А'!$G$9</f>
        <v>4468.4989999999998</v>
      </c>
      <c r="E390" s="117">
        <f>VLOOKUP($A390+ROUND((COLUMN()-2)/24,5),АТС!$A$41:$F$784,3)+'Иные услуги '!$C$5+'РСТ РСО-А'!$L$6+'РСТ РСО-А'!$G$9</f>
        <v>4468.549</v>
      </c>
      <c r="F390" s="117">
        <f>VLOOKUP($A390+ROUND((COLUMN()-2)/24,5),АТС!$A$41:$F$784,3)+'Иные услуги '!$C$5+'РСТ РСО-А'!$L$6+'РСТ РСО-А'!$G$9</f>
        <v>4468.1589999999997</v>
      </c>
      <c r="G390" s="117">
        <f>VLOOKUP($A390+ROUND((COLUMN()-2)/24,5),АТС!$A$41:$F$784,3)+'Иные услуги '!$C$5+'РСТ РСО-А'!$L$6+'РСТ РСО-А'!$G$9</f>
        <v>4468.2889999999998</v>
      </c>
      <c r="H390" s="117">
        <f>VLOOKUP($A390+ROUND((COLUMN()-2)/24,5),АТС!$A$41:$F$784,3)+'Иные услуги '!$C$5+'РСТ РСО-А'!$L$6+'РСТ РСО-А'!$G$9</f>
        <v>4466.7689999999993</v>
      </c>
      <c r="I390" s="117">
        <f>VLOOKUP($A390+ROUND((COLUMN()-2)/24,5),АТС!$A$41:$F$784,3)+'Иные услуги '!$C$5+'РСТ РСО-А'!$L$6+'РСТ РСО-А'!$G$9</f>
        <v>4468.0789999999997</v>
      </c>
      <c r="J390" s="117">
        <f>VLOOKUP($A390+ROUND((COLUMN()-2)/24,5),АТС!$A$41:$F$784,3)+'Иные услуги '!$C$5+'РСТ РСО-А'!$L$6+'РСТ РСО-А'!$G$9</f>
        <v>4468.8189999999995</v>
      </c>
      <c r="K390" s="117">
        <f>VLOOKUP($A390+ROUND((COLUMN()-2)/24,5),АТС!$A$41:$F$784,3)+'Иные услуги '!$C$5+'РСТ РСО-А'!$L$6+'РСТ РСО-А'!$G$9</f>
        <v>4469.1489999999994</v>
      </c>
      <c r="L390" s="117">
        <f>VLOOKUP($A390+ROUND((COLUMN()-2)/24,5),АТС!$A$41:$F$784,3)+'Иные услуги '!$C$5+'РСТ РСО-А'!$L$6+'РСТ РСО-А'!$G$9</f>
        <v>4469.3490000000002</v>
      </c>
      <c r="M390" s="117">
        <f>VLOOKUP($A390+ROUND((COLUMN()-2)/24,5),АТС!$A$41:$F$784,3)+'Иные услуги '!$C$5+'РСТ РСО-А'!$L$6+'РСТ РСО-А'!$G$9</f>
        <v>4469.3490000000002</v>
      </c>
      <c r="N390" s="117">
        <f>VLOOKUP($A390+ROUND((COLUMN()-2)/24,5),АТС!$A$41:$F$784,3)+'Иные услуги '!$C$5+'РСТ РСО-А'!$L$6+'РСТ РСО-А'!$G$9</f>
        <v>4469.2089999999998</v>
      </c>
      <c r="O390" s="117">
        <f>VLOOKUP($A390+ROUND((COLUMN()-2)/24,5),АТС!$A$41:$F$784,3)+'Иные услуги '!$C$5+'РСТ РСО-А'!$L$6+'РСТ РСО-А'!$G$9</f>
        <v>4469.2689999999993</v>
      </c>
      <c r="P390" s="117">
        <f>VLOOKUP($A390+ROUND((COLUMN()-2)/24,5),АТС!$A$41:$F$784,3)+'Иные услуги '!$C$5+'РСТ РСО-А'!$L$6+'РСТ РСО-А'!$G$9</f>
        <v>4469.3289999999997</v>
      </c>
      <c r="Q390" s="117">
        <f>VLOOKUP($A390+ROUND((COLUMN()-2)/24,5),АТС!$A$41:$F$784,3)+'Иные услуги '!$C$5+'РСТ РСО-А'!$L$6+'РСТ РСО-А'!$G$9</f>
        <v>4469.299</v>
      </c>
      <c r="R390" s="117">
        <f>VLOOKUP($A390+ROUND((COLUMN()-2)/24,5),АТС!$A$41:$F$784,3)+'Иные услуги '!$C$5+'РСТ РСО-А'!$L$6+'РСТ РСО-А'!$G$9</f>
        <v>4469.1790000000001</v>
      </c>
      <c r="S390" s="117">
        <f>VLOOKUP($A390+ROUND((COLUMN()-2)/24,5),АТС!$A$41:$F$784,3)+'Иные услуги '!$C$5+'РСТ РСО-А'!$L$6+'РСТ РСО-А'!$G$9</f>
        <v>4469.2089999999998</v>
      </c>
      <c r="T390" s="117">
        <f>VLOOKUP($A390+ROUND((COLUMN()-2)/24,5),АТС!$A$41:$F$784,3)+'Иные услуги '!$C$5+'РСТ РСО-А'!$L$6+'РСТ РСО-А'!$G$9</f>
        <v>4469.2190000000001</v>
      </c>
      <c r="U390" s="117">
        <f>VLOOKUP($A390+ROUND((COLUMN()-2)/24,5),АТС!$A$41:$F$784,3)+'Иные услуги '!$C$5+'РСТ РСО-А'!$L$6+'РСТ РСО-А'!$G$9</f>
        <v>4469.4189999999999</v>
      </c>
      <c r="V390" s="117">
        <f>VLOOKUP($A390+ROUND((COLUMN()-2)/24,5),АТС!$A$41:$F$784,3)+'Иные услуги '!$C$5+'РСТ РСО-А'!$L$6+'РСТ РСО-А'!$G$9</f>
        <v>4468.6689999999999</v>
      </c>
      <c r="W390" s="117">
        <f>VLOOKUP($A390+ROUND((COLUMN()-2)/24,5),АТС!$A$41:$F$784,3)+'Иные услуги '!$C$5+'РСТ РСО-А'!$L$6+'РСТ РСО-А'!$G$9</f>
        <v>4468.6790000000001</v>
      </c>
      <c r="X390" s="117">
        <f>VLOOKUP($A390+ROUND((COLUMN()-2)/24,5),АТС!$A$41:$F$784,3)+'Иные услуги '!$C$5+'РСТ РСО-А'!$L$6+'РСТ РСО-А'!$G$9</f>
        <v>4467.5590000000002</v>
      </c>
      <c r="Y390" s="117">
        <f>VLOOKUP($A390+ROUND((COLUMN()-2)/24,5),АТС!$A$41:$F$784,3)+'Иные услуги '!$C$5+'РСТ РСО-А'!$L$6+'РСТ РСО-А'!$G$9</f>
        <v>4465.6390000000001</v>
      </c>
    </row>
    <row r="391" spans="1:27" x14ac:dyDescent="0.2">
      <c r="A391" s="66">
        <f t="shared" si="11"/>
        <v>43619</v>
      </c>
      <c r="B391" s="117">
        <f>VLOOKUP($A391+ROUND((COLUMN()-2)/24,5),АТС!$A$41:$F$784,3)+'Иные услуги '!$C$5+'РСТ РСО-А'!$L$6+'РСТ РСО-А'!$G$9</f>
        <v>4468.9089999999997</v>
      </c>
      <c r="C391" s="117">
        <f>VLOOKUP($A391+ROUND((COLUMN()-2)/24,5),АТС!$A$41:$F$784,3)+'Иные услуги '!$C$5+'РСТ РСО-А'!$L$6+'РСТ РСО-А'!$G$9</f>
        <v>4468.7789999999995</v>
      </c>
      <c r="D391" s="117">
        <f>VLOOKUP($A391+ROUND((COLUMN()-2)/24,5),АТС!$A$41:$F$784,3)+'Иные услуги '!$C$5+'РСТ РСО-А'!$L$6+'РСТ РСО-А'!$G$9</f>
        <v>4468.7089999999998</v>
      </c>
      <c r="E391" s="117">
        <f>VLOOKUP($A391+ROUND((COLUMN()-2)/24,5),АТС!$A$41:$F$784,3)+'Иные услуги '!$C$5+'РСТ РСО-А'!$L$6+'РСТ РСО-А'!$G$9</f>
        <v>4468.8090000000002</v>
      </c>
      <c r="F391" s="117">
        <f>VLOOKUP($A391+ROUND((COLUMN()-2)/24,5),АТС!$A$41:$F$784,3)+'Иные услуги '!$C$5+'РСТ РСО-А'!$L$6+'РСТ РСО-А'!$G$9</f>
        <v>4468.4189999999999</v>
      </c>
      <c r="G391" s="117">
        <f>VLOOKUP($A391+ROUND((COLUMN()-2)/24,5),АТС!$A$41:$F$784,3)+'Иные услуги '!$C$5+'РСТ РСО-А'!$L$6+'РСТ РСО-А'!$G$9</f>
        <v>4471.0689999999995</v>
      </c>
      <c r="H391" s="117">
        <f>VLOOKUP($A391+ROUND((COLUMN()-2)/24,5),АТС!$A$41:$F$784,3)+'Иные услуги '!$C$5+'РСТ РСО-А'!$L$6+'РСТ РСО-А'!$G$9</f>
        <v>4467.9790000000003</v>
      </c>
      <c r="I391" s="117">
        <f>VLOOKUP($A391+ROUND((COLUMN()-2)/24,5),АТС!$A$41:$F$784,3)+'Иные услуги '!$C$5+'РСТ РСО-А'!$L$6+'РСТ РСО-А'!$G$9</f>
        <v>4468.6790000000001</v>
      </c>
      <c r="J391" s="117">
        <f>VLOOKUP($A391+ROUND((COLUMN()-2)/24,5),АТС!$A$41:$F$784,3)+'Иные услуги '!$C$5+'РСТ РСО-А'!$L$6+'РСТ РСО-А'!$G$9</f>
        <v>4469.6289999999999</v>
      </c>
      <c r="K391" s="117">
        <f>VLOOKUP($A391+ROUND((COLUMN()-2)/24,5),АТС!$A$41:$F$784,3)+'Иные услуги '!$C$5+'РСТ РСО-А'!$L$6+'РСТ РСО-А'!$G$9</f>
        <v>4469.8589999999995</v>
      </c>
      <c r="L391" s="117">
        <f>VLOOKUP($A391+ROUND((COLUMN()-2)/24,5),АТС!$A$41:$F$784,3)+'Иные услуги '!$C$5+'РСТ РСО-А'!$L$6+'РСТ РСО-А'!$G$9</f>
        <v>4469.8689999999997</v>
      </c>
      <c r="M391" s="117">
        <f>VLOOKUP($A391+ROUND((COLUMN()-2)/24,5),АТС!$A$41:$F$784,3)+'Иные услуги '!$C$5+'РСТ РСО-А'!$L$6+'РСТ РСО-А'!$G$9</f>
        <v>4469.8890000000001</v>
      </c>
      <c r="N391" s="117">
        <f>VLOOKUP($A391+ROUND((COLUMN()-2)/24,5),АТС!$A$41:$F$784,3)+'Иные услуги '!$C$5+'РСТ РСО-А'!$L$6+'РСТ РСО-А'!$G$9</f>
        <v>4469.8789999999999</v>
      </c>
      <c r="O391" s="117">
        <f>VLOOKUP($A391+ROUND((COLUMN()-2)/24,5),АТС!$A$41:$F$784,3)+'Иные услуги '!$C$5+'РСТ РСО-А'!$L$6+'РСТ РСО-А'!$G$9</f>
        <v>4469.8389999999999</v>
      </c>
      <c r="P391" s="117">
        <f>VLOOKUP($A391+ROUND((COLUMN()-2)/24,5),АТС!$A$41:$F$784,3)+'Иные услуги '!$C$5+'РСТ РСО-А'!$L$6+'РСТ РСО-А'!$G$9</f>
        <v>4469.8189999999995</v>
      </c>
      <c r="Q391" s="117">
        <f>VLOOKUP($A391+ROUND((COLUMN()-2)/24,5),АТС!$A$41:$F$784,3)+'Иные услуги '!$C$5+'РСТ РСО-А'!$L$6+'РСТ РСО-А'!$G$9</f>
        <v>4469.799</v>
      </c>
      <c r="R391" s="117">
        <f>VLOOKUP($A391+ROUND((COLUMN()-2)/24,5),АТС!$A$41:$F$784,3)+'Иные услуги '!$C$5+'РСТ РСО-А'!$L$6+'РСТ РСО-А'!$G$9</f>
        <v>4469.7190000000001</v>
      </c>
      <c r="S391" s="117">
        <f>VLOOKUP($A391+ROUND((COLUMN()-2)/24,5),АТС!$A$41:$F$784,3)+'Иные услуги '!$C$5+'РСТ РСО-А'!$L$6+'РСТ РСО-А'!$G$9</f>
        <v>4469.6289999999999</v>
      </c>
      <c r="T391" s="117">
        <f>VLOOKUP($A391+ROUND((COLUMN()-2)/24,5),АТС!$A$41:$F$784,3)+'Иные услуги '!$C$5+'РСТ РСО-А'!$L$6+'РСТ РСО-А'!$G$9</f>
        <v>4469.6390000000001</v>
      </c>
      <c r="U391" s="117">
        <f>VLOOKUP($A391+ROUND((COLUMN()-2)/24,5),АТС!$A$41:$F$784,3)+'Иные услуги '!$C$5+'РСТ РСО-А'!$L$6+'РСТ РСО-А'!$G$9</f>
        <v>4469.799</v>
      </c>
      <c r="V391" s="117">
        <f>VLOOKUP($A391+ROUND((COLUMN()-2)/24,5),АТС!$A$41:$F$784,3)+'Иные услуги '!$C$5+'РСТ РСО-А'!$L$6+'РСТ РСО-А'!$G$9</f>
        <v>4469.2089999999998</v>
      </c>
      <c r="W391" s="117">
        <f>VLOOKUP($A391+ROUND((COLUMN()-2)/24,5),АТС!$A$41:$F$784,3)+'Иные услуги '!$C$5+'РСТ РСО-А'!$L$6+'РСТ РСО-А'!$G$9</f>
        <v>4468.9589999999998</v>
      </c>
      <c r="X391" s="117">
        <f>VLOOKUP($A391+ROUND((COLUMN()-2)/24,5),АТС!$A$41:$F$784,3)+'Иные услуги '!$C$5+'РСТ РСО-А'!$L$6+'РСТ РСО-А'!$G$9</f>
        <v>4468.4089999999997</v>
      </c>
      <c r="Y391" s="117">
        <f>VLOOKUP($A391+ROUND((COLUMN()-2)/24,5),АТС!$A$41:$F$784,3)+'Иные услуги '!$C$5+'РСТ РСО-А'!$L$6+'РСТ РСО-А'!$G$9</f>
        <v>4466.6790000000001</v>
      </c>
    </row>
    <row r="392" spans="1:27" x14ac:dyDescent="0.2">
      <c r="A392" s="66">
        <f t="shared" si="11"/>
        <v>43620</v>
      </c>
      <c r="B392" s="117">
        <f>VLOOKUP($A392+ROUND((COLUMN()-2)/24,5),АТС!$A$41:$F$784,3)+'Иные услуги '!$C$5+'РСТ РСО-А'!$L$6+'РСТ РСО-А'!$G$9</f>
        <v>4469.5889999999999</v>
      </c>
      <c r="C392" s="117">
        <f>VLOOKUP($A392+ROUND((COLUMN()-2)/24,5),АТС!$A$41:$F$784,3)+'Иные услуги '!$C$5+'РСТ РСО-А'!$L$6+'РСТ РСО-А'!$G$9</f>
        <v>4469.6889999999994</v>
      </c>
      <c r="D392" s="117">
        <f>VLOOKUP($A392+ROUND((COLUMN()-2)/24,5),АТС!$A$41:$F$784,3)+'Иные услуги '!$C$5+'РСТ РСО-А'!$L$6+'РСТ РСО-А'!$G$9</f>
        <v>4469.5389999999998</v>
      </c>
      <c r="E392" s="117">
        <f>VLOOKUP($A392+ROUND((COLUMN()-2)/24,5),АТС!$A$41:$F$784,3)+'Иные услуги '!$C$5+'РСТ РСО-А'!$L$6+'РСТ РСО-А'!$G$9</f>
        <v>4469.6889999999994</v>
      </c>
      <c r="F392" s="117">
        <f>VLOOKUP($A392+ROUND((COLUMN()-2)/24,5),АТС!$A$41:$F$784,3)+'Иные услуги '!$C$5+'РСТ РСО-А'!$L$6+'РСТ РСО-А'!$G$9</f>
        <v>4471.0689999999995</v>
      </c>
      <c r="G392" s="117">
        <f>VLOOKUP($A392+ROUND((COLUMN()-2)/24,5),АТС!$A$41:$F$784,3)+'Иные услуги '!$C$5+'РСТ РСО-А'!$L$6+'РСТ РСО-А'!$G$9</f>
        <v>4471.0689999999995</v>
      </c>
      <c r="H392" s="117">
        <f>VLOOKUP($A392+ROUND((COLUMN()-2)/24,5),АТС!$A$41:$F$784,3)+'Иные услуги '!$C$5+'РСТ РСО-А'!$L$6+'РСТ РСО-А'!$G$9</f>
        <v>4468.4189999999999</v>
      </c>
      <c r="I392" s="117">
        <f>VLOOKUP($A392+ROUND((COLUMN()-2)/24,5),АТС!$A$41:$F$784,3)+'Иные услуги '!$C$5+'РСТ РСО-А'!$L$6+'РСТ РСО-А'!$G$9</f>
        <v>4468.8090000000002</v>
      </c>
      <c r="J392" s="117">
        <f>VLOOKUP($A392+ROUND((COLUMN()-2)/24,5),АТС!$A$41:$F$784,3)+'Иные услуги '!$C$5+'РСТ РСО-А'!$L$6+'РСТ РСО-А'!$G$9</f>
        <v>4469.6489999999994</v>
      </c>
      <c r="K392" s="117">
        <f>VLOOKUP($A392+ROUND((COLUMN()-2)/24,5),АТС!$A$41:$F$784,3)+'Иные услуги '!$C$5+'РСТ РСО-А'!$L$6+'РСТ РСО-А'!$G$9</f>
        <v>4469.8789999999999</v>
      </c>
      <c r="L392" s="117">
        <f>VLOOKUP($A392+ROUND((COLUMN()-2)/24,5),АТС!$A$41:$F$784,3)+'Иные услуги '!$C$5+'РСТ РСО-А'!$L$6+'РСТ РСО-А'!$G$9</f>
        <v>4469.9889999999996</v>
      </c>
      <c r="M392" s="117">
        <f>VLOOKUP($A392+ROUND((COLUMN()-2)/24,5),АТС!$A$41:$F$784,3)+'Иные услуги '!$C$5+'РСТ РСО-А'!$L$6+'РСТ РСО-А'!$G$9</f>
        <v>4470.1390000000001</v>
      </c>
      <c r="N392" s="117">
        <f>VLOOKUP($A392+ROUND((COLUMN()-2)/24,5),АТС!$A$41:$F$784,3)+'Иные услуги '!$C$5+'РСТ РСО-А'!$L$6+'РСТ РСО-А'!$G$9</f>
        <v>4470.1189999999997</v>
      </c>
      <c r="O392" s="117">
        <f>VLOOKUP($A392+ROUND((COLUMN()-2)/24,5),АТС!$A$41:$F$784,3)+'Иные услуги '!$C$5+'РСТ РСО-А'!$L$6+'РСТ РСО-А'!$G$9</f>
        <v>4470.1089999999995</v>
      </c>
      <c r="P392" s="117">
        <f>VLOOKUP($A392+ROUND((COLUMN()-2)/24,5),АТС!$A$41:$F$784,3)+'Иные услуги '!$C$5+'РСТ РСО-А'!$L$6+'РСТ РСО-А'!$G$9</f>
        <v>4470.0990000000002</v>
      </c>
      <c r="Q392" s="117">
        <f>VLOOKUP($A392+ROUND((COLUMN()-2)/24,5),АТС!$A$41:$F$784,3)+'Иные услуги '!$C$5+'РСТ РСО-А'!$L$6+'РСТ РСО-А'!$G$9</f>
        <v>4470.0389999999998</v>
      </c>
      <c r="R392" s="117">
        <f>VLOOKUP($A392+ROUND((COLUMN()-2)/24,5),АТС!$A$41:$F$784,3)+'Иные услуги '!$C$5+'РСТ РСО-А'!$L$6+'РСТ РСО-А'!$G$9</f>
        <v>4470.0889999999999</v>
      </c>
      <c r="S392" s="117">
        <f>VLOOKUP($A392+ROUND((COLUMN()-2)/24,5),АТС!$A$41:$F$784,3)+'Иные услуги '!$C$5+'РСТ РСО-А'!$L$6+'РСТ РСО-А'!$G$9</f>
        <v>4470.0289999999995</v>
      </c>
      <c r="T392" s="117">
        <f>VLOOKUP($A392+ROUND((COLUMN()-2)/24,5),АТС!$A$41:$F$784,3)+'Иные услуги '!$C$5+'РСТ РСО-А'!$L$6+'РСТ РСО-А'!$G$9</f>
        <v>4469.8490000000002</v>
      </c>
      <c r="U392" s="117">
        <f>VLOOKUP($A392+ROUND((COLUMN()-2)/24,5),АТС!$A$41:$F$784,3)+'Иные услуги '!$C$5+'РСТ РСО-А'!$L$6+'РСТ РСО-А'!$G$9</f>
        <v>4469.9389999999994</v>
      </c>
      <c r="V392" s="117">
        <f>VLOOKUP($A392+ROUND((COLUMN()-2)/24,5),АТС!$A$41:$F$784,3)+'Иные услуги '!$C$5+'РСТ РСО-А'!$L$6+'РСТ РСО-А'!$G$9</f>
        <v>4469.4489999999996</v>
      </c>
      <c r="W392" s="117">
        <f>VLOOKUP($A392+ROUND((COLUMN()-2)/24,5),АТС!$A$41:$F$784,3)+'Иные услуги '!$C$5+'РСТ РСО-А'!$L$6+'РСТ РСО-А'!$G$9</f>
        <v>4469.2889999999998</v>
      </c>
      <c r="X392" s="117">
        <f>VLOOKUP($A392+ROUND((COLUMN()-2)/24,5),АТС!$A$41:$F$784,3)+'Иные услуги '!$C$5+'РСТ РСО-А'!$L$6+'РСТ РСО-А'!$G$9</f>
        <v>4468.7889999999998</v>
      </c>
      <c r="Y392" s="117">
        <f>VLOOKUP($A392+ROUND((COLUMN()-2)/24,5),АТС!$A$41:$F$784,3)+'Иные услуги '!$C$5+'РСТ РСО-А'!$L$6+'РСТ РСО-А'!$G$9</f>
        <v>4467.7290000000003</v>
      </c>
    </row>
    <row r="393" spans="1:27" x14ac:dyDescent="0.2">
      <c r="A393" s="66">
        <f t="shared" si="11"/>
        <v>43621</v>
      </c>
      <c r="B393" s="117">
        <f>VLOOKUP($A393+ROUND((COLUMN()-2)/24,5),АТС!$A$41:$F$784,3)+'Иные услуги '!$C$5+'РСТ РСО-А'!$L$6+'РСТ РСО-А'!$G$9</f>
        <v>4469.5689999999995</v>
      </c>
      <c r="C393" s="117">
        <f>VLOOKUP($A393+ROUND((COLUMN()-2)/24,5),АТС!$A$41:$F$784,3)+'Иные услуги '!$C$5+'РСТ РСО-А'!$L$6+'РСТ РСО-А'!$G$9</f>
        <v>4469.5389999999998</v>
      </c>
      <c r="D393" s="117">
        <f>VLOOKUP($A393+ROUND((COLUMN()-2)/24,5),АТС!$A$41:$F$784,3)+'Иные услуги '!$C$5+'РСТ РСО-А'!$L$6+'РСТ РСО-А'!$G$9</f>
        <v>4469.4589999999998</v>
      </c>
      <c r="E393" s="117">
        <f>VLOOKUP($A393+ROUND((COLUMN()-2)/24,5),АТС!$A$41:$F$784,3)+'Иные услуги '!$C$5+'РСТ РСО-А'!$L$6+'РСТ РСО-А'!$G$9</f>
        <v>4469.4290000000001</v>
      </c>
      <c r="F393" s="117">
        <f>VLOOKUP($A393+ROUND((COLUMN()-2)/24,5),АТС!$A$41:$F$784,3)+'Иные услуги '!$C$5+'РСТ РСО-А'!$L$6+'РСТ РСО-А'!$G$9</f>
        <v>4469.3090000000002</v>
      </c>
      <c r="G393" s="117">
        <f>VLOOKUP($A393+ROUND((COLUMN()-2)/24,5),АТС!$A$41:$F$784,3)+'Иные услуги '!$C$5+'РСТ РСО-А'!$L$6+'РСТ РСО-А'!$G$9</f>
        <v>4471.0689999999995</v>
      </c>
      <c r="H393" s="117">
        <f>VLOOKUP($A393+ROUND((COLUMN()-2)/24,5),АТС!$A$41:$F$784,3)+'Иные услуги '!$C$5+'РСТ РСО-А'!$L$6+'РСТ РСО-А'!$G$9</f>
        <v>4468.6089999999995</v>
      </c>
      <c r="I393" s="117">
        <f>VLOOKUP($A393+ROUND((COLUMN()-2)/24,5),АТС!$A$41:$F$784,3)+'Иные услуги '!$C$5+'РСТ РСО-А'!$L$6+'РСТ РСО-А'!$G$9</f>
        <v>4469.0689999999995</v>
      </c>
      <c r="J393" s="117">
        <f>VLOOKUP($A393+ROUND((COLUMN()-2)/24,5),АТС!$A$41:$F$784,3)+'Иные услуги '!$C$5+'РСТ РСО-А'!$L$6+'РСТ РСО-А'!$G$9</f>
        <v>4469.8389999999999</v>
      </c>
      <c r="K393" s="117">
        <f>VLOOKUP($A393+ROUND((COLUMN()-2)/24,5),АТС!$A$41:$F$784,3)+'Иные услуги '!$C$5+'РСТ РСО-А'!$L$6+'РСТ РСО-А'!$G$9</f>
        <v>4469.9589999999998</v>
      </c>
      <c r="L393" s="117">
        <f>VLOOKUP($A393+ROUND((COLUMN()-2)/24,5),АТС!$A$41:$F$784,3)+'Иные услуги '!$C$5+'РСТ РСО-А'!$L$6+'РСТ РСО-А'!$G$9</f>
        <v>4470.049</v>
      </c>
      <c r="M393" s="117">
        <f>VLOOKUP($A393+ROUND((COLUMN()-2)/24,5),АТС!$A$41:$F$784,3)+'Иные услуги '!$C$5+'РСТ РСО-А'!$L$6+'РСТ РСО-А'!$G$9</f>
        <v>4470.0389999999998</v>
      </c>
      <c r="N393" s="117">
        <f>VLOOKUP($A393+ROUND((COLUMN()-2)/24,5),АТС!$A$41:$F$784,3)+'Иные услуги '!$C$5+'РСТ РСО-А'!$L$6+'РСТ РСО-А'!$G$9</f>
        <v>4470.0289999999995</v>
      </c>
      <c r="O393" s="117">
        <f>VLOOKUP($A393+ROUND((COLUMN()-2)/24,5),АТС!$A$41:$F$784,3)+'Иные услуги '!$C$5+'РСТ РСО-А'!$L$6+'РСТ РСО-А'!$G$9</f>
        <v>4470.0389999999998</v>
      </c>
      <c r="P393" s="117">
        <f>VLOOKUP($A393+ROUND((COLUMN()-2)/24,5),АТС!$A$41:$F$784,3)+'Иные услуги '!$C$5+'РСТ РСО-А'!$L$6+'РСТ РСО-А'!$G$9</f>
        <v>4470.0689999999995</v>
      </c>
      <c r="Q393" s="117">
        <f>VLOOKUP($A393+ROUND((COLUMN()-2)/24,5),АТС!$A$41:$F$784,3)+'Иные услуги '!$C$5+'РСТ РСО-А'!$L$6+'РСТ РСО-А'!$G$9</f>
        <v>4470.0689999999995</v>
      </c>
      <c r="R393" s="117">
        <f>VLOOKUP($A393+ROUND((COLUMN()-2)/24,5),АТС!$A$41:$F$784,3)+'Иные услуги '!$C$5+'РСТ РСО-А'!$L$6+'РСТ РСО-А'!$G$9</f>
        <v>4470.0389999999998</v>
      </c>
      <c r="S393" s="117">
        <f>VLOOKUP($A393+ROUND((COLUMN()-2)/24,5),АТС!$A$41:$F$784,3)+'Иные услуги '!$C$5+'РСТ РСО-А'!$L$6+'РСТ РСО-А'!$G$9</f>
        <v>4470.0289999999995</v>
      </c>
      <c r="T393" s="117">
        <f>VLOOKUP($A393+ROUND((COLUMN()-2)/24,5),АТС!$A$41:$F$784,3)+'Иные услуги '!$C$5+'РСТ РСО-А'!$L$6+'РСТ РСО-А'!$G$9</f>
        <v>4469.9489999999996</v>
      </c>
      <c r="U393" s="117">
        <f>VLOOKUP($A393+ROUND((COLUMN()-2)/24,5),АТС!$A$41:$F$784,3)+'Иные услуги '!$C$5+'РСТ РСО-А'!$L$6+'РСТ РСО-А'!$G$9</f>
        <v>4469.9889999999996</v>
      </c>
      <c r="V393" s="117">
        <f>VLOOKUP($A393+ROUND((COLUMN()-2)/24,5),АТС!$A$41:$F$784,3)+'Иные услуги '!$C$5+'РСТ РСО-А'!$L$6+'РСТ РСО-А'!$G$9</f>
        <v>4469.4989999999998</v>
      </c>
      <c r="W393" s="117">
        <f>VLOOKUP($A393+ROUND((COLUMN()-2)/24,5),АТС!$A$41:$F$784,3)+'Иные услуги '!$C$5+'РСТ РСО-А'!$L$6+'РСТ РСО-А'!$G$9</f>
        <v>4469.3289999999997</v>
      </c>
      <c r="X393" s="117">
        <f>VLOOKUP($A393+ROUND((COLUMN()-2)/24,5),АТС!$A$41:$F$784,3)+'Иные услуги '!$C$5+'РСТ РСО-А'!$L$6+'РСТ РСО-А'!$G$9</f>
        <v>4468.7889999999998</v>
      </c>
      <c r="Y393" s="117">
        <f>VLOOKUP($A393+ROUND((COLUMN()-2)/24,5),АТС!$A$41:$F$784,3)+'Иные услуги '!$C$5+'РСТ РСО-А'!$L$6+'РСТ РСО-А'!$G$9</f>
        <v>4468.1189999999997</v>
      </c>
    </row>
    <row r="394" spans="1:27" x14ac:dyDescent="0.2">
      <c r="A394" s="66">
        <f t="shared" si="11"/>
        <v>43622</v>
      </c>
      <c r="B394" s="117">
        <f>VLOOKUP($A394+ROUND((COLUMN()-2)/24,5),АТС!$A$41:$F$784,3)+'Иные услуги '!$C$5+'РСТ РСО-А'!$L$6+'РСТ РСО-А'!$G$9</f>
        <v>4469.8189999999995</v>
      </c>
      <c r="C394" s="117">
        <f>VLOOKUP($A394+ROUND((COLUMN()-2)/24,5),АТС!$A$41:$F$784,3)+'Иные услуги '!$C$5+'РСТ РСО-А'!$L$6+'РСТ РСО-А'!$G$9</f>
        <v>4469.7290000000003</v>
      </c>
      <c r="D394" s="117">
        <f>VLOOKUP($A394+ROUND((COLUMN()-2)/24,5),АТС!$A$41:$F$784,3)+'Иные услуги '!$C$5+'РСТ РСО-А'!$L$6+'РСТ РСО-А'!$G$9</f>
        <v>4469.7789999999995</v>
      </c>
      <c r="E394" s="117">
        <f>VLOOKUP($A394+ROUND((COLUMN()-2)/24,5),АТС!$A$41:$F$784,3)+'Иные услуги '!$C$5+'РСТ РСО-А'!$L$6+'РСТ РСО-А'!$G$9</f>
        <v>4469.8090000000002</v>
      </c>
      <c r="F394" s="117">
        <f>VLOOKUP($A394+ROUND((COLUMN()-2)/24,5),АТС!$A$41:$F$784,3)+'Иные услуги '!$C$5+'РСТ РСО-А'!$L$6+'РСТ РСО-А'!$G$9</f>
        <v>4469.6589999999997</v>
      </c>
      <c r="G394" s="117">
        <f>VLOOKUP($A394+ROUND((COLUMN()-2)/24,5),АТС!$A$41:$F$784,3)+'Иные услуги '!$C$5+'РСТ РСО-А'!$L$6+'РСТ РСО-А'!$G$9</f>
        <v>4471.0689999999995</v>
      </c>
      <c r="H394" s="117">
        <f>VLOOKUP($A394+ROUND((COLUMN()-2)/24,5),АТС!$A$41:$F$784,3)+'Иные услуги '!$C$5+'РСТ РСО-А'!$L$6+'РСТ РСО-А'!$G$9</f>
        <v>4471.0590000000002</v>
      </c>
      <c r="I394" s="117">
        <f>VLOOKUP($A394+ROUND((COLUMN()-2)/24,5),АТС!$A$41:$F$784,3)+'Иные услуги '!$C$5+'РСТ РСО-А'!$L$6+'РСТ РСО-А'!$G$9</f>
        <v>4469.7389999999996</v>
      </c>
      <c r="J394" s="117">
        <f>VLOOKUP($A394+ROUND((COLUMN()-2)/24,5),АТС!$A$41:$F$784,3)+'Иные услуги '!$C$5+'РСТ РСО-А'!$L$6+'РСТ РСО-А'!$G$9</f>
        <v>4470.0590000000002</v>
      </c>
      <c r="K394" s="117">
        <f>VLOOKUP($A394+ROUND((COLUMN()-2)/24,5),АТС!$A$41:$F$784,3)+'Иные услуги '!$C$5+'РСТ РСО-А'!$L$6+'РСТ РСО-А'!$G$9</f>
        <v>4470.1790000000001</v>
      </c>
      <c r="L394" s="117">
        <f>VLOOKUP($A394+ROUND((COLUMN()-2)/24,5),АТС!$A$41:$F$784,3)+'Иные услуги '!$C$5+'РСТ РСО-А'!$L$6+'РСТ РСО-А'!$G$9</f>
        <v>4470.259</v>
      </c>
      <c r="M394" s="117">
        <f>VLOOKUP($A394+ROUND((COLUMN()-2)/24,5),АТС!$A$41:$F$784,3)+'Иные услуги '!$C$5+'РСТ РСО-А'!$L$6+'РСТ РСО-А'!$G$9</f>
        <v>4470.2389999999996</v>
      </c>
      <c r="N394" s="117">
        <f>VLOOKUP($A394+ROUND((COLUMN()-2)/24,5),АТС!$A$41:$F$784,3)+'Иные услуги '!$C$5+'РСТ РСО-А'!$L$6+'РСТ РСО-А'!$G$9</f>
        <v>4470.2290000000003</v>
      </c>
      <c r="O394" s="117">
        <f>VLOOKUP($A394+ROUND((COLUMN()-2)/24,5),АТС!$A$41:$F$784,3)+'Иные услуги '!$C$5+'РСТ РСО-А'!$L$6+'РСТ РСО-А'!$G$9</f>
        <v>4470.2190000000001</v>
      </c>
      <c r="P394" s="117">
        <f>VLOOKUP($A394+ROUND((COLUMN()-2)/24,5),АТС!$A$41:$F$784,3)+'Иные услуги '!$C$5+'РСТ РСО-А'!$L$6+'РСТ РСО-А'!$G$9</f>
        <v>4470.1689999999999</v>
      </c>
      <c r="Q394" s="117">
        <f>VLOOKUP($A394+ROUND((COLUMN()-2)/24,5),АТС!$A$41:$F$784,3)+'Иные услуги '!$C$5+'РСТ РСО-А'!$L$6+'РСТ РСО-А'!$G$9</f>
        <v>4470.2389999999996</v>
      </c>
      <c r="R394" s="117">
        <f>VLOOKUP($A394+ROUND((COLUMN()-2)/24,5),АТС!$A$41:$F$784,3)+'Иные услуги '!$C$5+'РСТ РСО-А'!$L$6+'РСТ РСО-А'!$G$9</f>
        <v>4470.2489999999998</v>
      </c>
      <c r="S394" s="117">
        <f>VLOOKUP($A394+ROUND((COLUMN()-2)/24,5),АТС!$A$41:$F$784,3)+'Иные услуги '!$C$5+'РСТ РСО-А'!$L$6+'РСТ РСО-А'!$G$9</f>
        <v>4470.3090000000002</v>
      </c>
      <c r="T394" s="117">
        <f>VLOOKUP($A394+ROUND((COLUMN()-2)/24,5),АТС!$A$41:$F$784,3)+'Иные услуги '!$C$5+'РСТ РСО-А'!$L$6+'РСТ РСО-А'!$G$9</f>
        <v>4470.299</v>
      </c>
      <c r="U394" s="117">
        <f>VLOOKUP($A394+ROUND((COLUMN()-2)/24,5),АТС!$A$41:$F$784,3)+'Иные услуги '!$C$5+'РСТ РСО-А'!$L$6+'РСТ РСО-А'!$G$9</f>
        <v>4470.2489999999998</v>
      </c>
      <c r="V394" s="117">
        <f>VLOOKUP($A394+ROUND((COLUMN()-2)/24,5),АТС!$A$41:$F$784,3)+'Иные услуги '!$C$5+'РСТ РСО-А'!$L$6+'РСТ РСО-А'!$G$9</f>
        <v>4469.759</v>
      </c>
      <c r="W394" s="117">
        <f>VLOOKUP($A394+ROUND((COLUMN()-2)/24,5),АТС!$A$41:$F$784,3)+'Иные услуги '!$C$5+'РСТ РСО-А'!$L$6+'РСТ РСО-А'!$G$9</f>
        <v>4469.6989999999996</v>
      </c>
      <c r="X394" s="117">
        <f>VLOOKUP($A394+ROUND((COLUMN()-2)/24,5),АТС!$A$41:$F$784,3)+'Иные услуги '!$C$5+'РСТ РСО-А'!$L$6+'РСТ РСО-А'!$G$9</f>
        <v>4469.2489999999998</v>
      </c>
      <c r="Y394" s="117">
        <f>VLOOKUP($A394+ROUND((COLUMN()-2)/24,5),АТС!$A$41:$F$784,3)+'Иные услуги '!$C$5+'РСТ РСО-А'!$L$6+'РСТ РСО-А'!$G$9</f>
        <v>4468.8689999999997</v>
      </c>
    </row>
    <row r="395" spans="1:27" x14ac:dyDescent="0.2">
      <c r="A395" s="66">
        <f t="shared" si="11"/>
        <v>43623</v>
      </c>
      <c r="B395" s="117">
        <f>VLOOKUP($A395+ROUND((COLUMN()-2)/24,5),АТС!$A$41:$F$784,3)+'Иные услуги '!$C$5+'РСТ РСО-А'!$L$6+'РСТ РСО-А'!$G$9</f>
        <v>4470.2389999999996</v>
      </c>
      <c r="C395" s="117">
        <f>VLOOKUP($A395+ROUND((COLUMN()-2)/24,5),АТС!$A$41:$F$784,3)+'Иные услуги '!$C$5+'РСТ РСО-А'!$L$6+'РСТ РСО-А'!$G$9</f>
        <v>4469.9790000000003</v>
      </c>
      <c r="D395" s="117">
        <f>VLOOKUP($A395+ROUND((COLUMN()-2)/24,5),АТС!$A$41:$F$784,3)+'Иные услуги '!$C$5+'РСТ РСО-А'!$L$6+'РСТ РСО-А'!$G$9</f>
        <v>4470.0590000000002</v>
      </c>
      <c r="E395" s="117">
        <f>VLOOKUP($A395+ROUND((COLUMN()-2)/24,5),АТС!$A$41:$F$784,3)+'Иные услуги '!$C$5+'РСТ РСО-А'!$L$6+'РСТ РСО-А'!$G$9</f>
        <v>4470.1289999999999</v>
      </c>
      <c r="F395" s="117">
        <f>VLOOKUP($A395+ROUND((COLUMN()-2)/24,5),АТС!$A$41:$F$784,3)+'Иные услуги '!$C$5+'РСТ РСО-А'!$L$6+'РСТ РСО-А'!$G$9</f>
        <v>4469.9889999999996</v>
      </c>
      <c r="G395" s="117">
        <f>VLOOKUP($A395+ROUND((COLUMN()-2)/24,5),АТС!$A$41:$F$784,3)+'Иные услуги '!$C$5+'РСТ РСО-А'!$L$6+'РСТ РСО-А'!$G$9</f>
        <v>4469.9489999999996</v>
      </c>
      <c r="H395" s="117">
        <f>VLOOKUP($A395+ROUND((COLUMN()-2)/24,5),АТС!$A$41:$F$784,3)+'Иные услуги '!$C$5+'РСТ РСО-А'!$L$6+'РСТ РСО-А'!$G$9</f>
        <v>4469.4989999999998</v>
      </c>
      <c r="I395" s="117">
        <f>VLOOKUP($A395+ROUND((COLUMN()-2)/24,5),АТС!$A$41:$F$784,3)+'Иные услуги '!$C$5+'РСТ РСО-А'!$L$6+'РСТ РСО-А'!$G$9</f>
        <v>4469.5689999999995</v>
      </c>
      <c r="J395" s="117">
        <f>VLOOKUP($A395+ROUND((COLUMN()-2)/24,5),АТС!$A$41:$F$784,3)+'Иные услуги '!$C$5+'РСТ РСО-А'!$L$6+'РСТ РСО-А'!$G$9</f>
        <v>4470.1489999999994</v>
      </c>
      <c r="K395" s="117">
        <f>VLOOKUP($A395+ROUND((COLUMN()-2)/24,5),АТС!$A$41:$F$784,3)+'Иные услуги '!$C$5+'РСТ РСО-А'!$L$6+'РСТ РСО-А'!$G$9</f>
        <v>4470.3389999999999</v>
      </c>
      <c r="L395" s="117">
        <f>VLOOKUP($A395+ROUND((COLUMN()-2)/24,5),АТС!$A$41:$F$784,3)+'Иные услуги '!$C$5+'РСТ РСО-А'!$L$6+'РСТ РСО-А'!$G$9</f>
        <v>4470.3989999999994</v>
      </c>
      <c r="M395" s="117">
        <f>VLOOKUP($A395+ROUND((COLUMN()-2)/24,5),АТС!$A$41:$F$784,3)+'Иные услуги '!$C$5+'РСТ РСО-А'!$L$6+'РСТ РСО-А'!$G$9</f>
        <v>4470.3890000000001</v>
      </c>
      <c r="N395" s="117">
        <f>VLOOKUP($A395+ROUND((COLUMN()-2)/24,5),АТС!$A$41:$F$784,3)+'Иные услуги '!$C$5+'РСТ РСО-А'!$L$6+'РСТ РСО-А'!$G$9</f>
        <v>4470.4189999999999</v>
      </c>
      <c r="O395" s="117">
        <f>VLOOKUP($A395+ROUND((COLUMN()-2)/24,5),АТС!$A$41:$F$784,3)+'Иные услуги '!$C$5+'РСТ РСО-А'!$L$6+'РСТ РСО-А'!$G$9</f>
        <v>4470.4089999999997</v>
      </c>
      <c r="P395" s="117">
        <f>VLOOKUP($A395+ROUND((COLUMN()-2)/24,5),АТС!$A$41:$F$784,3)+'Иные услуги '!$C$5+'РСТ РСО-А'!$L$6+'РСТ РСО-А'!$G$9</f>
        <v>4470.3890000000001</v>
      </c>
      <c r="Q395" s="117">
        <f>VLOOKUP($A395+ROUND((COLUMN()-2)/24,5),АТС!$A$41:$F$784,3)+'Иные услуги '!$C$5+'РСТ РСО-А'!$L$6+'РСТ РСО-А'!$G$9</f>
        <v>4470.4089999999997</v>
      </c>
      <c r="R395" s="117">
        <f>VLOOKUP($A395+ROUND((COLUMN()-2)/24,5),АТС!$A$41:$F$784,3)+'Иные услуги '!$C$5+'РСТ РСО-А'!$L$6+'РСТ РСО-А'!$G$9</f>
        <v>4470.3189999999995</v>
      </c>
      <c r="S395" s="117">
        <f>VLOOKUP($A395+ROUND((COLUMN()-2)/24,5),АТС!$A$41:$F$784,3)+'Иные услуги '!$C$5+'РСТ РСО-А'!$L$6+'РСТ РСО-А'!$G$9</f>
        <v>4470.3090000000002</v>
      </c>
      <c r="T395" s="117">
        <f>VLOOKUP($A395+ROUND((COLUMN()-2)/24,5),АТС!$A$41:$F$784,3)+'Иные услуги '!$C$5+'РСТ РСО-А'!$L$6+'РСТ РСО-А'!$G$9</f>
        <v>4470.2489999999998</v>
      </c>
      <c r="U395" s="117">
        <f>VLOOKUP($A395+ROUND((COLUMN()-2)/24,5),АТС!$A$41:$F$784,3)+'Иные услуги '!$C$5+'РСТ РСО-А'!$L$6+'РСТ РСО-А'!$G$9</f>
        <v>4470.3389999999999</v>
      </c>
      <c r="V395" s="117">
        <f>VLOOKUP($A395+ROUND((COLUMN()-2)/24,5),АТС!$A$41:$F$784,3)+'Иные услуги '!$C$5+'РСТ РСО-А'!$L$6+'РСТ РСО-А'!$G$9</f>
        <v>4469.9989999999998</v>
      </c>
      <c r="W395" s="117">
        <f>VLOOKUP($A395+ROUND((COLUMN()-2)/24,5),АТС!$A$41:$F$784,3)+'Иные услуги '!$C$5+'РСТ РСО-А'!$L$6+'РСТ РСО-А'!$G$9</f>
        <v>4469.7789999999995</v>
      </c>
      <c r="X395" s="117">
        <f>VLOOKUP($A395+ROUND((COLUMN()-2)/24,5),АТС!$A$41:$F$784,3)+'Иные услуги '!$C$5+'РСТ РСО-А'!$L$6+'РСТ РСО-А'!$G$9</f>
        <v>4469.1489999999994</v>
      </c>
      <c r="Y395" s="117">
        <f>VLOOKUP($A395+ROUND((COLUMN()-2)/24,5),АТС!$A$41:$F$784,3)+'Иные услуги '!$C$5+'РСТ РСО-А'!$L$6+'РСТ РСО-А'!$G$9</f>
        <v>4467.3490000000002</v>
      </c>
    </row>
    <row r="396" spans="1:27" x14ac:dyDescent="0.2">
      <c r="A396" s="66">
        <f t="shared" si="11"/>
        <v>43624</v>
      </c>
      <c r="B396" s="117">
        <f>VLOOKUP($A396+ROUND((COLUMN()-2)/24,5),АТС!$A$41:$F$784,3)+'Иные услуги '!$C$5+'РСТ РСО-А'!$L$6+'РСТ РСО-А'!$G$9</f>
        <v>4469.4989999999998</v>
      </c>
      <c r="C396" s="117">
        <f>VLOOKUP($A396+ROUND((COLUMN()-2)/24,5),АТС!$A$41:$F$784,3)+'Иные услуги '!$C$5+'РСТ РСО-А'!$L$6+'РСТ РСО-А'!$G$9</f>
        <v>4469.8389999999999</v>
      </c>
      <c r="D396" s="117">
        <f>VLOOKUP($A396+ROUND((COLUMN()-2)/24,5),АТС!$A$41:$F$784,3)+'Иные услуги '!$C$5+'РСТ РСО-А'!$L$6+'РСТ РСО-А'!$G$9</f>
        <v>4469.9089999999997</v>
      </c>
      <c r="E396" s="117">
        <f>VLOOKUP($A396+ROUND((COLUMN()-2)/24,5),АТС!$A$41:$F$784,3)+'Иные услуги '!$C$5+'РСТ РСО-А'!$L$6+'РСТ РСО-А'!$G$9</f>
        <v>4469.8389999999999</v>
      </c>
      <c r="F396" s="117">
        <f>VLOOKUP($A396+ROUND((COLUMN()-2)/24,5),АТС!$A$41:$F$784,3)+'Иные услуги '!$C$5+'РСТ РСО-А'!$L$6+'РСТ РСО-А'!$G$9</f>
        <v>4469.8289999999997</v>
      </c>
      <c r="G396" s="117">
        <f>VLOOKUP($A396+ROUND((COLUMN()-2)/24,5),АТС!$A$41:$F$784,3)+'Иные услуги '!$C$5+'РСТ РСО-А'!$L$6+'РСТ РСО-А'!$G$9</f>
        <v>4469.8389999999999</v>
      </c>
      <c r="H396" s="117">
        <f>VLOOKUP($A396+ROUND((COLUMN()-2)/24,5),АТС!$A$41:$F$784,3)+'Иные услуги '!$C$5+'РСТ РСО-А'!$L$6+'РСТ РСО-А'!$G$9</f>
        <v>4468.9290000000001</v>
      </c>
      <c r="I396" s="117">
        <f>VLOOKUP($A396+ROUND((COLUMN()-2)/24,5),АТС!$A$41:$F$784,3)+'Иные услуги '!$C$5+'РСТ РСО-А'!$L$6+'РСТ РСО-А'!$G$9</f>
        <v>4469.4790000000003</v>
      </c>
      <c r="J396" s="117">
        <f>VLOOKUP($A396+ROUND((COLUMN()-2)/24,5),АТС!$A$41:$F$784,3)+'Иные услуги '!$C$5+'РСТ РСО-А'!$L$6+'РСТ РСО-А'!$G$9</f>
        <v>4470.1489999999994</v>
      </c>
      <c r="K396" s="117">
        <f>VLOOKUP($A396+ROUND((COLUMN()-2)/24,5),АТС!$A$41:$F$784,3)+'Иные услуги '!$C$5+'РСТ РСО-А'!$L$6+'РСТ РСО-А'!$G$9</f>
        <v>4470.2689999999993</v>
      </c>
      <c r="L396" s="117">
        <f>VLOOKUP($A396+ROUND((COLUMN()-2)/24,5),АТС!$A$41:$F$784,3)+'Иные услуги '!$C$5+'РСТ РСО-А'!$L$6+'РСТ РСО-А'!$G$9</f>
        <v>4470.3189999999995</v>
      </c>
      <c r="M396" s="117">
        <f>VLOOKUP($A396+ROUND((COLUMN()-2)/24,5),АТС!$A$41:$F$784,3)+'Иные услуги '!$C$5+'РСТ РСО-А'!$L$6+'РСТ РСО-А'!$G$9</f>
        <v>4470.3389999999999</v>
      </c>
      <c r="N396" s="117">
        <f>VLOOKUP($A396+ROUND((COLUMN()-2)/24,5),АТС!$A$41:$F$784,3)+'Иные услуги '!$C$5+'РСТ РСО-А'!$L$6+'РСТ РСО-А'!$G$9</f>
        <v>4470.3090000000002</v>
      </c>
      <c r="O396" s="117">
        <f>VLOOKUP($A396+ROUND((COLUMN()-2)/24,5),АТС!$A$41:$F$784,3)+'Иные услуги '!$C$5+'РСТ РСО-А'!$L$6+'РСТ РСО-А'!$G$9</f>
        <v>4470.2789999999995</v>
      </c>
      <c r="P396" s="117">
        <f>VLOOKUP($A396+ROUND((COLUMN()-2)/24,5),АТС!$A$41:$F$784,3)+'Иные услуги '!$C$5+'РСТ РСО-А'!$L$6+'РСТ РСО-А'!$G$9</f>
        <v>4470.3090000000002</v>
      </c>
      <c r="Q396" s="117">
        <f>VLOOKUP($A396+ROUND((COLUMN()-2)/24,5),АТС!$A$41:$F$784,3)+'Иные услуги '!$C$5+'РСТ РСО-А'!$L$6+'РСТ РСО-А'!$G$9</f>
        <v>4470.3189999999995</v>
      </c>
      <c r="R396" s="117">
        <f>VLOOKUP($A396+ROUND((COLUMN()-2)/24,5),АТС!$A$41:$F$784,3)+'Иные услуги '!$C$5+'РСТ РСО-А'!$L$6+'РСТ РСО-А'!$G$9</f>
        <v>4470.3289999999997</v>
      </c>
      <c r="S396" s="117">
        <f>VLOOKUP($A396+ROUND((COLUMN()-2)/24,5),АТС!$A$41:$F$784,3)+'Иные услуги '!$C$5+'РСТ РСО-А'!$L$6+'РСТ РСО-А'!$G$9</f>
        <v>4470.2789999999995</v>
      </c>
      <c r="T396" s="117">
        <f>VLOOKUP($A396+ROUND((COLUMN()-2)/24,5),АТС!$A$41:$F$784,3)+'Иные услуги '!$C$5+'РСТ РСО-А'!$L$6+'РСТ РСО-А'!$G$9</f>
        <v>4470.2889999999998</v>
      </c>
      <c r="U396" s="117">
        <f>VLOOKUP($A396+ROUND((COLUMN()-2)/24,5),АТС!$A$41:$F$784,3)+'Иные услуги '!$C$5+'РСТ РСО-А'!$L$6+'РСТ РСО-А'!$G$9</f>
        <v>4470.3389999999999</v>
      </c>
      <c r="V396" s="117">
        <f>VLOOKUP($A396+ROUND((COLUMN()-2)/24,5),АТС!$A$41:$F$784,3)+'Иные услуги '!$C$5+'РСТ РСО-А'!$L$6+'РСТ РСО-А'!$G$9</f>
        <v>4470.0189999999993</v>
      </c>
      <c r="W396" s="117">
        <f>VLOOKUP($A396+ROUND((COLUMN()-2)/24,5),АТС!$A$41:$F$784,3)+'Иные услуги '!$C$5+'РСТ РСО-А'!$L$6+'РСТ РСО-А'!$G$9</f>
        <v>4469.9089999999997</v>
      </c>
      <c r="X396" s="117">
        <f>VLOOKUP($A396+ROUND((COLUMN()-2)/24,5),АТС!$A$41:$F$784,3)+'Иные услуги '!$C$5+'РСТ РСО-А'!$L$6+'РСТ РСО-А'!$G$9</f>
        <v>4469.2389999999996</v>
      </c>
      <c r="Y396" s="117">
        <f>VLOOKUP($A396+ROUND((COLUMN()-2)/24,5),АТС!$A$41:$F$784,3)+'Иные услуги '!$C$5+'РСТ РСО-А'!$L$6+'РСТ РСО-А'!$G$9</f>
        <v>4468.1889999999994</v>
      </c>
    </row>
    <row r="397" spans="1:27" x14ac:dyDescent="0.2">
      <c r="A397" s="66">
        <f t="shared" si="11"/>
        <v>43625</v>
      </c>
      <c r="B397" s="117">
        <f>VLOOKUP($A397+ROUND((COLUMN()-2)/24,5),АТС!$A$41:$F$784,3)+'Иные услуги '!$C$5+'РСТ РСО-А'!$L$6+'РСТ РСО-А'!$G$9</f>
        <v>4469.7789999999995</v>
      </c>
      <c r="C397" s="117">
        <f>VLOOKUP($A397+ROUND((COLUMN()-2)/24,5),АТС!$A$41:$F$784,3)+'Иные услуги '!$C$5+'РСТ РСО-А'!$L$6+'РСТ РСО-А'!$G$9</f>
        <v>4469.7889999999998</v>
      </c>
      <c r="D397" s="117">
        <f>VLOOKUP($A397+ROUND((COLUMN()-2)/24,5),АТС!$A$41:$F$784,3)+'Иные услуги '!$C$5+'РСТ РСО-А'!$L$6+'РСТ РСО-А'!$G$9</f>
        <v>4469.7489999999998</v>
      </c>
      <c r="E397" s="117">
        <f>VLOOKUP($A397+ROUND((COLUMN()-2)/24,5),АТС!$A$41:$F$784,3)+'Иные услуги '!$C$5+'РСТ РСО-А'!$L$6+'РСТ РСО-А'!$G$9</f>
        <v>4469.7789999999995</v>
      </c>
      <c r="F397" s="117">
        <f>VLOOKUP($A397+ROUND((COLUMN()-2)/24,5),АТС!$A$41:$F$784,3)+'Иные услуги '!$C$5+'РСТ РСО-А'!$L$6+'РСТ РСО-А'!$G$9</f>
        <v>4469.6589999999997</v>
      </c>
      <c r="G397" s="117">
        <f>VLOOKUP($A397+ROUND((COLUMN()-2)/24,5),АТС!$A$41:$F$784,3)+'Иные услуги '!$C$5+'РСТ РСО-А'!$L$6+'РСТ РСО-А'!$G$9</f>
        <v>4470.9389999999994</v>
      </c>
      <c r="H397" s="117">
        <f>VLOOKUP($A397+ROUND((COLUMN()-2)/24,5),АТС!$A$41:$F$784,3)+'Иные услуги '!$C$5+'РСТ РСО-А'!$L$6+'РСТ РСО-А'!$G$9</f>
        <v>4469.1390000000001</v>
      </c>
      <c r="I397" s="117">
        <f>VLOOKUP($A397+ROUND((COLUMN()-2)/24,5),АТС!$A$41:$F$784,3)+'Иные услуги '!$C$5+'РСТ РСО-А'!$L$6+'РСТ РСО-А'!$G$9</f>
        <v>4469.7789999999995</v>
      </c>
      <c r="J397" s="117">
        <f>VLOOKUP($A397+ROUND((COLUMN()-2)/24,5),АТС!$A$41:$F$784,3)+'Иные услуги '!$C$5+'РСТ РСО-А'!$L$6+'РСТ РСО-А'!$G$9</f>
        <v>4470.3090000000002</v>
      </c>
      <c r="K397" s="117">
        <f>VLOOKUP($A397+ROUND((COLUMN()-2)/24,5),АТС!$A$41:$F$784,3)+'Иные услуги '!$C$5+'РСТ РСО-А'!$L$6+'РСТ РСО-А'!$G$9</f>
        <v>4470.2889999999998</v>
      </c>
      <c r="L397" s="117">
        <f>VLOOKUP($A397+ROUND((COLUMN()-2)/24,5),АТС!$A$41:$F$784,3)+'Иные услуги '!$C$5+'РСТ РСО-А'!$L$6+'РСТ РСО-А'!$G$9</f>
        <v>4470.2889999999998</v>
      </c>
      <c r="M397" s="117">
        <f>VLOOKUP($A397+ROUND((COLUMN()-2)/24,5),АТС!$A$41:$F$784,3)+'Иные услуги '!$C$5+'РСТ РСО-А'!$L$6+'РСТ РСО-А'!$G$9</f>
        <v>4470.3289999999997</v>
      </c>
      <c r="N397" s="117">
        <f>VLOOKUP($A397+ROUND((COLUMN()-2)/24,5),АТС!$A$41:$F$784,3)+'Иные услуги '!$C$5+'РСТ РСО-А'!$L$6+'РСТ РСО-А'!$G$9</f>
        <v>4470.3189999999995</v>
      </c>
      <c r="O397" s="117">
        <f>VLOOKUP($A397+ROUND((COLUMN()-2)/24,5),АТС!$A$41:$F$784,3)+'Иные услуги '!$C$5+'РСТ РСО-А'!$L$6+'РСТ РСО-А'!$G$9</f>
        <v>4470.1989999999996</v>
      </c>
      <c r="P397" s="117">
        <f>VLOOKUP($A397+ROUND((COLUMN()-2)/24,5),АТС!$A$41:$F$784,3)+'Иные услуги '!$C$5+'РСТ РСО-А'!$L$6+'РСТ РСО-А'!$G$9</f>
        <v>4470.2290000000003</v>
      </c>
      <c r="Q397" s="117">
        <f>VLOOKUP($A397+ROUND((COLUMN()-2)/24,5),АТС!$A$41:$F$784,3)+'Иные услуги '!$C$5+'РСТ РСО-А'!$L$6+'РСТ РСО-А'!$G$9</f>
        <v>4470.2389999999996</v>
      </c>
      <c r="R397" s="117">
        <f>VLOOKUP($A397+ROUND((COLUMN()-2)/24,5),АТС!$A$41:$F$784,3)+'Иные услуги '!$C$5+'РСТ РСО-А'!$L$6+'РСТ РСО-А'!$G$9</f>
        <v>4470.3289999999997</v>
      </c>
      <c r="S397" s="117">
        <f>VLOOKUP($A397+ROUND((COLUMN()-2)/24,5),АТС!$A$41:$F$784,3)+'Иные услуги '!$C$5+'РСТ РСО-А'!$L$6+'РСТ РСО-А'!$G$9</f>
        <v>4470.259</v>
      </c>
      <c r="T397" s="117">
        <f>VLOOKUP($A397+ROUND((COLUMN()-2)/24,5),АТС!$A$41:$F$784,3)+'Иные услуги '!$C$5+'РСТ РСО-А'!$L$6+'РСТ РСО-А'!$G$9</f>
        <v>4470.1989999999996</v>
      </c>
      <c r="U397" s="117">
        <f>VLOOKUP($A397+ROUND((COLUMN()-2)/24,5),АТС!$A$41:$F$784,3)+'Иные услуги '!$C$5+'РСТ РСО-А'!$L$6+'РСТ РСО-А'!$G$9</f>
        <v>4470.3189999999995</v>
      </c>
      <c r="V397" s="117">
        <f>VLOOKUP($A397+ROUND((COLUMN()-2)/24,5),АТС!$A$41:$F$784,3)+'Иные услуги '!$C$5+'РСТ РСО-А'!$L$6+'РСТ РСО-А'!$G$9</f>
        <v>4470.1189999999997</v>
      </c>
      <c r="W397" s="117">
        <f>VLOOKUP($A397+ROUND((COLUMN()-2)/24,5),АТС!$A$41:$F$784,3)+'Иные услуги '!$C$5+'РСТ РСО-А'!$L$6+'РСТ РСО-А'!$G$9</f>
        <v>4470.0590000000002</v>
      </c>
      <c r="X397" s="117">
        <f>VLOOKUP($A397+ROUND((COLUMN()-2)/24,5),АТС!$A$41:$F$784,3)+'Иные услуги '!$C$5+'РСТ РСО-А'!$L$6+'РСТ РСО-А'!$G$9</f>
        <v>4469.6189999999997</v>
      </c>
      <c r="Y397" s="117">
        <f>VLOOKUP($A397+ROUND((COLUMN()-2)/24,5),АТС!$A$41:$F$784,3)+'Иные услуги '!$C$5+'РСТ РСО-А'!$L$6+'РСТ РСО-А'!$G$9</f>
        <v>4468.8090000000002</v>
      </c>
    </row>
    <row r="398" spans="1:27" x14ac:dyDescent="0.2">
      <c r="A398" s="66">
        <f t="shared" si="11"/>
        <v>43626</v>
      </c>
      <c r="B398" s="117">
        <f>VLOOKUP($A398+ROUND((COLUMN()-2)/24,5),АТС!$A$41:$F$784,3)+'Иные услуги '!$C$5+'РСТ РСО-А'!$L$6+'РСТ РСО-А'!$G$9</f>
        <v>4470.2190000000001</v>
      </c>
      <c r="C398" s="117">
        <f>VLOOKUP($A398+ROUND((COLUMN()-2)/24,5),АТС!$A$41:$F$784,3)+'Иные услуги '!$C$5+'РСТ РСО-А'!$L$6+'РСТ РСО-А'!$G$9</f>
        <v>4470.2290000000003</v>
      </c>
      <c r="D398" s="117">
        <f>VLOOKUP($A398+ROUND((COLUMN()-2)/24,5),АТС!$A$41:$F$784,3)+'Иные услуги '!$C$5+'РСТ РСО-А'!$L$6+'РСТ РСО-А'!$G$9</f>
        <v>4470.2489999999998</v>
      </c>
      <c r="E398" s="117">
        <f>VLOOKUP($A398+ROUND((COLUMN()-2)/24,5),АТС!$A$41:$F$784,3)+'Иные услуги '!$C$5+'РСТ РСО-А'!$L$6+'РСТ РСО-А'!$G$9</f>
        <v>4470.2389999999996</v>
      </c>
      <c r="F398" s="117">
        <f>VLOOKUP($A398+ROUND((COLUMN()-2)/24,5),АТС!$A$41:$F$784,3)+'Иные услуги '!$C$5+'РСТ РСО-А'!$L$6+'РСТ РСО-А'!$G$9</f>
        <v>4470.1489999999994</v>
      </c>
      <c r="G398" s="117">
        <f>VLOOKUP($A398+ROUND((COLUMN()-2)/24,5),АТС!$A$41:$F$784,3)+'Иные услуги '!$C$5+'РСТ РСО-А'!$L$6+'РСТ РСО-А'!$G$9</f>
        <v>4469.9589999999998</v>
      </c>
      <c r="H398" s="117">
        <f>VLOOKUP($A398+ROUND((COLUMN()-2)/24,5),АТС!$A$41:$F$784,3)+'Иные услуги '!$C$5+'РСТ РСО-А'!$L$6+'РСТ РСО-А'!$G$9</f>
        <v>4469.5389999999998</v>
      </c>
      <c r="I398" s="117">
        <f>VLOOKUP($A398+ROUND((COLUMN()-2)/24,5),АТС!$A$41:$F$784,3)+'Иные услуги '!$C$5+'РСТ РСО-А'!$L$6+'РСТ РСО-А'!$G$9</f>
        <v>4469.5590000000002</v>
      </c>
      <c r="J398" s="117">
        <f>VLOOKUP($A398+ROUND((COLUMN()-2)/24,5),АТС!$A$41:$F$784,3)+'Иные услуги '!$C$5+'РСТ РСО-А'!$L$6+'РСТ РСО-А'!$G$9</f>
        <v>4470.1289999999999</v>
      </c>
      <c r="K398" s="117">
        <f>VLOOKUP($A398+ROUND((COLUMN()-2)/24,5),АТС!$A$41:$F$784,3)+'Иные услуги '!$C$5+'РСТ РСО-А'!$L$6+'РСТ РСО-А'!$G$9</f>
        <v>4470.1989999999996</v>
      </c>
      <c r="L398" s="117">
        <f>VLOOKUP($A398+ROUND((COLUMN()-2)/24,5),АТС!$A$41:$F$784,3)+'Иные услуги '!$C$5+'РСТ РСО-А'!$L$6+'РСТ РСО-А'!$G$9</f>
        <v>4470.2689999999993</v>
      </c>
      <c r="M398" s="117">
        <f>VLOOKUP($A398+ROUND((COLUMN()-2)/24,5),АТС!$A$41:$F$784,3)+'Иные услуги '!$C$5+'РСТ РСО-А'!$L$6+'РСТ РСО-А'!$G$9</f>
        <v>4470.259</v>
      </c>
      <c r="N398" s="117">
        <f>VLOOKUP($A398+ROUND((COLUMN()-2)/24,5),АТС!$A$41:$F$784,3)+'Иные услуги '!$C$5+'РСТ РСО-А'!$L$6+'РСТ РСО-А'!$G$9</f>
        <v>4470.299</v>
      </c>
      <c r="O398" s="117">
        <f>VLOOKUP($A398+ROUND((COLUMN()-2)/24,5),АТС!$A$41:$F$784,3)+'Иные услуги '!$C$5+'РСТ РСО-А'!$L$6+'РСТ РСО-А'!$G$9</f>
        <v>4470.2190000000001</v>
      </c>
      <c r="P398" s="117">
        <f>VLOOKUP($A398+ROUND((COLUMN()-2)/24,5),АТС!$A$41:$F$784,3)+'Иные услуги '!$C$5+'РСТ РСО-А'!$L$6+'РСТ РСО-А'!$G$9</f>
        <v>4470.1790000000001</v>
      </c>
      <c r="Q398" s="117">
        <f>VLOOKUP($A398+ROUND((COLUMN()-2)/24,5),АТС!$A$41:$F$784,3)+'Иные услуги '!$C$5+'РСТ РСО-А'!$L$6+'РСТ РСО-А'!$G$9</f>
        <v>4470.1889999999994</v>
      </c>
      <c r="R398" s="117">
        <f>VLOOKUP($A398+ROUND((COLUMN()-2)/24,5),АТС!$A$41:$F$784,3)+'Иные услуги '!$C$5+'РСТ РСО-А'!$L$6+'РСТ РСО-А'!$G$9</f>
        <v>4470.2190000000001</v>
      </c>
      <c r="S398" s="117">
        <f>VLOOKUP($A398+ROUND((COLUMN()-2)/24,5),АТС!$A$41:$F$784,3)+'Иные услуги '!$C$5+'РСТ РСО-А'!$L$6+'РСТ РСО-А'!$G$9</f>
        <v>4470.3289999999997</v>
      </c>
      <c r="T398" s="117">
        <f>VLOOKUP($A398+ROUND((COLUMN()-2)/24,5),АТС!$A$41:$F$784,3)+'Иные услуги '!$C$5+'РСТ РСО-А'!$L$6+'РСТ РСО-А'!$G$9</f>
        <v>4470.299</v>
      </c>
      <c r="U398" s="117">
        <f>VLOOKUP($A398+ROUND((COLUMN()-2)/24,5),АТС!$A$41:$F$784,3)+'Иные услуги '!$C$5+'РСТ РСО-А'!$L$6+'РСТ РСО-А'!$G$9</f>
        <v>4470.3490000000002</v>
      </c>
      <c r="V398" s="117">
        <f>VLOOKUP($A398+ROUND((COLUMN()-2)/24,5),АТС!$A$41:$F$784,3)+'Иные услуги '!$C$5+'РСТ РСО-А'!$L$6+'РСТ РСО-А'!$G$9</f>
        <v>4470.1589999999997</v>
      </c>
      <c r="W398" s="117">
        <f>VLOOKUP($A398+ROUND((COLUMN()-2)/24,5),АТС!$A$41:$F$784,3)+'Иные услуги '!$C$5+'РСТ РСО-А'!$L$6+'РСТ РСО-А'!$G$9</f>
        <v>4469.9889999999996</v>
      </c>
      <c r="X398" s="117">
        <f>VLOOKUP($A398+ROUND((COLUMN()-2)/24,5),АТС!$A$41:$F$784,3)+'Иные услуги '!$C$5+'РСТ РСО-А'!$L$6+'РСТ РСО-А'!$G$9</f>
        <v>4469.6689999999999</v>
      </c>
      <c r="Y398" s="117">
        <f>VLOOKUP($A398+ROUND((COLUMN()-2)/24,5),АТС!$A$41:$F$784,3)+'Иные услуги '!$C$5+'РСТ РСО-А'!$L$6+'РСТ РСО-А'!$G$9</f>
        <v>4469.2089999999998</v>
      </c>
    </row>
    <row r="399" spans="1:27" x14ac:dyDescent="0.2">
      <c r="A399" s="66">
        <f t="shared" si="11"/>
        <v>43627</v>
      </c>
      <c r="B399" s="117">
        <f>VLOOKUP($A399+ROUND((COLUMN()-2)/24,5),АТС!$A$41:$F$784,3)+'Иные услуги '!$C$5+'РСТ РСО-А'!$L$6+'РСТ РСО-А'!$G$9</f>
        <v>4470.3490000000002</v>
      </c>
      <c r="C399" s="117">
        <f>VLOOKUP($A399+ROUND((COLUMN()-2)/24,5),АТС!$A$41:$F$784,3)+'Иные услуги '!$C$5+'РСТ РСО-А'!$L$6+'РСТ РСО-А'!$G$9</f>
        <v>4470.2389999999996</v>
      </c>
      <c r="D399" s="117">
        <f>VLOOKUP($A399+ROUND((COLUMN()-2)/24,5),АТС!$A$41:$F$784,3)+'Иные услуги '!$C$5+'РСТ РСО-А'!$L$6+'РСТ РСО-А'!$G$9</f>
        <v>4470.3189999999995</v>
      </c>
      <c r="E399" s="117">
        <f>VLOOKUP($A399+ROUND((COLUMN()-2)/24,5),АТС!$A$41:$F$784,3)+'Иные услуги '!$C$5+'РСТ РСО-А'!$L$6+'РСТ РСО-А'!$G$9</f>
        <v>4470.3890000000001</v>
      </c>
      <c r="F399" s="117">
        <f>VLOOKUP($A399+ROUND((COLUMN()-2)/24,5),АТС!$A$41:$F$784,3)+'Иные услуги '!$C$5+'РСТ РСО-А'!$L$6+'РСТ РСО-А'!$G$9</f>
        <v>4470.299</v>
      </c>
      <c r="G399" s="117">
        <f>VLOOKUP($A399+ROUND((COLUMN()-2)/24,5),АТС!$A$41:$F$784,3)+'Иные услуги '!$C$5+'РСТ РСО-А'!$L$6+'РСТ РСО-А'!$G$9</f>
        <v>4469.9189999999999</v>
      </c>
      <c r="H399" s="117">
        <f>VLOOKUP($A399+ROUND((COLUMN()-2)/24,5),АТС!$A$41:$F$784,3)+'Иные услуги '!$C$5+'РСТ РСО-А'!$L$6+'РСТ РСО-А'!$G$9</f>
        <v>4469.2489999999998</v>
      </c>
      <c r="I399" s="117">
        <f>VLOOKUP($A399+ROUND((COLUMN()-2)/24,5),АТС!$A$41:$F$784,3)+'Иные услуги '!$C$5+'РСТ РСО-А'!$L$6+'РСТ РСО-А'!$G$9</f>
        <v>4469.3389999999999</v>
      </c>
      <c r="J399" s="117">
        <f>VLOOKUP($A399+ROUND((COLUMN()-2)/24,5),АТС!$A$41:$F$784,3)+'Иные услуги '!$C$5+'РСТ РСО-А'!$L$6+'РСТ РСО-А'!$G$9</f>
        <v>4470.049</v>
      </c>
      <c r="K399" s="117">
        <f>VLOOKUP($A399+ROUND((COLUMN()-2)/24,5),АТС!$A$41:$F$784,3)+'Иные услуги '!$C$5+'РСТ РСО-А'!$L$6+'РСТ РСО-А'!$G$9</f>
        <v>4470.1989999999996</v>
      </c>
      <c r="L399" s="117">
        <f>VLOOKUP($A399+ROUND((COLUMN()-2)/24,5),АТС!$A$41:$F$784,3)+'Иные услуги '!$C$5+'РСТ РСО-А'!$L$6+'РСТ РСО-А'!$G$9</f>
        <v>4470.2489999999998</v>
      </c>
      <c r="M399" s="117">
        <f>VLOOKUP($A399+ROUND((COLUMN()-2)/24,5),АТС!$A$41:$F$784,3)+'Иные услуги '!$C$5+'РСТ РСО-А'!$L$6+'РСТ РСО-А'!$G$9</f>
        <v>4470.2889999999998</v>
      </c>
      <c r="N399" s="117">
        <f>VLOOKUP($A399+ROUND((COLUMN()-2)/24,5),АТС!$A$41:$F$784,3)+'Иные услуги '!$C$5+'РСТ РСО-А'!$L$6+'РСТ РСО-А'!$G$9</f>
        <v>4470.2089999999998</v>
      </c>
      <c r="O399" s="117">
        <f>VLOOKUP($A399+ROUND((COLUMN()-2)/24,5),АТС!$A$41:$F$784,3)+'Иные услуги '!$C$5+'РСТ РСО-А'!$L$6+'РСТ РСО-А'!$G$9</f>
        <v>4470.1989999999996</v>
      </c>
      <c r="P399" s="117">
        <f>VLOOKUP($A399+ROUND((COLUMN()-2)/24,5),АТС!$A$41:$F$784,3)+'Иные услуги '!$C$5+'РСТ РСО-А'!$L$6+'РСТ РСО-А'!$G$9</f>
        <v>4470.3090000000002</v>
      </c>
      <c r="Q399" s="117">
        <f>VLOOKUP($A399+ROUND((COLUMN()-2)/24,5),АТС!$A$41:$F$784,3)+'Иные услуги '!$C$5+'РСТ РСО-А'!$L$6+'РСТ РСО-А'!$G$9</f>
        <v>4470.3090000000002</v>
      </c>
      <c r="R399" s="117">
        <f>VLOOKUP($A399+ROUND((COLUMN()-2)/24,5),АТС!$A$41:$F$784,3)+'Иные услуги '!$C$5+'РСТ РСО-А'!$L$6+'РСТ РСО-А'!$G$9</f>
        <v>4470.299</v>
      </c>
      <c r="S399" s="117">
        <f>VLOOKUP($A399+ROUND((COLUMN()-2)/24,5),АТС!$A$41:$F$784,3)+'Иные услуги '!$C$5+'РСТ РСО-А'!$L$6+'РСТ РСО-А'!$G$9</f>
        <v>4470.2290000000003</v>
      </c>
      <c r="T399" s="117">
        <f>VLOOKUP($A399+ROUND((COLUMN()-2)/24,5),АТС!$A$41:$F$784,3)+'Иные услуги '!$C$5+'РСТ РСО-А'!$L$6+'РСТ РСО-А'!$G$9</f>
        <v>4470.1790000000001</v>
      </c>
      <c r="U399" s="117">
        <f>VLOOKUP($A399+ROUND((COLUMN()-2)/24,5),АТС!$A$41:$F$784,3)+'Иные услуги '!$C$5+'РСТ РСО-А'!$L$6+'РСТ РСО-А'!$G$9</f>
        <v>4470.259</v>
      </c>
      <c r="V399" s="117">
        <f>VLOOKUP($A399+ROUND((COLUMN()-2)/24,5),АТС!$A$41:$F$784,3)+'Иные услуги '!$C$5+'РСТ РСО-А'!$L$6+'РСТ РСО-А'!$G$9</f>
        <v>4470.0689999999995</v>
      </c>
      <c r="W399" s="117">
        <f>VLOOKUP($A399+ROUND((COLUMN()-2)/24,5),АТС!$A$41:$F$784,3)+'Иные услуги '!$C$5+'РСТ РСО-А'!$L$6+'РСТ РСО-А'!$G$9</f>
        <v>4469.7889999999998</v>
      </c>
      <c r="X399" s="117">
        <f>VLOOKUP($A399+ROUND((COLUMN()-2)/24,5),АТС!$A$41:$F$784,3)+'Иные услуги '!$C$5+'РСТ РСО-А'!$L$6+'РСТ РСО-А'!$G$9</f>
        <v>4469.5990000000002</v>
      </c>
      <c r="Y399" s="117">
        <f>VLOOKUP($A399+ROUND((COLUMN()-2)/24,5),АТС!$A$41:$F$784,3)+'Иные услуги '!$C$5+'РСТ РСО-А'!$L$6+'РСТ РСО-А'!$G$9</f>
        <v>4468.8389999999999</v>
      </c>
    </row>
    <row r="400" spans="1:27" x14ac:dyDescent="0.2">
      <c r="A400" s="66">
        <f t="shared" si="11"/>
        <v>43628</v>
      </c>
      <c r="B400" s="117">
        <f>VLOOKUP($A400+ROUND((COLUMN()-2)/24,5),АТС!$A$41:$F$784,3)+'Иные услуги '!$C$5+'РСТ РСО-А'!$L$6+'РСТ РСО-А'!$G$9</f>
        <v>4470.1790000000001</v>
      </c>
      <c r="C400" s="117">
        <f>VLOOKUP($A400+ROUND((COLUMN()-2)/24,5),АТС!$A$41:$F$784,3)+'Иные услуги '!$C$5+'РСТ РСО-А'!$L$6+'РСТ РСО-А'!$G$9</f>
        <v>4470.1889999999994</v>
      </c>
      <c r="D400" s="117">
        <f>VLOOKUP($A400+ROUND((COLUMN()-2)/24,5),АТС!$A$41:$F$784,3)+'Иные услуги '!$C$5+'РСТ РСО-А'!$L$6+'РСТ РСО-А'!$G$9</f>
        <v>4470.1589999999997</v>
      </c>
      <c r="E400" s="117">
        <f>VLOOKUP($A400+ROUND((COLUMN()-2)/24,5),АТС!$A$41:$F$784,3)+'Иные услуги '!$C$5+'РСТ РСО-А'!$L$6+'РСТ РСО-А'!$G$9</f>
        <v>4470.1390000000001</v>
      </c>
      <c r="F400" s="117">
        <f>VLOOKUP($A400+ROUND((COLUMN()-2)/24,5),АТС!$A$41:$F$784,3)+'Иные услуги '!$C$5+'РСТ РСО-А'!$L$6+'РСТ РСО-А'!$G$9</f>
        <v>4470.0189999999993</v>
      </c>
      <c r="G400" s="117">
        <f>VLOOKUP($A400+ROUND((COLUMN()-2)/24,5),АТС!$A$41:$F$784,3)+'Иные услуги '!$C$5+'РСТ РСО-А'!$L$6+'РСТ РСО-А'!$G$9</f>
        <v>4469.9589999999998</v>
      </c>
      <c r="H400" s="117">
        <f>VLOOKUP($A400+ROUND((COLUMN()-2)/24,5),АТС!$A$41:$F$784,3)+'Иные услуги '!$C$5+'РСТ РСО-А'!$L$6+'РСТ РСО-А'!$G$9</f>
        <v>4469.299</v>
      </c>
      <c r="I400" s="117">
        <f>VLOOKUP($A400+ROUND((COLUMN()-2)/24,5),АТС!$A$41:$F$784,3)+'Иные услуги '!$C$5+'РСТ РСО-А'!$L$6+'РСТ РСО-А'!$G$9</f>
        <v>4469.7889999999998</v>
      </c>
      <c r="J400" s="117">
        <f>VLOOKUP($A400+ROUND((COLUMN()-2)/24,5),АТС!$A$41:$F$784,3)+'Иные услуги '!$C$5+'РСТ РСО-А'!$L$6+'РСТ РСО-А'!$G$9</f>
        <v>4470.2489999999998</v>
      </c>
      <c r="K400" s="117">
        <f>VLOOKUP($A400+ROUND((COLUMN()-2)/24,5),АТС!$A$41:$F$784,3)+'Иные услуги '!$C$5+'РСТ РСО-А'!$L$6+'РСТ РСО-А'!$G$9</f>
        <v>4470.3389999999999</v>
      </c>
      <c r="L400" s="117">
        <f>VLOOKUP($A400+ROUND((COLUMN()-2)/24,5),АТС!$A$41:$F$784,3)+'Иные услуги '!$C$5+'РСТ РСО-А'!$L$6+'РСТ РСО-А'!$G$9</f>
        <v>4470.3289999999997</v>
      </c>
      <c r="M400" s="117">
        <f>VLOOKUP($A400+ROUND((COLUMN()-2)/24,5),АТС!$A$41:$F$784,3)+'Иные услуги '!$C$5+'РСТ РСО-А'!$L$6+'РСТ РСО-А'!$G$9</f>
        <v>4470.3289999999997</v>
      </c>
      <c r="N400" s="117">
        <f>VLOOKUP($A400+ROUND((COLUMN()-2)/24,5),АТС!$A$41:$F$784,3)+'Иные услуги '!$C$5+'РСТ РСО-А'!$L$6+'РСТ РСО-А'!$G$9</f>
        <v>4470.3289999999997</v>
      </c>
      <c r="O400" s="117">
        <f>VLOOKUP($A400+ROUND((COLUMN()-2)/24,5),АТС!$A$41:$F$784,3)+'Иные услуги '!$C$5+'РСТ РСО-А'!$L$6+'РСТ РСО-А'!$G$9</f>
        <v>4470.3389999999999</v>
      </c>
      <c r="P400" s="117">
        <f>VLOOKUP($A400+ROUND((COLUMN()-2)/24,5),АТС!$A$41:$F$784,3)+'Иные услуги '!$C$5+'РСТ РСО-А'!$L$6+'РСТ РСО-А'!$G$9</f>
        <v>4470.3389999999999</v>
      </c>
      <c r="Q400" s="117">
        <f>VLOOKUP($A400+ROUND((COLUMN()-2)/24,5),АТС!$A$41:$F$784,3)+'Иные услуги '!$C$5+'РСТ РСО-А'!$L$6+'РСТ РСО-А'!$G$9</f>
        <v>4470.3289999999997</v>
      </c>
      <c r="R400" s="117">
        <f>VLOOKUP($A400+ROUND((COLUMN()-2)/24,5),АТС!$A$41:$F$784,3)+'Иные услуги '!$C$5+'РСТ РСО-А'!$L$6+'РСТ РСО-А'!$G$9</f>
        <v>4470.3189999999995</v>
      </c>
      <c r="S400" s="117">
        <f>VLOOKUP($A400+ROUND((COLUMN()-2)/24,5),АТС!$A$41:$F$784,3)+'Иные услуги '!$C$5+'РСТ РСО-А'!$L$6+'РСТ РСО-А'!$G$9</f>
        <v>4470.2689999999993</v>
      </c>
      <c r="T400" s="117">
        <f>VLOOKUP($A400+ROUND((COLUMN()-2)/24,5),АТС!$A$41:$F$784,3)+'Иные услуги '!$C$5+'РСТ РСО-А'!$L$6+'РСТ РСО-А'!$G$9</f>
        <v>4470.259</v>
      </c>
      <c r="U400" s="117">
        <f>VLOOKUP($A400+ROUND((COLUMN()-2)/24,5),АТС!$A$41:$F$784,3)+'Иные услуги '!$C$5+'РСТ РСО-А'!$L$6+'РСТ РСО-А'!$G$9</f>
        <v>4470.3490000000002</v>
      </c>
      <c r="V400" s="117">
        <f>VLOOKUP($A400+ROUND((COLUMN()-2)/24,5),АТС!$A$41:$F$784,3)+'Иные услуги '!$C$5+'РСТ РСО-А'!$L$6+'РСТ РСО-А'!$G$9</f>
        <v>4470.1489999999994</v>
      </c>
      <c r="W400" s="117">
        <f>VLOOKUP($A400+ROUND((COLUMN()-2)/24,5),АТС!$A$41:$F$784,3)+'Иные услуги '!$C$5+'РСТ РСО-А'!$L$6+'РСТ РСО-А'!$G$9</f>
        <v>4469.9489999999996</v>
      </c>
      <c r="X400" s="117">
        <f>VLOOKUP($A400+ROUND((COLUMN()-2)/24,5),АТС!$A$41:$F$784,3)+'Иные услуги '!$C$5+'РСТ РСО-А'!$L$6+'РСТ РСО-А'!$G$9</f>
        <v>4469.6790000000001</v>
      </c>
      <c r="Y400" s="117">
        <f>VLOOKUP($A400+ROUND((COLUMN()-2)/24,5),АТС!$A$41:$F$784,3)+'Иные услуги '!$C$5+'РСТ РСО-А'!$L$6+'РСТ РСО-А'!$G$9</f>
        <v>4469.0189999999993</v>
      </c>
    </row>
    <row r="401" spans="1:25" x14ac:dyDescent="0.2">
      <c r="A401" s="66">
        <f t="shared" si="11"/>
        <v>43629</v>
      </c>
      <c r="B401" s="117">
        <f>VLOOKUP($A401+ROUND((COLUMN()-2)/24,5),АТС!$A$41:$F$784,3)+'Иные услуги '!$C$5+'РСТ РСО-А'!$L$6+'РСТ РСО-А'!$G$9</f>
        <v>4470.1089999999995</v>
      </c>
      <c r="C401" s="117">
        <f>VLOOKUP($A401+ROUND((COLUMN()-2)/24,5),АТС!$A$41:$F$784,3)+'Иные услуги '!$C$5+'РСТ РСО-А'!$L$6+'РСТ РСО-А'!$G$9</f>
        <v>4469.9489999999996</v>
      </c>
      <c r="D401" s="117">
        <f>VLOOKUP($A401+ROUND((COLUMN()-2)/24,5),АТС!$A$41:$F$784,3)+'Иные услуги '!$C$5+'РСТ РСО-А'!$L$6+'РСТ РСО-А'!$G$9</f>
        <v>4470.0289999999995</v>
      </c>
      <c r="E401" s="117">
        <f>VLOOKUP($A401+ROUND((COLUMN()-2)/24,5),АТС!$A$41:$F$784,3)+'Иные услуги '!$C$5+'РСТ РСО-А'!$L$6+'РСТ РСО-А'!$G$9</f>
        <v>4469.8589999999995</v>
      </c>
      <c r="F401" s="117">
        <f>VLOOKUP($A401+ROUND((COLUMN()-2)/24,5),АТС!$A$41:$F$784,3)+'Иные услуги '!$C$5+'РСТ РСО-А'!$L$6+'РСТ РСО-А'!$G$9</f>
        <v>4469.7389999999996</v>
      </c>
      <c r="G401" s="117">
        <f>VLOOKUP($A401+ROUND((COLUMN()-2)/24,5),АТС!$A$41:$F$784,3)+'Иные услуги '!$C$5+'РСТ РСО-А'!$L$6+'РСТ РСО-А'!$G$9</f>
        <v>4470.0990000000002</v>
      </c>
      <c r="H401" s="117">
        <f>VLOOKUP($A401+ROUND((COLUMN()-2)/24,5),АТС!$A$41:$F$784,3)+'Иные услуги '!$C$5+'РСТ РСО-А'!$L$6+'РСТ РСО-А'!$G$9</f>
        <v>4469.6589999999997</v>
      </c>
      <c r="I401" s="117">
        <f>VLOOKUP($A401+ROUND((COLUMN()-2)/24,5),АТС!$A$41:$F$784,3)+'Иные услуги '!$C$5+'РСТ РСО-А'!$L$6+'РСТ РСО-А'!$G$9</f>
        <v>4469.7889999999998</v>
      </c>
      <c r="J401" s="117">
        <f>VLOOKUP($A401+ROUND((COLUMN()-2)/24,5),АТС!$A$41:$F$784,3)+'Иные услуги '!$C$5+'РСТ РСО-А'!$L$6+'РСТ РСО-А'!$G$9</f>
        <v>4470.259</v>
      </c>
      <c r="K401" s="117">
        <f>VLOOKUP($A401+ROUND((COLUMN()-2)/24,5),АТС!$A$41:$F$784,3)+'Иные услуги '!$C$5+'РСТ РСО-А'!$L$6+'РСТ РСО-А'!$G$9</f>
        <v>4470.4489999999996</v>
      </c>
      <c r="L401" s="117">
        <f>VLOOKUP($A401+ROUND((COLUMN()-2)/24,5),АТС!$A$41:$F$784,3)+'Иные услуги '!$C$5+'РСТ РСО-А'!$L$6+'РСТ РСО-А'!$G$9</f>
        <v>4470.4489999999996</v>
      </c>
      <c r="M401" s="117">
        <f>VLOOKUP($A401+ROUND((COLUMN()-2)/24,5),АТС!$A$41:$F$784,3)+'Иные услуги '!$C$5+'РСТ РСО-А'!$L$6+'РСТ РСО-А'!$G$9</f>
        <v>4470.4790000000003</v>
      </c>
      <c r="N401" s="117">
        <f>VLOOKUP($A401+ROUND((COLUMN()-2)/24,5),АТС!$A$41:$F$784,3)+'Иные услуги '!$C$5+'РСТ РСО-А'!$L$6+'РСТ РСО-А'!$G$9</f>
        <v>4470.4989999999998</v>
      </c>
      <c r="O401" s="117">
        <f>VLOOKUP($A401+ROUND((COLUMN()-2)/24,5),АТС!$A$41:$F$784,3)+'Иные услуги '!$C$5+'РСТ РСО-А'!$L$6+'РСТ РСО-А'!$G$9</f>
        <v>4470.4889999999996</v>
      </c>
      <c r="P401" s="117">
        <f>VLOOKUP($A401+ROUND((COLUMN()-2)/24,5),АТС!$A$41:$F$784,3)+'Иные услуги '!$C$5+'РСТ РСО-А'!$L$6+'РСТ РСО-А'!$G$9</f>
        <v>4470.4690000000001</v>
      </c>
      <c r="Q401" s="117">
        <f>VLOOKUP($A401+ROUND((COLUMN()-2)/24,5),АТС!$A$41:$F$784,3)+'Иные услуги '!$C$5+'РСТ РСО-А'!$L$6+'РСТ РСО-А'!$G$9</f>
        <v>4470.4489999999996</v>
      </c>
      <c r="R401" s="117">
        <f>VLOOKUP($A401+ROUND((COLUMN()-2)/24,5),АТС!$A$41:$F$784,3)+'Иные услуги '!$C$5+'РСТ РСО-А'!$L$6+'РСТ РСО-А'!$G$9</f>
        <v>4470.4589999999998</v>
      </c>
      <c r="S401" s="117">
        <f>VLOOKUP($A401+ROUND((COLUMN()-2)/24,5),АТС!$A$41:$F$784,3)+'Иные услуги '!$C$5+'РСТ РСО-А'!$L$6+'РСТ РСО-А'!$G$9</f>
        <v>4470.3989999999994</v>
      </c>
      <c r="T401" s="117">
        <f>VLOOKUP($A401+ROUND((COLUMN()-2)/24,5),АТС!$A$41:$F$784,3)+'Иные услуги '!$C$5+'РСТ РСО-А'!$L$6+'РСТ РСО-А'!$G$9</f>
        <v>4470.3989999999994</v>
      </c>
      <c r="U401" s="117">
        <f>VLOOKUP($A401+ROUND((COLUMN()-2)/24,5),АТС!$A$41:$F$784,3)+'Иные услуги '!$C$5+'РСТ РСО-А'!$L$6+'РСТ РСО-А'!$G$9</f>
        <v>4470.4389999999994</v>
      </c>
      <c r="V401" s="117">
        <f>VLOOKUP($A401+ROUND((COLUMN()-2)/24,5),АТС!$A$41:$F$784,3)+'Иные услуги '!$C$5+'РСТ РСО-А'!$L$6+'РСТ РСО-А'!$G$9</f>
        <v>4470.2389999999996</v>
      </c>
      <c r="W401" s="117">
        <f>VLOOKUP($A401+ROUND((COLUMN()-2)/24,5),АТС!$A$41:$F$784,3)+'Иные услуги '!$C$5+'РСТ РСО-А'!$L$6+'РСТ РСО-А'!$G$9</f>
        <v>4470.2489999999998</v>
      </c>
      <c r="X401" s="117">
        <f>VLOOKUP($A401+ROUND((COLUMN()-2)/24,5),АТС!$A$41:$F$784,3)+'Иные услуги '!$C$5+'РСТ РСО-А'!$L$6+'РСТ РСО-А'!$G$9</f>
        <v>4470.0189999999993</v>
      </c>
      <c r="Y401" s="117">
        <f>VLOOKUP($A401+ROUND((COLUMN()-2)/24,5),АТС!$A$41:$F$784,3)+'Иные услуги '!$C$5+'РСТ РСО-А'!$L$6+'РСТ РСО-А'!$G$9</f>
        <v>4469.2889999999998</v>
      </c>
    </row>
    <row r="402" spans="1:25" x14ac:dyDescent="0.2">
      <c r="A402" s="66">
        <f t="shared" si="11"/>
        <v>43630</v>
      </c>
      <c r="B402" s="117">
        <f>VLOOKUP($A402+ROUND((COLUMN()-2)/24,5),АТС!$A$41:$F$784,3)+'Иные услуги '!$C$5+'РСТ РСО-А'!$L$6+'РСТ РСО-А'!$G$9</f>
        <v>4470.4189999999999</v>
      </c>
      <c r="C402" s="117">
        <f>VLOOKUP($A402+ROUND((COLUMN()-2)/24,5),АТС!$A$41:$F$784,3)+'Иные услуги '!$C$5+'РСТ РСО-А'!$L$6+'РСТ РСО-А'!$G$9</f>
        <v>4470.3389999999999</v>
      </c>
      <c r="D402" s="117">
        <f>VLOOKUP($A402+ROUND((COLUMN()-2)/24,5),АТС!$A$41:$F$784,3)+'Иные услуги '!$C$5+'РСТ РСО-А'!$L$6+'РСТ РСО-А'!$G$9</f>
        <v>4470.3989999999994</v>
      </c>
      <c r="E402" s="117">
        <f>VLOOKUP($A402+ROUND((COLUMN()-2)/24,5),АТС!$A$41:$F$784,3)+'Иные услуги '!$C$5+'РСТ РСО-А'!$L$6+'РСТ РСО-А'!$G$9</f>
        <v>4470.259</v>
      </c>
      <c r="F402" s="117">
        <f>VLOOKUP($A402+ROUND((COLUMN()-2)/24,5),АТС!$A$41:$F$784,3)+'Иные услуги '!$C$5+'РСТ РСО-А'!$L$6+'РСТ РСО-А'!$G$9</f>
        <v>4470.2290000000003</v>
      </c>
      <c r="G402" s="117">
        <f>VLOOKUP($A402+ROUND((COLUMN()-2)/24,5),АТС!$A$41:$F$784,3)+'Иные услуги '!$C$5+'РСТ РСО-А'!$L$6+'РСТ РСО-А'!$G$9</f>
        <v>4470.9589999999998</v>
      </c>
      <c r="H402" s="117">
        <f>VLOOKUP($A402+ROUND((COLUMN()-2)/24,5),АТС!$A$41:$F$784,3)+'Иные услуги '!$C$5+'РСТ РСО-А'!$L$6+'РСТ РСО-А'!$G$9</f>
        <v>4470.1790000000001</v>
      </c>
      <c r="I402" s="117">
        <f>VLOOKUP($A402+ROUND((COLUMN()-2)/24,5),АТС!$A$41:$F$784,3)+'Иные услуги '!$C$5+'РСТ РСО-А'!$L$6+'РСТ РСО-А'!$G$9</f>
        <v>4469.9690000000001</v>
      </c>
      <c r="J402" s="117">
        <f>VLOOKUP($A402+ROUND((COLUMN()-2)/24,5),АТС!$A$41:$F$784,3)+'Иные услуги '!$C$5+'РСТ РСО-А'!$L$6+'РСТ РСО-А'!$G$9</f>
        <v>4470.3389999999999</v>
      </c>
      <c r="K402" s="117">
        <f>VLOOKUP($A402+ROUND((COLUMN()-2)/24,5),АТС!$A$41:$F$784,3)+'Иные услуги '!$C$5+'РСТ РСО-А'!$L$6+'РСТ РСО-А'!$G$9</f>
        <v>4470.4889999999996</v>
      </c>
      <c r="L402" s="117">
        <f>VLOOKUP($A402+ROUND((COLUMN()-2)/24,5),АТС!$A$41:$F$784,3)+'Иные услуги '!$C$5+'РСТ РСО-А'!$L$6+'РСТ РСО-А'!$G$9</f>
        <v>4470.4790000000003</v>
      </c>
      <c r="M402" s="117">
        <f>VLOOKUP($A402+ROUND((COLUMN()-2)/24,5),АТС!$A$41:$F$784,3)+'Иные услуги '!$C$5+'РСТ РСО-А'!$L$6+'РСТ РСО-А'!$G$9</f>
        <v>4470.5189999999993</v>
      </c>
      <c r="N402" s="117">
        <f>VLOOKUP($A402+ROUND((COLUMN()-2)/24,5),АТС!$A$41:$F$784,3)+'Иные услуги '!$C$5+'РСТ РСО-А'!$L$6+'РСТ РСО-А'!$G$9</f>
        <v>4470.5189999999993</v>
      </c>
      <c r="O402" s="117">
        <f>VLOOKUP($A402+ROUND((COLUMN()-2)/24,5),АТС!$A$41:$F$784,3)+'Иные услуги '!$C$5+'РСТ РСО-А'!$L$6+'РСТ РСО-А'!$G$9</f>
        <v>4470.5289999999995</v>
      </c>
      <c r="P402" s="117">
        <f>VLOOKUP($A402+ROUND((COLUMN()-2)/24,5),АТС!$A$41:$F$784,3)+'Иные услуги '!$C$5+'РСТ РСО-А'!$L$6+'РСТ РСО-А'!$G$9</f>
        <v>4470.4889999999996</v>
      </c>
      <c r="Q402" s="117">
        <f>VLOOKUP($A402+ROUND((COLUMN()-2)/24,5),АТС!$A$41:$F$784,3)+'Иные услуги '!$C$5+'РСТ РСО-А'!$L$6+'РСТ РСО-А'!$G$9</f>
        <v>4470.4690000000001</v>
      </c>
      <c r="R402" s="117">
        <f>VLOOKUP($A402+ROUND((COLUMN()-2)/24,5),АТС!$A$41:$F$784,3)+'Иные услуги '!$C$5+'РСТ РСО-А'!$L$6+'РСТ РСО-А'!$G$9</f>
        <v>4470.4290000000001</v>
      </c>
      <c r="S402" s="117">
        <f>VLOOKUP($A402+ROUND((COLUMN()-2)/24,5),АТС!$A$41:$F$784,3)+'Иные услуги '!$C$5+'РСТ РСО-А'!$L$6+'РСТ РСО-А'!$G$9</f>
        <v>4470.3789999999999</v>
      </c>
      <c r="T402" s="117">
        <f>VLOOKUP($A402+ROUND((COLUMN()-2)/24,5),АТС!$A$41:$F$784,3)+'Иные услуги '!$C$5+'РСТ РСО-А'!$L$6+'РСТ РСО-А'!$G$9</f>
        <v>4470.3389999999999</v>
      </c>
      <c r="U402" s="117">
        <f>VLOOKUP($A402+ROUND((COLUMN()-2)/24,5),АТС!$A$41:$F$784,3)+'Иные услуги '!$C$5+'РСТ РСО-А'!$L$6+'РСТ РСО-А'!$G$9</f>
        <v>4470.4089999999997</v>
      </c>
      <c r="V402" s="117">
        <f>VLOOKUP($A402+ROUND((COLUMN()-2)/24,5),АТС!$A$41:$F$784,3)+'Иные услуги '!$C$5+'РСТ РСО-А'!$L$6+'РСТ РСО-А'!$G$9</f>
        <v>4470.2389999999996</v>
      </c>
      <c r="W402" s="117">
        <f>VLOOKUP($A402+ROUND((COLUMN()-2)/24,5),АТС!$A$41:$F$784,3)+'Иные услуги '!$C$5+'РСТ РСО-А'!$L$6+'РСТ РСО-А'!$G$9</f>
        <v>4470.2389999999996</v>
      </c>
      <c r="X402" s="117">
        <f>VLOOKUP($A402+ROUND((COLUMN()-2)/24,5),АТС!$A$41:$F$784,3)+'Иные услуги '!$C$5+'РСТ РСО-А'!$L$6+'РСТ РСО-А'!$G$9</f>
        <v>4469.9089999999997</v>
      </c>
      <c r="Y402" s="117">
        <f>VLOOKUP($A402+ROUND((COLUMN()-2)/24,5),АТС!$A$41:$F$784,3)+'Иные услуги '!$C$5+'РСТ РСО-А'!$L$6+'РСТ РСО-А'!$G$9</f>
        <v>4468.8189999999995</v>
      </c>
    </row>
    <row r="403" spans="1:25" x14ac:dyDescent="0.2">
      <c r="A403" s="66">
        <f t="shared" si="11"/>
        <v>43631</v>
      </c>
      <c r="B403" s="117">
        <f>VLOOKUP($A403+ROUND((COLUMN()-2)/24,5),АТС!$A$41:$F$784,3)+'Иные услуги '!$C$5+'РСТ РСО-А'!$L$6+'РСТ РСО-А'!$G$9</f>
        <v>4469.9889999999996</v>
      </c>
      <c r="C403" s="117">
        <f>VLOOKUP($A403+ROUND((COLUMN()-2)/24,5),АТС!$A$41:$F$784,3)+'Иные услуги '!$C$5+'РСТ РСО-А'!$L$6+'РСТ РСО-А'!$G$9</f>
        <v>4469.7789999999995</v>
      </c>
      <c r="D403" s="117">
        <f>VLOOKUP($A403+ROUND((COLUMN()-2)/24,5),АТС!$A$41:$F$784,3)+'Иные услуги '!$C$5+'РСТ РСО-А'!$L$6+'РСТ РСО-А'!$G$9</f>
        <v>4469.8589999999995</v>
      </c>
      <c r="E403" s="117">
        <f>VLOOKUP($A403+ROUND((COLUMN()-2)/24,5),АТС!$A$41:$F$784,3)+'Иные услуги '!$C$5+'РСТ РСО-А'!$L$6+'РСТ РСО-А'!$G$9</f>
        <v>4469.9189999999999</v>
      </c>
      <c r="F403" s="117">
        <f>VLOOKUP($A403+ROUND((COLUMN()-2)/24,5),АТС!$A$41:$F$784,3)+'Иные услуги '!$C$5+'РСТ РСО-А'!$L$6+'РСТ РСО-А'!$G$9</f>
        <v>4469.9690000000001</v>
      </c>
      <c r="G403" s="117">
        <f>VLOOKUP($A403+ROUND((COLUMN()-2)/24,5),АТС!$A$41:$F$784,3)+'Иные услуги '!$C$5+'РСТ РСО-А'!$L$6+'РСТ РСО-А'!$G$9</f>
        <v>4469.9589999999998</v>
      </c>
      <c r="H403" s="117">
        <f>VLOOKUP($A403+ROUND((COLUMN()-2)/24,5),АТС!$A$41:$F$784,3)+'Иные услуги '!$C$5+'РСТ РСО-А'!$L$6+'РСТ РСО-А'!$G$9</f>
        <v>4469.0689999999995</v>
      </c>
      <c r="I403" s="117">
        <f>VLOOKUP($A403+ROUND((COLUMN()-2)/24,5),АТС!$A$41:$F$784,3)+'Иные услуги '!$C$5+'РСТ РСО-А'!$L$6+'РСТ РСО-А'!$G$9</f>
        <v>4469.3689999999997</v>
      </c>
      <c r="J403" s="117">
        <f>VLOOKUP($A403+ROUND((COLUMN()-2)/24,5),АТС!$A$41:$F$784,3)+'Иные услуги '!$C$5+'РСТ РСО-А'!$L$6+'РСТ РСО-А'!$G$9</f>
        <v>4469.9290000000001</v>
      </c>
      <c r="K403" s="117">
        <f>VLOOKUP($A403+ROUND((COLUMN()-2)/24,5),АТС!$A$41:$F$784,3)+'Иные услуги '!$C$5+'РСТ РСО-А'!$L$6+'РСТ РСО-А'!$G$9</f>
        <v>4470.1790000000001</v>
      </c>
      <c r="L403" s="117">
        <f>VLOOKUP($A403+ROUND((COLUMN()-2)/24,5),АТС!$A$41:$F$784,3)+'Иные услуги '!$C$5+'РСТ РСО-А'!$L$6+'РСТ РСО-А'!$G$9</f>
        <v>4470.3189999999995</v>
      </c>
      <c r="M403" s="117">
        <f>VLOOKUP($A403+ROUND((COLUMN()-2)/24,5),АТС!$A$41:$F$784,3)+'Иные услуги '!$C$5+'РСТ РСО-А'!$L$6+'РСТ РСО-А'!$G$9</f>
        <v>4470.3589999999995</v>
      </c>
      <c r="N403" s="117">
        <f>VLOOKUP($A403+ROUND((COLUMN()-2)/24,5),АТС!$A$41:$F$784,3)+'Иные услуги '!$C$5+'РСТ РСО-А'!$L$6+'РСТ РСО-А'!$G$9</f>
        <v>4470.3589999999995</v>
      </c>
      <c r="O403" s="117">
        <f>VLOOKUP($A403+ROUND((COLUMN()-2)/24,5),АТС!$A$41:$F$784,3)+'Иные услуги '!$C$5+'РСТ РСО-А'!$L$6+'РСТ РСО-А'!$G$9</f>
        <v>4470.3490000000002</v>
      </c>
      <c r="P403" s="117">
        <f>VLOOKUP($A403+ROUND((COLUMN()-2)/24,5),АТС!$A$41:$F$784,3)+'Иные услуги '!$C$5+'РСТ РСО-А'!$L$6+'РСТ РСО-А'!$G$9</f>
        <v>4470.3289999999997</v>
      </c>
      <c r="Q403" s="117">
        <f>VLOOKUP($A403+ROUND((COLUMN()-2)/24,5),АТС!$A$41:$F$784,3)+'Иные услуги '!$C$5+'РСТ РСО-А'!$L$6+'РСТ РСО-А'!$G$9</f>
        <v>4470.299</v>
      </c>
      <c r="R403" s="117">
        <f>VLOOKUP($A403+ROUND((COLUMN()-2)/24,5),АТС!$A$41:$F$784,3)+'Иные услуги '!$C$5+'РСТ РСО-А'!$L$6+'РСТ РСО-А'!$G$9</f>
        <v>4470.2190000000001</v>
      </c>
      <c r="S403" s="117">
        <f>VLOOKUP($A403+ROUND((COLUMN()-2)/24,5),АТС!$A$41:$F$784,3)+'Иные услуги '!$C$5+'РСТ РСО-А'!$L$6+'РСТ РСО-А'!$G$9</f>
        <v>4470.2389999999996</v>
      </c>
      <c r="T403" s="117">
        <f>VLOOKUP($A403+ROUND((COLUMN()-2)/24,5),АТС!$A$41:$F$784,3)+'Иные услуги '!$C$5+'РСТ РСО-А'!$L$6+'РСТ РСО-А'!$G$9</f>
        <v>4470.2290000000003</v>
      </c>
      <c r="U403" s="117">
        <f>VLOOKUP($A403+ROUND((COLUMN()-2)/24,5),АТС!$A$41:$F$784,3)+'Иные услуги '!$C$5+'РСТ РСО-А'!$L$6+'РСТ РСО-А'!$G$9</f>
        <v>4470.2389999999996</v>
      </c>
      <c r="V403" s="117">
        <f>VLOOKUP($A403+ROUND((COLUMN()-2)/24,5),АТС!$A$41:$F$784,3)+'Иные услуги '!$C$5+'РСТ РСО-А'!$L$6+'РСТ РСО-А'!$G$9</f>
        <v>4469.9690000000001</v>
      </c>
      <c r="W403" s="117">
        <f>VLOOKUP($A403+ROUND((COLUMN()-2)/24,5),АТС!$A$41:$F$784,3)+'Иные услуги '!$C$5+'РСТ РСО-А'!$L$6+'РСТ РСО-А'!$G$9</f>
        <v>4469.8890000000001</v>
      </c>
      <c r="X403" s="117">
        <f>VLOOKUP($A403+ROUND((COLUMN()-2)/24,5),АТС!$A$41:$F$784,3)+'Иные услуги '!$C$5+'РСТ РСО-А'!$L$6+'РСТ РСО-А'!$G$9</f>
        <v>4469.259</v>
      </c>
      <c r="Y403" s="117">
        <f>VLOOKUP($A403+ROUND((COLUMN()-2)/24,5),АТС!$A$41:$F$784,3)+'Иные услуги '!$C$5+'РСТ РСО-А'!$L$6+'РСТ РСО-А'!$G$9</f>
        <v>4467.8189999999995</v>
      </c>
    </row>
    <row r="404" spans="1:25" x14ac:dyDescent="0.2">
      <c r="A404" s="66">
        <f t="shared" si="11"/>
        <v>43632</v>
      </c>
      <c r="B404" s="117">
        <f>VLOOKUP($A404+ROUND((COLUMN()-2)/24,5),АТС!$A$41:$F$784,3)+'Иные услуги '!$C$5+'РСТ РСО-А'!$L$6+'РСТ РСО-А'!$G$9</f>
        <v>4469.6289999999999</v>
      </c>
      <c r="C404" s="117">
        <f>VLOOKUP($A404+ROUND((COLUMN()-2)/24,5),АТС!$A$41:$F$784,3)+'Иные услуги '!$C$5+'РСТ РСО-А'!$L$6+'РСТ РСО-А'!$G$9</f>
        <v>4469.5789999999997</v>
      </c>
      <c r="D404" s="117">
        <f>VLOOKUP($A404+ROUND((COLUMN()-2)/24,5),АТС!$A$41:$F$784,3)+'Иные услуги '!$C$5+'РСТ РСО-А'!$L$6+'РСТ РСО-А'!$G$9</f>
        <v>4469.7689999999993</v>
      </c>
      <c r="E404" s="117">
        <f>VLOOKUP($A404+ROUND((COLUMN()-2)/24,5),АТС!$A$41:$F$784,3)+'Иные услуги '!$C$5+'РСТ РСО-А'!$L$6+'РСТ РСО-А'!$G$9</f>
        <v>4469.8289999999997</v>
      </c>
      <c r="F404" s="117">
        <f>VLOOKUP($A404+ROUND((COLUMN()-2)/24,5),АТС!$A$41:$F$784,3)+'Иные услуги '!$C$5+'РСТ РСО-А'!$L$6+'РСТ РСО-А'!$G$9</f>
        <v>4469.6390000000001</v>
      </c>
      <c r="G404" s="117">
        <f>VLOOKUP($A404+ROUND((COLUMN()-2)/24,5),АТС!$A$41:$F$784,3)+'Иные услуги '!$C$5+'РСТ РСО-А'!$L$6+'РСТ РСО-А'!$G$9</f>
        <v>4470.8689999999997</v>
      </c>
      <c r="H404" s="117">
        <f>VLOOKUP($A404+ROUND((COLUMN()-2)/24,5),АТС!$A$41:$F$784,3)+'Иные услуги '!$C$5+'РСТ РСО-А'!$L$6+'РСТ РСО-А'!$G$9</f>
        <v>4470.759</v>
      </c>
      <c r="I404" s="117">
        <f>VLOOKUP($A404+ROUND((COLUMN()-2)/24,5),АТС!$A$41:$F$784,3)+'Иные услуги '!$C$5+'РСТ РСО-А'!$L$6+'РСТ РСО-А'!$G$9</f>
        <v>4469.5389999999998</v>
      </c>
      <c r="J404" s="117">
        <f>VLOOKUP($A404+ROUND((COLUMN()-2)/24,5),АТС!$A$41:$F$784,3)+'Иные услуги '!$C$5+'РСТ РСО-А'!$L$6+'РСТ РСО-А'!$G$9</f>
        <v>4469.9489999999996</v>
      </c>
      <c r="K404" s="117">
        <f>VLOOKUP($A404+ROUND((COLUMN()-2)/24,5),АТС!$A$41:$F$784,3)+'Иные услуги '!$C$5+'РСТ РСО-А'!$L$6+'РСТ РСО-А'!$G$9</f>
        <v>4470.1390000000001</v>
      </c>
      <c r="L404" s="117">
        <f>VLOOKUP($A404+ROUND((COLUMN()-2)/24,5),АТС!$A$41:$F$784,3)+'Иные услуги '!$C$5+'РСТ РСО-А'!$L$6+'РСТ РСО-А'!$G$9</f>
        <v>4470.2389999999996</v>
      </c>
      <c r="M404" s="117">
        <f>VLOOKUP($A404+ROUND((COLUMN()-2)/24,5),АТС!$A$41:$F$784,3)+'Иные услуги '!$C$5+'РСТ РСО-А'!$L$6+'РСТ РСО-А'!$G$9</f>
        <v>4470.2689999999993</v>
      </c>
      <c r="N404" s="117">
        <f>VLOOKUP($A404+ROUND((COLUMN()-2)/24,5),АТС!$A$41:$F$784,3)+'Иные услуги '!$C$5+'РСТ РСО-А'!$L$6+'РСТ РСО-А'!$G$9</f>
        <v>4470.2689999999993</v>
      </c>
      <c r="O404" s="117">
        <f>VLOOKUP($A404+ROUND((COLUMN()-2)/24,5),АТС!$A$41:$F$784,3)+'Иные услуги '!$C$5+'РСТ РСО-А'!$L$6+'РСТ РСО-А'!$G$9</f>
        <v>4470.259</v>
      </c>
      <c r="P404" s="117">
        <f>VLOOKUP($A404+ROUND((COLUMN()-2)/24,5),АТС!$A$41:$F$784,3)+'Иные услуги '!$C$5+'РСТ РСО-А'!$L$6+'РСТ РСО-А'!$G$9</f>
        <v>4470.259</v>
      </c>
      <c r="Q404" s="117">
        <f>VLOOKUP($A404+ROUND((COLUMN()-2)/24,5),АТС!$A$41:$F$784,3)+'Иные услуги '!$C$5+'РСТ РСО-А'!$L$6+'РСТ РСО-А'!$G$9</f>
        <v>4470.2089999999998</v>
      </c>
      <c r="R404" s="117">
        <f>VLOOKUP($A404+ROUND((COLUMN()-2)/24,5),АТС!$A$41:$F$784,3)+'Иные услуги '!$C$5+'РСТ РСО-А'!$L$6+'РСТ РСО-А'!$G$9</f>
        <v>4470.1790000000001</v>
      </c>
      <c r="S404" s="117">
        <f>VLOOKUP($A404+ROUND((COLUMN()-2)/24,5),АТС!$A$41:$F$784,3)+'Иные услуги '!$C$5+'РСТ РСО-А'!$L$6+'РСТ РСО-А'!$G$9</f>
        <v>4470.1889999999994</v>
      </c>
      <c r="T404" s="117">
        <f>VLOOKUP($A404+ROUND((COLUMN()-2)/24,5),АТС!$A$41:$F$784,3)+'Иные услуги '!$C$5+'РСТ РСО-А'!$L$6+'РСТ РСО-А'!$G$9</f>
        <v>4470.2089999999998</v>
      </c>
      <c r="U404" s="117">
        <f>VLOOKUP($A404+ROUND((COLUMN()-2)/24,5),АТС!$A$41:$F$784,3)+'Иные услуги '!$C$5+'РСТ РСО-А'!$L$6+'РСТ РСО-А'!$G$9</f>
        <v>4470.2290000000003</v>
      </c>
      <c r="V404" s="117">
        <f>VLOOKUP($A404+ROUND((COLUMN()-2)/24,5),АТС!$A$41:$F$784,3)+'Иные услуги '!$C$5+'РСТ РСО-А'!$L$6+'РСТ РСО-А'!$G$9</f>
        <v>4469.8689999999997</v>
      </c>
      <c r="W404" s="117">
        <f>VLOOKUP($A404+ROUND((COLUMN()-2)/24,5),АТС!$A$41:$F$784,3)+'Иные услуги '!$C$5+'РСТ РСО-А'!$L$6+'РСТ РСО-А'!$G$9</f>
        <v>4469.8689999999997</v>
      </c>
      <c r="X404" s="117">
        <f>VLOOKUP($A404+ROUND((COLUMN()-2)/24,5),АТС!$A$41:$F$784,3)+'Иные услуги '!$C$5+'РСТ РСО-А'!$L$6+'РСТ РСО-А'!$G$9</f>
        <v>4469.2389999999996</v>
      </c>
      <c r="Y404" s="117">
        <f>VLOOKUP($A404+ROUND((COLUMN()-2)/24,5),АТС!$A$41:$F$784,3)+'Иные услуги '!$C$5+'РСТ РСО-А'!$L$6+'РСТ РСО-А'!$G$9</f>
        <v>4467.6489999999994</v>
      </c>
    </row>
    <row r="405" spans="1:25" x14ac:dyDescent="0.2">
      <c r="A405" s="66">
        <f t="shared" si="11"/>
        <v>43633</v>
      </c>
      <c r="B405" s="117">
        <f>VLOOKUP($A405+ROUND((COLUMN()-2)/24,5),АТС!$A$41:$F$784,3)+'Иные услуги '!$C$5+'РСТ РСО-А'!$L$6+'РСТ РСО-А'!$G$9</f>
        <v>4469.7889999999998</v>
      </c>
      <c r="C405" s="117">
        <f>VLOOKUP($A405+ROUND((COLUMN()-2)/24,5),АТС!$A$41:$F$784,3)+'Иные услуги '!$C$5+'РСТ РСО-А'!$L$6+'РСТ РСО-А'!$G$9</f>
        <v>4469.6289999999999</v>
      </c>
      <c r="D405" s="117">
        <f>VLOOKUP($A405+ROUND((COLUMN()-2)/24,5),АТС!$A$41:$F$784,3)+'Иные услуги '!$C$5+'РСТ РСО-А'!$L$6+'РСТ РСО-А'!$G$9</f>
        <v>4469.6689999999999</v>
      </c>
      <c r="E405" s="117">
        <f>VLOOKUP($A405+ROUND((COLUMN()-2)/24,5),АТС!$A$41:$F$784,3)+'Иные услуги '!$C$5+'РСТ РСО-А'!$L$6+'РСТ РСО-А'!$G$9</f>
        <v>4469.8289999999997</v>
      </c>
      <c r="F405" s="117">
        <f>VLOOKUP($A405+ROUND((COLUMN()-2)/24,5),АТС!$A$41:$F$784,3)+'Иные услуги '!$C$5+'РСТ РСО-А'!$L$6+'РСТ РСО-А'!$G$9</f>
        <v>4470.0889999999999</v>
      </c>
      <c r="G405" s="117">
        <f>VLOOKUP($A405+ROUND((COLUMN()-2)/24,5),АТС!$A$41:$F$784,3)+'Иные услуги '!$C$5+'РСТ РСО-А'!$L$6+'РСТ РСО-А'!$G$9</f>
        <v>4470.0990000000002</v>
      </c>
      <c r="H405" s="117">
        <f>VLOOKUP($A405+ROUND((COLUMN()-2)/24,5),АТС!$A$41:$F$784,3)+'Иные услуги '!$C$5+'РСТ РСО-А'!$L$6+'РСТ РСО-А'!$G$9</f>
        <v>4469.5289999999995</v>
      </c>
      <c r="I405" s="117">
        <f>VLOOKUP($A405+ROUND((COLUMN()-2)/24,5),АТС!$A$41:$F$784,3)+'Иные услуги '!$C$5+'РСТ РСО-А'!$L$6+'РСТ РСО-А'!$G$9</f>
        <v>4469.7689999999993</v>
      </c>
      <c r="J405" s="117">
        <f>VLOOKUP($A405+ROUND((COLUMN()-2)/24,5),АТС!$A$41:$F$784,3)+'Иные услуги '!$C$5+'РСТ РСО-А'!$L$6+'РСТ РСО-А'!$G$9</f>
        <v>4470.2089999999998</v>
      </c>
      <c r="K405" s="117">
        <f>VLOOKUP($A405+ROUND((COLUMN()-2)/24,5),АТС!$A$41:$F$784,3)+'Иные услуги '!$C$5+'РСТ РСО-А'!$L$6+'РСТ РСО-А'!$G$9</f>
        <v>4470.3689999999997</v>
      </c>
      <c r="L405" s="117">
        <f>VLOOKUP($A405+ROUND((COLUMN()-2)/24,5),АТС!$A$41:$F$784,3)+'Иные услуги '!$C$5+'РСТ РСО-А'!$L$6+'РСТ РСО-А'!$G$9</f>
        <v>4470.4690000000001</v>
      </c>
      <c r="M405" s="117">
        <f>VLOOKUP($A405+ROUND((COLUMN()-2)/24,5),АТС!$A$41:$F$784,3)+'Иные услуги '!$C$5+'РСТ РСО-А'!$L$6+'РСТ РСО-А'!$G$9</f>
        <v>4470.4790000000003</v>
      </c>
      <c r="N405" s="117">
        <f>VLOOKUP($A405+ROUND((COLUMN()-2)/24,5),АТС!$A$41:$F$784,3)+'Иные услуги '!$C$5+'РСТ РСО-А'!$L$6+'РСТ РСО-А'!$G$9</f>
        <v>4470.4489999999996</v>
      </c>
      <c r="O405" s="117">
        <f>VLOOKUP($A405+ROUND((COLUMN()-2)/24,5),АТС!$A$41:$F$784,3)+'Иные услуги '!$C$5+'РСТ РСО-А'!$L$6+'РСТ РСО-А'!$G$9</f>
        <v>4470.4489999999996</v>
      </c>
      <c r="P405" s="117">
        <f>VLOOKUP($A405+ROUND((COLUMN()-2)/24,5),АТС!$A$41:$F$784,3)+'Иные услуги '!$C$5+'РСТ РСО-А'!$L$6+'РСТ РСО-А'!$G$9</f>
        <v>4470.4389999999994</v>
      </c>
      <c r="Q405" s="117">
        <f>VLOOKUP($A405+ROUND((COLUMN()-2)/24,5),АТС!$A$41:$F$784,3)+'Иные услуги '!$C$5+'РСТ РСО-А'!$L$6+'РСТ РСО-А'!$G$9</f>
        <v>4470.4889999999996</v>
      </c>
      <c r="R405" s="117">
        <f>VLOOKUP($A405+ROUND((COLUMN()-2)/24,5),АТС!$A$41:$F$784,3)+'Иные услуги '!$C$5+'РСТ РСО-А'!$L$6+'РСТ РСО-А'!$G$9</f>
        <v>4470.4790000000003</v>
      </c>
      <c r="S405" s="117">
        <f>VLOOKUP($A405+ROUND((COLUMN()-2)/24,5),АТС!$A$41:$F$784,3)+'Иные услуги '!$C$5+'РСТ РСО-А'!$L$6+'РСТ РСО-А'!$G$9</f>
        <v>4470.4489999999996</v>
      </c>
      <c r="T405" s="117">
        <f>VLOOKUP($A405+ROUND((COLUMN()-2)/24,5),АТС!$A$41:$F$784,3)+'Иные услуги '!$C$5+'РСТ РСО-А'!$L$6+'РСТ РСО-А'!$G$9</f>
        <v>4470.4790000000003</v>
      </c>
      <c r="U405" s="117">
        <f>VLOOKUP($A405+ROUND((COLUMN()-2)/24,5),АТС!$A$41:$F$784,3)+'Иные услуги '!$C$5+'РСТ РСО-А'!$L$6+'РСТ РСО-А'!$G$9</f>
        <v>4470.4489999999996</v>
      </c>
      <c r="V405" s="117">
        <f>VLOOKUP($A405+ROUND((COLUMN()-2)/24,5),АТС!$A$41:$F$784,3)+'Иные услуги '!$C$5+'РСТ РСО-А'!$L$6+'РСТ РСО-А'!$G$9</f>
        <v>4470.0590000000002</v>
      </c>
      <c r="W405" s="117">
        <f>VLOOKUP($A405+ROUND((COLUMN()-2)/24,5),АТС!$A$41:$F$784,3)+'Иные услуги '!$C$5+'РСТ РСО-А'!$L$6+'РСТ РСО-А'!$G$9</f>
        <v>4470.009</v>
      </c>
      <c r="X405" s="117">
        <f>VLOOKUP($A405+ROUND((COLUMN()-2)/24,5),АТС!$A$41:$F$784,3)+'Иные услуги '!$C$5+'РСТ РСО-А'!$L$6+'РСТ РСО-А'!$G$9</f>
        <v>4469.5189999999993</v>
      </c>
      <c r="Y405" s="117">
        <f>VLOOKUP($A405+ROUND((COLUMN()-2)/24,5),АТС!$A$41:$F$784,3)+'Иные услуги '!$C$5+'РСТ РСО-А'!$L$6+'РСТ РСО-А'!$G$9</f>
        <v>4468.3589999999995</v>
      </c>
    </row>
    <row r="406" spans="1:25" x14ac:dyDescent="0.2">
      <c r="A406" s="66">
        <f t="shared" si="11"/>
        <v>43634</v>
      </c>
      <c r="B406" s="117">
        <f>VLOOKUP($A406+ROUND((COLUMN()-2)/24,5),АТС!$A$41:$F$784,3)+'Иные услуги '!$C$5+'РСТ РСО-А'!$L$6+'РСТ РСО-А'!$G$9</f>
        <v>4470.1189999999997</v>
      </c>
      <c r="C406" s="117">
        <f>VLOOKUP($A406+ROUND((COLUMN()-2)/24,5),АТС!$A$41:$F$784,3)+'Иные услуги '!$C$5+'РСТ РСО-А'!$L$6+'РСТ РСО-А'!$G$9</f>
        <v>4469.9790000000003</v>
      </c>
      <c r="D406" s="117">
        <f>VLOOKUP($A406+ROUND((COLUMN()-2)/24,5),АТС!$A$41:$F$784,3)+'Иные услуги '!$C$5+'РСТ РСО-А'!$L$6+'РСТ РСО-А'!$G$9</f>
        <v>4469.9290000000001</v>
      </c>
      <c r="E406" s="117">
        <f>VLOOKUP($A406+ROUND((COLUMN()-2)/24,5),АТС!$A$41:$F$784,3)+'Иные услуги '!$C$5+'РСТ РСО-А'!$L$6+'РСТ РСО-А'!$G$9</f>
        <v>4469.9489999999996</v>
      </c>
      <c r="F406" s="117">
        <f>VLOOKUP($A406+ROUND((COLUMN()-2)/24,5),АТС!$A$41:$F$784,3)+'Иные услуги '!$C$5+'РСТ РСО-А'!$L$6+'РСТ РСО-А'!$G$9</f>
        <v>4470.0689999999995</v>
      </c>
      <c r="G406" s="117">
        <f>VLOOKUP($A406+ROUND((COLUMN()-2)/24,5),АТС!$A$41:$F$784,3)+'Иные услуги '!$C$5+'РСТ РСО-А'!$L$6+'РСТ РСО-А'!$G$9</f>
        <v>4469.9089999999997</v>
      </c>
      <c r="H406" s="117">
        <f>VLOOKUP($A406+ROUND((COLUMN()-2)/24,5),АТС!$A$41:$F$784,3)+'Иные услуги '!$C$5+'РСТ РСО-А'!$L$6+'РСТ РСО-А'!$G$9</f>
        <v>4469.5289999999995</v>
      </c>
      <c r="I406" s="117">
        <f>VLOOKUP($A406+ROUND((COLUMN()-2)/24,5),АТС!$A$41:$F$784,3)+'Иные услуги '!$C$5+'РСТ РСО-А'!$L$6+'РСТ РСО-А'!$G$9</f>
        <v>4469.8490000000002</v>
      </c>
      <c r="J406" s="117">
        <f>VLOOKUP($A406+ROUND((COLUMN()-2)/24,5),АТС!$A$41:$F$784,3)+'Иные услуги '!$C$5+'РСТ РСО-А'!$L$6+'РСТ РСО-А'!$G$9</f>
        <v>4470.1889999999994</v>
      </c>
      <c r="K406" s="117">
        <f>VLOOKUP($A406+ROUND((COLUMN()-2)/24,5),АТС!$A$41:$F$784,3)+'Иные услуги '!$C$5+'РСТ РСО-А'!$L$6+'РСТ РСО-А'!$G$9</f>
        <v>4470.1689999999999</v>
      </c>
      <c r="L406" s="117">
        <f>VLOOKUP($A406+ROUND((COLUMN()-2)/24,5),АТС!$A$41:$F$784,3)+'Иные услуги '!$C$5+'РСТ РСО-А'!$L$6+'РСТ РСО-А'!$G$9</f>
        <v>4470.2389999999996</v>
      </c>
      <c r="M406" s="117">
        <f>VLOOKUP($A406+ROUND((COLUMN()-2)/24,5),АТС!$A$41:$F$784,3)+'Иные услуги '!$C$5+'РСТ РСО-А'!$L$6+'РСТ РСО-А'!$G$9</f>
        <v>4470.2389999999996</v>
      </c>
      <c r="N406" s="117">
        <f>VLOOKUP($A406+ROUND((COLUMN()-2)/24,5),АТС!$A$41:$F$784,3)+'Иные услуги '!$C$5+'РСТ РСО-А'!$L$6+'РСТ РСО-А'!$G$9</f>
        <v>4470.2389999999996</v>
      </c>
      <c r="O406" s="117">
        <f>VLOOKUP($A406+ROUND((COLUMN()-2)/24,5),АТС!$A$41:$F$784,3)+'Иные услуги '!$C$5+'РСТ РСО-А'!$L$6+'РСТ РСО-А'!$G$9</f>
        <v>4470.259</v>
      </c>
      <c r="P406" s="117">
        <f>VLOOKUP($A406+ROUND((COLUMN()-2)/24,5),АТС!$A$41:$F$784,3)+'Иные услуги '!$C$5+'РСТ РСО-А'!$L$6+'РСТ РСО-А'!$G$9</f>
        <v>4470.259</v>
      </c>
      <c r="Q406" s="117">
        <f>VLOOKUP($A406+ROUND((COLUMN()-2)/24,5),АТС!$A$41:$F$784,3)+'Иные услуги '!$C$5+'РСТ РСО-А'!$L$6+'РСТ РСО-А'!$G$9</f>
        <v>4470.2889999999998</v>
      </c>
      <c r="R406" s="117">
        <f>VLOOKUP($A406+ROUND((COLUMN()-2)/24,5),АТС!$A$41:$F$784,3)+'Иные услуги '!$C$5+'РСТ РСО-А'!$L$6+'РСТ РСО-А'!$G$9</f>
        <v>4470.259</v>
      </c>
      <c r="S406" s="117">
        <f>VLOOKUP($A406+ROUND((COLUMN()-2)/24,5),АТС!$A$41:$F$784,3)+'Иные услуги '!$C$5+'РСТ РСО-А'!$L$6+'РСТ РСО-А'!$G$9</f>
        <v>4470.1989999999996</v>
      </c>
      <c r="T406" s="117">
        <f>VLOOKUP($A406+ROUND((COLUMN()-2)/24,5),АТС!$A$41:$F$784,3)+'Иные услуги '!$C$5+'РСТ РСО-А'!$L$6+'РСТ РСО-А'!$G$9</f>
        <v>4470.1989999999996</v>
      </c>
      <c r="U406" s="117">
        <f>VLOOKUP($A406+ROUND((COLUMN()-2)/24,5),АТС!$A$41:$F$784,3)+'Иные услуги '!$C$5+'РСТ РСО-А'!$L$6+'РСТ РСО-А'!$G$9</f>
        <v>4470.1589999999997</v>
      </c>
      <c r="V406" s="117">
        <f>VLOOKUP($A406+ROUND((COLUMN()-2)/24,5),АТС!$A$41:$F$784,3)+'Иные услуги '!$C$5+'РСТ РСО-А'!$L$6+'РСТ РСО-А'!$G$9</f>
        <v>4469.5289999999995</v>
      </c>
      <c r="W406" s="117">
        <f>VLOOKUP($A406+ROUND((COLUMN()-2)/24,5),АТС!$A$41:$F$784,3)+'Иные услуги '!$C$5+'РСТ РСО-А'!$L$6+'РСТ РСО-А'!$G$9</f>
        <v>4469.3090000000002</v>
      </c>
      <c r="X406" s="117">
        <f>VLOOKUP($A406+ROUND((COLUMN()-2)/24,5),АТС!$A$41:$F$784,3)+'Иные услуги '!$C$5+'РСТ РСО-А'!$L$6+'РСТ РСО-А'!$G$9</f>
        <v>4468.9489999999996</v>
      </c>
      <c r="Y406" s="117">
        <f>VLOOKUP($A406+ROUND((COLUMN()-2)/24,5),АТС!$A$41:$F$784,3)+'Иные услуги '!$C$5+'РСТ РСО-А'!$L$6+'РСТ РСО-А'!$G$9</f>
        <v>4467.7789999999995</v>
      </c>
    </row>
    <row r="407" spans="1:25" x14ac:dyDescent="0.2">
      <c r="A407" s="66">
        <f t="shared" si="11"/>
        <v>43635</v>
      </c>
      <c r="B407" s="117">
        <f>VLOOKUP($A407+ROUND((COLUMN()-2)/24,5),АТС!$A$41:$F$784,3)+'Иные услуги '!$C$5+'РСТ РСО-А'!$L$6+'РСТ РСО-А'!$G$9</f>
        <v>4470.1390000000001</v>
      </c>
      <c r="C407" s="117">
        <f>VLOOKUP($A407+ROUND((COLUMN()-2)/24,5),АТС!$A$41:$F$784,3)+'Иные услуги '!$C$5+'РСТ РСО-А'!$L$6+'РСТ РСО-А'!$G$9</f>
        <v>4470.0189999999993</v>
      </c>
      <c r="D407" s="117">
        <f>VLOOKUP($A407+ROUND((COLUMN()-2)/24,5),АТС!$A$41:$F$784,3)+'Иные услуги '!$C$5+'РСТ РСО-А'!$L$6+'РСТ РСО-А'!$G$9</f>
        <v>4470.1089999999995</v>
      </c>
      <c r="E407" s="117">
        <f>VLOOKUP($A407+ROUND((COLUMN()-2)/24,5),АТС!$A$41:$F$784,3)+'Иные услуги '!$C$5+'РСТ РСО-А'!$L$6+'РСТ РСО-А'!$G$9</f>
        <v>4470.1589999999997</v>
      </c>
      <c r="F407" s="117">
        <f>VLOOKUP($A407+ROUND((COLUMN()-2)/24,5),АТС!$A$41:$F$784,3)+'Иные услуги '!$C$5+'РСТ РСО-А'!$L$6+'РСТ РСО-А'!$G$9</f>
        <v>4471.0789999999997</v>
      </c>
      <c r="G407" s="117">
        <f>VLOOKUP($A407+ROUND((COLUMN()-2)/24,5),АТС!$A$41:$F$784,3)+'Иные услуги '!$C$5+'РСТ РСО-А'!$L$6+'РСТ РСО-А'!$G$9</f>
        <v>4471.0789999999997</v>
      </c>
      <c r="H407" s="117">
        <f>VLOOKUP($A407+ROUND((COLUMN()-2)/24,5),АТС!$A$41:$F$784,3)+'Иные услуги '!$C$5+'РСТ РСО-А'!$L$6+'РСТ РСО-А'!$G$9</f>
        <v>4469.3890000000001</v>
      </c>
      <c r="I407" s="117">
        <f>VLOOKUP($A407+ROUND((COLUMN()-2)/24,5),АТС!$A$41:$F$784,3)+'Иные услуги '!$C$5+'РСТ РСО-А'!$L$6+'РСТ РСО-А'!$G$9</f>
        <v>4469.7290000000003</v>
      </c>
      <c r="J407" s="117">
        <f>VLOOKUP($A407+ROUND((COLUMN()-2)/24,5),АТС!$A$41:$F$784,3)+'Иные услуги '!$C$5+'РСТ РСО-А'!$L$6+'РСТ РСО-А'!$G$9</f>
        <v>4470.0789999999997</v>
      </c>
      <c r="K407" s="117">
        <f>VLOOKUP($A407+ROUND((COLUMN()-2)/24,5),АТС!$A$41:$F$784,3)+'Иные услуги '!$C$5+'РСТ РСО-А'!$L$6+'РСТ РСО-А'!$G$9</f>
        <v>4470.2190000000001</v>
      </c>
      <c r="L407" s="117">
        <f>VLOOKUP($A407+ROUND((COLUMN()-2)/24,5),АТС!$A$41:$F$784,3)+'Иные услуги '!$C$5+'РСТ РСО-А'!$L$6+'РСТ РСО-А'!$G$9</f>
        <v>4470.299</v>
      </c>
      <c r="M407" s="117">
        <f>VLOOKUP($A407+ROUND((COLUMN()-2)/24,5),АТС!$A$41:$F$784,3)+'Иные услуги '!$C$5+'РСТ РСО-А'!$L$6+'РСТ РСО-А'!$G$9</f>
        <v>4470.3090000000002</v>
      </c>
      <c r="N407" s="117">
        <f>VLOOKUP($A407+ROUND((COLUMN()-2)/24,5),АТС!$A$41:$F$784,3)+'Иные услуги '!$C$5+'РСТ РСО-А'!$L$6+'РСТ РСО-А'!$G$9</f>
        <v>4470.299</v>
      </c>
      <c r="O407" s="117">
        <f>VLOOKUP($A407+ROUND((COLUMN()-2)/24,5),АТС!$A$41:$F$784,3)+'Иные услуги '!$C$5+'РСТ РСО-А'!$L$6+'РСТ РСО-А'!$G$9</f>
        <v>4470.299</v>
      </c>
      <c r="P407" s="117">
        <f>VLOOKUP($A407+ROUND((COLUMN()-2)/24,5),АТС!$A$41:$F$784,3)+'Иные услуги '!$C$5+'РСТ РСО-А'!$L$6+'РСТ РСО-А'!$G$9</f>
        <v>4470.259</v>
      </c>
      <c r="Q407" s="117">
        <f>VLOOKUP($A407+ROUND((COLUMN()-2)/24,5),АТС!$A$41:$F$784,3)+'Иные услуги '!$C$5+'РСТ РСО-А'!$L$6+'РСТ РСО-А'!$G$9</f>
        <v>4470.3090000000002</v>
      </c>
      <c r="R407" s="117">
        <f>VLOOKUP($A407+ROUND((COLUMN()-2)/24,5),АТС!$A$41:$F$784,3)+'Иные услуги '!$C$5+'РСТ РСО-А'!$L$6+'РСТ РСО-А'!$G$9</f>
        <v>4470.549</v>
      </c>
      <c r="S407" s="117">
        <f>VLOOKUP($A407+ROUND((COLUMN()-2)/24,5),АТС!$A$41:$F$784,3)+'Иные услуги '!$C$5+'РСТ РСО-А'!$L$6+'РСТ РСО-А'!$G$9</f>
        <v>4470.5389999999998</v>
      </c>
      <c r="T407" s="117">
        <f>VLOOKUP($A407+ROUND((COLUMN()-2)/24,5),АТС!$A$41:$F$784,3)+'Иные услуги '!$C$5+'РСТ РСО-А'!$L$6+'РСТ РСО-А'!$G$9</f>
        <v>4470.4790000000003</v>
      </c>
      <c r="U407" s="117">
        <f>VLOOKUP($A407+ROUND((COLUMN()-2)/24,5),АТС!$A$41:$F$784,3)+'Иные услуги '!$C$5+'РСТ РСО-А'!$L$6+'РСТ РСО-А'!$G$9</f>
        <v>4470.4989999999998</v>
      </c>
      <c r="V407" s="117">
        <f>VLOOKUP($A407+ROUND((COLUMN()-2)/24,5),АТС!$A$41:$F$784,3)+'Иные услуги '!$C$5+'РСТ РСО-А'!$L$6+'РСТ РСО-А'!$G$9</f>
        <v>4470.0689999999995</v>
      </c>
      <c r="W407" s="117">
        <f>VLOOKUP($A407+ROUND((COLUMN()-2)/24,5),АТС!$A$41:$F$784,3)+'Иные услуги '!$C$5+'РСТ РСО-А'!$L$6+'РСТ РСО-А'!$G$9</f>
        <v>4470.009</v>
      </c>
      <c r="X407" s="117">
        <f>VLOOKUP($A407+ROUND((COLUMN()-2)/24,5),АТС!$A$41:$F$784,3)+'Иные услуги '!$C$5+'РСТ РСО-А'!$L$6+'РСТ РСО-А'!$G$9</f>
        <v>4469.549</v>
      </c>
      <c r="Y407" s="117">
        <f>VLOOKUP($A407+ROUND((COLUMN()-2)/24,5),АТС!$A$41:$F$784,3)+'Иные услуги '!$C$5+'РСТ РСО-А'!$L$6+'РСТ РСО-А'!$G$9</f>
        <v>4468.8589999999995</v>
      </c>
    </row>
    <row r="408" spans="1:25" x14ac:dyDescent="0.2">
      <c r="A408" s="66">
        <f t="shared" si="11"/>
        <v>43636</v>
      </c>
      <c r="B408" s="117">
        <f>VLOOKUP($A408+ROUND((COLUMN()-2)/24,5),АТС!$A$41:$F$784,3)+'Иные услуги '!$C$5+'РСТ РСО-А'!$L$6+'РСТ РСО-А'!$G$9</f>
        <v>4470.4589999999998</v>
      </c>
      <c r="C408" s="117">
        <f>VLOOKUP($A408+ROUND((COLUMN()-2)/24,5),АТС!$A$41:$F$784,3)+'Иные услуги '!$C$5+'РСТ РСО-А'!$L$6+'РСТ РСО-А'!$G$9</f>
        <v>4470.2089999999998</v>
      </c>
      <c r="D408" s="117">
        <f>VLOOKUP($A408+ROUND((COLUMN()-2)/24,5),АТС!$A$41:$F$784,3)+'Иные услуги '!$C$5+'РСТ РСО-А'!$L$6+'РСТ РСО-А'!$G$9</f>
        <v>4470.3589999999995</v>
      </c>
      <c r="E408" s="117">
        <f>VLOOKUP($A408+ROUND((COLUMN()-2)/24,5),АТС!$A$41:$F$784,3)+'Иные услуги '!$C$5+'РСТ РСО-А'!$L$6+'РСТ РСО-А'!$G$9</f>
        <v>4471.0789999999997</v>
      </c>
      <c r="F408" s="117">
        <f>VLOOKUP($A408+ROUND((COLUMN()-2)/24,5),АТС!$A$41:$F$784,3)+'Иные услуги '!$C$5+'РСТ РСО-А'!$L$6+'РСТ РСО-А'!$G$9</f>
        <v>4471.0789999999997</v>
      </c>
      <c r="G408" s="117">
        <f>VLOOKUP($A408+ROUND((COLUMN()-2)/24,5),АТС!$A$41:$F$784,3)+'Иные услуги '!$C$5+'РСТ РСО-А'!$L$6+'РСТ РСО-А'!$G$9</f>
        <v>4471.0789999999997</v>
      </c>
      <c r="H408" s="117">
        <f>VLOOKUP($A408+ROUND((COLUMN()-2)/24,5),АТС!$A$41:$F$784,3)+'Иные услуги '!$C$5+'РСТ РСО-А'!$L$6+'РСТ РСО-А'!$G$9</f>
        <v>4470.2290000000003</v>
      </c>
      <c r="I408" s="117">
        <f>VLOOKUP($A408+ROUND((COLUMN()-2)/24,5),АТС!$A$41:$F$784,3)+'Иные услуги '!$C$5+'РСТ РСО-А'!$L$6+'РСТ РСО-А'!$G$9</f>
        <v>4470.2889999999998</v>
      </c>
      <c r="J408" s="117">
        <f>VLOOKUP($A408+ROUND((COLUMN()-2)/24,5),АТС!$A$41:$F$784,3)+'Иные услуги '!$C$5+'РСТ РСО-А'!$L$6+'РСТ РСО-А'!$G$9</f>
        <v>4470.4889999999996</v>
      </c>
      <c r="K408" s="117">
        <f>VLOOKUP($A408+ROUND((COLUMN()-2)/24,5),АТС!$A$41:$F$784,3)+'Иные услуги '!$C$5+'РСТ РСО-А'!$L$6+'РСТ РСО-А'!$G$9</f>
        <v>4470.5289999999995</v>
      </c>
      <c r="L408" s="117">
        <f>VLOOKUP($A408+ROUND((COLUMN()-2)/24,5),АТС!$A$41:$F$784,3)+'Иные услуги '!$C$5+'РСТ РСО-А'!$L$6+'РСТ РСО-А'!$G$9</f>
        <v>4470.5590000000002</v>
      </c>
      <c r="M408" s="117">
        <f>VLOOKUP($A408+ROUND((COLUMN()-2)/24,5),АТС!$A$41:$F$784,3)+'Иные услуги '!$C$5+'РСТ РСО-А'!$L$6+'РСТ РСО-А'!$G$9</f>
        <v>4470.5990000000002</v>
      </c>
      <c r="N408" s="117">
        <f>VLOOKUP($A408+ROUND((COLUMN()-2)/24,5),АТС!$A$41:$F$784,3)+'Иные услуги '!$C$5+'РСТ РСО-А'!$L$6+'РСТ РСО-А'!$G$9</f>
        <v>4470.6089999999995</v>
      </c>
      <c r="O408" s="117">
        <f>VLOOKUP($A408+ROUND((COLUMN()-2)/24,5),АТС!$A$41:$F$784,3)+'Иные услуги '!$C$5+'РСТ РСО-А'!$L$6+'РСТ РСО-А'!$G$9</f>
        <v>4470.5990000000002</v>
      </c>
      <c r="P408" s="117">
        <f>VLOOKUP($A408+ROUND((COLUMN()-2)/24,5),АТС!$A$41:$F$784,3)+'Иные услуги '!$C$5+'РСТ РСО-А'!$L$6+'РСТ РСО-А'!$G$9</f>
        <v>4470.2689999999993</v>
      </c>
      <c r="Q408" s="117">
        <f>VLOOKUP($A408+ROUND((COLUMN()-2)/24,5),АТС!$A$41:$F$784,3)+'Иные услуги '!$C$5+'РСТ РСО-А'!$L$6+'РСТ РСО-А'!$G$9</f>
        <v>4470.259</v>
      </c>
      <c r="R408" s="117">
        <f>VLOOKUP($A408+ROUND((COLUMN()-2)/24,5),АТС!$A$41:$F$784,3)+'Иные услуги '!$C$5+'РСТ РСО-А'!$L$6+'РСТ РСО-А'!$G$9</f>
        <v>4470.2789999999995</v>
      </c>
      <c r="S408" s="117">
        <f>VLOOKUP($A408+ROUND((COLUMN()-2)/24,5),АТС!$A$41:$F$784,3)+'Иные услуги '!$C$5+'РСТ РСО-А'!$L$6+'РСТ РСО-А'!$G$9</f>
        <v>4470.259</v>
      </c>
      <c r="T408" s="117">
        <f>VLOOKUP($A408+ROUND((COLUMN()-2)/24,5),АТС!$A$41:$F$784,3)+'Иные услуги '!$C$5+'РСТ РСО-А'!$L$6+'РСТ РСО-А'!$G$9</f>
        <v>4470.549</v>
      </c>
      <c r="U408" s="117">
        <f>VLOOKUP($A408+ROUND((COLUMN()-2)/24,5),АТС!$A$41:$F$784,3)+'Иные услуги '!$C$5+'РСТ РСО-А'!$L$6+'РСТ РСО-А'!$G$9</f>
        <v>4470.549</v>
      </c>
      <c r="V408" s="117">
        <f>VLOOKUP($A408+ROUND((COLUMN()-2)/24,5),АТС!$A$41:$F$784,3)+'Иные услуги '!$C$5+'РСТ РСО-А'!$L$6+'РСТ РСО-А'!$G$9</f>
        <v>4470.1889999999994</v>
      </c>
      <c r="W408" s="117">
        <f>VLOOKUP($A408+ROUND((COLUMN()-2)/24,5),АТС!$A$41:$F$784,3)+'Иные услуги '!$C$5+'РСТ РСО-А'!$L$6+'РСТ РСО-А'!$G$9</f>
        <v>4470.2190000000001</v>
      </c>
      <c r="X408" s="117">
        <f>VLOOKUP($A408+ROUND((COLUMN()-2)/24,5),АТС!$A$41:$F$784,3)+'Иные услуги '!$C$5+'РСТ РСО-А'!$L$6+'РСТ РСО-А'!$G$9</f>
        <v>4469.8989999999994</v>
      </c>
      <c r="Y408" s="117">
        <f>VLOOKUP($A408+ROUND((COLUMN()-2)/24,5),АТС!$A$41:$F$784,3)+'Иные услуги '!$C$5+'РСТ РСО-А'!$L$6+'РСТ РСО-А'!$G$9</f>
        <v>4469.5389999999998</v>
      </c>
    </row>
    <row r="409" spans="1:25" x14ac:dyDescent="0.2">
      <c r="A409" s="66">
        <f t="shared" si="11"/>
        <v>43637</v>
      </c>
      <c r="B409" s="117">
        <f>VLOOKUP($A409+ROUND((COLUMN()-2)/24,5),АТС!$A$41:$F$784,3)+'Иные услуги '!$C$5+'РСТ РСО-А'!$L$6+'РСТ РСО-А'!$G$9</f>
        <v>4470.4290000000001</v>
      </c>
      <c r="C409" s="117">
        <f>VLOOKUP($A409+ROUND((COLUMN()-2)/24,5),АТС!$A$41:$F$784,3)+'Иные услуги '!$C$5+'РСТ РСО-А'!$L$6+'РСТ РСО-А'!$G$9</f>
        <v>4470.2389999999996</v>
      </c>
      <c r="D409" s="117">
        <f>VLOOKUP($A409+ROUND((COLUMN()-2)/24,5),АТС!$A$41:$F$784,3)+'Иные услуги '!$C$5+'РСТ РСО-А'!$L$6+'РСТ РСО-А'!$G$9</f>
        <v>4470.2689999999993</v>
      </c>
      <c r="E409" s="117">
        <f>VLOOKUP($A409+ROUND((COLUMN()-2)/24,5),АТС!$A$41:$F$784,3)+'Иные услуги '!$C$5+'РСТ РСО-А'!$L$6+'РСТ РСО-А'!$G$9</f>
        <v>4470.3289999999997</v>
      </c>
      <c r="F409" s="117">
        <f>VLOOKUP($A409+ROUND((COLUMN()-2)/24,5),АТС!$A$41:$F$784,3)+'Иные услуги '!$C$5+'РСТ РСО-А'!$L$6+'РСТ РСО-А'!$G$9</f>
        <v>4470.2190000000001</v>
      </c>
      <c r="G409" s="117">
        <f>VLOOKUP($A409+ROUND((COLUMN()-2)/24,5),АТС!$A$41:$F$784,3)+'Иные услуги '!$C$5+'РСТ РСО-А'!$L$6+'РСТ РСО-А'!$G$9</f>
        <v>4470.2290000000003</v>
      </c>
      <c r="H409" s="117">
        <f>VLOOKUP($A409+ROUND((COLUMN()-2)/24,5),АТС!$A$41:$F$784,3)+'Иные услуги '!$C$5+'РСТ РСО-А'!$L$6+'РСТ РСО-А'!$G$9</f>
        <v>4469.6289999999999</v>
      </c>
      <c r="I409" s="117">
        <f>VLOOKUP($A409+ROUND((COLUMN()-2)/24,5),АТС!$A$41:$F$784,3)+'Иные услуги '!$C$5+'РСТ РСО-А'!$L$6+'РСТ РСО-А'!$G$9</f>
        <v>4470.009</v>
      </c>
      <c r="J409" s="117">
        <f>VLOOKUP($A409+ROUND((COLUMN()-2)/24,5),АТС!$A$41:$F$784,3)+'Иные услуги '!$C$5+'РСТ РСО-А'!$L$6+'РСТ РСО-А'!$G$9</f>
        <v>4470.4290000000001</v>
      </c>
      <c r="K409" s="117">
        <f>VLOOKUP($A409+ROUND((COLUMN()-2)/24,5),АТС!$A$41:$F$784,3)+'Иные услуги '!$C$5+'РСТ РСО-А'!$L$6+'РСТ РСО-А'!$G$9</f>
        <v>4470.4989999999998</v>
      </c>
      <c r="L409" s="117">
        <f>VLOOKUP($A409+ROUND((COLUMN()-2)/24,5),АТС!$A$41:$F$784,3)+'Иные услуги '!$C$5+'РСТ РСО-А'!$L$6+'РСТ РСО-А'!$G$9</f>
        <v>4470.5289999999995</v>
      </c>
      <c r="M409" s="117">
        <f>VLOOKUP($A409+ROUND((COLUMN()-2)/24,5),АТС!$A$41:$F$784,3)+'Иные услуги '!$C$5+'РСТ РСО-А'!$L$6+'РСТ РСО-А'!$G$9</f>
        <v>4470.5590000000002</v>
      </c>
      <c r="N409" s="117">
        <f>VLOOKUP($A409+ROUND((COLUMN()-2)/24,5),АТС!$A$41:$F$784,3)+'Иные услуги '!$C$5+'РСТ РСО-А'!$L$6+'РСТ РСО-А'!$G$9</f>
        <v>4470.5389999999998</v>
      </c>
      <c r="O409" s="117">
        <f>VLOOKUP($A409+ROUND((COLUMN()-2)/24,5),АТС!$A$41:$F$784,3)+'Иные услуги '!$C$5+'РСТ РСО-А'!$L$6+'РСТ РСО-А'!$G$9</f>
        <v>4470.2489999999998</v>
      </c>
      <c r="P409" s="117">
        <f>VLOOKUP($A409+ROUND((COLUMN()-2)/24,5),АТС!$A$41:$F$784,3)+'Иные услуги '!$C$5+'РСТ РСО-А'!$L$6+'РСТ РСО-А'!$G$9</f>
        <v>4470.259</v>
      </c>
      <c r="Q409" s="117">
        <f>VLOOKUP($A409+ROUND((COLUMN()-2)/24,5),АТС!$A$41:$F$784,3)+'Иные услуги '!$C$5+'РСТ РСО-А'!$L$6+'РСТ РСО-А'!$G$9</f>
        <v>4470.2389999999996</v>
      </c>
      <c r="R409" s="117">
        <f>VLOOKUP($A409+ROUND((COLUMN()-2)/24,5),АТС!$A$41:$F$784,3)+'Иные услуги '!$C$5+'РСТ РСО-А'!$L$6+'РСТ РСО-А'!$G$9</f>
        <v>4470.2190000000001</v>
      </c>
      <c r="S409" s="117">
        <f>VLOOKUP($A409+ROUND((COLUMN()-2)/24,5),АТС!$A$41:$F$784,3)+'Иные услуги '!$C$5+'РСТ РСО-А'!$L$6+'РСТ РСО-А'!$G$9</f>
        <v>4470.2789999999995</v>
      </c>
      <c r="T409" s="117">
        <f>VLOOKUP($A409+ROUND((COLUMN()-2)/24,5),АТС!$A$41:$F$784,3)+'Иные услуги '!$C$5+'РСТ РСО-А'!$L$6+'РСТ РСО-А'!$G$9</f>
        <v>4470.4489999999996</v>
      </c>
      <c r="U409" s="117">
        <f>VLOOKUP($A409+ROUND((COLUMN()-2)/24,5),АТС!$A$41:$F$784,3)+'Иные услуги '!$C$5+'РСТ РСО-А'!$L$6+'РСТ РСО-А'!$G$9</f>
        <v>4470.4589999999998</v>
      </c>
      <c r="V409" s="117">
        <f>VLOOKUP($A409+ROUND((COLUMN()-2)/24,5),АТС!$A$41:$F$784,3)+'Иные услуги '!$C$5+'РСТ РСО-А'!$L$6+'РСТ РСО-А'!$G$9</f>
        <v>4469.9790000000003</v>
      </c>
      <c r="W409" s="117">
        <f>VLOOKUP($A409+ROUND((COLUMN()-2)/24,5),АТС!$A$41:$F$784,3)+'Иные услуги '!$C$5+'РСТ РСО-А'!$L$6+'РСТ РСО-А'!$G$9</f>
        <v>4470.1189999999997</v>
      </c>
      <c r="X409" s="117">
        <f>VLOOKUP($A409+ROUND((COLUMN()-2)/24,5),АТС!$A$41:$F$784,3)+'Иные услуги '!$C$5+'РСТ РСО-А'!$L$6+'РСТ РСО-А'!$G$9</f>
        <v>4469.6989999999996</v>
      </c>
      <c r="Y409" s="117">
        <f>VLOOKUP($A409+ROUND((COLUMN()-2)/24,5),АТС!$A$41:$F$784,3)+'Иные услуги '!$C$5+'РСТ РСО-А'!$L$6+'РСТ РСО-А'!$G$9</f>
        <v>4469.3389999999999</v>
      </c>
    </row>
    <row r="410" spans="1:25" x14ac:dyDescent="0.2">
      <c r="A410" s="66">
        <f t="shared" si="11"/>
        <v>43638</v>
      </c>
      <c r="B410" s="117">
        <f>VLOOKUP($A410+ROUND((COLUMN()-2)/24,5),АТС!$A$41:$F$784,3)+'Иные услуги '!$C$5+'РСТ РСО-А'!$L$6+'РСТ РСО-А'!$G$9</f>
        <v>4470.2889999999998</v>
      </c>
      <c r="C410" s="117">
        <f>VLOOKUP($A410+ROUND((COLUMN()-2)/24,5),АТС!$A$41:$F$784,3)+'Иные услуги '!$C$5+'РСТ РСО-А'!$L$6+'РСТ РСО-А'!$G$9</f>
        <v>4470.2489999999998</v>
      </c>
      <c r="D410" s="117">
        <f>VLOOKUP($A410+ROUND((COLUMN()-2)/24,5),АТС!$A$41:$F$784,3)+'Иные услуги '!$C$5+'РСТ РСО-А'!$L$6+'РСТ РСО-А'!$G$9</f>
        <v>4470.3890000000001</v>
      </c>
      <c r="E410" s="117">
        <f>VLOOKUP($A410+ROUND((COLUMN()-2)/24,5),АТС!$A$41:$F$784,3)+'Иные услуги '!$C$5+'РСТ РСО-А'!$L$6+'РСТ РСО-А'!$G$9</f>
        <v>4470.4089999999997</v>
      </c>
      <c r="F410" s="117">
        <f>VLOOKUP($A410+ROUND((COLUMN()-2)/24,5),АТС!$A$41:$F$784,3)+'Иные услуги '!$C$5+'РСТ РСО-А'!$L$6+'РСТ РСО-А'!$G$9</f>
        <v>4470.3490000000002</v>
      </c>
      <c r="G410" s="117">
        <f>VLOOKUP($A410+ROUND((COLUMN()-2)/24,5),АТС!$A$41:$F$784,3)+'Иные услуги '!$C$5+'РСТ РСО-А'!$L$6+'РСТ РСО-А'!$G$9</f>
        <v>4470.3689999999997</v>
      </c>
      <c r="H410" s="117">
        <f>VLOOKUP($A410+ROUND((COLUMN()-2)/24,5),АТС!$A$41:$F$784,3)+'Иные услуги '!$C$5+'РСТ РСО-А'!$L$6+'РСТ РСО-А'!$G$9</f>
        <v>4470.2089999999998</v>
      </c>
      <c r="I410" s="117">
        <f>VLOOKUP($A410+ROUND((COLUMN()-2)/24,5),АТС!$A$41:$F$784,3)+'Иные услуги '!$C$5+'РСТ РСО-А'!$L$6+'РСТ РСО-А'!$G$9</f>
        <v>4470.1289999999999</v>
      </c>
      <c r="J410" s="117">
        <f>VLOOKUP($A410+ROUND((COLUMN()-2)/24,5),АТС!$A$41:$F$784,3)+'Иные услуги '!$C$5+'РСТ РСО-А'!$L$6+'РСТ РСО-А'!$G$9</f>
        <v>4470.4489999999996</v>
      </c>
      <c r="K410" s="117">
        <f>VLOOKUP($A410+ROUND((COLUMN()-2)/24,5),АТС!$A$41:$F$784,3)+'Иные услуги '!$C$5+'РСТ РСО-А'!$L$6+'РСТ РСО-А'!$G$9</f>
        <v>4470.549</v>
      </c>
      <c r="L410" s="117">
        <f>VLOOKUP($A410+ROUND((COLUMN()-2)/24,5),АТС!$A$41:$F$784,3)+'Иные услуги '!$C$5+'РСТ РСО-А'!$L$6+'РСТ РСО-А'!$G$9</f>
        <v>4470.5389999999998</v>
      </c>
      <c r="M410" s="117">
        <f>VLOOKUP($A410+ROUND((COLUMN()-2)/24,5),АТС!$A$41:$F$784,3)+'Иные услуги '!$C$5+'РСТ РСО-А'!$L$6+'РСТ РСО-А'!$G$9</f>
        <v>4470.5389999999998</v>
      </c>
      <c r="N410" s="117">
        <f>VLOOKUP($A410+ROUND((COLUMN()-2)/24,5),АТС!$A$41:$F$784,3)+'Иные услуги '!$C$5+'РСТ РСО-А'!$L$6+'РСТ РСО-А'!$G$9</f>
        <v>4470.5289999999995</v>
      </c>
      <c r="O410" s="117">
        <f>VLOOKUP($A410+ROUND((COLUMN()-2)/24,5),АТС!$A$41:$F$784,3)+'Иные услуги '!$C$5+'РСТ РСО-А'!$L$6+'РСТ РСО-А'!$G$9</f>
        <v>4470.3189999999995</v>
      </c>
      <c r="P410" s="117">
        <f>VLOOKUP($A410+ROUND((COLUMN()-2)/24,5),АТС!$A$41:$F$784,3)+'Иные услуги '!$C$5+'РСТ РСО-А'!$L$6+'РСТ РСО-А'!$G$9</f>
        <v>4470.3189999999995</v>
      </c>
      <c r="Q410" s="117">
        <f>VLOOKUP($A410+ROUND((COLUMN()-2)/24,5),АТС!$A$41:$F$784,3)+'Иные услуги '!$C$5+'РСТ РСО-А'!$L$6+'РСТ РСО-А'!$G$9</f>
        <v>4470.3589999999995</v>
      </c>
      <c r="R410" s="117">
        <f>VLOOKUP($A410+ROUND((COLUMN()-2)/24,5),АТС!$A$41:$F$784,3)+'Иные услуги '!$C$5+'РСТ РСО-А'!$L$6+'РСТ РСО-А'!$G$9</f>
        <v>4470.3589999999995</v>
      </c>
      <c r="S410" s="117">
        <f>VLOOKUP($A410+ROUND((COLUMN()-2)/24,5),АТС!$A$41:$F$784,3)+'Иные услуги '!$C$5+'РСТ РСО-А'!$L$6+'РСТ РСО-А'!$G$9</f>
        <v>4470.299</v>
      </c>
      <c r="T410" s="117">
        <f>VLOOKUP($A410+ROUND((COLUMN()-2)/24,5),АТС!$A$41:$F$784,3)+'Иные услуги '!$C$5+'РСТ РСО-А'!$L$6+'РСТ РСО-А'!$G$9</f>
        <v>4470.5189999999993</v>
      </c>
      <c r="U410" s="117">
        <f>VLOOKUP($A410+ROUND((COLUMN()-2)/24,5),АТС!$A$41:$F$784,3)+'Иные услуги '!$C$5+'РСТ РСО-А'!$L$6+'РСТ РСО-А'!$G$9</f>
        <v>4470.4989999999998</v>
      </c>
      <c r="V410" s="117">
        <f>VLOOKUP($A410+ROUND((COLUMN()-2)/24,5),АТС!$A$41:$F$784,3)+'Иные услуги '!$C$5+'РСТ РСО-А'!$L$6+'РСТ РСО-А'!$G$9</f>
        <v>4470.049</v>
      </c>
      <c r="W410" s="117">
        <f>VLOOKUP($A410+ROUND((COLUMN()-2)/24,5),АТС!$A$41:$F$784,3)+'Иные услуги '!$C$5+'РСТ РСО-А'!$L$6+'РСТ РСО-А'!$G$9</f>
        <v>4470.0689999999995</v>
      </c>
      <c r="X410" s="117">
        <f>VLOOKUP($A410+ROUND((COLUMN()-2)/24,5),АТС!$A$41:$F$784,3)+'Иные услуги '!$C$5+'РСТ РСО-А'!$L$6+'РСТ РСО-А'!$G$9</f>
        <v>4469.6889999999994</v>
      </c>
      <c r="Y410" s="117">
        <f>VLOOKUP($A410+ROUND((COLUMN()-2)/24,5),АТС!$A$41:$F$784,3)+'Иные услуги '!$C$5+'РСТ РСО-А'!$L$6+'РСТ РСО-А'!$G$9</f>
        <v>4469.3289999999997</v>
      </c>
    </row>
    <row r="411" spans="1:25" x14ac:dyDescent="0.2">
      <c r="A411" s="66">
        <f t="shared" si="11"/>
        <v>43639</v>
      </c>
      <c r="B411" s="117">
        <f>VLOOKUP($A411+ROUND((COLUMN()-2)/24,5),АТС!$A$41:$F$784,3)+'Иные услуги '!$C$5+'РСТ РСО-А'!$L$6+'РСТ РСО-А'!$G$9</f>
        <v>4470.3289999999997</v>
      </c>
      <c r="C411" s="117">
        <f>VLOOKUP($A411+ROUND((COLUMN()-2)/24,5),АТС!$A$41:$F$784,3)+'Иные услуги '!$C$5+'РСТ РСО-А'!$L$6+'РСТ РСО-А'!$G$9</f>
        <v>4470.2389999999996</v>
      </c>
      <c r="D411" s="117">
        <f>VLOOKUP($A411+ROUND((COLUMN()-2)/24,5),АТС!$A$41:$F$784,3)+'Иные услуги '!$C$5+'РСТ РСО-А'!$L$6+'РСТ РСО-А'!$G$9</f>
        <v>4470.2689999999993</v>
      </c>
      <c r="E411" s="117">
        <f>VLOOKUP($A411+ROUND((COLUMN()-2)/24,5),АТС!$A$41:$F$784,3)+'Иные услуги '!$C$5+'РСТ РСО-А'!$L$6+'РСТ РСО-А'!$G$9</f>
        <v>4470.3490000000002</v>
      </c>
      <c r="F411" s="117">
        <f>VLOOKUP($A411+ROUND((COLUMN()-2)/24,5),АТС!$A$41:$F$784,3)+'Иные услуги '!$C$5+'РСТ РСО-А'!$L$6+'РСТ РСО-А'!$G$9</f>
        <v>4470.2489999999998</v>
      </c>
      <c r="G411" s="117">
        <f>VLOOKUP($A411+ROUND((COLUMN()-2)/24,5),АТС!$A$41:$F$784,3)+'Иные услуги '!$C$5+'РСТ РСО-А'!$L$6+'РСТ РСО-А'!$G$9</f>
        <v>4470.2689999999993</v>
      </c>
      <c r="H411" s="117">
        <f>VLOOKUP($A411+ROUND((COLUMN()-2)/24,5),АТС!$A$41:$F$784,3)+'Иные услуги '!$C$5+'РСТ РСО-А'!$L$6+'РСТ РСО-А'!$G$9</f>
        <v>4470.3189999999995</v>
      </c>
      <c r="I411" s="117">
        <f>VLOOKUP($A411+ROUND((COLUMN()-2)/24,5),АТС!$A$41:$F$784,3)+'Иные услуги '!$C$5+'РСТ РСО-А'!$L$6+'РСТ РСО-А'!$G$9</f>
        <v>4470.1390000000001</v>
      </c>
      <c r="J411" s="117">
        <f>VLOOKUP($A411+ROUND((COLUMN()-2)/24,5),АТС!$A$41:$F$784,3)+'Иные услуги '!$C$5+'РСТ РСО-А'!$L$6+'РСТ РСО-А'!$G$9</f>
        <v>4470.4389999999994</v>
      </c>
      <c r="K411" s="117">
        <f>VLOOKUP($A411+ROUND((COLUMN()-2)/24,5),АТС!$A$41:$F$784,3)+'Иные услуги '!$C$5+'РСТ РСО-А'!$L$6+'РСТ РСО-А'!$G$9</f>
        <v>4470.4589999999998</v>
      </c>
      <c r="L411" s="117">
        <f>VLOOKUP($A411+ROUND((COLUMN()-2)/24,5),АТС!$A$41:$F$784,3)+'Иные услуги '!$C$5+'РСТ РСО-А'!$L$6+'РСТ РСО-А'!$G$9</f>
        <v>4470.4690000000001</v>
      </c>
      <c r="M411" s="117">
        <f>VLOOKUP($A411+ROUND((COLUMN()-2)/24,5),АТС!$A$41:$F$784,3)+'Иные услуги '!$C$5+'РСТ РСО-А'!$L$6+'РСТ РСО-А'!$G$9</f>
        <v>4470.4790000000003</v>
      </c>
      <c r="N411" s="117">
        <f>VLOOKUP($A411+ROUND((COLUMN()-2)/24,5),АТС!$A$41:$F$784,3)+'Иные услуги '!$C$5+'РСТ РСО-А'!$L$6+'РСТ РСО-А'!$G$9</f>
        <v>4470.4790000000003</v>
      </c>
      <c r="O411" s="117">
        <f>VLOOKUP($A411+ROUND((COLUMN()-2)/24,5),АТС!$A$41:$F$784,3)+'Иные услуги '!$C$5+'РСТ РСО-А'!$L$6+'РСТ РСО-А'!$G$9</f>
        <v>4470.2789999999995</v>
      </c>
      <c r="P411" s="117">
        <f>VLOOKUP($A411+ROUND((COLUMN()-2)/24,5),АТС!$A$41:$F$784,3)+'Иные услуги '!$C$5+'РСТ РСО-А'!$L$6+'РСТ РСО-А'!$G$9</f>
        <v>4470.2889999999998</v>
      </c>
      <c r="Q411" s="117">
        <f>VLOOKUP($A411+ROUND((COLUMN()-2)/24,5),АТС!$A$41:$F$784,3)+'Иные услуги '!$C$5+'РСТ РСО-А'!$L$6+'РСТ РСО-А'!$G$9</f>
        <v>4470.3389999999999</v>
      </c>
      <c r="R411" s="117">
        <f>VLOOKUP($A411+ROUND((COLUMN()-2)/24,5),АТС!$A$41:$F$784,3)+'Иные услуги '!$C$5+'РСТ РСО-А'!$L$6+'РСТ РСО-А'!$G$9</f>
        <v>4470.3389999999999</v>
      </c>
      <c r="S411" s="117">
        <f>VLOOKUP($A411+ROUND((COLUMN()-2)/24,5),АТС!$A$41:$F$784,3)+'Иные услуги '!$C$5+'РСТ РСО-А'!$L$6+'РСТ РСО-А'!$G$9</f>
        <v>4470.3389999999999</v>
      </c>
      <c r="T411" s="117">
        <f>VLOOKUP($A411+ROUND((COLUMN()-2)/24,5),АТС!$A$41:$F$784,3)+'Иные услуги '!$C$5+'РСТ РСО-А'!$L$6+'РСТ РСО-А'!$G$9</f>
        <v>4470.4989999999998</v>
      </c>
      <c r="U411" s="117">
        <f>VLOOKUP($A411+ROUND((COLUMN()-2)/24,5),АТС!$A$41:$F$784,3)+'Иные услуги '!$C$5+'РСТ РСО-А'!$L$6+'РСТ РСО-А'!$G$9</f>
        <v>4470.299</v>
      </c>
      <c r="V411" s="117">
        <f>VLOOKUP($A411+ROUND((COLUMN()-2)/24,5),АТС!$A$41:$F$784,3)+'Иные услуги '!$C$5+'РСТ РСО-А'!$L$6+'РСТ РСО-А'!$G$9</f>
        <v>4469.8189999999995</v>
      </c>
      <c r="W411" s="117">
        <f>VLOOKUP($A411+ROUND((COLUMN()-2)/24,5),АТС!$A$41:$F$784,3)+'Иные услуги '!$C$5+'РСТ РСО-А'!$L$6+'РСТ РСО-А'!$G$9</f>
        <v>4469.7789999999995</v>
      </c>
      <c r="X411" s="117">
        <f>VLOOKUP($A411+ROUND((COLUMN()-2)/24,5),АТС!$A$41:$F$784,3)+'Иные услуги '!$C$5+'РСТ РСО-А'!$L$6+'РСТ РСО-А'!$G$9</f>
        <v>4469.0889999999999</v>
      </c>
      <c r="Y411" s="117">
        <f>VLOOKUP($A411+ROUND((COLUMN()-2)/24,5),АТС!$A$41:$F$784,3)+'Иные услуги '!$C$5+'РСТ РСО-А'!$L$6+'РСТ РСО-А'!$G$9</f>
        <v>4468.4489999999996</v>
      </c>
    </row>
    <row r="412" spans="1:25" x14ac:dyDescent="0.2">
      <c r="A412" s="66">
        <f t="shared" si="11"/>
        <v>43640</v>
      </c>
      <c r="B412" s="117">
        <f>VLOOKUP($A412+ROUND((COLUMN()-2)/24,5),АТС!$A$41:$F$784,3)+'Иные услуги '!$C$5+'РСТ РСО-А'!$L$6+'РСТ РСО-А'!$G$9</f>
        <v>4470.1189999999997</v>
      </c>
      <c r="C412" s="117">
        <f>VLOOKUP($A412+ROUND((COLUMN()-2)/24,5),АТС!$A$41:$F$784,3)+'Иные услуги '!$C$5+'РСТ РСО-А'!$L$6+'РСТ РСО-А'!$G$9</f>
        <v>4470.0990000000002</v>
      </c>
      <c r="D412" s="117">
        <f>VLOOKUP($A412+ROUND((COLUMN()-2)/24,5),АТС!$A$41:$F$784,3)+'Иные услуги '!$C$5+'РСТ РСО-А'!$L$6+'РСТ РСО-А'!$G$9</f>
        <v>4470.2190000000001</v>
      </c>
      <c r="E412" s="117">
        <f>VLOOKUP($A412+ROUND((COLUMN()-2)/24,5),АТС!$A$41:$F$784,3)+'Иные услуги '!$C$5+'РСТ РСО-А'!$L$6+'РСТ РСО-А'!$G$9</f>
        <v>4470.1189999999997</v>
      </c>
      <c r="F412" s="117">
        <f>VLOOKUP($A412+ROUND((COLUMN()-2)/24,5),АТС!$A$41:$F$784,3)+'Иные услуги '!$C$5+'РСТ РСО-А'!$L$6+'РСТ РСО-А'!$G$9</f>
        <v>4469.9089999999997</v>
      </c>
      <c r="G412" s="117">
        <f>VLOOKUP($A412+ROUND((COLUMN()-2)/24,5),АТС!$A$41:$F$784,3)+'Иные услуги '!$C$5+'РСТ РСО-А'!$L$6+'РСТ РСО-А'!$G$9</f>
        <v>4469.9489999999996</v>
      </c>
      <c r="H412" s="117">
        <f>VLOOKUP($A412+ROUND((COLUMN()-2)/24,5),АТС!$A$41:$F$784,3)+'Иные услуги '!$C$5+'РСТ РСО-А'!$L$6+'РСТ РСО-А'!$G$9</f>
        <v>4469.3090000000002</v>
      </c>
      <c r="I412" s="117">
        <f>VLOOKUP($A412+ROUND((COLUMN()-2)/24,5),АТС!$A$41:$F$784,3)+'Иные услуги '!$C$5+'РСТ РСО-А'!$L$6+'РСТ РСО-А'!$G$9</f>
        <v>4469.6390000000001</v>
      </c>
      <c r="J412" s="117">
        <f>VLOOKUP($A412+ROUND((COLUMN()-2)/24,5),АТС!$A$41:$F$784,3)+'Иные услуги '!$C$5+'РСТ РСО-А'!$L$6+'РСТ РСО-А'!$G$9</f>
        <v>4470.0789999999997</v>
      </c>
      <c r="K412" s="117">
        <f>VLOOKUP($A412+ROUND((COLUMN()-2)/24,5),АТС!$A$41:$F$784,3)+'Иные услуги '!$C$5+'РСТ РСО-А'!$L$6+'РСТ РСО-А'!$G$9</f>
        <v>4470.2389999999996</v>
      </c>
      <c r="L412" s="117">
        <f>VLOOKUP($A412+ROUND((COLUMN()-2)/24,5),АТС!$A$41:$F$784,3)+'Иные услуги '!$C$5+'РСТ РСО-А'!$L$6+'РСТ РСО-А'!$G$9</f>
        <v>4470.3189999999995</v>
      </c>
      <c r="M412" s="117">
        <f>VLOOKUP($A412+ROUND((COLUMN()-2)/24,5),АТС!$A$41:$F$784,3)+'Иные услуги '!$C$5+'РСТ РСО-А'!$L$6+'РСТ РСО-А'!$G$9</f>
        <v>4470.3289999999997</v>
      </c>
      <c r="N412" s="117">
        <f>VLOOKUP($A412+ROUND((COLUMN()-2)/24,5),АТС!$A$41:$F$784,3)+'Иные услуги '!$C$5+'РСТ РСО-А'!$L$6+'РСТ РСО-А'!$G$9</f>
        <v>4470.299</v>
      </c>
      <c r="O412" s="117">
        <f>VLOOKUP($A412+ROUND((COLUMN()-2)/24,5),АТС!$A$41:$F$784,3)+'Иные услуги '!$C$5+'РСТ РСО-А'!$L$6+'РСТ РСО-А'!$G$9</f>
        <v>4469.9290000000001</v>
      </c>
      <c r="P412" s="117">
        <f>VLOOKUP($A412+ROUND((COLUMN()-2)/24,5),АТС!$A$41:$F$784,3)+'Иные услуги '!$C$5+'РСТ РСО-А'!$L$6+'РСТ РСО-А'!$G$9</f>
        <v>4469.9790000000003</v>
      </c>
      <c r="Q412" s="117">
        <f>VLOOKUP($A412+ROUND((COLUMN()-2)/24,5),АТС!$A$41:$F$784,3)+'Иные услуги '!$C$5+'РСТ РСО-А'!$L$6+'РСТ РСО-А'!$G$9</f>
        <v>4470.0889999999999</v>
      </c>
      <c r="R412" s="117">
        <f>VLOOKUP($A412+ROUND((COLUMN()-2)/24,5),АТС!$A$41:$F$784,3)+'Иные услуги '!$C$5+'РСТ РСО-А'!$L$6+'РСТ РСО-А'!$G$9</f>
        <v>4470.1589999999997</v>
      </c>
      <c r="S412" s="117">
        <f>VLOOKUP($A412+ROUND((COLUMN()-2)/24,5),АТС!$A$41:$F$784,3)+'Иные услуги '!$C$5+'РСТ РСО-А'!$L$6+'РСТ РСО-А'!$G$9</f>
        <v>4470.1889999999994</v>
      </c>
      <c r="T412" s="117">
        <f>VLOOKUP($A412+ROUND((COLUMN()-2)/24,5),АТС!$A$41:$F$784,3)+'Иные услуги '!$C$5+'РСТ РСО-А'!$L$6+'РСТ РСО-А'!$G$9</f>
        <v>4470.4389999999994</v>
      </c>
      <c r="U412" s="117">
        <f>VLOOKUP($A412+ROUND((COLUMN()-2)/24,5),АТС!$A$41:$F$784,3)+'Иные услуги '!$C$5+'РСТ РСО-А'!$L$6+'РСТ РСО-А'!$G$9</f>
        <v>4470.4089999999997</v>
      </c>
      <c r="V412" s="117">
        <f>VLOOKUP($A412+ROUND((COLUMN()-2)/24,5),АТС!$A$41:$F$784,3)+'Иные услуги '!$C$5+'РСТ РСО-А'!$L$6+'РСТ РСО-А'!$G$9</f>
        <v>4469.6390000000001</v>
      </c>
      <c r="W412" s="117">
        <f>VLOOKUP($A412+ROUND((COLUMN()-2)/24,5),АТС!$A$41:$F$784,3)+'Иные услуги '!$C$5+'РСТ РСО-А'!$L$6+'РСТ РСО-А'!$G$9</f>
        <v>4469.3989999999994</v>
      </c>
      <c r="X412" s="117">
        <f>VLOOKUP($A412+ROUND((COLUMN()-2)/24,5),АТС!$A$41:$F$784,3)+'Иные услуги '!$C$5+'РСТ РСО-А'!$L$6+'РСТ РСО-А'!$G$9</f>
        <v>4468.4889999999996</v>
      </c>
      <c r="Y412" s="117">
        <f>VLOOKUP($A412+ROUND((COLUMN()-2)/24,5),АТС!$A$41:$F$784,3)+'Иные услуги '!$C$5+'РСТ РСО-А'!$L$6+'РСТ РСО-А'!$G$9</f>
        <v>4468.009</v>
      </c>
    </row>
    <row r="413" spans="1:25" x14ac:dyDescent="0.2">
      <c r="A413" s="66">
        <f t="shared" si="11"/>
        <v>43641</v>
      </c>
      <c r="B413" s="117">
        <f>VLOOKUP($A413+ROUND((COLUMN()-2)/24,5),АТС!$A$41:$F$784,3)+'Иные услуги '!$C$5+'РСТ РСО-А'!$L$6+'РСТ РСО-А'!$G$9</f>
        <v>4470.2389999999996</v>
      </c>
      <c r="C413" s="117">
        <f>VLOOKUP($A413+ROUND((COLUMN()-2)/24,5),АТС!$A$41:$F$784,3)+'Иные услуги '!$C$5+'РСТ РСО-А'!$L$6+'РСТ РСО-А'!$G$9</f>
        <v>4470.2290000000003</v>
      </c>
      <c r="D413" s="117">
        <f>VLOOKUP($A413+ROUND((COLUMN()-2)/24,5),АТС!$A$41:$F$784,3)+'Иные услуги '!$C$5+'РСТ РСО-А'!$L$6+'РСТ РСО-А'!$G$9</f>
        <v>4471.0689999999995</v>
      </c>
      <c r="E413" s="117">
        <f>VLOOKUP($A413+ROUND((COLUMN()-2)/24,5),АТС!$A$41:$F$784,3)+'Иные услуги '!$C$5+'РСТ РСО-А'!$L$6+'РСТ РСО-А'!$G$9</f>
        <v>4471.0789999999997</v>
      </c>
      <c r="F413" s="117">
        <f>VLOOKUP($A413+ROUND((COLUMN()-2)/24,5),АТС!$A$41:$F$784,3)+'Иные услуги '!$C$5+'РСТ РСО-А'!$L$6+'РСТ РСО-А'!$G$9</f>
        <v>4471.0789999999997</v>
      </c>
      <c r="G413" s="117">
        <f>VLOOKUP($A413+ROUND((COLUMN()-2)/24,5),АТС!$A$41:$F$784,3)+'Иные услуги '!$C$5+'РСТ РСО-А'!$L$6+'РСТ РСО-А'!$G$9</f>
        <v>4471.0789999999997</v>
      </c>
      <c r="H413" s="117">
        <f>VLOOKUP($A413+ROUND((COLUMN()-2)/24,5),АТС!$A$41:$F$784,3)+'Иные услуги '!$C$5+'РСТ РСО-А'!$L$6+'РСТ РСО-А'!$G$9</f>
        <v>4469.6390000000001</v>
      </c>
      <c r="I413" s="117">
        <f>VLOOKUP($A413+ROUND((COLUMN()-2)/24,5),АТС!$A$41:$F$784,3)+'Иные услуги '!$C$5+'РСТ РСО-А'!$L$6+'РСТ РСО-А'!$G$9</f>
        <v>4470.1489999999994</v>
      </c>
      <c r="J413" s="117">
        <f>VLOOKUP($A413+ROUND((COLUMN()-2)/24,5),АТС!$A$41:$F$784,3)+'Иные услуги '!$C$5+'РСТ РСО-А'!$L$6+'РСТ РСО-А'!$G$9</f>
        <v>4470.509</v>
      </c>
      <c r="K413" s="117">
        <f>VLOOKUP($A413+ROUND((COLUMN()-2)/24,5),АТС!$A$41:$F$784,3)+'Иные услуги '!$C$5+'РСТ РСО-А'!$L$6+'РСТ РСО-А'!$G$9</f>
        <v>4470.549</v>
      </c>
      <c r="L413" s="117">
        <f>VLOOKUP($A413+ROUND((COLUMN()-2)/24,5),АТС!$A$41:$F$784,3)+'Иные услуги '!$C$5+'РСТ РСО-А'!$L$6+'РСТ РСО-А'!$G$9</f>
        <v>4470.5990000000002</v>
      </c>
      <c r="M413" s="117">
        <f>VLOOKUP($A413+ROUND((COLUMN()-2)/24,5),АТС!$A$41:$F$784,3)+'Иные услуги '!$C$5+'РСТ РСО-А'!$L$6+'РСТ РСО-А'!$G$9</f>
        <v>4470.5990000000002</v>
      </c>
      <c r="N413" s="117">
        <f>VLOOKUP($A413+ROUND((COLUMN()-2)/24,5),АТС!$A$41:$F$784,3)+'Иные услуги '!$C$5+'РСТ РСО-А'!$L$6+'РСТ РСО-А'!$G$9</f>
        <v>4470.6089999999995</v>
      </c>
      <c r="O413" s="117">
        <f>VLOOKUP($A413+ROUND((COLUMN()-2)/24,5),АТС!$A$41:$F$784,3)+'Иные услуги '!$C$5+'РСТ РСО-А'!$L$6+'РСТ РСО-А'!$G$9</f>
        <v>4470.3490000000002</v>
      </c>
      <c r="P413" s="117">
        <f>VLOOKUP($A413+ROUND((COLUMN()-2)/24,5),АТС!$A$41:$F$784,3)+'Иные услуги '!$C$5+'РСТ РСО-А'!$L$6+'РСТ РСО-А'!$G$9</f>
        <v>4470.3490000000002</v>
      </c>
      <c r="Q413" s="117">
        <f>VLOOKUP($A413+ROUND((COLUMN()-2)/24,5),АТС!$A$41:$F$784,3)+'Иные услуги '!$C$5+'РСТ РСО-А'!$L$6+'РСТ РСО-А'!$G$9</f>
        <v>4470.3589999999995</v>
      </c>
      <c r="R413" s="117">
        <f>VLOOKUP($A413+ROUND((COLUMN()-2)/24,5),АТС!$A$41:$F$784,3)+'Иные услуги '!$C$5+'РСТ РСО-А'!$L$6+'РСТ РСО-А'!$G$9</f>
        <v>4470.3589999999995</v>
      </c>
      <c r="S413" s="117">
        <f>VLOOKUP($A413+ROUND((COLUMN()-2)/24,5),АТС!$A$41:$F$784,3)+'Иные услуги '!$C$5+'РСТ РСО-А'!$L$6+'РСТ РСО-А'!$G$9</f>
        <v>4470.2689999999993</v>
      </c>
      <c r="T413" s="117">
        <f>VLOOKUP($A413+ROUND((COLUMN()-2)/24,5),АТС!$A$41:$F$784,3)+'Иные услуги '!$C$5+'РСТ РСО-А'!$L$6+'РСТ РСО-А'!$G$9</f>
        <v>4470.5189999999993</v>
      </c>
      <c r="U413" s="117">
        <f>VLOOKUP($A413+ROUND((COLUMN()-2)/24,5),АТС!$A$41:$F$784,3)+'Иные услуги '!$C$5+'РСТ РСО-А'!$L$6+'РСТ РСО-А'!$G$9</f>
        <v>4470.3890000000001</v>
      </c>
      <c r="V413" s="117">
        <f>VLOOKUP($A413+ROUND((COLUMN()-2)/24,5),АТС!$A$41:$F$784,3)+'Иные услуги '!$C$5+'РСТ РСО-А'!$L$6+'РСТ РСО-А'!$G$9</f>
        <v>4469.6689999999999</v>
      </c>
      <c r="W413" s="117">
        <f>VLOOKUP($A413+ROUND((COLUMN()-2)/24,5),АТС!$A$41:$F$784,3)+'Иные услуги '!$C$5+'РСТ РСО-А'!$L$6+'РСТ РСО-А'!$G$9</f>
        <v>4469.7089999999998</v>
      </c>
      <c r="X413" s="117">
        <f>VLOOKUP($A413+ROUND((COLUMN()-2)/24,5),АТС!$A$41:$F$784,3)+'Иные услуги '!$C$5+'РСТ РСО-А'!$L$6+'РСТ РСО-А'!$G$9</f>
        <v>4469.0689999999995</v>
      </c>
      <c r="Y413" s="117">
        <f>VLOOKUP($A413+ROUND((COLUMN()-2)/24,5),АТС!$A$41:$F$784,3)+'Иные услуги '!$C$5+'РСТ РСО-А'!$L$6+'РСТ РСО-А'!$G$9</f>
        <v>4468.4189999999999</v>
      </c>
    </row>
    <row r="414" spans="1:25" x14ac:dyDescent="0.2">
      <c r="A414" s="66">
        <f t="shared" si="11"/>
        <v>43642</v>
      </c>
      <c r="B414" s="117">
        <f>VLOOKUP($A414+ROUND((COLUMN()-2)/24,5),АТС!$A$41:$F$784,3)+'Иные услуги '!$C$5+'РСТ РСО-А'!$L$6+'РСТ РСО-А'!$G$9</f>
        <v>4470.1790000000001</v>
      </c>
      <c r="C414" s="117">
        <f>VLOOKUP($A414+ROUND((COLUMN()-2)/24,5),АТС!$A$41:$F$784,3)+'Иные услуги '!$C$5+'РСТ РСО-А'!$L$6+'РСТ РСО-А'!$G$9</f>
        <v>4470.1790000000001</v>
      </c>
      <c r="D414" s="117">
        <f>VLOOKUP($A414+ROUND((COLUMN()-2)/24,5),АТС!$A$41:$F$784,3)+'Иные услуги '!$C$5+'РСТ РСО-А'!$L$6+'РСТ РСО-А'!$G$9</f>
        <v>4471.0789999999997</v>
      </c>
      <c r="E414" s="117">
        <f>VLOOKUP($A414+ROUND((COLUMN()-2)/24,5),АТС!$A$41:$F$784,3)+'Иные услуги '!$C$5+'РСТ РСО-А'!$L$6+'РСТ РСО-А'!$G$9</f>
        <v>4471.0789999999997</v>
      </c>
      <c r="F414" s="117">
        <f>VLOOKUP($A414+ROUND((COLUMN()-2)/24,5),АТС!$A$41:$F$784,3)+'Иные услуги '!$C$5+'РСТ РСО-А'!$L$6+'РСТ РСО-А'!$G$9</f>
        <v>4471.0789999999997</v>
      </c>
      <c r="G414" s="117">
        <f>VLOOKUP($A414+ROUND((COLUMN()-2)/24,5),АТС!$A$41:$F$784,3)+'Иные услуги '!$C$5+'РСТ РСО-А'!$L$6+'РСТ РСО-А'!$G$9</f>
        <v>4471.0789999999997</v>
      </c>
      <c r="H414" s="117">
        <f>VLOOKUP($A414+ROUND((COLUMN()-2)/24,5),АТС!$A$41:$F$784,3)+'Иные услуги '!$C$5+'РСТ РСО-А'!$L$6+'РСТ РСО-А'!$G$9</f>
        <v>4471.049</v>
      </c>
      <c r="I414" s="117">
        <f>VLOOKUP($A414+ROUND((COLUMN()-2)/24,5),АТС!$A$41:$F$784,3)+'Иные услуги '!$C$5+'РСТ РСО-А'!$L$6+'РСТ РСО-А'!$G$9</f>
        <v>4469.8689999999997</v>
      </c>
      <c r="J414" s="117">
        <f>VLOOKUP($A414+ROUND((COLUMN()-2)/24,5),АТС!$A$41:$F$784,3)+'Иные услуги '!$C$5+'РСТ РСО-А'!$L$6+'РСТ РСО-А'!$G$9</f>
        <v>4470.1889999999994</v>
      </c>
      <c r="K414" s="117">
        <f>VLOOKUP($A414+ROUND((COLUMN()-2)/24,5),АТС!$A$41:$F$784,3)+'Иные услуги '!$C$5+'РСТ РСО-А'!$L$6+'РСТ РСО-А'!$G$9</f>
        <v>4470.4089999999997</v>
      </c>
      <c r="L414" s="117">
        <f>VLOOKUP($A414+ROUND((COLUMN()-2)/24,5),АТС!$A$41:$F$784,3)+'Иные услуги '!$C$5+'РСТ РСО-А'!$L$6+'РСТ РСО-А'!$G$9</f>
        <v>4470.4790000000003</v>
      </c>
      <c r="M414" s="117">
        <f>VLOOKUP($A414+ROUND((COLUMN()-2)/24,5),АТС!$A$41:$F$784,3)+'Иные услуги '!$C$5+'РСТ РСО-А'!$L$6+'РСТ РСО-А'!$G$9</f>
        <v>4470.4690000000001</v>
      </c>
      <c r="N414" s="117">
        <f>VLOOKUP($A414+ROUND((COLUMN()-2)/24,5),АТС!$A$41:$F$784,3)+'Иные услуги '!$C$5+'РСТ РСО-А'!$L$6+'РСТ РСО-А'!$G$9</f>
        <v>4470.4489999999996</v>
      </c>
      <c r="O414" s="117">
        <f>VLOOKUP($A414+ROUND((COLUMN()-2)/24,5),АТС!$A$41:$F$784,3)+'Иные услуги '!$C$5+'РСТ РСО-А'!$L$6+'РСТ РСО-А'!$G$9</f>
        <v>4470.1989999999996</v>
      </c>
      <c r="P414" s="117">
        <f>VLOOKUP($A414+ROUND((COLUMN()-2)/24,5),АТС!$A$41:$F$784,3)+'Иные услуги '!$C$5+'РСТ РСО-А'!$L$6+'РСТ РСО-А'!$G$9</f>
        <v>4470.2089999999998</v>
      </c>
      <c r="Q414" s="117">
        <f>VLOOKUP($A414+ROUND((COLUMN()-2)/24,5),АТС!$A$41:$F$784,3)+'Иные услуги '!$C$5+'РСТ РСО-А'!$L$6+'РСТ РСО-А'!$G$9</f>
        <v>4470.2789999999995</v>
      </c>
      <c r="R414" s="117">
        <f>VLOOKUP($A414+ROUND((COLUMN()-2)/24,5),АТС!$A$41:$F$784,3)+'Иные услуги '!$C$5+'РСТ РСО-А'!$L$6+'РСТ РСО-А'!$G$9</f>
        <v>4470.3189999999995</v>
      </c>
      <c r="S414" s="117">
        <f>VLOOKUP($A414+ROUND((COLUMN()-2)/24,5),АТС!$A$41:$F$784,3)+'Иные услуги '!$C$5+'РСТ РСО-А'!$L$6+'РСТ РСО-А'!$G$9</f>
        <v>4470.2489999999998</v>
      </c>
      <c r="T414" s="117">
        <f>VLOOKUP($A414+ROUND((COLUMN()-2)/24,5),АТС!$A$41:$F$784,3)+'Иные услуги '!$C$5+'РСТ РСО-А'!$L$6+'РСТ РСО-А'!$G$9</f>
        <v>4470.4389999999994</v>
      </c>
      <c r="U414" s="117">
        <f>VLOOKUP($A414+ROUND((COLUMN()-2)/24,5),АТС!$A$41:$F$784,3)+'Иные услуги '!$C$5+'РСТ РСО-А'!$L$6+'РСТ РСО-А'!$G$9</f>
        <v>4470.3589999999995</v>
      </c>
      <c r="V414" s="117">
        <f>VLOOKUP($A414+ROUND((COLUMN()-2)/24,5),АТС!$A$41:$F$784,3)+'Иные услуги '!$C$5+'РСТ РСО-А'!$L$6+'РСТ РСО-А'!$G$9</f>
        <v>4469.5889999999999</v>
      </c>
      <c r="W414" s="117">
        <f>VLOOKUP($A414+ROUND((COLUMN()-2)/24,5),АТС!$A$41:$F$784,3)+'Иные услуги '!$C$5+'РСТ РСО-А'!$L$6+'РСТ РСО-А'!$G$9</f>
        <v>4469.4690000000001</v>
      </c>
      <c r="X414" s="117">
        <f>VLOOKUP($A414+ROUND((COLUMN()-2)/24,5),АТС!$A$41:$F$784,3)+'Иные услуги '!$C$5+'РСТ РСО-А'!$L$6+'РСТ РСО-А'!$G$9</f>
        <v>4468.3289999999997</v>
      </c>
      <c r="Y414" s="117">
        <f>VLOOKUP($A414+ROUND((COLUMN()-2)/24,5),АТС!$A$41:$F$784,3)+'Иные услуги '!$C$5+'РСТ РСО-А'!$L$6+'РСТ РСО-А'!$G$9</f>
        <v>4468.2089999999998</v>
      </c>
    </row>
    <row r="415" spans="1:25" x14ac:dyDescent="0.2">
      <c r="A415" s="66">
        <f t="shared" si="11"/>
        <v>43643</v>
      </c>
      <c r="B415" s="117">
        <f>VLOOKUP($A415+ROUND((COLUMN()-2)/24,5),АТС!$A$41:$F$784,3)+'Иные услуги '!$C$5+'РСТ РСО-А'!$L$6+'РСТ РСО-А'!$G$9</f>
        <v>4470.299</v>
      </c>
      <c r="C415" s="117">
        <f>VLOOKUP($A415+ROUND((COLUMN()-2)/24,5),АТС!$A$41:$F$784,3)+'Иные услуги '!$C$5+'РСТ РСО-А'!$L$6+'РСТ РСО-А'!$G$9</f>
        <v>4470.0789999999997</v>
      </c>
      <c r="D415" s="117">
        <f>VLOOKUP($A415+ROUND((COLUMN()-2)/24,5),АТС!$A$41:$F$784,3)+'Иные услуги '!$C$5+'РСТ РСО-А'!$L$6+'РСТ РСО-А'!$G$9</f>
        <v>4470.2789999999995</v>
      </c>
      <c r="E415" s="117">
        <f>VLOOKUP($A415+ROUND((COLUMN()-2)/24,5),АТС!$A$41:$F$784,3)+'Иные услуги '!$C$5+'РСТ РСО-А'!$L$6+'РСТ РСО-А'!$G$9</f>
        <v>4470.4089999999997</v>
      </c>
      <c r="F415" s="117">
        <f>VLOOKUP($A415+ROUND((COLUMN()-2)/24,5),АТС!$A$41:$F$784,3)+'Иные услуги '!$C$5+'РСТ РСО-А'!$L$6+'РСТ РСО-А'!$G$9</f>
        <v>4471.0590000000002</v>
      </c>
      <c r="G415" s="117">
        <f>VLOOKUP($A415+ROUND((COLUMN()-2)/24,5),АТС!$A$41:$F$784,3)+'Иные услуги '!$C$5+'РСТ РСО-А'!$L$6+'РСТ РСО-А'!$G$9</f>
        <v>4471.049</v>
      </c>
      <c r="H415" s="117">
        <f>VLOOKUP($A415+ROUND((COLUMN()-2)/24,5),АТС!$A$41:$F$784,3)+'Иные услуги '!$C$5+'РСТ РСО-А'!$L$6+'РСТ РСО-А'!$G$9</f>
        <v>4469.6289999999999</v>
      </c>
      <c r="I415" s="117">
        <f>VLOOKUP($A415+ROUND((COLUMN()-2)/24,5),АТС!$A$41:$F$784,3)+'Иные услуги '!$C$5+'РСТ РСО-А'!$L$6+'РСТ РСО-А'!$G$9</f>
        <v>4469.8989999999994</v>
      </c>
      <c r="J415" s="117">
        <f>VLOOKUP($A415+ROUND((COLUMN()-2)/24,5),АТС!$A$41:$F$784,3)+'Иные услуги '!$C$5+'РСТ РСО-А'!$L$6+'РСТ РСО-А'!$G$9</f>
        <v>4470.1790000000001</v>
      </c>
      <c r="K415" s="117">
        <f>VLOOKUP($A415+ROUND((COLUMN()-2)/24,5),АТС!$A$41:$F$784,3)+'Иные услуги '!$C$5+'РСТ РСО-А'!$L$6+'РСТ РСО-А'!$G$9</f>
        <v>4470.3789999999999</v>
      </c>
      <c r="L415" s="117">
        <f>VLOOKUP($A415+ROUND((COLUMN()-2)/24,5),АТС!$A$41:$F$784,3)+'Иные услуги '!$C$5+'РСТ РСО-А'!$L$6+'РСТ РСО-А'!$G$9</f>
        <v>4470.3989999999994</v>
      </c>
      <c r="M415" s="117">
        <f>VLOOKUP($A415+ROUND((COLUMN()-2)/24,5),АТС!$A$41:$F$784,3)+'Иные услуги '!$C$5+'РСТ РСО-А'!$L$6+'РСТ РСО-А'!$G$9</f>
        <v>4470.4089999999997</v>
      </c>
      <c r="N415" s="117">
        <f>VLOOKUP($A415+ROUND((COLUMN()-2)/24,5),АТС!$A$41:$F$784,3)+'Иные услуги '!$C$5+'РСТ РСО-А'!$L$6+'РСТ РСО-А'!$G$9</f>
        <v>4470.3689999999997</v>
      </c>
      <c r="O415" s="117">
        <f>VLOOKUP($A415+ROUND((COLUMN()-2)/24,5),АТС!$A$41:$F$784,3)+'Иные услуги '!$C$5+'РСТ РСО-А'!$L$6+'РСТ РСО-А'!$G$9</f>
        <v>4470.0389999999998</v>
      </c>
      <c r="P415" s="117">
        <f>VLOOKUP($A415+ROUND((COLUMN()-2)/24,5),АТС!$A$41:$F$784,3)+'Иные услуги '!$C$5+'РСТ РСО-А'!$L$6+'РСТ РСО-А'!$G$9</f>
        <v>4470.0389999999998</v>
      </c>
      <c r="Q415" s="117">
        <f>VLOOKUP($A415+ROUND((COLUMN()-2)/24,5),АТС!$A$41:$F$784,3)+'Иные услуги '!$C$5+'РСТ РСО-А'!$L$6+'РСТ РСО-А'!$G$9</f>
        <v>4470.1489999999994</v>
      </c>
      <c r="R415" s="117">
        <f>VLOOKUP($A415+ROUND((COLUMN()-2)/24,5),АТС!$A$41:$F$784,3)+'Иные услуги '!$C$5+'РСТ РСО-А'!$L$6+'РСТ РСО-А'!$G$9</f>
        <v>4470.2689999999993</v>
      </c>
      <c r="S415" s="117">
        <f>VLOOKUP($A415+ROUND((COLUMN()-2)/24,5),АТС!$A$41:$F$784,3)+'Иные услуги '!$C$5+'РСТ РСО-А'!$L$6+'РСТ РСО-А'!$G$9</f>
        <v>4470.1989999999996</v>
      </c>
      <c r="T415" s="117">
        <f>VLOOKUP($A415+ROUND((COLUMN()-2)/24,5),АТС!$A$41:$F$784,3)+'Иные услуги '!$C$5+'РСТ РСО-А'!$L$6+'РСТ РСО-А'!$G$9</f>
        <v>4470.4589999999998</v>
      </c>
      <c r="U415" s="117">
        <f>VLOOKUP($A415+ROUND((COLUMN()-2)/24,5),АТС!$A$41:$F$784,3)+'Иные услуги '!$C$5+'РСТ РСО-А'!$L$6+'РСТ РСО-А'!$G$9</f>
        <v>4470.3189999999995</v>
      </c>
      <c r="V415" s="117">
        <f>VLOOKUP($A415+ROUND((COLUMN()-2)/24,5),АТС!$A$41:$F$784,3)+'Иные услуги '!$C$5+'РСТ РСО-А'!$L$6+'РСТ РСО-А'!$G$9</f>
        <v>4469.3689999999997</v>
      </c>
      <c r="W415" s="117">
        <f>VLOOKUP($A415+ROUND((COLUMN()-2)/24,5),АТС!$A$41:$F$784,3)+'Иные услуги '!$C$5+'РСТ РСО-А'!$L$6+'РСТ РСО-А'!$G$9</f>
        <v>4469.259</v>
      </c>
      <c r="X415" s="117">
        <f>VLOOKUP($A415+ROUND((COLUMN()-2)/24,5),АТС!$A$41:$F$784,3)+'Иные услуги '!$C$5+'РСТ РСО-А'!$L$6+'РСТ РСО-А'!$G$9</f>
        <v>4468.6790000000001</v>
      </c>
      <c r="Y415" s="117">
        <f>VLOOKUP($A415+ROUND((COLUMN()-2)/24,5),АТС!$A$41:$F$784,3)+'Иные услуги '!$C$5+'РСТ РСО-А'!$L$6+'РСТ РСО-А'!$G$9</f>
        <v>4468.3189999999995</v>
      </c>
    </row>
    <row r="416" spans="1:25" x14ac:dyDescent="0.2">
      <c r="A416" s="66">
        <f t="shared" si="11"/>
        <v>43644</v>
      </c>
      <c r="B416" s="117">
        <f>VLOOKUP($A416+ROUND((COLUMN()-2)/24,5),АТС!$A$41:$F$784,3)+'Иные услуги '!$C$5+'РСТ РСО-А'!$L$6+'РСТ РСО-А'!$G$9</f>
        <v>4470.1289999999999</v>
      </c>
      <c r="C416" s="117">
        <f>VLOOKUP($A416+ROUND((COLUMN()-2)/24,5),АТС!$A$41:$F$784,3)+'Иные услуги '!$C$5+'РСТ РСО-А'!$L$6+'РСТ РСО-А'!$G$9</f>
        <v>4469.9389999999994</v>
      </c>
      <c r="D416" s="117">
        <f>VLOOKUP($A416+ROUND((COLUMN()-2)/24,5),АТС!$A$41:$F$784,3)+'Иные услуги '!$C$5+'РСТ РСО-А'!$L$6+'РСТ РСО-А'!$G$9</f>
        <v>4470.0990000000002</v>
      </c>
      <c r="E416" s="117">
        <f>VLOOKUP($A416+ROUND((COLUMN()-2)/24,5),АТС!$A$41:$F$784,3)+'Иные услуги '!$C$5+'РСТ РСО-А'!$L$6+'РСТ РСО-А'!$G$9</f>
        <v>4470.3689999999997</v>
      </c>
      <c r="F416" s="117">
        <f>VLOOKUP($A416+ROUND((COLUMN()-2)/24,5),АТС!$A$41:$F$784,3)+'Иные услуги '!$C$5+'РСТ РСО-А'!$L$6+'РСТ РСО-А'!$G$9</f>
        <v>4470.4589999999998</v>
      </c>
      <c r="G416" s="117">
        <f>VLOOKUP($A416+ROUND((COLUMN()-2)/24,5),АТС!$A$41:$F$784,3)+'Иные услуги '!$C$5+'РСТ РСО-А'!$L$6+'РСТ РСО-А'!$G$9</f>
        <v>4471.0590000000002</v>
      </c>
      <c r="H416" s="117">
        <f>VLOOKUP($A416+ROUND((COLUMN()-2)/24,5),АТС!$A$41:$F$784,3)+'Иные услуги '!$C$5+'РСТ РСО-А'!$L$6+'РСТ РСО-А'!$G$9</f>
        <v>4470.1889999999994</v>
      </c>
      <c r="I416" s="117">
        <f>VLOOKUP($A416+ROUND((COLUMN()-2)/24,5),АТС!$A$41:$F$784,3)+'Иные услуги '!$C$5+'РСТ РСО-А'!$L$6+'РСТ РСО-А'!$G$9</f>
        <v>4470.1689999999999</v>
      </c>
      <c r="J416" s="117">
        <f>VLOOKUP($A416+ROUND((COLUMN()-2)/24,5),АТС!$A$41:$F$784,3)+'Иные услуги '!$C$5+'РСТ РСО-А'!$L$6+'РСТ РСО-А'!$G$9</f>
        <v>4470.4489999999996</v>
      </c>
      <c r="K416" s="117">
        <f>VLOOKUP($A416+ROUND((COLUMN()-2)/24,5),АТС!$A$41:$F$784,3)+'Иные услуги '!$C$5+'РСТ РСО-А'!$L$6+'РСТ РСО-А'!$G$9</f>
        <v>4470.5590000000002</v>
      </c>
      <c r="L416" s="117">
        <f>VLOOKUP($A416+ROUND((COLUMN()-2)/24,5),АТС!$A$41:$F$784,3)+'Иные услуги '!$C$5+'РСТ РСО-А'!$L$6+'РСТ РСО-А'!$G$9</f>
        <v>4470.5590000000002</v>
      </c>
      <c r="M416" s="117">
        <f>VLOOKUP($A416+ROUND((COLUMN()-2)/24,5),АТС!$A$41:$F$784,3)+'Иные услуги '!$C$5+'РСТ РСО-А'!$L$6+'РСТ РСО-А'!$G$9</f>
        <v>4470.5689999999995</v>
      </c>
      <c r="N416" s="117">
        <f>VLOOKUP($A416+ROUND((COLUMN()-2)/24,5),АТС!$A$41:$F$784,3)+'Иные услуги '!$C$5+'РСТ РСО-А'!$L$6+'РСТ РСО-А'!$G$9</f>
        <v>4470.5789999999997</v>
      </c>
      <c r="O416" s="117">
        <f>VLOOKUP($A416+ROUND((COLUMN()-2)/24,5),АТС!$A$41:$F$784,3)+'Иные услуги '!$C$5+'РСТ РСО-А'!$L$6+'РСТ РСО-А'!$G$9</f>
        <v>4470.3589999999995</v>
      </c>
      <c r="P416" s="117">
        <f>VLOOKUP($A416+ROUND((COLUMN()-2)/24,5),АТС!$A$41:$F$784,3)+'Иные услуги '!$C$5+'РСТ РСО-А'!$L$6+'РСТ РСО-А'!$G$9</f>
        <v>4470.3389999999999</v>
      </c>
      <c r="Q416" s="117">
        <f>VLOOKUP($A416+ROUND((COLUMN()-2)/24,5),АТС!$A$41:$F$784,3)+'Иные услуги '!$C$5+'РСТ РСО-А'!$L$6+'РСТ РСО-А'!$G$9</f>
        <v>4470.3490000000002</v>
      </c>
      <c r="R416" s="117">
        <f>VLOOKUP($A416+ROUND((COLUMN()-2)/24,5),АТС!$A$41:$F$784,3)+'Иные услуги '!$C$5+'РСТ РСО-А'!$L$6+'РСТ РСО-А'!$G$9</f>
        <v>4470.3589999999995</v>
      </c>
      <c r="S416" s="117">
        <f>VLOOKUP($A416+ROUND((COLUMN()-2)/24,5),АТС!$A$41:$F$784,3)+'Иные услуги '!$C$5+'РСТ РСО-А'!$L$6+'РСТ РСО-А'!$G$9</f>
        <v>4470.3490000000002</v>
      </c>
      <c r="T416" s="117">
        <f>VLOOKUP($A416+ROUND((COLUMN()-2)/24,5),АТС!$A$41:$F$784,3)+'Иные услуги '!$C$5+'РСТ РСО-А'!$L$6+'РСТ РСО-А'!$G$9</f>
        <v>4470.5189999999993</v>
      </c>
      <c r="U416" s="117">
        <f>VLOOKUP($A416+ROUND((COLUMN()-2)/24,5),АТС!$A$41:$F$784,3)+'Иные услуги '!$C$5+'РСТ РСО-А'!$L$6+'РСТ РСО-А'!$G$9</f>
        <v>4470.3389999999999</v>
      </c>
      <c r="V416" s="117">
        <f>VLOOKUP($A416+ROUND((COLUMN()-2)/24,5),АТС!$A$41:$F$784,3)+'Иные услуги '!$C$5+'РСТ РСО-А'!$L$6+'РСТ РСО-А'!$G$9</f>
        <v>4469.8490000000002</v>
      </c>
      <c r="W416" s="117">
        <f>VLOOKUP($A416+ROUND((COLUMN()-2)/24,5),АТС!$A$41:$F$784,3)+'Иные услуги '!$C$5+'РСТ РСО-А'!$L$6+'РСТ РСО-А'!$G$9</f>
        <v>4469.8789999999999</v>
      </c>
      <c r="X416" s="117">
        <f>VLOOKUP($A416+ROUND((COLUMN()-2)/24,5),АТС!$A$41:$F$784,3)+'Иные услуги '!$C$5+'РСТ РСО-А'!$L$6+'РСТ РСО-А'!$G$9</f>
        <v>4469.3389999999999</v>
      </c>
      <c r="Y416" s="117">
        <f>VLOOKUP($A416+ROUND((COLUMN()-2)/24,5),АТС!$A$41:$F$784,3)+'Иные услуги '!$C$5+'РСТ РСО-А'!$L$6+'РСТ РСО-А'!$G$9</f>
        <v>4468.6989999999996</v>
      </c>
    </row>
    <row r="417" spans="1:27" x14ac:dyDescent="0.2">
      <c r="A417" s="66">
        <f t="shared" si="11"/>
        <v>43645</v>
      </c>
      <c r="B417" s="117">
        <f>VLOOKUP($A417+ROUND((COLUMN()-2)/24,5),АТС!$A$41:$F$784,3)+'Иные услуги '!$C$5+'РСТ РСО-А'!$L$6+'РСТ РСО-А'!$G$9</f>
        <v>4470.4790000000003</v>
      </c>
      <c r="C417" s="117">
        <f>VLOOKUP($A417+ROUND((COLUMN()-2)/24,5),АТС!$A$41:$F$784,3)+'Иные услуги '!$C$5+'РСТ РСО-А'!$L$6+'РСТ РСО-А'!$G$9</f>
        <v>4471.0389999999998</v>
      </c>
      <c r="D417" s="117">
        <f>VLOOKUP($A417+ROUND((COLUMN()-2)/24,5),АТС!$A$41:$F$784,3)+'Иные услуги '!$C$5+'РСТ РСО-А'!$L$6+'РСТ РСО-А'!$G$9</f>
        <v>4471.0590000000002</v>
      </c>
      <c r="E417" s="117">
        <f>VLOOKUP($A417+ROUND((COLUMN()-2)/24,5),АТС!$A$41:$F$784,3)+'Иные услуги '!$C$5+'РСТ РСО-А'!$L$6+'РСТ РСО-А'!$G$9</f>
        <v>4471.0689999999995</v>
      </c>
      <c r="F417" s="117">
        <f>VLOOKUP($A417+ROUND((COLUMN()-2)/24,5),АТС!$A$41:$F$784,3)+'Иные услуги '!$C$5+'РСТ РСО-А'!$L$6+'РСТ РСО-А'!$G$9</f>
        <v>4471.0590000000002</v>
      </c>
      <c r="G417" s="117">
        <f>VLOOKUP($A417+ROUND((COLUMN()-2)/24,5),АТС!$A$41:$F$784,3)+'Иные услуги '!$C$5+'РСТ РСО-А'!$L$6+'РСТ РСО-А'!$G$9</f>
        <v>4471.0590000000002</v>
      </c>
      <c r="H417" s="117">
        <f>VLOOKUP($A417+ROUND((COLUMN()-2)/24,5),АТС!$A$41:$F$784,3)+'Иные услуги '!$C$5+'РСТ РСО-А'!$L$6+'РСТ РСО-А'!$G$9</f>
        <v>4471.0590000000002</v>
      </c>
      <c r="I417" s="117">
        <f>VLOOKUP($A417+ROUND((COLUMN()-2)/24,5),АТС!$A$41:$F$784,3)+'Иные услуги '!$C$5+'РСТ РСО-А'!$L$6+'РСТ РСО-А'!$G$9</f>
        <v>4470.1489999999994</v>
      </c>
      <c r="J417" s="117">
        <f>VLOOKUP($A417+ROUND((COLUMN()-2)/24,5),АТС!$A$41:$F$784,3)+'Иные услуги '!$C$5+'РСТ РСО-А'!$L$6+'РСТ РСО-А'!$G$9</f>
        <v>4470.1390000000001</v>
      </c>
      <c r="K417" s="117">
        <f>VLOOKUP($A417+ROUND((COLUMN()-2)/24,5),АТС!$A$41:$F$784,3)+'Иные услуги '!$C$5+'РСТ РСО-А'!$L$6+'РСТ РСО-А'!$G$9</f>
        <v>4470.2190000000001</v>
      </c>
      <c r="L417" s="117">
        <f>VLOOKUP($A417+ROUND((COLUMN()-2)/24,5),АТС!$A$41:$F$784,3)+'Иные услуги '!$C$5+'РСТ РСО-А'!$L$6+'РСТ РСО-А'!$G$9</f>
        <v>4470.2889999999998</v>
      </c>
      <c r="M417" s="117">
        <f>VLOOKUP($A417+ROUND((COLUMN()-2)/24,5),АТС!$A$41:$F$784,3)+'Иные услуги '!$C$5+'РСТ РСО-А'!$L$6+'РСТ РСО-А'!$G$9</f>
        <v>4470.2889999999998</v>
      </c>
      <c r="N417" s="117">
        <f>VLOOKUP($A417+ROUND((COLUMN()-2)/24,5),АТС!$A$41:$F$784,3)+'Иные услуги '!$C$5+'РСТ РСО-А'!$L$6+'РСТ РСО-А'!$G$9</f>
        <v>4470.2789999999995</v>
      </c>
      <c r="O417" s="117">
        <f>VLOOKUP($A417+ROUND((COLUMN()-2)/24,5),АТС!$A$41:$F$784,3)+'Иные услуги '!$C$5+'РСТ РСО-А'!$L$6+'РСТ РСО-А'!$G$9</f>
        <v>4470.1589999999997</v>
      </c>
      <c r="P417" s="117">
        <f>VLOOKUP($A417+ROUND((COLUMN()-2)/24,5),АТС!$A$41:$F$784,3)+'Иные услуги '!$C$5+'РСТ РСО-А'!$L$6+'РСТ РСО-А'!$G$9</f>
        <v>4470.1790000000001</v>
      </c>
      <c r="Q417" s="117">
        <f>VLOOKUP($A417+ROUND((COLUMN()-2)/24,5),АТС!$A$41:$F$784,3)+'Иные услуги '!$C$5+'РСТ РСО-А'!$L$6+'РСТ РСО-А'!$G$9</f>
        <v>4470.2290000000003</v>
      </c>
      <c r="R417" s="117">
        <f>VLOOKUP($A417+ROUND((COLUMN()-2)/24,5),АТС!$A$41:$F$784,3)+'Иные услуги '!$C$5+'РСТ РСО-А'!$L$6+'РСТ РСО-А'!$G$9</f>
        <v>4470.2489999999998</v>
      </c>
      <c r="S417" s="117">
        <f>VLOOKUP($A417+ROUND((COLUMN()-2)/24,5),АТС!$A$41:$F$784,3)+'Иные услуги '!$C$5+'РСТ РСО-А'!$L$6+'РСТ РСО-А'!$G$9</f>
        <v>4470.2089999999998</v>
      </c>
      <c r="T417" s="117">
        <f>VLOOKUP($A417+ROUND((COLUMN()-2)/24,5),АТС!$A$41:$F$784,3)+'Иные услуги '!$C$5+'РСТ РСО-А'!$L$6+'РСТ РСО-А'!$G$9</f>
        <v>4470.3289999999997</v>
      </c>
      <c r="U417" s="117">
        <f>VLOOKUP($A417+ROUND((COLUMN()-2)/24,5),АТС!$A$41:$F$784,3)+'Иные услуги '!$C$5+'РСТ РСО-А'!$L$6+'РСТ РСО-А'!$G$9</f>
        <v>4470.3289999999997</v>
      </c>
      <c r="V417" s="117">
        <f>VLOOKUP($A417+ROUND((COLUMN()-2)/24,5),АТС!$A$41:$F$784,3)+'Иные услуги '!$C$5+'РСТ РСО-А'!$L$6+'РСТ РСО-А'!$G$9</f>
        <v>4469.8890000000001</v>
      </c>
      <c r="W417" s="117">
        <f>VLOOKUP($A417+ROUND((COLUMN()-2)/24,5),АТС!$A$41:$F$784,3)+'Иные услуги '!$C$5+'РСТ РСО-А'!$L$6+'РСТ РСО-А'!$G$9</f>
        <v>4469.9089999999997</v>
      </c>
      <c r="X417" s="117">
        <f>VLOOKUP($A417+ROUND((COLUMN()-2)/24,5),АТС!$A$41:$F$784,3)+'Иные услуги '!$C$5+'РСТ РСО-А'!$L$6+'РСТ РСО-А'!$G$9</f>
        <v>4469.4589999999998</v>
      </c>
      <c r="Y417" s="117">
        <f>VLOOKUP($A417+ROUND((COLUMN()-2)/24,5),АТС!$A$41:$F$784,3)+'Иные услуги '!$C$5+'РСТ РСО-А'!$L$6+'РСТ РСО-А'!$G$9</f>
        <v>4468.8389999999999</v>
      </c>
    </row>
    <row r="418" spans="1:27" x14ac:dyDescent="0.2">
      <c r="A418" s="66">
        <f t="shared" si="11"/>
        <v>43646</v>
      </c>
      <c r="B418" s="117">
        <f>VLOOKUP($A418+ROUND((COLUMN()-2)/24,5),АТС!$A$41:$F$784,3)+'Иные услуги '!$C$5+'РСТ РСО-А'!$L$6+'РСТ РСО-А'!$G$9</f>
        <v>4470.2089999999998</v>
      </c>
      <c r="C418" s="117">
        <f>VLOOKUP($A418+ROUND((COLUMN()-2)/24,5),АТС!$A$41:$F$784,3)+'Иные услуги '!$C$5+'РСТ РСО-А'!$L$6+'РСТ РСО-А'!$G$9</f>
        <v>4470.3189999999995</v>
      </c>
      <c r="D418" s="117">
        <f>VLOOKUP($A418+ROUND((COLUMN()-2)/24,5),АТС!$A$41:$F$784,3)+'Иные услуги '!$C$5+'РСТ РСО-А'!$L$6+'РСТ РСО-А'!$G$9</f>
        <v>4470.4389999999994</v>
      </c>
      <c r="E418" s="117">
        <f>VLOOKUP($A418+ROUND((COLUMN()-2)/24,5),АТС!$A$41:$F$784,3)+'Иные услуги '!$C$5+'РСТ РСО-А'!$L$6+'РСТ РСО-А'!$G$9</f>
        <v>4470.3789999999999</v>
      </c>
      <c r="F418" s="117">
        <f>VLOOKUP($A418+ROUND((COLUMN()-2)/24,5),АТС!$A$41:$F$784,3)+'Иные услуги '!$C$5+'РСТ РСО-А'!$L$6+'РСТ РСО-А'!$G$9</f>
        <v>4470.259</v>
      </c>
      <c r="G418" s="117">
        <f>VLOOKUP($A418+ROUND((COLUMN()-2)/24,5),АТС!$A$41:$F$784,3)+'Иные услуги '!$C$5+'РСТ РСО-А'!$L$6+'РСТ РСО-А'!$G$9</f>
        <v>4471.0189999999993</v>
      </c>
      <c r="H418" s="117">
        <f>VLOOKUP($A418+ROUND((COLUMN()-2)/24,5),АТС!$A$41:$F$784,3)+'Иные услуги '!$C$5+'РСТ РСО-А'!$L$6+'РСТ РСО-А'!$G$9</f>
        <v>4471.049</v>
      </c>
      <c r="I418" s="117">
        <f>VLOOKUP($A418+ROUND((COLUMN()-2)/24,5),АТС!$A$41:$F$784,3)+'Иные услуги '!$C$5+'РСТ РСО-А'!$L$6+'РСТ РСО-А'!$G$9</f>
        <v>4469.9989999999998</v>
      </c>
      <c r="J418" s="117">
        <f>VLOOKUP($A418+ROUND((COLUMN()-2)/24,5),АТС!$A$41:$F$784,3)+'Иные услуги '!$C$5+'РСТ РСО-А'!$L$6+'РСТ РСО-А'!$G$9</f>
        <v>4470.2789999999995</v>
      </c>
      <c r="K418" s="117">
        <f>VLOOKUP($A418+ROUND((COLUMN()-2)/24,5),АТС!$A$41:$F$784,3)+'Иные услуги '!$C$5+'РСТ РСО-А'!$L$6+'РСТ РСО-А'!$G$9</f>
        <v>4470.3389999999999</v>
      </c>
      <c r="L418" s="117">
        <f>VLOOKUP($A418+ROUND((COLUMN()-2)/24,5),АТС!$A$41:$F$784,3)+'Иные услуги '!$C$5+'РСТ РСО-А'!$L$6+'РСТ РСО-А'!$G$9</f>
        <v>4470.259</v>
      </c>
      <c r="M418" s="117">
        <f>VLOOKUP($A418+ROUND((COLUMN()-2)/24,5),АТС!$A$41:$F$784,3)+'Иные услуги '!$C$5+'РСТ РСО-А'!$L$6+'РСТ РСО-А'!$G$9</f>
        <v>4470.2689999999993</v>
      </c>
      <c r="N418" s="117">
        <f>VLOOKUP($A418+ROUND((COLUMN()-2)/24,5),АТС!$A$41:$F$784,3)+'Иные услуги '!$C$5+'РСТ РСО-А'!$L$6+'РСТ РСО-А'!$G$9</f>
        <v>4470.2689999999993</v>
      </c>
      <c r="O418" s="117">
        <f>VLOOKUP($A418+ROUND((COLUMN()-2)/24,5),АТС!$A$41:$F$784,3)+'Иные услуги '!$C$5+'РСТ РСО-А'!$L$6+'РСТ РСО-А'!$G$9</f>
        <v>4470.1189999999997</v>
      </c>
      <c r="P418" s="117">
        <f>VLOOKUP($A418+ROUND((COLUMN()-2)/24,5),АТС!$A$41:$F$784,3)+'Иные услуги '!$C$5+'РСТ РСО-А'!$L$6+'РСТ РСО-А'!$G$9</f>
        <v>4470.0990000000002</v>
      </c>
      <c r="Q418" s="117">
        <f>VLOOKUP($A418+ROUND((COLUMN()-2)/24,5),АТС!$A$41:$F$784,3)+'Иные услуги '!$C$5+'РСТ РСО-А'!$L$6+'РСТ РСО-А'!$G$9</f>
        <v>4470.1489999999994</v>
      </c>
      <c r="R418" s="117">
        <f>VLOOKUP($A418+ROUND((COLUMN()-2)/24,5),АТС!$A$41:$F$784,3)+'Иные услуги '!$C$5+'РСТ РСО-А'!$L$6+'РСТ РСО-А'!$G$9</f>
        <v>4470.1790000000001</v>
      </c>
      <c r="S418" s="117">
        <f>VLOOKUP($A418+ROUND((COLUMN()-2)/24,5),АТС!$A$41:$F$784,3)+'Иные услуги '!$C$5+'РСТ РСО-А'!$L$6+'РСТ РСО-А'!$G$9</f>
        <v>4470.1989999999996</v>
      </c>
      <c r="T418" s="117">
        <f>VLOOKUP($A418+ROUND((COLUMN()-2)/24,5),АТС!$A$41:$F$784,3)+'Иные услуги '!$C$5+'РСТ РСО-А'!$L$6+'РСТ РСО-А'!$G$9</f>
        <v>4470.3490000000002</v>
      </c>
      <c r="U418" s="117">
        <f>VLOOKUP($A418+ROUND((COLUMN()-2)/24,5),АТС!$A$41:$F$784,3)+'Иные услуги '!$C$5+'РСТ РСО-А'!$L$6+'РСТ РСО-А'!$G$9</f>
        <v>4470.3090000000002</v>
      </c>
      <c r="V418" s="117">
        <f>VLOOKUP($A418+ROUND((COLUMN()-2)/24,5),АТС!$A$41:$F$784,3)+'Иные услуги '!$C$5+'РСТ РСО-А'!$L$6+'РСТ РСО-А'!$G$9</f>
        <v>4469.6989999999996</v>
      </c>
      <c r="W418" s="117">
        <f>VLOOKUP($A418+ROUND((COLUMN()-2)/24,5),АТС!$A$41:$F$784,3)+'Иные услуги '!$C$5+'РСТ РСО-А'!$L$6+'РСТ РСО-А'!$G$9</f>
        <v>4469.8189999999995</v>
      </c>
      <c r="X418" s="117">
        <f>VLOOKUP($A418+ROUND((COLUMN()-2)/24,5),АТС!$A$41:$F$784,3)+'Иные услуги '!$C$5+'РСТ РСО-А'!$L$6+'РСТ РСО-А'!$G$9</f>
        <v>4469.2689999999993</v>
      </c>
      <c r="Y418" s="117">
        <f>VLOOKUP($A418+ROUND((COLUMN()-2)/24,5),АТС!$A$41:$F$784,3)+'Иные услуги '!$C$5+'РСТ РСО-А'!$L$6+'РСТ РСО-А'!$G$9</f>
        <v>4468.7089999999998</v>
      </c>
    </row>
    <row r="419" spans="1:27" hidden="1" x14ac:dyDescent="0.2">
      <c r="A419" s="66">
        <f t="shared" si="11"/>
        <v>43647</v>
      </c>
      <c r="B419" s="117">
        <f>VLOOKUP($A419+ROUND((COLUMN()-2)/24,5),АТС!$A$41:$F$784,3)+'Иные услуги '!$C$5+'РСТ РСО-А'!$L$6+'РСТ РСО-А'!$G$9</f>
        <v>3663.4789999999998</v>
      </c>
      <c r="C419" s="117">
        <f>VLOOKUP($A419+ROUND((COLUMN()-2)/24,5),АТС!$A$41:$F$784,3)+'Иные услуги '!$C$5+'РСТ РСО-А'!$L$6+'РСТ РСО-А'!$G$9</f>
        <v>3663.4789999999998</v>
      </c>
      <c r="D419" s="117">
        <f>VLOOKUP($A419+ROUND((COLUMN()-2)/24,5),АТС!$A$41:$F$784,3)+'Иные услуги '!$C$5+'РСТ РСО-А'!$L$6+'РСТ РСО-А'!$G$9</f>
        <v>3663.4789999999998</v>
      </c>
      <c r="E419" s="117">
        <f>VLOOKUP($A419+ROUND((COLUMN()-2)/24,5),АТС!$A$41:$F$784,3)+'Иные услуги '!$C$5+'РСТ РСО-А'!$L$6+'РСТ РСО-А'!$G$9</f>
        <v>3663.4789999999998</v>
      </c>
      <c r="F419" s="117">
        <f>VLOOKUP($A419+ROUND((COLUMN()-2)/24,5),АТС!$A$41:$F$784,3)+'Иные услуги '!$C$5+'РСТ РСО-А'!$L$6+'РСТ РСО-А'!$G$9</f>
        <v>3663.4789999999998</v>
      </c>
      <c r="G419" s="117">
        <f>VLOOKUP($A419+ROUND((COLUMN()-2)/24,5),АТС!$A$41:$F$784,3)+'Иные услуги '!$C$5+'РСТ РСО-А'!$L$6+'РСТ РСО-А'!$G$9</f>
        <v>3663.4789999999998</v>
      </c>
      <c r="H419" s="117">
        <f>VLOOKUP($A419+ROUND((COLUMN()-2)/24,5),АТС!$A$41:$F$784,3)+'Иные услуги '!$C$5+'РСТ РСО-А'!$L$6+'РСТ РСО-А'!$G$9</f>
        <v>3663.4789999999998</v>
      </c>
      <c r="I419" s="117">
        <f>VLOOKUP($A419+ROUND((COLUMN()-2)/24,5),АТС!$A$41:$F$784,3)+'Иные услуги '!$C$5+'РСТ РСО-А'!$L$6+'РСТ РСО-А'!$G$9</f>
        <v>3663.4789999999998</v>
      </c>
      <c r="J419" s="117">
        <f>VLOOKUP($A419+ROUND((COLUMN()-2)/24,5),АТС!$A$41:$F$784,3)+'Иные услуги '!$C$5+'РСТ РСО-А'!$L$6+'РСТ РСО-А'!$G$9</f>
        <v>3663.4789999999998</v>
      </c>
      <c r="K419" s="117">
        <f>VLOOKUP($A419+ROUND((COLUMN()-2)/24,5),АТС!$A$41:$F$784,3)+'Иные услуги '!$C$5+'РСТ РСО-А'!$L$6+'РСТ РСО-А'!$G$9</f>
        <v>3663.4789999999998</v>
      </c>
      <c r="L419" s="117">
        <f>VLOOKUP($A419+ROUND((COLUMN()-2)/24,5),АТС!$A$41:$F$784,3)+'Иные услуги '!$C$5+'РСТ РСО-А'!$L$6+'РСТ РСО-А'!$G$9</f>
        <v>3663.4789999999998</v>
      </c>
      <c r="M419" s="117">
        <f>VLOOKUP($A419+ROUND((COLUMN()-2)/24,5),АТС!$A$41:$F$784,3)+'Иные услуги '!$C$5+'РСТ РСО-А'!$L$6+'РСТ РСО-А'!$G$9</f>
        <v>3663.4789999999998</v>
      </c>
      <c r="N419" s="117">
        <f>VLOOKUP($A419+ROUND((COLUMN()-2)/24,5),АТС!$A$41:$F$784,3)+'Иные услуги '!$C$5+'РСТ РСО-А'!$L$6+'РСТ РСО-А'!$G$9</f>
        <v>3663.4789999999998</v>
      </c>
      <c r="O419" s="117">
        <f>VLOOKUP($A419+ROUND((COLUMN()-2)/24,5),АТС!$A$41:$F$784,3)+'Иные услуги '!$C$5+'РСТ РСО-А'!$L$6+'РСТ РСО-А'!$G$9</f>
        <v>3663.4789999999998</v>
      </c>
      <c r="P419" s="117">
        <f>VLOOKUP($A419+ROUND((COLUMN()-2)/24,5),АТС!$A$41:$F$784,3)+'Иные услуги '!$C$5+'РСТ РСО-А'!$L$6+'РСТ РСО-А'!$G$9</f>
        <v>3663.4789999999998</v>
      </c>
      <c r="Q419" s="117">
        <f>VLOOKUP($A419+ROUND((COLUMN()-2)/24,5),АТС!$A$41:$F$784,3)+'Иные услуги '!$C$5+'РСТ РСО-А'!$L$6+'РСТ РСО-А'!$G$9</f>
        <v>3663.4789999999998</v>
      </c>
      <c r="R419" s="117">
        <f>VLOOKUP($A419+ROUND((COLUMN()-2)/24,5),АТС!$A$41:$F$784,3)+'Иные услуги '!$C$5+'РСТ РСО-А'!$L$6+'РСТ РСО-А'!$G$9</f>
        <v>3663.4789999999998</v>
      </c>
      <c r="S419" s="117">
        <f>VLOOKUP($A419+ROUND((COLUMN()-2)/24,5),АТС!$A$41:$F$784,3)+'Иные услуги '!$C$5+'РСТ РСО-А'!$L$6+'РСТ РСО-А'!$G$9</f>
        <v>3663.4789999999998</v>
      </c>
      <c r="T419" s="117">
        <f>VLOOKUP($A419+ROUND((COLUMN()-2)/24,5),АТС!$A$41:$F$784,3)+'Иные услуги '!$C$5+'РСТ РСО-А'!$L$6+'РСТ РСО-А'!$G$9</f>
        <v>3663.4789999999998</v>
      </c>
      <c r="U419" s="117">
        <f>VLOOKUP($A419+ROUND((COLUMN()-2)/24,5),АТС!$A$41:$F$784,3)+'Иные услуги '!$C$5+'РСТ РСО-А'!$L$6+'РСТ РСО-А'!$G$9</f>
        <v>3663.4789999999998</v>
      </c>
      <c r="V419" s="117">
        <f>VLOOKUP($A419+ROUND((COLUMN()-2)/24,5),АТС!$A$41:$F$784,3)+'Иные услуги '!$C$5+'РСТ РСО-А'!$L$6+'РСТ РСО-А'!$G$9</f>
        <v>3663.4789999999998</v>
      </c>
      <c r="W419" s="117">
        <f>VLOOKUP($A419+ROUND((COLUMN()-2)/24,5),АТС!$A$41:$F$784,3)+'Иные услуги '!$C$5+'РСТ РСО-А'!$L$6+'РСТ РСО-А'!$G$9</f>
        <v>3663.4789999999998</v>
      </c>
      <c r="X419" s="117">
        <f>VLOOKUP($A419+ROUND((COLUMN()-2)/24,5),АТС!$A$41:$F$784,3)+'Иные услуги '!$C$5+'РСТ РСО-А'!$L$6+'РСТ РСО-А'!$G$9</f>
        <v>3663.4789999999998</v>
      </c>
      <c r="Y419" s="117">
        <f>VLOOKUP($A419+ROUND((COLUMN()-2)/24,5),АТС!$A$41:$F$784,3)+'Иные услуги '!$C$5+'РСТ РСО-А'!$L$6+'РСТ РСО-А'!$G$9</f>
        <v>3663.4789999999998</v>
      </c>
    </row>
    <row r="420" spans="1:27" x14ac:dyDescent="0.25">
      <c r="A420" s="81"/>
      <c r="B420" s="65"/>
      <c r="C420" s="65"/>
      <c r="D420" s="65"/>
    </row>
    <row r="421" spans="1:27" x14ac:dyDescent="0.25">
      <c r="A421" s="74" t="s">
        <v>128</v>
      </c>
      <c r="B421" s="65"/>
      <c r="C421" s="65"/>
      <c r="D421" s="65"/>
    </row>
    <row r="422" spans="1:27" ht="12.75" x14ac:dyDescent="0.2">
      <c r="A422" s="144" t="s">
        <v>35</v>
      </c>
      <c r="B422" s="147" t="s">
        <v>99</v>
      </c>
      <c r="C422" s="148"/>
      <c r="D422" s="148"/>
      <c r="E422" s="148"/>
      <c r="F422" s="148"/>
      <c r="G422" s="148"/>
      <c r="H422" s="148"/>
      <c r="I422" s="148"/>
      <c r="J422" s="148"/>
      <c r="K422" s="148"/>
      <c r="L422" s="148"/>
      <c r="M422" s="148"/>
      <c r="N422" s="148"/>
      <c r="O422" s="148"/>
      <c r="P422" s="148"/>
      <c r="Q422" s="148"/>
      <c r="R422" s="148"/>
      <c r="S422" s="148"/>
      <c r="T422" s="148"/>
      <c r="U422" s="148"/>
      <c r="V422" s="148"/>
      <c r="W422" s="148"/>
      <c r="X422" s="148"/>
      <c r="Y422" s="149"/>
    </row>
    <row r="423" spans="1:27" ht="12.75" x14ac:dyDescent="0.2">
      <c r="A423" s="145"/>
      <c r="B423" s="150"/>
      <c r="C423" s="151"/>
      <c r="D423" s="151"/>
      <c r="E423" s="151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  <c r="T423" s="151"/>
      <c r="U423" s="151"/>
      <c r="V423" s="151"/>
      <c r="W423" s="151"/>
      <c r="X423" s="151"/>
      <c r="Y423" s="152"/>
    </row>
    <row r="424" spans="1:27" s="95" customFormat="1" ht="12.75" customHeight="1" x14ac:dyDescent="0.2">
      <c r="A424" s="145"/>
      <c r="B424" s="153" t="s">
        <v>100</v>
      </c>
      <c r="C424" s="155" t="s">
        <v>101</v>
      </c>
      <c r="D424" s="155" t="s">
        <v>102</v>
      </c>
      <c r="E424" s="155" t="s">
        <v>103</v>
      </c>
      <c r="F424" s="155" t="s">
        <v>104</v>
      </c>
      <c r="G424" s="155" t="s">
        <v>105</v>
      </c>
      <c r="H424" s="155" t="s">
        <v>106</v>
      </c>
      <c r="I424" s="155" t="s">
        <v>107</v>
      </c>
      <c r="J424" s="155" t="s">
        <v>108</v>
      </c>
      <c r="K424" s="155" t="s">
        <v>109</v>
      </c>
      <c r="L424" s="155" t="s">
        <v>110</v>
      </c>
      <c r="M424" s="155" t="s">
        <v>111</v>
      </c>
      <c r="N424" s="157" t="s">
        <v>112</v>
      </c>
      <c r="O424" s="155" t="s">
        <v>113</v>
      </c>
      <c r="P424" s="155" t="s">
        <v>114</v>
      </c>
      <c r="Q424" s="155" t="s">
        <v>115</v>
      </c>
      <c r="R424" s="155" t="s">
        <v>116</v>
      </c>
      <c r="S424" s="155" t="s">
        <v>117</v>
      </c>
      <c r="T424" s="155" t="s">
        <v>118</v>
      </c>
      <c r="U424" s="155" t="s">
        <v>119</v>
      </c>
      <c r="V424" s="155" t="s">
        <v>120</v>
      </c>
      <c r="W424" s="155" t="s">
        <v>121</v>
      </c>
      <c r="X424" s="155" t="s">
        <v>122</v>
      </c>
      <c r="Y424" s="155" t="s">
        <v>123</v>
      </c>
    </row>
    <row r="425" spans="1:27" s="95" customFormat="1" ht="11.25" customHeight="1" x14ac:dyDescent="0.2">
      <c r="A425" s="146"/>
      <c r="B425" s="154"/>
      <c r="C425" s="156"/>
      <c r="D425" s="156"/>
      <c r="E425" s="156"/>
      <c r="F425" s="156"/>
      <c r="G425" s="156"/>
      <c r="H425" s="156"/>
      <c r="I425" s="156"/>
      <c r="J425" s="156"/>
      <c r="K425" s="156"/>
      <c r="L425" s="156"/>
      <c r="M425" s="156"/>
      <c r="N425" s="158"/>
      <c r="O425" s="156"/>
      <c r="P425" s="156"/>
      <c r="Q425" s="156"/>
      <c r="R425" s="156"/>
      <c r="S425" s="156"/>
      <c r="T425" s="156"/>
      <c r="U425" s="156"/>
      <c r="V425" s="156"/>
      <c r="W425" s="156"/>
      <c r="X425" s="156"/>
      <c r="Y425" s="156"/>
    </row>
    <row r="426" spans="1:27" ht="15.75" customHeight="1" x14ac:dyDescent="0.2">
      <c r="A426" s="66">
        <f>A389</f>
        <v>43617</v>
      </c>
      <c r="B426" s="91">
        <f>VLOOKUP($A426+ROUND((COLUMN()-2)/24,5),АТС!$A$41:$F$784,3)+'Иные услуги '!$C$5+'РСТ РСО-А'!$L$6+'РСТ РСО-А'!$H$9</f>
        <v>4391.4690000000001</v>
      </c>
      <c r="C426" s="117">
        <f>VLOOKUP($A426+ROUND((COLUMN()-2)/24,5),АТС!$A$41:$F$784,3)+'Иные услуги '!$C$5+'РСТ РСО-А'!$L$6+'РСТ РСО-А'!$H$9</f>
        <v>4391.4290000000001</v>
      </c>
      <c r="D426" s="117">
        <f>VLOOKUP($A426+ROUND((COLUMN()-2)/24,5),АТС!$A$41:$F$784,3)+'Иные услуги '!$C$5+'РСТ РСО-А'!$L$6+'РСТ РСО-А'!$H$9</f>
        <v>4391.5789999999997</v>
      </c>
      <c r="E426" s="117">
        <f>VLOOKUP($A426+ROUND((COLUMN()-2)/24,5),АТС!$A$41:$F$784,3)+'Иные услуги '!$C$5+'РСТ РСО-А'!$L$6+'РСТ РСО-А'!$H$9</f>
        <v>4391.5689999999995</v>
      </c>
      <c r="F426" s="117">
        <f>VLOOKUP($A426+ROUND((COLUMN()-2)/24,5),АТС!$A$41:$F$784,3)+'Иные услуги '!$C$5+'РСТ РСО-А'!$L$6+'РСТ РСО-А'!$H$9</f>
        <v>4391.3789999999999</v>
      </c>
      <c r="G426" s="117">
        <f>VLOOKUP($A426+ROUND((COLUMN()-2)/24,5),АТС!$A$41:$F$784,3)+'Иные услуги '!$C$5+'РСТ РСО-А'!$L$6+'РСТ РСО-А'!$H$9</f>
        <v>4391.299</v>
      </c>
      <c r="H426" s="117">
        <f>VLOOKUP($A426+ROUND((COLUMN()-2)/24,5),АТС!$A$41:$F$784,3)+'Иные услуги '!$C$5+'РСТ РСО-А'!$L$6+'РСТ РСО-А'!$H$9</f>
        <v>4390.0289999999995</v>
      </c>
      <c r="I426" s="117">
        <f>VLOOKUP($A426+ROUND((COLUMN()-2)/24,5),АТС!$A$41:$F$784,3)+'Иные услуги '!$C$5+'РСТ РСО-А'!$L$6+'РСТ РСО-А'!$H$9</f>
        <v>4390.7789999999995</v>
      </c>
      <c r="J426" s="117">
        <f>VLOOKUP($A426+ROUND((COLUMN()-2)/24,5),АТС!$A$41:$F$784,3)+'Иные услуги '!$C$5+'РСТ РСО-А'!$L$6+'РСТ РСО-А'!$H$9</f>
        <v>4391.6289999999999</v>
      </c>
      <c r="K426" s="117">
        <f>VLOOKUP($A426+ROUND((COLUMN()-2)/24,5),АТС!$A$41:$F$784,3)+'Иные услуги '!$C$5+'РСТ РСО-А'!$L$6+'РСТ РСО-А'!$H$9</f>
        <v>4392.0689999999995</v>
      </c>
      <c r="L426" s="117">
        <f>VLOOKUP($A426+ROUND((COLUMN()-2)/24,5),АТС!$A$41:$F$784,3)+'Иные услуги '!$C$5+'РСТ РСО-А'!$L$6+'РСТ РСО-А'!$H$9</f>
        <v>4392.1689999999999</v>
      </c>
      <c r="M426" s="117">
        <f>VLOOKUP($A426+ROUND((COLUMN()-2)/24,5),АТС!$A$41:$F$784,3)+'Иные услуги '!$C$5+'РСТ РСО-А'!$L$6+'РСТ РСО-А'!$H$9</f>
        <v>4392.2089999999998</v>
      </c>
      <c r="N426" s="117">
        <f>VLOOKUP($A426+ROUND((COLUMN()-2)/24,5),АТС!$A$41:$F$784,3)+'Иные услуги '!$C$5+'РСТ РСО-А'!$L$6+'РСТ РСО-А'!$H$9</f>
        <v>4392.0389999999998</v>
      </c>
      <c r="O426" s="117">
        <f>VLOOKUP($A426+ROUND((COLUMN()-2)/24,5),АТС!$A$41:$F$784,3)+'Иные услуги '!$C$5+'РСТ РСО-А'!$L$6+'РСТ РСО-А'!$H$9</f>
        <v>4392.0889999999999</v>
      </c>
      <c r="P426" s="117">
        <f>VLOOKUP($A426+ROUND((COLUMN()-2)/24,5),АТС!$A$41:$F$784,3)+'Иные услуги '!$C$5+'РСТ РСО-А'!$L$6+'РСТ РСО-А'!$H$9</f>
        <v>4392.1489999999994</v>
      </c>
      <c r="Q426" s="117">
        <f>VLOOKUP($A426+ROUND((COLUMN()-2)/24,5),АТС!$A$41:$F$784,3)+'Иные услуги '!$C$5+'РСТ РСО-А'!$L$6+'РСТ РСО-А'!$H$9</f>
        <v>4392.1589999999997</v>
      </c>
      <c r="R426" s="117">
        <f>VLOOKUP($A426+ROUND((COLUMN()-2)/24,5),АТС!$A$41:$F$784,3)+'Иные услуги '!$C$5+'РСТ РСО-А'!$L$6+'РСТ РСО-А'!$H$9</f>
        <v>4392.0389999999998</v>
      </c>
      <c r="S426" s="117">
        <f>VLOOKUP($A426+ROUND((COLUMN()-2)/24,5),АТС!$A$41:$F$784,3)+'Иные услуги '!$C$5+'РСТ РСО-А'!$L$6+'РСТ РСО-А'!$H$9</f>
        <v>4392.0789999999997</v>
      </c>
      <c r="T426" s="117">
        <f>VLOOKUP($A426+ROUND((COLUMN()-2)/24,5),АТС!$A$41:$F$784,3)+'Иные услуги '!$C$5+'РСТ РСО-А'!$L$6+'РСТ РСО-А'!$H$9</f>
        <v>4392.2289999999994</v>
      </c>
      <c r="U426" s="117">
        <f>VLOOKUP($A426+ROUND((COLUMN()-2)/24,5),АТС!$A$41:$F$784,3)+'Иные услуги '!$C$5+'РСТ РСО-А'!$L$6+'РСТ РСО-А'!$H$9</f>
        <v>4392.4189999999999</v>
      </c>
      <c r="V426" s="117">
        <f>VLOOKUP($A426+ROUND((COLUMN()-2)/24,5),АТС!$A$41:$F$784,3)+'Иные услуги '!$C$5+'РСТ РСО-А'!$L$6+'РСТ РСО-А'!$H$9</f>
        <v>4391.5989999999993</v>
      </c>
      <c r="W426" s="117">
        <f>VLOOKUP($A426+ROUND((COLUMN()-2)/24,5),АТС!$A$41:$F$784,3)+'Иные услуги '!$C$5+'РСТ РСО-А'!$L$6+'РСТ РСО-А'!$H$9</f>
        <v>4391.5189999999993</v>
      </c>
      <c r="X426" s="117">
        <f>VLOOKUP($A426+ROUND((COLUMN()-2)/24,5),АТС!$A$41:$F$784,3)+'Иные услуги '!$C$5+'РСТ РСО-А'!$L$6+'РСТ РСО-А'!$H$9</f>
        <v>4390.509</v>
      </c>
      <c r="Y426" s="117">
        <f>VLOOKUP($A426+ROUND((COLUMN()-2)/24,5),АТС!$A$41:$F$784,3)+'Иные услуги '!$C$5+'РСТ РСО-А'!$L$6+'РСТ РСО-А'!$H$9</f>
        <v>4389.509</v>
      </c>
      <c r="AA426" s="67"/>
    </row>
    <row r="427" spans="1:27" x14ac:dyDescent="0.2">
      <c r="A427" s="66">
        <f>A426+1</f>
        <v>43618</v>
      </c>
      <c r="B427" s="117">
        <f>VLOOKUP($A427+ROUND((COLUMN()-2)/24,5),АТС!$A$41:$F$784,3)+'Иные услуги '!$C$5+'РСТ РСО-А'!$L$6+'РСТ РСО-А'!$H$9</f>
        <v>4391.3589999999995</v>
      </c>
      <c r="C427" s="117">
        <f>VLOOKUP($A427+ROUND((COLUMN()-2)/24,5),АТС!$A$41:$F$784,3)+'Иные услуги '!$C$5+'РСТ РСО-А'!$L$6+'РСТ РСО-А'!$H$9</f>
        <v>4391.0789999999997</v>
      </c>
      <c r="D427" s="117">
        <f>VLOOKUP($A427+ROUND((COLUMN()-2)/24,5),АТС!$A$41:$F$784,3)+'Иные услуги '!$C$5+'РСТ РСО-А'!$L$6+'РСТ РСО-А'!$H$9</f>
        <v>4391.3289999999997</v>
      </c>
      <c r="E427" s="117">
        <f>VLOOKUP($A427+ROUND((COLUMN()-2)/24,5),АТС!$A$41:$F$784,3)+'Иные услуги '!$C$5+'РСТ РСО-А'!$L$6+'РСТ РСО-А'!$H$9</f>
        <v>4391.3789999999999</v>
      </c>
      <c r="F427" s="117">
        <f>VLOOKUP($A427+ROUND((COLUMN()-2)/24,5),АТС!$A$41:$F$784,3)+'Иные услуги '!$C$5+'РСТ РСО-А'!$L$6+'РСТ РСО-А'!$H$9</f>
        <v>4390.9889999999996</v>
      </c>
      <c r="G427" s="117">
        <f>VLOOKUP($A427+ROUND((COLUMN()-2)/24,5),АТС!$A$41:$F$784,3)+'Иные услуги '!$C$5+'РСТ РСО-А'!$L$6+'РСТ РСО-А'!$H$9</f>
        <v>4391.1189999999997</v>
      </c>
      <c r="H427" s="117">
        <f>VLOOKUP($A427+ROUND((COLUMN()-2)/24,5),АТС!$A$41:$F$784,3)+'Иные услуги '!$C$5+'РСТ РСО-А'!$L$6+'РСТ РСО-А'!$H$9</f>
        <v>4389.5989999999993</v>
      </c>
      <c r="I427" s="117">
        <f>VLOOKUP($A427+ROUND((COLUMN()-2)/24,5),АТС!$A$41:$F$784,3)+'Иные услуги '!$C$5+'РСТ РСО-А'!$L$6+'РСТ РСО-А'!$H$9</f>
        <v>4390.9089999999997</v>
      </c>
      <c r="J427" s="117">
        <f>VLOOKUP($A427+ROUND((COLUMN()-2)/24,5),АТС!$A$41:$F$784,3)+'Иные услуги '!$C$5+'РСТ РСО-А'!$L$6+'РСТ РСО-А'!$H$9</f>
        <v>4391.6489999999994</v>
      </c>
      <c r="K427" s="117">
        <f>VLOOKUP($A427+ROUND((COLUMN()-2)/24,5),АТС!$A$41:$F$784,3)+'Иные услуги '!$C$5+'РСТ РСО-А'!$L$6+'РСТ РСО-А'!$H$9</f>
        <v>4391.9789999999994</v>
      </c>
      <c r="L427" s="117">
        <f>VLOOKUP($A427+ROUND((COLUMN()-2)/24,5),АТС!$A$41:$F$784,3)+'Иные услуги '!$C$5+'РСТ РСО-А'!$L$6+'РСТ РСО-А'!$H$9</f>
        <v>4392.1790000000001</v>
      </c>
      <c r="M427" s="117">
        <f>VLOOKUP($A427+ROUND((COLUMN()-2)/24,5),АТС!$A$41:$F$784,3)+'Иные услуги '!$C$5+'РСТ РСО-А'!$L$6+'РСТ РСО-А'!$H$9</f>
        <v>4392.1790000000001</v>
      </c>
      <c r="N427" s="117">
        <f>VLOOKUP($A427+ROUND((COLUMN()-2)/24,5),АТС!$A$41:$F$784,3)+'Иные услуги '!$C$5+'РСТ РСО-А'!$L$6+'РСТ РСО-А'!$H$9</f>
        <v>4392.0389999999998</v>
      </c>
      <c r="O427" s="117">
        <f>VLOOKUP($A427+ROUND((COLUMN()-2)/24,5),АТС!$A$41:$F$784,3)+'Иные услуги '!$C$5+'РСТ РСО-А'!$L$6+'РСТ РСО-А'!$H$9</f>
        <v>4392.0989999999993</v>
      </c>
      <c r="P427" s="117">
        <f>VLOOKUP($A427+ROUND((COLUMN()-2)/24,5),АТС!$A$41:$F$784,3)+'Иные услуги '!$C$5+'РСТ РСО-А'!$L$6+'РСТ РСО-А'!$H$9</f>
        <v>4392.1589999999997</v>
      </c>
      <c r="Q427" s="117">
        <f>VLOOKUP($A427+ROUND((COLUMN()-2)/24,5),АТС!$A$41:$F$784,3)+'Иные услуги '!$C$5+'РСТ РСО-А'!$L$6+'РСТ РСО-А'!$H$9</f>
        <v>4392.1289999999999</v>
      </c>
      <c r="R427" s="117">
        <f>VLOOKUP($A427+ROUND((COLUMN()-2)/24,5),АТС!$A$41:$F$784,3)+'Иные услуги '!$C$5+'РСТ РСО-А'!$L$6+'РСТ РСО-А'!$H$9</f>
        <v>4392.009</v>
      </c>
      <c r="S427" s="117">
        <f>VLOOKUP($A427+ROUND((COLUMN()-2)/24,5),АТС!$A$41:$F$784,3)+'Иные услуги '!$C$5+'РСТ РСО-А'!$L$6+'РСТ РСО-А'!$H$9</f>
        <v>4392.0389999999998</v>
      </c>
      <c r="T427" s="117">
        <f>VLOOKUP($A427+ROUND((COLUMN()-2)/24,5),АТС!$A$41:$F$784,3)+'Иные услуги '!$C$5+'РСТ РСО-А'!$L$6+'РСТ РСО-А'!$H$9</f>
        <v>4392.049</v>
      </c>
      <c r="U427" s="117">
        <f>VLOOKUP($A427+ROUND((COLUMN()-2)/24,5),АТС!$A$41:$F$784,3)+'Иные услуги '!$C$5+'РСТ РСО-А'!$L$6+'РСТ РСО-А'!$H$9</f>
        <v>4392.2489999999998</v>
      </c>
      <c r="V427" s="117">
        <f>VLOOKUP($A427+ROUND((COLUMN()-2)/24,5),АТС!$A$41:$F$784,3)+'Иные услуги '!$C$5+'РСТ РСО-А'!$L$6+'РСТ РСО-А'!$H$9</f>
        <v>4391.4989999999998</v>
      </c>
      <c r="W427" s="117">
        <f>VLOOKUP($A427+ROUND((COLUMN()-2)/24,5),АТС!$A$41:$F$784,3)+'Иные услуги '!$C$5+'РСТ РСО-А'!$L$6+'РСТ РСО-А'!$H$9</f>
        <v>4391.509</v>
      </c>
      <c r="X427" s="117">
        <f>VLOOKUP($A427+ROUND((COLUMN()-2)/24,5),АТС!$A$41:$F$784,3)+'Иные услуги '!$C$5+'РСТ РСО-А'!$L$6+'РСТ РСО-А'!$H$9</f>
        <v>4390.3890000000001</v>
      </c>
      <c r="Y427" s="117">
        <f>VLOOKUP($A427+ROUND((COLUMN()-2)/24,5),АТС!$A$41:$F$784,3)+'Иные услуги '!$C$5+'РСТ РСО-А'!$L$6+'РСТ РСО-А'!$H$9</f>
        <v>4388.4690000000001</v>
      </c>
    </row>
    <row r="428" spans="1:27" x14ac:dyDescent="0.2">
      <c r="A428" s="66">
        <f t="shared" ref="A428:A456" si="12">A427+1</f>
        <v>43619</v>
      </c>
      <c r="B428" s="117">
        <f>VLOOKUP($A428+ROUND((COLUMN()-2)/24,5),АТС!$A$41:$F$784,3)+'Иные услуги '!$C$5+'РСТ РСО-А'!$L$6+'РСТ РСО-А'!$H$9</f>
        <v>4391.7389999999996</v>
      </c>
      <c r="C428" s="117">
        <f>VLOOKUP($A428+ROUND((COLUMN()-2)/24,5),АТС!$A$41:$F$784,3)+'Иные услуги '!$C$5+'РСТ РСО-А'!$L$6+'РСТ РСО-А'!$H$9</f>
        <v>4391.6089999999995</v>
      </c>
      <c r="D428" s="117">
        <f>VLOOKUP($A428+ROUND((COLUMN()-2)/24,5),АТС!$A$41:$F$784,3)+'Иные услуги '!$C$5+'РСТ РСО-А'!$L$6+'РСТ РСО-А'!$H$9</f>
        <v>4391.5389999999998</v>
      </c>
      <c r="E428" s="117">
        <f>VLOOKUP($A428+ROUND((COLUMN()-2)/24,5),АТС!$A$41:$F$784,3)+'Иные услуги '!$C$5+'РСТ РСО-А'!$L$6+'РСТ РСО-А'!$H$9</f>
        <v>4391.6390000000001</v>
      </c>
      <c r="F428" s="117">
        <f>VLOOKUP($A428+ROUND((COLUMN()-2)/24,5),АТС!$A$41:$F$784,3)+'Иные услуги '!$C$5+'РСТ РСО-А'!$L$6+'РСТ РСО-А'!$H$9</f>
        <v>4391.2489999999998</v>
      </c>
      <c r="G428" s="117">
        <f>VLOOKUP($A428+ROUND((COLUMN()-2)/24,5),АТС!$A$41:$F$784,3)+'Иные услуги '!$C$5+'РСТ РСО-А'!$L$6+'РСТ РСО-А'!$H$9</f>
        <v>4393.8989999999994</v>
      </c>
      <c r="H428" s="117">
        <f>VLOOKUP($A428+ROUND((COLUMN()-2)/24,5),АТС!$A$41:$F$784,3)+'Иные услуги '!$C$5+'РСТ РСО-А'!$L$6+'РСТ РСО-А'!$H$9</f>
        <v>4390.8090000000002</v>
      </c>
      <c r="I428" s="117">
        <f>VLOOKUP($A428+ROUND((COLUMN()-2)/24,5),АТС!$A$41:$F$784,3)+'Иные услуги '!$C$5+'РСТ РСО-А'!$L$6+'РСТ РСО-А'!$H$9</f>
        <v>4391.509</v>
      </c>
      <c r="J428" s="117">
        <f>VLOOKUP($A428+ROUND((COLUMN()-2)/24,5),АТС!$A$41:$F$784,3)+'Иные услуги '!$C$5+'РСТ РСО-А'!$L$6+'РСТ РСО-А'!$H$9</f>
        <v>4392.4589999999998</v>
      </c>
      <c r="K428" s="117">
        <f>VLOOKUP($A428+ROUND((COLUMN()-2)/24,5),АТС!$A$41:$F$784,3)+'Иные услуги '!$C$5+'РСТ РСО-А'!$L$6+'РСТ РСО-А'!$H$9</f>
        <v>4392.6889999999994</v>
      </c>
      <c r="L428" s="117">
        <f>VLOOKUP($A428+ROUND((COLUMN()-2)/24,5),АТС!$A$41:$F$784,3)+'Иные услуги '!$C$5+'РСТ РСО-А'!$L$6+'РСТ РСО-А'!$H$9</f>
        <v>4392.6989999999996</v>
      </c>
      <c r="M428" s="117">
        <f>VLOOKUP($A428+ROUND((COLUMN()-2)/24,5),АТС!$A$41:$F$784,3)+'Иные услуги '!$C$5+'РСТ РСО-А'!$L$6+'РСТ РСО-А'!$H$9</f>
        <v>4392.7190000000001</v>
      </c>
      <c r="N428" s="117">
        <f>VLOOKUP($A428+ROUND((COLUMN()-2)/24,5),АТС!$A$41:$F$784,3)+'Иные услуги '!$C$5+'РСТ РСО-А'!$L$6+'РСТ РСО-А'!$H$9</f>
        <v>4392.7089999999998</v>
      </c>
      <c r="O428" s="117">
        <f>VLOOKUP($A428+ROUND((COLUMN()-2)/24,5),АТС!$A$41:$F$784,3)+'Иные услуги '!$C$5+'РСТ РСО-А'!$L$6+'РСТ РСО-А'!$H$9</f>
        <v>4392.6689999999999</v>
      </c>
      <c r="P428" s="117">
        <f>VLOOKUP($A428+ROUND((COLUMN()-2)/24,5),АТС!$A$41:$F$784,3)+'Иные услуги '!$C$5+'РСТ РСО-А'!$L$6+'РСТ РСО-А'!$H$9</f>
        <v>4392.6489999999994</v>
      </c>
      <c r="Q428" s="117">
        <f>VLOOKUP($A428+ROUND((COLUMN()-2)/24,5),АТС!$A$41:$F$784,3)+'Иные услуги '!$C$5+'РСТ РСО-А'!$L$6+'РСТ РСО-А'!$H$9</f>
        <v>4392.6289999999999</v>
      </c>
      <c r="R428" s="117">
        <f>VLOOKUP($A428+ROUND((COLUMN()-2)/24,5),АТС!$A$41:$F$784,3)+'Иные услуги '!$C$5+'РСТ РСО-А'!$L$6+'РСТ РСО-А'!$H$9</f>
        <v>4392.549</v>
      </c>
      <c r="S428" s="117">
        <f>VLOOKUP($A428+ROUND((COLUMN()-2)/24,5),АТС!$A$41:$F$784,3)+'Иные услуги '!$C$5+'РСТ РСО-А'!$L$6+'РСТ РСО-А'!$H$9</f>
        <v>4392.4589999999998</v>
      </c>
      <c r="T428" s="117">
        <f>VLOOKUP($A428+ROUND((COLUMN()-2)/24,5),АТС!$A$41:$F$784,3)+'Иные услуги '!$C$5+'РСТ РСО-А'!$L$6+'РСТ РСО-А'!$H$9</f>
        <v>4392.4690000000001</v>
      </c>
      <c r="U428" s="117">
        <f>VLOOKUP($A428+ROUND((COLUMN()-2)/24,5),АТС!$A$41:$F$784,3)+'Иные услуги '!$C$5+'РСТ РСО-А'!$L$6+'РСТ РСО-А'!$H$9</f>
        <v>4392.6289999999999</v>
      </c>
      <c r="V428" s="117">
        <f>VLOOKUP($A428+ROUND((COLUMN()-2)/24,5),АТС!$A$41:$F$784,3)+'Иные услуги '!$C$5+'РСТ РСО-А'!$L$6+'РСТ РСО-А'!$H$9</f>
        <v>4392.0389999999998</v>
      </c>
      <c r="W428" s="117">
        <f>VLOOKUP($A428+ROUND((COLUMN()-2)/24,5),АТС!$A$41:$F$784,3)+'Иные услуги '!$C$5+'РСТ РСО-А'!$L$6+'РСТ РСО-А'!$H$9</f>
        <v>4391.7889999999998</v>
      </c>
      <c r="X428" s="117">
        <f>VLOOKUP($A428+ROUND((COLUMN()-2)/24,5),АТС!$A$41:$F$784,3)+'Иные услуги '!$C$5+'РСТ РСО-А'!$L$6+'РСТ РСО-А'!$H$9</f>
        <v>4391.2389999999996</v>
      </c>
      <c r="Y428" s="117">
        <f>VLOOKUP($A428+ROUND((COLUMN()-2)/24,5),АТС!$A$41:$F$784,3)+'Иные услуги '!$C$5+'РСТ РСО-А'!$L$6+'РСТ РСО-А'!$H$9</f>
        <v>4389.509</v>
      </c>
    </row>
    <row r="429" spans="1:27" x14ac:dyDescent="0.2">
      <c r="A429" s="66">
        <f t="shared" si="12"/>
        <v>43620</v>
      </c>
      <c r="B429" s="117">
        <f>VLOOKUP($A429+ROUND((COLUMN()-2)/24,5),АТС!$A$41:$F$784,3)+'Иные услуги '!$C$5+'РСТ РСО-А'!$L$6+'РСТ РСО-А'!$H$9</f>
        <v>4392.4189999999999</v>
      </c>
      <c r="C429" s="117">
        <f>VLOOKUP($A429+ROUND((COLUMN()-2)/24,5),АТС!$A$41:$F$784,3)+'Иные услуги '!$C$5+'РСТ РСО-А'!$L$6+'РСТ РСО-А'!$H$9</f>
        <v>4392.5189999999993</v>
      </c>
      <c r="D429" s="117">
        <f>VLOOKUP($A429+ROUND((COLUMN()-2)/24,5),АТС!$A$41:$F$784,3)+'Иные услуги '!$C$5+'РСТ РСО-А'!$L$6+'РСТ РСО-А'!$H$9</f>
        <v>4392.3689999999997</v>
      </c>
      <c r="E429" s="117">
        <f>VLOOKUP($A429+ROUND((COLUMN()-2)/24,5),АТС!$A$41:$F$784,3)+'Иные услуги '!$C$5+'РСТ РСО-А'!$L$6+'РСТ РСО-А'!$H$9</f>
        <v>4392.5189999999993</v>
      </c>
      <c r="F429" s="117">
        <f>VLOOKUP($A429+ROUND((COLUMN()-2)/24,5),АТС!$A$41:$F$784,3)+'Иные услуги '!$C$5+'РСТ РСО-А'!$L$6+'РСТ РСО-А'!$H$9</f>
        <v>4393.8989999999994</v>
      </c>
      <c r="G429" s="117">
        <f>VLOOKUP($A429+ROUND((COLUMN()-2)/24,5),АТС!$A$41:$F$784,3)+'Иные услуги '!$C$5+'РСТ РСО-А'!$L$6+'РСТ РСО-А'!$H$9</f>
        <v>4393.8989999999994</v>
      </c>
      <c r="H429" s="117">
        <f>VLOOKUP($A429+ROUND((COLUMN()-2)/24,5),АТС!$A$41:$F$784,3)+'Иные услуги '!$C$5+'РСТ РСО-А'!$L$6+'РСТ РСО-А'!$H$9</f>
        <v>4391.2489999999998</v>
      </c>
      <c r="I429" s="117">
        <f>VLOOKUP($A429+ROUND((COLUMN()-2)/24,5),АТС!$A$41:$F$784,3)+'Иные услуги '!$C$5+'РСТ РСО-А'!$L$6+'РСТ РСО-А'!$H$9</f>
        <v>4391.6390000000001</v>
      </c>
      <c r="J429" s="117">
        <f>VLOOKUP($A429+ROUND((COLUMN()-2)/24,5),АТС!$A$41:$F$784,3)+'Иные услуги '!$C$5+'РСТ РСО-А'!$L$6+'РСТ РСО-А'!$H$9</f>
        <v>4392.4789999999994</v>
      </c>
      <c r="K429" s="117">
        <f>VLOOKUP($A429+ROUND((COLUMN()-2)/24,5),АТС!$A$41:$F$784,3)+'Иные услуги '!$C$5+'РСТ РСО-А'!$L$6+'РСТ РСО-А'!$H$9</f>
        <v>4392.7089999999998</v>
      </c>
      <c r="L429" s="117">
        <f>VLOOKUP($A429+ROUND((COLUMN()-2)/24,5),АТС!$A$41:$F$784,3)+'Иные услуги '!$C$5+'РСТ РСО-А'!$L$6+'РСТ РСО-А'!$H$9</f>
        <v>4392.8189999999995</v>
      </c>
      <c r="M429" s="117">
        <f>VLOOKUP($A429+ROUND((COLUMN()-2)/24,5),АТС!$A$41:$F$784,3)+'Иные услуги '!$C$5+'РСТ РСО-А'!$L$6+'РСТ РСО-А'!$H$9</f>
        <v>4392.9690000000001</v>
      </c>
      <c r="N429" s="117">
        <f>VLOOKUP($A429+ROUND((COLUMN()-2)/24,5),АТС!$A$41:$F$784,3)+'Иные услуги '!$C$5+'РСТ РСО-А'!$L$6+'РСТ РСО-А'!$H$9</f>
        <v>4392.9489999999996</v>
      </c>
      <c r="O429" s="117">
        <f>VLOOKUP($A429+ROUND((COLUMN()-2)/24,5),АТС!$A$41:$F$784,3)+'Иные услуги '!$C$5+'РСТ РСО-А'!$L$6+'РСТ РСО-А'!$H$9</f>
        <v>4392.9389999999994</v>
      </c>
      <c r="P429" s="117">
        <f>VLOOKUP($A429+ROUND((COLUMN()-2)/24,5),АТС!$A$41:$F$784,3)+'Иные услуги '!$C$5+'РСТ РСО-А'!$L$6+'РСТ РСО-А'!$H$9</f>
        <v>4392.9290000000001</v>
      </c>
      <c r="Q429" s="117">
        <f>VLOOKUP($A429+ROUND((COLUMN()-2)/24,5),АТС!$A$41:$F$784,3)+'Иные услуги '!$C$5+'РСТ РСО-А'!$L$6+'РСТ РСО-А'!$H$9</f>
        <v>4392.8689999999997</v>
      </c>
      <c r="R429" s="117">
        <f>VLOOKUP($A429+ROUND((COLUMN()-2)/24,5),АТС!$A$41:$F$784,3)+'Иные услуги '!$C$5+'РСТ РСО-А'!$L$6+'РСТ РСО-А'!$H$9</f>
        <v>4392.9189999999999</v>
      </c>
      <c r="S429" s="117">
        <f>VLOOKUP($A429+ROUND((COLUMN()-2)/24,5),АТС!$A$41:$F$784,3)+'Иные услуги '!$C$5+'РСТ РСО-А'!$L$6+'РСТ РСО-А'!$H$9</f>
        <v>4392.8589999999995</v>
      </c>
      <c r="T429" s="117">
        <f>VLOOKUP($A429+ROUND((COLUMN()-2)/24,5),АТС!$A$41:$F$784,3)+'Иные услуги '!$C$5+'РСТ РСО-А'!$L$6+'РСТ РСО-А'!$H$9</f>
        <v>4392.6790000000001</v>
      </c>
      <c r="U429" s="117">
        <f>VLOOKUP($A429+ROUND((COLUMN()-2)/24,5),АТС!$A$41:$F$784,3)+'Иные услуги '!$C$5+'РСТ РСО-А'!$L$6+'РСТ РСО-А'!$H$9</f>
        <v>4392.7689999999993</v>
      </c>
      <c r="V429" s="117">
        <f>VLOOKUP($A429+ROUND((COLUMN()-2)/24,5),АТС!$A$41:$F$784,3)+'Иные услуги '!$C$5+'РСТ РСО-А'!$L$6+'РСТ РСО-А'!$H$9</f>
        <v>4392.2789999999995</v>
      </c>
      <c r="W429" s="117">
        <f>VLOOKUP($A429+ROUND((COLUMN()-2)/24,5),АТС!$A$41:$F$784,3)+'Иные услуги '!$C$5+'РСТ РСО-А'!$L$6+'РСТ РСО-А'!$H$9</f>
        <v>4392.1189999999997</v>
      </c>
      <c r="X429" s="117">
        <f>VLOOKUP($A429+ROUND((COLUMN()-2)/24,5),АТС!$A$41:$F$784,3)+'Иные услуги '!$C$5+'РСТ РСО-А'!$L$6+'РСТ РСО-А'!$H$9</f>
        <v>4391.6189999999997</v>
      </c>
      <c r="Y429" s="117">
        <f>VLOOKUP($A429+ROUND((COLUMN()-2)/24,5),АТС!$A$41:$F$784,3)+'Иные услуги '!$C$5+'РСТ РСО-А'!$L$6+'РСТ РСО-А'!$H$9</f>
        <v>4390.5590000000002</v>
      </c>
    </row>
    <row r="430" spans="1:27" x14ac:dyDescent="0.2">
      <c r="A430" s="66">
        <f t="shared" si="12"/>
        <v>43621</v>
      </c>
      <c r="B430" s="117">
        <f>VLOOKUP($A430+ROUND((COLUMN()-2)/24,5),АТС!$A$41:$F$784,3)+'Иные услуги '!$C$5+'РСТ РСО-А'!$L$6+'РСТ РСО-А'!$H$9</f>
        <v>4392.3989999999994</v>
      </c>
      <c r="C430" s="117">
        <f>VLOOKUP($A430+ROUND((COLUMN()-2)/24,5),АТС!$A$41:$F$784,3)+'Иные услуги '!$C$5+'РСТ РСО-А'!$L$6+'РСТ РСО-А'!$H$9</f>
        <v>4392.3689999999997</v>
      </c>
      <c r="D430" s="117">
        <f>VLOOKUP($A430+ROUND((COLUMN()-2)/24,5),АТС!$A$41:$F$784,3)+'Иные услуги '!$C$5+'РСТ РСО-А'!$L$6+'РСТ РСО-А'!$H$9</f>
        <v>4392.2889999999998</v>
      </c>
      <c r="E430" s="117">
        <f>VLOOKUP($A430+ROUND((COLUMN()-2)/24,5),АТС!$A$41:$F$784,3)+'Иные услуги '!$C$5+'РСТ РСО-А'!$L$6+'РСТ РСО-А'!$H$9</f>
        <v>4392.259</v>
      </c>
      <c r="F430" s="117">
        <f>VLOOKUP($A430+ROUND((COLUMN()-2)/24,5),АТС!$A$41:$F$784,3)+'Иные услуги '!$C$5+'РСТ РСО-А'!$L$6+'РСТ РСО-А'!$H$9</f>
        <v>4392.1390000000001</v>
      </c>
      <c r="G430" s="117">
        <f>VLOOKUP($A430+ROUND((COLUMN()-2)/24,5),АТС!$A$41:$F$784,3)+'Иные услуги '!$C$5+'РСТ РСО-А'!$L$6+'РСТ РСО-А'!$H$9</f>
        <v>4393.8989999999994</v>
      </c>
      <c r="H430" s="117">
        <f>VLOOKUP($A430+ROUND((COLUMN()-2)/24,5),АТС!$A$41:$F$784,3)+'Иные услуги '!$C$5+'РСТ РСО-А'!$L$6+'РСТ РСО-А'!$H$9</f>
        <v>4391.4389999999994</v>
      </c>
      <c r="I430" s="117">
        <f>VLOOKUP($A430+ROUND((COLUMN()-2)/24,5),АТС!$A$41:$F$784,3)+'Иные услуги '!$C$5+'РСТ РСО-А'!$L$6+'РСТ РСО-А'!$H$9</f>
        <v>4391.8989999999994</v>
      </c>
      <c r="J430" s="117">
        <f>VLOOKUP($A430+ROUND((COLUMN()-2)/24,5),АТС!$A$41:$F$784,3)+'Иные услуги '!$C$5+'РСТ РСО-А'!$L$6+'РСТ РСО-А'!$H$9</f>
        <v>4392.6689999999999</v>
      </c>
      <c r="K430" s="117">
        <f>VLOOKUP($A430+ROUND((COLUMN()-2)/24,5),АТС!$A$41:$F$784,3)+'Иные услуги '!$C$5+'РСТ РСО-А'!$L$6+'РСТ РСО-А'!$H$9</f>
        <v>4392.7889999999998</v>
      </c>
      <c r="L430" s="117">
        <f>VLOOKUP($A430+ROUND((COLUMN()-2)/24,5),АТС!$A$41:$F$784,3)+'Иные услуги '!$C$5+'РСТ РСО-А'!$L$6+'РСТ РСО-А'!$H$9</f>
        <v>4392.8789999999999</v>
      </c>
      <c r="M430" s="117">
        <f>VLOOKUP($A430+ROUND((COLUMN()-2)/24,5),АТС!$A$41:$F$784,3)+'Иные услуги '!$C$5+'РСТ РСО-А'!$L$6+'РСТ РСО-А'!$H$9</f>
        <v>4392.8689999999997</v>
      </c>
      <c r="N430" s="117">
        <f>VLOOKUP($A430+ROUND((COLUMN()-2)/24,5),АТС!$A$41:$F$784,3)+'Иные услуги '!$C$5+'РСТ РСО-А'!$L$6+'РСТ РСО-А'!$H$9</f>
        <v>4392.8589999999995</v>
      </c>
      <c r="O430" s="117">
        <f>VLOOKUP($A430+ROUND((COLUMN()-2)/24,5),АТС!$A$41:$F$784,3)+'Иные услуги '!$C$5+'РСТ РСО-А'!$L$6+'РСТ РСО-А'!$H$9</f>
        <v>4392.8689999999997</v>
      </c>
      <c r="P430" s="117">
        <f>VLOOKUP($A430+ROUND((COLUMN()-2)/24,5),АТС!$A$41:$F$784,3)+'Иные услуги '!$C$5+'РСТ РСО-А'!$L$6+'РСТ РСО-А'!$H$9</f>
        <v>4392.8989999999994</v>
      </c>
      <c r="Q430" s="117">
        <f>VLOOKUP($A430+ROUND((COLUMN()-2)/24,5),АТС!$A$41:$F$784,3)+'Иные услуги '!$C$5+'РСТ РСО-А'!$L$6+'РСТ РСО-А'!$H$9</f>
        <v>4392.8989999999994</v>
      </c>
      <c r="R430" s="117">
        <f>VLOOKUP($A430+ROUND((COLUMN()-2)/24,5),АТС!$A$41:$F$784,3)+'Иные услуги '!$C$5+'РСТ РСО-А'!$L$6+'РСТ РСО-А'!$H$9</f>
        <v>4392.8689999999997</v>
      </c>
      <c r="S430" s="117">
        <f>VLOOKUP($A430+ROUND((COLUMN()-2)/24,5),АТС!$A$41:$F$784,3)+'Иные услуги '!$C$5+'РСТ РСО-А'!$L$6+'РСТ РСО-А'!$H$9</f>
        <v>4392.8589999999995</v>
      </c>
      <c r="T430" s="117">
        <f>VLOOKUP($A430+ROUND((COLUMN()-2)/24,5),АТС!$A$41:$F$784,3)+'Иные услуги '!$C$5+'РСТ РСО-А'!$L$6+'РСТ РСО-А'!$H$9</f>
        <v>4392.7789999999995</v>
      </c>
      <c r="U430" s="117">
        <f>VLOOKUP($A430+ROUND((COLUMN()-2)/24,5),АТС!$A$41:$F$784,3)+'Иные услуги '!$C$5+'РСТ РСО-А'!$L$6+'РСТ РСО-А'!$H$9</f>
        <v>4392.8189999999995</v>
      </c>
      <c r="V430" s="117">
        <f>VLOOKUP($A430+ROUND((COLUMN()-2)/24,5),АТС!$A$41:$F$784,3)+'Иные услуги '!$C$5+'РСТ РСО-А'!$L$6+'РСТ РСО-А'!$H$9</f>
        <v>4392.3289999999997</v>
      </c>
      <c r="W430" s="117">
        <f>VLOOKUP($A430+ROUND((COLUMN()-2)/24,5),АТС!$A$41:$F$784,3)+'Иные услуги '!$C$5+'РСТ РСО-А'!$L$6+'РСТ РСО-А'!$H$9</f>
        <v>4392.1589999999997</v>
      </c>
      <c r="X430" s="117">
        <f>VLOOKUP($A430+ROUND((COLUMN()-2)/24,5),АТС!$A$41:$F$784,3)+'Иные услуги '!$C$5+'РСТ РСО-А'!$L$6+'РСТ РСО-А'!$H$9</f>
        <v>4391.6189999999997</v>
      </c>
      <c r="Y430" s="117">
        <f>VLOOKUP($A430+ROUND((COLUMN()-2)/24,5),АТС!$A$41:$F$784,3)+'Иные услуги '!$C$5+'РСТ РСО-А'!$L$6+'РСТ РСО-А'!$H$9</f>
        <v>4390.9489999999996</v>
      </c>
    </row>
    <row r="431" spans="1:27" x14ac:dyDescent="0.2">
      <c r="A431" s="66">
        <f t="shared" si="12"/>
        <v>43622</v>
      </c>
      <c r="B431" s="117">
        <f>VLOOKUP($A431+ROUND((COLUMN()-2)/24,5),АТС!$A$41:$F$784,3)+'Иные услуги '!$C$5+'РСТ РСО-А'!$L$6+'РСТ РСО-А'!$H$9</f>
        <v>4392.6489999999994</v>
      </c>
      <c r="C431" s="117">
        <f>VLOOKUP($A431+ROUND((COLUMN()-2)/24,5),АТС!$A$41:$F$784,3)+'Иные услуги '!$C$5+'РСТ РСО-А'!$L$6+'РСТ РСО-А'!$H$9</f>
        <v>4392.5590000000002</v>
      </c>
      <c r="D431" s="117">
        <f>VLOOKUP($A431+ROUND((COLUMN()-2)/24,5),АТС!$A$41:$F$784,3)+'Иные услуги '!$C$5+'РСТ РСО-А'!$L$6+'РСТ РСО-А'!$H$9</f>
        <v>4392.6089999999995</v>
      </c>
      <c r="E431" s="117">
        <f>VLOOKUP($A431+ROUND((COLUMN()-2)/24,5),АТС!$A$41:$F$784,3)+'Иные услуги '!$C$5+'РСТ РСО-А'!$L$6+'РСТ РСО-А'!$H$9</f>
        <v>4392.6390000000001</v>
      </c>
      <c r="F431" s="117">
        <f>VLOOKUP($A431+ROUND((COLUMN()-2)/24,5),АТС!$A$41:$F$784,3)+'Иные услуги '!$C$5+'РСТ РСО-А'!$L$6+'РСТ РСО-А'!$H$9</f>
        <v>4392.4889999999996</v>
      </c>
      <c r="G431" s="117">
        <f>VLOOKUP($A431+ROUND((COLUMN()-2)/24,5),АТС!$A$41:$F$784,3)+'Иные услуги '!$C$5+'РСТ РСО-А'!$L$6+'РСТ РСО-А'!$H$9</f>
        <v>4393.8989999999994</v>
      </c>
      <c r="H431" s="117">
        <f>VLOOKUP($A431+ROUND((COLUMN()-2)/24,5),АТС!$A$41:$F$784,3)+'Иные услуги '!$C$5+'РСТ РСО-А'!$L$6+'РСТ РСО-А'!$H$9</f>
        <v>4393.8890000000001</v>
      </c>
      <c r="I431" s="117">
        <f>VLOOKUP($A431+ROUND((COLUMN()-2)/24,5),АТС!$A$41:$F$784,3)+'Иные услуги '!$C$5+'РСТ РСО-А'!$L$6+'РСТ РСО-А'!$H$9</f>
        <v>4392.5689999999995</v>
      </c>
      <c r="J431" s="117">
        <f>VLOOKUP($A431+ROUND((COLUMN()-2)/24,5),АТС!$A$41:$F$784,3)+'Иные услуги '!$C$5+'РСТ РСО-А'!$L$6+'РСТ РСО-А'!$H$9</f>
        <v>4392.8890000000001</v>
      </c>
      <c r="K431" s="117">
        <f>VLOOKUP($A431+ROUND((COLUMN()-2)/24,5),АТС!$A$41:$F$784,3)+'Иные услуги '!$C$5+'РСТ РСО-А'!$L$6+'РСТ РСО-А'!$H$9</f>
        <v>4393.009</v>
      </c>
      <c r="L431" s="117">
        <f>VLOOKUP($A431+ROUND((COLUMN()-2)/24,5),АТС!$A$41:$F$784,3)+'Иные услуги '!$C$5+'РСТ РСО-А'!$L$6+'РСТ РСО-А'!$H$9</f>
        <v>4393.0889999999999</v>
      </c>
      <c r="M431" s="117">
        <f>VLOOKUP($A431+ROUND((COLUMN()-2)/24,5),АТС!$A$41:$F$784,3)+'Иные услуги '!$C$5+'РСТ РСО-А'!$L$6+'РСТ РСО-А'!$H$9</f>
        <v>4393.0689999999995</v>
      </c>
      <c r="N431" s="117">
        <f>VLOOKUP($A431+ROUND((COLUMN()-2)/24,5),АТС!$A$41:$F$784,3)+'Иные услуги '!$C$5+'РСТ РСО-А'!$L$6+'РСТ РСО-А'!$H$9</f>
        <v>4393.0590000000002</v>
      </c>
      <c r="O431" s="117">
        <f>VLOOKUP($A431+ROUND((COLUMN()-2)/24,5),АТС!$A$41:$F$784,3)+'Иные услуги '!$C$5+'РСТ РСО-А'!$L$6+'РСТ РСО-А'!$H$9</f>
        <v>4393.049</v>
      </c>
      <c r="P431" s="117">
        <f>VLOOKUP($A431+ROUND((COLUMN()-2)/24,5),АТС!$A$41:$F$784,3)+'Иные услуги '!$C$5+'РСТ РСО-А'!$L$6+'РСТ РСО-А'!$H$9</f>
        <v>4392.9989999999998</v>
      </c>
      <c r="Q431" s="117">
        <f>VLOOKUP($A431+ROUND((COLUMN()-2)/24,5),АТС!$A$41:$F$784,3)+'Иные услуги '!$C$5+'РСТ РСО-А'!$L$6+'РСТ РСО-А'!$H$9</f>
        <v>4393.0689999999995</v>
      </c>
      <c r="R431" s="117">
        <f>VLOOKUP($A431+ROUND((COLUMN()-2)/24,5),АТС!$A$41:$F$784,3)+'Иные услуги '!$C$5+'РСТ РСО-А'!$L$6+'РСТ РСО-А'!$H$9</f>
        <v>4393.0789999999997</v>
      </c>
      <c r="S431" s="117">
        <f>VLOOKUP($A431+ROUND((COLUMN()-2)/24,5),АТС!$A$41:$F$784,3)+'Иные услуги '!$C$5+'РСТ РСО-А'!$L$6+'РСТ РСО-А'!$H$9</f>
        <v>4393.1390000000001</v>
      </c>
      <c r="T431" s="117">
        <f>VLOOKUP($A431+ROUND((COLUMN()-2)/24,5),АТС!$A$41:$F$784,3)+'Иные услуги '!$C$5+'РСТ РСО-А'!$L$6+'РСТ РСО-А'!$H$9</f>
        <v>4393.1289999999999</v>
      </c>
      <c r="U431" s="117">
        <f>VLOOKUP($A431+ROUND((COLUMN()-2)/24,5),АТС!$A$41:$F$784,3)+'Иные услуги '!$C$5+'РСТ РСО-А'!$L$6+'РСТ РСО-А'!$H$9</f>
        <v>4393.0789999999997</v>
      </c>
      <c r="V431" s="117">
        <f>VLOOKUP($A431+ROUND((COLUMN()-2)/24,5),АТС!$A$41:$F$784,3)+'Иные услуги '!$C$5+'РСТ РСО-А'!$L$6+'РСТ РСО-А'!$H$9</f>
        <v>4392.5889999999999</v>
      </c>
      <c r="W431" s="117">
        <f>VLOOKUP($A431+ROUND((COLUMN()-2)/24,5),АТС!$A$41:$F$784,3)+'Иные услуги '!$C$5+'РСТ РСО-А'!$L$6+'РСТ РСО-А'!$H$9</f>
        <v>4392.5289999999995</v>
      </c>
      <c r="X431" s="117">
        <f>VLOOKUP($A431+ROUND((COLUMN()-2)/24,5),АТС!$A$41:$F$784,3)+'Иные услуги '!$C$5+'РСТ РСО-А'!$L$6+'РСТ РСО-А'!$H$9</f>
        <v>4392.0789999999997</v>
      </c>
      <c r="Y431" s="117">
        <f>VLOOKUP($A431+ROUND((COLUMN()-2)/24,5),АТС!$A$41:$F$784,3)+'Иные услуги '!$C$5+'РСТ РСО-А'!$L$6+'РСТ РСО-А'!$H$9</f>
        <v>4391.6989999999996</v>
      </c>
    </row>
    <row r="432" spans="1:27" x14ac:dyDescent="0.2">
      <c r="A432" s="66">
        <f t="shared" si="12"/>
        <v>43623</v>
      </c>
      <c r="B432" s="117">
        <f>VLOOKUP($A432+ROUND((COLUMN()-2)/24,5),АТС!$A$41:$F$784,3)+'Иные услуги '!$C$5+'РСТ РСО-А'!$L$6+'РСТ РСО-А'!$H$9</f>
        <v>4393.0689999999995</v>
      </c>
      <c r="C432" s="117">
        <f>VLOOKUP($A432+ROUND((COLUMN()-2)/24,5),АТС!$A$41:$F$784,3)+'Иные услуги '!$C$5+'РСТ РСО-А'!$L$6+'РСТ РСО-А'!$H$9</f>
        <v>4392.8090000000002</v>
      </c>
      <c r="D432" s="117">
        <f>VLOOKUP($A432+ROUND((COLUMN()-2)/24,5),АТС!$A$41:$F$784,3)+'Иные услуги '!$C$5+'РСТ РСО-А'!$L$6+'РСТ РСО-А'!$H$9</f>
        <v>4392.8890000000001</v>
      </c>
      <c r="E432" s="117">
        <f>VLOOKUP($A432+ROUND((COLUMN()-2)/24,5),АТС!$A$41:$F$784,3)+'Иные услуги '!$C$5+'РСТ РСО-А'!$L$6+'РСТ РСО-А'!$H$9</f>
        <v>4392.9589999999998</v>
      </c>
      <c r="F432" s="117">
        <f>VLOOKUP($A432+ROUND((COLUMN()-2)/24,5),АТС!$A$41:$F$784,3)+'Иные услуги '!$C$5+'РСТ РСО-А'!$L$6+'РСТ РСО-А'!$H$9</f>
        <v>4392.8189999999995</v>
      </c>
      <c r="G432" s="117">
        <f>VLOOKUP($A432+ROUND((COLUMN()-2)/24,5),АТС!$A$41:$F$784,3)+'Иные услуги '!$C$5+'РСТ РСО-А'!$L$6+'РСТ РСО-А'!$H$9</f>
        <v>4392.7789999999995</v>
      </c>
      <c r="H432" s="117">
        <f>VLOOKUP($A432+ROUND((COLUMN()-2)/24,5),АТС!$A$41:$F$784,3)+'Иные услуги '!$C$5+'РСТ РСО-А'!$L$6+'РСТ РСО-А'!$H$9</f>
        <v>4392.3289999999997</v>
      </c>
      <c r="I432" s="117">
        <f>VLOOKUP($A432+ROUND((COLUMN()-2)/24,5),АТС!$A$41:$F$784,3)+'Иные услуги '!$C$5+'РСТ РСО-А'!$L$6+'РСТ РСО-А'!$H$9</f>
        <v>4392.3989999999994</v>
      </c>
      <c r="J432" s="117">
        <f>VLOOKUP($A432+ROUND((COLUMN()-2)/24,5),АТС!$A$41:$F$784,3)+'Иные услуги '!$C$5+'РСТ РСО-А'!$L$6+'РСТ РСО-А'!$H$9</f>
        <v>4392.9789999999994</v>
      </c>
      <c r="K432" s="117">
        <f>VLOOKUP($A432+ROUND((COLUMN()-2)/24,5),АТС!$A$41:$F$784,3)+'Иные услуги '!$C$5+'РСТ РСО-А'!$L$6+'РСТ РСО-А'!$H$9</f>
        <v>4393.1689999999999</v>
      </c>
      <c r="L432" s="117">
        <f>VLOOKUP($A432+ROUND((COLUMN()-2)/24,5),АТС!$A$41:$F$784,3)+'Иные услуги '!$C$5+'РСТ РСО-А'!$L$6+'РСТ РСО-А'!$H$9</f>
        <v>4393.2289999999994</v>
      </c>
      <c r="M432" s="117">
        <f>VLOOKUP($A432+ROUND((COLUMN()-2)/24,5),АТС!$A$41:$F$784,3)+'Иные услуги '!$C$5+'РСТ РСО-А'!$L$6+'РСТ РСО-А'!$H$9</f>
        <v>4393.2190000000001</v>
      </c>
      <c r="N432" s="117">
        <f>VLOOKUP($A432+ROUND((COLUMN()-2)/24,5),АТС!$A$41:$F$784,3)+'Иные услуги '!$C$5+'РСТ РСО-А'!$L$6+'РСТ РСО-А'!$H$9</f>
        <v>4393.2489999999998</v>
      </c>
      <c r="O432" s="117">
        <f>VLOOKUP($A432+ROUND((COLUMN()-2)/24,5),АТС!$A$41:$F$784,3)+'Иные услуги '!$C$5+'РСТ РСО-А'!$L$6+'РСТ РСО-А'!$H$9</f>
        <v>4393.2389999999996</v>
      </c>
      <c r="P432" s="117">
        <f>VLOOKUP($A432+ROUND((COLUMN()-2)/24,5),АТС!$A$41:$F$784,3)+'Иные услуги '!$C$5+'РСТ РСО-А'!$L$6+'РСТ РСО-А'!$H$9</f>
        <v>4393.2190000000001</v>
      </c>
      <c r="Q432" s="117">
        <f>VLOOKUP($A432+ROUND((COLUMN()-2)/24,5),АТС!$A$41:$F$784,3)+'Иные услуги '!$C$5+'РСТ РСО-А'!$L$6+'РСТ РСО-А'!$H$9</f>
        <v>4393.2389999999996</v>
      </c>
      <c r="R432" s="117">
        <f>VLOOKUP($A432+ROUND((COLUMN()-2)/24,5),АТС!$A$41:$F$784,3)+'Иные услуги '!$C$5+'РСТ РСО-А'!$L$6+'РСТ РСО-А'!$H$9</f>
        <v>4393.1489999999994</v>
      </c>
      <c r="S432" s="117">
        <f>VLOOKUP($A432+ROUND((COLUMN()-2)/24,5),АТС!$A$41:$F$784,3)+'Иные услуги '!$C$5+'РСТ РСО-А'!$L$6+'РСТ РСО-А'!$H$9</f>
        <v>4393.1390000000001</v>
      </c>
      <c r="T432" s="117">
        <f>VLOOKUP($A432+ROUND((COLUMN()-2)/24,5),АТС!$A$41:$F$784,3)+'Иные услуги '!$C$5+'РСТ РСО-А'!$L$6+'РСТ РСО-А'!$H$9</f>
        <v>4393.0789999999997</v>
      </c>
      <c r="U432" s="117">
        <f>VLOOKUP($A432+ROUND((COLUMN()-2)/24,5),АТС!$A$41:$F$784,3)+'Иные услуги '!$C$5+'РСТ РСО-А'!$L$6+'РСТ РСО-А'!$H$9</f>
        <v>4393.1689999999999</v>
      </c>
      <c r="V432" s="117">
        <f>VLOOKUP($A432+ROUND((COLUMN()-2)/24,5),АТС!$A$41:$F$784,3)+'Иные услуги '!$C$5+'РСТ РСО-А'!$L$6+'РСТ РСО-А'!$H$9</f>
        <v>4392.8289999999997</v>
      </c>
      <c r="W432" s="117">
        <f>VLOOKUP($A432+ROUND((COLUMN()-2)/24,5),АТС!$A$41:$F$784,3)+'Иные услуги '!$C$5+'РСТ РСО-А'!$L$6+'РСТ РСО-А'!$H$9</f>
        <v>4392.6089999999995</v>
      </c>
      <c r="X432" s="117">
        <f>VLOOKUP($A432+ROUND((COLUMN()-2)/24,5),АТС!$A$41:$F$784,3)+'Иные услуги '!$C$5+'РСТ РСО-А'!$L$6+'РСТ РСО-А'!$H$9</f>
        <v>4391.9789999999994</v>
      </c>
      <c r="Y432" s="117">
        <f>VLOOKUP($A432+ROUND((COLUMN()-2)/24,5),АТС!$A$41:$F$784,3)+'Иные услуги '!$C$5+'РСТ РСО-А'!$L$6+'РСТ РСО-А'!$H$9</f>
        <v>4390.1790000000001</v>
      </c>
    </row>
    <row r="433" spans="1:25" x14ac:dyDescent="0.2">
      <c r="A433" s="66">
        <f t="shared" si="12"/>
        <v>43624</v>
      </c>
      <c r="B433" s="117">
        <f>VLOOKUP($A433+ROUND((COLUMN()-2)/24,5),АТС!$A$41:$F$784,3)+'Иные услуги '!$C$5+'РСТ РСО-А'!$L$6+'РСТ РСО-А'!$H$9</f>
        <v>4392.3289999999997</v>
      </c>
      <c r="C433" s="117">
        <f>VLOOKUP($A433+ROUND((COLUMN()-2)/24,5),АТС!$A$41:$F$784,3)+'Иные услуги '!$C$5+'РСТ РСО-А'!$L$6+'РСТ РСО-А'!$H$9</f>
        <v>4392.6689999999999</v>
      </c>
      <c r="D433" s="117">
        <f>VLOOKUP($A433+ROUND((COLUMN()-2)/24,5),АТС!$A$41:$F$784,3)+'Иные услуги '!$C$5+'РСТ РСО-А'!$L$6+'РСТ РСО-А'!$H$9</f>
        <v>4392.7389999999996</v>
      </c>
      <c r="E433" s="117">
        <f>VLOOKUP($A433+ROUND((COLUMN()-2)/24,5),АТС!$A$41:$F$784,3)+'Иные услуги '!$C$5+'РСТ РСО-А'!$L$6+'РСТ РСО-А'!$H$9</f>
        <v>4392.6689999999999</v>
      </c>
      <c r="F433" s="117">
        <f>VLOOKUP($A433+ROUND((COLUMN()-2)/24,5),АТС!$A$41:$F$784,3)+'Иные услуги '!$C$5+'РСТ РСО-А'!$L$6+'РСТ РСО-А'!$H$9</f>
        <v>4392.6589999999997</v>
      </c>
      <c r="G433" s="117">
        <f>VLOOKUP($A433+ROUND((COLUMN()-2)/24,5),АТС!$A$41:$F$784,3)+'Иные услуги '!$C$5+'РСТ РСО-А'!$L$6+'РСТ РСО-А'!$H$9</f>
        <v>4392.6689999999999</v>
      </c>
      <c r="H433" s="117">
        <f>VLOOKUP($A433+ROUND((COLUMN()-2)/24,5),АТС!$A$41:$F$784,3)+'Иные услуги '!$C$5+'РСТ РСО-А'!$L$6+'РСТ РСО-А'!$H$9</f>
        <v>4391.759</v>
      </c>
      <c r="I433" s="117">
        <f>VLOOKUP($A433+ROUND((COLUMN()-2)/24,5),АТС!$A$41:$F$784,3)+'Иные услуги '!$C$5+'РСТ РСО-А'!$L$6+'РСТ РСО-А'!$H$9</f>
        <v>4392.3090000000002</v>
      </c>
      <c r="J433" s="117">
        <f>VLOOKUP($A433+ROUND((COLUMN()-2)/24,5),АТС!$A$41:$F$784,3)+'Иные услуги '!$C$5+'РСТ РСО-А'!$L$6+'РСТ РСО-А'!$H$9</f>
        <v>4392.9789999999994</v>
      </c>
      <c r="K433" s="117">
        <f>VLOOKUP($A433+ROUND((COLUMN()-2)/24,5),АТС!$A$41:$F$784,3)+'Иные услуги '!$C$5+'РСТ РСО-А'!$L$6+'РСТ РСО-А'!$H$9</f>
        <v>4393.0989999999993</v>
      </c>
      <c r="L433" s="117">
        <f>VLOOKUP($A433+ROUND((COLUMN()-2)/24,5),АТС!$A$41:$F$784,3)+'Иные услуги '!$C$5+'РСТ РСО-А'!$L$6+'РСТ РСО-А'!$H$9</f>
        <v>4393.1489999999994</v>
      </c>
      <c r="M433" s="117">
        <f>VLOOKUP($A433+ROUND((COLUMN()-2)/24,5),АТС!$A$41:$F$784,3)+'Иные услуги '!$C$5+'РСТ РСО-А'!$L$6+'РСТ РСО-А'!$H$9</f>
        <v>4393.1689999999999</v>
      </c>
      <c r="N433" s="117">
        <f>VLOOKUP($A433+ROUND((COLUMN()-2)/24,5),АТС!$A$41:$F$784,3)+'Иные услуги '!$C$5+'РСТ РСО-А'!$L$6+'РСТ РСО-А'!$H$9</f>
        <v>4393.1390000000001</v>
      </c>
      <c r="O433" s="117">
        <f>VLOOKUP($A433+ROUND((COLUMN()-2)/24,5),АТС!$A$41:$F$784,3)+'Иные услуги '!$C$5+'РСТ РСО-А'!$L$6+'РСТ РСО-А'!$H$9</f>
        <v>4393.1089999999995</v>
      </c>
      <c r="P433" s="117">
        <f>VLOOKUP($A433+ROUND((COLUMN()-2)/24,5),АТС!$A$41:$F$784,3)+'Иные услуги '!$C$5+'РСТ РСО-А'!$L$6+'РСТ РСО-А'!$H$9</f>
        <v>4393.1390000000001</v>
      </c>
      <c r="Q433" s="117">
        <f>VLOOKUP($A433+ROUND((COLUMN()-2)/24,5),АТС!$A$41:$F$784,3)+'Иные услуги '!$C$5+'РСТ РСО-А'!$L$6+'РСТ РСО-А'!$H$9</f>
        <v>4393.1489999999994</v>
      </c>
      <c r="R433" s="117">
        <f>VLOOKUP($A433+ROUND((COLUMN()-2)/24,5),АТС!$A$41:$F$784,3)+'Иные услуги '!$C$5+'РСТ РСО-А'!$L$6+'РСТ РСО-А'!$H$9</f>
        <v>4393.1589999999997</v>
      </c>
      <c r="S433" s="117">
        <f>VLOOKUP($A433+ROUND((COLUMN()-2)/24,5),АТС!$A$41:$F$784,3)+'Иные услуги '!$C$5+'РСТ РСО-А'!$L$6+'РСТ РСО-А'!$H$9</f>
        <v>4393.1089999999995</v>
      </c>
      <c r="T433" s="117">
        <f>VLOOKUP($A433+ROUND((COLUMN()-2)/24,5),АТС!$A$41:$F$784,3)+'Иные услуги '!$C$5+'РСТ РСО-А'!$L$6+'РСТ РСО-А'!$H$9</f>
        <v>4393.1189999999997</v>
      </c>
      <c r="U433" s="117">
        <f>VLOOKUP($A433+ROUND((COLUMN()-2)/24,5),АТС!$A$41:$F$784,3)+'Иные услуги '!$C$5+'РСТ РСО-А'!$L$6+'РСТ РСО-А'!$H$9</f>
        <v>4393.1689999999999</v>
      </c>
      <c r="V433" s="117">
        <f>VLOOKUP($A433+ROUND((COLUMN()-2)/24,5),АТС!$A$41:$F$784,3)+'Иные услуги '!$C$5+'РСТ РСО-А'!$L$6+'РСТ РСО-А'!$H$9</f>
        <v>4392.8489999999993</v>
      </c>
      <c r="W433" s="117">
        <f>VLOOKUP($A433+ROUND((COLUMN()-2)/24,5),АТС!$A$41:$F$784,3)+'Иные услуги '!$C$5+'РСТ РСО-А'!$L$6+'РСТ РСО-А'!$H$9</f>
        <v>4392.7389999999996</v>
      </c>
      <c r="X433" s="117">
        <f>VLOOKUP($A433+ROUND((COLUMN()-2)/24,5),АТС!$A$41:$F$784,3)+'Иные услуги '!$C$5+'РСТ РСО-А'!$L$6+'РСТ РСО-А'!$H$9</f>
        <v>4392.0689999999995</v>
      </c>
      <c r="Y433" s="117">
        <f>VLOOKUP($A433+ROUND((COLUMN()-2)/24,5),АТС!$A$41:$F$784,3)+'Иные услуги '!$C$5+'РСТ РСО-А'!$L$6+'РСТ РСО-А'!$H$9</f>
        <v>4391.0189999999993</v>
      </c>
    </row>
    <row r="434" spans="1:25" x14ac:dyDescent="0.2">
      <c r="A434" s="66">
        <f t="shared" si="12"/>
        <v>43625</v>
      </c>
      <c r="B434" s="117">
        <f>VLOOKUP($A434+ROUND((COLUMN()-2)/24,5),АТС!$A$41:$F$784,3)+'Иные услуги '!$C$5+'РСТ РСО-А'!$L$6+'РСТ РСО-А'!$H$9</f>
        <v>4392.6089999999995</v>
      </c>
      <c r="C434" s="117">
        <f>VLOOKUP($A434+ROUND((COLUMN()-2)/24,5),АТС!$A$41:$F$784,3)+'Иные услуги '!$C$5+'РСТ РСО-А'!$L$6+'РСТ РСО-А'!$H$9</f>
        <v>4392.6189999999997</v>
      </c>
      <c r="D434" s="117">
        <f>VLOOKUP($A434+ROUND((COLUMN()-2)/24,5),АТС!$A$41:$F$784,3)+'Иные услуги '!$C$5+'РСТ РСО-А'!$L$6+'РСТ РСО-А'!$H$9</f>
        <v>4392.5789999999997</v>
      </c>
      <c r="E434" s="117">
        <f>VLOOKUP($A434+ROUND((COLUMN()-2)/24,5),АТС!$A$41:$F$784,3)+'Иные услуги '!$C$5+'РСТ РСО-А'!$L$6+'РСТ РСО-А'!$H$9</f>
        <v>4392.6089999999995</v>
      </c>
      <c r="F434" s="117">
        <f>VLOOKUP($A434+ROUND((COLUMN()-2)/24,5),АТС!$A$41:$F$784,3)+'Иные услуги '!$C$5+'РСТ РСО-А'!$L$6+'РСТ РСО-А'!$H$9</f>
        <v>4392.4889999999996</v>
      </c>
      <c r="G434" s="117">
        <f>VLOOKUP($A434+ROUND((COLUMN()-2)/24,5),АТС!$A$41:$F$784,3)+'Иные услуги '!$C$5+'РСТ РСО-А'!$L$6+'РСТ РСО-А'!$H$9</f>
        <v>4393.7689999999993</v>
      </c>
      <c r="H434" s="117">
        <f>VLOOKUP($A434+ROUND((COLUMN()-2)/24,5),АТС!$A$41:$F$784,3)+'Иные услуги '!$C$5+'РСТ РСО-А'!$L$6+'РСТ РСО-А'!$H$9</f>
        <v>4391.9690000000001</v>
      </c>
      <c r="I434" s="117">
        <f>VLOOKUP($A434+ROUND((COLUMN()-2)/24,5),АТС!$A$41:$F$784,3)+'Иные услуги '!$C$5+'РСТ РСО-А'!$L$6+'РСТ РСО-А'!$H$9</f>
        <v>4392.6089999999995</v>
      </c>
      <c r="J434" s="117">
        <f>VLOOKUP($A434+ROUND((COLUMN()-2)/24,5),АТС!$A$41:$F$784,3)+'Иные услуги '!$C$5+'РСТ РСО-А'!$L$6+'РСТ РСО-А'!$H$9</f>
        <v>4393.1390000000001</v>
      </c>
      <c r="K434" s="117">
        <f>VLOOKUP($A434+ROUND((COLUMN()-2)/24,5),АТС!$A$41:$F$784,3)+'Иные услуги '!$C$5+'РСТ РСО-А'!$L$6+'РСТ РСО-А'!$H$9</f>
        <v>4393.1189999999997</v>
      </c>
      <c r="L434" s="117">
        <f>VLOOKUP($A434+ROUND((COLUMN()-2)/24,5),АТС!$A$41:$F$784,3)+'Иные услуги '!$C$5+'РСТ РСО-А'!$L$6+'РСТ РСО-А'!$H$9</f>
        <v>4393.1189999999997</v>
      </c>
      <c r="M434" s="117">
        <f>VLOOKUP($A434+ROUND((COLUMN()-2)/24,5),АТС!$A$41:$F$784,3)+'Иные услуги '!$C$5+'РСТ РСО-А'!$L$6+'РСТ РСО-А'!$H$9</f>
        <v>4393.1589999999997</v>
      </c>
      <c r="N434" s="117">
        <f>VLOOKUP($A434+ROUND((COLUMN()-2)/24,5),АТС!$A$41:$F$784,3)+'Иные услуги '!$C$5+'РСТ РСО-А'!$L$6+'РСТ РСО-А'!$H$9</f>
        <v>4393.1489999999994</v>
      </c>
      <c r="O434" s="117">
        <f>VLOOKUP($A434+ROUND((COLUMN()-2)/24,5),АТС!$A$41:$F$784,3)+'Иные услуги '!$C$5+'РСТ РСО-А'!$L$6+'РСТ РСО-А'!$H$9</f>
        <v>4393.0289999999995</v>
      </c>
      <c r="P434" s="117">
        <f>VLOOKUP($A434+ROUND((COLUMN()-2)/24,5),АТС!$A$41:$F$784,3)+'Иные услуги '!$C$5+'РСТ РСО-А'!$L$6+'РСТ РСО-А'!$H$9</f>
        <v>4393.0590000000002</v>
      </c>
      <c r="Q434" s="117">
        <f>VLOOKUP($A434+ROUND((COLUMN()-2)/24,5),АТС!$A$41:$F$784,3)+'Иные услуги '!$C$5+'РСТ РСО-А'!$L$6+'РСТ РСО-А'!$H$9</f>
        <v>4393.0689999999995</v>
      </c>
      <c r="R434" s="117">
        <f>VLOOKUP($A434+ROUND((COLUMN()-2)/24,5),АТС!$A$41:$F$784,3)+'Иные услуги '!$C$5+'РСТ РСО-А'!$L$6+'РСТ РСО-А'!$H$9</f>
        <v>4393.1589999999997</v>
      </c>
      <c r="S434" s="117">
        <f>VLOOKUP($A434+ROUND((COLUMN()-2)/24,5),АТС!$A$41:$F$784,3)+'Иные услуги '!$C$5+'РСТ РСО-А'!$L$6+'РСТ РСО-А'!$H$9</f>
        <v>4393.0889999999999</v>
      </c>
      <c r="T434" s="117">
        <f>VLOOKUP($A434+ROUND((COLUMN()-2)/24,5),АТС!$A$41:$F$784,3)+'Иные услуги '!$C$5+'РСТ РСО-А'!$L$6+'РСТ РСО-А'!$H$9</f>
        <v>4393.0289999999995</v>
      </c>
      <c r="U434" s="117">
        <f>VLOOKUP($A434+ROUND((COLUMN()-2)/24,5),АТС!$A$41:$F$784,3)+'Иные услуги '!$C$5+'РСТ РСО-А'!$L$6+'РСТ РСО-А'!$H$9</f>
        <v>4393.1489999999994</v>
      </c>
      <c r="V434" s="117">
        <f>VLOOKUP($A434+ROUND((COLUMN()-2)/24,5),АТС!$A$41:$F$784,3)+'Иные услуги '!$C$5+'РСТ РСО-А'!$L$6+'РСТ РСО-А'!$H$9</f>
        <v>4392.9489999999996</v>
      </c>
      <c r="W434" s="117">
        <f>VLOOKUP($A434+ROUND((COLUMN()-2)/24,5),АТС!$A$41:$F$784,3)+'Иные услуги '!$C$5+'РСТ РСО-А'!$L$6+'РСТ РСО-А'!$H$9</f>
        <v>4392.8890000000001</v>
      </c>
      <c r="X434" s="117">
        <f>VLOOKUP($A434+ROUND((COLUMN()-2)/24,5),АТС!$A$41:$F$784,3)+'Иные услуги '!$C$5+'РСТ РСО-А'!$L$6+'РСТ РСО-А'!$H$9</f>
        <v>4392.4489999999996</v>
      </c>
      <c r="Y434" s="117">
        <f>VLOOKUP($A434+ROUND((COLUMN()-2)/24,5),АТС!$A$41:$F$784,3)+'Иные услуги '!$C$5+'РСТ РСО-А'!$L$6+'РСТ РСО-А'!$H$9</f>
        <v>4391.6390000000001</v>
      </c>
    </row>
    <row r="435" spans="1:25" x14ac:dyDescent="0.2">
      <c r="A435" s="66">
        <f t="shared" si="12"/>
        <v>43626</v>
      </c>
      <c r="B435" s="117">
        <f>VLOOKUP($A435+ROUND((COLUMN()-2)/24,5),АТС!$A$41:$F$784,3)+'Иные услуги '!$C$5+'РСТ РСО-А'!$L$6+'РСТ РСО-А'!$H$9</f>
        <v>4393.049</v>
      </c>
      <c r="C435" s="117">
        <f>VLOOKUP($A435+ROUND((COLUMN()-2)/24,5),АТС!$A$41:$F$784,3)+'Иные услуги '!$C$5+'РСТ РСО-А'!$L$6+'РСТ РСО-А'!$H$9</f>
        <v>4393.0590000000002</v>
      </c>
      <c r="D435" s="117">
        <f>VLOOKUP($A435+ROUND((COLUMN()-2)/24,5),АТС!$A$41:$F$784,3)+'Иные услуги '!$C$5+'РСТ РСО-А'!$L$6+'РСТ РСО-А'!$H$9</f>
        <v>4393.0789999999997</v>
      </c>
      <c r="E435" s="117">
        <f>VLOOKUP($A435+ROUND((COLUMN()-2)/24,5),АТС!$A$41:$F$784,3)+'Иные услуги '!$C$5+'РСТ РСО-А'!$L$6+'РСТ РСО-А'!$H$9</f>
        <v>4393.0689999999995</v>
      </c>
      <c r="F435" s="117">
        <f>VLOOKUP($A435+ROUND((COLUMN()-2)/24,5),АТС!$A$41:$F$784,3)+'Иные услуги '!$C$5+'РСТ РСО-А'!$L$6+'РСТ РСО-А'!$H$9</f>
        <v>4392.9789999999994</v>
      </c>
      <c r="G435" s="117">
        <f>VLOOKUP($A435+ROUND((COLUMN()-2)/24,5),АТС!$A$41:$F$784,3)+'Иные услуги '!$C$5+'РСТ РСО-А'!$L$6+'РСТ РСО-А'!$H$9</f>
        <v>4392.7889999999998</v>
      </c>
      <c r="H435" s="117">
        <f>VLOOKUP($A435+ROUND((COLUMN()-2)/24,5),АТС!$A$41:$F$784,3)+'Иные услуги '!$C$5+'РСТ РСО-А'!$L$6+'РСТ РСО-А'!$H$9</f>
        <v>4392.3689999999997</v>
      </c>
      <c r="I435" s="117">
        <f>VLOOKUP($A435+ROUND((COLUMN()-2)/24,5),АТС!$A$41:$F$784,3)+'Иные услуги '!$C$5+'РСТ РСО-А'!$L$6+'РСТ РСО-А'!$H$9</f>
        <v>4392.3890000000001</v>
      </c>
      <c r="J435" s="117">
        <f>VLOOKUP($A435+ROUND((COLUMN()-2)/24,5),АТС!$A$41:$F$784,3)+'Иные услуги '!$C$5+'РСТ РСО-А'!$L$6+'РСТ РСО-А'!$H$9</f>
        <v>4392.9589999999998</v>
      </c>
      <c r="K435" s="117">
        <f>VLOOKUP($A435+ROUND((COLUMN()-2)/24,5),АТС!$A$41:$F$784,3)+'Иные услуги '!$C$5+'РСТ РСО-А'!$L$6+'РСТ РСО-А'!$H$9</f>
        <v>4393.0289999999995</v>
      </c>
      <c r="L435" s="117">
        <f>VLOOKUP($A435+ROUND((COLUMN()-2)/24,5),АТС!$A$41:$F$784,3)+'Иные услуги '!$C$5+'РСТ РСО-А'!$L$6+'РСТ РСО-А'!$H$9</f>
        <v>4393.0989999999993</v>
      </c>
      <c r="M435" s="117">
        <f>VLOOKUP($A435+ROUND((COLUMN()-2)/24,5),АТС!$A$41:$F$784,3)+'Иные услуги '!$C$5+'РСТ РСО-А'!$L$6+'РСТ РСО-А'!$H$9</f>
        <v>4393.0889999999999</v>
      </c>
      <c r="N435" s="117">
        <f>VLOOKUP($A435+ROUND((COLUMN()-2)/24,5),АТС!$A$41:$F$784,3)+'Иные услуги '!$C$5+'РСТ РСО-А'!$L$6+'РСТ РСО-А'!$H$9</f>
        <v>4393.1289999999999</v>
      </c>
      <c r="O435" s="117">
        <f>VLOOKUP($A435+ROUND((COLUMN()-2)/24,5),АТС!$A$41:$F$784,3)+'Иные услуги '!$C$5+'РСТ РСО-А'!$L$6+'РСТ РСО-А'!$H$9</f>
        <v>4393.049</v>
      </c>
      <c r="P435" s="117">
        <f>VLOOKUP($A435+ROUND((COLUMN()-2)/24,5),АТС!$A$41:$F$784,3)+'Иные услуги '!$C$5+'РСТ РСО-А'!$L$6+'РСТ РСО-А'!$H$9</f>
        <v>4393.009</v>
      </c>
      <c r="Q435" s="117">
        <f>VLOOKUP($A435+ROUND((COLUMN()-2)/24,5),АТС!$A$41:$F$784,3)+'Иные услуги '!$C$5+'РСТ РСО-А'!$L$6+'РСТ РСО-А'!$H$9</f>
        <v>4393.0189999999993</v>
      </c>
      <c r="R435" s="117">
        <f>VLOOKUP($A435+ROUND((COLUMN()-2)/24,5),АТС!$A$41:$F$784,3)+'Иные услуги '!$C$5+'РСТ РСО-А'!$L$6+'РСТ РСО-А'!$H$9</f>
        <v>4393.049</v>
      </c>
      <c r="S435" s="117">
        <f>VLOOKUP($A435+ROUND((COLUMN()-2)/24,5),АТС!$A$41:$F$784,3)+'Иные услуги '!$C$5+'РСТ РСО-А'!$L$6+'РСТ РСО-А'!$H$9</f>
        <v>4393.1589999999997</v>
      </c>
      <c r="T435" s="117">
        <f>VLOOKUP($A435+ROUND((COLUMN()-2)/24,5),АТС!$A$41:$F$784,3)+'Иные услуги '!$C$5+'РСТ РСО-А'!$L$6+'РСТ РСО-А'!$H$9</f>
        <v>4393.1289999999999</v>
      </c>
      <c r="U435" s="117">
        <f>VLOOKUP($A435+ROUND((COLUMN()-2)/24,5),АТС!$A$41:$F$784,3)+'Иные услуги '!$C$5+'РСТ РСО-А'!$L$6+'РСТ РСО-А'!$H$9</f>
        <v>4393.1790000000001</v>
      </c>
      <c r="V435" s="117">
        <f>VLOOKUP($A435+ROUND((COLUMN()-2)/24,5),АТС!$A$41:$F$784,3)+'Иные услуги '!$C$5+'РСТ РСО-А'!$L$6+'РСТ РСО-А'!$H$9</f>
        <v>4392.9889999999996</v>
      </c>
      <c r="W435" s="117">
        <f>VLOOKUP($A435+ROUND((COLUMN()-2)/24,5),АТС!$A$41:$F$784,3)+'Иные услуги '!$C$5+'РСТ РСО-А'!$L$6+'РСТ РСО-А'!$H$9</f>
        <v>4392.8189999999995</v>
      </c>
      <c r="X435" s="117">
        <f>VLOOKUP($A435+ROUND((COLUMN()-2)/24,5),АТС!$A$41:$F$784,3)+'Иные услуги '!$C$5+'РСТ РСО-А'!$L$6+'РСТ РСО-А'!$H$9</f>
        <v>4392.4989999999998</v>
      </c>
      <c r="Y435" s="117">
        <f>VLOOKUP($A435+ROUND((COLUMN()-2)/24,5),АТС!$A$41:$F$784,3)+'Иные услуги '!$C$5+'РСТ РСО-А'!$L$6+'РСТ РСО-А'!$H$9</f>
        <v>4392.0389999999998</v>
      </c>
    </row>
    <row r="436" spans="1:25" x14ac:dyDescent="0.2">
      <c r="A436" s="66">
        <f t="shared" si="12"/>
        <v>43627</v>
      </c>
      <c r="B436" s="117">
        <f>VLOOKUP($A436+ROUND((COLUMN()-2)/24,5),АТС!$A$41:$F$784,3)+'Иные услуги '!$C$5+'РСТ РСО-А'!$L$6+'РСТ РСО-А'!$H$9</f>
        <v>4393.1790000000001</v>
      </c>
      <c r="C436" s="117">
        <f>VLOOKUP($A436+ROUND((COLUMN()-2)/24,5),АТС!$A$41:$F$784,3)+'Иные услуги '!$C$5+'РСТ РСО-А'!$L$6+'РСТ РСО-А'!$H$9</f>
        <v>4393.0689999999995</v>
      </c>
      <c r="D436" s="117">
        <f>VLOOKUP($A436+ROUND((COLUMN()-2)/24,5),АТС!$A$41:$F$784,3)+'Иные услуги '!$C$5+'РСТ РСО-А'!$L$6+'РСТ РСО-А'!$H$9</f>
        <v>4393.1489999999994</v>
      </c>
      <c r="E436" s="117">
        <f>VLOOKUP($A436+ROUND((COLUMN()-2)/24,5),АТС!$A$41:$F$784,3)+'Иные услуги '!$C$5+'РСТ РСО-А'!$L$6+'РСТ РСО-А'!$H$9</f>
        <v>4393.2190000000001</v>
      </c>
      <c r="F436" s="117">
        <f>VLOOKUP($A436+ROUND((COLUMN()-2)/24,5),АТС!$A$41:$F$784,3)+'Иные услуги '!$C$5+'РСТ РСО-А'!$L$6+'РСТ РСО-А'!$H$9</f>
        <v>4393.1289999999999</v>
      </c>
      <c r="G436" s="117">
        <f>VLOOKUP($A436+ROUND((COLUMN()-2)/24,5),АТС!$A$41:$F$784,3)+'Иные услуги '!$C$5+'РСТ РСО-А'!$L$6+'РСТ РСО-А'!$H$9</f>
        <v>4392.7489999999998</v>
      </c>
      <c r="H436" s="117">
        <f>VLOOKUP($A436+ROUND((COLUMN()-2)/24,5),АТС!$A$41:$F$784,3)+'Иные услуги '!$C$5+'РСТ РСО-А'!$L$6+'РСТ РСО-А'!$H$9</f>
        <v>4392.0789999999997</v>
      </c>
      <c r="I436" s="117">
        <f>VLOOKUP($A436+ROUND((COLUMN()-2)/24,5),АТС!$A$41:$F$784,3)+'Иные услуги '!$C$5+'РСТ РСО-А'!$L$6+'РСТ РСО-А'!$H$9</f>
        <v>4392.1689999999999</v>
      </c>
      <c r="J436" s="117">
        <f>VLOOKUP($A436+ROUND((COLUMN()-2)/24,5),АТС!$A$41:$F$784,3)+'Иные услуги '!$C$5+'РСТ РСО-А'!$L$6+'РСТ РСО-А'!$H$9</f>
        <v>4392.8789999999999</v>
      </c>
      <c r="K436" s="117">
        <f>VLOOKUP($A436+ROUND((COLUMN()-2)/24,5),АТС!$A$41:$F$784,3)+'Иные услуги '!$C$5+'РСТ РСО-А'!$L$6+'РСТ РСО-А'!$H$9</f>
        <v>4393.0289999999995</v>
      </c>
      <c r="L436" s="117">
        <f>VLOOKUP($A436+ROUND((COLUMN()-2)/24,5),АТС!$A$41:$F$784,3)+'Иные услуги '!$C$5+'РСТ РСО-А'!$L$6+'РСТ РСО-А'!$H$9</f>
        <v>4393.0789999999997</v>
      </c>
      <c r="M436" s="117">
        <f>VLOOKUP($A436+ROUND((COLUMN()-2)/24,5),АТС!$A$41:$F$784,3)+'Иные услуги '!$C$5+'РСТ РСО-А'!$L$6+'РСТ РСО-А'!$H$9</f>
        <v>4393.1189999999997</v>
      </c>
      <c r="N436" s="117">
        <f>VLOOKUP($A436+ROUND((COLUMN()-2)/24,5),АТС!$A$41:$F$784,3)+'Иные услуги '!$C$5+'РСТ РСО-А'!$L$6+'РСТ РСО-А'!$H$9</f>
        <v>4393.0389999999998</v>
      </c>
      <c r="O436" s="117">
        <f>VLOOKUP($A436+ROUND((COLUMN()-2)/24,5),АТС!$A$41:$F$784,3)+'Иные услуги '!$C$5+'РСТ РСО-А'!$L$6+'РСТ РСО-А'!$H$9</f>
        <v>4393.0289999999995</v>
      </c>
      <c r="P436" s="117">
        <f>VLOOKUP($A436+ROUND((COLUMN()-2)/24,5),АТС!$A$41:$F$784,3)+'Иные услуги '!$C$5+'РСТ РСО-А'!$L$6+'РСТ РСО-А'!$H$9</f>
        <v>4393.1390000000001</v>
      </c>
      <c r="Q436" s="117">
        <f>VLOOKUP($A436+ROUND((COLUMN()-2)/24,5),АТС!$A$41:$F$784,3)+'Иные услуги '!$C$5+'РСТ РСО-А'!$L$6+'РСТ РСО-А'!$H$9</f>
        <v>4393.1390000000001</v>
      </c>
      <c r="R436" s="117">
        <f>VLOOKUP($A436+ROUND((COLUMN()-2)/24,5),АТС!$A$41:$F$784,3)+'Иные услуги '!$C$5+'РСТ РСО-А'!$L$6+'РСТ РСО-А'!$H$9</f>
        <v>4393.1289999999999</v>
      </c>
      <c r="S436" s="117">
        <f>VLOOKUP($A436+ROUND((COLUMN()-2)/24,5),АТС!$A$41:$F$784,3)+'Иные услуги '!$C$5+'РСТ РСО-А'!$L$6+'РСТ РСО-А'!$H$9</f>
        <v>4393.0590000000002</v>
      </c>
      <c r="T436" s="117">
        <f>VLOOKUP($A436+ROUND((COLUMN()-2)/24,5),АТС!$A$41:$F$784,3)+'Иные услуги '!$C$5+'РСТ РСО-А'!$L$6+'РСТ РСО-А'!$H$9</f>
        <v>4393.009</v>
      </c>
      <c r="U436" s="117">
        <f>VLOOKUP($A436+ROUND((COLUMN()-2)/24,5),АТС!$A$41:$F$784,3)+'Иные услуги '!$C$5+'РСТ РСО-А'!$L$6+'РСТ РСО-А'!$H$9</f>
        <v>4393.0889999999999</v>
      </c>
      <c r="V436" s="117">
        <f>VLOOKUP($A436+ROUND((COLUMN()-2)/24,5),АТС!$A$41:$F$784,3)+'Иные услуги '!$C$5+'РСТ РСО-А'!$L$6+'РСТ РСО-А'!$H$9</f>
        <v>4392.8989999999994</v>
      </c>
      <c r="W436" s="117">
        <f>VLOOKUP($A436+ROUND((COLUMN()-2)/24,5),АТС!$A$41:$F$784,3)+'Иные услуги '!$C$5+'РСТ РСО-А'!$L$6+'РСТ РСО-А'!$H$9</f>
        <v>4392.6189999999997</v>
      </c>
      <c r="X436" s="117">
        <f>VLOOKUP($A436+ROUND((COLUMN()-2)/24,5),АТС!$A$41:$F$784,3)+'Иные услуги '!$C$5+'РСТ РСО-А'!$L$6+'РСТ РСО-А'!$H$9</f>
        <v>4392.4290000000001</v>
      </c>
      <c r="Y436" s="117">
        <f>VLOOKUP($A436+ROUND((COLUMN()-2)/24,5),АТС!$A$41:$F$784,3)+'Иные услуги '!$C$5+'РСТ РСО-А'!$L$6+'РСТ РСО-А'!$H$9</f>
        <v>4391.6689999999999</v>
      </c>
    </row>
    <row r="437" spans="1:25" x14ac:dyDescent="0.2">
      <c r="A437" s="66">
        <f t="shared" si="12"/>
        <v>43628</v>
      </c>
      <c r="B437" s="117">
        <f>VLOOKUP($A437+ROUND((COLUMN()-2)/24,5),АТС!$A$41:$F$784,3)+'Иные услуги '!$C$5+'РСТ РСО-А'!$L$6+'РСТ РСО-А'!$H$9</f>
        <v>4393.009</v>
      </c>
      <c r="C437" s="117">
        <f>VLOOKUP($A437+ROUND((COLUMN()-2)/24,5),АТС!$A$41:$F$784,3)+'Иные услуги '!$C$5+'РСТ РСО-А'!$L$6+'РСТ РСО-А'!$H$9</f>
        <v>4393.0189999999993</v>
      </c>
      <c r="D437" s="117">
        <f>VLOOKUP($A437+ROUND((COLUMN()-2)/24,5),АТС!$A$41:$F$784,3)+'Иные услуги '!$C$5+'РСТ РСО-А'!$L$6+'РСТ РСО-А'!$H$9</f>
        <v>4392.9889999999996</v>
      </c>
      <c r="E437" s="117">
        <f>VLOOKUP($A437+ROUND((COLUMN()-2)/24,5),АТС!$A$41:$F$784,3)+'Иные услуги '!$C$5+'РСТ РСО-А'!$L$6+'РСТ РСО-А'!$H$9</f>
        <v>4392.9690000000001</v>
      </c>
      <c r="F437" s="117">
        <f>VLOOKUP($A437+ROUND((COLUMN()-2)/24,5),АТС!$A$41:$F$784,3)+'Иные услуги '!$C$5+'РСТ РСО-А'!$L$6+'РСТ РСО-А'!$H$9</f>
        <v>4392.8489999999993</v>
      </c>
      <c r="G437" s="117">
        <f>VLOOKUP($A437+ROUND((COLUMN()-2)/24,5),АТС!$A$41:$F$784,3)+'Иные услуги '!$C$5+'РСТ РСО-А'!$L$6+'РСТ РСО-А'!$H$9</f>
        <v>4392.7889999999998</v>
      </c>
      <c r="H437" s="117">
        <f>VLOOKUP($A437+ROUND((COLUMN()-2)/24,5),АТС!$A$41:$F$784,3)+'Иные услуги '!$C$5+'РСТ РСО-А'!$L$6+'РСТ РСО-А'!$H$9</f>
        <v>4392.1289999999999</v>
      </c>
      <c r="I437" s="117">
        <f>VLOOKUP($A437+ROUND((COLUMN()-2)/24,5),АТС!$A$41:$F$784,3)+'Иные услуги '!$C$5+'РСТ РСО-А'!$L$6+'РСТ РСО-А'!$H$9</f>
        <v>4392.6189999999997</v>
      </c>
      <c r="J437" s="117">
        <f>VLOOKUP($A437+ROUND((COLUMN()-2)/24,5),АТС!$A$41:$F$784,3)+'Иные услуги '!$C$5+'РСТ РСО-А'!$L$6+'РСТ РСО-А'!$H$9</f>
        <v>4393.0789999999997</v>
      </c>
      <c r="K437" s="117">
        <f>VLOOKUP($A437+ROUND((COLUMN()-2)/24,5),АТС!$A$41:$F$784,3)+'Иные услуги '!$C$5+'РСТ РСО-А'!$L$6+'РСТ РСО-А'!$H$9</f>
        <v>4393.1689999999999</v>
      </c>
      <c r="L437" s="117">
        <f>VLOOKUP($A437+ROUND((COLUMN()-2)/24,5),АТС!$A$41:$F$784,3)+'Иные услуги '!$C$5+'РСТ РСО-А'!$L$6+'РСТ РСО-А'!$H$9</f>
        <v>4393.1589999999997</v>
      </c>
      <c r="M437" s="117">
        <f>VLOOKUP($A437+ROUND((COLUMN()-2)/24,5),АТС!$A$41:$F$784,3)+'Иные услуги '!$C$5+'РСТ РСО-А'!$L$6+'РСТ РСО-А'!$H$9</f>
        <v>4393.1589999999997</v>
      </c>
      <c r="N437" s="117">
        <f>VLOOKUP($A437+ROUND((COLUMN()-2)/24,5),АТС!$A$41:$F$784,3)+'Иные услуги '!$C$5+'РСТ РСО-А'!$L$6+'РСТ РСО-А'!$H$9</f>
        <v>4393.1589999999997</v>
      </c>
      <c r="O437" s="117">
        <f>VLOOKUP($A437+ROUND((COLUMN()-2)/24,5),АТС!$A$41:$F$784,3)+'Иные услуги '!$C$5+'РСТ РСО-А'!$L$6+'РСТ РСО-А'!$H$9</f>
        <v>4393.1689999999999</v>
      </c>
      <c r="P437" s="117">
        <f>VLOOKUP($A437+ROUND((COLUMN()-2)/24,5),АТС!$A$41:$F$784,3)+'Иные услуги '!$C$5+'РСТ РСО-А'!$L$6+'РСТ РСО-А'!$H$9</f>
        <v>4393.1689999999999</v>
      </c>
      <c r="Q437" s="117">
        <f>VLOOKUP($A437+ROUND((COLUMN()-2)/24,5),АТС!$A$41:$F$784,3)+'Иные услуги '!$C$5+'РСТ РСО-А'!$L$6+'РСТ РСО-А'!$H$9</f>
        <v>4393.1589999999997</v>
      </c>
      <c r="R437" s="117">
        <f>VLOOKUP($A437+ROUND((COLUMN()-2)/24,5),АТС!$A$41:$F$784,3)+'Иные услуги '!$C$5+'РСТ РСО-А'!$L$6+'РСТ РСО-А'!$H$9</f>
        <v>4393.1489999999994</v>
      </c>
      <c r="S437" s="117">
        <f>VLOOKUP($A437+ROUND((COLUMN()-2)/24,5),АТС!$A$41:$F$784,3)+'Иные услуги '!$C$5+'РСТ РСО-А'!$L$6+'РСТ РСО-А'!$H$9</f>
        <v>4393.0989999999993</v>
      </c>
      <c r="T437" s="117">
        <f>VLOOKUP($A437+ROUND((COLUMN()-2)/24,5),АТС!$A$41:$F$784,3)+'Иные услуги '!$C$5+'РСТ РСО-А'!$L$6+'РСТ РСО-А'!$H$9</f>
        <v>4393.0889999999999</v>
      </c>
      <c r="U437" s="117">
        <f>VLOOKUP($A437+ROUND((COLUMN()-2)/24,5),АТС!$A$41:$F$784,3)+'Иные услуги '!$C$5+'РСТ РСО-А'!$L$6+'РСТ РСО-А'!$H$9</f>
        <v>4393.1790000000001</v>
      </c>
      <c r="V437" s="117">
        <f>VLOOKUP($A437+ROUND((COLUMN()-2)/24,5),АТС!$A$41:$F$784,3)+'Иные услуги '!$C$5+'РСТ РСО-А'!$L$6+'РСТ РСО-А'!$H$9</f>
        <v>4392.9789999999994</v>
      </c>
      <c r="W437" s="117">
        <f>VLOOKUP($A437+ROUND((COLUMN()-2)/24,5),АТС!$A$41:$F$784,3)+'Иные услуги '!$C$5+'РСТ РСО-А'!$L$6+'РСТ РСО-А'!$H$9</f>
        <v>4392.7789999999995</v>
      </c>
      <c r="X437" s="117">
        <f>VLOOKUP($A437+ROUND((COLUMN()-2)/24,5),АТС!$A$41:$F$784,3)+'Иные услуги '!$C$5+'РСТ РСО-А'!$L$6+'РСТ РСО-А'!$H$9</f>
        <v>4392.509</v>
      </c>
      <c r="Y437" s="117">
        <f>VLOOKUP($A437+ROUND((COLUMN()-2)/24,5),АТС!$A$41:$F$784,3)+'Иные услуги '!$C$5+'РСТ РСО-А'!$L$6+'РСТ РСО-А'!$H$9</f>
        <v>4391.8489999999993</v>
      </c>
    </row>
    <row r="438" spans="1:25" x14ac:dyDescent="0.2">
      <c r="A438" s="66">
        <f t="shared" si="12"/>
        <v>43629</v>
      </c>
      <c r="B438" s="117">
        <f>VLOOKUP($A438+ROUND((COLUMN()-2)/24,5),АТС!$A$41:$F$784,3)+'Иные услуги '!$C$5+'РСТ РСО-А'!$L$6+'РСТ РСО-А'!$H$9</f>
        <v>4392.9389999999994</v>
      </c>
      <c r="C438" s="117">
        <f>VLOOKUP($A438+ROUND((COLUMN()-2)/24,5),АТС!$A$41:$F$784,3)+'Иные услуги '!$C$5+'РСТ РСО-А'!$L$6+'РСТ РСО-А'!$H$9</f>
        <v>4392.7789999999995</v>
      </c>
      <c r="D438" s="117">
        <f>VLOOKUP($A438+ROUND((COLUMN()-2)/24,5),АТС!$A$41:$F$784,3)+'Иные услуги '!$C$5+'РСТ РСО-А'!$L$6+'РСТ РСО-А'!$H$9</f>
        <v>4392.8589999999995</v>
      </c>
      <c r="E438" s="117">
        <f>VLOOKUP($A438+ROUND((COLUMN()-2)/24,5),АТС!$A$41:$F$784,3)+'Иные услуги '!$C$5+'РСТ РСО-А'!$L$6+'РСТ РСО-А'!$H$9</f>
        <v>4392.6889999999994</v>
      </c>
      <c r="F438" s="117">
        <f>VLOOKUP($A438+ROUND((COLUMN()-2)/24,5),АТС!$A$41:$F$784,3)+'Иные услуги '!$C$5+'РСТ РСО-А'!$L$6+'РСТ РСО-А'!$H$9</f>
        <v>4392.5689999999995</v>
      </c>
      <c r="G438" s="117">
        <f>VLOOKUP($A438+ROUND((COLUMN()-2)/24,5),АТС!$A$41:$F$784,3)+'Иные услуги '!$C$5+'РСТ РСО-А'!$L$6+'РСТ РСО-А'!$H$9</f>
        <v>4392.9290000000001</v>
      </c>
      <c r="H438" s="117">
        <f>VLOOKUP($A438+ROUND((COLUMN()-2)/24,5),АТС!$A$41:$F$784,3)+'Иные услуги '!$C$5+'РСТ РСО-А'!$L$6+'РСТ РСО-А'!$H$9</f>
        <v>4392.4889999999996</v>
      </c>
      <c r="I438" s="117">
        <f>VLOOKUP($A438+ROUND((COLUMN()-2)/24,5),АТС!$A$41:$F$784,3)+'Иные услуги '!$C$5+'РСТ РСО-А'!$L$6+'РСТ РСО-А'!$H$9</f>
        <v>4392.6189999999997</v>
      </c>
      <c r="J438" s="117">
        <f>VLOOKUP($A438+ROUND((COLUMN()-2)/24,5),АТС!$A$41:$F$784,3)+'Иные услуги '!$C$5+'РСТ РСО-А'!$L$6+'РСТ РСО-А'!$H$9</f>
        <v>4393.0889999999999</v>
      </c>
      <c r="K438" s="117">
        <f>VLOOKUP($A438+ROUND((COLUMN()-2)/24,5),АТС!$A$41:$F$784,3)+'Иные услуги '!$C$5+'РСТ РСО-А'!$L$6+'РСТ РСО-А'!$H$9</f>
        <v>4393.2789999999995</v>
      </c>
      <c r="L438" s="117">
        <f>VLOOKUP($A438+ROUND((COLUMN()-2)/24,5),АТС!$A$41:$F$784,3)+'Иные услуги '!$C$5+'РСТ РСО-А'!$L$6+'РСТ РСО-А'!$H$9</f>
        <v>4393.2789999999995</v>
      </c>
      <c r="M438" s="117">
        <f>VLOOKUP($A438+ROUND((COLUMN()-2)/24,5),АТС!$A$41:$F$784,3)+'Иные услуги '!$C$5+'РСТ РСО-А'!$L$6+'РСТ РСО-А'!$H$9</f>
        <v>4393.3090000000002</v>
      </c>
      <c r="N438" s="117">
        <f>VLOOKUP($A438+ROUND((COLUMN()-2)/24,5),АТС!$A$41:$F$784,3)+'Иные услуги '!$C$5+'РСТ РСО-А'!$L$6+'РСТ РСО-А'!$H$9</f>
        <v>4393.3289999999997</v>
      </c>
      <c r="O438" s="117">
        <f>VLOOKUP($A438+ROUND((COLUMN()-2)/24,5),АТС!$A$41:$F$784,3)+'Иные услуги '!$C$5+'РСТ РСО-А'!$L$6+'РСТ РСО-А'!$H$9</f>
        <v>4393.3189999999995</v>
      </c>
      <c r="P438" s="117">
        <f>VLOOKUP($A438+ROUND((COLUMN()-2)/24,5),АТС!$A$41:$F$784,3)+'Иные услуги '!$C$5+'РСТ РСО-А'!$L$6+'РСТ РСО-А'!$H$9</f>
        <v>4393.299</v>
      </c>
      <c r="Q438" s="117">
        <f>VLOOKUP($A438+ROUND((COLUMN()-2)/24,5),АТС!$A$41:$F$784,3)+'Иные услуги '!$C$5+'РСТ РСО-А'!$L$6+'РСТ РСО-А'!$H$9</f>
        <v>4393.2789999999995</v>
      </c>
      <c r="R438" s="117">
        <f>VLOOKUP($A438+ROUND((COLUMN()-2)/24,5),АТС!$A$41:$F$784,3)+'Иные услуги '!$C$5+'РСТ РСО-А'!$L$6+'РСТ РСО-А'!$H$9</f>
        <v>4393.2889999999998</v>
      </c>
      <c r="S438" s="117">
        <f>VLOOKUP($A438+ROUND((COLUMN()-2)/24,5),АТС!$A$41:$F$784,3)+'Иные услуги '!$C$5+'РСТ РСО-А'!$L$6+'РСТ РСО-А'!$H$9</f>
        <v>4393.2289999999994</v>
      </c>
      <c r="T438" s="117">
        <f>VLOOKUP($A438+ROUND((COLUMN()-2)/24,5),АТС!$A$41:$F$784,3)+'Иные услуги '!$C$5+'РСТ РСО-А'!$L$6+'РСТ РСО-А'!$H$9</f>
        <v>4393.2289999999994</v>
      </c>
      <c r="U438" s="117">
        <f>VLOOKUP($A438+ROUND((COLUMN()-2)/24,5),АТС!$A$41:$F$784,3)+'Иные услуги '!$C$5+'РСТ РСО-А'!$L$6+'РСТ РСО-А'!$H$9</f>
        <v>4393.2689999999993</v>
      </c>
      <c r="V438" s="117">
        <f>VLOOKUP($A438+ROUND((COLUMN()-2)/24,5),АТС!$A$41:$F$784,3)+'Иные услуги '!$C$5+'РСТ РСО-А'!$L$6+'РСТ РСО-А'!$H$9</f>
        <v>4393.0689999999995</v>
      </c>
      <c r="W438" s="117">
        <f>VLOOKUP($A438+ROUND((COLUMN()-2)/24,5),АТС!$A$41:$F$784,3)+'Иные услуги '!$C$5+'РСТ РСО-А'!$L$6+'РСТ РСО-А'!$H$9</f>
        <v>4393.0789999999997</v>
      </c>
      <c r="X438" s="117">
        <f>VLOOKUP($A438+ROUND((COLUMN()-2)/24,5),АТС!$A$41:$F$784,3)+'Иные услуги '!$C$5+'РСТ РСО-А'!$L$6+'РСТ РСО-А'!$H$9</f>
        <v>4392.8489999999993</v>
      </c>
      <c r="Y438" s="117">
        <f>VLOOKUP($A438+ROUND((COLUMN()-2)/24,5),АТС!$A$41:$F$784,3)+'Иные услуги '!$C$5+'РСТ РСО-А'!$L$6+'РСТ РСО-А'!$H$9</f>
        <v>4392.1189999999997</v>
      </c>
    </row>
    <row r="439" spans="1:25" x14ac:dyDescent="0.2">
      <c r="A439" s="66">
        <f t="shared" si="12"/>
        <v>43630</v>
      </c>
      <c r="B439" s="117">
        <f>VLOOKUP($A439+ROUND((COLUMN()-2)/24,5),АТС!$A$41:$F$784,3)+'Иные услуги '!$C$5+'РСТ РСО-А'!$L$6+'РСТ РСО-А'!$H$9</f>
        <v>4393.2489999999998</v>
      </c>
      <c r="C439" s="117">
        <f>VLOOKUP($A439+ROUND((COLUMN()-2)/24,5),АТС!$A$41:$F$784,3)+'Иные услуги '!$C$5+'РСТ РСО-А'!$L$6+'РСТ РСО-А'!$H$9</f>
        <v>4393.1689999999999</v>
      </c>
      <c r="D439" s="117">
        <f>VLOOKUP($A439+ROUND((COLUMN()-2)/24,5),АТС!$A$41:$F$784,3)+'Иные услуги '!$C$5+'РСТ РСО-А'!$L$6+'РСТ РСО-А'!$H$9</f>
        <v>4393.2289999999994</v>
      </c>
      <c r="E439" s="117">
        <f>VLOOKUP($A439+ROUND((COLUMN()-2)/24,5),АТС!$A$41:$F$784,3)+'Иные услуги '!$C$5+'РСТ РСО-А'!$L$6+'РСТ РСО-А'!$H$9</f>
        <v>4393.0889999999999</v>
      </c>
      <c r="F439" s="117">
        <f>VLOOKUP($A439+ROUND((COLUMN()-2)/24,5),АТС!$A$41:$F$784,3)+'Иные услуги '!$C$5+'РСТ РСО-А'!$L$6+'РСТ РСО-А'!$H$9</f>
        <v>4393.0590000000002</v>
      </c>
      <c r="G439" s="117">
        <f>VLOOKUP($A439+ROUND((COLUMN()-2)/24,5),АТС!$A$41:$F$784,3)+'Иные услуги '!$C$5+'РСТ РСО-А'!$L$6+'РСТ РСО-А'!$H$9</f>
        <v>4393.7889999999998</v>
      </c>
      <c r="H439" s="117">
        <f>VLOOKUP($A439+ROUND((COLUMN()-2)/24,5),АТС!$A$41:$F$784,3)+'Иные услуги '!$C$5+'РСТ РСО-А'!$L$6+'РСТ РСО-А'!$H$9</f>
        <v>4393.009</v>
      </c>
      <c r="I439" s="117">
        <f>VLOOKUP($A439+ROUND((COLUMN()-2)/24,5),АТС!$A$41:$F$784,3)+'Иные услуги '!$C$5+'РСТ РСО-А'!$L$6+'РСТ РСО-А'!$H$9</f>
        <v>4392.799</v>
      </c>
      <c r="J439" s="117">
        <f>VLOOKUP($A439+ROUND((COLUMN()-2)/24,5),АТС!$A$41:$F$784,3)+'Иные услуги '!$C$5+'РСТ РСО-А'!$L$6+'РСТ РСО-А'!$H$9</f>
        <v>4393.1689999999999</v>
      </c>
      <c r="K439" s="117">
        <f>VLOOKUP($A439+ROUND((COLUMN()-2)/24,5),АТС!$A$41:$F$784,3)+'Иные услуги '!$C$5+'РСТ РСО-А'!$L$6+'РСТ РСО-А'!$H$9</f>
        <v>4393.3189999999995</v>
      </c>
      <c r="L439" s="117">
        <f>VLOOKUP($A439+ROUND((COLUMN()-2)/24,5),АТС!$A$41:$F$784,3)+'Иные услуги '!$C$5+'РСТ РСО-А'!$L$6+'РСТ РСО-А'!$H$9</f>
        <v>4393.3090000000002</v>
      </c>
      <c r="M439" s="117">
        <f>VLOOKUP($A439+ROUND((COLUMN()-2)/24,5),АТС!$A$41:$F$784,3)+'Иные услуги '!$C$5+'РСТ РСО-А'!$L$6+'РСТ РСО-А'!$H$9</f>
        <v>4393.3489999999993</v>
      </c>
      <c r="N439" s="117">
        <f>VLOOKUP($A439+ROUND((COLUMN()-2)/24,5),АТС!$A$41:$F$784,3)+'Иные услуги '!$C$5+'РСТ РСО-А'!$L$6+'РСТ РСО-А'!$H$9</f>
        <v>4393.3489999999993</v>
      </c>
      <c r="O439" s="117">
        <f>VLOOKUP($A439+ROUND((COLUMN()-2)/24,5),АТС!$A$41:$F$784,3)+'Иные услуги '!$C$5+'РСТ РСО-А'!$L$6+'РСТ РСО-А'!$H$9</f>
        <v>4393.3589999999995</v>
      </c>
      <c r="P439" s="117">
        <f>VLOOKUP($A439+ROUND((COLUMN()-2)/24,5),АТС!$A$41:$F$784,3)+'Иные услуги '!$C$5+'РСТ РСО-А'!$L$6+'РСТ РСО-А'!$H$9</f>
        <v>4393.3189999999995</v>
      </c>
      <c r="Q439" s="117">
        <f>VLOOKUP($A439+ROUND((COLUMN()-2)/24,5),АТС!$A$41:$F$784,3)+'Иные услуги '!$C$5+'РСТ РСО-А'!$L$6+'РСТ РСО-А'!$H$9</f>
        <v>4393.299</v>
      </c>
      <c r="R439" s="117">
        <f>VLOOKUP($A439+ROUND((COLUMN()-2)/24,5),АТС!$A$41:$F$784,3)+'Иные услуги '!$C$5+'РСТ РСО-А'!$L$6+'РСТ РСО-А'!$H$9</f>
        <v>4393.259</v>
      </c>
      <c r="S439" s="117">
        <f>VLOOKUP($A439+ROUND((COLUMN()-2)/24,5),АТС!$A$41:$F$784,3)+'Иные услуги '!$C$5+'РСТ РСО-А'!$L$6+'РСТ РСО-А'!$H$9</f>
        <v>4393.2089999999998</v>
      </c>
      <c r="T439" s="117">
        <f>VLOOKUP($A439+ROUND((COLUMN()-2)/24,5),АТС!$A$41:$F$784,3)+'Иные услуги '!$C$5+'РСТ РСО-А'!$L$6+'РСТ РСО-А'!$H$9</f>
        <v>4393.1689999999999</v>
      </c>
      <c r="U439" s="117">
        <f>VLOOKUP($A439+ROUND((COLUMN()-2)/24,5),АТС!$A$41:$F$784,3)+'Иные услуги '!$C$5+'РСТ РСО-А'!$L$6+'РСТ РСО-А'!$H$9</f>
        <v>4393.2389999999996</v>
      </c>
      <c r="V439" s="117">
        <f>VLOOKUP($A439+ROUND((COLUMN()-2)/24,5),АТС!$A$41:$F$784,3)+'Иные услуги '!$C$5+'РСТ РСО-А'!$L$6+'РСТ РСО-А'!$H$9</f>
        <v>4393.0689999999995</v>
      </c>
      <c r="W439" s="117">
        <f>VLOOKUP($A439+ROUND((COLUMN()-2)/24,5),АТС!$A$41:$F$784,3)+'Иные услуги '!$C$5+'РСТ РСО-А'!$L$6+'РСТ РСО-А'!$H$9</f>
        <v>4393.0689999999995</v>
      </c>
      <c r="X439" s="117">
        <f>VLOOKUP($A439+ROUND((COLUMN()-2)/24,5),АТС!$A$41:$F$784,3)+'Иные услуги '!$C$5+'РСТ РСО-А'!$L$6+'РСТ РСО-А'!$H$9</f>
        <v>4392.7389999999996</v>
      </c>
      <c r="Y439" s="117">
        <f>VLOOKUP($A439+ROUND((COLUMN()-2)/24,5),АТС!$A$41:$F$784,3)+'Иные услуги '!$C$5+'РСТ РСО-А'!$L$6+'РСТ РСО-А'!$H$9</f>
        <v>4391.6489999999994</v>
      </c>
    </row>
    <row r="440" spans="1:25" x14ac:dyDescent="0.2">
      <c r="A440" s="66">
        <f t="shared" si="12"/>
        <v>43631</v>
      </c>
      <c r="B440" s="117">
        <f>VLOOKUP($A440+ROUND((COLUMN()-2)/24,5),АТС!$A$41:$F$784,3)+'Иные услуги '!$C$5+'РСТ РСО-А'!$L$6+'РСТ РСО-А'!$H$9</f>
        <v>4392.8189999999995</v>
      </c>
      <c r="C440" s="117">
        <f>VLOOKUP($A440+ROUND((COLUMN()-2)/24,5),АТС!$A$41:$F$784,3)+'Иные услуги '!$C$5+'РСТ РСО-А'!$L$6+'РСТ РСО-А'!$H$9</f>
        <v>4392.6089999999995</v>
      </c>
      <c r="D440" s="117">
        <f>VLOOKUP($A440+ROUND((COLUMN()-2)/24,5),АТС!$A$41:$F$784,3)+'Иные услуги '!$C$5+'РСТ РСО-А'!$L$6+'РСТ РСО-А'!$H$9</f>
        <v>4392.6889999999994</v>
      </c>
      <c r="E440" s="117">
        <f>VLOOKUP($A440+ROUND((COLUMN()-2)/24,5),АТС!$A$41:$F$784,3)+'Иные услуги '!$C$5+'РСТ РСО-А'!$L$6+'РСТ РСО-А'!$H$9</f>
        <v>4392.7489999999998</v>
      </c>
      <c r="F440" s="117">
        <f>VLOOKUP($A440+ROUND((COLUMN()-2)/24,5),АТС!$A$41:$F$784,3)+'Иные услуги '!$C$5+'РСТ РСО-А'!$L$6+'РСТ РСО-А'!$H$9</f>
        <v>4392.799</v>
      </c>
      <c r="G440" s="117">
        <f>VLOOKUP($A440+ROUND((COLUMN()-2)/24,5),АТС!$A$41:$F$784,3)+'Иные услуги '!$C$5+'РСТ РСО-А'!$L$6+'РСТ РСО-А'!$H$9</f>
        <v>4392.7889999999998</v>
      </c>
      <c r="H440" s="117">
        <f>VLOOKUP($A440+ROUND((COLUMN()-2)/24,5),АТС!$A$41:$F$784,3)+'Иные услуги '!$C$5+'РСТ РСО-А'!$L$6+'РСТ РСО-А'!$H$9</f>
        <v>4391.8989999999994</v>
      </c>
      <c r="I440" s="117">
        <f>VLOOKUP($A440+ROUND((COLUMN()-2)/24,5),АТС!$A$41:$F$784,3)+'Иные услуги '!$C$5+'РСТ РСО-А'!$L$6+'РСТ РСО-А'!$H$9</f>
        <v>4392.1989999999996</v>
      </c>
      <c r="J440" s="117">
        <f>VLOOKUP($A440+ROUND((COLUMN()-2)/24,5),АТС!$A$41:$F$784,3)+'Иные услуги '!$C$5+'РСТ РСО-А'!$L$6+'РСТ РСО-А'!$H$9</f>
        <v>4392.759</v>
      </c>
      <c r="K440" s="117">
        <f>VLOOKUP($A440+ROUND((COLUMN()-2)/24,5),АТС!$A$41:$F$784,3)+'Иные услуги '!$C$5+'РСТ РСО-А'!$L$6+'РСТ РСО-А'!$H$9</f>
        <v>4393.009</v>
      </c>
      <c r="L440" s="117">
        <f>VLOOKUP($A440+ROUND((COLUMN()-2)/24,5),АТС!$A$41:$F$784,3)+'Иные услуги '!$C$5+'РСТ РСО-А'!$L$6+'РСТ РСО-А'!$H$9</f>
        <v>4393.1489999999994</v>
      </c>
      <c r="M440" s="117">
        <f>VLOOKUP($A440+ROUND((COLUMN()-2)/24,5),АТС!$A$41:$F$784,3)+'Иные услуги '!$C$5+'РСТ РСО-А'!$L$6+'РСТ РСО-А'!$H$9</f>
        <v>4393.1889999999994</v>
      </c>
      <c r="N440" s="117">
        <f>VLOOKUP($A440+ROUND((COLUMN()-2)/24,5),АТС!$A$41:$F$784,3)+'Иные услуги '!$C$5+'РСТ РСО-А'!$L$6+'РСТ РСО-А'!$H$9</f>
        <v>4393.1889999999994</v>
      </c>
      <c r="O440" s="117">
        <f>VLOOKUP($A440+ROUND((COLUMN()-2)/24,5),АТС!$A$41:$F$784,3)+'Иные услуги '!$C$5+'РСТ РСО-А'!$L$6+'РСТ РСО-А'!$H$9</f>
        <v>4393.1790000000001</v>
      </c>
      <c r="P440" s="117">
        <f>VLOOKUP($A440+ROUND((COLUMN()-2)/24,5),АТС!$A$41:$F$784,3)+'Иные услуги '!$C$5+'РСТ РСО-А'!$L$6+'РСТ РСО-А'!$H$9</f>
        <v>4393.1589999999997</v>
      </c>
      <c r="Q440" s="117">
        <f>VLOOKUP($A440+ROUND((COLUMN()-2)/24,5),АТС!$A$41:$F$784,3)+'Иные услуги '!$C$5+'РСТ РСО-А'!$L$6+'РСТ РСО-А'!$H$9</f>
        <v>4393.1289999999999</v>
      </c>
      <c r="R440" s="117">
        <f>VLOOKUP($A440+ROUND((COLUMN()-2)/24,5),АТС!$A$41:$F$784,3)+'Иные услуги '!$C$5+'РСТ РСО-А'!$L$6+'РСТ РСО-А'!$H$9</f>
        <v>4393.049</v>
      </c>
      <c r="S440" s="117">
        <f>VLOOKUP($A440+ROUND((COLUMN()-2)/24,5),АТС!$A$41:$F$784,3)+'Иные услуги '!$C$5+'РСТ РСО-А'!$L$6+'РСТ РСО-А'!$H$9</f>
        <v>4393.0689999999995</v>
      </c>
      <c r="T440" s="117">
        <f>VLOOKUP($A440+ROUND((COLUMN()-2)/24,5),АТС!$A$41:$F$784,3)+'Иные услуги '!$C$5+'РСТ РСО-А'!$L$6+'РСТ РСО-А'!$H$9</f>
        <v>4393.0590000000002</v>
      </c>
      <c r="U440" s="117">
        <f>VLOOKUP($A440+ROUND((COLUMN()-2)/24,5),АТС!$A$41:$F$784,3)+'Иные услуги '!$C$5+'РСТ РСО-А'!$L$6+'РСТ РСО-А'!$H$9</f>
        <v>4393.0689999999995</v>
      </c>
      <c r="V440" s="117">
        <f>VLOOKUP($A440+ROUND((COLUMN()-2)/24,5),АТС!$A$41:$F$784,3)+'Иные услуги '!$C$5+'РСТ РСО-А'!$L$6+'РСТ РСО-А'!$H$9</f>
        <v>4392.799</v>
      </c>
      <c r="W440" s="117">
        <f>VLOOKUP($A440+ROUND((COLUMN()-2)/24,5),АТС!$A$41:$F$784,3)+'Иные услуги '!$C$5+'РСТ РСО-А'!$L$6+'РСТ РСО-А'!$H$9</f>
        <v>4392.7190000000001</v>
      </c>
      <c r="X440" s="117">
        <f>VLOOKUP($A440+ROUND((COLUMN()-2)/24,5),АТС!$A$41:$F$784,3)+'Иные услуги '!$C$5+'РСТ РСО-А'!$L$6+'РСТ РСО-А'!$H$9</f>
        <v>4392.0889999999999</v>
      </c>
      <c r="Y440" s="117">
        <f>VLOOKUP($A440+ROUND((COLUMN()-2)/24,5),АТС!$A$41:$F$784,3)+'Иные услуги '!$C$5+'РСТ РСО-А'!$L$6+'РСТ РСО-А'!$H$9</f>
        <v>4390.6489999999994</v>
      </c>
    </row>
    <row r="441" spans="1:25" x14ac:dyDescent="0.2">
      <c r="A441" s="66">
        <f t="shared" si="12"/>
        <v>43632</v>
      </c>
      <c r="B441" s="117">
        <f>VLOOKUP($A441+ROUND((COLUMN()-2)/24,5),АТС!$A$41:$F$784,3)+'Иные услуги '!$C$5+'РСТ РСО-А'!$L$6+'РСТ РСО-А'!$H$9</f>
        <v>4392.4589999999998</v>
      </c>
      <c r="C441" s="117">
        <f>VLOOKUP($A441+ROUND((COLUMN()-2)/24,5),АТС!$A$41:$F$784,3)+'Иные услуги '!$C$5+'РСТ РСО-А'!$L$6+'РСТ РСО-А'!$H$9</f>
        <v>4392.4089999999997</v>
      </c>
      <c r="D441" s="117">
        <f>VLOOKUP($A441+ROUND((COLUMN()-2)/24,5),АТС!$A$41:$F$784,3)+'Иные услуги '!$C$5+'РСТ РСО-А'!$L$6+'РСТ РСО-А'!$H$9</f>
        <v>4392.5989999999993</v>
      </c>
      <c r="E441" s="117">
        <f>VLOOKUP($A441+ROUND((COLUMN()-2)/24,5),АТС!$A$41:$F$784,3)+'Иные услуги '!$C$5+'РСТ РСО-А'!$L$6+'РСТ РСО-А'!$H$9</f>
        <v>4392.6589999999997</v>
      </c>
      <c r="F441" s="117">
        <f>VLOOKUP($A441+ROUND((COLUMN()-2)/24,5),АТС!$A$41:$F$784,3)+'Иные услуги '!$C$5+'РСТ РСО-А'!$L$6+'РСТ РСО-А'!$H$9</f>
        <v>4392.4690000000001</v>
      </c>
      <c r="G441" s="117">
        <f>VLOOKUP($A441+ROUND((COLUMN()-2)/24,5),АТС!$A$41:$F$784,3)+'Иные услуги '!$C$5+'РСТ РСО-А'!$L$6+'РСТ РСО-А'!$H$9</f>
        <v>4393.6989999999996</v>
      </c>
      <c r="H441" s="117">
        <f>VLOOKUP($A441+ROUND((COLUMN()-2)/24,5),АТС!$A$41:$F$784,3)+'Иные услуги '!$C$5+'РСТ РСО-А'!$L$6+'РСТ РСО-А'!$H$9</f>
        <v>4393.5889999999999</v>
      </c>
      <c r="I441" s="117">
        <f>VLOOKUP($A441+ROUND((COLUMN()-2)/24,5),АТС!$A$41:$F$784,3)+'Иные услуги '!$C$5+'РСТ РСО-А'!$L$6+'РСТ РСО-А'!$H$9</f>
        <v>4392.3689999999997</v>
      </c>
      <c r="J441" s="117">
        <f>VLOOKUP($A441+ROUND((COLUMN()-2)/24,5),АТС!$A$41:$F$784,3)+'Иные услуги '!$C$5+'РСТ РСО-А'!$L$6+'РСТ РСО-А'!$H$9</f>
        <v>4392.7789999999995</v>
      </c>
      <c r="K441" s="117">
        <f>VLOOKUP($A441+ROUND((COLUMN()-2)/24,5),АТС!$A$41:$F$784,3)+'Иные услуги '!$C$5+'РСТ РСО-А'!$L$6+'РСТ РСО-А'!$H$9</f>
        <v>4392.9690000000001</v>
      </c>
      <c r="L441" s="117">
        <f>VLOOKUP($A441+ROUND((COLUMN()-2)/24,5),АТС!$A$41:$F$784,3)+'Иные услуги '!$C$5+'РСТ РСО-А'!$L$6+'РСТ РСО-А'!$H$9</f>
        <v>4393.0689999999995</v>
      </c>
      <c r="M441" s="117">
        <f>VLOOKUP($A441+ROUND((COLUMN()-2)/24,5),АТС!$A$41:$F$784,3)+'Иные услуги '!$C$5+'РСТ РСО-А'!$L$6+'РСТ РСО-А'!$H$9</f>
        <v>4393.0989999999993</v>
      </c>
      <c r="N441" s="117">
        <f>VLOOKUP($A441+ROUND((COLUMN()-2)/24,5),АТС!$A$41:$F$784,3)+'Иные услуги '!$C$5+'РСТ РСО-А'!$L$6+'РСТ РСО-А'!$H$9</f>
        <v>4393.0989999999993</v>
      </c>
      <c r="O441" s="117">
        <f>VLOOKUP($A441+ROUND((COLUMN()-2)/24,5),АТС!$A$41:$F$784,3)+'Иные услуги '!$C$5+'РСТ РСО-А'!$L$6+'РСТ РСО-А'!$H$9</f>
        <v>4393.0889999999999</v>
      </c>
      <c r="P441" s="117">
        <f>VLOOKUP($A441+ROUND((COLUMN()-2)/24,5),АТС!$A$41:$F$784,3)+'Иные услуги '!$C$5+'РСТ РСО-А'!$L$6+'РСТ РСО-А'!$H$9</f>
        <v>4393.0889999999999</v>
      </c>
      <c r="Q441" s="117">
        <f>VLOOKUP($A441+ROUND((COLUMN()-2)/24,5),АТС!$A$41:$F$784,3)+'Иные услуги '!$C$5+'РСТ РСО-А'!$L$6+'РСТ РСО-А'!$H$9</f>
        <v>4393.0389999999998</v>
      </c>
      <c r="R441" s="117">
        <f>VLOOKUP($A441+ROUND((COLUMN()-2)/24,5),АТС!$A$41:$F$784,3)+'Иные услуги '!$C$5+'РСТ РСО-А'!$L$6+'РСТ РСО-А'!$H$9</f>
        <v>4393.009</v>
      </c>
      <c r="S441" s="117">
        <f>VLOOKUP($A441+ROUND((COLUMN()-2)/24,5),АТС!$A$41:$F$784,3)+'Иные услуги '!$C$5+'РСТ РСО-А'!$L$6+'РСТ РСО-А'!$H$9</f>
        <v>4393.0189999999993</v>
      </c>
      <c r="T441" s="117">
        <f>VLOOKUP($A441+ROUND((COLUMN()-2)/24,5),АТС!$A$41:$F$784,3)+'Иные услуги '!$C$5+'РСТ РСО-А'!$L$6+'РСТ РСО-А'!$H$9</f>
        <v>4393.0389999999998</v>
      </c>
      <c r="U441" s="117">
        <f>VLOOKUP($A441+ROUND((COLUMN()-2)/24,5),АТС!$A$41:$F$784,3)+'Иные услуги '!$C$5+'РСТ РСО-А'!$L$6+'РСТ РСО-А'!$H$9</f>
        <v>4393.0590000000002</v>
      </c>
      <c r="V441" s="117">
        <f>VLOOKUP($A441+ROUND((COLUMN()-2)/24,5),АТС!$A$41:$F$784,3)+'Иные услуги '!$C$5+'РСТ РСО-А'!$L$6+'РСТ РСО-А'!$H$9</f>
        <v>4392.6989999999996</v>
      </c>
      <c r="W441" s="117">
        <f>VLOOKUP($A441+ROUND((COLUMN()-2)/24,5),АТС!$A$41:$F$784,3)+'Иные услуги '!$C$5+'РСТ РСО-А'!$L$6+'РСТ РСО-А'!$H$9</f>
        <v>4392.6989999999996</v>
      </c>
      <c r="X441" s="117">
        <f>VLOOKUP($A441+ROUND((COLUMN()-2)/24,5),АТС!$A$41:$F$784,3)+'Иные услуги '!$C$5+'РСТ РСО-А'!$L$6+'РСТ РСО-А'!$H$9</f>
        <v>4392.0689999999995</v>
      </c>
      <c r="Y441" s="117">
        <f>VLOOKUP($A441+ROUND((COLUMN()-2)/24,5),АТС!$A$41:$F$784,3)+'Иные услуги '!$C$5+'РСТ РСО-А'!$L$6+'РСТ РСО-А'!$H$9</f>
        <v>4390.4789999999994</v>
      </c>
    </row>
    <row r="442" spans="1:25" x14ac:dyDescent="0.2">
      <c r="A442" s="66">
        <f t="shared" si="12"/>
        <v>43633</v>
      </c>
      <c r="B442" s="117">
        <f>VLOOKUP($A442+ROUND((COLUMN()-2)/24,5),АТС!$A$41:$F$784,3)+'Иные услуги '!$C$5+'РСТ РСО-А'!$L$6+'РСТ РСО-А'!$H$9</f>
        <v>4392.6189999999997</v>
      </c>
      <c r="C442" s="117">
        <f>VLOOKUP($A442+ROUND((COLUMN()-2)/24,5),АТС!$A$41:$F$784,3)+'Иные услуги '!$C$5+'РСТ РСО-А'!$L$6+'РСТ РСО-А'!$H$9</f>
        <v>4392.4589999999998</v>
      </c>
      <c r="D442" s="117">
        <f>VLOOKUP($A442+ROUND((COLUMN()-2)/24,5),АТС!$A$41:$F$784,3)+'Иные услуги '!$C$5+'РСТ РСО-А'!$L$6+'РСТ РСО-А'!$H$9</f>
        <v>4392.4989999999998</v>
      </c>
      <c r="E442" s="117">
        <f>VLOOKUP($A442+ROUND((COLUMN()-2)/24,5),АТС!$A$41:$F$784,3)+'Иные услуги '!$C$5+'РСТ РСО-А'!$L$6+'РСТ РСО-А'!$H$9</f>
        <v>4392.6589999999997</v>
      </c>
      <c r="F442" s="117">
        <f>VLOOKUP($A442+ROUND((COLUMN()-2)/24,5),АТС!$A$41:$F$784,3)+'Иные услуги '!$C$5+'РСТ РСО-А'!$L$6+'РСТ РСО-А'!$H$9</f>
        <v>4392.9189999999999</v>
      </c>
      <c r="G442" s="117">
        <f>VLOOKUP($A442+ROUND((COLUMN()-2)/24,5),АТС!$A$41:$F$784,3)+'Иные услуги '!$C$5+'РСТ РСО-А'!$L$6+'РСТ РСО-А'!$H$9</f>
        <v>4392.9290000000001</v>
      </c>
      <c r="H442" s="117">
        <f>VLOOKUP($A442+ROUND((COLUMN()-2)/24,5),АТС!$A$41:$F$784,3)+'Иные услуги '!$C$5+'РСТ РСО-А'!$L$6+'РСТ РСО-А'!$H$9</f>
        <v>4392.3589999999995</v>
      </c>
      <c r="I442" s="117">
        <f>VLOOKUP($A442+ROUND((COLUMN()-2)/24,5),АТС!$A$41:$F$784,3)+'Иные услуги '!$C$5+'РСТ РСО-А'!$L$6+'РСТ РСО-А'!$H$9</f>
        <v>4392.5989999999993</v>
      </c>
      <c r="J442" s="117">
        <f>VLOOKUP($A442+ROUND((COLUMN()-2)/24,5),АТС!$A$41:$F$784,3)+'Иные услуги '!$C$5+'РСТ РСО-А'!$L$6+'РСТ РСО-А'!$H$9</f>
        <v>4393.0389999999998</v>
      </c>
      <c r="K442" s="117">
        <f>VLOOKUP($A442+ROUND((COLUMN()-2)/24,5),АТС!$A$41:$F$784,3)+'Иные услуги '!$C$5+'РСТ РСО-А'!$L$6+'РСТ РСО-А'!$H$9</f>
        <v>4393.1989999999996</v>
      </c>
      <c r="L442" s="117">
        <f>VLOOKUP($A442+ROUND((COLUMN()-2)/24,5),АТС!$A$41:$F$784,3)+'Иные услуги '!$C$5+'РСТ РСО-А'!$L$6+'РСТ РСО-А'!$H$9</f>
        <v>4393.299</v>
      </c>
      <c r="M442" s="117">
        <f>VLOOKUP($A442+ROUND((COLUMN()-2)/24,5),АТС!$A$41:$F$784,3)+'Иные услуги '!$C$5+'РСТ РСО-А'!$L$6+'РСТ РСО-А'!$H$9</f>
        <v>4393.3090000000002</v>
      </c>
      <c r="N442" s="117">
        <f>VLOOKUP($A442+ROUND((COLUMN()-2)/24,5),АТС!$A$41:$F$784,3)+'Иные услуги '!$C$5+'РСТ РСО-А'!$L$6+'РСТ РСО-А'!$H$9</f>
        <v>4393.2789999999995</v>
      </c>
      <c r="O442" s="117">
        <f>VLOOKUP($A442+ROUND((COLUMN()-2)/24,5),АТС!$A$41:$F$784,3)+'Иные услуги '!$C$5+'РСТ РСО-А'!$L$6+'РСТ РСО-А'!$H$9</f>
        <v>4393.2789999999995</v>
      </c>
      <c r="P442" s="117">
        <f>VLOOKUP($A442+ROUND((COLUMN()-2)/24,5),АТС!$A$41:$F$784,3)+'Иные услуги '!$C$5+'РСТ РСО-А'!$L$6+'РСТ РСО-А'!$H$9</f>
        <v>4393.2689999999993</v>
      </c>
      <c r="Q442" s="117">
        <f>VLOOKUP($A442+ROUND((COLUMN()-2)/24,5),АТС!$A$41:$F$784,3)+'Иные услуги '!$C$5+'РСТ РСО-А'!$L$6+'РСТ РСО-А'!$H$9</f>
        <v>4393.3189999999995</v>
      </c>
      <c r="R442" s="117">
        <f>VLOOKUP($A442+ROUND((COLUMN()-2)/24,5),АТС!$A$41:$F$784,3)+'Иные услуги '!$C$5+'РСТ РСО-А'!$L$6+'РСТ РСО-А'!$H$9</f>
        <v>4393.3090000000002</v>
      </c>
      <c r="S442" s="117">
        <f>VLOOKUP($A442+ROUND((COLUMN()-2)/24,5),АТС!$A$41:$F$784,3)+'Иные услуги '!$C$5+'РСТ РСО-А'!$L$6+'РСТ РСО-А'!$H$9</f>
        <v>4393.2789999999995</v>
      </c>
      <c r="T442" s="117">
        <f>VLOOKUP($A442+ROUND((COLUMN()-2)/24,5),АТС!$A$41:$F$784,3)+'Иные услуги '!$C$5+'РСТ РСО-А'!$L$6+'РСТ РСО-А'!$H$9</f>
        <v>4393.3090000000002</v>
      </c>
      <c r="U442" s="117">
        <f>VLOOKUP($A442+ROUND((COLUMN()-2)/24,5),АТС!$A$41:$F$784,3)+'Иные услуги '!$C$5+'РСТ РСО-А'!$L$6+'РСТ РСО-А'!$H$9</f>
        <v>4393.2789999999995</v>
      </c>
      <c r="V442" s="117">
        <f>VLOOKUP($A442+ROUND((COLUMN()-2)/24,5),АТС!$A$41:$F$784,3)+'Иные услуги '!$C$5+'РСТ РСО-А'!$L$6+'РСТ РСО-А'!$H$9</f>
        <v>4392.8890000000001</v>
      </c>
      <c r="W442" s="117">
        <f>VLOOKUP($A442+ROUND((COLUMN()-2)/24,5),АТС!$A$41:$F$784,3)+'Иные услуги '!$C$5+'РСТ РСО-А'!$L$6+'РСТ РСО-А'!$H$9</f>
        <v>4392.8389999999999</v>
      </c>
      <c r="X442" s="117">
        <f>VLOOKUP($A442+ROUND((COLUMN()-2)/24,5),АТС!$A$41:$F$784,3)+'Иные услуги '!$C$5+'РСТ РСО-А'!$L$6+'РСТ РСО-А'!$H$9</f>
        <v>4392.3489999999993</v>
      </c>
      <c r="Y442" s="117">
        <f>VLOOKUP($A442+ROUND((COLUMN()-2)/24,5),АТС!$A$41:$F$784,3)+'Иные услуги '!$C$5+'РСТ РСО-А'!$L$6+'РСТ РСО-А'!$H$9</f>
        <v>4391.1889999999994</v>
      </c>
    </row>
    <row r="443" spans="1:25" x14ac:dyDescent="0.2">
      <c r="A443" s="66">
        <f t="shared" si="12"/>
        <v>43634</v>
      </c>
      <c r="B443" s="117">
        <f>VLOOKUP($A443+ROUND((COLUMN()-2)/24,5),АТС!$A$41:$F$784,3)+'Иные услуги '!$C$5+'РСТ РСО-А'!$L$6+'РСТ РСО-А'!$H$9</f>
        <v>4392.9489999999996</v>
      </c>
      <c r="C443" s="117">
        <f>VLOOKUP($A443+ROUND((COLUMN()-2)/24,5),АТС!$A$41:$F$784,3)+'Иные услуги '!$C$5+'РСТ РСО-А'!$L$6+'РСТ РСО-А'!$H$9</f>
        <v>4392.8090000000002</v>
      </c>
      <c r="D443" s="117">
        <f>VLOOKUP($A443+ROUND((COLUMN()-2)/24,5),АТС!$A$41:$F$784,3)+'Иные услуги '!$C$5+'РСТ РСО-А'!$L$6+'РСТ РСО-А'!$H$9</f>
        <v>4392.759</v>
      </c>
      <c r="E443" s="117">
        <f>VLOOKUP($A443+ROUND((COLUMN()-2)/24,5),АТС!$A$41:$F$784,3)+'Иные услуги '!$C$5+'РСТ РСО-А'!$L$6+'РСТ РСО-А'!$H$9</f>
        <v>4392.7789999999995</v>
      </c>
      <c r="F443" s="117">
        <f>VLOOKUP($A443+ROUND((COLUMN()-2)/24,5),АТС!$A$41:$F$784,3)+'Иные услуги '!$C$5+'РСТ РСО-А'!$L$6+'РСТ РСО-А'!$H$9</f>
        <v>4392.8989999999994</v>
      </c>
      <c r="G443" s="117">
        <f>VLOOKUP($A443+ROUND((COLUMN()-2)/24,5),АТС!$A$41:$F$784,3)+'Иные услуги '!$C$5+'РСТ РСО-А'!$L$6+'РСТ РСО-А'!$H$9</f>
        <v>4392.7389999999996</v>
      </c>
      <c r="H443" s="117">
        <f>VLOOKUP($A443+ROUND((COLUMN()-2)/24,5),АТС!$A$41:$F$784,3)+'Иные услуги '!$C$5+'РСТ РСО-А'!$L$6+'РСТ РСО-А'!$H$9</f>
        <v>4392.3589999999995</v>
      </c>
      <c r="I443" s="117">
        <f>VLOOKUP($A443+ROUND((COLUMN()-2)/24,5),АТС!$A$41:$F$784,3)+'Иные услуги '!$C$5+'РСТ РСО-А'!$L$6+'РСТ РСО-А'!$H$9</f>
        <v>4392.6790000000001</v>
      </c>
      <c r="J443" s="117">
        <f>VLOOKUP($A443+ROUND((COLUMN()-2)/24,5),АТС!$A$41:$F$784,3)+'Иные услуги '!$C$5+'РСТ РСО-А'!$L$6+'РСТ РСО-А'!$H$9</f>
        <v>4393.0189999999993</v>
      </c>
      <c r="K443" s="117">
        <f>VLOOKUP($A443+ROUND((COLUMN()-2)/24,5),АТС!$A$41:$F$784,3)+'Иные услуги '!$C$5+'РСТ РСО-А'!$L$6+'РСТ РСО-А'!$H$9</f>
        <v>4392.9989999999998</v>
      </c>
      <c r="L443" s="117">
        <f>VLOOKUP($A443+ROUND((COLUMN()-2)/24,5),АТС!$A$41:$F$784,3)+'Иные услуги '!$C$5+'РСТ РСО-А'!$L$6+'РСТ РСО-А'!$H$9</f>
        <v>4393.0689999999995</v>
      </c>
      <c r="M443" s="117">
        <f>VLOOKUP($A443+ROUND((COLUMN()-2)/24,5),АТС!$A$41:$F$784,3)+'Иные услуги '!$C$5+'РСТ РСО-А'!$L$6+'РСТ РСО-А'!$H$9</f>
        <v>4393.0689999999995</v>
      </c>
      <c r="N443" s="117">
        <f>VLOOKUP($A443+ROUND((COLUMN()-2)/24,5),АТС!$A$41:$F$784,3)+'Иные услуги '!$C$5+'РСТ РСО-А'!$L$6+'РСТ РСО-А'!$H$9</f>
        <v>4393.0689999999995</v>
      </c>
      <c r="O443" s="117">
        <f>VLOOKUP($A443+ROUND((COLUMN()-2)/24,5),АТС!$A$41:$F$784,3)+'Иные услуги '!$C$5+'РСТ РСО-А'!$L$6+'РСТ РСО-А'!$H$9</f>
        <v>4393.0889999999999</v>
      </c>
      <c r="P443" s="117">
        <f>VLOOKUP($A443+ROUND((COLUMN()-2)/24,5),АТС!$A$41:$F$784,3)+'Иные услуги '!$C$5+'РСТ РСО-А'!$L$6+'РСТ РСО-А'!$H$9</f>
        <v>4393.0889999999999</v>
      </c>
      <c r="Q443" s="117">
        <f>VLOOKUP($A443+ROUND((COLUMN()-2)/24,5),АТС!$A$41:$F$784,3)+'Иные услуги '!$C$5+'РСТ РСО-А'!$L$6+'РСТ РСО-А'!$H$9</f>
        <v>4393.1189999999997</v>
      </c>
      <c r="R443" s="117">
        <f>VLOOKUP($A443+ROUND((COLUMN()-2)/24,5),АТС!$A$41:$F$784,3)+'Иные услуги '!$C$5+'РСТ РСО-А'!$L$6+'РСТ РСО-А'!$H$9</f>
        <v>4393.0889999999999</v>
      </c>
      <c r="S443" s="117">
        <f>VLOOKUP($A443+ROUND((COLUMN()-2)/24,5),АТС!$A$41:$F$784,3)+'Иные услуги '!$C$5+'РСТ РСО-А'!$L$6+'РСТ РСО-А'!$H$9</f>
        <v>4393.0289999999995</v>
      </c>
      <c r="T443" s="117">
        <f>VLOOKUP($A443+ROUND((COLUMN()-2)/24,5),АТС!$A$41:$F$784,3)+'Иные услуги '!$C$5+'РСТ РСО-А'!$L$6+'РСТ РСО-А'!$H$9</f>
        <v>4393.0289999999995</v>
      </c>
      <c r="U443" s="117">
        <f>VLOOKUP($A443+ROUND((COLUMN()-2)/24,5),АТС!$A$41:$F$784,3)+'Иные услуги '!$C$5+'РСТ РСО-А'!$L$6+'РСТ РСО-А'!$H$9</f>
        <v>4392.9889999999996</v>
      </c>
      <c r="V443" s="117">
        <f>VLOOKUP($A443+ROUND((COLUMN()-2)/24,5),АТС!$A$41:$F$784,3)+'Иные услуги '!$C$5+'РСТ РСО-А'!$L$6+'РСТ РСО-А'!$H$9</f>
        <v>4392.3589999999995</v>
      </c>
      <c r="W443" s="117">
        <f>VLOOKUP($A443+ROUND((COLUMN()-2)/24,5),АТС!$A$41:$F$784,3)+'Иные услуги '!$C$5+'РСТ РСО-А'!$L$6+'РСТ РСО-А'!$H$9</f>
        <v>4392.1390000000001</v>
      </c>
      <c r="X443" s="117">
        <f>VLOOKUP($A443+ROUND((COLUMN()-2)/24,5),АТС!$A$41:$F$784,3)+'Иные услуги '!$C$5+'РСТ РСО-А'!$L$6+'РСТ РСО-А'!$H$9</f>
        <v>4391.7789999999995</v>
      </c>
      <c r="Y443" s="117">
        <f>VLOOKUP($A443+ROUND((COLUMN()-2)/24,5),АТС!$A$41:$F$784,3)+'Иные услуги '!$C$5+'РСТ РСО-А'!$L$6+'РСТ РСО-А'!$H$9</f>
        <v>4390.6089999999995</v>
      </c>
    </row>
    <row r="444" spans="1:25" x14ac:dyDescent="0.2">
      <c r="A444" s="66">
        <f t="shared" si="12"/>
        <v>43635</v>
      </c>
      <c r="B444" s="117">
        <f>VLOOKUP($A444+ROUND((COLUMN()-2)/24,5),АТС!$A$41:$F$784,3)+'Иные услуги '!$C$5+'РСТ РСО-А'!$L$6+'РСТ РСО-А'!$H$9</f>
        <v>4392.9690000000001</v>
      </c>
      <c r="C444" s="117">
        <f>VLOOKUP($A444+ROUND((COLUMN()-2)/24,5),АТС!$A$41:$F$784,3)+'Иные услуги '!$C$5+'РСТ РСО-А'!$L$6+'РСТ РСО-А'!$H$9</f>
        <v>4392.8489999999993</v>
      </c>
      <c r="D444" s="117">
        <f>VLOOKUP($A444+ROUND((COLUMN()-2)/24,5),АТС!$A$41:$F$784,3)+'Иные услуги '!$C$5+'РСТ РСО-А'!$L$6+'РСТ РСО-А'!$H$9</f>
        <v>4392.9389999999994</v>
      </c>
      <c r="E444" s="117">
        <f>VLOOKUP($A444+ROUND((COLUMN()-2)/24,5),АТС!$A$41:$F$784,3)+'Иные услуги '!$C$5+'РСТ РСО-А'!$L$6+'РСТ РСО-А'!$H$9</f>
        <v>4392.9889999999996</v>
      </c>
      <c r="F444" s="117">
        <f>VLOOKUP($A444+ROUND((COLUMN()-2)/24,5),АТС!$A$41:$F$784,3)+'Иные услуги '!$C$5+'РСТ РСО-А'!$L$6+'РСТ РСО-А'!$H$9</f>
        <v>4393.9089999999997</v>
      </c>
      <c r="G444" s="117">
        <f>VLOOKUP($A444+ROUND((COLUMN()-2)/24,5),АТС!$A$41:$F$784,3)+'Иные услуги '!$C$5+'РСТ РСО-А'!$L$6+'РСТ РСО-А'!$H$9</f>
        <v>4393.9089999999997</v>
      </c>
      <c r="H444" s="117">
        <f>VLOOKUP($A444+ROUND((COLUMN()-2)/24,5),АТС!$A$41:$F$784,3)+'Иные услуги '!$C$5+'РСТ РСО-А'!$L$6+'РСТ РСО-А'!$H$9</f>
        <v>4392.2190000000001</v>
      </c>
      <c r="I444" s="117">
        <f>VLOOKUP($A444+ROUND((COLUMN()-2)/24,5),АТС!$A$41:$F$784,3)+'Иные услуги '!$C$5+'РСТ РСО-А'!$L$6+'РСТ РСО-А'!$H$9</f>
        <v>4392.5590000000002</v>
      </c>
      <c r="J444" s="117">
        <f>VLOOKUP($A444+ROUND((COLUMN()-2)/24,5),АТС!$A$41:$F$784,3)+'Иные услуги '!$C$5+'РСТ РСО-А'!$L$6+'РСТ РСО-А'!$H$9</f>
        <v>4392.9089999999997</v>
      </c>
      <c r="K444" s="117">
        <f>VLOOKUP($A444+ROUND((COLUMN()-2)/24,5),АТС!$A$41:$F$784,3)+'Иные услуги '!$C$5+'РСТ РСО-А'!$L$6+'РСТ РСО-А'!$H$9</f>
        <v>4393.049</v>
      </c>
      <c r="L444" s="117">
        <f>VLOOKUP($A444+ROUND((COLUMN()-2)/24,5),АТС!$A$41:$F$784,3)+'Иные услуги '!$C$5+'РСТ РСО-А'!$L$6+'РСТ РСО-А'!$H$9</f>
        <v>4393.1289999999999</v>
      </c>
      <c r="M444" s="117">
        <f>VLOOKUP($A444+ROUND((COLUMN()-2)/24,5),АТС!$A$41:$F$784,3)+'Иные услуги '!$C$5+'РСТ РСО-А'!$L$6+'РСТ РСО-А'!$H$9</f>
        <v>4393.1390000000001</v>
      </c>
      <c r="N444" s="117">
        <f>VLOOKUP($A444+ROUND((COLUMN()-2)/24,5),АТС!$A$41:$F$784,3)+'Иные услуги '!$C$5+'РСТ РСО-А'!$L$6+'РСТ РСО-А'!$H$9</f>
        <v>4393.1289999999999</v>
      </c>
      <c r="O444" s="117">
        <f>VLOOKUP($A444+ROUND((COLUMN()-2)/24,5),АТС!$A$41:$F$784,3)+'Иные услуги '!$C$5+'РСТ РСО-А'!$L$6+'РСТ РСО-А'!$H$9</f>
        <v>4393.1289999999999</v>
      </c>
      <c r="P444" s="117">
        <f>VLOOKUP($A444+ROUND((COLUMN()-2)/24,5),АТС!$A$41:$F$784,3)+'Иные услуги '!$C$5+'РСТ РСО-А'!$L$6+'РСТ РСО-А'!$H$9</f>
        <v>4393.0889999999999</v>
      </c>
      <c r="Q444" s="117">
        <f>VLOOKUP($A444+ROUND((COLUMN()-2)/24,5),АТС!$A$41:$F$784,3)+'Иные услуги '!$C$5+'РСТ РСО-А'!$L$6+'РСТ РСО-А'!$H$9</f>
        <v>4393.1390000000001</v>
      </c>
      <c r="R444" s="117">
        <f>VLOOKUP($A444+ROUND((COLUMN()-2)/24,5),АТС!$A$41:$F$784,3)+'Иные услуги '!$C$5+'РСТ РСО-А'!$L$6+'РСТ РСО-А'!$H$9</f>
        <v>4393.3789999999999</v>
      </c>
      <c r="S444" s="117">
        <f>VLOOKUP($A444+ROUND((COLUMN()-2)/24,5),АТС!$A$41:$F$784,3)+'Иные услуги '!$C$5+'РСТ РСО-А'!$L$6+'РСТ РСО-А'!$H$9</f>
        <v>4393.3689999999997</v>
      </c>
      <c r="T444" s="117">
        <f>VLOOKUP($A444+ROUND((COLUMN()-2)/24,5),АТС!$A$41:$F$784,3)+'Иные услуги '!$C$5+'РСТ РСО-А'!$L$6+'РСТ РСО-А'!$H$9</f>
        <v>4393.3090000000002</v>
      </c>
      <c r="U444" s="117">
        <f>VLOOKUP($A444+ROUND((COLUMN()-2)/24,5),АТС!$A$41:$F$784,3)+'Иные услуги '!$C$5+'РСТ РСО-А'!$L$6+'РСТ РСО-А'!$H$9</f>
        <v>4393.3289999999997</v>
      </c>
      <c r="V444" s="117">
        <f>VLOOKUP($A444+ROUND((COLUMN()-2)/24,5),АТС!$A$41:$F$784,3)+'Иные услуги '!$C$5+'РСТ РСО-А'!$L$6+'РСТ РСО-А'!$H$9</f>
        <v>4392.8989999999994</v>
      </c>
      <c r="W444" s="117">
        <f>VLOOKUP($A444+ROUND((COLUMN()-2)/24,5),АТС!$A$41:$F$784,3)+'Иные услуги '!$C$5+'РСТ РСО-А'!$L$6+'РСТ РСО-А'!$H$9</f>
        <v>4392.8389999999999</v>
      </c>
      <c r="X444" s="117">
        <f>VLOOKUP($A444+ROUND((COLUMN()-2)/24,5),АТС!$A$41:$F$784,3)+'Иные услуги '!$C$5+'РСТ РСО-А'!$L$6+'РСТ РСО-А'!$H$9</f>
        <v>4392.3789999999999</v>
      </c>
      <c r="Y444" s="117">
        <f>VLOOKUP($A444+ROUND((COLUMN()-2)/24,5),АТС!$A$41:$F$784,3)+'Иные услуги '!$C$5+'РСТ РСО-А'!$L$6+'РСТ РСО-А'!$H$9</f>
        <v>4391.6889999999994</v>
      </c>
    </row>
    <row r="445" spans="1:25" x14ac:dyDescent="0.2">
      <c r="A445" s="66">
        <f t="shared" si="12"/>
        <v>43636</v>
      </c>
      <c r="B445" s="117">
        <f>VLOOKUP($A445+ROUND((COLUMN()-2)/24,5),АТС!$A$41:$F$784,3)+'Иные услуги '!$C$5+'РСТ РСО-А'!$L$6+'РСТ РСО-А'!$H$9</f>
        <v>4393.2889999999998</v>
      </c>
      <c r="C445" s="117">
        <f>VLOOKUP($A445+ROUND((COLUMN()-2)/24,5),АТС!$A$41:$F$784,3)+'Иные услуги '!$C$5+'РСТ РСО-А'!$L$6+'РСТ РСО-А'!$H$9</f>
        <v>4393.0389999999998</v>
      </c>
      <c r="D445" s="117">
        <f>VLOOKUP($A445+ROUND((COLUMN()-2)/24,5),АТС!$A$41:$F$784,3)+'Иные услуги '!$C$5+'РСТ РСО-А'!$L$6+'РСТ РСО-А'!$H$9</f>
        <v>4393.1889999999994</v>
      </c>
      <c r="E445" s="117">
        <f>VLOOKUP($A445+ROUND((COLUMN()-2)/24,5),АТС!$A$41:$F$784,3)+'Иные услуги '!$C$5+'РСТ РСО-А'!$L$6+'РСТ РСО-А'!$H$9</f>
        <v>4393.9089999999997</v>
      </c>
      <c r="F445" s="117">
        <f>VLOOKUP($A445+ROUND((COLUMN()-2)/24,5),АТС!$A$41:$F$784,3)+'Иные услуги '!$C$5+'РСТ РСО-А'!$L$6+'РСТ РСО-А'!$H$9</f>
        <v>4393.9089999999997</v>
      </c>
      <c r="G445" s="117">
        <f>VLOOKUP($A445+ROUND((COLUMN()-2)/24,5),АТС!$A$41:$F$784,3)+'Иные услуги '!$C$5+'РСТ РСО-А'!$L$6+'РСТ РСО-А'!$H$9</f>
        <v>4393.9089999999997</v>
      </c>
      <c r="H445" s="117">
        <f>VLOOKUP($A445+ROUND((COLUMN()-2)/24,5),АТС!$A$41:$F$784,3)+'Иные услуги '!$C$5+'РСТ РСО-А'!$L$6+'РСТ РСО-А'!$H$9</f>
        <v>4393.0590000000002</v>
      </c>
      <c r="I445" s="117">
        <f>VLOOKUP($A445+ROUND((COLUMN()-2)/24,5),АТС!$A$41:$F$784,3)+'Иные услуги '!$C$5+'РСТ РСО-А'!$L$6+'РСТ РСО-А'!$H$9</f>
        <v>4393.1189999999997</v>
      </c>
      <c r="J445" s="117">
        <f>VLOOKUP($A445+ROUND((COLUMN()-2)/24,5),АТС!$A$41:$F$784,3)+'Иные услуги '!$C$5+'РСТ РСО-А'!$L$6+'РСТ РСО-А'!$H$9</f>
        <v>4393.3189999999995</v>
      </c>
      <c r="K445" s="117">
        <f>VLOOKUP($A445+ROUND((COLUMN()-2)/24,5),АТС!$A$41:$F$784,3)+'Иные услуги '!$C$5+'РСТ РСО-А'!$L$6+'РСТ РСО-А'!$H$9</f>
        <v>4393.3589999999995</v>
      </c>
      <c r="L445" s="117">
        <f>VLOOKUP($A445+ROUND((COLUMN()-2)/24,5),АТС!$A$41:$F$784,3)+'Иные услуги '!$C$5+'РСТ РСО-А'!$L$6+'РСТ РСО-А'!$H$9</f>
        <v>4393.3890000000001</v>
      </c>
      <c r="M445" s="117">
        <f>VLOOKUP($A445+ROUND((COLUMN()-2)/24,5),АТС!$A$41:$F$784,3)+'Иные услуги '!$C$5+'РСТ РСО-А'!$L$6+'РСТ РСО-А'!$H$9</f>
        <v>4393.4290000000001</v>
      </c>
      <c r="N445" s="117">
        <f>VLOOKUP($A445+ROUND((COLUMN()-2)/24,5),АТС!$A$41:$F$784,3)+'Иные услуги '!$C$5+'РСТ РСО-А'!$L$6+'РСТ РСО-А'!$H$9</f>
        <v>4393.4389999999994</v>
      </c>
      <c r="O445" s="117">
        <f>VLOOKUP($A445+ROUND((COLUMN()-2)/24,5),АТС!$A$41:$F$784,3)+'Иные услуги '!$C$5+'РСТ РСО-А'!$L$6+'РСТ РСО-А'!$H$9</f>
        <v>4393.4290000000001</v>
      </c>
      <c r="P445" s="117">
        <f>VLOOKUP($A445+ROUND((COLUMN()-2)/24,5),АТС!$A$41:$F$784,3)+'Иные услуги '!$C$5+'РСТ РСО-А'!$L$6+'РСТ РСО-А'!$H$9</f>
        <v>4393.0989999999993</v>
      </c>
      <c r="Q445" s="117">
        <f>VLOOKUP($A445+ROUND((COLUMN()-2)/24,5),АТС!$A$41:$F$784,3)+'Иные услуги '!$C$5+'РСТ РСО-А'!$L$6+'РСТ РСО-А'!$H$9</f>
        <v>4393.0889999999999</v>
      </c>
      <c r="R445" s="117">
        <f>VLOOKUP($A445+ROUND((COLUMN()-2)/24,5),АТС!$A$41:$F$784,3)+'Иные услуги '!$C$5+'РСТ РСО-А'!$L$6+'РСТ РСО-А'!$H$9</f>
        <v>4393.1089999999995</v>
      </c>
      <c r="S445" s="117">
        <f>VLOOKUP($A445+ROUND((COLUMN()-2)/24,5),АТС!$A$41:$F$784,3)+'Иные услуги '!$C$5+'РСТ РСО-А'!$L$6+'РСТ РСО-А'!$H$9</f>
        <v>4393.0889999999999</v>
      </c>
      <c r="T445" s="117">
        <f>VLOOKUP($A445+ROUND((COLUMN()-2)/24,5),АТС!$A$41:$F$784,3)+'Иные услуги '!$C$5+'РСТ РСО-А'!$L$6+'РСТ РСО-А'!$H$9</f>
        <v>4393.3789999999999</v>
      </c>
      <c r="U445" s="117">
        <f>VLOOKUP($A445+ROUND((COLUMN()-2)/24,5),АТС!$A$41:$F$784,3)+'Иные услуги '!$C$5+'РСТ РСО-А'!$L$6+'РСТ РСО-А'!$H$9</f>
        <v>4393.3789999999999</v>
      </c>
      <c r="V445" s="117">
        <f>VLOOKUP($A445+ROUND((COLUMN()-2)/24,5),АТС!$A$41:$F$784,3)+'Иные услуги '!$C$5+'РСТ РСО-А'!$L$6+'РСТ РСО-А'!$H$9</f>
        <v>4393.0189999999993</v>
      </c>
      <c r="W445" s="117">
        <f>VLOOKUP($A445+ROUND((COLUMN()-2)/24,5),АТС!$A$41:$F$784,3)+'Иные услуги '!$C$5+'РСТ РСО-А'!$L$6+'РСТ РСО-А'!$H$9</f>
        <v>4393.049</v>
      </c>
      <c r="X445" s="117">
        <f>VLOOKUP($A445+ROUND((COLUMN()-2)/24,5),АТС!$A$41:$F$784,3)+'Иные услуги '!$C$5+'РСТ РСО-А'!$L$6+'РСТ РСО-А'!$H$9</f>
        <v>4392.7289999999994</v>
      </c>
      <c r="Y445" s="117">
        <f>VLOOKUP($A445+ROUND((COLUMN()-2)/24,5),АТС!$A$41:$F$784,3)+'Иные услуги '!$C$5+'РСТ РСО-А'!$L$6+'РСТ РСО-А'!$H$9</f>
        <v>4392.3689999999997</v>
      </c>
    </row>
    <row r="446" spans="1:25" x14ac:dyDescent="0.2">
      <c r="A446" s="66">
        <f t="shared" si="12"/>
        <v>43637</v>
      </c>
      <c r="B446" s="117">
        <f>VLOOKUP($A446+ROUND((COLUMN()-2)/24,5),АТС!$A$41:$F$784,3)+'Иные услуги '!$C$5+'РСТ РСО-А'!$L$6+'РСТ РСО-А'!$H$9</f>
        <v>4393.259</v>
      </c>
      <c r="C446" s="117">
        <f>VLOOKUP($A446+ROUND((COLUMN()-2)/24,5),АТС!$A$41:$F$784,3)+'Иные услуги '!$C$5+'РСТ РСО-А'!$L$6+'РСТ РСО-А'!$H$9</f>
        <v>4393.0689999999995</v>
      </c>
      <c r="D446" s="117">
        <f>VLOOKUP($A446+ROUND((COLUMN()-2)/24,5),АТС!$A$41:$F$784,3)+'Иные услуги '!$C$5+'РСТ РСО-А'!$L$6+'РСТ РСО-А'!$H$9</f>
        <v>4393.0989999999993</v>
      </c>
      <c r="E446" s="117">
        <f>VLOOKUP($A446+ROUND((COLUMN()-2)/24,5),АТС!$A$41:$F$784,3)+'Иные услуги '!$C$5+'РСТ РСО-А'!$L$6+'РСТ РСО-А'!$H$9</f>
        <v>4393.1589999999997</v>
      </c>
      <c r="F446" s="117">
        <f>VLOOKUP($A446+ROUND((COLUMN()-2)/24,5),АТС!$A$41:$F$784,3)+'Иные услуги '!$C$5+'РСТ РСО-А'!$L$6+'РСТ РСО-А'!$H$9</f>
        <v>4393.049</v>
      </c>
      <c r="G446" s="117">
        <f>VLOOKUP($A446+ROUND((COLUMN()-2)/24,5),АТС!$A$41:$F$784,3)+'Иные услуги '!$C$5+'РСТ РСО-А'!$L$6+'РСТ РСО-А'!$H$9</f>
        <v>4393.0590000000002</v>
      </c>
      <c r="H446" s="117">
        <f>VLOOKUP($A446+ROUND((COLUMN()-2)/24,5),АТС!$A$41:$F$784,3)+'Иные услуги '!$C$5+'РСТ РСО-А'!$L$6+'РСТ РСО-А'!$H$9</f>
        <v>4392.4589999999998</v>
      </c>
      <c r="I446" s="117">
        <f>VLOOKUP($A446+ROUND((COLUMN()-2)/24,5),АТС!$A$41:$F$784,3)+'Иные услуги '!$C$5+'РСТ РСО-А'!$L$6+'РСТ РСО-А'!$H$9</f>
        <v>4392.8389999999999</v>
      </c>
      <c r="J446" s="117">
        <f>VLOOKUP($A446+ROUND((COLUMN()-2)/24,5),АТС!$A$41:$F$784,3)+'Иные услуги '!$C$5+'РСТ РСО-А'!$L$6+'РСТ РСО-А'!$H$9</f>
        <v>4393.259</v>
      </c>
      <c r="K446" s="117">
        <f>VLOOKUP($A446+ROUND((COLUMN()-2)/24,5),АТС!$A$41:$F$784,3)+'Иные услуги '!$C$5+'РСТ РСО-А'!$L$6+'РСТ РСО-А'!$H$9</f>
        <v>4393.3289999999997</v>
      </c>
      <c r="L446" s="117">
        <f>VLOOKUP($A446+ROUND((COLUMN()-2)/24,5),АТС!$A$41:$F$784,3)+'Иные услуги '!$C$5+'РСТ РСО-А'!$L$6+'РСТ РСО-А'!$H$9</f>
        <v>4393.3589999999995</v>
      </c>
      <c r="M446" s="117">
        <f>VLOOKUP($A446+ROUND((COLUMN()-2)/24,5),АТС!$A$41:$F$784,3)+'Иные услуги '!$C$5+'РСТ РСО-А'!$L$6+'РСТ РСО-А'!$H$9</f>
        <v>4393.3890000000001</v>
      </c>
      <c r="N446" s="117">
        <f>VLOOKUP($A446+ROUND((COLUMN()-2)/24,5),АТС!$A$41:$F$784,3)+'Иные услуги '!$C$5+'РСТ РСО-А'!$L$6+'РСТ РСО-А'!$H$9</f>
        <v>4393.3689999999997</v>
      </c>
      <c r="O446" s="117">
        <f>VLOOKUP($A446+ROUND((COLUMN()-2)/24,5),АТС!$A$41:$F$784,3)+'Иные услуги '!$C$5+'РСТ РСО-А'!$L$6+'РСТ РСО-А'!$H$9</f>
        <v>4393.0789999999997</v>
      </c>
      <c r="P446" s="117">
        <f>VLOOKUP($A446+ROUND((COLUMN()-2)/24,5),АТС!$A$41:$F$784,3)+'Иные услуги '!$C$5+'РСТ РСО-А'!$L$6+'РСТ РСО-А'!$H$9</f>
        <v>4393.0889999999999</v>
      </c>
      <c r="Q446" s="117">
        <f>VLOOKUP($A446+ROUND((COLUMN()-2)/24,5),АТС!$A$41:$F$784,3)+'Иные услуги '!$C$5+'РСТ РСО-А'!$L$6+'РСТ РСО-А'!$H$9</f>
        <v>4393.0689999999995</v>
      </c>
      <c r="R446" s="117">
        <f>VLOOKUP($A446+ROUND((COLUMN()-2)/24,5),АТС!$A$41:$F$784,3)+'Иные услуги '!$C$5+'РСТ РСО-А'!$L$6+'РСТ РСО-А'!$H$9</f>
        <v>4393.049</v>
      </c>
      <c r="S446" s="117">
        <f>VLOOKUP($A446+ROUND((COLUMN()-2)/24,5),АТС!$A$41:$F$784,3)+'Иные услуги '!$C$5+'РСТ РСО-А'!$L$6+'РСТ РСО-А'!$H$9</f>
        <v>4393.1089999999995</v>
      </c>
      <c r="T446" s="117">
        <f>VLOOKUP($A446+ROUND((COLUMN()-2)/24,5),АТС!$A$41:$F$784,3)+'Иные услуги '!$C$5+'РСТ РСО-А'!$L$6+'РСТ РСО-А'!$H$9</f>
        <v>4393.2789999999995</v>
      </c>
      <c r="U446" s="117">
        <f>VLOOKUP($A446+ROUND((COLUMN()-2)/24,5),АТС!$A$41:$F$784,3)+'Иные услуги '!$C$5+'РСТ РСО-А'!$L$6+'РСТ РСО-А'!$H$9</f>
        <v>4393.2889999999998</v>
      </c>
      <c r="V446" s="117">
        <f>VLOOKUP($A446+ROUND((COLUMN()-2)/24,5),АТС!$A$41:$F$784,3)+'Иные услуги '!$C$5+'РСТ РСО-А'!$L$6+'РСТ РСО-А'!$H$9</f>
        <v>4392.8090000000002</v>
      </c>
      <c r="W446" s="117">
        <f>VLOOKUP($A446+ROUND((COLUMN()-2)/24,5),АТС!$A$41:$F$784,3)+'Иные услуги '!$C$5+'РСТ РСО-А'!$L$6+'РСТ РСО-А'!$H$9</f>
        <v>4392.9489999999996</v>
      </c>
      <c r="X446" s="117">
        <f>VLOOKUP($A446+ROUND((COLUMN()-2)/24,5),АТС!$A$41:$F$784,3)+'Иные услуги '!$C$5+'РСТ РСО-А'!$L$6+'РСТ РСО-А'!$H$9</f>
        <v>4392.5289999999995</v>
      </c>
      <c r="Y446" s="117">
        <f>VLOOKUP($A446+ROUND((COLUMN()-2)/24,5),АТС!$A$41:$F$784,3)+'Иные услуги '!$C$5+'РСТ РСО-А'!$L$6+'РСТ РСО-А'!$H$9</f>
        <v>4392.1689999999999</v>
      </c>
    </row>
    <row r="447" spans="1:25" x14ac:dyDescent="0.2">
      <c r="A447" s="66">
        <f t="shared" si="12"/>
        <v>43638</v>
      </c>
      <c r="B447" s="117">
        <f>VLOOKUP($A447+ROUND((COLUMN()-2)/24,5),АТС!$A$41:$F$784,3)+'Иные услуги '!$C$5+'РСТ РСО-А'!$L$6+'РСТ РСО-А'!$H$9</f>
        <v>4393.1189999999997</v>
      </c>
      <c r="C447" s="117">
        <f>VLOOKUP($A447+ROUND((COLUMN()-2)/24,5),АТС!$A$41:$F$784,3)+'Иные услуги '!$C$5+'РСТ РСО-А'!$L$6+'РСТ РСО-А'!$H$9</f>
        <v>4393.0789999999997</v>
      </c>
      <c r="D447" s="117">
        <f>VLOOKUP($A447+ROUND((COLUMN()-2)/24,5),АТС!$A$41:$F$784,3)+'Иные услуги '!$C$5+'РСТ РСО-А'!$L$6+'РСТ РСО-А'!$H$9</f>
        <v>4393.2190000000001</v>
      </c>
      <c r="E447" s="117">
        <f>VLOOKUP($A447+ROUND((COLUMN()-2)/24,5),АТС!$A$41:$F$784,3)+'Иные услуги '!$C$5+'РСТ РСО-А'!$L$6+'РСТ РСО-А'!$H$9</f>
        <v>4393.2389999999996</v>
      </c>
      <c r="F447" s="117">
        <f>VLOOKUP($A447+ROUND((COLUMN()-2)/24,5),АТС!$A$41:$F$784,3)+'Иные услуги '!$C$5+'РСТ РСО-А'!$L$6+'РСТ РСО-А'!$H$9</f>
        <v>4393.1790000000001</v>
      </c>
      <c r="G447" s="117">
        <f>VLOOKUP($A447+ROUND((COLUMN()-2)/24,5),АТС!$A$41:$F$784,3)+'Иные услуги '!$C$5+'РСТ РСО-А'!$L$6+'РСТ РСО-А'!$H$9</f>
        <v>4393.1989999999996</v>
      </c>
      <c r="H447" s="117">
        <f>VLOOKUP($A447+ROUND((COLUMN()-2)/24,5),АТС!$A$41:$F$784,3)+'Иные услуги '!$C$5+'РСТ РСО-А'!$L$6+'РСТ РСО-А'!$H$9</f>
        <v>4393.0389999999998</v>
      </c>
      <c r="I447" s="117">
        <f>VLOOKUP($A447+ROUND((COLUMN()-2)/24,5),АТС!$A$41:$F$784,3)+'Иные услуги '!$C$5+'РСТ РСО-А'!$L$6+'РСТ РСО-А'!$H$9</f>
        <v>4392.9589999999998</v>
      </c>
      <c r="J447" s="117">
        <f>VLOOKUP($A447+ROUND((COLUMN()-2)/24,5),АТС!$A$41:$F$784,3)+'Иные услуги '!$C$5+'РСТ РСО-А'!$L$6+'РСТ РСО-А'!$H$9</f>
        <v>4393.2789999999995</v>
      </c>
      <c r="K447" s="117">
        <f>VLOOKUP($A447+ROUND((COLUMN()-2)/24,5),АТС!$A$41:$F$784,3)+'Иные услуги '!$C$5+'РСТ РСО-А'!$L$6+'РСТ РСО-А'!$H$9</f>
        <v>4393.3789999999999</v>
      </c>
      <c r="L447" s="117">
        <f>VLOOKUP($A447+ROUND((COLUMN()-2)/24,5),АТС!$A$41:$F$784,3)+'Иные услуги '!$C$5+'РСТ РСО-А'!$L$6+'РСТ РСО-А'!$H$9</f>
        <v>4393.3689999999997</v>
      </c>
      <c r="M447" s="117">
        <f>VLOOKUP($A447+ROUND((COLUMN()-2)/24,5),АТС!$A$41:$F$784,3)+'Иные услуги '!$C$5+'РСТ РСО-А'!$L$6+'РСТ РСО-А'!$H$9</f>
        <v>4393.3689999999997</v>
      </c>
      <c r="N447" s="117">
        <f>VLOOKUP($A447+ROUND((COLUMN()-2)/24,5),АТС!$A$41:$F$784,3)+'Иные услуги '!$C$5+'РСТ РСО-А'!$L$6+'РСТ РСО-А'!$H$9</f>
        <v>4393.3589999999995</v>
      </c>
      <c r="O447" s="117">
        <f>VLOOKUP($A447+ROUND((COLUMN()-2)/24,5),АТС!$A$41:$F$784,3)+'Иные услуги '!$C$5+'РСТ РСО-А'!$L$6+'РСТ РСО-А'!$H$9</f>
        <v>4393.1489999999994</v>
      </c>
      <c r="P447" s="117">
        <f>VLOOKUP($A447+ROUND((COLUMN()-2)/24,5),АТС!$A$41:$F$784,3)+'Иные услуги '!$C$5+'РСТ РСО-А'!$L$6+'РСТ РСО-А'!$H$9</f>
        <v>4393.1489999999994</v>
      </c>
      <c r="Q447" s="117">
        <f>VLOOKUP($A447+ROUND((COLUMN()-2)/24,5),АТС!$A$41:$F$784,3)+'Иные услуги '!$C$5+'РСТ РСО-А'!$L$6+'РСТ РСО-А'!$H$9</f>
        <v>4393.1889999999994</v>
      </c>
      <c r="R447" s="117">
        <f>VLOOKUP($A447+ROUND((COLUMN()-2)/24,5),АТС!$A$41:$F$784,3)+'Иные услуги '!$C$5+'РСТ РСО-А'!$L$6+'РСТ РСО-А'!$H$9</f>
        <v>4393.1889999999994</v>
      </c>
      <c r="S447" s="117">
        <f>VLOOKUP($A447+ROUND((COLUMN()-2)/24,5),АТС!$A$41:$F$784,3)+'Иные услуги '!$C$5+'РСТ РСО-А'!$L$6+'РСТ РСО-А'!$H$9</f>
        <v>4393.1289999999999</v>
      </c>
      <c r="T447" s="117">
        <f>VLOOKUP($A447+ROUND((COLUMN()-2)/24,5),АТС!$A$41:$F$784,3)+'Иные услуги '!$C$5+'РСТ РСО-А'!$L$6+'РСТ РСО-А'!$H$9</f>
        <v>4393.3489999999993</v>
      </c>
      <c r="U447" s="117">
        <f>VLOOKUP($A447+ROUND((COLUMN()-2)/24,5),АТС!$A$41:$F$784,3)+'Иные услуги '!$C$5+'РСТ РСО-А'!$L$6+'РСТ РСО-А'!$H$9</f>
        <v>4393.3289999999997</v>
      </c>
      <c r="V447" s="117">
        <f>VLOOKUP($A447+ROUND((COLUMN()-2)/24,5),АТС!$A$41:$F$784,3)+'Иные услуги '!$C$5+'РСТ РСО-А'!$L$6+'РСТ РСО-А'!$H$9</f>
        <v>4392.8789999999999</v>
      </c>
      <c r="W447" s="117">
        <f>VLOOKUP($A447+ROUND((COLUMN()-2)/24,5),АТС!$A$41:$F$784,3)+'Иные услуги '!$C$5+'РСТ РСО-А'!$L$6+'РСТ РСО-А'!$H$9</f>
        <v>4392.8989999999994</v>
      </c>
      <c r="X447" s="117">
        <f>VLOOKUP($A447+ROUND((COLUMN()-2)/24,5),АТС!$A$41:$F$784,3)+'Иные услуги '!$C$5+'РСТ РСО-А'!$L$6+'РСТ РСО-А'!$H$9</f>
        <v>4392.5189999999993</v>
      </c>
      <c r="Y447" s="117">
        <f>VLOOKUP($A447+ROUND((COLUMN()-2)/24,5),АТС!$A$41:$F$784,3)+'Иные услуги '!$C$5+'РСТ РСО-А'!$L$6+'РСТ РСО-А'!$H$9</f>
        <v>4392.1589999999997</v>
      </c>
    </row>
    <row r="448" spans="1:25" x14ac:dyDescent="0.2">
      <c r="A448" s="66">
        <f t="shared" si="12"/>
        <v>43639</v>
      </c>
      <c r="B448" s="117">
        <f>VLOOKUP($A448+ROUND((COLUMN()-2)/24,5),АТС!$A$41:$F$784,3)+'Иные услуги '!$C$5+'РСТ РСО-А'!$L$6+'РСТ РСО-А'!$H$9</f>
        <v>4393.1589999999997</v>
      </c>
      <c r="C448" s="117">
        <f>VLOOKUP($A448+ROUND((COLUMN()-2)/24,5),АТС!$A$41:$F$784,3)+'Иные услуги '!$C$5+'РСТ РСО-А'!$L$6+'РСТ РСО-А'!$H$9</f>
        <v>4393.0689999999995</v>
      </c>
      <c r="D448" s="117">
        <f>VLOOKUP($A448+ROUND((COLUMN()-2)/24,5),АТС!$A$41:$F$784,3)+'Иные услуги '!$C$5+'РСТ РСО-А'!$L$6+'РСТ РСО-А'!$H$9</f>
        <v>4393.0989999999993</v>
      </c>
      <c r="E448" s="117">
        <f>VLOOKUP($A448+ROUND((COLUMN()-2)/24,5),АТС!$A$41:$F$784,3)+'Иные услуги '!$C$5+'РСТ РСО-А'!$L$6+'РСТ РСО-А'!$H$9</f>
        <v>4393.1790000000001</v>
      </c>
      <c r="F448" s="117">
        <f>VLOOKUP($A448+ROUND((COLUMN()-2)/24,5),АТС!$A$41:$F$784,3)+'Иные услуги '!$C$5+'РСТ РСО-А'!$L$6+'РСТ РСО-А'!$H$9</f>
        <v>4393.0789999999997</v>
      </c>
      <c r="G448" s="117">
        <f>VLOOKUP($A448+ROUND((COLUMN()-2)/24,5),АТС!$A$41:$F$784,3)+'Иные услуги '!$C$5+'РСТ РСО-А'!$L$6+'РСТ РСО-А'!$H$9</f>
        <v>4393.0989999999993</v>
      </c>
      <c r="H448" s="117">
        <f>VLOOKUP($A448+ROUND((COLUMN()-2)/24,5),АТС!$A$41:$F$784,3)+'Иные услуги '!$C$5+'РСТ РСО-А'!$L$6+'РСТ РСО-А'!$H$9</f>
        <v>4393.1489999999994</v>
      </c>
      <c r="I448" s="117">
        <f>VLOOKUP($A448+ROUND((COLUMN()-2)/24,5),АТС!$A$41:$F$784,3)+'Иные услуги '!$C$5+'РСТ РСО-А'!$L$6+'РСТ РСО-А'!$H$9</f>
        <v>4392.9690000000001</v>
      </c>
      <c r="J448" s="117">
        <f>VLOOKUP($A448+ROUND((COLUMN()-2)/24,5),АТС!$A$41:$F$784,3)+'Иные услуги '!$C$5+'РСТ РСО-А'!$L$6+'РСТ РСО-А'!$H$9</f>
        <v>4393.2689999999993</v>
      </c>
      <c r="K448" s="117">
        <f>VLOOKUP($A448+ROUND((COLUMN()-2)/24,5),АТС!$A$41:$F$784,3)+'Иные услуги '!$C$5+'РСТ РСО-А'!$L$6+'РСТ РСО-А'!$H$9</f>
        <v>4393.2889999999998</v>
      </c>
      <c r="L448" s="117">
        <f>VLOOKUP($A448+ROUND((COLUMN()-2)/24,5),АТС!$A$41:$F$784,3)+'Иные услуги '!$C$5+'РСТ РСО-А'!$L$6+'РСТ РСО-А'!$H$9</f>
        <v>4393.299</v>
      </c>
      <c r="M448" s="117">
        <f>VLOOKUP($A448+ROUND((COLUMN()-2)/24,5),АТС!$A$41:$F$784,3)+'Иные услуги '!$C$5+'РСТ РСО-А'!$L$6+'РСТ РСО-А'!$H$9</f>
        <v>4393.3090000000002</v>
      </c>
      <c r="N448" s="117">
        <f>VLOOKUP($A448+ROUND((COLUMN()-2)/24,5),АТС!$A$41:$F$784,3)+'Иные услуги '!$C$5+'РСТ РСО-А'!$L$6+'РСТ РСО-А'!$H$9</f>
        <v>4393.3090000000002</v>
      </c>
      <c r="O448" s="117">
        <f>VLOOKUP($A448+ROUND((COLUMN()-2)/24,5),АТС!$A$41:$F$784,3)+'Иные услуги '!$C$5+'РСТ РСО-А'!$L$6+'РСТ РСО-А'!$H$9</f>
        <v>4393.1089999999995</v>
      </c>
      <c r="P448" s="117">
        <f>VLOOKUP($A448+ROUND((COLUMN()-2)/24,5),АТС!$A$41:$F$784,3)+'Иные услуги '!$C$5+'РСТ РСО-А'!$L$6+'РСТ РСО-А'!$H$9</f>
        <v>4393.1189999999997</v>
      </c>
      <c r="Q448" s="117">
        <f>VLOOKUP($A448+ROUND((COLUMN()-2)/24,5),АТС!$A$41:$F$784,3)+'Иные услуги '!$C$5+'РСТ РСО-А'!$L$6+'РСТ РСО-А'!$H$9</f>
        <v>4393.1689999999999</v>
      </c>
      <c r="R448" s="117">
        <f>VLOOKUP($A448+ROUND((COLUMN()-2)/24,5),АТС!$A$41:$F$784,3)+'Иные услуги '!$C$5+'РСТ РСО-А'!$L$6+'РСТ РСО-А'!$H$9</f>
        <v>4393.1689999999999</v>
      </c>
      <c r="S448" s="117">
        <f>VLOOKUP($A448+ROUND((COLUMN()-2)/24,5),АТС!$A$41:$F$784,3)+'Иные услуги '!$C$5+'РСТ РСО-А'!$L$6+'РСТ РСО-А'!$H$9</f>
        <v>4393.1689999999999</v>
      </c>
      <c r="T448" s="117">
        <f>VLOOKUP($A448+ROUND((COLUMN()-2)/24,5),АТС!$A$41:$F$784,3)+'Иные услуги '!$C$5+'РСТ РСО-А'!$L$6+'РСТ РСО-А'!$H$9</f>
        <v>4393.3289999999997</v>
      </c>
      <c r="U448" s="117">
        <f>VLOOKUP($A448+ROUND((COLUMN()-2)/24,5),АТС!$A$41:$F$784,3)+'Иные услуги '!$C$5+'РСТ РСО-А'!$L$6+'РСТ РСО-А'!$H$9</f>
        <v>4393.1289999999999</v>
      </c>
      <c r="V448" s="117">
        <f>VLOOKUP($A448+ROUND((COLUMN()-2)/24,5),АТС!$A$41:$F$784,3)+'Иные услуги '!$C$5+'РСТ РСО-А'!$L$6+'РСТ РСО-А'!$H$9</f>
        <v>4392.6489999999994</v>
      </c>
      <c r="W448" s="117">
        <f>VLOOKUP($A448+ROUND((COLUMN()-2)/24,5),АТС!$A$41:$F$784,3)+'Иные услуги '!$C$5+'РСТ РСО-А'!$L$6+'РСТ РСО-А'!$H$9</f>
        <v>4392.6089999999995</v>
      </c>
      <c r="X448" s="117">
        <f>VLOOKUP($A448+ROUND((COLUMN()-2)/24,5),АТС!$A$41:$F$784,3)+'Иные услуги '!$C$5+'РСТ РСО-А'!$L$6+'РСТ РСО-А'!$H$9</f>
        <v>4391.9189999999999</v>
      </c>
      <c r="Y448" s="117">
        <f>VLOOKUP($A448+ROUND((COLUMN()-2)/24,5),АТС!$A$41:$F$784,3)+'Иные услуги '!$C$5+'РСТ РСО-А'!$L$6+'РСТ РСО-А'!$H$9</f>
        <v>4391.2789999999995</v>
      </c>
    </row>
    <row r="449" spans="1:27" x14ac:dyDescent="0.2">
      <c r="A449" s="66">
        <f t="shared" si="12"/>
        <v>43640</v>
      </c>
      <c r="B449" s="117">
        <f>VLOOKUP($A449+ROUND((COLUMN()-2)/24,5),АТС!$A$41:$F$784,3)+'Иные услуги '!$C$5+'РСТ РСО-А'!$L$6+'РСТ РСО-А'!$H$9</f>
        <v>4392.9489999999996</v>
      </c>
      <c r="C449" s="117">
        <f>VLOOKUP($A449+ROUND((COLUMN()-2)/24,5),АТС!$A$41:$F$784,3)+'Иные услуги '!$C$5+'РСТ РСО-А'!$L$6+'РСТ РСО-А'!$H$9</f>
        <v>4392.9290000000001</v>
      </c>
      <c r="D449" s="117">
        <f>VLOOKUP($A449+ROUND((COLUMN()-2)/24,5),АТС!$A$41:$F$784,3)+'Иные услуги '!$C$5+'РСТ РСО-А'!$L$6+'РСТ РСО-А'!$H$9</f>
        <v>4393.049</v>
      </c>
      <c r="E449" s="117">
        <f>VLOOKUP($A449+ROUND((COLUMN()-2)/24,5),АТС!$A$41:$F$784,3)+'Иные услуги '!$C$5+'РСТ РСО-А'!$L$6+'РСТ РСО-А'!$H$9</f>
        <v>4392.9489999999996</v>
      </c>
      <c r="F449" s="117">
        <f>VLOOKUP($A449+ROUND((COLUMN()-2)/24,5),АТС!$A$41:$F$784,3)+'Иные услуги '!$C$5+'РСТ РСО-А'!$L$6+'РСТ РСО-А'!$H$9</f>
        <v>4392.7389999999996</v>
      </c>
      <c r="G449" s="117">
        <f>VLOOKUP($A449+ROUND((COLUMN()-2)/24,5),АТС!$A$41:$F$784,3)+'Иные услуги '!$C$5+'РСТ РСО-А'!$L$6+'РСТ РСО-А'!$H$9</f>
        <v>4392.7789999999995</v>
      </c>
      <c r="H449" s="117">
        <f>VLOOKUP($A449+ROUND((COLUMN()-2)/24,5),АТС!$A$41:$F$784,3)+'Иные услуги '!$C$5+'РСТ РСО-А'!$L$6+'РСТ РСО-А'!$H$9</f>
        <v>4392.1390000000001</v>
      </c>
      <c r="I449" s="117">
        <f>VLOOKUP($A449+ROUND((COLUMN()-2)/24,5),АТС!$A$41:$F$784,3)+'Иные услуги '!$C$5+'РСТ РСО-А'!$L$6+'РСТ РСО-А'!$H$9</f>
        <v>4392.4690000000001</v>
      </c>
      <c r="J449" s="117">
        <f>VLOOKUP($A449+ROUND((COLUMN()-2)/24,5),АТС!$A$41:$F$784,3)+'Иные услуги '!$C$5+'РСТ РСО-А'!$L$6+'РСТ РСО-А'!$H$9</f>
        <v>4392.9089999999997</v>
      </c>
      <c r="K449" s="117">
        <f>VLOOKUP($A449+ROUND((COLUMN()-2)/24,5),АТС!$A$41:$F$784,3)+'Иные услуги '!$C$5+'РСТ РСО-А'!$L$6+'РСТ РСО-А'!$H$9</f>
        <v>4393.0689999999995</v>
      </c>
      <c r="L449" s="117">
        <f>VLOOKUP($A449+ROUND((COLUMN()-2)/24,5),АТС!$A$41:$F$784,3)+'Иные услуги '!$C$5+'РСТ РСО-А'!$L$6+'РСТ РСО-А'!$H$9</f>
        <v>4393.1489999999994</v>
      </c>
      <c r="M449" s="117">
        <f>VLOOKUP($A449+ROUND((COLUMN()-2)/24,5),АТС!$A$41:$F$784,3)+'Иные услуги '!$C$5+'РСТ РСО-А'!$L$6+'РСТ РСО-А'!$H$9</f>
        <v>4393.1589999999997</v>
      </c>
      <c r="N449" s="117">
        <f>VLOOKUP($A449+ROUND((COLUMN()-2)/24,5),АТС!$A$41:$F$784,3)+'Иные услуги '!$C$5+'РСТ РСО-А'!$L$6+'РСТ РСО-А'!$H$9</f>
        <v>4393.1289999999999</v>
      </c>
      <c r="O449" s="117">
        <f>VLOOKUP($A449+ROUND((COLUMN()-2)/24,5),АТС!$A$41:$F$784,3)+'Иные услуги '!$C$5+'РСТ РСО-А'!$L$6+'РСТ РСО-А'!$H$9</f>
        <v>4392.759</v>
      </c>
      <c r="P449" s="117">
        <f>VLOOKUP($A449+ROUND((COLUMN()-2)/24,5),АТС!$A$41:$F$784,3)+'Иные услуги '!$C$5+'РСТ РСО-А'!$L$6+'РСТ РСО-А'!$H$9</f>
        <v>4392.8090000000002</v>
      </c>
      <c r="Q449" s="117">
        <f>VLOOKUP($A449+ROUND((COLUMN()-2)/24,5),АТС!$A$41:$F$784,3)+'Иные услуги '!$C$5+'РСТ РСО-А'!$L$6+'РСТ РСО-А'!$H$9</f>
        <v>4392.9189999999999</v>
      </c>
      <c r="R449" s="117">
        <f>VLOOKUP($A449+ROUND((COLUMN()-2)/24,5),АТС!$A$41:$F$784,3)+'Иные услуги '!$C$5+'РСТ РСО-А'!$L$6+'РСТ РСО-А'!$H$9</f>
        <v>4392.9889999999996</v>
      </c>
      <c r="S449" s="117">
        <f>VLOOKUP($A449+ROUND((COLUMN()-2)/24,5),АТС!$A$41:$F$784,3)+'Иные услуги '!$C$5+'РСТ РСО-А'!$L$6+'РСТ РСО-А'!$H$9</f>
        <v>4393.0189999999993</v>
      </c>
      <c r="T449" s="117">
        <f>VLOOKUP($A449+ROUND((COLUMN()-2)/24,5),АТС!$A$41:$F$784,3)+'Иные услуги '!$C$5+'РСТ РСО-А'!$L$6+'РСТ РСО-А'!$H$9</f>
        <v>4393.2689999999993</v>
      </c>
      <c r="U449" s="117">
        <f>VLOOKUP($A449+ROUND((COLUMN()-2)/24,5),АТС!$A$41:$F$784,3)+'Иные услуги '!$C$5+'РСТ РСО-А'!$L$6+'РСТ РСО-А'!$H$9</f>
        <v>4393.2389999999996</v>
      </c>
      <c r="V449" s="117">
        <f>VLOOKUP($A449+ROUND((COLUMN()-2)/24,5),АТС!$A$41:$F$784,3)+'Иные услуги '!$C$5+'РСТ РСО-А'!$L$6+'РСТ РСО-А'!$H$9</f>
        <v>4392.4690000000001</v>
      </c>
      <c r="W449" s="117">
        <f>VLOOKUP($A449+ROUND((COLUMN()-2)/24,5),АТС!$A$41:$F$784,3)+'Иные услуги '!$C$5+'РСТ РСО-А'!$L$6+'РСТ РСО-А'!$H$9</f>
        <v>4392.2289999999994</v>
      </c>
      <c r="X449" s="117">
        <f>VLOOKUP($A449+ROUND((COLUMN()-2)/24,5),АТС!$A$41:$F$784,3)+'Иные услуги '!$C$5+'РСТ РСО-А'!$L$6+'РСТ РСО-А'!$H$9</f>
        <v>4391.3189999999995</v>
      </c>
      <c r="Y449" s="117">
        <f>VLOOKUP($A449+ROUND((COLUMN()-2)/24,5),АТС!$A$41:$F$784,3)+'Иные услуги '!$C$5+'РСТ РСО-А'!$L$6+'РСТ РСО-А'!$H$9</f>
        <v>4390.8389999999999</v>
      </c>
    </row>
    <row r="450" spans="1:27" x14ac:dyDescent="0.2">
      <c r="A450" s="66">
        <f t="shared" si="12"/>
        <v>43641</v>
      </c>
      <c r="B450" s="117">
        <f>VLOOKUP($A450+ROUND((COLUMN()-2)/24,5),АТС!$A$41:$F$784,3)+'Иные услуги '!$C$5+'РСТ РСО-А'!$L$6+'РСТ РСО-А'!$H$9</f>
        <v>4393.0689999999995</v>
      </c>
      <c r="C450" s="117">
        <f>VLOOKUP($A450+ROUND((COLUMN()-2)/24,5),АТС!$A$41:$F$784,3)+'Иные услуги '!$C$5+'РСТ РСО-А'!$L$6+'РСТ РСО-А'!$H$9</f>
        <v>4393.0590000000002</v>
      </c>
      <c r="D450" s="117">
        <f>VLOOKUP($A450+ROUND((COLUMN()-2)/24,5),АТС!$A$41:$F$784,3)+'Иные услуги '!$C$5+'РСТ РСО-А'!$L$6+'РСТ РСО-А'!$H$9</f>
        <v>4393.8989999999994</v>
      </c>
      <c r="E450" s="117">
        <f>VLOOKUP($A450+ROUND((COLUMN()-2)/24,5),АТС!$A$41:$F$784,3)+'Иные услуги '!$C$5+'РСТ РСО-А'!$L$6+'РСТ РСО-А'!$H$9</f>
        <v>4393.9089999999997</v>
      </c>
      <c r="F450" s="117">
        <f>VLOOKUP($A450+ROUND((COLUMN()-2)/24,5),АТС!$A$41:$F$784,3)+'Иные услуги '!$C$5+'РСТ РСО-А'!$L$6+'РСТ РСО-А'!$H$9</f>
        <v>4393.9089999999997</v>
      </c>
      <c r="G450" s="117">
        <f>VLOOKUP($A450+ROUND((COLUMN()-2)/24,5),АТС!$A$41:$F$784,3)+'Иные услуги '!$C$5+'РСТ РСО-А'!$L$6+'РСТ РСО-А'!$H$9</f>
        <v>4393.9089999999997</v>
      </c>
      <c r="H450" s="117">
        <f>VLOOKUP($A450+ROUND((COLUMN()-2)/24,5),АТС!$A$41:$F$784,3)+'Иные услуги '!$C$5+'РСТ РСО-А'!$L$6+'РСТ РСО-А'!$H$9</f>
        <v>4392.4690000000001</v>
      </c>
      <c r="I450" s="117">
        <f>VLOOKUP($A450+ROUND((COLUMN()-2)/24,5),АТС!$A$41:$F$784,3)+'Иные услуги '!$C$5+'РСТ РСО-А'!$L$6+'РСТ РСО-А'!$H$9</f>
        <v>4392.9789999999994</v>
      </c>
      <c r="J450" s="117">
        <f>VLOOKUP($A450+ROUND((COLUMN()-2)/24,5),АТС!$A$41:$F$784,3)+'Иные услуги '!$C$5+'РСТ РСО-А'!$L$6+'РСТ РСО-А'!$H$9</f>
        <v>4393.3389999999999</v>
      </c>
      <c r="K450" s="117">
        <f>VLOOKUP($A450+ROUND((COLUMN()-2)/24,5),АТС!$A$41:$F$784,3)+'Иные услуги '!$C$5+'РСТ РСО-А'!$L$6+'РСТ РСО-А'!$H$9</f>
        <v>4393.3789999999999</v>
      </c>
      <c r="L450" s="117">
        <f>VLOOKUP($A450+ROUND((COLUMN()-2)/24,5),АТС!$A$41:$F$784,3)+'Иные услуги '!$C$5+'РСТ РСО-А'!$L$6+'РСТ РСО-А'!$H$9</f>
        <v>4393.4290000000001</v>
      </c>
      <c r="M450" s="117">
        <f>VLOOKUP($A450+ROUND((COLUMN()-2)/24,5),АТС!$A$41:$F$784,3)+'Иные услуги '!$C$5+'РСТ РСО-А'!$L$6+'РСТ РСО-А'!$H$9</f>
        <v>4393.4290000000001</v>
      </c>
      <c r="N450" s="117">
        <f>VLOOKUP($A450+ROUND((COLUMN()-2)/24,5),АТС!$A$41:$F$784,3)+'Иные услуги '!$C$5+'РСТ РСО-А'!$L$6+'РСТ РСО-А'!$H$9</f>
        <v>4393.4389999999994</v>
      </c>
      <c r="O450" s="117">
        <f>VLOOKUP($A450+ROUND((COLUMN()-2)/24,5),АТС!$A$41:$F$784,3)+'Иные услуги '!$C$5+'РСТ РСО-А'!$L$6+'РСТ РСО-А'!$H$9</f>
        <v>4393.1790000000001</v>
      </c>
      <c r="P450" s="117">
        <f>VLOOKUP($A450+ROUND((COLUMN()-2)/24,5),АТС!$A$41:$F$784,3)+'Иные услуги '!$C$5+'РСТ РСО-А'!$L$6+'РСТ РСО-А'!$H$9</f>
        <v>4393.1790000000001</v>
      </c>
      <c r="Q450" s="117">
        <f>VLOOKUP($A450+ROUND((COLUMN()-2)/24,5),АТС!$A$41:$F$784,3)+'Иные услуги '!$C$5+'РСТ РСО-А'!$L$6+'РСТ РСО-А'!$H$9</f>
        <v>4393.1889999999994</v>
      </c>
      <c r="R450" s="117">
        <f>VLOOKUP($A450+ROUND((COLUMN()-2)/24,5),АТС!$A$41:$F$784,3)+'Иные услуги '!$C$5+'РСТ РСО-А'!$L$6+'РСТ РСО-А'!$H$9</f>
        <v>4393.1889999999994</v>
      </c>
      <c r="S450" s="117">
        <f>VLOOKUP($A450+ROUND((COLUMN()-2)/24,5),АТС!$A$41:$F$784,3)+'Иные услуги '!$C$5+'РСТ РСО-А'!$L$6+'РСТ РСО-А'!$H$9</f>
        <v>4393.0989999999993</v>
      </c>
      <c r="T450" s="117">
        <f>VLOOKUP($A450+ROUND((COLUMN()-2)/24,5),АТС!$A$41:$F$784,3)+'Иные услуги '!$C$5+'РСТ РСО-А'!$L$6+'РСТ РСО-А'!$H$9</f>
        <v>4393.3489999999993</v>
      </c>
      <c r="U450" s="117">
        <f>VLOOKUP($A450+ROUND((COLUMN()-2)/24,5),АТС!$A$41:$F$784,3)+'Иные услуги '!$C$5+'РСТ РСО-А'!$L$6+'РСТ РСО-А'!$H$9</f>
        <v>4393.2190000000001</v>
      </c>
      <c r="V450" s="117">
        <f>VLOOKUP($A450+ROUND((COLUMN()-2)/24,5),АТС!$A$41:$F$784,3)+'Иные услуги '!$C$5+'РСТ РСО-А'!$L$6+'РСТ РСО-А'!$H$9</f>
        <v>4392.4989999999998</v>
      </c>
      <c r="W450" s="117">
        <f>VLOOKUP($A450+ROUND((COLUMN()-2)/24,5),АТС!$A$41:$F$784,3)+'Иные услуги '!$C$5+'РСТ РСО-А'!$L$6+'РСТ РСО-А'!$H$9</f>
        <v>4392.5389999999998</v>
      </c>
      <c r="X450" s="117">
        <f>VLOOKUP($A450+ROUND((COLUMN()-2)/24,5),АТС!$A$41:$F$784,3)+'Иные услуги '!$C$5+'РСТ РСО-А'!$L$6+'РСТ РСО-А'!$H$9</f>
        <v>4391.8989999999994</v>
      </c>
      <c r="Y450" s="117">
        <f>VLOOKUP($A450+ROUND((COLUMN()-2)/24,5),АТС!$A$41:$F$784,3)+'Иные услуги '!$C$5+'РСТ РСО-А'!$L$6+'РСТ РСО-А'!$H$9</f>
        <v>4391.2489999999998</v>
      </c>
    </row>
    <row r="451" spans="1:27" x14ac:dyDescent="0.2">
      <c r="A451" s="66">
        <f t="shared" si="12"/>
        <v>43642</v>
      </c>
      <c r="B451" s="117">
        <f>VLOOKUP($A451+ROUND((COLUMN()-2)/24,5),АТС!$A$41:$F$784,3)+'Иные услуги '!$C$5+'РСТ РСО-А'!$L$6+'РСТ РСО-А'!$H$9</f>
        <v>4393.009</v>
      </c>
      <c r="C451" s="117">
        <f>VLOOKUP($A451+ROUND((COLUMN()-2)/24,5),АТС!$A$41:$F$784,3)+'Иные услуги '!$C$5+'РСТ РСО-А'!$L$6+'РСТ РСО-А'!$H$9</f>
        <v>4393.009</v>
      </c>
      <c r="D451" s="117">
        <f>VLOOKUP($A451+ROUND((COLUMN()-2)/24,5),АТС!$A$41:$F$784,3)+'Иные услуги '!$C$5+'РСТ РСО-А'!$L$6+'РСТ РСО-А'!$H$9</f>
        <v>4393.9089999999997</v>
      </c>
      <c r="E451" s="117">
        <f>VLOOKUP($A451+ROUND((COLUMN()-2)/24,5),АТС!$A$41:$F$784,3)+'Иные услуги '!$C$5+'РСТ РСО-А'!$L$6+'РСТ РСО-А'!$H$9</f>
        <v>4393.9089999999997</v>
      </c>
      <c r="F451" s="117">
        <f>VLOOKUP($A451+ROUND((COLUMN()-2)/24,5),АТС!$A$41:$F$784,3)+'Иные услуги '!$C$5+'РСТ РСО-А'!$L$6+'РСТ РСО-А'!$H$9</f>
        <v>4393.9089999999997</v>
      </c>
      <c r="G451" s="117">
        <f>VLOOKUP($A451+ROUND((COLUMN()-2)/24,5),АТС!$A$41:$F$784,3)+'Иные услуги '!$C$5+'РСТ РСО-А'!$L$6+'РСТ РСО-А'!$H$9</f>
        <v>4393.9089999999997</v>
      </c>
      <c r="H451" s="117">
        <f>VLOOKUP($A451+ROUND((COLUMN()-2)/24,5),АТС!$A$41:$F$784,3)+'Иные услуги '!$C$5+'РСТ РСО-А'!$L$6+'РСТ РСО-А'!$H$9</f>
        <v>4393.8789999999999</v>
      </c>
      <c r="I451" s="117">
        <f>VLOOKUP($A451+ROUND((COLUMN()-2)/24,5),АТС!$A$41:$F$784,3)+'Иные услуги '!$C$5+'РСТ РСО-А'!$L$6+'РСТ РСО-А'!$H$9</f>
        <v>4392.6989999999996</v>
      </c>
      <c r="J451" s="117">
        <f>VLOOKUP($A451+ROUND((COLUMN()-2)/24,5),АТС!$A$41:$F$784,3)+'Иные услуги '!$C$5+'РСТ РСО-А'!$L$6+'РСТ РСО-А'!$H$9</f>
        <v>4393.0189999999993</v>
      </c>
      <c r="K451" s="117">
        <f>VLOOKUP($A451+ROUND((COLUMN()-2)/24,5),АТС!$A$41:$F$784,3)+'Иные услуги '!$C$5+'РСТ РСО-А'!$L$6+'РСТ РСО-А'!$H$9</f>
        <v>4393.2389999999996</v>
      </c>
      <c r="L451" s="117">
        <f>VLOOKUP($A451+ROUND((COLUMN()-2)/24,5),АТС!$A$41:$F$784,3)+'Иные услуги '!$C$5+'РСТ РСО-А'!$L$6+'РСТ РСО-А'!$H$9</f>
        <v>4393.3090000000002</v>
      </c>
      <c r="M451" s="117">
        <f>VLOOKUP($A451+ROUND((COLUMN()-2)/24,5),АТС!$A$41:$F$784,3)+'Иные услуги '!$C$5+'РСТ РСО-А'!$L$6+'РСТ РСО-А'!$H$9</f>
        <v>4393.299</v>
      </c>
      <c r="N451" s="117">
        <f>VLOOKUP($A451+ROUND((COLUMN()-2)/24,5),АТС!$A$41:$F$784,3)+'Иные услуги '!$C$5+'РСТ РСО-А'!$L$6+'РСТ РСО-А'!$H$9</f>
        <v>4393.2789999999995</v>
      </c>
      <c r="O451" s="117">
        <f>VLOOKUP($A451+ROUND((COLUMN()-2)/24,5),АТС!$A$41:$F$784,3)+'Иные услуги '!$C$5+'РСТ РСО-А'!$L$6+'РСТ РСО-А'!$H$9</f>
        <v>4393.0289999999995</v>
      </c>
      <c r="P451" s="117">
        <f>VLOOKUP($A451+ROUND((COLUMN()-2)/24,5),АТС!$A$41:$F$784,3)+'Иные услуги '!$C$5+'РСТ РСО-А'!$L$6+'РСТ РСО-А'!$H$9</f>
        <v>4393.0389999999998</v>
      </c>
      <c r="Q451" s="117">
        <f>VLOOKUP($A451+ROUND((COLUMN()-2)/24,5),АТС!$A$41:$F$784,3)+'Иные услуги '!$C$5+'РСТ РСО-А'!$L$6+'РСТ РСО-А'!$H$9</f>
        <v>4393.1089999999995</v>
      </c>
      <c r="R451" s="117">
        <f>VLOOKUP($A451+ROUND((COLUMN()-2)/24,5),АТС!$A$41:$F$784,3)+'Иные услуги '!$C$5+'РСТ РСО-А'!$L$6+'РСТ РСО-А'!$H$9</f>
        <v>4393.1489999999994</v>
      </c>
      <c r="S451" s="117">
        <f>VLOOKUP($A451+ROUND((COLUMN()-2)/24,5),АТС!$A$41:$F$784,3)+'Иные услуги '!$C$5+'РСТ РСО-А'!$L$6+'РСТ РСО-А'!$H$9</f>
        <v>4393.0789999999997</v>
      </c>
      <c r="T451" s="117">
        <f>VLOOKUP($A451+ROUND((COLUMN()-2)/24,5),АТС!$A$41:$F$784,3)+'Иные услуги '!$C$5+'РСТ РСО-А'!$L$6+'РСТ РСО-А'!$H$9</f>
        <v>4393.2689999999993</v>
      </c>
      <c r="U451" s="117">
        <f>VLOOKUP($A451+ROUND((COLUMN()-2)/24,5),АТС!$A$41:$F$784,3)+'Иные услуги '!$C$5+'РСТ РСО-А'!$L$6+'РСТ РСО-А'!$H$9</f>
        <v>4393.1889999999994</v>
      </c>
      <c r="V451" s="117">
        <f>VLOOKUP($A451+ROUND((COLUMN()-2)/24,5),АТС!$A$41:$F$784,3)+'Иные услуги '!$C$5+'РСТ РСО-А'!$L$6+'РСТ РСО-А'!$H$9</f>
        <v>4392.4189999999999</v>
      </c>
      <c r="W451" s="117">
        <f>VLOOKUP($A451+ROUND((COLUMN()-2)/24,5),АТС!$A$41:$F$784,3)+'Иные услуги '!$C$5+'РСТ РСО-А'!$L$6+'РСТ РСО-А'!$H$9</f>
        <v>4392.299</v>
      </c>
      <c r="X451" s="117">
        <f>VLOOKUP($A451+ROUND((COLUMN()-2)/24,5),АТС!$A$41:$F$784,3)+'Иные услуги '!$C$5+'РСТ РСО-А'!$L$6+'РСТ РСО-А'!$H$9</f>
        <v>4391.1589999999997</v>
      </c>
      <c r="Y451" s="117">
        <f>VLOOKUP($A451+ROUND((COLUMN()-2)/24,5),АТС!$A$41:$F$784,3)+'Иные услуги '!$C$5+'РСТ РСО-А'!$L$6+'РСТ РСО-А'!$H$9</f>
        <v>4391.0389999999998</v>
      </c>
    </row>
    <row r="452" spans="1:27" x14ac:dyDescent="0.2">
      <c r="A452" s="66">
        <f t="shared" si="12"/>
        <v>43643</v>
      </c>
      <c r="B452" s="117">
        <f>VLOOKUP($A452+ROUND((COLUMN()-2)/24,5),АТС!$A$41:$F$784,3)+'Иные услуги '!$C$5+'РСТ РСО-А'!$L$6+'РСТ РСО-А'!$H$9</f>
        <v>4393.1289999999999</v>
      </c>
      <c r="C452" s="117">
        <f>VLOOKUP($A452+ROUND((COLUMN()-2)/24,5),АТС!$A$41:$F$784,3)+'Иные услуги '!$C$5+'РСТ РСО-А'!$L$6+'РСТ РСО-А'!$H$9</f>
        <v>4392.9089999999997</v>
      </c>
      <c r="D452" s="117">
        <f>VLOOKUP($A452+ROUND((COLUMN()-2)/24,5),АТС!$A$41:$F$784,3)+'Иные услуги '!$C$5+'РСТ РСО-А'!$L$6+'РСТ РСО-А'!$H$9</f>
        <v>4393.1089999999995</v>
      </c>
      <c r="E452" s="117">
        <f>VLOOKUP($A452+ROUND((COLUMN()-2)/24,5),АТС!$A$41:$F$784,3)+'Иные услуги '!$C$5+'РСТ РСО-А'!$L$6+'РСТ РСО-А'!$H$9</f>
        <v>4393.2389999999996</v>
      </c>
      <c r="F452" s="117">
        <f>VLOOKUP($A452+ROUND((COLUMN()-2)/24,5),АТС!$A$41:$F$784,3)+'Иные услуги '!$C$5+'РСТ РСО-А'!$L$6+'РСТ РСО-А'!$H$9</f>
        <v>4393.8890000000001</v>
      </c>
      <c r="G452" s="117">
        <f>VLOOKUP($A452+ROUND((COLUMN()-2)/24,5),АТС!$A$41:$F$784,3)+'Иные услуги '!$C$5+'РСТ РСО-А'!$L$6+'РСТ РСО-А'!$H$9</f>
        <v>4393.8789999999999</v>
      </c>
      <c r="H452" s="117">
        <f>VLOOKUP($A452+ROUND((COLUMN()-2)/24,5),АТС!$A$41:$F$784,3)+'Иные услуги '!$C$5+'РСТ РСО-А'!$L$6+'РСТ РСО-А'!$H$9</f>
        <v>4392.4589999999998</v>
      </c>
      <c r="I452" s="117">
        <f>VLOOKUP($A452+ROUND((COLUMN()-2)/24,5),АТС!$A$41:$F$784,3)+'Иные услуги '!$C$5+'РСТ РСО-А'!$L$6+'РСТ РСО-А'!$H$9</f>
        <v>4392.7289999999994</v>
      </c>
      <c r="J452" s="117">
        <f>VLOOKUP($A452+ROUND((COLUMN()-2)/24,5),АТС!$A$41:$F$784,3)+'Иные услуги '!$C$5+'РСТ РСО-А'!$L$6+'РСТ РСО-А'!$H$9</f>
        <v>4393.009</v>
      </c>
      <c r="K452" s="117">
        <f>VLOOKUP($A452+ROUND((COLUMN()-2)/24,5),АТС!$A$41:$F$784,3)+'Иные услуги '!$C$5+'РСТ РСО-А'!$L$6+'РСТ РСО-А'!$H$9</f>
        <v>4393.2089999999998</v>
      </c>
      <c r="L452" s="117">
        <f>VLOOKUP($A452+ROUND((COLUMN()-2)/24,5),АТС!$A$41:$F$784,3)+'Иные услуги '!$C$5+'РСТ РСО-А'!$L$6+'РСТ РСО-А'!$H$9</f>
        <v>4393.2289999999994</v>
      </c>
      <c r="M452" s="117">
        <f>VLOOKUP($A452+ROUND((COLUMN()-2)/24,5),АТС!$A$41:$F$784,3)+'Иные услуги '!$C$5+'РСТ РСО-А'!$L$6+'РСТ РСО-А'!$H$9</f>
        <v>4393.2389999999996</v>
      </c>
      <c r="N452" s="117">
        <f>VLOOKUP($A452+ROUND((COLUMN()-2)/24,5),АТС!$A$41:$F$784,3)+'Иные услуги '!$C$5+'РСТ РСО-А'!$L$6+'РСТ РСО-А'!$H$9</f>
        <v>4393.1989999999996</v>
      </c>
      <c r="O452" s="117">
        <f>VLOOKUP($A452+ROUND((COLUMN()-2)/24,5),АТС!$A$41:$F$784,3)+'Иные услуги '!$C$5+'РСТ РСО-А'!$L$6+'РСТ РСО-А'!$H$9</f>
        <v>4392.8689999999997</v>
      </c>
      <c r="P452" s="117">
        <f>VLOOKUP($A452+ROUND((COLUMN()-2)/24,5),АТС!$A$41:$F$784,3)+'Иные услуги '!$C$5+'РСТ РСО-А'!$L$6+'РСТ РСО-А'!$H$9</f>
        <v>4392.8689999999997</v>
      </c>
      <c r="Q452" s="117">
        <f>VLOOKUP($A452+ROUND((COLUMN()-2)/24,5),АТС!$A$41:$F$784,3)+'Иные услуги '!$C$5+'РСТ РСО-А'!$L$6+'РСТ РСО-А'!$H$9</f>
        <v>4392.9789999999994</v>
      </c>
      <c r="R452" s="117">
        <f>VLOOKUP($A452+ROUND((COLUMN()-2)/24,5),АТС!$A$41:$F$784,3)+'Иные услуги '!$C$5+'РСТ РСО-А'!$L$6+'РСТ РСО-А'!$H$9</f>
        <v>4393.0989999999993</v>
      </c>
      <c r="S452" s="117">
        <f>VLOOKUP($A452+ROUND((COLUMN()-2)/24,5),АТС!$A$41:$F$784,3)+'Иные услуги '!$C$5+'РСТ РСО-А'!$L$6+'РСТ РСО-А'!$H$9</f>
        <v>4393.0289999999995</v>
      </c>
      <c r="T452" s="117">
        <f>VLOOKUP($A452+ROUND((COLUMN()-2)/24,5),АТС!$A$41:$F$784,3)+'Иные услуги '!$C$5+'РСТ РСО-А'!$L$6+'РСТ РСО-А'!$H$9</f>
        <v>4393.2889999999998</v>
      </c>
      <c r="U452" s="117">
        <f>VLOOKUP($A452+ROUND((COLUMN()-2)/24,5),АТС!$A$41:$F$784,3)+'Иные услуги '!$C$5+'РСТ РСО-А'!$L$6+'РСТ РСО-А'!$H$9</f>
        <v>4393.1489999999994</v>
      </c>
      <c r="V452" s="117">
        <f>VLOOKUP($A452+ROUND((COLUMN()-2)/24,5),АТС!$A$41:$F$784,3)+'Иные услуги '!$C$5+'РСТ РСО-А'!$L$6+'РСТ РСО-А'!$H$9</f>
        <v>4392.1989999999996</v>
      </c>
      <c r="W452" s="117">
        <f>VLOOKUP($A452+ROUND((COLUMN()-2)/24,5),АТС!$A$41:$F$784,3)+'Иные услуги '!$C$5+'РСТ РСО-А'!$L$6+'РСТ РСО-А'!$H$9</f>
        <v>4392.0889999999999</v>
      </c>
      <c r="X452" s="117">
        <f>VLOOKUP($A452+ROUND((COLUMN()-2)/24,5),АТС!$A$41:$F$784,3)+'Иные услуги '!$C$5+'РСТ РСО-А'!$L$6+'РСТ РСО-А'!$H$9</f>
        <v>4391.509</v>
      </c>
      <c r="Y452" s="117">
        <f>VLOOKUP($A452+ROUND((COLUMN()-2)/24,5),АТС!$A$41:$F$784,3)+'Иные услуги '!$C$5+'РСТ РСО-А'!$L$6+'РСТ РСО-А'!$H$9</f>
        <v>4391.1489999999994</v>
      </c>
    </row>
    <row r="453" spans="1:27" x14ac:dyDescent="0.2">
      <c r="A453" s="66">
        <f t="shared" si="12"/>
        <v>43644</v>
      </c>
      <c r="B453" s="117">
        <f>VLOOKUP($A453+ROUND((COLUMN()-2)/24,5),АТС!$A$41:$F$784,3)+'Иные услуги '!$C$5+'РСТ РСО-А'!$L$6+'РСТ РСО-А'!$H$9</f>
        <v>4392.9589999999998</v>
      </c>
      <c r="C453" s="117">
        <f>VLOOKUP($A453+ROUND((COLUMN()-2)/24,5),АТС!$A$41:$F$784,3)+'Иные услуги '!$C$5+'РСТ РСО-А'!$L$6+'РСТ РСО-А'!$H$9</f>
        <v>4392.7689999999993</v>
      </c>
      <c r="D453" s="117">
        <f>VLOOKUP($A453+ROUND((COLUMN()-2)/24,5),АТС!$A$41:$F$784,3)+'Иные услуги '!$C$5+'РСТ РСО-А'!$L$6+'РСТ РСО-А'!$H$9</f>
        <v>4392.9290000000001</v>
      </c>
      <c r="E453" s="117">
        <f>VLOOKUP($A453+ROUND((COLUMN()-2)/24,5),АТС!$A$41:$F$784,3)+'Иные услуги '!$C$5+'РСТ РСО-А'!$L$6+'РСТ РСО-А'!$H$9</f>
        <v>4393.1989999999996</v>
      </c>
      <c r="F453" s="117">
        <f>VLOOKUP($A453+ROUND((COLUMN()-2)/24,5),АТС!$A$41:$F$784,3)+'Иные услуги '!$C$5+'РСТ РСО-А'!$L$6+'РСТ РСО-А'!$H$9</f>
        <v>4393.2889999999998</v>
      </c>
      <c r="G453" s="117">
        <f>VLOOKUP($A453+ROUND((COLUMN()-2)/24,5),АТС!$A$41:$F$784,3)+'Иные услуги '!$C$5+'РСТ РСО-А'!$L$6+'РСТ РСО-А'!$H$9</f>
        <v>4393.8890000000001</v>
      </c>
      <c r="H453" s="117">
        <f>VLOOKUP($A453+ROUND((COLUMN()-2)/24,5),АТС!$A$41:$F$784,3)+'Иные услуги '!$C$5+'РСТ РСО-А'!$L$6+'РСТ РСО-А'!$H$9</f>
        <v>4393.0189999999993</v>
      </c>
      <c r="I453" s="117">
        <f>VLOOKUP($A453+ROUND((COLUMN()-2)/24,5),АТС!$A$41:$F$784,3)+'Иные услуги '!$C$5+'РСТ РСО-А'!$L$6+'РСТ РСО-А'!$H$9</f>
        <v>4392.9989999999998</v>
      </c>
      <c r="J453" s="117">
        <f>VLOOKUP($A453+ROUND((COLUMN()-2)/24,5),АТС!$A$41:$F$784,3)+'Иные услуги '!$C$5+'РСТ РСО-А'!$L$6+'РСТ РСО-А'!$H$9</f>
        <v>4393.2789999999995</v>
      </c>
      <c r="K453" s="117">
        <f>VLOOKUP($A453+ROUND((COLUMN()-2)/24,5),АТС!$A$41:$F$784,3)+'Иные услуги '!$C$5+'РСТ РСО-А'!$L$6+'РСТ РСО-А'!$H$9</f>
        <v>4393.3890000000001</v>
      </c>
      <c r="L453" s="117">
        <f>VLOOKUP($A453+ROUND((COLUMN()-2)/24,5),АТС!$A$41:$F$784,3)+'Иные услуги '!$C$5+'РСТ РСО-А'!$L$6+'РСТ РСО-А'!$H$9</f>
        <v>4393.3890000000001</v>
      </c>
      <c r="M453" s="117">
        <f>VLOOKUP($A453+ROUND((COLUMN()-2)/24,5),АТС!$A$41:$F$784,3)+'Иные услуги '!$C$5+'РСТ РСО-А'!$L$6+'РСТ РСО-А'!$H$9</f>
        <v>4393.3989999999994</v>
      </c>
      <c r="N453" s="117">
        <f>VLOOKUP($A453+ROUND((COLUMN()-2)/24,5),АТС!$A$41:$F$784,3)+'Иные услуги '!$C$5+'РСТ РСО-А'!$L$6+'РСТ РСО-А'!$H$9</f>
        <v>4393.4089999999997</v>
      </c>
      <c r="O453" s="117">
        <f>VLOOKUP($A453+ROUND((COLUMN()-2)/24,5),АТС!$A$41:$F$784,3)+'Иные услуги '!$C$5+'РСТ РСО-А'!$L$6+'РСТ РСО-А'!$H$9</f>
        <v>4393.1889999999994</v>
      </c>
      <c r="P453" s="117">
        <f>VLOOKUP($A453+ROUND((COLUMN()-2)/24,5),АТС!$A$41:$F$784,3)+'Иные услуги '!$C$5+'РСТ РСО-А'!$L$6+'РСТ РСО-А'!$H$9</f>
        <v>4393.1689999999999</v>
      </c>
      <c r="Q453" s="117">
        <f>VLOOKUP($A453+ROUND((COLUMN()-2)/24,5),АТС!$A$41:$F$784,3)+'Иные услуги '!$C$5+'РСТ РСО-А'!$L$6+'РСТ РСО-А'!$H$9</f>
        <v>4393.1790000000001</v>
      </c>
      <c r="R453" s="117">
        <f>VLOOKUP($A453+ROUND((COLUMN()-2)/24,5),АТС!$A$41:$F$784,3)+'Иные услуги '!$C$5+'РСТ РСО-А'!$L$6+'РСТ РСО-А'!$H$9</f>
        <v>4393.1889999999994</v>
      </c>
      <c r="S453" s="117">
        <f>VLOOKUP($A453+ROUND((COLUMN()-2)/24,5),АТС!$A$41:$F$784,3)+'Иные услуги '!$C$5+'РСТ РСО-А'!$L$6+'РСТ РСО-А'!$H$9</f>
        <v>4393.1790000000001</v>
      </c>
      <c r="T453" s="117">
        <f>VLOOKUP($A453+ROUND((COLUMN()-2)/24,5),АТС!$A$41:$F$784,3)+'Иные услуги '!$C$5+'РСТ РСО-А'!$L$6+'РСТ РСО-А'!$H$9</f>
        <v>4393.3489999999993</v>
      </c>
      <c r="U453" s="117">
        <f>VLOOKUP($A453+ROUND((COLUMN()-2)/24,5),АТС!$A$41:$F$784,3)+'Иные услуги '!$C$5+'РСТ РСО-А'!$L$6+'РСТ РСО-А'!$H$9</f>
        <v>4393.1689999999999</v>
      </c>
      <c r="V453" s="117">
        <f>VLOOKUP($A453+ROUND((COLUMN()-2)/24,5),АТС!$A$41:$F$784,3)+'Иные услуги '!$C$5+'РСТ РСО-А'!$L$6+'РСТ РСО-А'!$H$9</f>
        <v>4392.6790000000001</v>
      </c>
      <c r="W453" s="117">
        <f>VLOOKUP($A453+ROUND((COLUMN()-2)/24,5),АТС!$A$41:$F$784,3)+'Иные услуги '!$C$5+'РСТ РСО-А'!$L$6+'РСТ РСО-А'!$H$9</f>
        <v>4392.7089999999998</v>
      </c>
      <c r="X453" s="117">
        <f>VLOOKUP($A453+ROUND((COLUMN()-2)/24,5),АТС!$A$41:$F$784,3)+'Иные услуги '!$C$5+'РСТ РСО-А'!$L$6+'РСТ РСО-А'!$H$9</f>
        <v>4392.1689999999999</v>
      </c>
      <c r="Y453" s="117">
        <f>VLOOKUP($A453+ROUND((COLUMN()-2)/24,5),АТС!$A$41:$F$784,3)+'Иные услуги '!$C$5+'РСТ РСО-А'!$L$6+'РСТ РСО-А'!$H$9</f>
        <v>4391.5289999999995</v>
      </c>
    </row>
    <row r="454" spans="1:27" x14ac:dyDescent="0.2">
      <c r="A454" s="66">
        <f t="shared" si="12"/>
        <v>43645</v>
      </c>
      <c r="B454" s="117">
        <f>VLOOKUP($A454+ROUND((COLUMN()-2)/24,5),АТС!$A$41:$F$784,3)+'Иные услуги '!$C$5+'РСТ РСО-А'!$L$6+'РСТ РСО-А'!$H$9</f>
        <v>4393.3090000000002</v>
      </c>
      <c r="C454" s="117">
        <f>VLOOKUP($A454+ROUND((COLUMN()-2)/24,5),АТС!$A$41:$F$784,3)+'Иные услуги '!$C$5+'РСТ РСО-А'!$L$6+'РСТ РСО-А'!$H$9</f>
        <v>4393.8689999999997</v>
      </c>
      <c r="D454" s="117">
        <f>VLOOKUP($A454+ROUND((COLUMN()-2)/24,5),АТС!$A$41:$F$784,3)+'Иные услуги '!$C$5+'РСТ РСО-А'!$L$6+'РСТ РСО-А'!$H$9</f>
        <v>4393.8890000000001</v>
      </c>
      <c r="E454" s="117">
        <f>VLOOKUP($A454+ROUND((COLUMN()-2)/24,5),АТС!$A$41:$F$784,3)+'Иные услуги '!$C$5+'РСТ РСО-А'!$L$6+'РСТ РСО-А'!$H$9</f>
        <v>4393.8989999999994</v>
      </c>
      <c r="F454" s="117">
        <f>VLOOKUP($A454+ROUND((COLUMN()-2)/24,5),АТС!$A$41:$F$784,3)+'Иные услуги '!$C$5+'РСТ РСО-А'!$L$6+'РСТ РСО-А'!$H$9</f>
        <v>4393.8890000000001</v>
      </c>
      <c r="G454" s="117">
        <f>VLOOKUP($A454+ROUND((COLUMN()-2)/24,5),АТС!$A$41:$F$784,3)+'Иные услуги '!$C$5+'РСТ РСО-А'!$L$6+'РСТ РСО-А'!$H$9</f>
        <v>4393.8890000000001</v>
      </c>
      <c r="H454" s="117">
        <f>VLOOKUP($A454+ROUND((COLUMN()-2)/24,5),АТС!$A$41:$F$784,3)+'Иные услуги '!$C$5+'РСТ РСО-А'!$L$6+'РСТ РСО-А'!$H$9</f>
        <v>4393.8890000000001</v>
      </c>
      <c r="I454" s="117">
        <f>VLOOKUP($A454+ROUND((COLUMN()-2)/24,5),АТС!$A$41:$F$784,3)+'Иные услуги '!$C$5+'РСТ РСО-А'!$L$6+'РСТ РСО-А'!$H$9</f>
        <v>4392.9789999999994</v>
      </c>
      <c r="J454" s="117">
        <f>VLOOKUP($A454+ROUND((COLUMN()-2)/24,5),АТС!$A$41:$F$784,3)+'Иные услуги '!$C$5+'РСТ РСО-А'!$L$6+'РСТ РСО-А'!$H$9</f>
        <v>4392.9690000000001</v>
      </c>
      <c r="K454" s="117">
        <f>VLOOKUP($A454+ROUND((COLUMN()-2)/24,5),АТС!$A$41:$F$784,3)+'Иные услуги '!$C$5+'РСТ РСО-А'!$L$6+'РСТ РСО-А'!$H$9</f>
        <v>4393.049</v>
      </c>
      <c r="L454" s="117">
        <f>VLOOKUP($A454+ROUND((COLUMN()-2)/24,5),АТС!$A$41:$F$784,3)+'Иные услуги '!$C$5+'РСТ РСО-А'!$L$6+'РСТ РСО-А'!$H$9</f>
        <v>4393.1189999999997</v>
      </c>
      <c r="M454" s="117">
        <f>VLOOKUP($A454+ROUND((COLUMN()-2)/24,5),АТС!$A$41:$F$784,3)+'Иные услуги '!$C$5+'РСТ РСО-А'!$L$6+'РСТ РСО-А'!$H$9</f>
        <v>4393.1189999999997</v>
      </c>
      <c r="N454" s="117">
        <f>VLOOKUP($A454+ROUND((COLUMN()-2)/24,5),АТС!$A$41:$F$784,3)+'Иные услуги '!$C$5+'РСТ РСО-А'!$L$6+'РСТ РСО-А'!$H$9</f>
        <v>4393.1089999999995</v>
      </c>
      <c r="O454" s="117">
        <f>VLOOKUP($A454+ROUND((COLUMN()-2)/24,5),АТС!$A$41:$F$784,3)+'Иные услуги '!$C$5+'РСТ РСО-А'!$L$6+'РСТ РСО-А'!$H$9</f>
        <v>4392.9889999999996</v>
      </c>
      <c r="P454" s="117">
        <f>VLOOKUP($A454+ROUND((COLUMN()-2)/24,5),АТС!$A$41:$F$784,3)+'Иные услуги '!$C$5+'РСТ РСО-А'!$L$6+'РСТ РСО-А'!$H$9</f>
        <v>4393.009</v>
      </c>
      <c r="Q454" s="117">
        <f>VLOOKUP($A454+ROUND((COLUMN()-2)/24,5),АТС!$A$41:$F$784,3)+'Иные услуги '!$C$5+'РСТ РСО-А'!$L$6+'РСТ РСО-А'!$H$9</f>
        <v>4393.0590000000002</v>
      </c>
      <c r="R454" s="117">
        <f>VLOOKUP($A454+ROUND((COLUMN()-2)/24,5),АТС!$A$41:$F$784,3)+'Иные услуги '!$C$5+'РСТ РСО-А'!$L$6+'РСТ РСО-А'!$H$9</f>
        <v>4393.0789999999997</v>
      </c>
      <c r="S454" s="117">
        <f>VLOOKUP($A454+ROUND((COLUMN()-2)/24,5),АТС!$A$41:$F$784,3)+'Иные услуги '!$C$5+'РСТ РСО-А'!$L$6+'РСТ РСО-А'!$H$9</f>
        <v>4393.0389999999998</v>
      </c>
      <c r="T454" s="117">
        <f>VLOOKUP($A454+ROUND((COLUMN()-2)/24,5),АТС!$A$41:$F$784,3)+'Иные услуги '!$C$5+'РСТ РСО-А'!$L$6+'РСТ РСО-А'!$H$9</f>
        <v>4393.1589999999997</v>
      </c>
      <c r="U454" s="117">
        <f>VLOOKUP($A454+ROUND((COLUMN()-2)/24,5),АТС!$A$41:$F$784,3)+'Иные услуги '!$C$5+'РСТ РСО-А'!$L$6+'РСТ РСО-А'!$H$9</f>
        <v>4393.1589999999997</v>
      </c>
      <c r="V454" s="117">
        <f>VLOOKUP($A454+ROUND((COLUMN()-2)/24,5),АТС!$A$41:$F$784,3)+'Иные услуги '!$C$5+'РСТ РСО-А'!$L$6+'РСТ РСО-А'!$H$9</f>
        <v>4392.7190000000001</v>
      </c>
      <c r="W454" s="117">
        <f>VLOOKUP($A454+ROUND((COLUMN()-2)/24,5),АТС!$A$41:$F$784,3)+'Иные услуги '!$C$5+'РСТ РСО-А'!$L$6+'РСТ РСО-А'!$H$9</f>
        <v>4392.7389999999996</v>
      </c>
      <c r="X454" s="117">
        <f>VLOOKUP($A454+ROUND((COLUMN()-2)/24,5),АТС!$A$41:$F$784,3)+'Иные услуги '!$C$5+'РСТ РСО-А'!$L$6+'РСТ РСО-А'!$H$9</f>
        <v>4392.2889999999998</v>
      </c>
      <c r="Y454" s="117">
        <f>VLOOKUP($A454+ROUND((COLUMN()-2)/24,5),АТС!$A$41:$F$784,3)+'Иные услуги '!$C$5+'РСТ РСО-А'!$L$6+'РСТ РСО-А'!$H$9</f>
        <v>4391.6689999999999</v>
      </c>
    </row>
    <row r="455" spans="1:27" x14ac:dyDescent="0.2">
      <c r="A455" s="66">
        <f t="shared" si="12"/>
        <v>43646</v>
      </c>
      <c r="B455" s="117">
        <f>VLOOKUP($A455+ROUND((COLUMN()-2)/24,5),АТС!$A$41:$F$784,3)+'Иные услуги '!$C$5+'РСТ РСО-А'!$L$6+'РСТ РСО-А'!$H$9</f>
        <v>4393.0389999999998</v>
      </c>
      <c r="C455" s="117">
        <f>VLOOKUP($A455+ROUND((COLUMN()-2)/24,5),АТС!$A$41:$F$784,3)+'Иные услуги '!$C$5+'РСТ РСО-А'!$L$6+'РСТ РСО-А'!$H$9</f>
        <v>4393.1489999999994</v>
      </c>
      <c r="D455" s="117">
        <f>VLOOKUP($A455+ROUND((COLUMN()-2)/24,5),АТС!$A$41:$F$784,3)+'Иные услуги '!$C$5+'РСТ РСО-А'!$L$6+'РСТ РСО-А'!$H$9</f>
        <v>4393.2689999999993</v>
      </c>
      <c r="E455" s="117">
        <f>VLOOKUP($A455+ROUND((COLUMN()-2)/24,5),АТС!$A$41:$F$784,3)+'Иные услуги '!$C$5+'РСТ РСО-А'!$L$6+'РСТ РСО-А'!$H$9</f>
        <v>4393.2089999999998</v>
      </c>
      <c r="F455" s="117">
        <f>VLOOKUP($A455+ROUND((COLUMN()-2)/24,5),АТС!$A$41:$F$784,3)+'Иные услуги '!$C$5+'РСТ РСО-А'!$L$6+'РСТ РСО-А'!$H$9</f>
        <v>4393.0889999999999</v>
      </c>
      <c r="G455" s="117">
        <f>VLOOKUP($A455+ROUND((COLUMN()-2)/24,5),АТС!$A$41:$F$784,3)+'Иные услуги '!$C$5+'РСТ РСО-А'!$L$6+'РСТ РСО-А'!$H$9</f>
        <v>4393.8489999999993</v>
      </c>
      <c r="H455" s="117">
        <f>VLOOKUP($A455+ROUND((COLUMN()-2)/24,5),АТС!$A$41:$F$784,3)+'Иные услуги '!$C$5+'РСТ РСО-А'!$L$6+'РСТ РСО-А'!$H$9</f>
        <v>4393.8789999999999</v>
      </c>
      <c r="I455" s="117">
        <f>VLOOKUP($A455+ROUND((COLUMN()-2)/24,5),АТС!$A$41:$F$784,3)+'Иные услуги '!$C$5+'РСТ РСО-А'!$L$6+'РСТ РСО-А'!$H$9</f>
        <v>4392.8289999999997</v>
      </c>
      <c r="J455" s="117">
        <f>VLOOKUP($A455+ROUND((COLUMN()-2)/24,5),АТС!$A$41:$F$784,3)+'Иные услуги '!$C$5+'РСТ РСО-А'!$L$6+'РСТ РСО-А'!$H$9</f>
        <v>4393.1089999999995</v>
      </c>
      <c r="K455" s="117">
        <f>VLOOKUP($A455+ROUND((COLUMN()-2)/24,5),АТС!$A$41:$F$784,3)+'Иные услуги '!$C$5+'РСТ РСО-А'!$L$6+'РСТ РСО-А'!$H$9</f>
        <v>4393.1689999999999</v>
      </c>
      <c r="L455" s="117">
        <f>VLOOKUP($A455+ROUND((COLUMN()-2)/24,5),АТС!$A$41:$F$784,3)+'Иные услуги '!$C$5+'РСТ РСО-А'!$L$6+'РСТ РСО-А'!$H$9</f>
        <v>4393.0889999999999</v>
      </c>
      <c r="M455" s="117">
        <f>VLOOKUP($A455+ROUND((COLUMN()-2)/24,5),АТС!$A$41:$F$784,3)+'Иные услуги '!$C$5+'РСТ РСО-А'!$L$6+'РСТ РСО-А'!$H$9</f>
        <v>4393.0989999999993</v>
      </c>
      <c r="N455" s="117">
        <f>VLOOKUP($A455+ROUND((COLUMN()-2)/24,5),АТС!$A$41:$F$784,3)+'Иные услуги '!$C$5+'РСТ РСО-А'!$L$6+'РСТ РСО-А'!$H$9</f>
        <v>4393.0989999999993</v>
      </c>
      <c r="O455" s="117">
        <f>VLOOKUP($A455+ROUND((COLUMN()-2)/24,5),АТС!$A$41:$F$784,3)+'Иные услуги '!$C$5+'РСТ РСО-А'!$L$6+'РСТ РСО-А'!$H$9</f>
        <v>4392.9489999999996</v>
      </c>
      <c r="P455" s="117">
        <f>VLOOKUP($A455+ROUND((COLUMN()-2)/24,5),АТС!$A$41:$F$784,3)+'Иные услуги '!$C$5+'РСТ РСО-А'!$L$6+'РСТ РСО-А'!$H$9</f>
        <v>4392.9290000000001</v>
      </c>
      <c r="Q455" s="117">
        <f>VLOOKUP($A455+ROUND((COLUMN()-2)/24,5),АТС!$A$41:$F$784,3)+'Иные услуги '!$C$5+'РСТ РСО-А'!$L$6+'РСТ РСО-А'!$H$9</f>
        <v>4392.9789999999994</v>
      </c>
      <c r="R455" s="117">
        <f>VLOOKUP($A455+ROUND((COLUMN()-2)/24,5),АТС!$A$41:$F$784,3)+'Иные услуги '!$C$5+'РСТ РСО-А'!$L$6+'РСТ РСО-А'!$H$9</f>
        <v>4393.009</v>
      </c>
      <c r="S455" s="117">
        <f>VLOOKUP($A455+ROUND((COLUMN()-2)/24,5),АТС!$A$41:$F$784,3)+'Иные услуги '!$C$5+'РСТ РСО-А'!$L$6+'РСТ РСО-А'!$H$9</f>
        <v>4393.0289999999995</v>
      </c>
      <c r="T455" s="117">
        <f>VLOOKUP($A455+ROUND((COLUMN()-2)/24,5),АТС!$A$41:$F$784,3)+'Иные услуги '!$C$5+'РСТ РСО-А'!$L$6+'РСТ РСО-А'!$H$9</f>
        <v>4393.1790000000001</v>
      </c>
      <c r="U455" s="117">
        <f>VLOOKUP($A455+ROUND((COLUMN()-2)/24,5),АТС!$A$41:$F$784,3)+'Иные услуги '!$C$5+'РСТ РСО-А'!$L$6+'РСТ РСО-А'!$H$9</f>
        <v>4393.1390000000001</v>
      </c>
      <c r="V455" s="117">
        <f>VLOOKUP($A455+ROUND((COLUMN()-2)/24,5),АТС!$A$41:$F$784,3)+'Иные услуги '!$C$5+'РСТ РСО-А'!$L$6+'РСТ РСО-А'!$H$9</f>
        <v>4392.5289999999995</v>
      </c>
      <c r="W455" s="117">
        <f>VLOOKUP($A455+ROUND((COLUMN()-2)/24,5),АТС!$A$41:$F$784,3)+'Иные услуги '!$C$5+'РСТ РСО-А'!$L$6+'РСТ РСО-А'!$H$9</f>
        <v>4392.6489999999994</v>
      </c>
      <c r="X455" s="117">
        <f>VLOOKUP($A455+ROUND((COLUMN()-2)/24,5),АТС!$A$41:$F$784,3)+'Иные услуги '!$C$5+'РСТ РСО-А'!$L$6+'РСТ РСО-А'!$H$9</f>
        <v>4392.0989999999993</v>
      </c>
      <c r="Y455" s="117">
        <f>VLOOKUP($A455+ROUND((COLUMN()-2)/24,5),АТС!$A$41:$F$784,3)+'Иные услуги '!$C$5+'РСТ РСО-А'!$L$6+'РСТ РСО-А'!$H$9</f>
        <v>4391.5389999999998</v>
      </c>
    </row>
    <row r="456" spans="1:27" hidden="1" x14ac:dyDescent="0.2">
      <c r="A456" s="66">
        <f t="shared" si="12"/>
        <v>43647</v>
      </c>
      <c r="B456" s="117">
        <f>VLOOKUP($A456+ROUND((COLUMN()-2)/24,5),АТС!$A$41:$F$784,3)+'Иные услуги '!$C$5+'РСТ РСО-А'!$L$6+'РСТ РСО-А'!$H$9</f>
        <v>3586.3090000000002</v>
      </c>
      <c r="C456" s="117">
        <f>VLOOKUP($A456+ROUND((COLUMN()-2)/24,5),АТС!$A$41:$F$784,3)+'Иные услуги '!$C$5+'РСТ РСО-А'!$L$6+'РСТ РСО-А'!$H$9</f>
        <v>3586.3090000000002</v>
      </c>
      <c r="D456" s="117">
        <f>VLOOKUP($A456+ROUND((COLUMN()-2)/24,5),АТС!$A$41:$F$784,3)+'Иные услуги '!$C$5+'РСТ РСО-А'!$L$6+'РСТ РСО-А'!$H$9</f>
        <v>3586.3090000000002</v>
      </c>
      <c r="E456" s="117">
        <f>VLOOKUP($A456+ROUND((COLUMN()-2)/24,5),АТС!$A$41:$F$784,3)+'Иные услуги '!$C$5+'РСТ РСО-А'!$L$6+'РСТ РСО-А'!$H$9</f>
        <v>3586.3090000000002</v>
      </c>
      <c r="F456" s="117">
        <f>VLOOKUP($A456+ROUND((COLUMN()-2)/24,5),АТС!$A$41:$F$784,3)+'Иные услуги '!$C$5+'РСТ РСО-А'!$L$6+'РСТ РСО-А'!$H$9</f>
        <v>3586.3090000000002</v>
      </c>
      <c r="G456" s="117">
        <f>VLOOKUP($A456+ROUND((COLUMN()-2)/24,5),АТС!$A$41:$F$784,3)+'Иные услуги '!$C$5+'РСТ РСО-А'!$L$6+'РСТ РСО-А'!$H$9</f>
        <v>3586.3090000000002</v>
      </c>
      <c r="H456" s="117">
        <f>VLOOKUP($A456+ROUND((COLUMN()-2)/24,5),АТС!$A$41:$F$784,3)+'Иные услуги '!$C$5+'РСТ РСО-А'!$L$6+'РСТ РСО-А'!$H$9</f>
        <v>3586.3090000000002</v>
      </c>
      <c r="I456" s="117">
        <f>VLOOKUP($A456+ROUND((COLUMN()-2)/24,5),АТС!$A$41:$F$784,3)+'Иные услуги '!$C$5+'РСТ РСО-А'!$L$6+'РСТ РСО-А'!$H$9</f>
        <v>3586.3090000000002</v>
      </c>
      <c r="J456" s="117">
        <f>VLOOKUP($A456+ROUND((COLUMN()-2)/24,5),АТС!$A$41:$F$784,3)+'Иные услуги '!$C$5+'РСТ РСО-А'!$L$6+'РСТ РСО-А'!$H$9</f>
        <v>3586.3090000000002</v>
      </c>
      <c r="K456" s="117">
        <f>VLOOKUP($A456+ROUND((COLUMN()-2)/24,5),АТС!$A$41:$F$784,3)+'Иные услуги '!$C$5+'РСТ РСО-А'!$L$6+'РСТ РСО-А'!$H$9</f>
        <v>3586.3090000000002</v>
      </c>
      <c r="L456" s="117">
        <f>VLOOKUP($A456+ROUND((COLUMN()-2)/24,5),АТС!$A$41:$F$784,3)+'Иные услуги '!$C$5+'РСТ РСО-А'!$L$6+'РСТ РСО-А'!$H$9</f>
        <v>3586.3090000000002</v>
      </c>
      <c r="M456" s="117">
        <f>VLOOKUP($A456+ROUND((COLUMN()-2)/24,5),АТС!$A$41:$F$784,3)+'Иные услуги '!$C$5+'РСТ РСО-А'!$L$6+'РСТ РСО-А'!$H$9</f>
        <v>3586.3090000000002</v>
      </c>
      <c r="N456" s="117">
        <f>VLOOKUP($A456+ROUND((COLUMN()-2)/24,5),АТС!$A$41:$F$784,3)+'Иные услуги '!$C$5+'РСТ РСО-А'!$L$6+'РСТ РСО-А'!$H$9</f>
        <v>3586.3090000000002</v>
      </c>
      <c r="O456" s="117">
        <f>VLOOKUP($A456+ROUND((COLUMN()-2)/24,5),АТС!$A$41:$F$784,3)+'Иные услуги '!$C$5+'РСТ РСО-А'!$L$6+'РСТ РСО-А'!$H$9</f>
        <v>3586.3090000000002</v>
      </c>
      <c r="P456" s="117">
        <f>VLOOKUP($A456+ROUND((COLUMN()-2)/24,5),АТС!$A$41:$F$784,3)+'Иные услуги '!$C$5+'РСТ РСО-А'!$L$6+'РСТ РСО-А'!$H$9</f>
        <v>3586.3090000000002</v>
      </c>
      <c r="Q456" s="117">
        <f>VLOOKUP($A456+ROUND((COLUMN()-2)/24,5),АТС!$A$41:$F$784,3)+'Иные услуги '!$C$5+'РСТ РСО-А'!$L$6+'РСТ РСО-А'!$H$9</f>
        <v>3586.3090000000002</v>
      </c>
      <c r="R456" s="117">
        <f>VLOOKUP($A456+ROUND((COLUMN()-2)/24,5),АТС!$A$41:$F$784,3)+'Иные услуги '!$C$5+'РСТ РСО-А'!$L$6+'РСТ РСО-А'!$H$9</f>
        <v>3586.3090000000002</v>
      </c>
      <c r="S456" s="117">
        <f>VLOOKUP($A456+ROUND((COLUMN()-2)/24,5),АТС!$A$41:$F$784,3)+'Иные услуги '!$C$5+'РСТ РСО-А'!$L$6+'РСТ РСО-А'!$H$9</f>
        <v>3586.3090000000002</v>
      </c>
      <c r="T456" s="117">
        <f>VLOOKUP($A456+ROUND((COLUMN()-2)/24,5),АТС!$A$41:$F$784,3)+'Иные услуги '!$C$5+'РСТ РСО-А'!$L$6+'РСТ РСО-А'!$H$9</f>
        <v>3586.3090000000002</v>
      </c>
      <c r="U456" s="117">
        <f>VLOOKUP($A456+ROUND((COLUMN()-2)/24,5),АТС!$A$41:$F$784,3)+'Иные услуги '!$C$5+'РСТ РСО-А'!$L$6+'РСТ РСО-А'!$H$9</f>
        <v>3586.3090000000002</v>
      </c>
      <c r="V456" s="117">
        <f>VLOOKUP($A456+ROUND((COLUMN()-2)/24,5),АТС!$A$41:$F$784,3)+'Иные услуги '!$C$5+'РСТ РСО-А'!$L$6+'РСТ РСО-А'!$H$9</f>
        <v>3586.3090000000002</v>
      </c>
      <c r="W456" s="117">
        <f>VLOOKUP($A456+ROUND((COLUMN()-2)/24,5),АТС!$A$41:$F$784,3)+'Иные услуги '!$C$5+'РСТ РСО-А'!$L$6+'РСТ РСО-А'!$H$9</f>
        <v>3586.3090000000002</v>
      </c>
      <c r="X456" s="117">
        <f>VLOOKUP($A456+ROUND((COLUMN()-2)/24,5),АТС!$A$41:$F$784,3)+'Иные услуги '!$C$5+'РСТ РСО-А'!$L$6+'РСТ РСО-А'!$H$9</f>
        <v>3586.3090000000002</v>
      </c>
      <c r="Y456" s="117">
        <f>VLOOKUP($A456+ROUND((COLUMN()-2)/24,5),АТС!$A$41:$F$784,3)+'Иные услуги '!$C$5+'РСТ РСО-А'!$L$6+'РСТ РСО-А'!$H$9</f>
        <v>3586.3090000000002</v>
      </c>
    </row>
    <row r="458" spans="1:27" ht="12.75" customHeight="1" x14ac:dyDescent="0.2">
      <c r="A458" s="144" t="s">
        <v>35</v>
      </c>
      <c r="B458" s="147" t="s">
        <v>129</v>
      </c>
      <c r="C458" s="148"/>
      <c r="D458" s="148"/>
      <c r="E458" s="148"/>
      <c r="F458" s="148"/>
      <c r="G458" s="148"/>
      <c r="H458" s="148"/>
      <c r="I458" s="148"/>
      <c r="J458" s="148"/>
      <c r="K458" s="148"/>
      <c r="L458" s="148"/>
      <c r="M458" s="148"/>
      <c r="N458" s="148"/>
      <c r="O458" s="148"/>
      <c r="P458" s="148"/>
      <c r="Q458" s="148"/>
      <c r="R458" s="148"/>
      <c r="S458" s="148"/>
      <c r="T458" s="148"/>
      <c r="U458" s="148"/>
      <c r="V458" s="148"/>
      <c r="W458" s="148"/>
      <c r="X458" s="148"/>
      <c r="Y458" s="149"/>
    </row>
    <row r="459" spans="1:27" ht="12.75" customHeight="1" x14ac:dyDescent="0.2">
      <c r="A459" s="145"/>
      <c r="B459" s="150"/>
      <c r="C459" s="151"/>
      <c r="D459" s="151"/>
      <c r="E459" s="151"/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  <c r="X459" s="151"/>
      <c r="Y459" s="152"/>
    </row>
    <row r="460" spans="1:27" s="94" customFormat="1" ht="12.75" customHeight="1" x14ac:dyDescent="0.2">
      <c r="A460" s="145"/>
      <c r="B460" s="187" t="s">
        <v>100</v>
      </c>
      <c r="C460" s="183" t="s">
        <v>101</v>
      </c>
      <c r="D460" s="183" t="s">
        <v>102</v>
      </c>
      <c r="E460" s="183" t="s">
        <v>103</v>
      </c>
      <c r="F460" s="183" t="s">
        <v>104</v>
      </c>
      <c r="G460" s="183" t="s">
        <v>105</v>
      </c>
      <c r="H460" s="183" t="s">
        <v>106</v>
      </c>
      <c r="I460" s="183" t="s">
        <v>107</v>
      </c>
      <c r="J460" s="183" t="s">
        <v>108</v>
      </c>
      <c r="K460" s="183" t="s">
        <v>109</v>
      </c>
      <c r="L460" s="183" t="s">
        <v>110</v>
      </c>
      <c r="M460" s="183" t="s">
        <v>111</v>
      </c>
      <c r="N460" s="185" t="s">
        <v>112</v>
      </c>
      <c r="O460" s="183" t="s">
        <v>113</v>
      </c>
      <c r="P460" s="183" t="s">
        <v>114</v>
      </c>
      <c r="Q460" s="183" t="s">
        <v>115</v>
      </c>
      <c r="R460" s="183" t="s">
        <v>116</v>
      </c>
      <c r="S460" s="183" t="s">
        <v>117</v>
      </c>
      <c r="T460" s="183" t="s">
        <v>118</v>
      </c>
      <c r="U460" s="183" t="s">
        <v>119</v>
      </c>
      <c r="V460" s="183" t="s">
        <v>120</v>
      </c>
      <c r="W460" s="183" t="s">
        <v>121</v>
      </c>
      <c r="X460" s="183" t="s">
        <v>122</v>
      </c>
      <c r="Y460" s="183" t="s">
        <v>123</v>
      </c>
    </row>
    <row r="461" spans="1:27" s="94" customFormat="1" ht="11.25" customHeight="1" x14ac:dyDescent="0.2">
      <c r="A461" s="146"/>
      <c r="B461" s="188"/>
      <c r="C461" s="184"/>
      <c r="D461" s="184"/>
      <c r="E461" s="184"/>
      <c r="F461" s="184"/>
      <c r="G461" s="184"/>
      <c r="H461" s="184"/>
      <c r="I461" s="184"/>
      <c r="J461" s="184"/>
      <c r="K461" s="184"/>
      <c r="L461" s="184"/>
      <c r="M461" s="184"/>
      <c r="N461" s="186"/>
      <c r="O461" s="184"/>
      <c r="P461" s="184"/>
      <c r="Q461" s="184"/>
      <c r="R461" s="184"/>
      <c r="S461" s="184"/>
      <c r="T461" s="184"/>
      <c r="U461" s="184"/>
      <c r="V461" s="184"/>
      <c r="W461" s="184"/>
      <c r="X461" s="184"/>
      <c r="Y461" s="184"/>
    </row>
    <row r="462" spans="1:27" ht="15.75" customHeight="1" x14ac:dyDescent="0.2">
      <c r="A462" s="66">
        <f>A426</f>
        <v>43617</v>
      </c>
      <c r="B462" s="85">
        <f>VLOOKUP($A462+ROUND((COLUMN()-2)/24,5),АТС!$A$41:$F$784,4)</f>
        <v>0</v>
      </c>
      <c r="C462" s="85">
        <f>VLOOKUP($A462+ROUND((COLUMN()-2)/24,5),АТС!$A$41:$F$784,4)</f>
        <v>0</v>
      </c>
      <c r="D462" s="85">
        <f>VLOOKUP($A462+ROUND((COLUMN()-2)/24,5),АТС!$A$41:$F$784,4)</f>
        <v>0</v>
      </c>
      <c r="E462" s="85">
        <f>VLOOKUP($A462+ROUND((COLUMN()-2)/24,5),АТС!$A$41:$F$784,4)</f>
        <v>0</v>
      </c>
      <c r="F462" s="85">
        <f>VLOOKUP($A462+ROUND((COLUMN()-2)/24,5),АТС!$A$41:$F$784,4)</f>
        <v>0.01</v>
      </c>
      <c r="G462" s="85">
        <f>VLOOKUP($A462+ROUND((COLUMN()-2)/24,5),АТС!$A$41:$F$784,4)</f>
        <v>0</v>
      </c>
      <c r="H462" s="85">
        <f>VLOOKUP($A462+ROUND((COLUMN()-2)/24,5),АТС!$A$41:$F$784,4)</f>
        <v>35.450000000000003</v>
      </c>
      <c r="I462" s="85">
        <f>VLOOKUP($A462+ROUND((COLUMN()-2)/24,5),АТС!$A$41:$F$784,4)</f>
        <v>48.11</v>
      </c>
      <c r="J462" s="85">
        <f>VLOOKUP($A462+ROUND((COLUMN()-2)/24,5),АТС!$A$41:$F$784,4)</f>
        <v>10.62</v>
      </c>
      <c r="K462" s="85">
        <f>VLOOKUP($A462+ROUND((COLUMN()-2)/24,5),АТС!$A$41:$F$784,4)</f>
        <v>0</v>
      </c>
      <c r="L462" s="85">
        <f>VLOOKUP($A462+ROUND((COLUMN()-2)/24,5),АТС!$A$41:$F$784,4)</f>
        <v>0</v>
      </c>
      <c r="M462" s="85">
        <f>VLOOKUP($A462+ROUND((COLUMN()-2)/24,5),АТС!$A$41:$F$784,4)</f>
        <v>0</v>
      </c>
      <c r="N462" s="85">
        <f>VLOOKUP($A462+ROUND((COLUMN()-2)/24,5),АТС!$A$41:$F$784,4)</f>
        <v>0</v>
      </c>
      <c r="O462" s="85">
        <f>VLOOKUP($A462+ROUND((COLUMN()-2)/24,5),АТС!$A$41:$F$784,4)</f>
        <v>0.01</v>
      </c>
      <c r="P462" s="85">
        <f>VLOOKUP($A462+ROUND((COLUMN()-2)/24,5),АТС!$A$41:$F$784,4)</f>
        <v>0</v>
      </c>
      <c r="Q462" s="85">
        <f>VLOOKUP($A462+ROUND((COLUMN()-2)/24,5),АТС!$A$41:$F$784,4)</f>
        <v>0</v>
      </c>
      <c r="R462" s="85">
        <f>VLOOKUP($A462+ROUND((COLUMN()-2)/24,5),АТС!$A$41:$F$784,4)</f>
        <v>0</v>
      </c>
      <c r="S462" s="85">
        <f>VLOOKUP($A462+ROUND((COLUMN()-2)/24,5),АТС!$A$41:$F$784,4)</f>
        <v>0</v>
      </c>
      <c r="T462" s="85">
        <f>VLOOKUP($A462+ROUND((COLUMN()-2)/24,5),АТС!$A$41:$F$784,4)</f>
        <v>0</v>
      </c>
      <c r="U462" s="85">
        <f>VLOOKUP($A462+ROUND((COLUMN()-2)/24,5),АТС!$A$41:$F$784,4)</f>
        <v>0</v>
      </c>
      <c r="V462" s="85">
        <f>VLOOKUP($A462+ROUND((COLUMN()-2)/24,5),АТС!$A$41:$F$784,4)</f>
        <v>0</v>
      </c>
      <c r="W462" s="85">
        <f>VLOOKUP($A462+ROUND((COLUMN()-2)/24,5),АТС!$A$41:$F$784,4)</f>
        <v>0</v>
      </c>
      <c r="X462" s="85">
        <f>VLOOKUP($A462+ROUND((COLUMN()-2)/24,5),АТС!$A$41:$F$784,4)</f>
        <v>0</v>
      </c>
      <c r="Y462" s="85">
        <f>VLOOKUP($A462+ROUND((COLUMN()-2)/24,5),АТС!$A$41:$F$784,4)</f>
        <v>0</v>
      </c>
      <c r="AA462" s="67"/>
    </row>
    <row r="463" spans="1:27" x14ac:dyDescent="0.2">
      <c r="A463" s="66">
        <f>A462+1</f>
        <v>43618</v>
      </c>
      <c r="B463" s="85">
        <f>VLOOKUP($A463+ROUND((COLUMN()-2)/24,5),АТС!$A$41:$F$784,4)</f>
        <v>0</v>
      </c>
      <c r="C463" s="85">
        <f>VLOOKUP($A463+ROUND((COLUMN()-2)/24,5),АТС!$A$41:$F$784,4)</f>
        <v>0</v>
      </c>
      <c r="D463" s="85">
        <f>VLOOKUP($A463+ROUND((COLUMN()-2)/24,5),АТС!$A$41:$F$784,4)</f>
        <v>0</v>
      </c>
      <c r="E463" s="85">
        <f>VLOOKUP($A463+ROUND((COLUMN()-2)/24,5),АТС!$A$41:$F$784,4)</f>
        <v>0</v>
      </c>
      <c r="F463" s="85">
        <f>VLOOKUP($A463+ROUND((COLUMN()-2)/24,5),АТС!$A$41:$F$784,4)</f>
        <v>0</v>
      </c>
      <c r="G463" s="85">
        <f>VLOOKUP($A463+ROUND((COLUMN()-2)/24,5),АТС!$A$41:$F$784,4)</f>
        <v>0</v>
      </c>
      <c r="H463" s="85">
        <f>VLOOKUP($A463+ROUND((COLUMN()-2)/24,5),АТС!$A$41:$F$784,4)</f>
        <v>0</v>
      </c>
      <c r="I463" s="85">
        <f>VLOOKUP($A463+ROUND((COLUMN()-2)/24,5),АТС!$A$41:$F$784,4)</f>
        <v>0</v>
      </c>
      <c r="J463" s="85">
        <f>VLOOKUP($A463+ROUND((COLUMN()-2)/24,5),АТС!$A$41:$F$784,4)</f>
        <v>20.63</v>
      </c>
      <c r="K463" s="85">
        <f>VLOOKUP($A463+ROUND((COLUMN()-2)/24,5),АТС!$A$41:$F$784,4)</f>
        <v>175.05</v>
      </c>
      <c r="L463" s="85">
        <f>VLOOKUP($A463+ROUND((COLUMN()-2)/24,5),АТС!$A$41:$F$784,4)</f>
        <v>110.96</v>
      </c>
      <c r="M463" s="85">
        <f>VLOOKUP($A463+ROUND((COLUMN()-2)/24,5),АТС!$A$41:$F$784,4)</f>
        <v>124.7</v>
      </c>
      <c r="N463" s="85">
        <f>VLOOKUP($A463+ROUND((COLUMN()-2)/24,5),АТС!$A$41:$F$784,4)</f>
        <v>98.77</v>
      </c>
      <c r="O463" s="85">
        <f>VLOOKUP($A463+ROUND((COLUMN()-2)/24,5),АТС!$A$41:$F$784,4)</f>
        <v>67.569999999999993</v>
      </c>
      <c r="P463" s="85">
        <f>VLOOKUP($A463+ROUND((COLUMN()-2)/24,5),АТС!$A$41:$F$784,4)</f>
        <v>384.27</v>
      </c>
      <c r="Q463" s="85">
        <f>VLOOKUP($A463+ROUND((COLUMN()-2)/24,5),АТС!$A$41:$F$784,4)</f>
        <v>427.44</v>
      </c>
      <c r="R463" s="85">
        <f>VLOOKUP($A463+ROUND((COLUMN()-2)/24,5),АТС!$A$41:$F$784,4)</f>
        <v>47.96</v>
      </c>
      <c r="S463" s="85">
        <f>VLOOKUP($A463+ROUND((COLUMN()-2)/24,5),АТС!$A$41:$F$784,4)</f>
        <v>51.96</v>
      </c>
      <c r="T463" s="85">
        <f>VLOOKUP($A463+ROUND((COLUMN()-2)/24,5),АТС!$A$41:$F$784,4)</f>
        <v>51.33</v>
      </c>
      <c r="U463" s="85">
        <f>VLOOKUP($A463+ROUND((COLUMN()-2)/24,5),АТС!$A$41:$F$784,4)</f>
        <v>71.5</v>
      </c>
      <c r="V463" s="85">
        <f>VLOOKUP($A463+ROUND((COLUMN()-2)/24,5),АТС!$A$41:$F$784,4)</f>
        <v>70.989999999999995</v>
      </c>
      <c r="W463" s="85">
        <f>VLOOKUP($A463+ROUND((COLUMN()-2)/24,5),АТС!$A$41:$F$784,4)</f>
        <v>0</v>
      </c>
      <c r="X463" s="85">
        <f>VLOOKUP($A463+ROUND((COLUMN()-2)/24,5),АТС!$A$41:$F$784,4)</f>
        <v>0</v>
      </c>
      <c r="Y463" s="85">
        <f>VLOOKUP($A463+ROUND((COLUMN()-2)/24,5),АТС!$A$41:$F$784,4)</f>
        <v>0</v>
      </c>
    </row>
    <row r="464" spans="1:27" x14ac:dyDescent="0.2">
      <c r="A464" s="66">
        <f t="shared" ref="A464:A492" si="13">A463+1</f>
        <v>43619</v>
      </c>
      <c r="B464" s="85">
        <f>VLOOKUP($A464+ROUND((COLUMN()-2)/24,5),АТС!$A$41:$F$784,4)</f>
        <v>0</v>
      </c>
      <c r="C464" s="85">
        <f>VLOOKUP($A464+ROUND((COLUMN()-2)/24,5),АТС!$A$41:$F$784,4)</f>
        <v>0</v>
      </c>
      <c r="D464" s="85">
        <f>VLOOKUP($A464+ROUND((COLUMN()-2)/24,5),АТС!$A$41:$F$784,4)</f>
        <v>0</v>
      </c>
      <c r="E464" s="85">
        <f>VLOOKUP($A464+ROUND((COLUMN()-2)/24,5),АТС!$A$41:$F$784,4)</f>
        <v>0</v>
      </c>
      <c r="F464" s="85">
        <f>VLOOKUP($A464+ROUND((COLUMN()-2)/24,5),АТС!$A$41:$F$784,4)</f>
        <v>0</v>
      </c>
      <c r="G464" s="85">
        <f>VLOOKUP($A464+ROUND((COLUMN()-2)/24,5),АТС!$A$41:$F$784,4)</f>
        <v>898.16</v>
      </c>
      <c r="H464" s="85">
        <f>VLOOKUP($A464+ROUND((COLUMN()-2)/24,5),АТС!$A$41:$F$784,4)</f>
        <v>228.19</v>
      </c>
      <c r="I464" s="85">
        <f>VLOOKUP($A464+ROUND((COLUMN()-2)/24,5),АТС!$A$41:$F$784,4)</f>
        <v>30.28</v>
      </c>
      <c r="J464" s="85">
        <f>VLOOKUP($A464+ROUND((COLUMN()-2)/24,5),АТС!$A$41:$F$784,4)</f>
        <v>1.8</v>
      </c>
      <c r="K464" s="85">
        <f>VLOOKUP($A464+ROUND((COLUMN()-2)/24,5),АТС!$A$41:$F$784,4)</f>
        <v>0</v>
      </c>
      <c r="L464" s="85">
        <f>VLOOKUP($A464+ROUND((COLUMN()-2)/24,5),АТС!$A$41:$F$784,4)</f>
        <v>253.43</v>
      </c>
      <c r="M464" s="85">
        <f>VLOOKUP($A464+ROUND((COLUMN()-2)/24,5),АТС!$A$41:$F$784,4)</f>
        <v>285.06</v>
      </c>
      <c r="N464" s="85">
        <f>VLOOKUP($A464+ROUND((COLUMN()-2)/24,5),АТС!$A$41:$F$784,4)</f>
        <v>0</v>
      </c>
      <c r="O464" s="85">
        <f>VLOOKUP($A464+ROUND((COLUMN()-2)/24,5),АТС!$A$41:$F$784,4)</f>
        <v>809.08</v>
      </c>
      <c r="P464" s="85">
        <f>VLOOKUP($A464+ROUND((COLUMN()-2)/24,5),АТС!$A$41:$F$784,4)</f>
        <v>0</v>
      </c>
      <c r="Q464" s="85">
        <f>VLOOKUP($A464+ROUND((COLUMN()-2)/24,5),АТС!$A$41:$F$784,4)</f>
        <v>199.78</v>
      </c>
      <c r="R464" s="85">
        <f>VLOOKUP($A464+ROUND((COLUMN()-2)/24,5),АТС!$A$41:$F$784,4)</f>
        <v>2021.32</v>
      </c>
      <c r="S464" s="85">
        <f>VLOOKUP($A464+ROUND((COLUMN()-2)/24,5),АТС!$A$41:$F$784,4)</f>
        <v>189.36</v>
      </c>
      <c r="T464" s="85">
        <f>VLOOKUP($A464+ROUND((COLUMN()-2)/24,5),АТС!$A$41:$F$784,4)</f>
        <v>44.64</v>
      </c>
      <c r="U464" s="85">
        <f>VLOOKUP($A464+ROUND((COLUMN()-2)/24,5),АТС!$A$41:$F$784,4)</f>
        <v>0</v>
      </c>
      <c r="V464" s="85">
        <f>VLOOKUP($A464+ROUND((COLUMN()-2)/24,5),АТС!$A$41:$F$784,4)</f>
        <v>54.07</v>
      </c>
      <c r="W464" s="85">
        <f>VLOOKUP($A464+ROUND((COLUMN()-2)/24,5),АТС!$A$41:$F$784,4)</f>
        <v>0</v>
      </c>
      <c r="X464" s="85">
        <f>VLOOKUP($A464+ROUND((COLUMN()-2)/24,5),АТС!$A$41:$F$784,4)</f>
        <v>93.18</v>
      </c>
      <c r="Y464" s="85">
        <f>VLOOKUP($A464+ROUND((COLUMN()-2)/24,5),АТС!$A$41:$F$784,4)</f>
        <v>0.04</v>
      </c>
    </row>
    <row r="465" spans="1:25" x14ac:dyDescent="0.2">
      <c r="A465" s="66">
        <f t="shared" si="13"/>
        <v>43620</v>
      </c>
      <c r="B465" s="85">
        <f>VLOOKUP($A465+ROUND((COLUMN()-2)/24,5),АТС!$A$41:$F$784,4)</f>
        <v>0</v>
      </c>
      <c r="C465" s="85">
        <f>VLOOKUP($A465+ROUND((COLUMN()-2)/24,5),АТС!$A$41:$F$784,4)</f>
        <v>0</v>
      </c>
      <c r="D465" s="85">
        <f>VLOOKUP($A465+ROUND((COLUMN()-2)/24,5),АТС!$A$41:$F$784,4)</f>
        <v>0</v>
      </c>
      <c r="E465" s="85">
        <f>VLOOKUP($A465+ROUND((COLUMN()-2)/24,5),АТС!$A$41:$F$784,4)</f>
        <v>0</v>
      </c>
      <c r="F465" s="85">
        <f>VLOOKUP($A465+ROUND((COLUMN()-2)/24,5),АТС!$A$41:$F$784,4)</f>
        <v>752.51</v>
      </c>
      <c r="G465" s="85">
        <f>VLOOKUP($A465+ROUND((COLUMN()-2)/24,5),АТС!$A$41:$F$784,4)</f>
        <v>911.21</v>
      </c>
      <c r="H465" s="85">
        <f>VLOOKUP($A465+ROUND((COLUMN()-2)/24,5),АТС!$A$41:$F$784,4)</f>
        <v>241.01</v>
      </c>
      <c r="I465" s="85">
        <f>VLOOKUP($A465+ROUND((COLUMN()-2)/24,5),АТС!$A$41:$F$784,4)</f>
        <v>210.78</v>
      </c>
      <c r="J465" s="85">
        <f>VLOOKUP($A465+ROUND((COLUMN()-2)/24,5),АТС!$A$41:$F$784,4)</f>
        <v>236.05</v>
      </c>
      <c r="K465" s="85">
        <f>VLOOKUP($A465+ROUND((COLUMN()-2)/24,5),АТС!$A$41:$F$784,4)</f>
        <v>2157.1999999999998</v>
      </c>
      <c r="L465" s="85">
        <f>VLOOKUP($A465+ROUND((COLUMN()-2)/24,5),АТС!$A$41:$F$784,4)</f>
        <v>2115.0300000000002</v>
      </c>
      <c r="M465" s="85">
        <f>VLOOKUP($A465+ROUND((COLUMN()-2)/24,5),АТС!$A$41:$F$784,4)</f>
        <v>307.60000000000002</v>
      </c>
      <c r="N465" s="85">
        <f>VLOOKUP($A465+ROUND((COLUMN()-2)/24,5),АТС!$A$41:$F$784,4)</f>
        <v>275.55</v>
      </c>
      <c r="O465" s="85">
        <f>VLOOKUP($A465+ROUND((COLUMN()-2)/24,5),АТС!$A$41:$F$784,4)</f>
        <v>209.36</v>
      </c>
      <c r="P465" s="85">
        <f>VLOOKUP($A465+ROUND((COLUMN()-2)/24,5),АТС!$A$41:$F$784,4)</f>
        <v>72.42</v>
      </c>
      <c r="Q465" s="85">
        <f>VLOOKUP($A465+ROUND((COLUMN()-2)/24,5),АТС!$A$41:$F$784,4)</f>
        <v>430.02</v>
      </c>
      <c r="R465" s="85">
        <f>VLOOKUP($A465+ROUND((COLUMN()-2)/24,5),АТС!$A$41:$F$784,4)</f>
        <v>79.569999999999993</v>
      </c>
      <c r="S465" s="85">
        <f>VLOOKUP($A465+ROUND((COLUMN()-2)/24,5),АТС!$A$41:$F$784,4)</f>
        <v>35.89</v>
      </c>
      <c r="T465" s="85">
        <f>VLOOKUP($A465+ROUND((COLUMN()-2)/24,5),АТС!$A$41:$F$784,4)</f>
        <v>0</v>
      </c>
      <c r="U465" s="85">
        <f>VLOOKUP($A465+ROUND((COLUMN()-2)/24,5),АТС!$A$41:$F$784,4)</f>
        <v>0</v>
      </c>
      <c r="V465" s="85">
        <f>VLOOKUP($A465+ROUND((COLUMN()-2)/24,5),АТС!$A$41:$F$784,4)</f>
        <v>9.9499999999999993</v>
      </c>
      <c r="W465" s="85">
        <f>VLOOKUP($A465+ROUND((COLUMN()-2)/24,5),АТС!$A$41:$F$784,4)</f>
        <v>0</v>
      </c>
      <c r="X465" s="85">
        <f>VLOOKUP($A465+ROUND((COLUMN()-2)/24,5),АТС!$A$41:$F$784,4)</f>
        <v>0</v>
      </c>
      <c r="Y465" s="85">
        <f>VLOOKUP($A465+ROUND((COLUMN()-2)/24,5),АТС!$A$41:$F$784,4)</f>
        <v>0</v>
      </c>
    </row>
    <row r="466" spans="1:25" x14ac:dyDescent="0.2">
      <c r="A466" s="66">
        <f t="shared" si="13"/>
        <v>43621</v>
      </c>
      <c r="B466" s="85">
        <f>VLOOKUP($A466+ROUND((COLUMN()-2)/24,5),АТС!$A$41:$F$784,4)</f>
        <v>0</v>
      </c>
      <c r="C466" s="85">
        <f>VLOOKUP($A466+ROUND((COLUMN()-2)/24,5),АТС!$A$41:$F$784,4)</f>
        <v>0</v>
      </c>
      <c r="D466" s="85">
        <f>VLOOKUP($A466+ROUND((COLUMN()-2)/24,5),АТС!$A$41:$F$784,4)</f>
        <v>0</v>
      </c>
      <c r="E466" s="85">
        <f>VLOOKUP($A466+ROUND((COLUMN()-2)/24,5),АТС!$A$41:$F$784,4)</f>
        <v>0</v>
      </c>
      <c r="F466" s="85">
        <f>VLOOKUP($A466+ROUND((COLUMN()-2)/24,5),АТС!$A$41:$F$784,4)</f>
        <v>0</v>
      </c>
      <c r="G466" s="85">
        <f>VLOOKUP($A466+ROUND((COLUMN()-2)/24,5),АТС!$A$41:$F$784,4)</f>
        <v>0</v>
      </c>
      <c r="H466" s="85">
        <f>VLOOKUP($A466+ROUND((COLUMN()-2)/24,5),АТС!$A$41:$F$784,4)</f>
        <v>63.7</v>
      </c>
      <c r="I466" s="85">
        <f>VLOOKUP($A466+ROUND((COLUMN()-2)/24,5),АТС!$A$41:$F$784,4)</f>
        <v>60.1</v>
      </c>
      <c r="J466" s="85">
        <f>VLOOKUP($A466+ROUND((COLUMN()-2)/24,5),АТС!$A$41:$F$784,4)</f>
        <v>124.78</v>
      </c>
      <c r="K466" s="85">
        <f>VLOOKUP($A466+ROUND((COLUMN()-2)/24,5),АТС!$A$41:$F$784,4)</f>
        <v>0</v>
      </c>
      <c r="L466" s="85">
        <f>VLOOKUP($A466+ROUND((COLUMN()-2)/24,5),АТС!$A$41:$F$784,4)</f>
        <v>0</v>
      </c>
      <c r="M466" s="85">
        <f>VLOOKUP($A466+ROUND((COLUMN()-2)/24,5),АТС!$A$41:$F$784,4)</f>
        <v>0</v>
      </c>
      <c r="N466" s="85">
        <f>VLOOKUP($A466+ROUND((COLUMN()-2)/24,5),АТС!$A$41:$F$784,4)</f>
        <v>0</v>
      </c>
      <c r="O466" s="85">
        <f>VLOOKUP($A466+ROUND((COLUMN()-2)/24,5),АТС!$A$41:$F$784,4)</f>
        <v>0</v>
      </c>
      <c r="P466" s="85">
        <f>VLOOKUP($A466+ROUND((COLUMN()-2)/24,5),АТС!$A$41:$F$784,4)</f>
        <v>0</v>
      </c>
      <c r="Q466" s="85">
        <f>VLOOKUP($A466+ROUND((COLUMN()-2)/24,5),АТС!$A$41:$F$784,4)</f>
        <v>0</v>
      </c>
      <c r="R466" s="85">
        <f>VLOOKUP($A466+ROUND((COLUMN()-2)/24,5),АТС!$A$41:$F$784,4)</f>
        <v>0</v>
      </c>
      <c r="S466" s="85">
        <f>VLOOKUP($A466+ROUND((COLUMN()-2)/24,5),АТС!$A$41:$F$784,4)</f>
        <v>0</v>
      </c>
      <c r="T466" s="85">
        <f>VLOOKUP($A466+ROUND((COLUMN()-2)/24,5),АТС!$A$41:$F$784,4)</f>
        <v>0</v>
      </c>
      <c r="U466" s="85">
        <f>VLOOKUP($A466+ROUND((COLUMN()-2)/24,5),АТС!$A$41:$F$784,4)</f>
        <v>0</v>
      </c>
      <c r="V466" s="85">
        <f>VLOOKUP($A466+ROUND((COLUMN()-2)/24,5),АТС!$A$41:$F$784,4)</f>
        <v>0</v>
      </c>
      <c r="W466" s="85">
        <f>VLOOKUP($A466+ROUND((COLUMN()-2)/24,5),АТС!$A$41:$F$784,4)</f>
        <v>0</v>
      </c>
      <c r="X466" s="85">
        <f>VLOOKUP($A466+ROUND((COLUMN()-2)/24,5),АТС!$A$41:$F$784,4)</f>
        <v>0</v>
      </c>
      <c r="Y466" s="85">
        <f>VLOOKUP($A466+ROUND((COLUMN()-2)/24,5),АТС!$A$41:$F$784,4)</f>
        <v>0</v>
      </c>
    </row>
    <row r="467" spans="1:25" x14ac:dyDescent="0.2">
      <c r="A467" s="66">
        <f t="shared" si="13"/>
        <v>43622</v>
      </c>
      <c r="B467" s="85">
        <f>VLOOKUP($A467+ROUND((COLUMN()-2)/24,5),АТС!$A$41:$F$784,4)</f>
        <v>0</v>
      </c>
      <c r="C467" s="85">
        <f>VLOOKUP($A467+ROUND((COLUMN()-2)/24,5),АТС!$A$41:$F$784,4)</f>
        <v>0</v>
      </c>
      <c r="D467" s="85">
        <f>VLOOKUP($A467+ROUND((COLUMN()-2)/24,5),АТС!$A$41:$F$784,4)</f>
        <v>0</v>
      </c>
      <c r="E467" s="85">
        <f>VLOOKUP($A467+ROUND((COLUMN()-2)/24,5),АТС!$A$41:$F$784,4)</f>
        <v>0</v>
      </c>
      <c r="F467" s="85">
        <f>VLOOKUP($A467+ROUND((COLUMN()-2)/24,5),АТС!$A$41:$F$784,4)</f>
        <v>0</v>
      </c>
      <c r="G467" s="85">
        <f>VLOOKUP($A467+ROUND((COLUMN()-2)/24,5),АТС!$A$41:$F$784,4)</f>
        <v>0</v>
      </c>
      <c r="H467" s="85">
        <f>VLOOKUP($A467+ROUND((COLUMN()-2)/24,5),АТС!$A$41:$F$784,4)</f>
        <v>0</v>
      </c>
      <c r="I467" s="85">
        <f>VLOOKUP($A467+ROUND((COLUMN()-2)/24,5),АТС!$A$41:$F$784,4)</f>
        <v>18.86</v>
      </c>
      <c r="J467" s="85">
        <f>VLOOKUP($A467+ROUND((COLUMN()-2)/24,5),АТС!$A$41:$F$784,4)</f>
        <v>33.01</v>
      </c>
      <c r="K467" s="85">
        <f>VLOOKUP($A467+ROUND((COLUMN()-2)/24,5),АТС!$A$41:$F$784,4)</f>
        <v>0</v>
      </c>
      <c r="L467" s="85">
        <f>VLOOKUP($A467+ROUND((COLUMN()-2)/24,5),АТС!$A$41:$F$784,4)</f>
        <v>0</v>
      </c>
      <c r="M467" s="85">
        <f>VLOOKUP($A467+ROUND((COLUMN()-2)/24,5),АТС!$A$41:$F$784,4)</f>
        <v>0</v>
      </c>
      <c r="N467" s="85">
        <f>VLOOKUP($A467+ROUND((COLUMN()-2)/24,5),АТС!$A$41:$F$784,4)</f>
        <v>0</v>
      </c>
      <c r="O467" s="85">
        <f>VLOOKUP($A467+ROUND((COLUMN()-2)/24,5),АТС!$A$41:$F$784,4)</f>
        <v>0</v>
      </c>
      <c r="P467" s="85">
        <f>VLOOKUP($A467+ROUND((COLUMN()-2)/24,5),АТС!$A$41:$F$784,4)</f>
        <v>0</v>
      </c>
      <c r="Q467" s="85">
        <f>VLOOKUP($A467+ROUND((COLUMN()-2)/24,5),АТС!$A$41:$F$784,4)</f>
        <v>0</v>
      </c>
      <c r="R467" s="85">
        <f>VLOOKUP($A467+ROUND((COLUMN()-2)/24,5),АТС!$A$41:$F$784,4)</f>
        <v>0</v>
      </c>
      <c r="S467" s="85">
        <f>VLOOKUP($A467+ROUND((COLUMN()-2)/24,5),АТС!$A$41:$F$784,4)</f>
        <v>0</v>
      </c>
      <c r="T467" s="85">
        <f>VLOOKUP($A467+ROUND((COLUMN()-2)/24,5),АТС!$A$41:$F$784,4)</f>
        <v>0</v>
      </c>
      <c r="U467" s="85">
        <f>VLOOKUP($A467+ROUND((COLUMN()-2)/24,5),АТС!$A$41:$F$784,4)</f>
        <v>0</v>
      </c>
      <c r="V467" s="85">
        <f>VLOOKUP($A467+ROUND((COLUMN()-2)/24,5),АТС!$A$41:$F$784,4)</f>
        <v>0</v>
      </c>
      <c r="W467" s="85">
        <f>VLOOKUP($A467+ROUND((COLUMN()-2)/24,5),АТС!$A$41:$F$784,4)</f>
        <v>0</v>
      </c>
      <c r="X467" s="85">
        <f>VLOOKUP($A467+ROUND((COLUMN()-2)/24,5),АТС!$A$41:$F$784,4)</f>
        <v>0</v>
      </c>
      <c r="Y467" s="85">
        <f>VLOOKUP($A467+ROUND((COLUMN()-2)/24,5),АТС!$A$41:$F$784,4)</f>
        <v>0</v>
      </c>
    </row>
    <row r="468" spans="1:25" x14ac:dyDescent="0.2">
      <c r="A468" s="66">
        <f t="shared" si="13"/>
        <v>43623</v>
      </c>
      <c r="B468" s="85">
        <f>VLOOKUP($A468+ROUND((COLUMN()-2)/24,5),АТС!$A$41:$F$784,4)</f>
        <v>0</v>
      </c>
      <c r="C468" s="85">
        <f>VLOOKUP($A468+ROUND((COLUMN()-2)/24,5),АТС!$A$41:$F$784,4)</f>
        <v>0</v>
      </c>
      <c r="D468" s="85">
        <f>VLOOKUP($A468+ROUND((COLUMN()-2)/24,5),АТС!$A$41:$F$784,4)</f>
        <v>0</v>
      </c>
      <c r="E468" s="85">
        <f>VLOOKUP($A468+ROUND((COLUMN()-2)/24,5),АТС!$A$41:$F$784,4)</f>
        <v>0</v>
      </c>
      <c r="F468" s="85">
        <f>VLOOKUP($A468+ROUND((COLUMN()-2)/24,5),АТС!$A$41:$F$784,4)</f>
        <v>0</v>
      </c>
      <c r="G468" s="85">
        <f>VLOOKUP($A468+ROUND((COLUMN()-2)/24,5),АТС!$A$41:$F$784,4)</f>
        <v>25.71</v>
      </c>
      <c r="H468" s="85">
        <f>VLOOKUP($A468+ROUND((COLUMN()-2)/24,5),АТС!$A$41:$F$784,4)</f>
        <v>0</v>
      </c>
      <c r="I468" s="85">
        <f>VLOOKUP($A468+ROUND((COLUMN()-2)/24,5),АТС!$A$41:$F$784,4)</f>
        <v>82.75</v>
      </c>
      <c r="J468" s="85">
        <f>VLOOKUP($A468+ROUND((COLUMN()-2)/24,5),АТС!$A$41:$F$784,4)</f>
        <v>0</v>
      </c>
      <c r="K468" s="85">
        <f>VLOOKUP($A468+ROUND((COLUMN()-2)/24,5),АТС!$A$41:$F$784,4)</f>
        <v>0</v>
      </c>
      <c r="L468" s="85">
        <f>VLOOKUP($A468+ROUND((COLUMN()-2)/24,5),АТС!$A$41:$F$784,4)</f>
        <v>0</v>
      </c>
      <c r="M468" s="85">
        <f>VLOOKUP($A468+ROUND((COLUMN()-2)/24,5),АТС!$A$41:$F$784,4)</f>
        <v>0</v>
      </c>
      <c r="N468" s="85">
        <f>VLOOKUP($A468+ROUND((COLUMN()-2)/24,5),АТС!$A$41:$F$784,4)</f>
        <v>0</v>
      </c>
      <c r="O468" s="85">
        <f>VLOOKUP($A468+ROUND((COLUMN()-2)/24,5),АТС!$A$41:$F$784,4)</f>
        <v>0</v>
      </c>
      <c r="P468" s="85">
        <f>VLOOKUP($A468+ROUND((COLUMN()-2)/24,5),АТС!$A$41:$F$784,4)</f>
        <v>0</v>
      </c>
      <c r="Q468" s="85">
        <f>VLOOKUP($A468+ROUND((COLUMN()-2)/24,5),АТС!$A$41:$F$784,4)</f>
        <v>0</v>
      </c>
      <c r="R468" s="85">
        <f>VLOOKUP($A468+ROUND((COLUMN()-2)/24,5),АТС!$A$41:$F$784,4)</f>
        <v>0</v>
      </c>
      <c r="S468" s="85">
        <f>VLOOKUP($A468+ROUND((COLUMN()-2)/24,5),АТС!$A$41:$F$784,4)</f>
        <v>0</v>
      </c>
      <c r="T468" s="85">
        <f>VLOOKUP($A468+ROUND((COLUMN()-2)/24,5),АТС!$A$41:$F$784,4)</f>
        <v>0</v>
      </c>
      <c r="U468" s="85">
        <f>VLOOKUP($A468+ROUND((COLUMN()-2)/24,5),АТС!$A$41:$F$784,4)</f>
        <v>0</v>
      </c>
      <c r="V468" s="85">
        <f>VLOOKUP($A468+ROUND((COLUMN()-2)/24,5),АТС!$A$41:$F$784,4)</f>
        <v>0</v>
      </c>
      <c r="W468" s="85">
        <f>VLOOKUP($A468+ROUND((COLUMN()-2)/24,5),АТС!$A$41:$F$784,4)</f>
        <v>0</v>
      </c>
      <c r="X468" s="85">
        <f>VLOOKUP($A468+ROUND((COLUMN()-2)/24,5),АТС!$A$41:$F$784,4)</f>
        <v>0</v>
      </c>
      <c r="Y468" s="85">
        <f>VLOOKUP($A468+ROUND((COLUMN()-2)/24,5),АТС!$A$41:$F$784,4)</f>
        <v>0</v>
      </c>
    </row>
    <row r="469" spans="1:25" x14ac:dyDescent="0.2">
      <c r="A469" s="66">
        <f t="shared" si="13"/>
        <v>43624</v>
      </c>
      <c r="B469" s="85">
        <f>VLOOKUP($A469+ROUND((COLUMN()-2)/24,5),АТС!$A$41:$F$784,4)</f>
        <v>0</v>
      </c>
      <c r="C469" s="85">
        <f>VLOOKUP($A469+ROUND((COLUMN()-2)/24,5),АТС!$A$41:$F$784,4)</f>
        <v>0</v>
      </c>
      <c r="D469" s="85">
        <f>VLOOKUP($A469+ROUND((COLUMN()-2)/24,5),АТС!$A$41:$F$784,4)</f>
        <v>0</v>
      </c>
      <c r="E469" s="85">
        <f>VLOOKUP($A469+ROUND((COLUMN()-2)/24,5),АТС!$A$41:$F$784,4)</f>
        <v>0</v>
      </c>
      <c r="F469" s="85">
        <f>VLOOKUP($A469+ROUND((COLUMN()-2)/24,5),АТС!$A$41:$F$784,4)</f>
        <v>0</v>
      </c>
      <c r="G469" s="85">
        <f>VLOOKUP($A469+ROUND((COLUMN()-2)/24,5),АТС!$A$41:$F$784,4)</f>
        <v>55.26</v>
      </c>
      <c r="H469" s="85">
        <f>VLOOKUP($A469+ROUND((COLUMN()-2)/24,5),АТС!$A$41:$F$784,4)</f>
        <v>91.49</v>
      </c>
      <c r="I469" s="85">
        <f>VLOOKUP($A469+ROUND((COLUMN()-2)/24,5),АТС!$A$41:$F$784,4)</f>
        <v>77.27</v>
      </c>
      <c r="J469" s="85">
        <f>VLOOKUP($A469+ROUND((COLUMN()-2)/24,5),АТС!$A$41:$F$784,4)</f>
        <v>96.66</v>
      </c>
      <c r="K469" s="85">
        <f>VLOOKUP($A469+ROUND((COLUMN()-2)/24,5),АТС!$A$41:$F$784,4)</f>
        <v>46.51</v>
      </c>
      <c r="L469" s="85">
        <f>VLOOKUP($A469+ROUND((COLUMN()-2)/24,5),АТС!$A$41:$F$784,4)</f>
        <v>0</v>
      </c>
      <c r="M469" s="85">
        <f>VLOOKUP($A469+ROUND((COLUMN()-2)/24,5),АТС!$A$41:$F$784,4)</f>
        <v>0</v>
      </c>
      <c r="N469" s="85">
        <f>VLOOKUP($A469+ROUND((COLUMN()-2)/24,5),АТС!$A$41:$F$784,4)</f>
        <v>0</v>
      </c>
      <c r="O469" s="85">
        <f>VLOOKUP($A469+ROUND((COLUMN()-2)/24,5),АТС!$A$41:$F$784,4)</f>
        <v>0</v>
      </c>
      <c r="P469" s="85">
        <f>VLOOKUP($A469+ROUND((COLUMN()-2)/24,5),АТС!$A$41:$F$784,4)</f>
        <v>0</v>
      </c>
      <c r="Q469" s="85">
        <f>VLOOKUP($A469+ROUND((COLUMN()-2)/24,5),АТС!$A$41:$F$784,4)</f>
        <v>0</v>
      </c>
      <c r="R469" s="85">
        <f>VLOOKUP($A469+ROUND((COLUMN()-2)/24,5),АТС!$A$41:$F$784,4)</f>
        <v>0</v>
      </c>
      <c r="S469" s="85">
        <f>VLOOKUP($A469+ROUND((COLUMN()-2)/24,5),АТС!$A$41:$F$784,4)</f>
        <v>0</v>
      </c>
      <c r="T469" s="85">
        <f>VLOOKUP($A469+ROUND((COLUMN()-2)/24,5),АТС!$A$41:$F$784,4)</f>
        <v>0</v>
      </c>
      <c r="U469" s="85">
        <f>VLOOKUP($A469+ROUND((COLUMN()-2)/24,5),АТС!$A$41:$F$784,4)</f>
        <v>0</v>
      </c>
      <c r="V469" s="85">
        <f>VLOOKUP($A469+ROUND((COLUMN()-2)/24,5),АТС!$A$41:$F$784,4)</f>
        <v>0</v>
      </c>
      <c r="W469" s="85">
        <f>VLOOKUP($A469+ROUND((COLUMN()-2)/24,5),АТС!$A$41:$F$784,4)</f>
        <v>0</v>
      </c>
      <c r="X469" s="85">
        <f>VLOOKUP($A469+ROUND((COLUMN()-2)/24,5),АТС!$A$41:$F$784,4)</f>
        <v>0.01</v>
      </c>
      <c r="Y469" s="85">
        <f>VLOOKUP($A469+ROUND((COLUMN()-2)/24,5),АТС!$A$41:$F$784,4)</f>
        <v>0</v>
      </c>
    </row>
    <row r="470" spans="1:25" x14ac:dyDescent="0.2">
      <c r="A470" s="66">
        <f t="shared" si="13"/>
        <v>43625</v>
      </c>
      <c r="B470" s="85">
        <f>VLOOKUP($A470+ROUND((COLUMN()-2)/24,5),АТС!$A$41:$F$784,4)</f>
        <v>0</v>
      </c>
      <c r="C470" s="85">
        <f>VLOOKUP($A470+ROUND((COLUMN()-2)/24,5),АТС!$A$41:$F$784,4)</f>
        <v>0</v>
      </c>
      <c r="D470" s="85">
        <f>VLOOKUP($A470+ROUND((COLUMN()-2)/24,5),АТС!$A$41:$F$784,4)</f>
        <v>0</v>
      </c>
      <c r="E470" s="85">
        <f>VLOOKUP($A470+ROUND((COLUMN()-2)/24,5),АТС!$A$41:$F$784,4)</f>
        <v>0</v>
      </c>
      <c r="F470" s="85">
        <f>VLOOKUP($A470+ROUND((COLUMN()-2)/24,5),АТС!$A$41:$F$784,4)</f>
        <v>0</v>
      </c>
      <c r="G470" s="85">
        <f>VLOOKUP($A470+ROUND((COLUMN()-2)/24,5),АТС!$A$41:$F$784,4)</f>
        <v>0</v>
      </c>
      <c r="H470" s="85">
        <f>VLOOKUP($A470+ROUND((COLUMN()-2)/24,5),АТС!$A$41:$F$784,4)</f>
        <v>76.739999999999995</v>
      </c>
      <c r="I470" s="85">
        <f>VLOOKUP($A470+ROUND((COLUMN()-2)/24,5),АТС!$A$41:$F$784,4)</f>
        <v>195.95</v>
      </c>
      <c r="J470" s="85">
        <f>VLOOKUP($A470+ROUND((COLUMN()-2)/24,5),АТС!$A$41:$F$784,4)</f>
        <v>167.73</v>
      </c>
      <c r="K470" s="85">
        <f>VLOOKUP($A470+ROUND((COLUMN()-2)/24,5),АТС!$A$41:$F$784,4)</f>
        <v>110.54</v>
      </c>
      <c r="L470" s="85">
        <f>VLOOKUP($A470+ROUND((COLUMN()-2)/24,5),АТС!$A$41:$F$784,4)</f>
        <v>105.59</v>
      </c>
      <c r="M470" s="85">
        <f>VLOOKUP($A470+ROUND((COLUMN()-2)/24,5),АТС!$A$41:$F$784,4)</f>
        <v>74.67</v>
      </c>
      <c r="N470" s="85">
        <f>VLOOKUP($A470+ROUND((COLUMN()-2)/24,5),АТС!$A$41:$F$784,4)</f>
        <v>21.56</v>
      </c>
      <c r="O470" s="85">
        <f>VLOOKUP($A470+ROUND((COLUMN()-2)/24,5),АТС!$A$41:$F$784,4)</f>
        <v>0.01</v>
      </c>
      <c r="P470" s="85">
        <f>VLOOKUP($A470+ROUND((COLUMN()-2)/24,5),АТС!$A$41:$F$784,4)</f>
        <v>0</v>
      </c>
      <c r="Q470" s="85">
        <f>VLOOKUP($A470+ROUND((COLUMN()-2)/24,5),АТС!$A$41:$F$784,4)</f>
        <v>0</v>
      </c>
      <c r="R470" s="85">
        <f>VLOOKUP($A470+ROUND((COLUMN()-2)/24,5),АТС!$A$41:$F$784,4)</f>
        <v>0</v>
      </c>
      <c r="S470" s="85">
        <f>VLOOKUP($A470+ROUND((COLUMN()-2)/24,5),АТС!$A$41:$F$784,4)</f>
        <v>0</v>
      </c>
      <c r="T470" s="85">
        <f>VLOOKUP($A470+ROUND((COLUMN()-2)/24,5),АТС!$A$41:$F$784,4)</f>
        <v>0</v>
      </c>
      <c r="U470" s="85">
        <f>VLOOKUP($A470+ROUND((COLUMN()-2)/24,5),АТС!$A$41:$F$784,4)</f>
        <v>33.049999999999997</v>
      </c>
      <c r="V470" s="85">
        <f>VLOOKUP($A470+ROUND((COLUMN()-2)/24,5),АТС!$A$41:$F$784,4)</f>
        <v>110.59</v>
      </c>
      <c r="W470" s="85">
        <f>VLOOKUP($A470+ROUND((COLUMN()-2)/24,5),АТС!$A$41:$F$784,4)</f>
        <v>0</v>
      </c>
      <c r="X470" s="85">
        <f>VLOOKUP($A470+ROUND((COLUMN()-2)/24,5),АТС!$A$41:$F$784,4)</f>
        <v>0</v>
      </c>
      <c r="Y470" s="85">
        <f>VLOOKUP($A470+ROUND((COLUMN()-2)/24,5),АТС!$A$41:$F$784,4)</f>
        <v>0</v>
      </c>
    </row>
    <row r="471" spans="1:25" x14ac:dyDescent="0.2">
      <c r="A471" s="66">
        <f t="shared" si="13"/>
        <v>43626</v>
      </c>
      <c r="B471" s="85">
        <f>VLOOKUP($A471+ROUND((COLUMN()-2)/24,5),АТС!$A$41:$F$784,4)</f>
        <v>0</v>
      </c>
      <c r="C471" s="85">
        <f>VLOOKUP($A471+ROUND((COLUMN()-2)/24,5),АТС!$A$41:$F$784,4)</f>
        <v>0</v>
      </c>
      <c r="D471" s="85">
        <f>VLOOKUP($A471+ROUND((COLUMN()-2)/24,5),АТС!$A$41:$F$784,4)</f>
        <v>0</v>
      </c>
      <c r="E471" s="85">
        <f>VLOOKUP($A471+ROUND((COLUMN()-2)/24,5),АТС!$A$41:$F$784,4)</f>
        <v>0</v>
      </c>
      <c r="F471" s="85">
        <f>VLOOKUP($A471+ROUND((COLUMN()-2)/24,5),АТС!$A$41:$F$784,4)</f>
        <v>0</v>
      </c>
      <c r="G471" s="85">
        <f>VLOOKUP($A471+ROUND((COLUMN()-2)/24,5),АТС!$A$41:$F$784,4)</f>
        <v>0</v>
      </c>
      <c r="H471" s="85">
        <f>VLOOKUP($A471+ROUND((COLUMN()-2)/24,5),АТС!$A$41:$F$784,4)</f>
        <v>0</v>
      </c>
      <c r="I471" s="85">
        <f>VLOOKUP($A471+ROUND((COLUMN()-2)/24,5),АТС!$A$41:$F$784,4)</f>
        <v>63.38</v>
      </c>
      <c r="J471" s="85">
        <f>VLOOKUP($A471+ROUND((COLUMN()-2)/24,5),АТС!$A$41:$F$784,4)</f>
        <v>55.07</v>
      </c>
      <c r="K471" s="85">
        <f>VLOOKUP($A471+ROUND((COLUMN()-2)/24,5),АТС!$A$41:$F$784,4)</f>
        <v>15.87</v>
      </c>
      <c r="L471" s="85">
        <f>VLOOKUP($A471+ROUND((COLUMN()-2)/24,5),АТС!$A$41:$F$784,4)</f>
        <v>72.67</v>
      </c>
      <c r="M471" s="85">
        <f>VLOOKUP($A471+ROUND((COLUMN()-2)/24,5),АТС!$A$41:$F$784,4)</f>
        <v>0</v>
      </c>
      <c r="N471" s="85">
        <f>VLOOKUP($A471+ROUND((COLUMN()-2)/24,5),АТС!$A$41:$F$784,4)</f>
        <v>0</v>
      </c>
      <c r="O471" s="85">
        <f>VLOOKUP($A471+ROUND((COLUMN()-2)/24,5),АТС!$A$41:$F$784,4)</f>
        <v>0</v>
      </c>
      <c r="P471" s="85">
        <f>VLOOKUP($A471+ROUND((COLUMN()-2)/24,5),АТС!$A$41:$F$784,4)</f>
        <v>0</v>
      </c>
      <c r="Q471" s="85">
        <f>VLOOKUP($A471+ROUND((COLUMN()-2)/24,5),АТС!$A$41:$F$784,4)</f>
        <v>0</v>
      </c>
      <c r="R471" s="85">
        <f>VLOOKUP($A471+ROUND((COLUMN()-2)/24,5),АТС!$A$41:$F$784,4)</f>
        <v>44.42</v>
      </c>
      <c r="S471" s="85">
        <f>VLOOKUP($A471+ROUND((COLUMN()-2)/24,5),АТС!$A$41:$F$784,4)</f>
        <v>0.59</v>
      </c>
      <c r="T471" s="85">
        <f>VLOOKUP($A471+ROUND((COLUMN()-2)/24,5),АТС!$A$41:$F$784,4)</f>
        <v>0</v>
      </c>
      <c r="U471" s="85">
        <f>VLOOKUP($A471+ROUND((COLUMN()-2)/24,5),АТС!$A$41:$F$784,4)</f>
        <v>0</v>
      </c>
      <c r="V471" s="85">
        <f>VLOOKUP($A471+ROUND((COLUMN()-2)/24,5),АТС!$A$41:$F$784,4)</f>
        <v>0</v>
      </c>
      <c r="W471" s="85">
        <f>VLOOKUP($A471+ROUND((COLUMN()-2)/24,5),АТС!$A$41:$F$784,4)</f>
        <v>0</v>
      </c>
      <c r="X471" s="85">
        <f>VLOOKUP($A471+ROUND((COLUMN()-2)/24,5),АТС!$A$41:$F$784,4)</f>
        <v>0</v>
      </c>
      <c r="Y471" s="85">
        <f>VLOOKUP($A471+ROUND((COLUMN()-2)/24,5),АТС!$A$41:$F$784,4)</f>
        <v>0</v>
      </c>
    </row>
    <row r="472" spans="1:25" x14ac:dyDescent="0.2">
      <c r="A472" s="66">
        <f t="shared" si="13"/>
        <v>43627</v>
      </c>
      <c r="B472" s="85">
        <f>VLOOKUP($A472+ROUND((COLUMN()-2)/24,5),АТС!$A$41:$F$784,4)</f>
        <v>0</v>
      </c>
      <c r="C472" s="85">
        <f>VLOOKUP($A472+ROUND((COLUMN()-2)/24,5),АТС!$A$41:$F$784,4)</f>
        <v>0</v>
      </c>
      <c r="D472" s="85">
        <f>VLOOKUP($A472+ROUND((COLUMN()-2)/24,5),АТС!$A$41:$F$784,4)</f>
        <v>0</v>
      </c>
      <c r="E472" s="85">
        <f>VLOOKUP($A472+ROUND((COLUMN()-2)/24,5),АТС!$A$41:$F$784,4)</f>
        <v>0</v>
      </c>
      <c r="F472" s="85">
        <f>VLOOKUP($A472+ROUND((COLUMN()-2)/24,5),АТС!$A$41:$F$784,4)</f>
        <v>0</v>
      </c>
      <c r="G472" s="85">
        <f>VLOOKUP($A472+ROUND((COLUMN()-2)/24,5),АТС!$A$41:$F$784,4)</f>
        <v>0</v>
      </c>
      <c r="H472" s="85">
        <f>VLOOKUP($A472+ROUND((COLUMN()-2)/24,5),АТС!$A$41:$F$784,4)</f>
        <v>0</v>
      </c>
      <c r="I472" s="85">
        <f>VLOOKUP($A472+ROUND((COLUMN()-2)/24,5),АТС!$A$41:$F$784,4)</f>
        <v>155.56</v>
      </c>
      <c r="J472" s="85">
        <f>VLOOKUP($A472+ROUND((COLUMN()-2)/24,5),АТС!$A$41:$F$784,4)</f>
        <v>117.19</v>
      </c>
      <c r="K472" s="85">
        <f>VLOOKUP($A472+ROUND((COLUMN()-2)/24,5),АТС!$A$41:$F$784,4)</f>
        <v>23.25</v>
      </c>
      <c r="L472" s="85">
        <f>VLOOKUP($A472+ROUND((COLUMN()-2)/24,5),АТС!$A$41:$F$784,4)</f>
        <v>22.91</v>
      </c>
      <c r="M472" s="85">
        <f>VLOOKUP($A472+ROUND((COLUMN()-2)/24,5),АТС!$A$41:$F$784,4)</f>
        <v>14.8</v>
      </c>
      <c r="N472" s="85">
        <f>VLOOKUP($A472+ROUND((COLUMN()-2)/24,5),АТС!$A$41:$F$784,4)</f>
        <v>22.77</v>
      </c>
      <c r="O472" s="85">
        <f>VLOOKUP($A472+ROUND((COLUMN()-2)/24,5),АТС!$A$41:$F$784,4)</f>
        <v>22.79</v>
      </c>
      <c r="P472" s="85">
        <f>VLOOKUP($A472+ROUND((COLUMN()-2)/24,5),АТС!$A$41:$F$784,4)</f>
        <v>24.15</v>
      </c>
      <c r="Q472" s="85">
        <f>VLOOKUP($A472+ROUND((COLUMN()-2)/24,5),АТС!$A$41:$F$784,4)</f>
        <v>19.11</v>
      </c>
      <c r="R472" s="85">
        <f>VLOOKUP($A472+ROUND((COLUMN()-2)/24,5),АТС!$A$41:$F$784,4)</f>
        <v>0</v>
      </c>
      <c r="S472" s="85">
        <f>VLOOKUP($A472+ROUND((COLUMN()-2)/24,5),АТС!$A$41:$F$784,4)</f>
        <v>0</v>
      </c>
      <c r="T472" s="85">
        <f>VLOOKUP($A472+ROUND((COLUMN()-2)/24,5),АТС!$A$41:$F$784,4)</f>
        <v>0</v>
      </c>
      <c r="U472" s="85">
        <f>VLOOKUP($A472+ROUND((COLUMN()-2)/24,5),АТС!$A$41:$F$784,4)</f>
        <v>0</v>
      </c>
      <c r="V472" s="85">
        <f>VLOOKUP($A472+ROUND((COLUMN()-2)/24,5),АТС!$A$41:$F$784,4)</f>
        <v>0</v>
      </c>
      <c r="W472" s="85">
        <f>VLOOKUP($A472+ROUND((COLUMN()-2)/24,5),АТС!$A$41:$F$784,4)</f>
        <v>0</v>
      </c>
      <c r="X472" s="85">
        <f>VLOOKUP($A472+ROUND((COLUMN()-2)/24,5),АТС!$A$41:$F$784,4)</f>
        <v>0</v>
      </c>
      <c r="Y472" s="85">
        <f>VLOOKUP($A472+ROUND((COLUMN()-2)/24,5),АТС!$A$41:$F$784,4)</f>
        <v>0</v>
      </c>
    </row>
    <row r="473" spans="1:25" x14ac:dyDescent="0.2">
      <c r="A473" s="66">
        <f t="shared" si="13"/>
        <v>43628</v>
      </c>
      <c r="B473" s="85">
        <f>VLOOKUP($A473+ROUND((COLUMN()-2)/24,5),АТС!$A$41:$F$784,4)</f>
        <v>0</v>
      </c>
      <c r="C473" s="85">
        <f>VLOOKUP($A473+ROUND((COLUMN()-2)/24,5),АТС!$A$41:$F$784,4)</f>
        <v>0</v>
      </c>
      <c r="D473" s="85">
        <f>VLOOKUP($A473+ROUND((COLUMN()-2)/24,5),АТС!$A$41:$F$784,4)</f>
        <v>0</v>
      </c>
      <c r="E473" s="85">
        <f>VLOOKUP($A473+ROUND((COLUMN()-2)/24,5),АТС!$A$41:$F$784,4)</f>
        <v>0</v>
      </c>
      <c r="F473" s="85">
        <f>VLOOKUP($A473+ROUND((COLUMN()-2)/24,5),АТС!$A$41:$F$784,4)</f>
        <v>0</v>
      </c>
      <c r="G473" s="85">
        <f>VLOOKUP($A473+ROUND((COLUMN()-2)/24,5),АТС!$A$41:$F$784,4)</f>
        <v>78.180000000000007</v>
      </c>
      <c r="H473" s="85">
        <f>VLOOKUP($A473+ROUND((COLUMN()-2)/24,5),АТС!$A$41:$F$784,4)</f>
        <v>84.62</v>
      </c>
      <c r="I473" s="85">
        <f>VLOOKUP($A473+ROUND((COLUMN()-2)/24,5),АТС!$A$41:$F$784,4)</f>
        <v>119.74</v>
      </c>
      <c r="J473" s="85">
        <f>VLOOKUP($A473+ROUND((COLUMN()-2)/24,5),АТС!$A$41:$F$784,4)</f>
        <v>117.32</v>
      </c>
      <c r="K473" s="85">
        <f>VLOOKUP($A473+ROUND((COLUMN()-2)/24,5),АТС!$A$41:$F$784,4)</f>
        <v>56.53</v>
      </c>
      <c r="L473" s="85">
        <f>VLOOKUP($A473+ROUND((COLUMN()-2)/24,5),АТС!$A$41:$F$784,4)</f>
        <v>0</v>
      </c>
      <c r="M473" s="85">
        <f>VLOOKUP($A473+ROUND((COLUMN()-2)/24,5),АТС!$A$41:$F$784,4)</f>
        <v>0</v>
      </c>
      <c r="N473" s="85">
        <f>VLOOKUP($A473+ROUND((COLUMN()-2)/24,5),АТС!$A$41:$F$784,4)</f>
        <v>0</v>
      </c>
      <c r="O473" s="85">
        <f>VLOOKUP($A473+ROUND((COLUMN()-2)/24,5),АТС!$A$41:$F$784,4)</f>
        <v>0</v>
      </c>
      <c r="P473" s="85">
        <f>VLOOKUP($A473+ROUND((COLUMN()-2)/24,5),АТС!$A$41:$F$784,4)</f>
        <v>84.55</v>
      </c>
      <c r="Q473" s="85">
        <f>VLOOKUP($A473+ROUND((COLUMN()-2)/24,5),АТС!$A$41:$F$784,4)</f>
        <v>0</v>
      </c>
      <c r="R473" s="85">
        <f>VLOOKUP($A473+ROUND((COLUMN()-2)/24,5),АТС!$A$41:$F$784,4)</f>
        <v>0</v>
      </c>
      <c r="S473" s="85">
        <f>VLOOKUP($A473+ROUND((COLUMN()-2)/24,5),АТС!$A$41:$F$784,4)</f>
        <v>0</v>
      </c>
      <c r="T473" s="85">
        <f>VLOOKUP($A473+ROUND((COLUMN()-2)/24,5),АТС!$A$41:$F$784,4)</f>
        <v>0</v>
      </c>
      <c r="U473" s="85">
        <f>VLOOKUP($A473+ROUND((COLUMN()-2)/24,5),АТС!$A$41:$F$784,4)</f>
        <v>0</v>
      </c>
      <c r="V473" s="85">
        <f>VLOOKUP($A473+ROUND((COLUMN()-2)/24,5),АТС!$A$41:$F$784,4)</f>
        <v>0</v>
      </c>
      <c r="W473" s="85">
        <f>VLOOKUP($A473+ROUND((COLUMN()-2)/24,5),АТС!$A$41:$F$784,4)</f>
        <v>0.01</v>
      </c>
      <c r="X473" s="85">
        <f>VLOOKUP($A473+ROUND((COLUMN()-2)/24,5),АТС!$A$41:$F$784,4)</f>
        <v>0</v>
      </c>
      <c r="Y473" s="85">
        <f>VLOOKUP($A473+ROUND((COLUMN()-2)/24,5),АТС!$A$41:$F$784,4)</f>
        <v>0</v>
      </c>
    </row>
    <row r="474" spans="1:25" x14ac:dyDescent="0.2">
      <c r="A474" s="66">
        <f t="shared" si="13"/>
        <v>43629</v>
      </c>
      <c r="B474" s="85">
        <f>VLOOKUP($A474+ROUND((COLUMN()-2)/24,5),АТС!$A$41:$F$784,4)</f>
        <v>0</v>
      </c>
      <c r="C474" s="85">
        <f>VLOOKUP($A474+ROUND((COLUMN()-2)/24,5),АТС!$A$41:$F$784,4)</f>
        <v>0</v>
      </c>
      <c r="D474" s="85">
        <f>VLOOKUP($A474+ROUND((COLUMN()-2)/24,5),АТС!$A$41:$F$784,4)</f>
        <v>0</v>
      </c>
      <c r="E474" s="85">
        <f>VLOOKUP($A474+ROUND((COLUMN()-2)/24,5),АТС!$A$41:$F$784,4)</f>
        <v>0</v>
      </c>
      <c r="F474" s="85">
        <f>VLOOKUP($A474+ROUND((COLUMN()-2)/24,5),АТС!$A$41:$F$784,4)</f>
        <v>0</v>
      </c>
      <c r="G474" s="85">
        <f>VLOOKUP($A474+ROUND((COLUMN()-2)/24,5),АТС!$A$41:$F$784,4)</f>
        <v>0</v>
      </c>
      <c r="H474" s="85">
        <f>VLOOKUP($A474+ROUND((COLUMN()-2)/24,5),АТС!$A$41:$F$784,4)</f>
        <v>0</v>
      </c>
      <c r="I474" s="85">
        <f>VLOOKUP($A474+ROUND((COLUMN()-2)/24,5),АТС!$A$41:$F$784,4)</f>
        <v>103.17</v>
      </c>
      <c r="J474" s="85">
        <f>VLOOKUP($A474+ROUND((COLUMN()-2)/24,5),АТС!$A$41:$F$784,4)</f>
        <v>87.41</v>
      </c>
      <c r="K474" s="85">
        <f>VLOOKUP($A474+ROUND((COLUMN()-2)/24,5),АТС!$A$41:$F$784,4)</f>
        <v>109.09</v>
      </c>
      <c r="L474" s="85">
        <f>VLOOKUP($A474+ROUND((COLUMN()-2)/24,5),АТС!$A$41:$F$784,4)</f>
        <v>21.18</v>
      </c>
      <c r="M474" s="85">
        <f>VLOOKUP($A474+ROUND((COLUMN()-2)/24,5),АТС!$A$41:$F$784,4)</f>
        <v>0</v>
      </c>
      <c r="N474" s="85">
        <f>VLOOKUP($A474+ROUND((COLUMN()-2)/24,5),АТС!$A$41:$F$784,4)</f>
        <v>461.67</v>
      </c>
      <c r="O474" s="85">
        <f>VLOOKUP($A474+ROUND((COLUMN()-2)/24,5),АТС!$A$41:$F$784,4)</f>
        <v>455.58</v>
      </c>
      <c r="P474" s="85">
        <f>VLOOKUP($A474+ROUND((COLUMN()-2)/24,5),АТС!$A$41:$F$784,4)</f>
        <v>0</v>
      </c>
      <c r="Q474" s="85">
        <f>VLOOKUP($A474+ROUND((COLUMN()-2)/24,5),АТС!$A$41:$F$784,4)</f>
        <v>0</v>
      </c>
      <c r="R474" s="85">
        <f>VLOOKUP($A474+ROUND((COLUMN()-2)/24,5),АТС!$A$41:$F$784,4)</f>
        <v>482.03</v>
      </c>
      <c r="S474" s="85">
        <f>VLOOKUP($A474+ROUND((COLUMN()-2)/24,5),АТС!$A$41:$F$784,4)</f>
        <v>91.91</v>
      </c>
      <c r="T474" s="85">
        <f>VLOOKUP($A474+ROUND((COLUMN()-2)/24,5),АТС!$A$41:$F$784,4)</f>
        <v>0</v>
      </c>
      <c r="U474" s="85">
        <f>VLOOKUP($A474+ROUND((COLUMN()-2)/24,5),АТС!$A$41:$F$784,4)</f>
        <v>0</v>
      </c>
      <c r="V474" s="85">
        <f>VLOOKUP($A474+ROUND((COLUMN()-2)/24,5),АТС!$A$41:$F$784,4)</f>
        <v>0</v>
      </c>
      <c r="W474" s="85">
        <f>VLOOKUP($A474+ROUND((COLUMN()-2)/24,5),АТС!$A$41:$F$784,4)</f>
        <v>0</v>
      </c>
      <c r="X474" s="85">
        <f>VLOOKUP($A474+ROUND((COLUMN()-2)/24,5),АТС!$A$41:$F$784,4)</f>
        <v>0</v>
      </c>
      <c r="Y474" s="85">
        <f>VLOOKUP($A474+ROUND((COLUMN()-2)/24,5),АТС!$A$41:$F$784,4)</f>
        <v>0</v>
      </c>
    </row>
    <row r="475" spans="1:25" x14ac:dyDescent="0.2">
      <c r="A475" s="66">
        <f t="shared" si="13"/>
        <v>43630</v>
      </c>
      <c r="B475" s="85">
        <f>VLOOKUP($A475+ROUND((COLUMN()-2)/24,5),АТС!$A$41:$F$784,4)</f>
        <v>0</v>
      </c>
      <c r="C475" s="85">
        <f>VLOOKUP($A475+ROUND((COLUMN()-2)/24,5),АТС!$A$41:$F$784,4)</f>
        <v>0</v>
      </c>
      <c r="D475" s="85">
        <f>VLOOKUP($A475+ROUND((COLUMN()-2)/24,5),АТС!$A$41:$F$784,4)</f>
        <v>0</v>
      </c>
      <c r="E475" s="85">
        <f>VLOOKUP($A475+ROUND((COLUMN()-2)/24,5),АТС!$A$41:$F$784,4)</f>
        <v>0</v>
      </c>
      <c r="F475" s="85">
        <f>VLOOKUP($A475+ROUND((COLUMN()-2)/24,5),АТС!$A$41:$F$784,4)</f>
        <v>0</v>
      </c>
      <c r="G475" s="85">
        <f>VLOOKUP($A475+ROUND((COLUMN()-2)/24,5),АТС!$A$41:$F$784,4)</f>
        <v>668.73</v>
      </c>
      <c r="H475" s="85">
        <f>VLOOKUP($A475+ROUND((COLUMN()-2)/24,5),АТС!$A$41:$F$784,4)</f>
        <v>106.2</v>
      </c>
      <c r="I475" s="85">
        <f>VLOOKUP($A475+ROUND((COLUMN()-2)/24,5),АТС!$A$41:$F$784,4)</f>
        <v>102.71</v>
      </c>
      <c r="J475" s="85">
        <f>VLOOKUP($A475+ROUND((COLUMN()-2)/24,5),АТС!$A$41:$F$784,4)</f>
        <v>205.71</v>
      </c>
      <c r="K475" s="85">
        <f>VLOOKUP($A475+ROUND((COLUMN()-2)/24,5),АТС!$A$41:$F$784,4)</f>
        <v>0</v>
      </c>
      <c r="L475" s="85">
        <f>VLOOKUP($A475+ROUND((COLUMN()-2)/24,5),АТС!$A$41:$F$784,4)</f>
        <v>0</v>
      </c>
      <c r="M475" s="85">
        <f>VLOOKUP($A475+ROUND((COLUMN()-2)/24,5),АТС!$A$41:$F$784,4)</f>
        <v>0</v>
      </c>
      <c r="N475" s="85">
        <f>VLOOKUP($A475+ROUND((COLUMN()-2)/24,5),АТС!$A$41:$F$784,4)</f>
        <v>0</v>
      </c>
      <c r="O475" s="85">
        <f>VLOOKUP($A475+ROUND((COLUMN()-2)/24,5),АТС!$A$41:$F$784,4)</f>
        <v>0</v>
      </c>
      <c r="P475" s="85">
        <f>VLOOKUP($A475+ROUND((COLUMN()-2)/24,5),АТС!$A$41:$F$784,4)</f>
        <v>0</v>
      </c>
      <c r="Q475" s="85">
        <f>VLOOKUP($A475+ROUND((COLUMN()-2)/24,5),АТС!$A$41:$F$784,4)</f>
        <v>113.67</v>
      </c>
      <c r="R475" s="85">
        <f>VLOOKUP($A475+ROUND((COLUMN()-2)/24,5),АТС!$A$41:$F$784,4)</f>
        <v>93.12</v>
      </c>
      <c r="S475" s="85">
        <f>VLOOKUP($A475+ROUND((COLUMN()-2)/24,5),АТС!$A$41:$F$784,4)</f>
        <v>0</v>
      </c>
      <c r="T475" s="85">
        <f>VLOOKUP($A475+ROUND((COLUMN()-2)/24,5),АТС!$A$41:$F$784,4)</f>
        <v>0</v>
      </c>
      <c r="U475" s="85">
        <f>VLOOKUP($A475+ROUND((COLUMN()-2)/24,5),АТС!$A$41:$F$784,4)</f>
        <v>0</v>
      </c>
      <c r="V475" s="85">
        <f>VLOOKUP($A475+ROUND((COLUMN()-2)/24,5),АТС!$A$41:$F$784,4)</f>
        <v>0</v>
      </c>
      <c r="W475" s="85">
        <f>VLOOKUP($A475+ROUND((COLUMN()-2)/24,5),АТС!$A$41:$F$784,4)</f>
        <v>0</v>
      </c>
      <c r="X475" s="85">
        <f>VLOOKUP($A475+ROUND((COLUMN()-2)/24,5),АТС!$A$41:$F$784,4)</f>
        <v>0</v>
      </c>
      <c r="Y475" s="85">
        <f>VLOOKUP($A475+ROUND((COLUMN()-2)/24,5),АТС!$A$41:$F$784,4)</f>
        <v>0</v>
      </c>
    </row>
    <row r="476" spans="1:25" x14ac:dyDescent="0.2">
      <c r="A476" s="66">
        <f t="shared" si="13"/>
        <v>43631</v>
      </c>
      <c r="B476" s="85">
        <f>VLOOKUP($A476+ROUND((COLUMN()-2)/24,5),АТС!$A$41:$F$784,4)</f>
        <v>0</v>
      </c>
      <c r="C476" s="85">
        <f>VLOOKUP($A476+ROUND((COLUMN()-2)/24,5),АТС!$A$41:$F$784,4)</f>
        <v>0</v>
      </c>
      <c r="D476" s="85">
        <f>VLOOKUP($A476+ROUND((COLUMN()-2)/24,5),АТС!$A$41:$F$784,4)</f>
        <v>0</v>
      </c>
      <c r="E476" s="85">
        <f>VLOOKUP($A476+ROUND((COLUMN()-2)/24,5),АТС!$A$41:$F$784,4)</f>
        <v>0</v>
      </c>
      <c r="F476" s="85">
        <f>VLOOKUP($A476+ROUND((COLUMN()-2)/24,5),АТС!$A$41:$F$784,4)</f>
        <v>0</v>
      </c>
      <c r="G476" s="85">
        <f>VLOOKUP($A476+ROUND((COLUMN()-2)/24,5),АТС!$A$41:$F$784,4)</f>
        <v>4.74</v>
      </c>
      <c r="H476" s="85">
        <f>VLOOKUP($A476+ROUND((COLUMN()-2)/24,5),АТС!$A$41:$F$784,4)</f>
        <v>81.96</v>
      </c>
      <c r="I476" s="85">
        <f>VLOOKUP($A476+ROUND((COLUMN()-2)/24,5),АТС!$A$41:$F$784,4)</f>
        <v>172.46</v>
      </c>
      <c r="J476" s="85">
        <f>VLOOKUP($A476+ROUND((COLUMN()-2)/24,5),АТС!$A$41:$F$784,4)</f>
        <v>86.61</v>
      </c>
      <c r="K476" s="85">
        <f>VLOOKUP($A476+ROUND((COLUMN()-2)/24,5),АТС!$A$41:$F$784,4)</f>
        <v>55.4</v>
      </c>
      <c r="L476" s="85">
        <f>VLOOKUP($A476+ROUND((COLUMN()-2)/24,5),АТС!$A$41:$F$784,4)</f>
        <v>65.66</v>
      </c>
      <c r="M476" s="85">
        <f>VLOOKUP($A476+ROUND((COLUMN()-2)/24,5),АТС!$A$41:$F$784,4)</f>
        <v>26.46</v>
      </c>
      <c r="N476" s="85">
        <f>VLOOKUP($A476+ROUND((COLUMN()-2)/24,5),АТС!$A$41:$F$784,4)</f>
        <v>12.18</v>
      </c>
      <c r="O476" s="85">
        <f>VLOOKUP($A476+ROUND((COLUMN()-2)/24,5),АТС!$A$41:$F$784,4)</f>
        <v>2.67</v>
      </c>
      <c r="P476" s="85">
        <f>VLOOKUP($A476+ROUND((COLUMN()-2)/24,5),АТС!$A$41:$F$784,4)</f>
        <v>0</v>
      </c>
      <c r="Q476" s="85">
        <f>VLOOKUP($A476+ROUND((COLUMN()-2)/24,5),АТС!$A$41:$F$784,4)</f>
        <v>15.11</v>
      </c>
      <c r="R476" s="85">
        <f>VLOOKUP($A476+ROUND((COLUMN()-2)/24,5),АТС!$A$41:$F$784,4)</f>
        <v>16.54</v>
      </c>
      <c r="S476" s="85">
        <f>VLOOKUP($A476+ROUND((COLUMN()-2)/24,5),АТС!$A$41:$F$784,4)</f>
        <v>19.68</v>
      </c>
      <c r="T476" s="85">
        <f>VLOOKUP($A476+ROUND((COLUMN()-2)/24,5),АТС!$A$41:$F$784,4)</f>
        <v>0</v>
      </c>
      <c r="U476" s="85">
        <f>VLOOKUP($A476+ROUND((COLUMN()-2)/24,5),АТС!$A$41:$F$784,4)</f>
        <v>24.54</v>
      </c>
      <c r="V476" s="85">
        <f>VLOOKUP($A476+ROUND((COLUMN()-2)/24,5),АТС!$A$41:$F$784,4)</f>
        <v>32.270000000000003</v>
      </c>
      <c r="W476" s="85">
        <f>VLOOKUP($A476+ROUND((COLUMN()-2)/24,5),АТС!$A$41:$F$784,4)</f>
        <v>0</v>
      </c>
      <c r="X476" s="85">
        <f>VLOOKUP($A476+ROUND((COLUMN()-2)/24,5),АТС!$A$41:$F$784,4)</f>
        <v>0</v>
      </c>
      <c r="Y476" s="85">
        <f>VLOOKUP($A476+ROUND((COLUMN()-2)/24,5),АТС!$A$41:$F$784,4)</f>
        <v>0</v>
      </c>
    </row>
    <row r="477" spans="1:25" x14ac:dyDescent="0.2">
      <c r="A477" s="66">
        <f t="shared" si="13"/>
        <v>43632</v>
      </c>
      <c r="B477" s="85">
        <f>VLOOKUP($A477+ROUND((COLUMN()-2)/24,5),АТС!$A$41:$F$784,4)</f>
        <v>0</v>
      </c>
      <c r="C477" s="85">
        <f>VLOOKUP($A477+ROUND((COLUMN()-2)/24,5),АТС!$A$41:$F$784,4)</f>
        <v>0</v>
      </c>
      <c r="D477" s="85">
        <f>VLOOKUP($A477+ROUND((COLUMN()-2)/24,5),АТС!$A$41:$F$784,4)</f>
        <v>0</v>
      </c>
      <c r="E477" s="85">
        <f>VLOOKUP($A477+ROUND((COLUMN()-2)/24,5),АТС!$A$41:$F$784,4)</f>
        <v>0</v>
      </c>
      <c r="F477" s="85">
        <f>VLOOKUP($A477+ROUND((COLUMN()-2)/24,5),АТС!$A$41:$F$784,4)</f>
        <v>0</v>
      </c>
      <c r="G477" s="85">
        <f>VLOOKUP($A477+ROUND((COLUMN()-2)/24,5),АТС!$A$41:$F$784,4)</f>
        <v>620.13</v>
      </c>
      <c r="H477" s="85">
        <f>VLOOKUP($A477+ROUND((COLUMN()-2)/24,5),АТС!$A$41:$F$784,4)</f>
        <v>682.38</v>
      </c>
      <c r="I477" s="85">
        <f>VLOOKUP($A477+ROUND((COLUMN()-2)/24,5),АТС!$A$41:$F$784,4)</f>
        <v>164.43</v>
      </c>
      <c r="J477" s="85">
        <f>VLOOKUP($A477+ROUND((COLUMN()-2)/24,5),АТС!$A$41:$F$784,4)</f>
        <v>141.72</v>
      </c>
      <c r="K477" s="85">
        <f>VLOOKUP($A477+ROUND((COLUMN()-2)/24,5),АТС!$A$41:$F$784,4)</f>
        <v>36.119999999999997</v>
      </c>
      <c r="L477" s="85">
        <f>VLOOKUP($A477+ROUND((COLUMN()-2)/24,5),АТС!$A$41:$F$784,4)</f>
        <v>17.600000000000001</v>
      </c>
      <c r="M477" s="85">
        <f>VLOOKUP($A477+ROUND((COLUMN()-2)/24,5),АТС!$A$41:$F$784,4)</f>
        <v>48.28</v>
      </c>
      <c r="N477" s="85">
        <f>VLOOKUP($A477+ROUND((COLUMN()-2)/24,5),АТС!$A$41:$F$784,4)</f>
        <v>45.49</v>
      </c>
      <c r="O477" s="85">
        <f>VLOOKUP($A477+ROUND((COLUMN()-2)/24,5),АТС!$A$41:$F$784,4)</f>
        <v>0</v>
      </c>
      <c r="P477" s="85">
        <f>VLOOKUP($A477+ROUND((COLUMN()-2)/24,5),АТС!$A$41:$F$784,4)</f>
        <v>0.19</v>
      </c>
      <c r="Q477" s="85">
        <f>VLOOKUP($A477+ROUND((COLUMN()-2)/24,5),АТС!$A$41:$F$784,4)</f>
        <v>58.64</v>
      </c>
      <c r="R477" s="85">
        <f>VLOOKUP($A477+ROUND((COLUMN()-2)/24,5),АТС!$A$41:$F$784,4)</f>
        <v>44.99</v>
      </c>
      <c r="S477" s="85">
        <f>VLOOKUP($A477+ROUND((COLUMN()-2)/24,5),АТС!$A$41:$F$784,4)</f>
        <v>0</v>
      </c>
      <c r="T477" s="85">
        <f>VLOOKUP($A477+ROUND((COLUMN()-2)/24,5),АТС!$A$41:$F$784,4)</f>
        <v>0</v>
      </c>
      <c r="U477" s="85">
        <f>VLOOKUP($A477+ROUND((COLUMN()-2)/24,5),АТС!$A$41:$F$784,4)</f>
        <v>0</v>
      </c>
      <c r="V477" s="85">
        <f>VLOOKUP($A477+ROUND((COLUMN()-2)/24,5),АТС!$A$41:$F$784,4)</f>
        <v>0</v>
      </c>
      <c r="W477" s="85">
        <f>VLOOKUP($A477+ROUND((COLUMN()-2)/24,5),АТС!$A$41:$F$784,4)</f>
        <v>0</v>
      </c>
      <c r="X477" s="85">
        <f>VLOOKUP($A477+ROUND((COLUMN()-2)/24,5),АТС!$A$41:$F$784,4)</f>
        <v>0</v>
      </c>
      <c r="Y477" s="85">
        <f>VLOOKUP($A477+ROUND((COLUMN()-2)/24,5),АТС!$A$41:$F$784,4)</f>
        <v>0</v>
      </c>
    </row>
    <row r="478" spans="1:25" x14ac:dyDescent="0.2">
      <c r="A478" s="66">
        <f t="shared" si="13"/>
        <v>43633</v>
      </c>
      <c r="B478" s="85">
        <f>VLOOKUP($A478+ROUND((COLUMN()-2)/24,5),АТС!$A$41:$F$784,4)</f>
        <v>0</v>
      </c>
      <c r="C478" s="85">
        <f>VLOOKUP($A478+ROUND((COLUMN()-2)/24,5),АТС!$A$41:$F$784,4)</f>
        <v>0</v>
      </c>
      <c r="D478" s="85">
        <f>VLOOKUP($A478+ROUND((COLUMN()-2)/24,5),АТС!$A$41:$F$784,4)</f>
        <v>0</v>
      </c>
      <c r="E478" s="85">
        <f>VLOOKUP($A478+ROUND((COLUMN()-2)/24,5),АТС!$A$41:$F$784,4)</f>
        <v>30.83</v>
      </c>
      <c r="F478" s="85">
        <f>VLOOKUP($A478+ROUND((COLUMN()-2)/24,5),АТС!$A$41:$F$784,4)</f>
        <v>103.36</v>
      </c>
      <c r="G478" s="85">
        <f>VLOOKUP($A478+ROUND((COLUMN()-2)/24,5),АТС!$A$41:$F$784,4)</f>
        <v>178.03</v>
      </c>
      <c r="H478" s="85">
        <f>VLOOKUP($A478+ROUND((COLUMN()-2)/24,5),АТС!$A$41:$F$784,4)</f>
        <v>183.92</v>
      </c>
      <c r="I478" s="85">
        <f>VLOOKUP($A478+ROUND((COLUMN()-2)/24,5),АТС!$A$41:$F$784,4)</f>
        <v>69.819999999999993</v>
      </c>
      <c r="J478" s="85">
        <f>VLOOKUP($A478+ROUND((COLUMN()-2)/24,5),АТС!$A$41:$F$784,4)</f>
        <v>107.12</v>
      </c>
      <c r="K478" s="85">
        <f>VLOOKUP($A478+ROUND((COLUMN()-2)/24,5),АТС!$A$41:$F$784,4)</f>
        <v>0</v>
      </c>
      <c r="L478" s="85">
        <f>VLOOKUP($A478+ROUND((COLUMN()-2)/24,5),АТС!$A$41:$F$784,4)</f>
        <v>0</v>
      </c>
      <c r="M478" s="85">
        <f>VLOOKUP($A478+ROUND((COLUMN()-2)/24,5),АТС!$A$41:$F$784,4)</f>
        <v>1</v>
      </c>
      <c r="N478" s="85">
        <f>VLOOKUP($A478+ROUND((COLUMN()-2)/24,5),АТС!$A$41:$F$784,4)</f>
        <v>12.22</v>
      </c>
      <c r="O478" s="85">
        <f>VLOOKUP($A478+ROUND((COLUMN()-2)/24,5),АТС!$A$41:$F$784,4)</f>
        <v>0.53</v>
      </c>
      <c r="P478" s="85">
        <f>VLOOKUP($A478+ROUND((COLUMN()-2)/24,5),АТС!$A$41:$F$784,4)</f>
        <v>21.74</v>
      </c>
      <c r="Q478" s="85">
        <f>VLOOKUP($A478+ROUND((COLUMN()-2)/24,5),АТС!$A$41:$F$784,4)</f>
        <v>62.76</v>
      </c>
      <c r="R478" s="85">
        <f>VLOOKUP($A478+ROUND((COLUMN()-2)/24,5),АТС!$A$41:$F$784,4)</f>
        <v>54.74</v>
      </c>
      <c r="S478" s="85">
        <f>VLOOKUP($A478+ROUND((COLUMN()-2)/24,5),АТС!$A$41:$F$784,4)</f>
        <v>78.33</v>
      </c>
      <c r="T478" s="85">
        <f>VLOOKUP($A478+ROUND((COLUMN()-2)/24,5),АТС!$A$41:$F$784,4)</f>
        <v>18.920000000000002</v>
      </c>
      <c r="U478" s="85">
        <f>VLOOKUP($A478+ROUND((COLUMN()-2)/24,5),АТС!$A$41:$F$784,4)</f>
        <v>0</v>
      </c>
      <c r="V478" s="85">
        <f>VLOOKUP($A478+ROUND((COLUMN()-2)/24,5),АТС!$A$41:$F$784,4)</f>
        <v>25.48</v>
      </c>
      <c r="W478" s="85">
        <f>VLOOKUP($A478+ROUND((COLUMN()-2)/24,5),АТС!$A$41:$F$784,4)</f>
        <v>0</v>
      </c>
      <c r="X478" s="85">
        <f>VLOOKUP($A478+ROUND((COLUMN()-2)/24,5),АТС!$A$41:$F$784,4)</f>
        <v>0</v>
      </c>
      <c r="Y478" s="85">
        <f>VLOOKUP($A478+ROUND((COLUMN()-2)/24,5),АТС!$A$41:$F$784,4)</f>
        <v>0</v>
      </c>
    </row>
    <row r="479" spans="1:25" x14ac:dyDescent="0.2">
      <c r="A479" s="66">
        <f t="shared" si="13"/>
        <v>43634</v>
      </c>
      <c r="B479" s="85">
        <f>VLOOKUP($A479+ROUND((COLUMN()-2)/24,5),АТС!$A$41:$F$784,4)</f>
        <v>0.01</v>
      </c>
      <c r="C479" s="85">
        <f>VLOOKUP($A479+ROUND((COLUMN()-2)/24,5),АТС!$A$41:$F$784,4)</f>
        <v>0</v>
      </c>
      <c r="D479" s="85">
        <f>VLOOKUP($A479+ROUND((COLUMN()-2)/24,5),АТС!$A$41:$F$784,4)</f>
        <v>0</v>
      </c>
      <c r="E479" s="85">
        <f>VLOOKUP($A479+ROUND((COLUMN()-2)/24,5),АТС!$A$41:$F$784,4)</f>
        <v>0</v>
      </c>
      <c r="F479" s="85">
        <f>VLOOKUP($A479+ROUND((COLUMN()-2)/24,5),АТС!$A$41:$F$784,4)</f>
        <v>0</v>
      </c>
      <c r="G479" s="85">
        <f>VLOOKUP($A479+ROUND((COLUMN()-2)/24,5),АТС!$A$41:$F$784,4)</f>
        <v>127.36</v>
      </c>
      <c r="H479" s="85">
        <f>VLOOKUP($A479+ROUND((COLUMN()-2)/24,5),АТС!$A$41:$F$784,4)</f>
        <v>236.55</v>
      </c>
      <c r="I479" s="85">
        <f>VLOOKUP($A479+ROUND((COLUMN()-2)/24,5),АТС!$A$41:$F$784,4)</f>
        <v>75.53</v>
      </c>
      <c r="J479" s="85">
        <f>VLOOKUP($A479+ROUND((COLUMN()-2)/24,5),АТС!$A$41:$F$784,4)</f>
        <v>165.57</v>
      </c>
      <c r="K479" s="85">
        <f>VLOOKUP($A479+ROUND((COLUMN()-2)/24,5),АТС!$A$41:$F$784,4)</f>
        <v>142.62</v>
      </c>
      <c r="L479" s="85">
        <f>VLOOKUP($A479+ROUND((COLUMN()-2)/24,5),АТС!$A$41:$F$784,4)</f>
        <v>137.34</v>
      </c>
      <c r="M479" s="85">
        <f>VLOOKUP($A479+ROUND((COLUMN()-2)/24,5),АТС!$A$41:$F$784,4)</f>
        <v>173.69</v>
      </c>
      <c r="N479" s="85">
        <f>VLOOKUP($A479+ROUND((COLUMN()-2)/24,5),АТС!$A$41:$F$784,4)</f>
        <v>201.8</v>
      </c>
      <c r="O479" s="85">
        <f>VLOOKUP($A479+ROUND((COLUMN()-2)/24,5),АТС!$A$41:$F$784,4)</f>
        <v>191.18</v>
      </c>
      <c r="P479" s="85">
        <f>VLOOKUP($A479+ROUND((COLUMN()-2)/24,5),АТС!$A$41:$F$784,4)</f>
        <v>262</v>
      </c>
      <c r="Q479" s="85">
        <f>VLOOKUP($A479+ROUND((COLUMN()-2)/24,5),АТС!$A$41:$F$784,4)</f>
        <v>231.14</v>
      </c>
      <c r="R479" s="85">
        <f>VLOOKUP($A479+ROUND((COLUMN()-2)/24,5),АТС!$A$41:$F$784,4)</f>
        <v>134.82</v>
      </c>
      <c r="S479" s="85">
        <f>VLOOKUP($A479+ROUND((COLUMN()-2)/24,5),АТС!$A$41:$F$784,4)</f>
        <v>306.02999999999997</v>
      </c>
      <c r="T479" s="85">
        <f>VLOOKUP($A479+ROUND((COLUMN()-2)/24,5),АТС!$A$41:$F$784,4)</f>
        <v>306.19</v>
      </c>
      <c r="U479" s="85">
        <f>VLOOKUP($A479+ROUND((COLUMN()-2)/24,5),АТС!$A$41:$F$784,4)</f>
        <v>210.8</v>
      </c>
      <c r="V479" s="85">
        <f>VLOOKUP($A479+ROUND((COLUMN()-2)/24,5),АТС!$A$41:$F$784,4)</f>
        <v>493.8</v>
      </c>
      <c r="W479" s="85">
        <f>VLOOKUP($A479+ROUND((COLUMN()-2)/24,5),АТС!$A$41:$F$784,4)</f>
        <v>421.55</v>
      </c>
      <c r="X479" s="85">
        <f>VLOOKUP($A479+ROUND((COLUMN()-2)/24,5),АТС!$A$41:$F$784,4)</f>
        <v>0</v>
      </c>
      <c r="Y479" s="85">
        <f>VLOOKUP($A479+ROUND((COLUMN()-2)/24,5),АТС!$A$41:$F$784,4)</f>
        <v>0</v>
      </c>
    </row>
    <row r="480" spans="1:25" x14ac:dyDescent="0.2">
      <c r="A480" s="66">
        <f t="shared" si="13"/>
        <v>43635</v>
      </c>
      <c r="B480" s="85">
        <f>VLOOKUP($A480+ROUND((COLUMN()-2)/24,5),АТС!$A$41:$F$784,4)</f>
        <v>0</v>
      </c>
      <c r="C480" s="85">
        <f>VLOOKUP($A480+ROUND((COLUMN()-2)/24,5),АТС!$A$41:$F$784,4)</f>
        <v>0</v>
      </c>
      <c r="D480" s="85">
        <f>VLOOKUP($A480+ROUND((COLUMN()-2)/24,5),АТС!$A$41:$F$784,4)</f>
        <v>0</v>
      </c>
      <c r="E480" s="85">
        <f>VLOOKUP($A480+ROUND((COLUMN()-2)/24,5),АТС!$A$41:$F$784,4)</f>
        <v>0</v>
      </c>
      <c r="F480" s="85">
        <f>VLOOKUP($A480+ROUND((COLUMN()-2)/24,5),АТС!$A$41:$F$784,4)</f>
        <v>0</v>
      </c>
      <c r="G480" s="85">
        <f>VLOOKUP($A480+ROUND((COLUMN()-2)/24,5),АТС!$A$41:$F$784,4)</f>
        <v>865.43</v>
      </c>
      <c r="H480" s="85">
        <f>VLOOKUP($A480+ROUND((COLUMN()-2)/24,5),АТС!$A$41:$F$784,4)</f>
        <v>0</v>
      </c>
      <c r="I480" s="85">
        <f>VLOOKUP($A480+ROUND((COLUMN()-2)/24,5),АТС!$A$41:$F$784,4)</f>
        <v>185.2</v>
      </c>
      <c r="J480" s="85">
        <f>VLOOKUP($A480+ROUND((COLUMN()-2)/24,5),АТС!$A$41:$F$784,4)</f>
        <v>122.53</v>
      </c>
      <c r="K480" s="85">
        <f>VLOOKUP($A480+ROUND((COLUMN()-2)/24,5),АТС!$A$41:$F$784,4)</f>
        <v>43.64</v>
      </c>
      <c r="L480" s="85">
        <f>VLOOKUP($A480+ROUND((COLUMN()-2)/24,5),АТС!$A$41:$F$784,4)</f>
        <v>89</v>
      </c>
      <c r="M480" s="85">
        <f>VLOOKUP($A480+ROUND((COLUMN()-2)/24,5),АТС!$A$41:$F$784,4)</f>
        <v>134.88</v>
      </c>
      <c r="N480" s="85">
        <f>VLOOKUP($A480+ROUND((COLUMN()-2)/24,5),АТС!$A$41:$F$784,4)</f>
        <v>254.3</v>
      </c>
      <c r="O480" s="85">
        <f>VLOOKUP($A480+ROUND((COLUMN()-2)/24,5),АТС!$A$41:$F$784,4)</f>
        <v>752.9</v>
      </c>
      <c r="P480" s="85">
        <f>VLOOKUP($A480+ROUND((COLUMN()-2)/24,5),АТС!$A$41:$F$784,4)</f>
        <v>349.15</v>
      </c>
      <c r="Q480" s="85">
        <f>VLOOKUP($A480+ROUND((COLUMN()-2)/24,5),АТС!$A$41:$F$784,4)</f>
        <v>655.62</v>
      </c>
      <c r="R480" s="85">
        <f>VLOOKUP($A480+ROUND((COLUMN()-2)/24,5),АТС!$A$41:$F$784,4)</f>
        <v>242.23</v>
      </c>
      <c r="S480" s="85">
        <f>VLOOKUP($A480+ROUND((COLUMN()-2)/24,5),АТС!$A$41:$F$784,4)</f>
        <v>199.61</v>
      </c>
      <c r="T480" s="85">
        <f>VLOOKUP($A480+ROUND((COLUMN()-2)/24,5),АТС!$A$41:$F$784,4)</f>
        <v>67.260000000000005</v>
      </c>
      <c r="U480" s="85">
        <f>VLOOKUP($A480+ROUND((COLUMN()-2)/24,5),АТС!$A$41:$F$784,4)</f>
        <v>123.47</v>
      </c>
      <c r="V480" s="85">
        <f>VLOOKUP($A480+ROUND((COLUMN()-2)/24,5),АТС!$A$41:$F$784,4)</f>
        <v>239.09</v>
      </c>
      <c r="W480" s="85">
        <f>VLOOKUP($A480+ROUND((COLUMN()-2)/24,5),АТС!$A$41:$F$784,4)</f>
        <v>244.5</v>
      </c>
      <c r="X480" s="85">
        <f>VLOOKUP($A480+ROUND((COLUMN()-2)/24,5),АТС!$A$41:$F$784,4)</f>
        <v>0</v>
      </c>
      <c r="Y480" s="85">
        <f>VLOOKUP($A480+ROUND((COLUMN()-2)/24,5),АТС!$A$41:$F$784,4)</f>
        <v>0.01</v>
      </c>
    </row>
    <row r="481" spans="1:25" x14ac:dyDescent="0.2">
      <c r="A481" s="66">
        <f t="shared" si="13"/>
        <v>43636</v>
      </c>
      <c r="B481" s="85">
        <f>VLOOKUP($A481+ROUND((COLUMN()-2)/24,5),АТС!$A$41:$F$784,4)</f>
        <v>0</v>
      </c>
      <c r="C481" s="85">
        <f>VLOOKUP($A481+ROUND((COLUMN()-2)/24,5),АТС!$A$41:$F$784,4)</f>
        <v>0</v>
      </c>
      <c r="D481" s="85">
        <f>VLOOKUP($A481+ROUND((COLUMN()-2)/24,5),АТС!$A$41:$F$784,4)</f>
        <v>99.6</v>
      </c>
      <c r="E481" s="85">
        <f>VLOOKUP($A481+ROUND((COLUMN()-2)/24,5),АТС!$A$41:$F$784,4)</f>
        <v>769.87</v>
      </c>
      <c r="F481" s="85">
        <f>VLOOKUP($A481+ROUND((COLUMN()-2)/24,5),АТС!$A$41:$F$784,4)</f>
        <v>0</v>
      </c>
      <c r="G481" s="85">
        <f>VLOOKUP($A481+ROUND((COLUMN()-2)/24,5),АТС!$A$41:$F$784,4)</f>
        <v>780.45</v>
      </c>
      <c r="H481" s="85">
        <f>VLOOKUP($A481+ROUND((COLUMN()-2)/24,5),АТС!$A$41:$F$784,4)</f>
        <v>296.14999999999998</v>
      </c>
      <c r="I481" s="85">
        <f>VLOOKUP($A481+ROUND((COLUMN()-2)/24,5),АТС!$A$41:$F$784,4)</f>
        <v>94.7</v>
      </c>
      <c r="J481" s="85">
        <f>VLOOKUP($A481+ROUND((COLUMN()-2)/24,5),АТС!$A$41:$F$784,4)</f>
        <v>572.62</v>
      </c>
      <c r="K481" s="85">
        <f>VLOOKUP($A481+ROUND((COLUMN()-2)/24,5),АТС!$A$41:$F$784,4)</f>
        <v>451.47</v>
      </c>
      <c r="L481" s="85">
        <f>VLOOKUP($A481+ROUND((COLUMN()-2)/24,5),АТС!$A$41:$F$784,4)</f>
        <v>418.7</v>
      </c>
      <c r="M481" s="85">
        <f>VLOOKUP($A481+ROUND((COLUMN()-2)/24,5),АТС!$A$41:$F$784,4)</f>
        <v>36.869999999999997</v>
      </c>
      <c r="N481" s="85">
        <f>VLOOKUP($A481+ROUND((COLUMN()-2)/24,5),АТС!$A$41:$F$784,4)</f>
        <v>31.5</v>
      </c>
      <c r="O481" s="85">
        <f>VLOOKUP($A481+ROUND((COLUMN()-2)/24,5),АТС!$A$41:$F$784,4)</f>
        <v>13.24</v>
      </c>
      <c r="P481" s="85">
        <f>VLOOKUP($A481+ROUND((COLUMN()-2)/24,5),АТС!$A$41:$F$784,4)</f>
        <v>21.47</v>
      </c>
      <c r="Q481" s="85">
        <f>VLOOKUP($A481+ROUND((COLUMN()-2)/24,5),АТС!$A$41:$F$784,4)</f>
        <v>45.59</v>
      </c>
      <c r="R481" s="85">
        <f>VLOOKUP($A481+ROUND((COLUMN()-2)/24,5),АТС!$A$41:$F$784,4)</f>
        <v>15.05</v>
      </c>
      <c r="S481" s="85">
        <f>VLOOKUP($A481+ROUND((COLUMN()-2)/24,5),АТС!$A$41:$F$784,4)</f>
        <v>0.87</v>
      </c>
      <c r="T481" s="85">
        <f>VLOOKUP($A481+ROUND((COLUMN()-2)/24,5),АТС!$A$41:$F$784,4)</f>
        <v>1.83</v>
      </c>
      <c r="U481" s="85">
        <f>VLOOKUP($A481+ROUND((COLUMN()-2)/24,5),АТС!$A$41:$F$784,4)</f>
        <v>77.52</v>
      </c>
      <c r="V481" s="85">
        <f>VLOOKUP($A481+ROUND((COLUMN()-2)/24,5),АТС!$A$41:$F$784,4)</f>
        <v>73.63</v>
      </c>
      <c r="W481" s="85">
        <f>VLOOKUP($A481+ROUND((COLUMN()-2)/24,5),АТС!$A$41:$F$784,4)</f>
        <v>0.01</v>
      </c>
      <c r="X481" s="85">
        <f>VLOOKUP($A481+ROUND((COLUMN()-2)/24,5),АТС!$A$41:$F$784,4)</f>
        <v>0</v>
      </c>
      <c r="Y481" s="85">
        <f>VLOOKUP($A481+ROUND((COLUMN()-2)/24,5),АТС!$A$41:$F$784,4)</f>
        <v>0</v>
      </c>
    </row>
    <row r="482" spans="1:25" x14ac:dyDescent="0.2">
      <c r="A482" s="66">
        <f t="shared" si="13"/>
        <v>43637</v>
      </c>
      <c r="B482" s="85">
        <f>VLOOKUP($A482+ROUND((COLUMN()-2)/24,5),АТС!$A$41:$F$784,4)</f>
        <v>0</v>
      </c>
      <c r="C482" s="85">
        <f>VLOOKUP($A482+ROUND((COLUMN()-2)/24,5),АТС!$A$41:$F$784,4)</f>
        <v>0</v>
      </c>
      <c r="D482" s="85">
        <f>VLOOKUP($A482+ROUND((COLUMN()-2)/24,5),АТС!$A$41:$F$784,4)</f>
        <v>0</v>
      </c>
      <c r="E482" s="85">
        <f>VLOOKUP($A482+ROUND((COLUMN()-2)/24,5),АТС!$A$41:$F$784,4)</f>
        <v>0</v>
      </c>
      <c r="F482" s="85">
        <f>VLOOKUP($A482+ROUND((COLUMN()-2)/24,5),АТС!$A$41:$F$784,4)</f>
        <v>0</v>
      </c>
      <c r="G482" s="85">
        <f>VLOOKUP($A482+ROUND((COLUMN()-2)/24,5),АТС!$A$41:$F$784,4)</f>
        <v>30.96</v>
      </c>
      <c r="H482" s="85">
        <f>VLOOKUP($A482+ROUND((COLUMN()-2)/24,5),АТС!$A$41:$F$784,4)</f>
        <v>90.02</v>
      </c>
      <c r="I482" s="85">
        <f>VLOOKUP($A482+ROUND((COLUMN()-2)/24,5),АТС!$A$41:$F$784,4)</f>
        <v>211.67</v>
      </c>
      <c r="J482" s="85">
        <f>VLOOKUP($A482+ROUND((COLUMN()-2)/24,5),АТС!$A$41:$F$784,4)</f>
        <v>171.89</v>
      </c>
      <c r="K482" s="85">
        <f>VLOOKUP($A482+ROUND((COLUMN()-2)/24,5),АТС!$A$41:$F$784,4)</f>
        <v>22.28</v>
      </c>
      <c r="L482" s="85">
        <f>VLOOKUP($A482+ROUND((COLUMN()-2)/24,5),АТС!$A$41:$F$784,4)</f>
        <v>33.79</v>
      </c>
      <c r="M482" s="85">
        <f>VLOOKUP($A482+ROUND((COLUMN()-2)/24,5),АТС!$A$41:$F$784,4)</f>
        <v>47.5</v>
      </c>
      <c r="N482" s="85">
        <f>VLOOKUP($A482+ROUND((COLUMN()-2)/24,5),АТС!$A$41:$F$784,4)</f>
        <v>3.08</v>
      </c>
      <c r="O482" s="85">
        <f>VLOOKUP($A482+ROUND((COLUMN()-2)/24,5),АТС!$A$41:$F$784,4)</f>
        <v>1.27</v>
      </c>
      <c r="P482" s="85">
        <f>VLOOKUP($A482+ROUND((COLUMN()-2)/24,5),АТС!$A$41:$F$784,4)</f>
        <v>11.01</v>
      </c>
      <c r="Q482" s="85">
        <f>VLOOKUP($A482+ROUND((COLUMN()-2)/24,5),АТС!$A$41:$F$784,4)</f>
        <v>26.5</v>
      </c>
      <c r="R482" s="85">
        <f>VLOOKUP($A482+ROUND((COLUMN()-2)/24,5),АТС!$A$41:$F$784,4)</f>
        <v>22.37</v>
      </c>
      <c r="S482" s="85">
        <f>VLOOKUP($A482+ROUND((COLUMN()-2)/24,5),АТС!$A$41:$F$784,4)</f>
        <v>0</v>
      </c>
      <c r="T482" s="85">
        <f>VLOOKUP($A482+ROUND((COLUMN()-2)/24,5),АТС!$A$41:$F$784,4)</f>
        <v>0</v>
      </c>
      <c r="U482" s="85">
        <f>VLOOKUP($A482+ROUND((COLUMN()-2)/24,5),АТС!$A$41:$F$784,4)</f>
        <v>0</v>
      </c>
      <c r="V482" s="85">
        <f>VLOOKUP($A482+ROUND((COLUMN()-2)/24,5),АТС!$A$41:$F$784,4)</f>
        <v>0</v>
      </c>
      <c r="W482" s="85">
        <f>VLOOKUP($A482+ROUND((COLUMN()-2)/24,5),АТС!$A$41:$F$784,4)</f>
        <v>0</v>
      </c>
      <c r="X482" s="85">
        <f>VLOOKUP($A482+ROUND((COLUMN()-2)/24,5),АТС!$A$41:$F$784,4)</f>
        <v>0</v>
      </c>
      <c r="Y482" s="85">
        <f>VLOOKUP($A482+ROUND((COLUMN()-2)/24,5),АТС!$A$41:$F$784,4)</f>
        <v>0</v>
      </c>
    </row>
    <row r="483" spans="1:25" x14ac:dyDescent="0.2">
      <c r="A483" s="66">
        <f t="shared" si="13"/>
        <v>43638</v>
      </c>
      <c r="B483" s="85">
        <f>VLOOKUP($A483+ROUND((COLUMN()-2)/24,5),АТС!$A$41:$F$784,4)</f>
        <v>0</v>
      </c>
      <c r="C483" s="85">
        <f>VLOOKUP($A483+ROUND((COLUMN()-2)/24,5),АТС!$A$41:$F$784,4)</f>
        <v>0</v>
      </c>
      <c r="D483" s="85">
        <f>VLOOKUP($A483+ROUND((COLUMN()-2)/24,5),АТС!$A$41:$F$784,4)</f>
        <v>0</v>
      </c>
      <c r="E483" s="85">
        <f>VLOOKUP($A483+ROUND((COLUMN()-2)/24,5),АТС!$A$41:$F$784,4)</f>
        <v>0</v>
      </c>
      <c r="F483" s="85">
        <f>VLOOKUP($A483+ROUND((COLUMN()-2)/24,5),АТС!$A$41:$F$784,4)</f>
        <v>0</v>
      </c>
      <c r="G483" s="85">
        <f>VLOOKUP($A483+ROUND((COLUMN()-2)/24,5),АТС!$A$41:$F$784,4)</f>
        <v>36.82</v>
      </c>
      <c r="H483" s="85">
        <f>VLOOKUP($A483+ROUND((COLUMN()-2)/24,5),АТС!$A$41:$F$784,4)</f>
        <v>0</v>
      </c>
      <c r="I483" s="85">
        <f>VLOOKUP($A483+ROUND((COLUMN()-2)/24,5),АТС!$A$41:$F$784,4)</f>
        <v>0</v>
      </c>
      <c r="J483" s="85">
        <f>VLOOKUP($A483+ROUND((COLUMN()-2)/24,5),АТС!$A$41:$F$784,4)</f>
        <v>35.19</v>
      </c>
      <c r="K483" s="85">
        <f>VLOOKUP($A483+ROUND((COLUMN()-2)/24,5),АТС!$A$41:$F$784,4)</f>
        <v>0</v>
      </c>
      <c r="L483" s="85">
        <f>VLOOKUP($A483+ROUND((COLUMN()-2)/24,5),АТС!$A$41:$F$784,4)</f>
        <v>0</v>
      </c>
      <c r="M483" s="85">
        <f>VLOOKUP($A483+ROUND((COLUMN()-2)/24,5),АТС!$A$41:$F$784,4)</f>
        <v>0</v>
      </c>
      <c r="N483" s="85">
        <f>VLOOKUP($A483+ROUND((COLUMN()-2)/24,5),АТС!$A$41:$F$784,4)</f>
        <v>0</v>
      </c>
      <c r="O483" s="85">
        <f>VLOOKUP($A483+ROUND((COLUMN()-2)/24,5),АТС!$A$41:$F$784,4)</f>
        <v>69.150000000000006</v>
      </c>
      <c r="P483" s="85">
        <f>VLOOKUP($A483+ROUND((COLUMN()-2)/24,5),АТС!$A$41:$F$784,4)</f>
        <v>78.81</v>
      </c>
      <c r="Q483" s="85">
        <f>VLOOKUP($A483+ROUND((COLUMN()-2)/24,5),АТС!$A$41:$F$784,4)</f>
        <v>65.16</v>
      </c>
      <c r="R483" s="85">
        <f>VLOOKUP($A483+ROUND((COLUMN()-2)/24,5),АТС!$A$41:$F$784,4)</f>
        <v>0</v>
      </c>
      <c r="S483" s="85">
        <f>VLOOKUP($A483+ROUND((COLUMN()-2)/24,5),АТС!$A$41:$F$784,4)</f>
        <v>0</v>
      </c>
      <c r="T483" s="85">
        <f>VLOOKUP($A483+ROUND((COLUMN()-2)/24,5),АТС!$A$41:$F$784,4)</f>
        <v>0</v>
      </c>
      <c r="U483" s="85">
        <f>VLOOKUP($A483+ROUND((COLUMN()-2)/24,5),АТС!$A$41:$F$784,4)</f>
        <v>0</v>
      </c>
      <c r="V483" s="85">
        <f>VLOOKUP($A483+ROUND((COLUMN()-2)/24,5),АТС!$A$41:$F$784,4)</f>
        <v>0</v>
      </c>
      <c r="W483" s="85">
        <f>VLOOKUP($A483+ROUND((COLUMN()-2)/24,5),АТС!$A$41:$F$784,4)</f>
        <v>0</v>
      </c>
      <c r="X483" s="85">
        <f>VLOOKUP($A483+ROUND((COLUMN()-2)/24,5),АТС!$A$41:$F$784,4)</f>
        <v>0</v>
      </c>
      <c r="Y483" s="85">
        <f>VLOOKUP($A483+ROUND((COLUMN()-2)/24,5),АТС!$A$41:$F$784,4)</f>
        <v>0</v>
      </c>
    </row>
    <row r="484" spans="1:25" x14ac:dyDescent="0.2">
      <c r="A484" s="66">
        <f t="shared" si="13"/>
        <v>43639</v>
      </c>
      <c r="B484" s="85">
        <f>VLOOKUP($A484+ROUND((COLUMN()-2)/24,5),АТС!$A$41:$F$784,4)</f>
        <v>0</v>
      </c>
      <c r="C484" s="85">
        <f>VLOOKUP($A484+ROUND((COLUMN()-2)/24,5),АТС!$A$41:$F$784,4)</f>
        <v>0</v>
      </c>
      <c r="D484" s="85">
        <f>VLOOKUP($A484+ROUND((COLUMN()-2)/24,5),АТС!$A$41:$F$784,4)</f>
        <v>0</v>
      </c>
      <c r="E484" s="85">
        <f>VLOOKUP($A484+ROUND((COLUMN()-2)/24,5),АТС!$A$41:$F$784,4)</f>
        <v>0</v>
      </c>
      <c r="F484" s="85">
        <f>VLOOKUP($A484+ROUND((COLUMN()-2)/24,5),АТС!$A$41:$F$784,4)</f>
        <v>0</v>
      </c>
      <c r="G484" s="85">
        <f>VLOOKUP($A484+ROUND((COLUMN()-2)/24,5),АТС!$A$41:$F$784,4)</f>
        <v>0</v>
      </c>
      <c r="H484" s="85">
        <f>VLOOKUP($A484+ROUND((COLUMN()-2)/24,5),АТС!$A$41:$F$784,4)</f>
        <v>0</v>
      </c>
      <c r="I484" s="85">
        <f>VLOOKUP($A484+ROUND((COLUMN()-2)/24,5),АТС!$A$41:$F$784,4)</f>
        <v>0</v>
      </c>
      <c r="J484" s="85">
        <f>VLOOKUP($A484+ROUND((COLUMN()-2)/24,5),АТС!$A$41:$F$784,4)</f>
        <v>12.59</v>
      </c>
      <c r="K484" s="85">
        <f>VLOOKUP($A484+ROUND((COLUMN()-2)/24,5),АТС!$A$41:$F$784,4)</f>
        <v>0</v>
      </c>
      <c r="L484" s="85">
        <f>VLOOKUP($A484+ROUND((COLUMN()-2)/24,5),АТС!$A$41:$F$784,4)</f>
        <v>0</v>
      </c>
      <c r="M484" s="85">
        <f>VLOOKUP($A484+ROUND((COLUMN()-2)/24,5),АТС!$A$41:$F$784,4)</f>
        <v>112.87</v>
      </c>
      <c r="N484" s="85">
        <f>VLOOKUP($A484+ROUND((COLUMN()-2)/24,5),АТС!$A$41:$F$784,4)</f>
        <v>96.93</v>
      </c>
      <c r="O484" s="85">
        <f>VLOOKUP($A484+ROUND((COLUMN()-2)/24,5),АТС!$A$41:$F$784,4)</f>
        <v>85.88</v>
      </c>
      <c r="P484" s="85">
        <f>VLOOKUP($A484+ROUND((COLUMN()-2)/24,5),АТС!$A$41:$F$784,4)</f>
        <v>75.27</v>
      </c>
      <c r="Q484" s="85">
        <f>VLOOKUP($A484+ROUND((COLUMN()-2)/24,5),АТС!$A$41:$F$784,4)</f>
        <v>95.99</v>
      </c>
      <c r="R484" s="85">
        <f>VLOOKUP($A484+ROUND((COLUMN()-2)/24,5),АТС!$A$41:$F$784,4)</f>
        <v>88.64</v>
      </c>
      <c r="S484" s="85">
        <f>VLOOKUP($A484+ROUND((COLUMN()-2)/24,5),АТС!$A$41:$F$784,4)</f>
        <v>0</v>
      </c>
      <c r="T484" s="85">
        <f>VLOOKUP($A484+ROUND((COLUMN()-2)/24,5),АТС!$A$41:$F$784,4)</f>
        <v>0</v>
      </c>
      <c r="U484" s="85">
        <f>VLOOKUP($A484+ROUND((COLUMN()-2)/24,5),АТС!$A$41:$F$784,4)</f>
        <v>9.51</v>
      </c>
      <c r="V484" s="85">
        <f>VLOOKUP($A484+ROUND((COLUMN()-2)/24,5),АТС!$A$41:$F$784,4)</f>
        <v>23.08</v>
      </c>
      <c r="W484" s="85">
        <f>VLOOKUP($A484+ROUND((COLUMN()-2)/24,5),АТС!$A$41:$F$784,4)</f>
        <v>0</v>
      </c>
      <c r="X484" s="85">
        <f>VLOOKUP($A484+ROUND((COLUMN()-2)/24,5),АТС!$A$41:$F$784,4)</f>
        <v>0</v>
      </c>
      <c r="Y484" s="85">
        <f>VLOOKUP($A484+ROUND((COLUMN()-2)/24,5),АТС!$A$41:$F$784,4)</f>
        <v>0</v>
      </c>
    </row>
    <row r="485" spans="1:25" x14ac:dyDescent="0.2">
      <c r="A485" s="66">
        <f t="shared" si="13"/>
        <v>43640</v>
      </c>
      <c r="B485" s="85">
        <f>VLOOKUP($A485+ROUND((COLUMN()-2)/24,5),АТС!$A$41:$F$784,4)</f>
        <v>0</v>
      </c>
      <c r="C485" s="85">
        <f>VLOOKUP($A485+ROUND((COLUMN()-2)/24,5),АТС!$A$41:$F$784,4)</f>
        <v>0</v>
      </c>
      <c r="D485" s="85">
        <f>VLOOKUP($A485+ROUND((COLUMN()-2)/24,5),АТС!$A$41:$F$784,4)</f>
        <v>0</v>
      </c>
      <c r="E485" s="85">
        <f>VLOOKUP($A485+ROUND((COLUMN()-2)/24,5),АТС!$A$41:$F$784,4)</f>
        <v>0</v>
      </c>
      <c r="F485" s="85">
        <f>VLOOKUP($A485+ROUND((COLUMN()-2)/24,5),АТС!$A$41:$F$784,4)</f>
        <v>0</v>
      </c>
      <c r="G485" s="85">
        <f>VLOOKUP($A485+ROUND((COLUMN()-2)/24,5),АТС!$A$41:$F$784,4)</f>
        <v>0</v>
      </c>
      <c r="H485" s="85">
        <f>VLOOKUP($A485+ROUND((COLUMN()-2)/24,5),АТС!$A$41:$F$784,4)</f>
        <v>126.59</v>
      </c>
      <c r="I485" s="85">
        <f>VLOOKUP($A485+ROUND((COLUMN()-2)/24,5),АТС!$A$41:$F$784,4)</f>
        <v>122.83</v>
      </c>
      <c r="J485" s="85">
        <f>VLOOKUP($A485+ROUND((COLUMN()-2)/24,5),АТС!$A$41:$F$784,4)</f>
        <v>0</v>
      </c>
      <c r="K485" s="85">
        <f>VLOOKUP($A485+ROUND((COLUMN()-2)/24,5),АТС!$A$41:$F$784,4)</f>
        <v>131.22999999999999</v>
      </c>
      <c r="L485" s="85">
        <f>VLOOKUP($A485+ROUND((COLUMN()-2)/24,5),АТС!$A$41:$F$784,4)</f>
        <v>126.02</v>
      </c>
      <c r="M485" s="85">
        <f>VLOOKUP($A485+ROUND((COLUMN()-2)/24,5),АТС!$A$41:$F$784,4)</f>
        <v>383.27</v>
      </c>
      <c r="N485" s="85">
        <f>VLOOKUP($A485+ROUND((COLUMN()-2)/24,5),АТС!$A$41:$F$784,4)</f>
        <v>49.51</v>
      </c>
      <c r="O485" s="85">
        <f>VLOOKUP($A485+ROUND((COLUMN()-2)/24,5),АТС!$A$41:$F$784,4)</f>
        <v>29.21</v>
      </c>
      <c r="P485" s="85">
        <f>VLOOKUP($A485+ROUND((COLUMN()-2)/24,5),АТС!$A$41:$F$784,4)</f>
        <v>56.16</v>
      </c>
      <c r="Q485" s="85">
        <f>VLOOKUP($A485+ROUND((COLUMN()-2)/24,5),АТС!$A$41:$F$784,4)</f>
        <v>71.86</v>
      </c>
      <c r="R485" s="85">
        <f>VLOOKUP($A485+ROUND((COLUMN()-2)/24,5),АТС!$A$41:$F$784,4)</f>
        <v>457.18</v>
      </c>
      <c r="S485" s="85">
        <f>VLOOKUP($A485+ROUND((COLUMN()-2)/24,5),АТС!$A$41:$F$784,4)</f>
        <v>25.8</v>
      </c>
      <c r="T485" s="85">
        <f>VLOOKUP($A485+ROUND((COLUMN()-2)/24,5),АТС!$A$41:$F$784,4)</f>
        <v>0</v>
      </c>
      <c r="U485" s="85">
        <f>VLOOKUP($A485+ROUND((COLUMN()-2)/24,5),АТС!$A$41:$F$784,4)</f>
        <v>0</v>
      </c>
      <c r="V485" s="85">
        <f>VLOOKUP($A485+ROUND((COLUMN()-2)/24,5),АТС!$A$41:$F$784,4)</f>
        <v>0</v>
      </c>
      <c r="W485" s="85">
        <f>VLOOKUP($A485+ROUND((COLUMN()-2)/24,5),АТС!$A$41:$F$784,4)</f>
        <v>0</v>
      </c>
      <c r="X485" s="85">
        <f>VLOOKUP($A485+ROUND((COLUMN()-2)/24,5),АТС!$A$41:$F$784,4)</f>
        <v>0</v>
      </c>
      <c r="Y485" s="85">
        <f>VLOOKUP($A485+ROUND((COLUMN()-2)/24,5),АТС!$A$41:$F$784,4)</f>
        <v>0</v>
      </c>
    </row>
    <row r="486" spans="1:25" x14ac:dyDescent="0.2">
      <c r="A486" s="66">
        <f t="shared" si="13"/>
        <v>43641</v>
      </c>
      <c r="B486" s="85">
        <f>VLOOKUP($A486+ROUND((COLUMN()-2)/24,5),АТС!$A$41:$F$784,4)</f>
        <v>0</v>
      </c>
      <c r="C486" s="85">
        <f>VLOOKUP($A486+ROUND((COLUMN()-2)/24,5),АТС!$A$41:$F$784,4)</f>
        <v>0</v>
      </c>
      <c r="D486" s="85">
        <f>VLOOKUP($A486+ROUND((COLUMN()-2)/24,5),АТС!$A$41:$F$784,4)</f>
        <v>831.14</v>
      </c>
      <c r="E486" s="85">
        <f>VLOOKUP($A486+ROUND((COLUMN()-2)/24,5),АТС!$A$41:$F$784,4)</f>
        <v>0</v>
      </c>
      <c r="F486" s="85">
        <f>VLOOKUP($A486+ROUND((COLUMN()-2)/24,5),АТС!$A$41:$F$784,4)</f>
        <v>0</v>
      </c>
      <c r="G486" s="85">
        <f>VLOOKUP($A486+ROUND((COLUMN()-2)/24,5),АТС!$A$41:$F$784,4)</f>
        <v>944.25</v>
      </c>
      <c r="H486" s="85">
        <f>VLOOKUP($A486+ROUND((COLUMN()-2)/24,5),АТС!$A$41:$F$784,4)</f>
        <v>236.1</v>
      </c>
      <c r="I486" s="85">
        <f>VLOOKUP($A486+ROUND((COLUMN()-2)/24,5),АТС!$A$41:$F$784,4)</f>
        <v>276.89999999999998</v>
      </c>
      <c r="J486" s="85">
        <f>VLOOKUP($A486+ROUND((COLUMN()-2)/24,5),АТС!$A$41:$F$784,4)</f>
        <v>209.01</v>
      </c>
      <c r="K486" s="85">
        <f>VLOOKUP($A486+ROUND((COLUMN()-2)/24,5),АТС!$A$41:$F$784,4)</f>
        <v>25.8</v>
      </c>
      <c r="L486" s="85">
        <f>VLOOKUP($A486+ROUND((COLUMN()-2)/24,5),АТС!$A$41:$F$784,4)</f>
        <v>30.21</v>
      </c>
      <c r="M486" s="85">
        <f>VLOOKUP($A486+ROUND((COLUMN()-2)/24,5),АТС!$A$41:$F$784,4)</f>
        <v>60.32</v>
      </c>
      <c r="N486" s="85">
        <f>VLOOKUP($A486+ROUND((COLUMN()-2)/24,5),АТС!$A$41:$F$784,4)</f>
        <v>74.45</v>
      </c>
      <c r="O486" s="85">
        <f>VLOOKUP($A486+ROUND((COLUMN()-2)/24,5),АТС!$A$41:$F$784,4)</f>
        <v>98.01</v>
      </c>
      <c r="P486" s="85">
        <f>VLOOKUP($A486+ROUND((COLUMN()-2)/24,5),АТС!$A$41:$F$784,4)</f>
        <v>20.63</v>
      </c>
      <c r="Q486" s="85">
        <f>VLOOKUP($A486+ROUND((COLUMN()-2)/24,5),АТС!$A$41:$F$784,4)</f>
        <v>472.99</v>
      </c>
      <c r="R486" s="85">
        <f>VLOOKUP($A486+ROUND((COLUMN()-2)/24,5),АТС!$A$41:$F$784,4)</f>
        <v>2050.9699999999998</v>
      </c>
      <c r="S486" s="85">
        <f>VLOOKUP($A486+ROUND((COLUMN()-2)/24,5),АТС!$A$41:$F$784,4)</f>
        <v>109.36</v>
      </c>
      <c r="T486" s="85">
        <f>VLOOKUP($A486+ROUND((COLUMN()-2)/24,5),АТС!$A$41:$F$784,4)</f>
        <v>133.49</v>
      </c>
      <c r="U486" s="85">
        <f>VLOOKUP($A486+ROUND((COLUMN()-2)/24,5),АТС!$A$41:$F$784,4)</f>
        <v>153.49</v>
      </c>
      <c r="V486" s="85">
        <f>VLOOKUP($A486+ROUND((COLUMN()-2)/24,5),АТС!$A$41:$F$784,4)</f>
        <v>139.52000000000001</v>
      </c>
      <c r="W486" s="85">
        <f>VLOOKUP($A486+ROUND((COLUMN()-2)/24,5),АТС!$A$41:$F$784,4)</f>
        <v>78.150000000000006</v>
      </c>
      <c r="X486" s="85">
        <f>VLOOKUP($A486+ROUND((COLUMN()-2)/24,5),АТС!$A$41:$F$784,4)</f>
        <v>56.26</v>
      </c>
      <c r="Y486" s="85">
        <f>VLOOKUP($A486+ROUND((COLUMN()-2)/24,5),АТС!$A$41:$F$784,4)</f>
        <v>0</v>
      </c>
    </row>
    <row r="487" spans="1:25" x14ac:dyDescent="0.2">
      <c r="A487" s="66">
        <f t="shared" si="13"/>
        <v>43642</v>
      </c>
      <c r="B487" s="85">
        <f>VLOOKUP($A487+ROUND((COLUMN()-2)/24,5),АТС!$A$41:$F$784,4)</f>
        <v>0</v>
      </c>
      <c r="C487" s="85">
        <f>VLOOKUP($A487+ROUND((COLUMN()-2)/24,5),АТС!$A$41:$F$784,4)</f>
        <v>30.66</v>
      </c>
      <c r="D487" s="85">
        <f>VLOOKUP($A487+ROUND((COLUMN()-2)/24,5),АТС!$A$41:$F$784,4)</f>
        <v>862.39</v>
      </c>
      <c r="E487" s="85">
        <f>VLOOKUP($A487+ROUND((COLUMN()-2)/24,5),АТС!$A$41:$F$784,4)</f>
        <v>0</v>
      </c>
      <c r="F487" s="85">
        <f>VLOOKUP($A487+ROUND((COLUMN()-2)/24,5),АТС!$A$41:$F$784,4)</f>
        <v>0</v>
      </c>
      <c r="G487" s="85">
        <f>VLOOKUP($A487+ROUND((COLUMN()-2)/24,5),АТС!$A$41:$F$784,4)</f>
        <v>856.15</v>
      </c>
      <c r="H487" s="85">
        <f>VLOOKUP($A487+ROUND((COLUMN()-2)/24,5),АТС!$A$41:$F$784,4)</f>
        <v>1239.08</v>
      </c>
      <c r="I487" s="85">
        <f>VLOOKUP($A487+ROUND((COLUMN()-2)/24,5),АТС!$A$41:$F$784,4)</f>
        <v>462.54</v>
      </c>
      <c r="J487" s="85">
        <f>VLOOKUP($A487+ROUND((COLUMN()-2)/24,5),АТС!$A$41:$F$784,4)</f>
        <v>616.1</v>
      </c>
      <c r="K487" s="85">
        <f>VLOOKUP($A487+ROUND((COLUMN()-2)/24,5),АТС!$A$41:$F$784,4)</f>
        <v>537.01</v>
      </c>
      <c r="L487" s="85">
        <f>VLOOKUP($A487+ROUND((COLUMN()-2)/24,5),АТС!$A$41:$F$784,4)</f>
        <v>523.97</v>
      </c>
      <c r="M487" s="85">
        <f>VLOOKUP($A487+ROUND((COLUMN()-2)/24,5),АТС!$A$41:$F$784,4)</f>
        <v>527.87</v>
      </c>
      <c r="N487" s="85">
        <f>VLOOKUP($A487+ROUND((COLUMN()-2)/24,5),АТС!$A$41:$F$784,4)</f>
        <v>211.52</v>
      </c>
      <c r="O487" s="85">
        <f>VLOOKUP($A487+ROUND((COLUMN()-2)/24,5),АТС!$A$41:$F$784,4)</f>
        <v>177.12</v>
      </c>
      <c r="P487" s="85">
        <f>VLOOKUP($A487+ROUND((COLUMN()-2)/24,5),АТС!$A$41:$F$784,4)</f>
        <v>552.80999999999995</v>
      </c>
      <c r="Q487" s="85">
        <f>VLOOKUP($A487+ROUND((COLUMN()-2)/24,5),АТС!$A$41:$F$784,4)</f>
        <v>565.92999999999995</v>
      </c>
      <c r="R487" s="85">
        <f>VLOOKUP($A487+ROUND((COLUMN()-2)/24,5),АТС!$A$41:$F$784,4)</f>
        <v>187.88</v>
      </c>
      <c r="S487" s="85">
        <f>VLOOKUP($A487+ROUND((COLUMN()-2)/24,5),АТС!$A$41:$F$784,4)</f>
        <v>263.49</v>
      </c>
      <c r="T487" s="85">
        <f>VLOOKUP($A487+ROUND((COLUMN()-2)/24,5),АТС!$A$41:$F$784,4)</f>
        <v>203.18</v>
      </c>
      <c r="U487" s="85">
        <f>VLOOKUP($A487+ROUND((COLUMN()-2)/24,5),АТС!$A$41:$F$784,4)</f>
        <v>249.29</v>
      </c>
      <c r="V487" s="85">
        <f>VLOOKUP($A487+ROUND((COLUMN()-2)/24,5),АТС!$A$41:$F$784,4)</f>
        <v>164.53</v>
      </c>
      <c r="W487" s="85">
        <f>VLOOKUP($A487+ROUND((COLUMN()-2)/24,5),АТС!$A$41:$F$784,4)</f>
        <v>72.48</v>
      </c>
      <c r="X487" s="85">
        <f>VLOOKUP($A487+ROUND((COLUMN()-2)/24,5),АТС!$A$41:$F$784,4)</f>
        <v>0.63</v>
      </c>
      <c r="Y487" s="85">
        <f>VLOOKUP($A487+ROUND((COLUMN()-2)/24,5),АТС!$A$41:$F$784,4)</f>
        <v>0</v>
      </c>
    </row>
    <row r="488" spans="1:25" x14ac:dyDescent="0.2">
      <c r="A488" s="66">
        <f t="shared" si="13"/>
        <v>43643</v>
      </c>
      <c r="B488" s="85">
        <f>VLOOKUP($A488+ROUND((COLUMN()-2)/24,5),АТС!$A$41:$F$784,4)</f>
        <v>0</v>
      </c>
      <c r="C488" s="85">
        <f>VLOOKUP($A488+ROUND((COLUMN()-2)/24,5),АТС!$A$41:$F$784,4)</f>
        <v>0</v>
      </c>
      <c r="D488" s="85">
        <f>VLOOKUP($A488+ROUND((COLUMN()-2)/24,5),АТС!$A$41:$F$784,4)</f>
        <v>0</v>
      </c>
      <c r="E488" s="85">
        <f>VLOOKUP($A488+ROUND((COLUMN()-2)/24,5),АТС!$A$41:$F$784,4)</f>
        <v>0</v>
      </c>
      <c r="F488" s="85">
        <f>VLOOKUP($A488+ROUND((COLUMN()-2)/24,5),АТС!$A$41:$F$784,4)</f>
        <v>0</v>
      </c>
      <c r="G488" s="85">
        <f>VLOOKUP($A488+ROUND((COLUMN()-2)/24,5),АТС!$A$41:$F$784,4)</f>
        <v>0</v>
      </c>
      <c r="H488" s="85">
        <f>VLOOKUP($A488+ROUND((COLUMN()-2)/24,5),АТС!$A$41:$F$784,4)</f>
        <v>79.25</v>
      </c>
      <c r="I488" s="85">
        <f>VLOOKUP($A488+ROUND((COLUMN()-2)/24,5),АТС!$A$41:$F$784,4)</f>
        <v>8.2799999999999994</v>
      </c>
      <c r="J488" s="85">
        <f>VLOOKUP($A488+ROUND((COLUMN()-2)/24,5),АТС!$A$41:$F$784,4)</f>
        <v>141.66</v>
      </c>
      <c r="K488" s="85">
        <f>VLOOKUP($A488+ROUND((COLUMN()-2)/24,5),АТС!$A$41:$F$784,4)</f>
        <v>24.75</v>
      </c>
      <c r="L488" s="85">
        <f>VLOOKUP($A488+ROUND((COLUMN()-2)/24,5),АТС!$A$41:$F$784,4)</f>
        <v>53.1</v>
      </c>
      <c r="M488" s="85">
        <f>VLOOKUP($A488+ROUND((COLUMN()-2)/24,5),АТС!$A$41:$F$784,4)</f>
        <v>22.55</v>
      </c>
      <c r="N488" s="85">
        <f>VLOOKUP($A488+ROUND((COLUMN()-2)/24,5),АТС!$A$41:$F$784,4)</f>
        <v>72.5</v>
      </c>
      <c r="O488" s="85">
        <f>VLOOKUP($A488+ROUND((COLUMN()-2)/24,5),АТС!$A$41:$F$784,4)</f>
        <v>73.69</v>
      </c>
      <c r="P488" s="85">
        <f>VLOOKUP($A488+ROUND((COLUMN()-2)/24,5),АТС!$A$41:$F$784,4)</f>
        <v>69.97</v>
      </c>
      <c r="Q488" s="85">
        <f>VLOOKUP($A488+ROUND((COLUMN()-2)/24,5),АТС!$A$41:$F$784,4)</f>
        <v>75.459999999999994</v>
      </c>
      <c r="R488" s="85">
        <f>VLOOKUP($A488+ROUND((COLUMN()-2)/24,5),АТС!$A$41:$F$784,4)</f>
        <v>1.51</v>
      </c>
      <c r="S488" s="85">
        <f>VLOOKUP($A488+ROUND((COLUMN()-2)/24,5),АТС!$A$41:$F$784,4)</f>
        <v>0.54</v>
      </c>
      <c r="T488" s="85">
        <f>VLOOKUP($A488+ROUND((COLUMN()-2)/24,5),АТС!$A$41:$F$784,4)</f>
        <v>36.76</v>
      </c>
      <c r="U488" s="85">
        <f>VLOOKUP($A488+ROUND((COLUMN()-2)/24,5),АТС!$A$41:$F$784,4)</f>
        <v>0</v>
      </c>
      <c r="V488" s="85">
        <f>VLOOKUP($A488+ROUND((COLUMN()-2)/24,5),АТС!$A$41:$F$784,4)</f>
        <v>79.28</v>
      </c>
      <c r="W488" s="85">
        <f>VLOOKUP($A488+ROUND((COLUMN()-2)/24,5),АТС!$A$41:$F$784,4)</f>
        <v>14.91</v>
      </c>
      <c r="X488" s="85">
        <f>VLOOKUP($A488+ROUND((COLUMN()-2)/24,5),АТС!$A$41:$F$784,4)</f>
        <v>73.650000000000006</v>
      </c>
      <c r="Y488" s="85">
        <f>VLOOKUP($A488+ROUND((COLUMN()-2)/24,5),АТС!$A$41:$F$784,4)</f>
        <v>0</v>
      </c>
    </row>
    <row r="489" spans="1:25" x14ac:dyDescent="0.2">
      <c r="A489" s="66">
        <f t="shared" si="13"/>
        <v>43644</v>
      </c>
      <c r="B489" s="85">
        <f>VLOOKUP($A489+ROUND((COLUMN()-2)/24,5),АТС!$A$41:$F$784,4)</f>
        <v>0</v>
      </c>
      <c r="C489" s="85">
        <f>VLOOKUP($A489+ROUND((COLUMN()-2)/24,5),АТС!$A$41:$F$784,4)</f>
        <v>18.38</v>
      </c>
      <c r="D489" s="85">
        <f>VLOOKUP($A489+ROUND((COLUMN()-2)/24,5),АТС!$A$41:$F$784,4)</f>
        <v>0</v>
      </c>
      <c r="E489" s="85">
        <f>VLOOKUP($A489+ROUND((COLUMN()-2)/24,5),АТС!$A$41:$F$784,4)</f>
        <v>0</v>
      </c>
      <c r="F489" s="85">
        <f>VLOOKUP($A489+ROUND((COLUMN()-2)/24,5),АТС!$A$41:$F$784,4)</f>
        <v>0</v>
      </c>
      <c r="G489" s="85">
        <f>VLOOKUP($A489+ROUND((COLUMN()-2)/24,5),АТС!$A$41:$F$784,4)</f>
        <v>0</v>
      </c>
      <c r="H489" s="85">
        <f>VLOOKUP($A489+ROUND((COLUMN()-2)/24,5),АТС!$A$41:$F$784,4)</f>
        <v>382.41</v>
      </c>
      <c r="I489" s="85">
        <f>VLOOKUP($A489+ROUND((COLUMN()-2)/24,5),АТС!$A$41:$F$784,4)</f>
        <v>0</v>
      </c>
      <c r="J489" s="85">
        <f>VLOOKUP($A489+ROUND((COLUMN()-2)/24,5),АТС!$A$41:$F$784,4)</f>
        <v>0</v>
      </c>
      <c r="K489" s="85">
        <f>VLOOKUP($A489+ROUND((COLUMN()-2)/24,5),АТС!$A$41:$F$784,4)</f>
        <v>0</v>
      </c>
      <c r="L489" s="85">
        <f>VLOOKUP($A489+ROUND((COLUMN()-2)/24,5),АТС!$A$41:$F$784,4)</f>
        <v>0</v>
      </c>
      <c r="M489" s="85">
        <f>VLOOKUP($A489+ROUND((COLUMN()-2)/24,5),АТС!$A$41:$F$784,4)</f>
        <v>0</v>
      </c>
      <c r="N489" s="85">
        <f>VLOOKUP($A489+ROUND((COLUMN()-2)/24,5),АТС!$A$41:$F$784,4)</f>
        <v>0</v>
      </c>
      <c r="O489" s="85">
        <f>VLOOKUP($A489+ROUND((COLUMN()-2)/24,5),АТС!$A$41:$F$784,4)</f>
        <v>0</v>
      </c>
      <c r="P489" s="85">
        <f>VLOOKUP($A489+ROUND((COLUMN()-2)/24,5),АТС!$A$41:$F$784,4)</f>
        <v>0</v>
      </c>
      <c r="Q489" s="85">
        <f>VLOOKUP($A489+ROUND((COLUMN()-2)/24,5),АТС!$A$41:$F$784,4)</f>
        <v>0</v>
      </c>
      <c r="R489" s="85">
        <f>VLOOKUP($A489+ROUND((COLUMN()-2)/24,5),АТС!$A$41:$F$784,4)</f>
        <v>0</v>
      </c>
      <c r="S489" s="85">
        <f>VLOOKUP($A489+ROUND((COLUMN()-2)/24,5),АТС!$A$41:$F$784,4)</f>
        <v>0</v>
      </c>
      <c r="T489" s="85">
        <f>VLOOKUP($A489+ROUND((COLUMN()-2)/24,5),АТС!$A$41:$F$784,4)</f>
        <v>0</v>
      </c>
      <c r="U489" s="85">
        <f>VLOOKUP($A489+ROUND((COLUMN()-2)/24,5),АТС!$A$41:$F$784,4)</f>
        <v>0.03</v>
      </c>
      <c r="V489" s="85">
        <f>VLOOKUP($A489+ROUND((COLUMN()-2)/24,5),АТС!$A$41:$F$784,4)</f>
        <v>0</v>
      </c>
      <c r="W489" s="85">
        <f>VLOOKUP($A489+ROUND((COLUMN()-2)/24,5),АТС!$A$41:$F$784,4)</f>
        <v>0</v>
      </c>
      <c r="X489" s="85">
        <f>VLOOKUP($A489+ROUND((COLUMN()-2)/24,5),АТС!$A$41:$F$784,4)</f>
        <v>0</v>
      </c>
      <c r="Y489" s="85">
        <f>VLOOKUP($A489+ROUND((COLUMN()-2)/24,5),АТС!$A$41:$F$784,4)</f>
        <v>0</v>
      </c>
    </row>
    <row r="490" spans="1:25" x14ac:dyDescent="0.2">
      <c r="A490" s="66">
        <f t="shared" si="13"/>
        <v>43645</v>
      </c>
      <c r="B490" s="85">
        <f>VLOOKUP($A490+ROUND((COLUMN()-2)/24,5),АТС!$A$41:$F$784,4)</f>
        <v>0</v>
      </c>
      <c r="C490" s="85">
        <f>VLOOKUP($A490+ROUND((COLUMN()-2)/24,5),АТС!$A$41:$F$784,4)</f>
        <v>0</v>
      </c>
      <c r="D490" s="85">
        <f>VLOOKUP($A490+ROUND((COLUMN()-2)/24,5),АТС!$A$41:$F$784,4)</f>
        <v>0</v>
      </c>
      <c r="E490" s="85">
        <f>VLOOKUP($A490+ROUND((COLUMN()-2)/24,5),АТС!$A$41:$F$784,4)</f>
        <v>0</v>
      </c>
      <c r="F490" s="85">
        <f>VLOOKUP($A490+ROUND((COLUMN()-2)/24,5),АТС!$A$41:$F$784,4)</f>
        <v>0</v>
      </c>
      <c r="G490" s="85">
        <f>VLOOKUP($A490+ROUND((COLUMN()-2)/24,5),АТС!$A$41:$F$784,4)</f>
        <v>0</v>
      </c>
      <c r="H490" s="85">
        <f>VLOOKUP($A490+ROUND((COLUMN()-2)/24,5),АТС!$A$41:$F$784,4)</f>
        <v>0</v>
      </c>
      <c r="I490" s="85">
        <f>VLOOKUP($A490+ROUND((COLUMN()-2)/24,5),АТС!$A$41:$F$784,4)</f>
        <v>471.78</v>
      </c>
      <c r="J490" s="85">
        <f>VLOOKUP($A490+ROUND((COLUMN()-2)/24,5),АТС!$A$41:$F$784,4)</f>
        <v>7.51</v>
      </c>
      <c r="K490" s="85">
        <f>VLOOKUP($A490+ROUND((COLUMN()-2)/24,5),АТС!$A$41:$F$784,4)</f>
        <v>0</v>
      </c>
      <c r="L490" s="85">
        <f>VLOOKUP($A490+ROUND((COLUMN()-2)/24,5),АТС!$A$41:$F$784,4)</f>
        <v>0</v>
      </c>
      <c r="M490" s="85">
        <f>VLOOKUP($A490+ROUND((COLUMN()-2)/24,5),АТС!$A$41:$F$784,4)</f>
        <v>0</v>
      </c>
      <c r="N490" s="85">
        <f>VLOOKUP($A490+ROUND((COLUMN()-2)/24,5),АТС!$A$41:$F$784,4)</f>
        <v>0.32</v>
      </c>
      <c r="O490" s="85">
        <f>VLOOKUP($A490+ROUND((COLUMN()-2)/24,5),АТС!$A$41:$F$784,4)</f>
        <v>0</v>
      </c>
      <c r="P490" s="85">
        <f>VLOOKUP($A490+ROUND((COLUMN()-2)/24,5),АТС!$A$41:$F$784,4)</f>
        <v>0</v>
      </c>
      <c r="Q490" s="85">
        <f>VLOOKUP($A490+ROUND((COLUMN()-2)/24,5),АТС!$A$41:$F$784,4)</f>
        <v>0</v>
      </c>
      <c r="R490" s="85">
        <f>VLOOKUP($A490+ROUND((COLUMN()-2)/24,5),АТС!$A$41:$F$784,4)</f>
        <v>0</v>
      </c>
      <c r="S490" s="85">
        <f>VLOOKUP($A490+ROUND((COLUMN()-2)/24,5),АТС!$A$41:$F$784,4)</f>
        <v>0</v>
      </c>
      <c r="T490" s="85">
        <f>VLOOKUP($A490+ROUND((COLUMN()-2)/24,5),АТС!$A$41:$F$784,4)</f>
        <v>0</v>
      </c>
      <c r="U490" s="85">
        <f>VLOOKUP($A490+ROUND((COLUMN()-2)/24,5),АТС!$A$41:$F$784,4)</f>
        <v>0</v>
      </c>
      <c r="V490" s="85">
        <f>VLOOKUP($A490+ROUND((COLUMN()-2)/24,5),АТС!$A$41:$F$784,4)</f>
        <v>0</v>
      </c>
      <c r="W490" s="85">
        <f>VLOOKUP($A490+ROUND((COLUMN()-2)/24,5),АТС!$A$41:$F$784,4)</f>
        <v>0</v>
      </c>
      <c r="X490" s="85">
        <f>VLOOKUP($A490+ROUND((COLUMN()-2)/24,5),АТС!$A$41:$F$784,4)</f>
        <v>0</v>
      </c>
      <c r="Y490" s="85">
        <f>VLOOKUP($A490+ROUND((COLUMN()-2)/24,5),АТС!$A$41:$F$784,4)</f>
        <v>0</v>
      </c>
    </row>
    <row r="491" spans="1:25" x14ac:dyDescent="0.2">
      <c r="A491" s="66">
        <f t="shared" si="13"/>
        <v>43646</v>
      </c>
      <c r="B491" s="85">
        <f>VLOOKUP($A491+ROUND((COLUMN()-2)/24,5),АТС!$A$41:$F$784,4)</f>
        <v>0</v>
      </c>
      <c r="C491" s="85">
        <f>VLOOKUP($A491+ROUND((COLUMN()-2)/24,5),АТС!$A$41:$F$784,4)</f>
        <v>0</v>
      </c>
      <c r="D491" s="85">
        <f>VLOOKUP($A491+ROUND((COLUMN()-2)/24,5),АТС!$A$41:$F$784,4)</f>
        <v>0</v>
      </c>
      <c r="E491" s="85">
        <f>VLOOKUP($A491+ROUND((COLUMN()-2)/24,5),АТС!$A$41:$F$784,4)</f>
        <v>0</v>
      </c>
      <c r="F491" s="85">
        <f>VLOOKUP($A491+ROUND((COLUMN()-2)/24,5),АТС!$A$41:$F$784,4)</f>
        <v>0</v>
      </c>
      <c r="G491" s="85">
        <f>VLOOKUP($A491+ROUND((COLUMN()-2)/24,5),АТС!$A$41:$F$784,4)</f>
        <v>0</v>
      </c>
      <c r="H491" s="85">
        <f>VLOOKUP($A491+ROUND((COLUMN()-2)/24,5),АТС!$A$41:$F$784,4)</f>
        <v>0</v>
      </c>
      <c r="I491" s="85">
        <f>VLOOKUP($A491+ROUND((COLUMN()-2)/24,5),АТС!$A$41:$F$784,4)</f>
        <v>0</v>
      </c>
      <c r="J491" s="85">
        <f>VLOOKUP($A491+ROUND((COLUMN()-2)/24,5),АТС!$A$41:$F$784,4)</f>
        <v>0</v>
      </c>
      <c r="K491" s="85">
        <f>VLOOKUP($A491+ROUND((COLUMN()-2)/24,5),АТС!$A$41:$F$784,4)</f>
        <v>0</v>
      </c>
      <c r="L491" s="85">
        <f>VLOOKUP($A491+ROUND((COLUMN()-2)/24,5),АТС!$A$41:$F$784,4)</f>
        <v>0</v>
      </c>
      <c r="M491" s="85">
        <f>VLOOKUP($A491+ROUND((COLUMN()-2)/24,5),АТС!$A$41:$F$784,4)</f>
        <v>0</v>
      </c>
      <c r="N491" s="85">
        <f>VLOOKUP($A491+ROUND((COLUMN()-2)/24,5),АТС!$A$41:$F$784,4)</f>
        <v>0</v>
      </c>
      <c r="O491" s="85">
        <f>VLOOKUP($A491+ROUND((COLUMN()-2)/24,5),АТС!$A$41:$F$784,4)</f>
        <v>0</v>
      </c>
      <c r="P491" s="85">
        <f>VLOOKUP($A491+ROUND((COLUMN()-2)/24,5),АТС!$A$41:$F$784,4)</f>
        <v>0</v>
      </c>
      <c r="Q491" s="85">
        <f>VLOOKUP($A491+ROUND((COLUMN()-2)/24,5),АТС!$A$41:$F$784,4)</f>
        <v>0</v>
      </c>
      <c r="R491" s="85">
        <f>VLOOKUP($A491+ROUND((COLUMN()-2)/24,5),АТС!$A$41:$F$784,4)</f>
        <v>0</v>
      </c>
      <c r="S491" s="85">
        <f>VLOOKUP($A491+ROUND((COLUMN()-2)/24,5),АТС!$A$41:$F$784,4)</f>
        <v>0</v>
      </c>
      <c r="T491" s="85">
        <f>VLOOKUP($A491+ROUND((COLUMN()-2)/24,5),АТС!$A$41:$F$784,4)</f>
        <v>0</v>
      </c>
      <c r="U491" s="85">
        <f>VLOOKUP($A491+ROUND((COLUMN()-2)/24,5),АТС!$A$41:$F$784,4)</f>
        <v>0</v>
      </c>
      <c r="V491" s="85">
        <f>VLOOKUP($A491+ROUND((COLUMN()-2)/24,5),АТС!$A$41:$F$784,4)</f>
        <v>0</v>
      </c>
      <c r="W491" s="85">
        <f>VLOOKUP($A491+ROUND((COLUMN()-2)/24,5),АТС!$A$41:$F$784,4)</f>
        <v>0</v>
      </c>
      <c r="X491" s="85">
        <f>VLOOKUP($A491+ROUND((COLUMN()-2)/24,5),АТС!$A$41:$F$784,4)</f>
        <v>0</v>
      </c>
      <c r="Y491" s="85">
        <f>VLOOKUP($A491+ROUND((COLUMN()-2)/24,5),АТС!$A$41:$F$784,4)</f>
        <v>0</v>
      </c>
    </row>
    <row r="492" spans="1:25" hidden="1" x14ac:dyDescent="0.2">
      <c r="A492" s="66">
        <f t="shared" si="13"/>
        <v>43647</v>
      </c>
      <c r="B492" s="85">
        <f>VLOOKUP($A492+ROUND((COLUMN()-2)/24,5),АТС!$A$41:$F$784,4)</f>
        <v>0</v>
      </c>
      <c r="C492" s="85">
        <f>VLOOKUP($A492+ROUND((COLUMN()-2)/24,5),АТС!$A$41:$F$784,4)</f>
        <v>0</v>
      </c>
      <c r="D492" s="85">
        <f>VLOOKUP($A492+ROUND((COLUMN()-2)/24,5),АТС!$A$41:$F$784,4)</f>
        <v>0</v>
      </c>
      <c r="E492" s="85">
        <f>VLOOKUP($A492+ROUND((COLUMN()-2)/24,5),АТС!$A$41:$F$784,4)</f>
        <v>0</v>
      </c>
      <c r="F492" s="85">
        <f>VLOOKUP($A492+ROUND((COLUMN()-2)/24,5),АТС!$A$41:$F$784,4)</f>
        <v>0</v>
      </c>
      <c r="G492" s="85">
        <f>VLOOKUP($A492+ROUND((COLUMN()-2)/24,5),АТС!$A$41:$F$784,4)</f>
        <v>0</v>
      </c>
      <c r="H492" s="85">
        <f>VLOOKUP($A492+ROUND((COLUMN()-2)/24,5),АТС!$A$41:$F$784,4)</f>
        <v>0</v>
      </c>
      <c r="I492" s="85">
        <f>VLOOKUP($A492+ROUND((COLUMN()-2)/24,5),АТС!$A$41:$F$784,4)</f>
        <v>0</v>
      </c>
      <c r="J492" s="85">
        <f>VLOOKUP($A492+ROUND((COLUMN()-2)/24,5),АТС!$A$41:$F$784,4)</f>
        <v>0</v>
      </c>
      <c r="K492" s="85">
        <f>VLOOKUP($A492+ROUND((COLUMN()-2)/24,5),АТС!$A$41:$F$784,4)</f>
        <v>0</v>
      </c>
      <c r="L492" s="85">
        <f>VLOOKUP($A492+ROUND((COLUMN()-2)/24,5),АТС!$A$41:$F$784,4)</f>
        <v>0</v>
      </c>
      <c r="M492" s="85">
        <f>VLOOKUP($A492+ROUND((COLUMN()-2)/24,5),АТС!$A$41:$F$784,4)</f>
        <v>0</v>
      </c>
      <c r="N492" s="85">
        <f>VLOOKUP($A492+ROUND((COLUMN()-2)/24,5),АТС!$A$41:$F$784,4)</f>
        <v>0</v>
      </c>
      <c r="O492" s="85">
        <f>VLOOKUP($A492+ROUND((COLUMN()-2)/24,5),АТС!$A$41:$F$784,4)</f>
        <v>0</v>
      </c>
      <c r="P492" s="85">
        <f>VLOOKUP($A492+ROUND((COLUMN()-2)/24,5),АТС!$A$41:$F$784,4)</f>
        <v>0</v>
      </c>
      <c r="Q492" s="85">
        <f>VLOOKUP($A492+ROUND((COLUMN()-2)/24,5),АТС!$A$41:$F$784,4)</f>
        <v>0</v>
      </c>
      <c r="R492" s="85">
        <f>VLOOKUP($A492+ROUND((COLUMN()-2)/24,5),АТС!$A$41:$F$784,4)</f>
        <v>0</v>
      </c>
      <c r="S492" s="85">
        <f>VLOOKUP($A492+ROUND((COLUMN()-2)/24,5),АТС!$A$41:$F$784,4)</f>
        <v>0</v>
      </c>
      <c r="T492" s="85">
        <f>VLOOKUP($A492+ROUND((COLUMN()-2)/24,5),АТС!$A$41:$F$784,4)</f>
        <v>0</v>
      </c>
      <c r="U492" s="85">
        <f>VLOOKUP($A492+ROUND((COLUMN()-2)/24,5),АТС!$A$41:$F$784,4)</f>
        <v>0</v>
      </c>
      <c r="V492" s="85">
        <f>VLOOKUP($A492+ROUND((COLUMN()-2)/24,5),АТС!$A$41:$F$784,4)</f>
        <v>0</v>
      </c>
      <c r="W492" s="85">
        <f>VLOOKUP($A492+ROUND((COLUMN()-2)/24,5),АТС!$A$41:$F$784,4)</f>
        <v>0</v>
      </c>
      <c r="X492" s="85">
        <f>VLOOKUP($A492+ROUND((COLUMN()-2)/24,5),АТС!$A$41:$F$784,4)</f>
        <v>0</v>
      </c>
      <c r="Y492" s="85">
        <f>VLOOKUP($A492+ROUND((COLUMN()-2)/24,5),АТС!$A$41:$F$784,4)</f>
        <v>0</v>
      </c>
    </row>
    <row r="493" spans="1:25" x14ac:dyDescent="0.2">
      <c r="A493" s="78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9"/>
    </row>
    <row r="494" spans="1:25" ht="12.75" customHeight="1" x14ac:dyDescent="0.2">
      <c r="A494" s="144" t="s">
        <v>35</v>
      </c>
      <c r="B494" s="147" t="s">
        <v>130</v>
      </c>
      <c r="C494" s="148"/>
      <c r="D494" s="148"/>
      <c r="E494" s="148"/>
      <c r="F494" s="148"/>
      <c r="G494" s="148"/>
      <c r="H494" s="148"/>
      <c r="I494" s="148"/>
      <c r="J494" s="148"/>
      <c r="K494" s="148"/>
      <c r="L494" s="148"/>
      <c r="M494" s="148"/>
      <c r="N494" s="148"/>
      <c r="O494" s="148"/>
      <c r="P494" s="148"/>
      <c r="Q494" s="148"/>
      <c r="R494" s="148"/>
      <c r="S494" s="148"/>
      <c r="T494" s="148"/>
      <c r="U494" s="148"/>
      <c r="V494" s="148"/>
      <c r="W494" s="148"/>
      <c r="X494" s="148"/>
      <c r="Y494" s="149"/>
    </row>
    <row r="495" spans="1:25" ht="12.75" customHeight="1" x14ac:dyDescent="0.2">
      <c r="A495" s="145"/>
      <c r="B495" s="150"/>
      <c r="C495" s="151"/>
      <c r="D495" s="151"/>
      <c r="E495" s="151"/>
      <c r="F495" s="151"/>
      <c r="G495" s="151"/>
      <c r="H495" s="151"/>
      <c r="I495" s="151"/>
      <c r="J495" s="151"/>
      <c r="K495" s="151"/>
      <c r="L495" s="151"/>
      <c r="M495" s="151"/>
      <c r="N495" s="151"/>
      <c r="O495" s="151"/>
      <c r="P495" s="151"/>
      <c r="Q495" s="151"/>
      <c r="R495" s="151"/>
      <c r="S495" s="151"/>
      <c r="T495" s="151"/>
      <c r="U495" s="151"/>
      <c r="V495" s="151"/>
      <c r="W495" s="151"/>
      <c r="X495" s="151"/>
      <c r="Y495" s="152"/>
    </row>
    <row r="496" spans="1:25" s="94" customFormat="1" ht="12.75" customHeight="1" x14ac:dyDescent="0.2">
      <c r="A496" s="145"/>
      <c r="B496" s="187" t="s">
        <v>100</v>
      </c>
      <c r="C496" s="183" t="s">
        <v>101</v>
      </c>
      <c r="D496" s="183" t="s">
        <v>102</v>
      </c>
      <c r="E496" s="183" t="s">
        <v>103</v>
      </c>
      <c r="F496" s="183" t="s">
        <v>104</v>
      </c>
      <c r="G496" s="183" t="s">
        <v>105</v>
      </c>
      <c r="H496" s="183" t="s">
        <v>106</v>
      </c>
      <c r="I496" s="183" t="s">
        <v>107</v>
      </c>
      <c r="J496" s="183" t="s">
        <v>108</v>
      </c>
      <c r="K496" s="183" t="s">
        <v>109</v>
      </c>
      <c r="L496" s="183" t="s">
        <v>110</v>
      </c>
      <c r="M496" s="183" t="s">
        <v>111</v>
      </c>
      <c r="N496" s="185" t="s">
        <v>112</v>
      </c>
      <c r="O496" s="183" t="s">
        <v>113</v>
      </c>
      <c r="P496" s="183" t="s">
        <v>114</v>
      </c>
      <c r="Q496" s="183" t="s">
        <v>115</v>
      </c>
      <c r="R496" s="183" t="s">
        <v>116</v>
      </c>
      <c r="S496" s="183" t="s">
        <v>117</v>
      </c>
      <c r="T496" s="183" t="s">
        <v>118</v>
      </c>
      <c r="U496" s="183" t="s">
        <v>119</v>
      </c>
      <c r="V496" s="183" t="s">
        <v>120</v>
      </c>
      <c r="W496" s="183" t="s">
        <v>121</v>
      </c>
      <c r="X496" s="183" t="s">
        <v>122</v>
      </c>
      <c r="Y496" s="183" t="s">
        <v>123</v>
      </c>
    </row>
    <row r="497" spans="1:27" s="94" customFormat="1" ht="11.25" customHeight="1" x14ac:dyDescent="0.2">
      <c r="A497" s="146"/>
      <c r="B497" s="188"/>
      <c r="C497" s="184"/>
      <c r="D497" s="184"/>
      <c r="E497" s="184"/>
      <c r="F497" s="184"/>
      <c r="G497" s="184"/>
      <c r="H497" s="184"/>
      <c r="I497" s="184"/>
      <c r="J497" s="184"/>
      <c r="K497" s="184"/>
      <c r="L497" s="184"/>
      <c r="M497" s="184"/>
      <c r="N497" s="186"/>
      <c r="O497" s="184"/>
      <c r="P497" s="184"/>
      <c r="Q497" s="184"/>
      <c r="R497" s="184"/>
      <c r="S497" s="184"/>
      <c r="T497" s="184"/>
      <c r="U497" s="184"/>
      <c r="V497" s="184"/>
      <c r="W497" s="184"/>
      <c r="X497" s="184"/>
      <c r="Y497" s="184"/>
    </row>
    <row r="498" spans="1:27" ht="15.75" customHeight="1" x14ac:dyDescent="0.2">
      <c r="A498" s="66">
        <f t="shared" ref="A498:A528" si="14">A462</f>
        <v>43617</v>
      </c>
      <c r="B498" s="85">
        <f>VLOOKUP($A498+ROUND((COLUMN()-2)/24,5),АТС!$A$41:$F$784,5)</f>
        <v>299.25</v>
      </c>
      <c r="C498" s="85">
        <f>VLOOKUP($A498+ROUND((COLUMN()-2)/24,5),АТС!$A$41:$F$784,5)</f>
        <v>145.81</v>
      </c>
      <c r="D498" s="85">
        <f>VLOOKUP($A498+ROUND((COLUMN()-2)/24,5),АТС!$A$41:$F$784,5)</f>
        <v>73.67</v>
      </c>
      <c r="E498" s="85">
        <f>VLOOKUP($A498+ROUND((COLUMN()-2)/24,5),АТС!$A$41:$F$784,5)</f>
        <v>88.51</v>
      </c>
      <c r="F498" s="85">
        <f>VLOOKUP($A498+ROUND((COLUMN()-2)/24,5),АТС!$A$41:$F$784,5)</f>
        <v>63.55</v>
      </c>
      <c r="G498" s="85">
        <f>VLOOKUP($A498+ROUND((COLUMN()-2)/24,5),АТС!$A$41:$F$784,5)</f>
        <v>11.54</v>
      </c>
      <c r="H498" s="85">
        <f>VLOOKUP($A498+ROUND((COLUMN()-2)/24,5),АТС!$A$41:$F$784,5)</f>
        <v>0</v>
      </c>
      <c r="I498" s="85">
        <f>VLOOKUP($A498+ROUND((COLUMN()-2)/24,5),АТС!$A$41:$F$784,5)</f>
        <v>0</v>
      </c>
      <c r="J498" s="85">
        <f>VLOOKUP($A498+ROUND((COLUMN()-2)/24,5),АТС!$A$41:$F$784,5)</f>
        <v>0</v>
      </c>
      <c r="K498" s="85">
        <f>VLOOKUP($A498+ROUND((COLUMN()-2)/24,5),АТС!$A$41:$F$784,5)</f>
        <v>25.15</v>
      </c>
      <c r="L498" s="85">
        <f>VLOOKUP($A498+ROUND((COLUMN()-2)/24,5),АТС!$A$41:$F$784,5)</f>
        <v>20.46</v>
      </c>
      <c r="M498" s="85">
        <f>VLOOKUP($A498+ROUND((COLUMN()-2)/24,5),АТС!$A$41:$F$784,5)</f>
        <v>35.71</v>
      </c>
      <c r="N498" s="85">
        <f>VLOOKUP($A498+ROUND((COLUMN()-2)/24,5),АТС!$A$41:$F$784,5)</f>
        <v>46.71</v>
      </c>
      <c r="O498" s="85">
        <f>VLOOKUP($A498+ROUND((COLUMN()-2)/24,5),АТС!$A$41:$F$784,5)</f>
        <v>46.83</v>
      </c>
      <c r="P498" s="85">
        <f>VLOOKUP($A498+ROUND((COLUMN()-2)/24,5),АТС!$A$41:$F$784,5)</f>
        <v>26.09</v>
      </c>
      <c r="Q498" s="85">
        <f>VLOOKUP($A498+ROUND((COLUMN()-2)/24,5),АТС!$A$41:$F$784,5)</f>
        <v>22.71</v>
      </c>
      <c r="R498" s="85">
        <f>VLOOKUP($A498+ROUND((COLUMN()-2)/24,5),АТС!$A$41:$F$784,5)</f>
        <v>68.77</v>
      </c>
      <c r="S498" s="85">
        <f>VLOOKUP($A498+ROUND((COLUMN()-2)/24,5),АТС!$A$41:$F$784,5)</f>
        <v>70.540000000000006</v>
      </c>
      <c r="T498" s="85">
        <f>VLOOKUP($A498+ROUND((COLUMN()-2)/24,5),АТС!$A$41:$F$784,5)</f>
        <v>199.26</v>
      </c>
      <c r="U498" s="85">
        <f>VLOOKUP($A498+ROUND((COLUMN()-2)/24,5),АТС!$A$41:$F$784,5)</f>
        <v>256.38</v>
      </c>
      <c r="V498" s="85">
        <f>VLOOKUP($A498+ROUND((COLUMN()-2)/24,5),АТС!$A$41:$F$784,5)</f>
        <v>252.8</v>
      </c>
      <c r="W498" s="85">
        <f>VLOOKUP($A498+ROUND((COLUMN()-2)/24,5),АТС!$A$41:$F$784,5)</f>
        <v>420.69</v>
      </c>
      <c r="X498" s="85">
        <f>VLOOKUP($A498+ROUND((COLUMN()-2)/24,5),АТС!$A$41:$F$784,5)</f>
        <v>588.57000000000005</v>
      </c>
      <c r="Y498" s="85">
        <f>VLOOKUP($A498+ROUND((COLUMN()-2)/24,5),АТС!$A$41:$F$784,5)</f>
        <v>550.67999999999995</v>
      </c>
      <c r="AA498" s="67"/>
    </row>
    <row r="499" spans="1:27" x14ac:dyDescent="0.2">
      <c r="A499" s="66">
        <f t="shared" si="14"/>
        <v>43618</v>
      </c>
      <c r="B499" s="85">
        <f>VLOOKUP($A499+ROUND((COLUMN()-2)/24,5),АТС!$A$41:$F$784,5)</f>
        <v>117.05</v>
      </c>
      <c r="C499" s="85">
        <f>VLOOKUP($A499+ROUND((COLUMN()-2)/24,5),АТС!$A$41:$F$784,5)</f>
        <v>146.47</v>
      </c>
      <c r="D499" s="85">
        <f>VLOOKUP($A499+ROUND((COLUMN()-2)/24,5),АТС!$A$41:$F$784,5)</f>
        <v>122.73</v>
      </c>
      <c r="E499" s="85">
        <f>VLOOKUP($A499+ROUND((COLUMN()-2)/24,5),АТС!$A$41:$F$784,5)</f>
        <v>167.13</v>
      </c>
      <c r="F499" s="85">
        <f>VLOOKUP($A499+ROUND((COLUMN()-2)/24,5),АТС!$A$41:$F$784,5)</f>
        <v>122.75</v>
      </c>
      <c r="G499" s="85">
        <f>VLOOKUP($A499+ROUND((COLUMN()-2)/24,5),АТС!$A$41:$F$784,5)</f>
        <v>196.7</v>
      </c>
      <c r="H499" s="85">
        <f>VLOOKUP($A499+ROUND((COLUMN()-2)/24,5),АТС!$A$41:$F$784,5)</f>
        <v>10.96</v>
      </c>
      <c r="I499" s="85">
        <f>VLOOKUP($A499+ROUND((COLUMN()-2)/24,5),АТС!$A$41:$F$784,5)</f>
        <v>42.81</v>
      </c>
      <c r="J499" s="85">
        <f>VLOOKUP($A499+ROUND((COLUMN()-2)/24,5),АТС!$A$41:$F$784,5)</f>
        <v>0</v>
      </c>
      <c r="K499" s="85">
        <f>VLOOKUP($A499+ROUND((COLUMN()-2)/24,5),АТС!$A$41:$F$784,5)</f>
        <v>0</v>
      </c>
      <c r="L499" s="85">
        <f>VLOOKUP($A499+ROUND((COLUMN()-2)/24,5),АТС!$A$41:$F$784,5)</f>
        <v>0</v>
      </c>
      <c r="M499" s="85">
        <f>VLOOKUP($A499+ROUND((COLUMN()-2)/24,5),АТС!$A$41:$F$784,5)</f>
        <v>0</v>
      </c>
      <c r="N499" s="85">
        <f>VLOOKUP($A499+ROUND((COLUMN()-2)/24,5),АТС!$A$41:$F$784,5)</f>
        <v>0</v>
      </c>
      <c r="O499" s="85">
        <f>VLOOKUP($A499+ROUND((COLUMN()-2)/24,5),АТС!$A$41:$F$784,5)</f>
        <v>0</v>
      </c>
      <c r="P499" s="85">
        <f>VLOOKUP($A499+ROUND((COLUMN()-2)/24,5),АТС!$A$41:$F$784,5)</f>
        <v>0</v>
      </c>
      <c r="Q499" s="85">
        <f>VLOOKUP($A499+ROUND((COLUMN()-2)/24,5),АТС!$A$41:$F$784,5)</f>
        <v>0</v>
      </c>
      <c r="R499" s="85">
        <f>VLOOKUP($A499+ROUND((COLUMN()-2)/24,5),АТС!$A$41:$F$784,5)</f>
        <v>0</v>
      </c>
      <c r="S499" s="85">
        <f>VLOOKUP($A499+ROUND((COLUMN()-2)/24,5),АТС!$A$41:$F$784,5)</f>
        <v>0</v>
      </c>
      <c r="T499" s="85">
        <f>VLOOKUP($A499+ROUND((COLUMN()-2)/24,5),АТС!$A$41:$F$784,5)</f>
        <v>0</v>
      </c>
      <c r="U499" s="85">
        <f>VLOOKUP($A499+ROUND((COLUMN()-2)/24,5),АТС!$A$41:$F$784,5)</f>
        <v>0</v>
      </c>
      <c r="V499" s="85">
        <f>VLOOKUP($A499+ROUND((COLUMN()-2)/24,5),АТС!$A$41:$F$784,5)</f>
        <v>0</v>
      </c>
      <c r="W499" s="85">
        <f>VLOOKUP($A499+ROUND((COLUMN()-2)/24,5),АТС!$A$41:$F$784,5)</f>
        <v>34.89</v>
      </c>
      <c r="X499" s="85">
        <f>VLOOKUP($A499+ROUND((COLUMN()-2)/24,5),АТС!$A$41:$F$784,5)</f>
        <v>192.33</v>
      </c>
      <c r="Y499" s="85">
        <f>VLOOKUP($A499+ROUND((COLUMN()-2)/24,5),АТС!$A$41:$F$784,5)</f>
        <v>337.47</v>
      </c>
    </row>
    <row r="500" spans="1:27" x14ac:dyDescent="0.2">
      <c r="A500" s="66">
        <f t="shared" si="14"/>
        <v>43619</v>
      </c>
      <c r="B500" s="85">
        <f>VLOOKUP($A500+ROUND((COLUMN()-2)/24,5),АТС!$A$41:$F$784,5)</f>
        <v>122.35</v>
      </c>
      <c r="C500" s="85">
        <f>VLOOKUP($A500+ROUND((COLUMN()-2)/24,5),АТС!$A$41:$F$784,5)</f>
        <v>82.71</v>
      </c>
      <c r="D500" s="85">
        <f>VLOOKUP($A500+ROUND((COLUMN()-2)/24,5),АТС!$A$41:$F$784,5)</f>
        <v>139.12</v>
      </c>
      <c r="E500" s="85">
        <f>VLOOKUP($A500+ROUND((COLUMN()-2)/24,5),АТС!$A$41:$F$784,5)</f>
        <v>107.85</v>
      </c>
      <c r="F500" s="85">
        <f>VLOOKUP($A500+ROUND((COLUMN()-2)/24,5),АТС!$A$41:$F$784,5)</f>
        <v>0.91</v>
      </c>
      <c r="G500" s="85">
        <f>VLOOKUP($A500+ROUND((COLUMN()-2)/24,5),АТС!$A$41:$F$784,5)</f>
        <v>0</v>
      </c>
      <c r="H500" s="85">
        <f>VLOOKUP($A500+ROUND((COLUMN()-2)/24,5),АТС!$A$41:$F$784,5)</f>
        <v>0</v>
      </c>
      <c r="I500" s="85">
        <f>VLOOKUP($A500+ROUND((COLUMN()-2)/24,5),АТС!$A$41:$F$784,5)</f>
        <v>0</v>
      </c>
      <c r="J500" s="85">
        <f>VLOOKUP($A500+ROUND((COLUMN()-2)/24,5),АТС!$A$41:$F$784,5)</f>
        <v>0.6</v>
      </c>
      <c r="K500" s="85">
        <f>VLOOKUP($A500+ROUND((COLUMN()-2)/24,5),АТС!$A$41:$F$784,5)</f>
        <v>49.84</v>
      </c>
      <c r="L500" s="85">
        <f>VLOOKUP($A500+ROUND((COLUMN()-2)/24,5),АТС!$A$41:$F$784,5)</f>
        <v>0</v>
      </c>
      <c r="M500" s="85">
        <f>VLOOKUP($A500+ROUND((COLUMN()-2)/24,5),АТС!$A$41:$F$784,5)</f>
        <v>0</v>
      </c>
      <c r="N500" s="85">
        <f>VLOOKUP($A500+ROUND((COLUMN()-2)/24,5),АТС!$A$41:$F$784,5)</f>
        <v>172.27</v>
      </c>
      <c r="O500" s="85">
        <f>VLOOKUP($A500+ROUND((COLUMN()-2)/24,5),АТС!$A$41:$F$784,5)</f>
        <v>0</v>
      </c>
      <c r="P500" s="85">
        <f>VLOOKUP($A500+ROUND((COLUMN()-2)/24,5),АТС!$A$41:$F$784,5)</f>
        <v>633.51</v>
      </c>
      <c r="Q500" s="85">
        <f>VLOOKUP($A500+ROUND((COLUMN()-2)/24,5),АТС!$A$41:$F$784,5)</f>
        <v>0</v>
      </c>
      <c r="R500" s="85">
        <f>VLOOKUP($A500+ROUND((COLUMN()-2)/24,5),АТС!$A$41:$F$784,5)</f>
        <v>0</v>
      </c>
      <c r="S500" s="85">
        <f>VLOOKUP($A500+ROUND((COLUMN()-2)/24,5),АТС!$A$41:$F$784,5)</f>
        <v>0</v>
      </c>
      <c r="T500" s="85">
        <f>VLOOKUP($A500+ROUND((COLUMN()-2)/24,5),АТС!$A$41:$F$784,5)</f>
        <v>0</v>
      </c>
      <c r="U500" s="85">
        <f>VLOOKUP($A500+ROUND((COLUMN()-2)/24,5),АТС!$A$41:$F$784,5)</f>
        <v>246.29</v>
      </c>
      <c r="V500" s="85">
        <f>VLOOKUP($A500+ROUND((COLUMN()-2)/24,5),АТС!$A$41:$F$784,5)</f>
        <v>0</v>
      </c>
      <c r="W500" s="85">
        <f>VLOOKUP($A500+ROUND((COLUMN()-2)/24,5),АТС!$A$41:$F$784,5)</f>
        <v>35.04</v>
      </c>
      <c r="X500" s="85">
        <f>VLOOKUP($A500+ROUND((COLUMN()-2)/24,5),АТС!$A$41:$F$784,5)</f>
        <v>0</v>
      </c>
      <c r="Y500" s="85">
        <f>VLOOKUP($A500+ROUND((COLUMN()-2)/24,5),АТС!$A$41:$F$784,5)</f>
        <v>8.42</v>
      </c>
    </row>
    <row r="501" spans="1:27" x14ac:dyDescent="0.2">
      <c r="A501" s="66">
        <f t="shared" si="14"/>
        <v>43620</v>
      </c>
      <c r="B501" s="85">
        <f>VLOOKUP($A501+ROUND((COLUMN()-2)/24,5),АТС!$A$41:$F$784,5)</f>
        <v>129.16999999999999</v>
      </c>
      <c r="C501" s="85">
        <f>VLOOKUP($A501+ROUND((COLUMN()-2)/24,5),АТС!$A$41:$F$784,5)</f>
        <v>138.80000000000001</v>
      </c>
      <c r="D501" s="85">
        <f>VLOOKUP($A501+ROUND((COLUMN()-2)/24,5),АТС!$A$41:$F$784,5)</f>
        <v>221.91</v>
      </c>
      <c r="E501" s="85">
        <f>VLOOKUP($A501+ROUND((COLUMN()-2)/24,5),АТС!$A$41:$F$784,5)</f>
        <v>94.69</v>
      </c>
      <c r="F501" s="85">
        <f>VLOOKUP($A501+ROUND((COLUMN()-2)/24,5),АТС!$A$41:$F$784,5)</f>
        <v>0</v>
      </c>
      <c r="G501" s="85">
        <f>VLOOKUP($A501+ROUND((COLUMN()-2)/24,5),АТС!$A$41:$F$784,5)</f>
        <v>0</v>
      </c>
      <c r="H501" s="85">
        <f>VLOOKUP($A501+ROUND((COLUMN()-2)/24,5),АТС!$A$41:$F$784,5)</f>
        <v>0</v>
      </c>
      <c r="I501" s="85">
        <f>VLOOKUP($A501+ROUND((COLUMN()-2)/24,5),АТС!$A$41:$F$784,5)</f>
        <v>0.01</v>
      </c>
      <c r="J501" s="85">
        <f>VLOOKUP($A501+ROUND((COLUMN()-2)/24,5),АТС!$A$41:$F$784,5)</f>
        <v>0</v>
      </c>
      <c r="K501" s="85">
        <f>VLOOKUP($A501+ROUND((COLUMN()-2)/24,5),АТС!$A$41:$F$784,5)</f>
        <v>0</v>
      </c>
      <c r="L501" s="85">
        <f>VLOOKUP($A501+ROUND((COLUMN()-2)/24,5),АТС!$A$41:$F$784,5)</f>
        <v>0</v>
      </c>
      <c r="M501" s="85">
        <f>VLOOKUP($A501+ROUND((COLUMN()-2)/24,5),АТС!$A$41:$F$784,5)</f>
        <v>0</v>
      </c>
      <c r="N501" s="85">
        <f>VLOOKUP($A501+ROUND((COLUMN()-2)/24,5),АТС!$A$41:$F$784,5)</f>
        <v>0</v>
      </c>
      <c r="O501" s="85">
        <f>VLOOKUP($A501+ROUND((COLUMN()-2)/24,5),АТС!$A$41:$F$784,5)</f>
        <v>0</v>
      </c>
      <c r="P501" s="85">
        <f>VLOOKUP($A501+ROUND((COLUMN()-2)/24,5),АТС!$A$41:$F$784,5)</f>
        <v>0</v>
      </c>
      <c r="Q501" s="85">
        <f>VLOOKUP($A501+ROUND((COLUMN()-2)/24,5),АТС!$A$41:$F$784,5)</f>
        <v>0</v>
      </c>
      <c r="R501" s="85">
        <f>VLOOKUP($A501+ROUND((COLUMN()-2)/24,5),АТС!$A$41:$F$784,5)</f>
        <v>0</v>
      </c>
      <c r="S501" s="85">
        <f>VLOOKUP($A501+ROUND((COLUMN()-2)/24,5),АТС!$A$41:$F$784,5)</f>
        <v>0</v>
      </c>
      <c r="T501" s="85">
        <f>VLOOKUP($A501+ROUND((COLUMN()-2)/24,5),АТС!$A$41:$F$784,5)</f>
        <v>24.19</v>
      </c>
      <c r="U501" s="85">
        <f>VLOOKUP($A501+ROUND((COLUMN()-2)/24,5),АТС!$A$41:$F$784,5)</f>
        <v>87.36</v>
      </c>
      <c r="V501" s="85">
        <f>VLOOKUP($A501+ROUND((COLUMN()-2)/24,5),АТС!$A$41:$F$784,5)</f>
        <v>0.36</v>
      </c>
      <c r="W501" s="85">
        <f>VLOOKUP($A501+ROUND((COLUMN()-2)/24,5),АТС!$A$41:$F$784,5)</f>
        <v>242.96</v>
      </c>
      <c r="X501" s="85">
        <f>VLOOKUP($A501+ROUND((COLUMN()-2)/24,5),АТС!$A$41:$F$784,5)</f>
        <v>444.41</v>
      </c>
      <c r="Y501" s="85">
        <f>VLOOKUP($A501+ROUND((COLUMN()-2)/24,5),АТС!$A$41:$F$784,5)</f>
        <v>308.64</v>
      </c>
    </row>
    <row r="502" spans="1:27" x14ac:dyDescent="0.2">
      <c r="A502" s="66">
        <f t="shared" si="14"/>
        <v>43621</v>
      </c>
      <c r="B502" s="85">
        <f>VLOOKUP($A502+ROUND((COLUMN()-2)/24,5),АТС!$A$41:$F$784,5)</f>
        <v>109.4</v>
      </c>
      <c r="C502" s="85">
        <f>VLOOKUP($A502+ROUND((COLUMN()-2)/24,5),АТС!$A$41:$F$784,5)</f>
        <v>37.89</v>
      </c>
      <c r="D502" s="85">
        <f>VLOOKUP($A502+ROUND((COLUMN()-2)/24,5),АТС!$A$41:$F$784,5)</f>
        <v>899.58</v>
      </c>
      <c r="E502" s="85">
        <f>VLOOKUP($A502+ROUND((COLUMN()-2)/24,5),АТС!$A$41:$F$784,5)</f>
        <v>846.69</v>
      </c>
      <c r="F502" s="85">
        <f>VLOOKUP($A502+ROUND((COLUMN()-2)/24,5),АТС!$A$41:$F$784,5)</f>
        <v>757.94</v>
      </c>
      <c r="G502" s="85">
        <f>VLOOKUP($A502+ROUND((COLUMN()-2)/24,5),АТС!$A$41:$F$784,5)</f>
        <v>3.56</v>
      </c>
      <c r="H502" s="85">
        <f>VLOOKUP($A502+ROUND((COLUMN()-2)/24,5),АТС!$A$41:$F$784,5)</f>
        <v>0</v>
      </c>
      <c r="I502" s="85">
        <f>VLOOKUP($A502+ROUND((COLUMN()-2)/24,5),АТС!$A$41:$F$784,5)</f>
        <v>0</v>
      </c>
      <c r="J502" s="85">
        <f>VLOOKUP($A502+ROUND((COLUMN()-2)/24,5),АТС!$A$41:$F$784,5)</f>
        <v>0</v>
      </c>
      <c r="K502" s="85">
        <f>VLOOKUP($A502+ROUND((COLUMN()-2)/24,5),АТС!$A$41:$F$784,5)</f>
        <v>22.52</v>
      </c>
      <c r="L502" s="85">
        <f>VLOOKUP($A502+ROUND((COLUMN()-2)/24,5),АТС!$A$41:$F$784,5)</f>
        <v>54</v>
      </c>
      <c r="M502" s="85">
        <f>VLOOKUP($A502+ROUND((COLUMN()-2)/24,5),АТС!$A$41:$F$784,5)</f>
        <v>95.15</v>
      </c>
      <c r="N502" s="85">
        <f>VLOOKUP($A502+ROUND((COLUMN()-2)/24,5),АТС!$A$41:$F$784,5)</f>
        <v>99.08</v>
      </c>
      <c r="O502" s="85">
        <f>VLOOKUP($A502+ROUND((COLUMN()-2)/24,5),АТС!$A$41:$F$784,5)</f>
        <v>134.68</v>
      </c>
      <c r="P502" s="85">
        <f>VLOOKUP($A502+ROUND((COLUMN()-2)/24,5),АТС!$A$41:$F$784,5)</f>
        <v>129.83000000000001</v>
      </c>
      <c r="Q502" s="85">
        <f>VLOOKUP($A502+ROUND((COLUMN()-2)/24,5),АТС!$A$41:$F$784,5)</f>
        <v>184.01</v>
      </c>
      <c r="R502" s="85">
        <f>VLOOKUP($A502+ROUND((COLUMN()-2)/24,5),АТС!$A$41:$F$784,5)</f>
        <v>25.5</v>
      </c>
      <c r="S502" s="85">
        <f>VLOOKUP($A502+ROUND((COLUMN()-2)/24,5),АТС!$A$41:$F$784,5)</f>
        <v>207.35</v>
      </c>
      <c r="T502" s="85">
        <f>VLOOKUP($A502+ROUND((COLUMN()-2)/24,5),АТС!$A$41:$F$784,5)</f>
        <v>230.14</v>
      </c>
      <c r="U502" s="85">
        <f>VLOOKUP($A502+ROUND((COLUMN()-2)/24,5),АТС!$A$41:$F$784,5)</f>
        <v>324.86</v>
      </c>
      <c r="V502" s="85">
        <f>VLOOKUP($A502+ROUND((COLUMN()-2)/24,5),АТС!$A$41:$F$784,5)</f>
        <v>282.16000000000003</v>
      </c>
      <c r="W502" s="85">
        <f>VLOOKUP($A502+ROUND((COLUMN()-2)/24,5),АТС!$A$41:$F$784,5)</f>
        <v>415.28</v>
      </c>
      <c r="X502" s="85">
        <f>VLOOKUP($A502+ROUND((COLUMN()-2)/24,5),АТС!$A$41:$F$784,5)</f>
        <v>495.16</v>
      </c>
      <c r="Y502" s="85">
        <f>VLOOKUP($A502+ROUND((COLUMN()-2)/24,5),АТС!$A$41:$F$784,5)</f>
        <v>457.18</v>
      </c>
    </row>
    <row r="503" spans="1:27" x14ac:dyDescent="0.2">
      <c r="A503" s="66">
        <f t="shared" si="14"/>
        <v>43622</v>
      </c>
      <c r="B503" s="85">
        <f>VLOOKUP($A503+ROUND((COLUMN()-2)/24,5),АТС!$A$41:$F$784,5)</f>
        <v>998.76</v>
      </c>
      <c r="C503" s="85">
        <f>VLOOKUP($A503+ROUND((COLUMN()-2)/24,5),АТС!$A$41:$F$784,5)</f>
        <v>934.91</v>
      </c>
      <c r="D503" s="85">
        <f>VLOOKUP($A503+ROUND((COLUMN()-2)/24,5),АТС!$A$41:$F$784,5)</f>
        <v>840.5</v>
      </c>
      <c r="E503" s="85">
        <f>VLOOKUP($A503+ROUND((COLUMN()-2)/24,5),АТС!$A$41:$F$784,5)</f>
        <v>799.03</v>
      </c>
      <c r="F503" s="85">
        <f>VLOOKUP($A503+ROUND((COLUMN()-2)/24,5),АТС!$A$41:$F$784,5)</f>
        <v>733.9</v>
      </c>
      <c r="G503" s="85">
        <f>VLOOKUP($A503+ROUND((COLUMN()-2)/24,5),АТС!$A$41:$F$784,5)</f>
        <v>3.95</v>
      </c>
      <c r="H503" s="85">
        <f>VLOOKUP($A503+ROUND((COLUMN()-2)/24,5),АТС!$A$41:$F$784,5)</f>
        <v>4.72</v>
      </c>
      <c r="I503" s="85">
        <f>VLOOKUP($A503+ROUND((COLUMN()-2)/24,5),АТС!$A$41:$F$784,5)</f>
        <v>0.06</v>
      </c>
      <c r="J503" s="85">
        <f>VLOOKUP($A503+ROUND((COLUMN()-2)/24,5),АТС!$A$41:$F$784,5)</f>
        <v>7.0000000000000007E-2</v>
      </c>
      <c r="K503" s="85">
        <f>VLOOKUP($A503+ROUND((COLUMN()-2)/24,5),АТС!$A$41:$F$784,5)</f>
        <v>104.91</v>
      </c>
      <c r="L503" s="85">
        <f>VLOOKUP($A503+ROUND((COLUMN()-2)/24,5),АТС!$A$41:$F$784,5)</f>
        <v>713.37</v>
      </c>
      <c r="M503" s="85">
        <f>VLOOKUP($A503+ROUND((COLUMN()-2)/24,5),АТС!$A$41:$F$784,5)</f>
        <v>226.29</v>
      </c>
      <c r="N503" s="85">
        <f>VLOOKUP($A503+ROUND((COLUMN()-2)/24,5),АТС!$A$41:$F$784,5)</f>
        <v>336.55</v>
      </c>
      <c r="O503" s="85">
        <f>VLOOKUP($A503+ROUND((COLUMN()-2)/24,5),АТС!$A$41:$F$784,5)</f>
        <v>376.88</v>
      </c>
      <c r="P503" s="85">
        <f>VLOOKUP($A503+ROUND((COLUMN()-2)/24,5),АТС!$A$41:$F$784,5)</f>
        <v>744.82</v>
      </c>
      <c r="Q503" s="85">
        <f>VLOOKUP($A503+ROUND((COLUMN()-2)/24,5),АТС!$A$41:$F$784,5)</f>
        <v>251.9</v>
      </c>
      <c r="R503" s="85">
        <f>VLOOKUP($A503+ROUND((COLUMN()-2)/24,5),АТС!$A$41:$F$784,5)</f>
        <v>279.75</v>
      </c>
      <c r="S503" s="85">
        <f>VLOOKUP($A503+ROUND((COLUMN()-2)/24,5),АТС!$A$41:$F$784,5)</f>
        <v>491.41</v>
      </c>
      <c r="T503" s="85">
        <f>VLOOKUP($A503+ROUND((COLUMN()-2)/24,5),АТС!$A$41:$F$784,5)</f>
        <v>332.73</v>
      </c>
      <c r="U503" s="85">
        <f>VLOOKUP($A503+ROUND((COLUMN()-2)/24,5),АТС!$A$41:$F$784,5)</f>
        <v>256.41000000000003</v>
      </c>
      <c r="V503" s="85">
        <f>VLOOKUP($A503+ROUND((COLUMN()-2)/24,5),АТС!$A$41:$F$784,5)</f>
        <v>269.10000000000002</v>
      </c>
      <c r="W503" s="85">
        <f>VLOOKUP($A503+ROUND((COLUMN()-2)/24,5),АТС!$A$41:$F$784,5)</f>
        <v>402.75</v>
      </c>
      <c r="X503" s="85">
        <f>VLOOKUP($A503+ROUND((COLUMN()-2)/24,5),АТС!$A$41:$F$784,5)</f>
        <v>596.19000000000005</v>
      </c>
      <c r="Y503" s="85">
        <f>VLOOKUP($A503+ROUND((COLUMN()-2)/24,5),АТС!$A$41:$F$784,5)</f>
        <v>1203.55</v>
      </c>
    </row>
    <row r="504" spans="1:27" x14ac:dyDescent="0.2">
      <c r="A504" s="66">
        <f t="shared" si="14"/>
        <v>43623</v>
      </c>
      <c r="B504" s="85">
        <f>VLOOKUP($A504+ROUND((COLUMN()-2)/24,5),АТС!$A$41:$F$784,5)</f>
        <v>137.32</v>
      </c>
      <c r="C504" s="85">
        <f>VLOOKUP($A504+ROUND((COLUMN()-2)/24,5),АТС!$A$41:$F$784,5)</f>
        <v>124.18</v>
      </c>
      <c r="D504" s="85">
        <f>VLOOKUP($A504+ROUND((COLUMN()-2)/24,5),АТС!$A$41:$F$784,5)</f>
        <v>208.41</v>
      </c>
      <c r="E504" s="85">
        <f>VLOOKUP($A504+ROUND((COLUMN()-2)/24,5),АТС!$A$41:$F$784,5)</f>
        <v>790.09</v>
      </c>
      <c r="F504" s="85">
        <f>VLOOKUP($A504+ROUND((COLUMN()-2)/24,5),АТС!$A$41:$F$784,5)</f>
        <v>638.22</v>
      </c>
      <c r="G504" s="85">
        <f>VLOOKUP($A504+ROUND((COLUMN()-2)/24,5),АТС!$A$41:$F$784,5)</f>
        <v>0</v>
      </c>
      <c r="H504" s="85">
        <f>VLOOKUP($A504+ROUND((COLUMN()-2)/24,5),АТС!$A$41:$F$784,5)</f>
        <v>10.6</v>
      </c>
      <c r="I504" s="85">
        <f>VLOOKUP($A504+ROUND((COLUMN()-2)/24,5),АТС!$A$41:$F$784,5)</f>
        <v>0</v>
      </c>
      <c r="J504" s="85">
        <f>VLOOKUP($A504+ROUND((COLUMN()-2)/24,5),АТС!$A$41:$F$784,5)</f>
        <v>81.64</v>
      </c>
      <c r="K504" s="85">
        <f>VLOOKUP($A504+ROUND((COLUMN()-2)/24,5),АТС!$A$41:$F$784,5)</f>
        <v>120.06</v>
      </c>
      <c r="L504" s="85">
        <f>VLOOKUP($A504+ROUND((COLUMN()-2)/24,5),АТС!$A$41:$F$784,5)</f>
        <v>122.48</v>
      </c>
      <c r="M504" s="85">
        <f>VLOOKUP($A504+ROUND((COLUMN()-2)/24,5),АТС!$A$41:$F$784,5)</f>
        <v>82.01</v>
      </c>
      <c r="N504" s="85">
        <f>VLOOKUP($A504+ROUND((COLUMN()-2)/24,5),АТС!$A$41:$F$784,5)</f>
        <v>341.29</v>
      </c>
      <c r="O504" s="85">
        <f>VLOOKUP($A504+ROUND((COLUMN()-2)/24,5),АТС!$A$41:$F$784,5)</f>
        <v>568.04</v>
      </c>
      <c r="P504" s="85">
        <f>VLOOKUP($A504+ROUND((COLUMN()-2)/24,5),АТС!$A$41:$F$784,5)</f>
        <v>409.59</v>
      </c>
      <c r="Q504" s="85">
        <f>VLOOKUP($A504+ROUND((COLUMN()-2)/24,5),АТС!$A$41:$F$784,5)</f>
        <v>621.79</v>
      </c>
      <c r="R504" s="85">
        <f>VLOOKUP($A504+ROUND((COLUMN()-2)/24,5),АТС!$A$41:$F$784,5)</f>
        <v>134.72</v>
      </c>
      <c r="S504" s="85">
        <f>VLOOKUP($A504+ROUND((COLUMN()-2)/24,5),АТС!$A$41:$F$784,5)</f>
        <v>320.72000000000003</v>
      </c>
      <c r="T504" s="85">
        <f>VLOOKUP($A504+ROUND((COLUMN()-2)/24,5),АТС!$A$41:$F$784,5)</f>
        <v>188.21</v>
      </c>
      <c r="U504" s="85">
        <f>VLOOKUP($A504+ROUND((COLUMN()-2)/24,5),АТС!$A$41:$F$784,5)</f>
        <v>228.85</v>
      </c>
      <c r="V504" s="85">
        <f>VLOOKUP($A504+ROUND((COLUMN()-2)/24,5),АТС!$A$41:$F$784,5)</f>
        <v>230.42</v>
      </c>
      <c r="W504" s="85">
        <f>VLOOKUP($A504+ROUND((COLUMN()-2)/24,5),АТС!$A$41:$F$784,5)</f>
        <v>415.09</v>
      </c>
      <c r="X504" s="85">
        <f>VLOOKUP($A504+ROUND((COLUMN()-2)/24,5),АТС!$A$41:$F$784,5)</f>
        <v>509.1</v>
      </c>
      <c r="Y504" s="85">
        <f>VLOOKUP($A504+ROUND((COLUMN()-2)/24,5),АТС!$A$41:$F$784,5)</f>
        <v>732.33</v>
      </c>
    </row>
    <row r="505" spans="1:27" x14ac:dyDescent="0.2">
      <c r="A505" s="66">
        <f t="shared" si="14"/>
        <v>43624</v>
      </c>
      <c r="B505" s="85">
        <f>VLOOKUP($A505+ROUND((COLUMN()-2)/24,5),АТС!$A$41:$F$784,5)</f>
        <v>373.26</v>
      </c>
      <c r="C505" s="85">
        <f>VLOOKUP($A505+ROUND((COLUMN()-2)/24,5),АТС!$A$41:$F$784,5)</f>
        <v>32.4</v>
      </c>
      <c r="D505" s="85">
        <f>VLOOKUP($A505+ROUND((COLUMN()-2)/24,5),АТС!$A$41:$F$784,5)</f>
        <v>56.77</v>
      </c>
      <c r="E505" s="85">
        <f>VLOOKUP($A505+ROUND((COLUMN()-2)/24,5),АТС!$A$41:$F$784,5)</f>
        <v>57.98</v>
      </c>
      <c r="F505" s="85">
        <f>VLOOKUP($A505+ROUND((COLUMN()-2)/24,5),АТС!$A$41:$F$784,5)</f>
        <v>654.80999999999995</v>
      </c>
      <c r="G505" s="85">
        <f>VLOOKUP($A505+ROUND((COLUMN()-2)/24,5),АТС!$A$41:$F$784,5)</f>
        <v>0</v>
      </c>
      <c r="H505" s="85">
        <f>VLOOKUP($A505+ROUND((COLUMN()-2)/24,5),АТС!$A$41:$F$784,5)</f>
        <v>0</v>
      </c>
      <c r="I505" s="85">
        <f>VLOOKUP($A505+ROUND((COLUMN()-2)/24,5),АТС!$A$41:$F$784,5)</f>
        <v>0</v>
      </c>
      <c r="J505" s="85">
        <f>VLOOKUP($A505+ROUND((COLUMN()-2)/24,5),АТС!$A$41:$F$784,5)</f>
        <v>0</v>
      </c>
      <c r="K505" s="85">
        <f>VLOOKUP($A505+ROUND((COLUMN()-2)/24,5),АТС!$A$41:$F$784,5)</f>
        <v>0</v>
      </c>
      <c r="L505" s="85">
        <f>VLOOKUP($A505+ROUND((COLUMN()-2)/24,5),АТС!$A$41:$F$784,5)</f>
        <v>24.51</v>
      </c>
      <c r="M505" s="85">
        <f>VLOOKUP($A505+ROUND((COLUMN()-2)/24,5),АТС!$A$41:$F$784,5)</f>
        <v>50.57</v>
      </c>
      <c r="N505" s="85">
        <f>VLOOKUP($A505+ROUND((COLUMN()-2)/24,5),АТС!$A$41:$F$784,5)</f>
        <v>39.409999999999997</v>
      </c>
      <c r="O505" s="85">
        <f>VLOOKUP($A505+ROUND((COLUMN()-2)/24,5),АТС!$A$41:$F$784,5)</f>
        <v>14.87</v>
      </c>
      <c r="P505" s="85">
        <f>VLOOKUP($A505+ROUND((COLUMN()-2)/24,5),АТС!$A$41:$F$784,5)</f>
        <v>45.06</v>
      </c>
      <c r="Q505" s="85">
        <f>VLOOKUP($A505+ROUND((COLUMN()-2)/24,5),АТС!$A$41:$F$784,5)</f>
        <v>35.19</v>
      </c>
      <c r="R505" s="85">
        <f>VLOOKUP($A505+ROUND((COLUMN()-2)/24,5),АТС!$A$41:$F$784,5)</f>
        <v>145.9</v>
      </c>
      <c r="S505" s="85">
        <f>VLOOKUP($A505+ROUND((COLUMN()-2)/24,5),АТС!$A$41:$F$784,5)</f>
        <v>176.79</v>
      </c>
      <c r="T505" s="85">
        <f>VLOOKUP($A505+ROUND((COLUMN()-2)/24,5),АТС!$A$41:$F$784,5)</f>
        <v>185.98</v>
      </c>
      <c r="U505" s="85">
        <f>VLOOKUP($A505+ROUND((COLUMN()-2)/24,5),АТС!$A$41:$F$784,5)</f>
        <v>196.01</v>
      </c>
      <c r="V505" s="85">
        <f>VLOOKUP($A505+ROUND((COLUMN()-2)/24,5),АТС!$A$41:$F$784,5)</f>
        <v>221.35</v>
      </c>
      <c r="W505" s="85">
        <f>VLOOKUP($A505+ROUND((COLUMN()-2)/24,5),АТС!$A$41:$F$784,5)</f>
        <v>437.83</v>
      </c>
      <c r="X505" s="85">
        <f>VLOOKUP($A505+ROUND((COLUMN()-2)/24,5),АТС!$A$41:$F$784,5)</f>
        <v>384.12</v>
      </c>
      <c r="Y505" s="85">
        <f>VLOOKUP($A505+ROUND((COLUMN()-2)/24,5),АТС!$A$41:$F$784,5)</f>
        <v>499.03</v>
      </c>
    </row>
    <row r="506" spans="1:27" x14ac:dyDescent="0.2">
      <c r="A506" s="66">
        <f t="shared" si="14"/>
        <v>43625</v>
      </c>
      <c r="B506" s="85">
        <f>VLOOKUP($A506+ROUND((COLUMN()-2)/24,5),АТС!$A$41:$F$784,5)</f>
        <v>1083.18</v>
      </c>
      <c r="C506" s="85">
        <f>VLOOKUP($A506+ROUND((COLUMN()-2)/24,5),АТС!$A$41:$F$784,5)</f>
        <v>43.11</v>
      </c>
      <c r="D506" s="85">
        <f>VLOOKUP($A506+ROUND((COLUMN()-2)/24,5),АТС!$A$41:$F$784,5)</f>
        <v>163.47</v>
      </c>
      <c r="E506" s="85">
        <f>VLOOKUP($A506+ROUND((COLUMN()-2)/24,5),АТС!$A$41:$F$784,5)</f>
        <v>230.35</v>
      </c>
      <c r="F506" s="85">
        <f>VLOOKUP($A506+ROUND((COLUMN()-2)/24,5),АТС!$A$41:$F$784,5)</f>
        <v>755.79</v>
      </c>
      <c r="G506" s="85">
        <f>VLOOKUP($A506+ROUND((COLUMN()-2)/24,5),АТС!$A$41:$F$784,5)</f>
        <v>82.3</v>
      </c>
      <c r="H506" s="85">
        <f>VLOOKUP($A506+ROUND((COLUMN()-2)/24,5),АТС!$A$41:$F$784,5)</f>
        <v>0</v>
      </c>
      <c r="I506" s="85">
        <f>VLOOKUP($A506+ROUND((COLUMN()-2)/24,5),АТС!$A$41:$F$784,5)</f>
        <v>0</v>
      </c>
      <c r="J506" s="85">
        <f>VLOOKUP($A506+ROUND((COLUMN()-2)/24,5),АТС!$A$41:$F$784,5)</f>
        <v>0</v>
      </c>
      <c r="K506" s="85">
        <f>VLOOKUP($A506+ROUND((COLUMN()-2)/24,5),АТС!$A$41:$F$784,5)</f>
        <v>0</v>
      </c>
      <c r="L506" s="85">
        <f>VLOOKUP($A506+ROUND((COLUMN()-2)/24,5),АТС!$A$41:$F$784,5)</f>
        <v>0</v>
      </c>
      <c r="M506" s="85">
        <f>VLOOKUP($A506+ROUND((COLUMN()-2)/24,5),АТС!$A$41:$F$784,5)</f>
        <v>0</v>
      </c>
      <c r="N506" s="85">
        <f>VLOOKUP($A506+ROUND((COLUMN()-2)/24,5),АТС!$A$41:$F$784,5)</f>
        <v>0</v>
      </c>
      <c r="O506" s="85">
        <f>VLOOKUP($A506+ROUND((COLUMN()-2)/24,5),АТС!$A$41:$F$784,5)</f>
        <v>3.69</v>
      </c>
      <c r="P506" s="85">
        <f>VLOOKUP($A506+ROUND((COLUMN()-2)/24,5),АТС!$A$41:$F$784,5)</f>
        <v>6.6</v>
      </c>
      <c r="Q506" s="85">
        <f>VLOOKUP($A506+ROUND((COLUMN()-2)/24,5),АТС!$A$41:$F$784,5)</f>
        <v>202.22</v>
      </c>
      <c r="R506" s="85">
        <f>VLOOKUP($A506+ROUND((COLUMN()-2)/24,5),АТС!$A$41:$F$784,5)</f>
        <v>98.52</v>
      </c>
      <c r="S506" s="85">
        <f>VLOOKUP($A506+ROUND((COLUMN()-2)/24,5),АТС!$A$41:$F$784,5)</f>
        <v>34.65</v>
      </c>
      <c r="T506" s="85">
        <f>VLOOKUP($A506+ROUND((COLUMN()-2)/24,5),АТС!$A$41:$F$784,5)</f>
        <v>86.57</v>
      </c>
      <c r="U506" s="85">
        <f>VLOOKUP($A506+ROUND((COLUMN()-2)/24,5),АТС!$A$41:$F$784,5)</f>
        <v>0</v>
      </c>
      <c r="V506" s="85">
        <f>VLOOKUP($A506+ROUND((COLUMN()-2)/24,5),АТС!$A$41:$F$784,5)</f>
        <v>0</v>
      </c>
      <c r="W506" s="85">
        <f>VLOOKUP($A506+ROUND((COLUMN()-2)/24,5),АТС!$A$41:$F$784,5)</f>
        <v>122.35</v>
      </c>
      <c r="X506" s="85">
        <f>VLOOKUP($A506+ROUND((COLUMN()-2)/24,5),АТС!$A$41:$F$784,5)</f>
        <v>439.99</v>
      </c>
      <c r="Y506" s="85">
        <f>VLOOKUP($A506+ROUND((COLUMN()-2)/24,5),АТС!$A$41:$F$784,5)</f>
        <v>386.7</v>
      </c>
    </row>
    <row r="507" spans="1:27" x14ac:dyDescent="0.2">
      <c r="A507" s="66">
        <f t="shared" si="14"/>
        <v>43626</v>
      </c>
      <c r="B507" s="85">
        <f>VLOOKUP($A507+ROUND((COLUMN()-2)/24,5),АТС!$A$41:$F$784,5)</f>
        <v>369.61</v>
      </c>
      <c r="C507" s="85">
        <f>VLOOKUP($A507+ROUND((COLUMN()-2)/24,5),АТС!$A$41:$F$784,5)</f>
        <v>447.64</v>
      </c>
      <c r="D507" s="85">
        <f>VLOOKUP($A507+ROUND((COLUMN()-2)/24,5),АТС!$A$41:$F$784,5)</f>
        <v>374.77</v>
      </c>
      <c r="E507" s="85">
        <f>VLOOKUP($A507+ROUND((COLUMN()-2)/24,5),АТС!$A$41:$F$784,5)</f>
        <v>921.97</v>
      </c>
      <c r="F507" s="85">
        <f>VLOOKUP($A507+ROUND((COLUMN()-2)/24,5),АТС!$A$41:$F$784,5)</f>
        <v>326.5</v>
      </c>
      <c r="G507" s="85">
        <f>VLOOKUP($A507+ROUND((COLUMN()-2)/24,5),АТС!$A$41:$F$784,5)</f>
        <v>915.58</v>
      </c>
      <c r="H507" s="85">
        <f>VLOOKUP($A507+ROUND((COLUMN()-2)/24,5),АТС!$A$41:$F$784,5)</f>
        <v>9.2200000000000006</v>
      </c>
      <c r="I507" s="85">
        <f>VLOOKUP($A507+ROUND((COLUMN()-2)/24,5),АТС!$A$41:$F$784,5)</f>
        <v>0</v>
      </c>
      <c r="J507" s="85">
        <f>VLOOKUP($A507+ROUND((COLUMN()-2)/24,5),АТС!$A$41:$F$784,5)</f>
        <v>0</v>
      </c>
      <c r="K507" s="85">
        <f>VLOOKUP($A507+ROUND((COLUMN()-2)/24,5),АТС!$A$41:$F$784,5)</f>
        <v>0</v>
      </c>
      <c r="L507" s="85">
        <f>VLOOKUP($A507+ROUND((COLUMN()-2)/24,5),АТС!$A$41:$F$784,5)</f>
        <v>0</v>
      </c>
      <c r="M507" s="85">
        <f>VLOOKUP($A507+ROUND((COLUMN()-2)/24,5),АТС!$A$41:$F$784,5)</f>
        <v>48.15</v>
      </c>
      <c r="N507" s="85">
        <f>VLOOKUP($A507+ROUND((COLUMN()-2)/24,5),АТС!$A$41:$F$784,5)</f>
        <v>14.37</v>
      </c>
      <c r="O507" s="85">
        <f>VLOOKUP($A507+ROUND((COLUMN()-2)/24,5),АТС!$A$41:$F$784,5)</f>
        <v>69.37</v>
      </c>
      <c r="P507" s="85">
        <f>VLOOKUP($A507+ROUND((COLUMN()-2)/24,5),АТС!$A$41:$F$784,5)</f>
        <v>53.48</v>
      </c>
      <c r="Q507" s="85">
        <f>VLOOKUP($A507+ROUND((COLUMN()-2)/24,5),АТС!$A$41:$F$784,5)</f>
        <v>34.53</v>
      </c>
      <c r="R507" s="85">
        <f>VLOOKUP($A507+ROUND((COLUMN()-2)/24,5),АТС!$A$41:$F$784,5)</f>
        <v>0</v>
      </c>
      <c r="S507" s="85">
        <f>VLOOKUP($A507+ROUND((COLUMN()-2)/24,5),АТС!$A$41:$F$784,5)</f>
        <v>0.12</v>
      </c>
      <c r="T507" s="85">
        <f>VLOOKUP($A507+ROUND((COLUMN()-2)/24,5),АТС!$A$41:$F$784,5)</f>
        <v>64.260000000000005</v>
      </c>
      <c r="U507" s="85">
        <f>VLOOKUP($A507+ROUND((COLUMN()-2)/24,5),АТС!$A$41:$F$784,5)</f>
        <v>201</v>
      </c>
      <c r="V507" s="85">
        <f>VLOOKUP($A507+ROUND((COLUMN()-2)/24,5),АТС!$A$41:$F$784,5)</f>
        <v>112.84</v>
      </c>
      <c r="W507" s="85">
        <f>VLOOKUP($A507+ROUND((COLUMN()-2)/24,5),АТС!$A$41:$F$784,5)</f>
        <v>286.69</v>
      </c>
      <c r="X507" s="85">
        <f>VLOOKUP($A507+ROUND((COLUMN()-2)/24,5),АТС!$A$41:$F$784,5)</f>
        <v>349.16</v>
      </c>
      <c r="Y507" s="85">
        <f>VLOOKUP($A507+ROUND((COLUMN()-2)/24,5),АТС!$A$41:$F$784,5)</f>
        <v>372.09</v>
      </c>
    </row>
    <row r="508" spans="1:27" x14ac:dyDescent="0.2">
      <c r="A508" s="66">
        <f t="shared" si="14"/>
        <v>43627</v>
      </c>
      <c r="B508" s="85">
        <f>VLOOKUP($A508+ROUND((COLUMN()-2)/24,5),АТС!$A$41:$F$784,5)</f>
        <v>223.99</v>
      </c>
      <c r="C508" s="85">
        <f>VLOOKUP($A508+ROUND((COLUMN()-2)/24,5),АТС!$A$41:$F$784,5)</f>
        <v>126.2</v>
      </c>
      <c r="D508" s="85">
        <f>VLOOKUP($A508+ROUND((COLUMN()-2)/24,5),АТС!$A$41:$F$784,5)</f>
        <v>211.6</v>
      </c>
      <c r="E508" s="85">
        <f>VLOOKUP($A508+ROUND((COLUMN()-2)/24,5),АТС!$A$41:$F$784,5)</f>
        <v>198.48</v>
      </c>
      <c r="F508" s="85">
        <f>VLOOKUP($A508+ROUND((COLUMN()-2)/24,5),АТС!$A$41:$F$784,5)</f>
        <v>37.81</v>
      </c>
      <c r="G508" s="85">
        <f>VLOOKUP($A508+ROUND((COLUMN()-2)/24,5),АТС!$A$41:$F$784,5)</f>
        <v>0.59</v>
      </c>
      <c r="H508" s="85">
        <f>VLOOKUP($A508+ROUND((COLUMN()-2)/24,5),АТС!$A$41:$F$784,5)</f>
        <v>94.86</v>
      </c>
      <c r="I508" s="85">
        <f>VLOOKUP($A508+ROUND((COLUMN()-2)/24,5),АТС!$A$41:$F$784,5)</f>
        <v>0</v>
      </c>
      <c r="J508" s="85">
        <f>VLOOKUP($A508+ROUND((COLUMN()-2)/24,5),АТС!$A$41:$F$784,5)</f>
        <v>0</v>
      </c>
      <c r="K508" s="85">
        <f>VLOOKUP($A508+ROUND((COLUMN()-2)/24,5),АТС!$A$41:$F$784,5)</f>
        <v>0</v>
      </c>
      <c r="L508" s="85">
        <f>VLOOKUP($A508+ROUND((COLUMN()-2)/24,5),АТС!$A$41:$F$784,5)</f>
        <v>0</v>
      </c>
      <c r="M508" s="85">
        <f>VLOOKUP($A508+ROUND((COLUMN()-2)/24,5),АТС!$A$41:$F$784,5)</f>
        <v>0</v>
      </c>
      <c r="N508" s="85">
        <f>VLOOKUP($A508+ROUND((COLUMN()-2)/24,5),АТС!$A$41:$F$784,5)</f>
        <v>0</v>
      </c>
      <c r="O508" s="85">
        <f>VLOOKUP($A508+ROUND((COLUMN()-2)/24,5),АТС!$A$41:$F$784,5)</f>
        <v>0</v>
      </c>
      <c r="P508" s="85">
        <f>VLOOKUP($A508+ROUND((COLUMN()-2)/24,5),АТС!$A$41:$F$784,5)</f>
        <v>0</v>
      </c>
      <c r="Q508" s="85">
        <f>VLOOKUP($A508+ROUND((COLUMN()-2)/24,5),АТС!$A$41:$F$784,5)</f>
        <v>0</v>
      </c>
      <c r="R508" s="85">
        <f>VLOOKUP($A508+ROUND((COLUMN()-2)/24,5),АТС!$A$41:$F$784,5)</f>
        <v>24.96</v>
      </c>
      <c r="S508" s="85">
        <f>VLOOKUP($A508+ROUND((COLUMN()-2)/24,5),АТС!$A$41:$F$784,5)</f>
        <v>26</v>
      </c>
      <c r="T508" s="85">
        <f>VLOOKUP($A508+ROUND((COLUMN()-2)/24,5),АТС!$A$41:$F$784,5)</f>
        <v>30.21</v>
      </c>
      <c r="U508" s="85">
        <f>VLOOKUP($A508+ROUND((COLUMN()-2)/24,5),АТС!$A$41:$F$784,5)</f>
        <v>25.9</v>
      </c>
      <c r="V508" s="85">
        <f>VLOOKUP($A508+ROUND((COLUMN()-2)/24,5),АТС!$A$41:$F$784,5)</f>
        <v>27.47</v>
      </c>
      <c r="W508" s="85">
        <f>VLOOKUP($A508+ROUND((COLUMN()-2)/24,5),АТС!$A$41:$F$784,5)</f>
        <v>273.94</v>
      </c>
      <c r="X508" s="85">
        <f>VLOOKUP($A508+ROUND((COLUMN()-2)/24,5),АТС!$A$41:$F$784,5)</f>
        <v>547.52</v>
      </c>
      <c r="Y508" s="85">
        <f>VLOOKUP($A508+ROUND((COLUMN()-2)/24,5),АТС!$A$41:$F$784,5)</f>
        <v>276.26</v>
      </c>
    </row>
    <row r="509" spans="1:27" x14ac:dyDescent="0.2">
      <c r="A509" s="66">
        <f t="shared" si="14"/>
        <v>43628</v>
      </c>
      <c r="B509" s="85">
        <f>VLOOKUP($A509+ROUND((COLUMN()-2)/24,5),АТС!$A$41:$F$784,5)</f>
        <v>183.86</v>
      </c>
      <c r="C509" s="85">
        <f>VLOOKUP($A509+ROUND((COLUMN()-2)/24,5),АТС!$A$41:$F$784,5)</f>
        <v>114.54</v>
      </c>
      <c r="D509" s="85">
        <f>VLOOKUP($A509+ROUND((COLUMN()-2)/24,5),АТС!$A$41:$F$784,5)</f>
        <v>52.08</v>
      </c>
      <c r="E509" s="85">
        <f>VLOOKUP($A509+ROUND((COLUMN()-2)/24,5),АТС!$A$41:$F$784,5)</f>
        <v>215.65</v>
      </c>
      <c r="F509" s="85">
        <f>VLOOKUP($A509+ROUND((COLUMN()-2)/24,5),АТС!$A$41:$F$784,5)</f>
        <v>46.74</v>
      </c>
      <c r="G509" s="85">
        <f>VLOOKUP($A509+ROUND((COLUMN()-2)/24,5),АТС!$A$41:$F$784,5)</f>
        <v>0</v>
      </c>
      <c r="H509" s="85">
        <f>VLOOKUP($A509+ROUND((COLUMN()-2)/24,5),АТС!$A$41:$F$784,5)</f>
        <v>0</v>
      </c>
      <c r="I509" s="85">
        <f>VLOOKUP($A509+ROUND((COLUMN()-2)/24,5),АТС!$A$41:$F$784,5)</f>
        <v>0</v>
      </c>
      <c r="J509" s="85">
        <f>VLOOKUP($A509+ROUND((COLUMN()-2)/24,5),АТС!$A$41:$F$784,5)</f>
        <v>0</v>
      </c>
      <c r="K509" s="85">
        <f>VLOOKUP($A509+ROUND((COLUMN()-2)/24,5),АТС!$A$41:$F$784,5)</f>
        <v>0</v>
      </c>
      <c r="L509" s="85">
        <f>VLOOKUP($A509+ROUND((COLUMN()-2)/24,5),АТС!$A$41:$F$784,5)</f>
        <v>30.61</v>
      </c>
      <c r="M509" s="85">
        <f>VLOOKUP($A509+ROUND((COLUMN()-2)/24,5),АТС!$A$41:$F$784,5)</f>
        <v>12.36</v>
      </c>
      <c r="N509" s="85">
        <f>VLOOKUP($A509+ROUND((COLUMN()-2)/24,5),АТС!$A$41:$F$784,5)</f>
        <v>92.13</v>
      </c>
      <c r="O509" s="85">
        <f>VLOOKUP($A509+ROUND((COLUMN()-2)/24,5),АТС!$A$41:$F$784,5)</f>
        <v>577.54</v>
      </c>
      <c r="P509" s="85">
        <f>VLOOKUP($A509+ROUND((COLUMN()-2)/24,5),АТС!$A$41:$F$784,5)</f>
        <v>0</v>
      </c>
      <c r="Q509" s="85">
        <f>VLOOKUP($A509+ROUND((COLUMN()-2)/24,5),АТС!$A$41:$F$784,5)</f>
        <v>14.84</v>
      </c>
      <c r="R509" s="85">
        <f>VLOOKUP($A509+ROUND((COLUMN()-2)/24,5),АТС!$A$41:$F$784,5)</f>
        <v>287.69</v>
      </c>
      <c r="S509" s="85">
        <f>VLOOKUP($A509+ROUND((COLUMN()-2)/24,5),АТС!$A$41:$F$784,5)</f>
        <v>279.89</v>
      </c>
      <c r="T509" s="85">
        <f>VLOOKUP($A509+ROUND((COLUMN()-2)/24,5),АТС!$A$41:$F$784,5)</f>
        <v>220.83</v>
      </c>
      <c r="U509" s="85">
        <f>VLOOKUP($A509+ROUND((COLUMN()-2)/24,5),АТС!$A$41:$F$784,5)</f>
        <v>254.35</v>
      </c>
      <c r="V509" s="85">
        <f>VLOOKUP($A509+ROUND((COLUMN()-2)/24,5),АТС!$A$41:$F$784,5)</f>
        <v>337.34</v>
      </c>
      <c r="W509" s="85">
        <f>VLOOKUP($A509+ROUND((COLUMN()-2)/24,5),АТС!$A$41:$F$784,5)</f>
        <v>241.35</v>
      </c>
      <c r="X509" s="85">
        <f>VLOOKUP($A509+ROUND((COLUMN()-2)/24,5),АТС!$A$41:$F$784,5)</f>
        <v>430.93</v>
      </c>
      <c r="Y509" s="85">
        <f>VLOOKUP($A509+ROUND((COLUMN()-2)/24,5),АТС!$A$41:$F$784,5)</f>
        <v>542.57000000000005</v>
      </c>
    </row>
    <row r="510" spans="1:27" x14ac:dyDescent="0.2">
      <c r="A510" s="66">
        <f t="shared" si="14"/>
        <v>43629</v>
      </c>
      <c r="B510" s="85">
        <f>VLOOKUP($A510+ROUND((COLUMN()-2)/24,5),АТС!$A$41:$F$784,5)</f>
        <v>162.97999999999999</v>
      </c>
      <c r="C510" s="85">
        <f>VLOOKUP($A510+ROUND((COLUMN()-2)/24,5),АТС!$A$41:$F$784,5)</f>
        <v>142.35</v>
      </c>
      <c r="D510" s="85">
        <f>VLOOKUP($A510+ROUND((COLUMN()-2)/24,5),АТС!$A$41:$F$784,5)</f>
        <v>111.83</v>
      </c>
      <c r="E510" s="85">
        <f>VLOOKUP($A510+ROUND((COLUMN()-2)/24,5),АТС!$A$41:$F$784,5)</f>
        <v>125.29</v>
      </c>
      <c r="F510" s="85">
        <f>VLOOKUP($A510+ROUND((COLUMN()-2)/24,5),АТС!$A$41:$F$784,5)</f>
        <v>56.27</v>
      </c>
      <c r="G510" s="85">
        <f>VLOOKUP($A510+ROUND((COLUMN()-2)/24,5),АТС!$A$41:$F$784,5)</f>
        <v>42.01</v>
      </c>
      <c r="H510" s="85">
        <f>VLOOKUP($A510+ROUND((COLUMN()-2)/24,5),АТС!$A$41:$F$784,5)</f>
        <v>222.61</v>
      </c>
      <c r="I510" s="85">
        <f>VLOOKUP($A510+ROUND((COLUMN()-2)/24,5),АТС!$A$41:$F$784,5)</f>
        <v>0</v>
      </c>
      <c r="J510" s="85">
        <f>VLOOKUP($A510+ROUND((COLUMN()-2)/24,5),АТС!$A$41:$F$784,5)</f>
        <v>0</v>
      </c>
      <c r="K510" s="85">
        <f>VLOOKUP($A510+ROUND((COLUMN()-2)/24,5),АТС!$A$41:$F$784,5)</f>
        <v>0</v>
      </c>
      <c r="L510" s="85">
        <f>VLOOKUP($A510+ROUND((COLUMN()-2)/24,5),АТС!$A$41:$F$784,5)</f>
        <v>0</v>
      </c>
      <c r="M510" s="85">
        <f>VLOOKUP($A510+ROUND((COLUMN()-2)/24,5),АТС!$A$41:$F$784,5)</f>
        <v>157.71</v>
      </c>
      <c r="N510" s="85">
        <f>VLOOKUP($A510+ROUND((COLUMN()-2)/24,5),АТС!$A$41:$F$784,5)</f>
        <v>0</v>
      </c>
      <c r="O510" s="85">
        <f>VLOOKUP($A510+ROUND((COLUMN()-2)/24,5),АТС!$A$41:$F$784,5)</f>
        <v>0</v>
      </c>
      <c r="P510" s="85">
        <f>VLOOKUP($A510+ROUND((COLUMN()-2)/24,5),АТС!$A$41:$F$784,5)</f>
        <v>155.83000000000001</v>
      </c>
      <c r="Q510" s="85">
        <f>VLOOKUP($A510+ROUND((COLUMN()-2)/24,5),АТС!$A$41:$F$784,5)</f>
        <v>1140.49</v>
      </c>
      <c r="R510" s="85">
        <f>VLOOKUP($A510+ROUND((COLUMN()-2)/24,5),АТС!$A$41:$F$784,5)</f>
        <v>0</v>
      </c>
      <c r="S510" s="85">
        <f>VLOOKUP($A510+ROUND((COLUMN()-2)/24,5),АТС!$A$41:$F$784,5)</f>
        <v>0</v>
      </c>
      <c r="T510" s="85">
        <f>VLOOKUP($A510+ROUND((COLUMN()-2)/24,5),АТС!$A$41:$F$784,5)</f>
        <v>58.82</v>
      </c>
      <c r="U510" s="85">
        <f>VLOOKUP($A510+ROUND((COLUMN()-2)/24,5),АТС!$A$41:$F$784,5)</f>
        <v>215.71</v>
      </c>
      <c r="V510" s="85">
        <f>VLOOKUP($A510+ROUND((COLUMN()-2)/24,5),АТС!$A$41:$F$784,5)</f>
        <v>173.92</v>
      </c>
      <c r="W510" s="85">
        <f>VLOOKUP($A510+ROUND((COLUMN()-2)/24,5),АТС!$A$41:$F$784,5)</f>
        <v>255.93</v>
      </c>
      <c r="X510" s="85">
        <f>VLOOKUP($A510+ROUND((COLUMN()-2)/24,5),АТС!$A$41:$F$784,5)</f>
        <v>403.51</v>
      </c>
      <c r="Y510" s="85">
        <f>VLOOKUP($A510+ROUND((COLUMN()-2)/24,5),АТС!$A$41:$F$784,5)</f>
        <v>327.39999999999998</v>
      </c>
    </row>
    <row r="511" spans="1:27" x14ac:dyDescent="0.2">
      <c r="A511" s="66">
        <f t="shared" si="14"/>
        <v>43630</v>
      </c>
      <c r="B511" s="85">
        <f>VLOOKUP($A511+ROUND((COLUMN()-2)/24,5),АТС!$A$41:$F$784,5)</f>
        <v>278.49</v>
      </c>
      <c r="C511" s="85">
        <f>VLOOKUP($A511+ROUND((COLUMN()-2)/24,5),АТС!$A$41:$F$784,5)</f>
        <v>119.24</v>
      </c>
      <c r="D511" s="85">
        <f>VLOOKUP($A511+ROUND((COLUMN()-2)/24,5),АТС!$A$41:$F$784,5)</f>
        <v>33.229999999999997</v>
      </c>
      <c r="E511" s="85">
        <f>VLOOKUP($A511+ROUND((COLUMN()-2)/24,5),АТС!$A$41:$F$784,5)</f>
        <v>72.25</v>
      </c>
      <c r="F511" s="85">
        <f>VLOOKUP($A511+ROUND((COLUMN()-2)/24,5),АТС!$A$41:$F$784,5)</f>
        <v>760.91</v>
      </c>
      <c r="G511" s="85">
        <f>VLOOKUP($A511+ROUND((COLUMN()-2)/24,5),АТС!$A$41:$F$784,5)</f>
        <v>0</v>
      </c>
      <c r="H511" s="85">
        <f>VLOOKUP($A511+ROUND((COLUMN()-2)/24,5),АТС!$A$41:$F$784,5)</f>
        <v>0</v>
      </c>
      <c r="I511" s="85">
        <f>VLOOKUP($A511+ROUND((COLUMN()-2)/24,5),АТС!$A$41:$F$784,5)</f>
        <v>0</v>
      </c>
      <c r="J511" s="85">
        <f>VLOOKUP($A511+ROUND((COLUMN()-2)/24,5),АТС!$A$41:$F$784,5)</f>
        <v>0</v>
      </c>
      <c r="K511" s="85">
        <f>VLOOKUP($A511+ROUND((COLUMN()-2)/24,5),АТС!$A$41:$F$784,5)</f>
        <v>8.9499999999999993</v>
      </c>
      <c r="L511" s="85">
        <f>VLOOKUP($A511+ROUND((COLUMN()-2)/24,5),АТС!$A$41:$F$784,5)</f>
        <v>11.68</v>
      </c>
      <c r="M511" s="85">
        <f>VLOOKUP($A511+ROUND((COLUMN()-2)/24,5),АТС!$A$41:$F$784,5)</f>
        <v>80.58</v>
      </c>
      <c r="N511" s="85">
        <f>VLOOKUP($A511+ROUND((COLUMN()-2)/24,5),АТС!$A$41:$F$784,5)</f>
        <v>293.31</v>
      </c>
      <c r="O511" s="85">
        <f>VLOOKUP($A511+ROUND((COLUMN()-2)/24,5),АТС!$A$41:$F$784,5)</f>
        <v>366.31</v>
      </c>
      <c r="P511" s="85">
        <f>VLOOKUP($A511+ROUND((COLUMN()-2)/24,5),АТС!$A$41:$F$784,5)</f>
        <v>376.62</v>
      </c>
      <c r="Q511" s="85">
        <f>VLOOKUP($A511+ROUND((COLUMN()-2)/24,5),АТС!$A$41:$F$784,5)</f>
        <v>0</v>
      </c>
      <c r="R511" s="85">
        <f>VLOOKUP($A511+ROUND((COLUMN()-2)/24,5),АТС!$A$41:$F$784,5)</f>
        <v>0</v>
      </c>
      <c r="S511" s="85">
        <f>VLOOKUP($A511+ROUND((COLUMN()-2)/24,5),АТС!$A$41:$F$784,5)</f>
        <v>138.65</v>
      </c>
      <c r="T511" s="85">
        <f>VLOOKUP($A511+ROUND((COLUMN()-2)/24,5),АТС!$A$41:$F$784,5)</f>
        <v>227.06</v>
      </c>
      <c r="U511" s="85">
        <f>VLOOKUP($A511+ROUND((COLUMN()-2)/24,5),АТС!$A$41:$F$784,5)</f>
        <v>185.29</v>
      </c>
      <c r="V511" s="85">
        <f>VLOOKUP($A511+ROUND((COLUMN()-2)/24,5),АТС!$A$41:$F$784,5)</f>
        <v>84.77</v>
      </c>
      <c r="W511" s="85">
        <f>VLOOKUP($A511+ROUND((COLUMN()-2)/24,5),АТС!$A$41:$F$784,5)</f>
        <v>203.65</v>
      </c>
      <c r="X511" s="85">
        <f>VLOOKUP($A511+ROUND((COLUMN()-2)/24,5),АТС!$A$41:$F$784,5)</f>
        <v>485.71</v>
      </c>
      <c r="Y511" s="85">
        <f>VLOOKUP($A511+ROUND((COLUMN()-2)/24,5),АТС!$A$41:$F$784,5)</f>
        <v>585.28</v>
      </c>
    </row>
    <row r="512" spans="1:27" x14ac:dyDescent="0.2">
      <c r="A512" s="66">
        <f t="shared" si="14"/>
        <v>43631</v>
      </c>
      <c r="B512" s="85">
        <f>VLOOKUP($A512+ROUND((COLUMN()-2)/24,5),АТС!$A$41:$F$784,5)</f>
        <v>277.14999999999998</v>
      </c>
      <c r="C512" s="85">
        <f>VLOOKUP($A512+ROUND((COLUMN()-2)/24,5),АТС!$A$41:$F$784,5)</f>
        <v>122.27</v>
      </c>
      <c r="D512" s="85">
        <f>VLOOKUP($A512+ROUND((COLUMN()-2)/24,5),АТС!$A$41:$F$784,5)</f>
        <v>111.84</v>
      </c>
      <c r="E512" s="85">
        <f>VLOOKUP($A512+ROUND((COLUMN()-2)/24,5),АТС!$A$41:$F$784,5)</f>
        <v>99.58</v>
      </c>
      <c r="F512" s="85">
        <f>VLOOKUP($A512+ROUND((COLUMN()-2)/24,5),АТС!$A$41:$F$784,5)</f>
        <v>8.0299999999999994</v>
      </c>
      <c r="G512" s="85">
        <f>VLOOKUP($A512+ROUND((COLUMN()-2)/24,5),АТС!$A$41:$F$784,5)</f>
        <v>0.43</v>
      </c>
      <c r="H512" s="85">
        <f>VLOOKUP($A512+ROUND((COLUMN()-2)/24,5),АТС!$A$41:$F$784,5)</f>
        <v>0</v>
      </c>
      <c r="I512" s="85">
        <f>VLOOKUP($A512+ROUND((COLUMN()-2)/24,5),АТС!$A$41:$F$784,5)</f>
        <v>0</v>
      </c>
      <c r="J512" s="85">
        <f>VLOOKUP($A512+ROUND((COLUMN()-2)/24,5),АТС!$A$41:$F$784,5)</f>
        <v>0</v>
      </c>
      <c r="K512" s="85">
        <f>VLOOKUP($A512+ROUND((COLUMN()-2)/24,5),АТС!$A$41:$F$784,5)</f>
        <v>0</v>
      </c>
      <c r="L512" s="85">
        <f>VLOOKUP($A512+ROUND((COLUMN()-2)/24,5),АТС!$A$41:$F$784,5)</f>
        <v>0</v>
      </c>
      <c r="M512" s="85">
        <f>VLOOKUP($A512+ROUND((COLUMN()-2)/24,5),АТС!$A$41:$F$784,5)</f>
        <v>0</v>
      </c>
      <c r="N512" s="85">
        <f>VLOOKUP($A512+ROUND((COLUMN()-2)/24,5),АТС!$A$41:$F$784,5)</f>
        <v>0</v>
      </c>
      <c r="O512" s="85">
        <f>VLOOKUP($A512+ROUND((COLUMN()-2)/24,5),АТС!$A$41:$F$784,5)</f>
        <v>0.02</v>
      </c>
      <c r="P512" s="85">
        <f>VLOOKUP($A512+ROUND((COLUMN()-2)/24,5),АТС!$A$41:$F$784,5)</f>
        <v>8.92</v>
      </c>
      <c r="Q512" s="85">
        <f>VLOOKUP($A512+ROUND((COLUMN()-2)/24,5),АТС!$A$41:$F$784,5)</f>
        <v>0</v>
      </c>
      <c r="R512" s="85">
        <f>VLOOKUP($A512+ROUND((COLUMN()-2)/24,5),АТС!$A$41:$F$784,5)</f>
        <v>0</v>
      </c>
      <c r="S512" s="85">
        <f>VLOOKUP($A512+ROUND((COLUMN()-2)/24,5),АТС!$A$41:$F$784,5)</f>
        <v>0</v>
      </c>
      <c r="T512" s="85">
        <f>VLOOKUP($A512+ROUND((COLUMN()-2)/24,5),АТС!$A$41:$F$784,5)</f>
        <v>15.09</v>
      </c>
      <c r="U512" s="85">
        <f>VLOOKUP($A512+ROUND((COLUMN()-2)/24,5),АТС!$A$41:$F$784,5)</f>
        <v>0</v>
      </c>
      <c r="V512" s="85">
        <f>VLOOKUP($A512+ROUND((COLUMN()-2)/24,5),АТС!$A$41:$F$784,5)</f>
        <v>0</v>
      </c>
      <c r="W512" s="85">
        <f>VLOOKUP($A512+ROUND((COLUMN()-2)/24,5),АТС!$A$41:$F$784,5)</f>
        <v>120.85</v>
      </c>
      <c r="X512" s="85">
        <f>VLOOKUP($A512+ROUND((COLUMN()-2)/24,5),АТС!$A$41:$F$784,5)</f>
        <v>410.81</v>
      </c>
      <c r="Y512" s="85">
        <f>VLOOKUP($A512+ROUND((COLUMN()-2)/24,5),АТС!$A$41:$F$784,5)</f>
        <v>377.2</v>
      </c>
    </row>
    <row r="513" spans="1:25" x14ac:dyDescent="0.2">
      <c r="A513" s="66">
        <f t="shared" si="14"/>
        <v>43632</v>
      </c>
      <c r="B513" s="85">
        <f>VLOOKUP($A513+ROUND((COLUMN()-2)/24,5),АТС!$A$41:$F$784,5)</f>
        <v>144.31</v>
      </c>
      <c r="C513" s="85">
        <f>VLOOKUP($A513+ROUND((COLUMN()-2)/24,5),АТС!$A$41:$F$784,5)</f>
        <v>79.25</v>
      </c>
      <c r="D513" s="85">
        <f>VLOOKUP($A513+ROUND((COLUMN()-2)/24,5),АТС!$A$41:$F$784,5)</f>
        <v>78.16</v>
      </c>
      <c r="E513" s="85">
        <f>VLOOKUP($A513+ROUND((COLUMN()-2)/24,5),АТС!$A$41:$F$784,5)</f>
        <v>39.06</v>
      </c>
      <c r="F513" s="85">
        <f>VLOOKUP($A513+ROUND((COLUMN()-2)/24,5),АТС!$A$41:$F$784,5)</f>
        <v>181.24</v>
      </c>
      <c r="G513" s="85">
        <f>VLOOKUP($A513+ROUND((COLUMN()-2)/24,5),АТС!$A$41:$F$784,5)</f>
        <v>0</v>
      </c>
      <c r="H513" s="85">
        <f>VLOOKUP($A513+ROUND((COLUMN()-2)/24,5),АТС!$A$41:$F$784,5)</f>
        <v>0</v>
      </c>
      <c r="I513" s="85">
        <f>VLOOKUP($A513+ROUND((COLUMN()-2)/24,5),АТС!$A$41:$F$784,5)</f>
        <v>0</v>
      </c>
      <c r="J513" s="85">
        <f>VLOOKUP($A513+ROUND((COLUMN()-2)/24,5),АТС!$A$41:$F$784,5)</f>
        <v>0</v>
      </c>
      <c r="K513" s="85">
        <f>VLOOKUP($A513+ROUND((COLUMN()-2)/24,5),АТС!$A$41:$F$784,5)</f>
        <v>0</v>
      </c>
      <c r="L513" s="85">
        <f>VLOOKUP($A513+ROUND((COLUMN()-2)/24,5),АТС!$A$41:$F$784,5)</f>
        <v>0</v>
      </c>
      <c r="M513" s="85">
        <f>VLOOKUP($A513+ROUND((COLUMN()-2)/24,5),АТС!$A$41:$F$784,5)</f>
        <v>0</v>
      </c>
      <c r="N513" s="85">
        <f>VLOOKUP($A513+ROUND((COLUMN()-2)/24,5),АТС!$A$41:$F$784,5)</f>
        <v>0</v>
      </c>
      <c r="O513" s="85">
        <f>VLOOKUP($A513+ROUND((COLUMN()-2)/24,5),АТС!$A$41:$F$784,5)</f>
        <v>138.76</v>
      </c>
      <c r="P513" s="85">
        <f>VLOOKUP($A513+ROUND((COLUMN()-2)/24,5),АТС!$A$41:$F$784,5)</f>
        <v>28.31</v>
      </c>
      <c r="Q513" s="85">
        <f>VLOOKUP($A513+ROUND((COLUMN()-2)/24,5),АТС!$A$41:$F$784,5)</f>
        <v>0</v>
      </c>
      <c r="R513" s="85">
        <f>VLOOKUP($A513+ROUND((COLUMN()-2)/24,5),АТС!$A$41:$F$784,5)</f>
        <v>0</v>
      </c>
      <c r="S513" s="85">
        <f>VLOOKUP($A513+ROUND((COLUMN()-2)/24,5),АТС!$A$41:$F$784,5)</f>
        <v>254.96</v>
      </c>
      <c r="T513" s="85">
        <f>VLOOKUP($A513+ROUND((COLUMN()-2)/24,5),АТС!$A$41:$F$784,5)</f>
        <v>669.09</v>
      </c>
      <c r="U513" s="85">
        <f>VLOOKUP($A513+ROUND((COLUMN()-2)/24,5),АТС!$A$41:$F$784,5)</f>
        <v>11.03</v>
      </c>
      <c r="V513" s="85">
        <f>VLOOKUP($A513+ROUND((COLUMN()-2)/24,5),АТС!$A$41:$F$784,5)</f>
        <v>17.86</v>
      </c>
      <c r="W513" s="85">
        <f>VLOOKUP($A513+ROUND((COLUMN()-2)/24,5),АТС!$A$41:$F$784,5)</f>
        <v>220.58</v>
      </c>
      <c r="X513" s="85">
        <f>VLOOKUP($A513+ROUND((COLUMN()-2)/24,5),АТС!$A$41:$F$784,5)</f>
        <v>393.54</v>
      </c>
      <c r="Y513" s="85">
        <f>VLOOKUP($A513+ROUND((COLUMN()-2)/24,5),АТС!$A$41:$F$784,5)</f>
        <v>419.27</v>
      </c>
    </row>
    <row r="514" spans="1:25" x14ac:dyDescent="0.2">
      <c r="A514" s="66">
        <f t="shared" si="14"/>
        <v>43633</v>
      </c>
      <c r="B514" s="85">
        <f>VLOOKUP($A514+ROUND((COLUMN()-2)/24,5),АТС!$A$41:$F$784,5)</f>
        <v>255.73</v>
      </c>
      <c r="C514" s="85">
        <f>VLOOKUP($A514+ROUND((COLUMN()-2)/24,5),АТС!$A$41:$F$784,5)</f>
        <v>69.98</v>
      </c>
      <c r="D514" s="85">
        <f>VLOOKUP($A514+ROUND((COLUMN()-2)/24,5),АТС!$A$41:$F$784,5)</f>
        <v>50.1</v>
      </c>
      <c r="E514" s="85">
        <f>VLOOKUP($A514+ROUND((COLUMN()-2)/24,5),АТС!$A$41:$F$784,5)</f>
        <v>0</v>
      </c>
      <c r="F514" s="85">
        <f>VLOOKUP($A514+ROUND((COLUMN()-2)/24,5),АТС!$A$41:$F$784,5)</f>
        <v>0</v>
      </c>
      <c r="G514" s="85">
        <f>VLOOKUP($A514+ROUND((COLUMN()-2)/24,5),АТС!$A$41:$F$784,5)</f>
        <v>0</v>
      </c>
      <c r="H514" s="85">
        <f>VLOOKUP($A514+ROUND((COLUMN()-2)/24,5),АТС!$A$41:$F$784,5)</f>
        <v>0</v>
      </c>
      <c r="I514" s="85">
        <f>VLOOKUP($A514+ROUND((COLUMN()-2)/24,5),АТС!$A$41:$F$784,5)</f>
        <v>0</v>
      </c>
      <c r="J514" s="85">
        <f>VLOOKUP($A514+ROUND((COLUMN()-2)/24,5),АТС!$A$41:$F$784,5)</f>
        <v>0</v>
      </c>
      <c r="K514" s="85">
        <f>VLOOKUP($A514+ROUND((COLUMN()-2)/24,5),АТС!$A$41:$F$784,5)</f>
        <v>36.72</v>
      </c>
      <c r="L514" s="85">
        <f>VLOOKUP($A514+ROUND((COLUMN()-2)/24,5),АТС!$A$41:$F$784,5)</f>
        <v>41.32</v>
      </c>
      <c r="M514" s="85">
        <f>VLOOKUP($A514+ROUND((COLUMN()-2)/24,5),АТС!$A$41:$F$784,5)</f>
        <v>14</v>
      </c>
      <c r="N514" s="85">
        <f>VLOOKUP($A514+ROUND((COLUMN()-2)/24,5),АТС!$A$41:$F$784,5)</f>
        <v>0</v>
      </c>
      <c r="O514" s="85">
        <f>VLOOKUP($A514+ROUND((COLUMN()-2)/24,5),АТС!$A$41:$F$784,5)</f>
        <v>26.1</v>
      </c>
      <c r="P514" s="85">
        <f>VLOOKUP($A514+ROUND((COLUMN()-2)/24,5),АТС!$A$41:$F$784,5)</f>
        <v>0</v>
      </c>
      <c r="Q514" s="85">
        <f>VLOOKUP($A514+ROUND((COLUMN()-2)/24,5),АТС!$A$41:$F$784,5)</f>
        <v>0</v>
      </c>
      <c r="R514" s="85">
        <f>VLOOKUP($A514+ROUND((COLUMN()-2)/24,5),АТС!$A$41:$F$784,5)</f>
        <v>0</v>
      </c>
      <c r="S514" s="85">
        <f>VLOOKUP($A514+ROUND((COLUMN()-2)/24,5),АТС!$A$41:$F$784,5)</f>
        <v>0</v>
      </c>
      <c r="T514" s="85">
        <f>VLOOKUP($A514+ROUND((COLUMN()-2)/24,5),АТС!$A$41:$F$784,5)</f>
        <v>0</v>
      </c>
      <c r="U514" s="85">
        <f>VLOOKUP($A514+ROUND((COLUMN()-2)/24,5),АТС!$A$41:$F$784,5)</f>
        <v>8.59</v>
      </c>
      <c r="V514" s="85">
        <f>VLOOKUP($A514+ROUND((COLUMN()-2)/24,5),АТС!$A$41:$F$784,5)</f>
        <v>0</v>
      </c>
      <c r="W514" s="85">
        <f>VLOOKUP($A514+ROUND((COLUMN()-2)/24,5),АТС!$A$41:$F$784,5)</f>
        <v>71.7</v>
      </c>
      <c r="X514" s="85">
        <f>VLOOKUP($A514+ROUND((COLUMN()-2)/24,5),АТС!$A$41:$F$784,5)</f>
        <v>279.20999999999998</v>
      </c>
      <c r="Y514" s="85">
        <f>VLOOKUP($A514+ROUND((COLUMN()-2)/24,5),АТС!$A$41:$F$784,5)</f>
        <v>308.86</v>
      </c>
    </row>
    <row r="515" spans="1:25" x14ac:dyDescent="0.2">
      <c r="A515" s="66">
        <f t="shared" si="14"/>
        <v>43634</v>
      </c>
      <c r="B515" s="85">
        <f>VLOOKUP($A515+ROUND((COLUMN()-2)/24,5),АТС!$A$41:$F$784,5)</f>
        <v>300.08</v>
      </c>
      <c r="C515" s="85">
        <f>VLOOKUP($A515+ROUND((COLUMN()-2)/24,5),АТС!$A$41:$F$784,5)</f>
        <v>93.38</v>
      </c>
      <c r="D515" s="85">
        <f>VLOOKUP($A515+ROUND((COLUMN()-2)/24,5),АТС!$A$41:$F$784,5)</f>
        <v>96.83</v>
      </c>
      <c r="E515" s="85">
        <f>VLOOKUP($A515+ROUND((COLUMN()-2)/24,5),АТС!$A$41:$F$784,5)</f>
        <v>188.32</v>
      </c>
      <c r="F515" s="85">
        <f>VLOOKUP($A515+ROUND((COLUMN()-2)/24,5),АТС!$A$41:$F$784,5)</f>
        <v>767.6</v>
      </c>
      <c r="G515" s="85">
        <f>VLOOKUP($A515+ROUND((COLUMN()-2)/24,5),АТС!$A$41:$F$784,5)</f>
        <v>0</v>
      </c>
      <c r="H515" s="85">
        <f>VLOOKUP($A515+ROUND((COLUMN()-2)/24,5),АТС!$A$41:$F$784,5)</f>
        <v>0</v>
      </c>
      <c r="I515" s="85">
        <f>VLOOKUP($A515+ROUND((COLUMN()-2)/24,5),АТС!$A$41:$F$784,5)</f>
        <v>0</v>
      </c>
      <c r="J515" s="85">
        <f>VLOOKUP($A515+ROUND((COLUMN()-2)/24,5),АТС!$A$41:$F$784,5)</f>
        <v>0</v>
      </c>
      <c r="K515" s="85">
        <f>VLOOKUP($A515+ROUND((COLUMN()-2)/24,5),АТС!$A$41:$F$784,5)</f>
        <v>0</v>
      </c>
      <c r="L515" s="85">
        <f>VLOOKUP($A515+ROUND((COLUMN()-2)/24,5),АТС!$A$41:$F$784,5)</f>
        <v>0.01</v>
      </c>
      <c r="M515" s="85">
        <f>VLOOKUP($A515+ROUND((COLUMN()-2)/24,5),АТС!$A$41:$F$784,5)</f>
        <v>0</v>
      </c>
      <c r="N515" s="85">
        <f>VLOOKUP($A515+ROUND((COLUMN()-2)/24,5),АТС!$A$41:$F$784,5)</f>
        <v>0</v>
      </c>
      <c r="O515" s="85">
        <f>VLOOKUP($A515+ROUND((COLUMN()-2)/24,5),АТС!$A$41:$F$784,5)</f>
        <v>0</v>
      </c>
      <c r="P515" s="85">
        <f>VLOOKUP($A515+ROUND((COLUMN()-2)/24,5),АТС!$A$41:$F$784,5)</f>
        <v>0</v>
      </c>
      <c r="Q515" s="85">
        <f>VLOOKUP($A515+ROUND((COLUMN()-2)/24,5),АТС!$A$41:$F$784,5)</f>
        <v>0</v>
      </c>
      <c r="R515" s="85">
        <f>VLOOKUP($A515+ROUND((COLUMN()-2)/24,5),АТС!$A$41:$F$784,5)</f>
        <v>0</v>
      </c>
      <c r="S515" s="85">
        <f>VLOOKUP($A515+ROUND((COLUMN()-2)/24,5),АТС!$A$41:$F$784,5)</f>
        <v>0</v>
      </c>
      <c r="T515" s="85">
        <f>VLOOKUP($A515+ROUND((COLUMN()-2)/24,5),АТС!$A$41:$F$784,5)</f>
        <v>0</v>
      </c>
      <c r="U515" s="85">
        <f>VLOOKUP($A515+ROUND((COLUMN()-2)/24,5),АТС!$A$41:$F$784,5)</f>
        <v>0</v>
      </c>
      <c r="V515" s="85">
        <f>VLOOKUP($A515+ROUND((COLUMN()-2)/24,5),АТС!$A$41:$F$784,5)</f>
        <v>0</v>
      </c>
      <c r="W515" s="85">
        <f>VLOOKUP($A515+ROUND((COLUMN()-2)/24,5),АТС!$A$41:$F$784,5)</f>
        <v>0</v>
      </c>
      <c r="X515" s="85">
        <f>VLOOKUP($A515+ROUND((COLUMN()-2)/24,5),АТС!$A$41:$F$784,5)</f>
        <v>55.47</v>
      </c>
      <c r="Y515" s="85">
        <f>VLOOKUP($A515+ROUND((COLUMN()-2)/24,5),АТС!$A$41:$F$784,5)</f>
        <v>461.75</v>
      </c>
    </row>
    <row r="516" spans="1:25" x14ac:dyDescent="0.2">
      <c r="A516" s="66">
        <f t="shared" si="14"/>
        <v>43635</v>
      </c>
      <c r="B516" s="85">
        <f>VLOOKUP($A516+ROUND((COLUMN()-2)/24,5),АТС!$A$41:$F$784,5)</f>
        <v>440.44</v>
      </c>
      <c r="C516" s="85">
        <f>VLOOKUP($A516+ROUND((COLUMN()-2)/24,5),АТС!$A$41:$F$784,5)</f>
        <v>157.25</v>
      </c>
      <c r="D516" s="85">
        <f>VLOOKUP($A516+ROUND((COLUMN()-2)/24,5),АТС!$A$41:$F$784,5)</f>
        <v>65.400000000000006</v>
      </c>
      <c r="E516" s="85">
        <f>VLOOKUP($A516+ROUND((COLUMN()-2)/24,5),АТС!$A$41:$F$784,5)</f>
        <v>117.01</v>
      </c>
      <c r="F516" s="85">
        <f>VLOOKUP($A516+ROUND((COLUMN()-2)/24,5),АТС!$A$41:$F$784,5)</f>
        <v>0</v>
      </c>
      <c r="G516" s="85">
        <f>VLOOKUP($A516+ROUND((COLUMN()-2)/24,5),АТС!$A$41:$F$784,5)</f>
        <v>0</v>
      </c>
      <c r="H516" s="85">
        <f>VLOOKUP($A516+ROUND((COLUMN()-2)/24,5),АТС!$A$41:$F$784,5)</f>
        <v>19.25</v>
      </c>
      <c r="I516" s="85">
        <f>VLOOKUP($A516+ROUND((COLUMN()-2)/24,5),АТС!$A$41:$F$784,5)</f>
        <v>0</v>
      </c>
      <c r="J516" s="85">
        <f>VLOOKUP($A516+ROUND((COLUMN()-2)/24,5),АТС!$A$41:$F$784,5)</f>
        <v>0</v>
      </c>
      <c r="K516" s="85">
        <f>VLOOKUP($A516+ROUND((COLUMN()-2)/24,5),АТС!$A$41:$F$784,5)</f>
        <v>0</v>
      </c>
      <c r="L516" s="85">
        <f>VLOOKUP($A516+ROUND((COLUMN()-2)/24,5),АТС!$A$41:$F$784,5)</f>
        <v>0</v>
      </c>
      <c r="M516" s="85">
        <f>VLOOKUP($A516+ROUND((COLUMN()-2)/24,5),АТС!$A$41:$F$784,5)</f>
        <v>0</v>
      </c>
      <c r="N516" s="85">
        <f>VLOOKUP($A516+ROUND((COLUMN()-2)/24,5),АТС!$A$41:$F$784,5)</f>
        <v>0</v>
      </c>
      <c r="O516" s="85">
        <f>VLOOKUP($A516+ROUND((COLUMN()-2)/24,5),АТС!$A$41:$F$784,5)</f>
        <v>0</v>
      </c>
      <c r="P516" s="85">
        <f>VLOOKUP($A516+ROUND((COLUMN()-2)/24,5),АТС!$A$41:$F$784,5)</f>
        <v>0</v>
      </c>
      <c r="Q516" s="85">
        <f>VLOOKUP($A516+ROUND((COLUMN()-2)/24,5),АТС!$A$41:$F$784,5)</f>
        <v>0</v>
      </c>
      <c r="R516" s="85">
        <f>VLOOKUP($A516+ROUND((COLUMN()-2)/24,5),АТС!$A$41:$F$784,5)</f>
        <v>0</v>
      </c>
      <c r="S516" s="85">
        <f>VLOOKUP($A516+ROUND((COLUMN()-2)/24,5),АТС!$A$41:$F$784,5)</f>
        <v>0</v>
      </c>
      <c r="T516" s="85">
        <f>VLOOKUP($A516+ROUND((COLUMN()-2)/24,5),АТС!$A$41:$F$784,5)</f>
        <v>0</v>
      </c>
      <c r="U516" s="85">
        <f>VLOOKUP($A516+ROUND((COLUMN()-2)/24,5),АТС!$A$41:$F$784,5)</f>
        <v>0</v>
      </c>
      <c r="V516" s="85">
        <f>VLOOKUP($A516+ROUND((COLUMN()-2)/24,5),АТС!$A$41:$F$784,5)</f>
        <v>0</v>
      </c>
      <c r="W516" s="85">
        <f>VLOOKUP($A516+ROUND((COLUMN()-2)/24,5),АТС!$A$41:$F$784,5)</f>
        <v>0</v>
      </c>
      <c r="X516" s="85">
        <f>VLOOKUP($A516+ROUND((COLUMN()-2)/24,5),АТС!$A$41:$F$784,5)</f>
        <v>25.63</v>
      </c>
      <c r="Y516" s="85">
        <f>VLOOKUP($A516+ROUND((COLUMN()-2)/24,5),АТС!$A$41:$F$784,5)</f>
        <v>321.36</v>
      </c>
    </row>
    <row r="517" spans="1:25" x14ac:dyDescent="0.2">
      <c r="A517" s="66">
        <f t="shared" si="14"/>
        <v>43636</v>
      </c>
      <c r="B517" s="85">
        <f>VLOOKUP($A517+ROUND((COLUMN()-2)/24,5),АТС!$A$41:$F$784,5)</f>
        <v>957.4</v>
      </c>
      <c r="C517" s="85">
        <f>VLOOKUP($A517+ROUND((COLUMN()-2)/24,5),АТС!$A$41:$F$784,5)</f>
        <v>119.57</v>
      </c>
      <c r="D517" s="85">
        <f>VLOOKUP($A517+ROUND((COLUMN()-2)/24,5),АТС!$A$41:$F$784,5)</f>
        <v>0</v>
      </c>
      <c r="E517" s="85">
        <f>VLOOKUP($A517+ROUND((COLUMN()-2)/24,5),АТС!$A$41:$F$784,5)</f>
        <v>0</v>
      </c>
      <c r="F517" s="85">
        <f>VLOOKUP($A517+ROUND((COLUMN()-2)/24,5),АТС!$A$41:$F$784,5)</f>
        <v>0</v>
      </c>
      <c r="G517" s="85">
        <f>VLOOKUP($A517+ROUND((COLUMN()-2)/24,5),АТС!$A$41:$F$784,5)</f>
        <v>0</v>
      </c>
      <c r="H517" s="85">
        <f>VLOOKUP($A517+ROUND((COLUMN()-2)/24,5),АТС!$A$41:$F$784,5)</f>
        <v>0</v>
      </c>
      <c r="I517" s="85">
        <f>VLOOKUP($A517+ROUND((COLUMN()-2)/24,5),АТС!$A$41:$F$784,5)</f>
        <v>0</v>
      </c>
      <c r="J517" s="85">
        <f>VLOOKUP($A517+ROUND((COLUMN()-2)/24,5),АТС!$A$41:$F$784,5)</f>
        <v>0</v>
      </c>
      <c r="K517" s="85">
        <f>VLOOKUP($A517+ROUND((COLUMN()-2)/24,5),АТС!$A$41:$F$784,5)</f>
        <v>0</v>
      </c>
      <c r="L517" s="85">
        <f>VLOOKUP($A517+ROUND((COLUMN()-2)/24,5),АТС!$A$41:$F$784,5)</f>
        <v>0</v>
      </c>
      <c r="M517" s="85">
        <f>VLOOKUP($A517+ROUND((COLUMN()-2)/24,5),АТС!$A$41:$F$784,5)</f>
        <v>0</v>
      </c>
      <c r="N517" s="85">
        <f>VLOOKUP($A517+ROUND((COLUMN()-2)/24,5),АТС!$A$41:$F$784,5)</f>
        <v>0</v>
      </c>
      <c r="O517" s="85">
        <f>VLOOKUP($A517+ROUND((COLUMN()-2)/24,5),АТС!$A$41:$F$784,5)</f>
        <v>0</v>
      </c>
      <c r="P517" s="85">
        <f>VLOOKUP($A517+ROUND((COLUMN()-2)/24,5),АТС!$A$41:$F$784,5)</f>
        <v>0.26</v>
      </c>
      <c r="Q517" s="85">
        <f>VLOOKUP($A517+ROUND((COLUMN()-2)/24,5),АТС!$A$41:$F$784,5)</f>
        <v>0</v>
      </c>
      <c r="R517" s="85">
        <f>VLOOKUP($A517+ROUND((COLUMN()-2)/24,5),АТС!$A$41:$F$784,5)</f>
        <v>0.45</v>
      </c>
      <c r="S517" s="85">
        <f>VLOOKUP($A517+ROUND((COLUMN()-2)/24,5),АТС!$A$41:$F$784,5)</f>
        <v>3.16</v>
      </c>
      <c r="T517" s="85">
        <f>VLOOKUP($A517+ROUND((COLUMN()-2)/24,5),АТС!$A$41:$F$784,5)</f>
        <v>1.02</v>
      </c>
      <c r="U517" s="85">
        <f>VLOOKUP($A517+ROUND((COLUMN()-2)/24,5),АТС!$A$41:$F$784,5)</f>
        <v>0</v>
      </c>
      <c r="V517" s="85">
        <f>VLOOKUP($A517+ROUND((COLUMN()-2)/24,5),АТС!$A$41:$F$784,5)</f>
        <v>0</v>
      </c>
      <c r="W517" s="85">
        <f>VLOOKUP($A517+ROUND((COLUMN()-2)/24,5),АТС!$A$41:$F$784,5)</f>
        <v>7.58</v>
      </c>
      <c r="X517" s="85">
        <f>VLOOKUP($A517+ROUND((COLUMN()-2)/24,5),АТС!$A$41:$F$784,5)</f>
        <v>211.09</v>
      </c>
      <c r="Y517" s="85">
        <f>VLOOKUP($A517+ROUND((COLUMN()-2)/24,5),АТС!$A$41:$F$784,5)</f>
        <v>290.3</v>
      </c>
    </row>
    <row r="518" spans="1:25" x14ac:dyDescent="0.2">
      <c r="A518" s="66">
        <f t="shared" si="14"/>
        <v>43637</v>
      </c>
      <c r="B518" s="85">
        <f>VLOOKUP($A518+ROUND((COLUMN()-2)/24,5),АТС!$A$41:$F$784,5)</f>
        <v>336.09</v>
      </c>
      <c r="C518" s="85">
        <f>VLOOKUP($A518+ROUND((COLUMN()-2)/24,5),АТС!$A$41:$F$784,5)</f>
        <v>102.12</v>
      </c>
      <c r="D518" s="85">
        <f>VLOOKUP($A518+ROUND((COLUMN()-2)/24,5),АТС!$A$41:$F$784,5)</f>
        <v>92.9</v>
      </c>
      <c r="E518" s="85">
        <f>VLOOKUP($A518+ROUND((COLUMN()-2)/24,5),АТС!$A$41:$F$784,5)</f>
        <v>107.28</v>
      </c>
      <c r="F518" s="85">
        <f>VLOOKUP($A518+ROUND((COLUMN()-2)/24,5),АТС!$A$41:$F$784,5)</f>
        <v>12.69</v>
      </c>
      <c r="G518" s="85">
        <f>VLOOKUP($A518+ROUND((COLUMN()-2)/24,5),АТС!$A$41:$F$784,5)</f>
        <v>0</v>
      </c>
      <c r="H518" s="85">
        <f>VLOOKUP($A518+ROUND((COLUMN()-2)/24,5),АТС!$A$41:$F$784,5)</f>
        <v>0.01</v>
      </c>
      <c r="I518" s="85">
        <f>VLOOKUP($A518+ROUND((COLUMN()-2)/24,5),АТС!$A$41:$F$784,5)</f>
        <v>0</v>
      </c>
      <c r="J518" s="85">
        <f>VLOOKUP($A518+ROUND((COLUMN()-2)/24,5),АТС!$A$41:$F$784,5)</f>
        <v>0</v>
      </c>
      <c r="K518" s="85">
        <f>VLOOKUP($A518+ROUND((COLUMN()-2)/24,5),АТС!$A$41:$F$784,5)</f>
        <v>0</v>
      </c>
      <c r="L518" s="85">
        <f>VLOOKUP($A518+ROUND((COLUMN()-2)/24,5),АТС!$A$41:$F$784,5)</f>
        <v>0</v>
      </c>
      <c r="M518" s="85">
        <f>VLOOKUP($A518+ROUND((COLUMN()-2)/24,5),АТС!$A$41:$F$784,5)</f>
        <v>0</v>
      </c>
      <c r="N518" s="85">
        <f>VLOOKUP($A518+ROUND((COLUMN()-2)/24,5),АТС!$A$41:$F$784,5)</f>
        <v>0.06</v>
      </c>
      <c r="O518" s="85">
        <f>VLOOKUP($A518+ROUND((COLUMN()-2)/24,5),АТС!$A$41:$F$784,5)</f>
        <v>1.4</v>
      </c>
      <c r="P518" s="85">
        <f>VLOOKUP($A518+ROUND((COLUMN()-2)/24,5),АТС!$A$41:$F$784,5)</f>
        <v>0.66</v>
      </c>
      <c r="Q518" s="85">
        <f>VLOOKUP($A518+ROUND((COLUMN()-2)/24,5),АТС!$A$41:$F$784,5)</f>
        <v>0.24</v>
      </c>
      <c r="R518" s="85">
        <f>VLOOKUP($A518+ROUND((COLUMN()-2)/24,5),АТС!$A$41:$F$784,5)</f>
        <v>0.32</v>
      </c>
      <c r="S518" s="85">
        <f>VLOOKUP($A518+ROUND((COLUMN()-2)/24,5),АТС!$A$41:$F$784,5)</f>
        <v>16.07</v>
      </c>
      <c r="T518" s="85">
        <f>VLOOKUP($A518+ROUND((COLUMN()-2)/24,5),АТС!$A$41:$F$784,5)</f>
        <v>15.62</v>
      </c>
      <c r="U518" s="85">
        <f>VLOOKUP($A518+ROUND((COLUMN()-2)/24,5),АТС!$A$41:$F$784,5)</f>
        <v>169.26</v>
      </c>
      <c r="V518" s="85">
        <f>VLOOKUP($A518+ROUND((COLUMN()-2)/24,5),АТС!$A$41:$F$784,5)</f>
        <v>3.48</v>
      </c>
      <c r="W518" s="85">
        <f>VLOOKUP($A518+ROUND((COLUMN()-2)/24,5),АТС!$A$41:$F$784,5)</f>
        <v>22.11</v>
      </c>
      <c r="X518" s="85">
        <f>VLOOKUP($A518+ROUND((COLUMN()-2)/24,5),АТС!$A$41:$F$784,5)</f>
        <v>336.98</v>
      </c>
      <c r="Y518" s="85">
        <f>VLOOKUP($A518+ROUND((COLUMN()-2)/24,5),АТС!$A$41:$F$784,5)</f>
        <v>326.17</v>
      </c>
    </row>
    <row r="519" spans="1:25" x14ac:dyDescent="0.2">
      <c r="A519" s="66">
        <f t="shared" si="14"/>
        <v>43638</v>
      </c>
      <c r="B519" s="85">
        <f>VLOOKUP($A519+ROUND((COLUMN()-2)/24,5),АТС!$A$41:$F$784,5)</f>
        <v>301.12</v>
      </c>
      <c r="C519" s="85">
        <f>VLOOKUP($A519+ROUND((COLUMN()-2)/24,5),АТС!$A$41:$F$784,5)</f>
        <v>86.29</v>
      </c>
      <c r="D519" s="85">
        <f>VLOOKUP($A519+ROUND((COLUMN()-2)/24,5),АТС!$A$41:$F$784,5)</f>
        <v>69.510000000000005</v>
      </c>
      <c r="E519" s="85">
        <f>VLOOKUP($A519+ROUND((COLUMN()-2)/24,5),АТС!$A$41:$F$784,5)</f>
        <v>800.97</v>
      </c>
      <c r="F519" s="85">
        <f>VLOOKUP($A519+ROUND((COLUMN()-2)/24,5),АТС!$A$41:$F$784,5)</f>
        <v>797.9</v>
      </c>
      <c r="G519" s="85">
        <f>VLOOKUP($A519+ROUND((COLUMN()-2)/24,5),АТС!$A$41:$F$784,5)</f>
        <v>0</v>
      </c>
      <c r="H519" s="85">
        <f>VLOOKUP($A519+ROUND((COLUMN()-2)/24,5),АТС!$A$41:$F$784,5)</f>
        <v>1.76</v>
      </c>
      <c r="I519" s="85">
        <f>VLOOKUP($A519+ROUND((COLUMN()-2)/24,5),АТС!$A$41:$F$784,5)</f>
        <v>27.8</v>
      </c>
      <c r="J519" s="85">
        <f>VLOOKUP($A519+ROUND((COLUMN()-2)/24,5),АТС!$A$41:$F$784,5)</f>
        <v>0</v>
      </c>
      <c r="K519" s="85">
        <f>VLOOKUP($A519+ROUND((COLUMN()-2)/24,5),АТС!$A$41:$F$784,5)</f>
        <v>3.61</v>
      </c>
      <c r="L519" s="85">
        <f>VLOOKUP($A519+ROUND((COLUMN()-2)/24,5),АТС!$A$41:$F$784,5)</f>
        <v>81.27</v>
      </c>
      <c r="M519" s="85">
        <f>VLOOKUP($A519+ROUND((COLUMN()-2)/24,5),АТС!$A$41:$F$784,5)</f>
        <v>113.44</v>
      </c>
      <c r="N519" s="85">
        <f>VLOOKUP($A519+ROUND((COLUMN()-2)/24,5),АТС!$A$41:$F$784,5)</f>
        <v>113.33</v>
      </c>
      <c r="O519" s="85">
        <f>VLOOKUP($A519+ROUND((COLUMN()-2)/24,5),АТС!$A$41:$F$784,5)</f>
        <v>0</v>
      </c>
      <c r="P519" s="85">
        <f>VLOOKUP($A519+ROUND((COLUMN()-2)/24,5),АТС!$A$41:$F$784,5)</f>
        <v>0</v>
      </c>
      <c r="Q519" s="85">
        <f>VLOOKUP($A519+ROUND((COLUMN()-2)/24,5),АТС!$A$41:$F$784,5)</f>
        <v>0</v>
      </c>
      <c r="R519" s="85">
        <f>VLOOKUP($A519+ROUND((COLUMN()-2)/24,5),АТС!$A$41:$F$784,5)</f>
        <v>136.09</v>
      </c>
      <c r="S519" s="85">
        <f>VLOOKUP($A519+ROUND((COLUMN()-2)/24,5),АТС!$A$41:$F$784,5)</f>
        <v>136.86000000000001</v>
      </c>
      <c r="T519" s="85">
        <f>VLOOKUP($A519+ROUND((COLUMN()-2)/24,5),АТС!$A$41:$F$784,5)</f>
        <v>119.44</v>
      </c>
      <c r="U519" s="85">
        <f>VLOOKUP($A519+ROUND((COLUMN()-2)/24,5),АТС!$A$41:$F$784,5)</f>
        <v>149.25</v>
      </c>
      <c r="V519" s="85">
        <f>VLOOKUP($A519+ROUND((COLUMN()-2)/24,5),АТС!$A$41:$F$784,5)</f>
        <v>110.87</v>
      </c>
      <c r="W519" s="85">
        <f>VLOOKUP($A519+ROUND((COLUMN()-2)/24,5),АТС!$A$41:$F$784,5)</f>
        <v>152.44999999999999</v>
      </c>
      <c r="X519" s="85">
        <f>VLOOKUP($A519+ROUND((COLUMN()-2)/24,5),АТС!$A$41:$F$784,5)</f>
        <v>420.18</v>
      </c>
      <c r="Y519" s="85">
        <f>VLOOKUP($A519+ROUND((COLUMN()-2)/24,5),АТС!$A$41:$F$784,5)</f>
        <v>333.09</v>
      </c>
    </row>
    <row r="520" spans="1:25" x14ac:dyDescent="0.2">
      <c r="A520" s="66">
        <f t="shared" si="14"/>
        <v>43639</v>
      </c>
      <c r="B520" s="85">
        <f>VLOOKUP($A520+ROUND((COLUMN()-2)/24,5),АТС!$A$41:$F$784,5)</f>
        <v>432.64</v>
      </c>
      <c r="C520" s="85">
        <f>VLOOKUP($A520+ROUND((COLUMN()-2)/24,5),АТС!$A$41:$F$784,5)</f>
        <v>118.54</v>
      </c>
      <c r="D520" s="85">
        <f>VLOOKUP($A520+ROUND((COLUMN()-2)/24,5),АТС!$A$41:$F$784,5)</f>
        <v>147.68</v>
      </c>
      <c r="E520" s="85">
        <f>VLOOKUP($A520+ROUND((COLUMN()-2)/24,5),АТС!$A$41:$F$784,5)</f>
        <v>679.34</v>
      </c>
      <c r="F520" s="85">
        <f>VLOOKUP($A520+ROUND((COLUMN()-2)/24,5),АТС!$A$41:$F$784,5)</f>
        <v>788.36</v>
      </c>
      <c r="G520" s="85">
        <f>VLOOKUP($A520+ROUND((COLUMN()-2)/24,5),АТС!$A$41:$F$784,5)</f>
        <v>772.39</v>
      </c>
      <c r="H520" s="85">
        <f>VLOOKUP($A520+ROUND((COLUMN()-2)/24,5),АТС!$A$41:$F$784,5)</f>
        <v>625.28</v>
      </c>
      <c r="I520" s="85">
        <f>VLOOKUP($A520+ROUND((COLUMN()-2)/24,5),АТС!$A$41:$F$784,5)</f>
        <v>315.45</v>
      </c>
      <c r="J520" s="85">
        <f>VLOOKUP($A520+ROUND((COLUMN()-2)/24,5),АТС!$A$41:$F$784,5)</f>
        <v>0</v>
      </c>
      <c r="K520" s="85">
        <f>VLOOKUP($A520+ROUND((COLUMN()-2)/24,5),АТС!$A$41:$F$784,5)</f>
        <v>192.98</v>
      </c>
      <c r="L520" s="85">
        <f>VLOOKUP($A520+ROUND((COLUMN()-2)/24,5),АТС!$A$41:$F$784,5)</f>
        <v>232.28</v>
      </c>
      <c r="M520" s="85">
        <f>VLOOKUP($A520+ROUND((COLUMN()-2)/24,5),АТС!$A$41:$F$784,5)</f>
        <v>0</v>
      </c>
      <c r="N520" s="85">
        <f>VLOOKUP($A520+ROUND((COLUMN()-2)/24,5),АТС!$A$41:$F$784,5)</f>
        <v>0</v>
      </c>
      <c r="O520" s="85">
        <f>VLOOKUP($A520+ROUND((COLUMN()-2)/24,5),АТС!$A$41:$F$784,5)</f>
        <v>0</v>
      </c>
      <c r="P520" s="85">
        <f>VLOOKUP($A520+ROUND((COLUMN()-2)/24,5),АТС!$A$41:$F$784,5)</f>
        <v>0</v>
      </c>
      <c r="Q520" s="85">
        <f>VLOOKUP($A520+ROUND((COLUMN()-2)/24,5),АТС!$A$41:$F$784,5)</f>
        <v>0</v>
      </c>
      <c r="R520" s="85">
        <f>VLOOKUP($A520+ROUND((COLUMN()-2)/24,5),АТС!$A$41:$F$784,5)</f>
        <v>0</v>
      </c>
      <c r="S520" s="85">
        <f>VLOOKUP($A520+ROUND((COLUMN()-2)/24,5),АТС!$A$41:$F$784,5)</f>
        <v>159.31</v>
      </c>
      <c r="T520" s="85">
        <f>VLOOKUP($A520+ROUND((COLUMN()-2)/24,5),АТС!$A$41:$F$784,5)</f>
        <v>231.41</v>
      </c>
      <c r="U520" s="85">
        <f>VLOOKUP($A520+ROUND((COLUMN()-2)/24,5),АТС!$A$41:$F$784,5)</f>
        <v>0</v>
      </c>
      <c r="V520" s="85">
        <f>VLOOKUP($A520+ROUND((COLUMN()-2)/24,5),АТС!$A$41:$F$784,5)</f>
        <v>0</v>
      </c>
      <c r="W520" s="85">
        <f>VLOOKUP($A520+ROUND((COLUMN()-2)/24,5),АТС!$A$41:$F$784,5)</f>
        <v>76.91</v>
      </c>
      <c r="X520" s="85">
        <f>VLOOKUP($A520+ROUND((COLUMN()-2)/24,5),АТС!$A$41:$F$784,5)</f>
        <v>420.06</v>
      </c>
      <c r="Y520" s="85">
        <f>VLOOKUP($A520+ROUND((COLUMN()-2)/24,5),АТС!$A$41:$F$784,5)</f>
        <v>273.17</v>
      </c>
    </row>
    <row r="521" spans="1:25" x14ac:dyDescent="0.2">
      <c r="A521" s="66">
        <f t="shared" si="14"/>
        <v>43640</v>
      </c>
      <c r="B521" s="85">
        <f>VLOOKUP($A521+ROUND((COLUMN()-2)/24,5),АТС!$A$41:$F$784,5)</f>
        <v>64.66</v>
      </c>
      <c r="C521" s="85">
        <f>VLOOKUP($A521+ROUND((COLUMN()-2)/24,5),АТС!$A$41:$F$784,5)</f>
        <v>64.48</v>
      </c>
      <c r="D521" s="85">
        <f>VLOOKUP($A521+ROUND((COLUMN()-2)/24,5),АТС!$A$41:$F$784,5)</f>
        <v>6.35</v>
      </c>
      <c r="E521" s="85">
        <f>VLOOKUP($A521+ROUND((COLUMN()-2)/24,5),АТС!$A$41:$F$784,5)</f>
        <v>38.92</v>
      </c>
      <c r="F521" s="85">
        <f>VLOOKUP($A521+ROUND((COLUMN()-2)/24,5),АТС!$A$41:$F$784,5)</f>
        <v>828.94</v>
      </c>
      <c r="G521" s="85">
        <f>VLOOKUP($A521+ROUND((COLUMN()-2)/24,5),АТС!$A$41:$F$784,5)</f>
        <v>3.94</v>
      </c>
      <c r="H521" s="85">
        <f>VLOOKUP($A521+ROUND((COLUMN()-2)/24,5),АТС!$A$41:$F$784,5)</f>
        <v>0</v>
      </c>
      <c r="I521" s="85">
        <f>VLOOKUP($A521+ROUND((COLUMN()-2)/24,5),АТС!$A$41:$F$784,5)</f>
        <v>0</v>
      </c>
      <c r="J521" s="85">
        <f>VLOOKUP($A521+ROUND((COLUMN()-2)/24,5),АТС!$A$41:$F$784,5)</f>
        <v>33.19</v>
      </c>
      <c r="K521" s="85">
        <f>VLOOKUP($A521+ROUND((COLUMN()-2)/24,5),АТС!$A$41:$F$784,5)</f>
        <v>0</v>
      </c>
      <c r="L521" s="85">
        <f>VLOOKUP($A521+ROUND((COLUMN()-2)/24,5),АТС!$A$41:$F$784,5)</f>
        <v>0</v>
      </c>
      <c r="M521" s="85">
        <f>VLOOKUP($A521+ROUND((COLUMN()-2)/24,5),АТС!$A$41:$F$784,5)</f>
        <v>0</v>
      </c>
      <c r="N521" s="85">
        <f>VLOOKUP($A521+ROUND((COLUMN()-2)/24,5),АТС!$A$41:$F$784,5)</f>
        <v>0</v>
      </c>
      <c r="O521" s="85">
        <f>VLOOKUP($A521+ROUND((COLUMN()-2)/24,5),АТС!$A$41:$F$784,5)</f>
        <v>2.15</v>
      </c>
      <c r="P521" s="85">
        <f>VLOOKUP($A521+ROUND((COLUMN()-2)/24,5),АТС!$A$41:$F$784,5)</f>
        <v>1.1499999999999999</v>
      </c>
      <c r="Q521" s="85">
        <f>VLOOKUP($A521+ROUND((COLUMN()-2)/24,5),АТС!$A$41:$F$784,5)</f>
        <v>0</v>
      </c>
      <c r="R521" s="85">
        <f>VLOOKUP($A521+ROUND((COLUMN()-2)/24,5),АТС!$A$41:$F$784,5)</f>
        <v>0</v>
      </c>
      <c r="S521" s="85">
        <f>VLOOKUP($A521+ROUND((COLUMN()-2)/24,5),АТС!$A$41:$F$784,5)</f>
        <v>0</v>
      </c>
      <c r="T521" s="85">
        <f>VLOOKUP($A521+ROUND((COLUMN()-2)/24,5),АТС!$A$41:$F$784,5)</f>
        <v>101.54</v>
      </c>
      <c r="U521" s="85">
        <f>VLOOKUP($A521+ROUND((COLUMN()-2)/24,5),АТС!$A$41:$F$784,5)</f>
        <v>128.54</v>
      </c>
      <c r="V521" s="85">
        <f>VLOOKUP($A521+ROUND((COLUMN()-2)/24,5),АТС!$A$41:$F$784,5)</f>
        <v>36.86</v>
      </c>
      <c r="W521" s="85">
        <f>VLOOKUP($A521+ROUND((COLUMN()-2)/24,5),АТС!$A$41:$F$784,5)</f>
        <v>192.86</v>
      </c>
      <c r="X521" s="85">
        <f>VLOOKUP($A521+ROUND((COLUMN()-2)/24,5),АТС!$A$41:$F$784,5)</f>
        <v>447.88</v>
      </c>
      <c r="Y521" s="85">
        <f>VLOOKUP($A521+ROUND((COLUMN()-2)/24,5),АТС!$A$41:$F$784,5)</f>
        <v>463.63</v>
      </c>
    </row>
    <row r="522" spans="1:25" x14ac:dyDescent="0.2">
      <c r="A522" s="66">
        <f t="shared" si="14"/>
        <v>43641</v>
      </c>
      <c r="B522" s="85">
        <f>VLOOKUP($A522+ROUND((COLUMN()-2)/24,5),АТС!$A$41:$F$784,5)</f>
        <v>50.88</v>
      </c>
      <c r="C522" s="85">
        <f>VLOOKUP($A522+ROUND((COLUMN()-2)/24,5),АТС!$A$41:$F$784,5)</f>
        <v>23.95</v>
      </c>
      <c r="D522" s="85">
        <f>VLOOKUP($A522+ROUND((COLUMN()-2)/24,5),АТС!$A$41:$F$784,5)</f>
        <v>0</v>
      </c>
      <c r="E522" s="85">
        <f>VLOOKUP($A522+ROUND((COLUMN()-2)/24,5),АТС!$A$41:$F$784,5)</f>
        <v>1.1200000000000001</v>
      </c>
      <c r="F522" s="85">
        <f>VLOOKUP($A522+ROUND((COLUMN()-2)/24,5),АТС!$A$41:$F$784,5)</f>
        <v>1.06</v>
      </c>
      <c r="G522" s="85">
        <f>VLOOKUP($A522+ROUND((COLUMN()-2)/24,5),АТС!$A$41:$F$784,5)</f>
        <v>0</v>
      </c>
      <c r="H522" s="85">
        <f>VLOOKUP($A522+ROUND((COLUMN()-2)/24,5),АТС!$A$41:$F$784,5)</f>
        <v>0</v>
      </c>
      <c r="I522" s="85">
        <f>VLOOKUP($A522+ROUND((COLUMN()-2)/24,5),АТС!$A$41:$F$784,5)</f>
        <v>0</v>
      </c>
      <c r="J522" s="85">
        <f>VLOOKUP($A522+ROUND((COLUMN()-2)/24,5),АТС!$A$41:$F$784,5)</f>
        <v>0</v>
      </c>
      <c r="K522" s="85">
        <f>VLOOKUP($A522+ROUND((COLUMN()-2)/24,5),АТС!$A$41:$F$784,5)</f>
        <v>0</v>
      </c>
      <c r="L522" s="85">
        <f>VLOOKUP($A522+ROUND((COLUMN()-2)/24,5),АТС!$A$41:$F$784,5)</f>
        <v>0</v>
      </c>
      <c r="M522" s="85">
        <f>VLOOKUP($A522+ROUND((COLUMN()-2)/24,5),АТС!$A$41:$F$784,5)</f>
        <v>0</v>
      </c>
      <c r="N522" s="85">
        <f>VLOOKUP($A522+ROUND((COLUMN()-2)/24,5),АТС!$A$41:$F$784,5)</f>
        <v>0</v>
      </c>
      <c r="O522" s="85">
        <f>VLOOKUP($A522+ROUND((COLUMN()-2)/24,5),АТС!$A$41:$F$784,5)</f>
        <v>0</v>
      </c>
      <c r="P522" s="85">
        <f>VLOOKUP($A522+ROUND((COLUMN()-2)/24,5),АТС!$A$41:$F$784,5)</f>
        <v>0.02</v>
      </c>
      <c r="Q522" s="85">
        <f>VLOOKUP($A522+ROUND((COLUMN()-2)/24,5),АТС!$A$41:$F$784,5)</f>
        <v>0</v>
      </c>
      <c r="R522" s="85">
        <f>VLOOKUP($A522+ROUND((COLUMN()-2)/24,5),АТС!$A$41:$F$784,5)</f>
        <v>0</v>
      </c>
      <c r="S522" s="85">
        <f>VLOOKUP($A522+ROUND((COLUMN()-2)/24,5),АТС!$A$41:$F$784,5)</f>
        <v>0</v>
      </c>
      <c r="T522" s="85">
        <f>VLOOKUP($A522+ROUND((COLUMN()-2)/24,5),АТС!$A$41:$F$784,5)</f>
        <v>0</v>
      </c>
      <c r="U522" s="85">
        <f>VLOOKUP($A522+ROUND((COLUMN()-2)/24,5),АТС!$A$41:$F$784,5)</f>
        <v>0</v>
      </c>
      <c r="V522" s="85">
        <f>VLOOKUP($A522+ROUND((COLUMN()-2)/24,5),АТС!$A$41:$F$784,5)</f>
        <v>0</v>
      </c>
      <c r="W522" s="85">
        <f>VLOOKUP($A522+ROUND((COLUMN()-2)/24,5),АТС!$A$41:$F$784,5)</f>
        <v>0</v>
      </c>
      <c r="X522" s="85">
        <f>VLOOKUP($A522+ROUND((COLUMN()-2)/24,5),АТС!$A$41:$F$784,5)</f>
        <v>0</v>
      </c>
      <c r="Y522" s="85">
        <f>VLOOKUP($A522+ROUND((COLUMN()-2)/24,5),АТС!$A$41:$F$784,5)</f>
        <v>458.03</v>
      </c>
    </row>
    <row r="523" spans="1:25" x14ac:dyDescent="0.2">
      <c r="A523" s="66">
        <f t="shared" si="14"/>
        <v>43642</v>
      </c>
      <c r="B523" s="85">
        <f>VLOOKUP($A523+ROUND((COLUMN()-2)/24,5),АТС!$A$41:$F$784,5)</f>
        <v>10.8</v>
      </c>
      <c r="C523" s="85">
        <f>VLOOKUP($A523+ROUND((COLUMN()-2)/24,5),АТС!$A$41:$F$784,5)</f>
        <v>0</v>
      </c>
      <c r="D523" s="85">
        <f>VLOOKUP($A523+ROUND((COLUMN()-2)/24,5),АТС!$A$41:$F$784,5)</f>
        <v>0</v>
      </c>
      <c r="E523" s="85">
        <f>VLOOKUP($A523+ROUND((COLUMN()-2)/24,5),АТС!$A$41:$F$784,5)</f>
        <v>1.27</v>
      </c>
      <c r="F523" s="85">
        <f>VLOOKUP($A523+ROUND((COLUMN()-2)/24,5),АТС!$A$41:$F$784,5)</f>
        <v>1.2</v>
      </c>
      <c r="G523" s="85">
        <f>VLOOKUP($A523+ROUND((COLUMN()-2)/24,5),АТС!$A$41:$F$784,5)</f>
        <v>0</v>
      </c>
      <c r="H523" s="85">
        <f>VLOOKUP($A523+ROUND((COLUMN()-2)/24,5),АТС!$A$41:$F$784,5)</f>
        <v>0</v>
      </c>
      <c r="I523" s="85">
        <f>VLOOKUP($A523+ROUND((COLUMN()-2)/24,5),АТС!$A$41:$F$784,5)</f>
        <v>0</v>
      </c>
      <c r="J523" s="85">
        <f>VLOOKUP($A523+ROUND((COLUMN()-2)/24,5),АТС!$A$41:$F$784,5)</f>
        <v>0</v>
      </c>
      <c r="K523" s="85">
        <f>VLOOKUP($A523+ROUND((COLUMN()-2)/24,5),АТС!$A$41:$F$784,5)</f>
        <v>0</v>
      </c>
      <c r="L523" s="85">
        <f>VLOOKUP($A523+ROUND((COLUMN()-2)/24,5),АТС!$A$41:$F$784,5)</f>
        <v>0.01</v>
      </c>
      <c r="M523" s="85">
        <f>VLOOKUP($A523+ROUND((COLUMN()-2)/24,5),АТС!$A$41:$F$784,5)</f>
        <v>0</v>
      </c>
      <c r="N523" s="85">
        <f>VLOOKUP($A523+ROUND((COLUMN()-2)/24,5),АТС!$A$41:$F$784,5)</f>
        <v>0</v>
      </c>
      <c r="O523" s="85">
        <f>VLOOKUP($A523+ROUND((COLUMN()-2)/24,5),АТС!$A$41:$F$784,5)</f>
        <v>0</v>
      </c>
      <c r="P523" s="85">
        <f>VLOOKUP($A523+ROUND((COLUMN()-2)/24,5),АТС!$A$41:$F$784,5)</f>
        <v>0</v>
      </c>
      <c r="Q523" s="85">
        <f>VLOOKUP($A523+ROUND((COLUMN()-2)/24,5),АТС!$A$41:$F$784,5)</f>
        <v>0</v>
      </c>
      <c r="R523" s="85">
        <f>VLOOKUP($A523+ROUND((COLUMN()-2)/24,5),АТС!$A$41:$F$784,5)</f>
        <v>0</v>
      </c>
      <c r="S523" s="85">
        <f>VLOOKUP($A523+ROUND((COLUMN()-2)/24,5),АТС!$A$41:$F$784,5)</f>
        <v>0</v>
      </c>
      <c r="T523" s="85">
        <f>VLOOKUP($A523+ROUND((COLUMN()-2)/24,5),АТС!$A$41:$F$784,5)</f>
        <v>0</v>
      </c>
      <c r="U523" s="85">
        <f>VLOOKUP($A523+ROUND((COLUMN()-2)/24,5),АТС!$A$41:$F$784,5)</f>
        <v>0</v>
      </c>
      <c r="V523" s="85">
        <f>VLOOKUP($A523+ROUND((COLUMN()-2)/24,5),АТС!$A$41:$F$784,5)</f>
        <v>0</v>
      </c>
      <c r="W523" s="85">
        <f>VLOOKUP($A523+ROUND((COLUMN()-2)/24,5),АТС!$A$41:$F$784,5)</f>
        <v>0</v>
      </c>
      <c r="X523" s="85">
        <f>VLOOKUP($A523+ROUND((COLUMN()-2)/24,5),АТС!$A$41:$F$784,5)</f>
        <v>6.12</v>
      </c>
      <c r="Y523" s="85">
        <f>VLOOKUP($A523+ROUND((COLUMN()-2)/24,5),АТС!$A$41:$F$784,5)</f>
        <v>98.28</v>
      </c>
    </row>
    <row r="524" spans="1:25" x14ac:dyDescent="0.2">
      <c r="A524" s="66">
        <f t="shared" si="14"/>
        <v>43643</v>
      </c>
      <c r="B524" s="85">
        <f>VLOOKUP($A524+ROUND((COLUMN()-2)/24,5),АТС!$A$41:$F$784,5)</f>
        <v>904.99</v>
      </c>
      <c r="C524" s="85">
        <f>VLOOKUP($A524+ROUND((COLUMN()-2)/24,5),АТС!$A$41:$F$784,5)</f>
        <v>309.31</v>
      </c>
      <c r="D524" s="85">
        <f>VLOOKUP($A524+ROUND((COLUMN()-2)/24,5),АТС!$A$41:$F$784,5)</f>
        <v>117.76</v>
      </c>
      <c r="E524" s="85">
        <f>VLOOKUP($A524+ROUND((COLUMN()-2)/24,5),АТС!$A$41:$F$784,5)</f>
        <v>738.9</v>
      </c>
      <c r="F524" s="85">
        <f>VLOOKUP($A524+ROUND((COLUMN()-2)/24,5),АТС!$A$41:$F$784,5)</f>
        <v>23.57</v>
      </c>
      <c r="G524" s="85">
        <f>VLOOKUP($A524+ROUND((COLUMN()-2)/24,5),АТС!$A$41:$F$784,5)</f>
        <v>7.25</v>
      </c>
      <c r="H524" s="85">
        <f>VLOOKUP($A524+ROUND((COLUMN()-2)/24,5),АТС!$A$41:$F$784,5)</f>
        <v>0</v>
      </c>
      <c r="I524" s="85">
        <f>VLOOKUP($A524+ROUND((COLUMN()-2)/24,5),АТС!$A$41:$F$784,5)</f>
        <v>0</v>
      </c>
      <c r="J524" s="85">
        <f>VLOOKUP($A524+ROUND((COLUMN()-2)/24,5),АТС!$A$41:$F$784,5)</f>
        <v>0</v>
      </c>
      <c r="K524" s="85">
        <f>VLOOKUP($A524+ROUND((COLUMN()-2)/24,5),АТС!$A$41:$F$784,5)</f>
        <v>0</v>
      </c>
      <c r="L524" s="85">
        <f>VLOOKUP($A524+ROUND((COLUMN()-2)/24,5),АТС!$A$41:$F$784,5)</f>
        <v>0</v>
      </c>
      <c r="M524" s="85">
        <f>VLOOKUP($A524+ROUND((COLUMN()-2)/24,5),АТС!$A$41:$F$784,5)</f>
        <v>0</v>
      </c>
      <c r="N524" s="85">
        <f>VLOOKUP($A524+ROUND((COLUMN()-2)/24,5),АТС!$A$41:$F$784,5)</f>
        <v>0</v>
      </c>
      <c r="O524" s="85">
        <f>VLOOKUP($A524+ROUND((COLUMN()-2)/24,5),АТС!$A$41:$F$784,5)</f>
        <v>0</v>
      </c>
      <c r="P524" s="85">
        <f>VLOOKUP($A524+ROUND((COLUMN()-2)/24,5),АТС!$A$41:$F$784,5)</f>
        <v>0</v>
      </c>
      <c r="Q524" s="85">
        <f>VLOOKUP($A524+ROUND((COLUMN()-2)/24,5),АТС!$A$41:$F$784,5)</f>
        <v>0</v>
      </c>
      <c r="R524" s="85">
        <f>VLOOKUP($A524+ROUND((COLUMN()-2)/24,5),АТС!$A$41:$F$784,5)</f>
        <v>8.8800000000000008</v>
      </c>
      <c r="S524" s="85">
        <f>VLOOKUP($A524+ROUND((COLUMN()-2)/24,5),АТС!$A$41:$F$784,5)</f>
        <v>7.05</v>
      </c>
      <c r="T524" s="85">
        <f>VLOOKUP($A524+ROUND((COLUMN()-2)/24,5),АТС!$A$41:$F$784,5)</f>
        <v>0</v>
      </c>
      <c r="U524" s="85">
        <f>VLOOKUP($A524+ROUND((COLUMN()-2)/24,5),АТС!$A$41:$F$784,5)</f>
        <v>109.81</v>
      </c>
      <c r="V524" s="85">
        <f>VLOOKUP($A524+ROUND((COLUMN()-2)/24,5),АТС!$A$41:$F$784,5)</f>
        <v>0</v>
      </c>
      <c r="W524" s="85">
        <f>VLOOKUP($A524+ROUND((COLUMN()-2)/24,5),АТС!$A$41:$F$784,5)</f>
        <v>0</v>
      </c>
      <c r="X524" s="85">
        <f>VLOOKUP($A524+ROUND((COLUMN()-2)/24,5),АТС!$A$41:$F$784,5)</f>
        <v>0</v>
      </c>
      <c r="Y524" s="85">
        <f>VLOOKUP($A524+ROUND((COLUMN()-2)/24,5),АТС!$A$41:$F$784,5)</f>
        <v>1087.9100000000001</v>
      </c>
    </row>
    <row r="525" spans="1:25" x14ac:dyDescent="0.2">
      <c r="A525" s="66">
        <f t="shared" si="14"/>
        <v>43644</v>
      </c>
      <c r="B525" s="85">
        <f>VLOOKUP($A525+ROUND((COLUMN()-2)/24,5),АТС!$A$41:$F$784,5)</f>
        <v>11.62</v>
      </c>
      <c r="C525" s="85">
        <f>VLOOKUP($A525+ROUND((COLUMN()-2)/24,5),АТС!$A$41:$F$784,5)</f>
        <v>0</v>
      </c>
      <c r="D525" s="85">
        <f>VLOOKUP($A525+ROUND((COLUMN()-2)/24,5),АТС!$A$41:$F$784,5)</f>
        <v>685.08</v>
      </c>
      <c r="E525" s="85">
        <f>VLOOKUP($A525+ROUND((COLUMN()-2)/24,5),АТС!$A$41:$F$784,5)</f>
        <v>699.51</v>
      </c>
      <c r="F525" s="85">
        <f>VLOOKUP($A525+ROUND((COLUMN()-2)/24,5),АТС!$A$41:$F$784,5)</f>
        <v>502.31</v>
      </c>
      <c r="G525" s="85">
        <f>VLOOKUP($A525+ROUND((COLUMN()-2)/24,5),АТС!$A$41:$F$784,5)</f>
        <v>16.350000000000001</v>
      </c>
      <c r="H525" s="85">
        <f>VLOOKUP($A525+ROUND((COLUMN()-2)/24,5),АТС!$A$41:$F$784,5)</f>
        <v>0</v>
      </c>
      <c r="I525" s="85">
        <f>VLOOKUP($A525+ROUND((COLUMN()-2)/24,5),АТС!$A$41:$F$784,5)</f>
        <v>124.67</v>
      </c>
      <c r="J525" s="85">
        <f>VLOOKUP($A525+ROUND((COLUMN()-2)/24,5),АТС!$A$41:$F$784,5)</f>
        <v>28.13</v>
      </c>
      <c r="K525" s="85">
        <f>VLOOKUP($A525+ROUND((COLUMN()-2)/24,5),АТС!$A$41:$F$784,5)</f>
        <v>132.6</v>
      </c>
      <c r="L525" s="85">
        <f>VLOOKUP($A525+ROUND((COLUMN()-2)/24,5),АТС!$A$41:$F$784,5)</f>
        <v>195.44</v>
      </c>
      <c r="M525" s="85">
        <f>VLOOKUP($A525+ROUND((COLUMN()-2)/24,5),АТС!$A$41:$F$784,5)</f>
        <v>224.58</v>
      </c>
      <c r="N525" s="85">
        <f>VLOOKUP($A525+ROUND((COLUMN()-2)/24,5),АТС!$A$41:$F$784,5)</f>
        <v>209.28</v>
      </c>
      <c r="O525" s="85">
        <f>VLOOKUP($A525+ROUND((COLUMN()-2)/24,5),АТС!$A$41:$F$784,5)</f>
        <v>204.23</v>
      </c>
      <c r="P525" s="85">
        <f>VLOOKUP($A525+ROUND((COLUMN()-2)/24,5),АТС!$A$41:$F$784,5)</f>
        <v>170.29</v>
      </c>
      <c r="Q525" s="85">
        <f>VLOOKUP($A525+ROUND((COLUMN()-2)/24,5),АТС!$A$41:$F$784,5)</f>
        <v>309.75</v>
      </c>
      <c r="R525" s="85">
        <f>VLOOKUP($A525+ROUND((COLUMN()-2)/24,5),АТС!$A$41:$F$784,5)</f>
        <v>507.25</v>
      </c>
      <c r="S525" s="85">
        <f>VLOOKUP($A525+ROUND((COLUMN()-2)/24,5),АТС!$A$41:$F$784,5)</f>
        <v>501.2</v>
      </c>
      <c r="T525" s="85">
        <f>VLOOKUP($A525+ROUND((COLUMN()-2)/24,5),АТС!$A$41:$F$784,5)</f>
        <v>511.09</v>
      </c>
      <c r="U525" s="85">
        <f>VLOOKUP($A525+ROUND((COLUMN()-2)/24,5),АТС!$A$41:$F$784,5)</f>
        <v>3.78</v>
      </c>
      <c r="V525" s="85">
        <f>VLOOKUP($A525+ROUND((COLUMN()-2)/24,5),АТС!$A$41:$F$784,5)</f>
        <v>1173.07</v>
      </c>
      <c r="W525" s="85">
        <f>VLOOKUP($A525+ROUND((COLUMN()-2)/24,5),АТС!$A$41:$F$784,5)</f>
        <v>137.44999999999999</v>
      </c>
      <c r="X525" s="85">
        <f>VLOOKUP($A525+ROUND((COLUMN()-2)/24,5),АТС!$A$41:$F$784,5)</f>
        <v>134.28</v>
      </c>
      <c r="Y525" s="85">
        <f>VLOOKUP($A525+ROUND((COLUMN()-2)/24,5),АТС!$A$41:$F$784,5)</f>
        <v>1720.42</v>
      </c>
    </row>
    <row r="526" spans="1:25" x14ac:dyDescent="0.2">
      <c r="A526" s="66">
        <f t="shared" si="14"/>
        <v>43645</v>
      </c>
      <c r="B526" s="85">
        <f>VLOOKUP($A526+ROUND((COLUMN()-2)/24,5),АТС!$A$41:$F$784,5)</f>
        <v>687.47</v>
      </c>
      <c r="C526" s="85">
        <f>VLOOKUP($A526+ROUND((COLUMN()-2)/24,5),АТС!$A$41:$F$784,5)</f>
        <v>43.51</v>
      </c>
      <c r="D526" s="85">
        <f>VLOOKUP($A526+ROUND((COLUMN()-2)/24,5),АТС!$A$41:$F$784,5)</f>
        <v>19.93</v>
      </c>
      <c r="E526" s="85">
        <f>VLOOKUP($A526+ROUND((COLUMN()-2)/24,5),АТС!$A$41:$F$784,5)</f>
        <v>17.86</v>
      </c>
      <c r="F526" s="85">
        <f>VLOOKUP($A526+ROUND((COLUMN()-2)/24,5),АТС!$A$41:$F$784,5)</f>
        <v>17.25</v>
      </c>
      <c r="G526" s="85">
        <f>VLOOKUP($A526+ROUND((COLUMN()-2)/24,5),АТС!$A$41:$F$784,5)</f>
        <v>18.82</v>
      </c>
      <c r="H526" s="85">
        <f>VLOOKUP($A526+ROUND((COLUMN()-2)/24,5),АТС!$A$41:$F$784,5)</f>
        <v>14.8</v>
      </c>
      <c r="I526" s="85">
        <f>VLOOKUP($A526+ROUND((COLUMN()-2)/24,5),АТС!$A$41:$F$784,5)</f>
        <v>0</v>
      </c>
      <c r="J526" s="85">
        <f>VLOOKUP($A526+ROUND((COLUMN()-2)/24,5),АТС!$A$41:$F$784,5)</f>
        <v>0</v>
      </c>
      <c r="K526" s="85">
        <f>VLOOKUP($A526+ROUND((COLUMN()-2)/24,5),АТС!$A$41:$F$784,5)</f>
        <v>147.54</v>
      </c>
      <c r="L526" s="85">
        <f>VLOOKUP($A526+ROUND((COLUMN()-2)/24,5),АТС!$A$41:$F$784,5)</f>
        <v>475.12</v>
      </c>
      <c r="M526" s="85">
        <f>VLOOKUP($A526+ROUND((COLUMN()-2)/24,5),АТС!$A$41:$F$784,5)</f>
        <v>462.06</v>
      </c>
      <c r="N526" s="85">
        <f>VLOOKUP($A526+ROUND((COLUMN()-2)/24,5),АТС!$A$41:$F$784,5)</f>
        <v>5.96</v>
      </c>
      <c r="O526" s="85">
        <f>VLOOKUP($A526+ROUND((COLUMN()-2)/24,5),АТС!$A$41:$F$784,5)</f>
        <v>474.95</v>
      </c>
      <c r="P526" s="85">
        <f>VLOOKUP($A526+ROUND((COLUMN()-2)/24,5),АТС!$A$41:$F$784,5)</f>
        <v>861.27</v>
      </c>
      <c r="Q526" s="85">
        <f>VLOOKUP($A526+ROUND((COLUMN()-2)/24,5),АТС!$A$41:$F$784,5)</f>
        <v>525</v>
      </c>
      <c r="R526" s="85">
        <f>VLOOKUP($A526+ROUND((COLUMN()-2)/24,5),АТС!$A$41:$F$784,5)</f>
        <v>513.36</v>
      </c>
      <c r="S526" s="85">
        <f>VLOOKUP($A526+ROUND((COLUMN()-2)/24,5),АТС!$A$41:$F$784,5)</f>
        <v>513.63</v>
      </c>
      <c r="T526" s="85">
        <f>VLOOKUP($A526+ROUND((COLUMN()-2)/24,5),АТС!$A$41:$F$784,5)</f>
        <v>536.27</v>
      </c>
      <c r="U526" s="85">
        <f>VLOOKUP($A526+ROUND((COLUMN()-2)/24,5),АТС!$A$41:$F$784,5)</f>
        <v>520.72</v>
      </c>
      <c r="V526" s="85">
        <f>VLOOKUP($A526+ROUND((COLUMN()-2)/24,5),АТС!$A$41:$F$784,5)</f>
        <v>624.57000000000005</v>
      </c>
      <c r="W526" s="85">
        <f>VLOOKUP($A526+ROUND((COLUMN()-2)/24,5),АТС!$A$41:$F$784,5)</f>
        <v>722.92</v>
      </c>
      <c r="X526" s="85">
        <f>VLOOKUP($A526+ROUND((COLUMN()-2)/24,5),АТС!$A$41:$F$784,5)</f>
        <v>1610.1</v>
      </c>
      <c r="Y526" s="85">
        <f>VLOOKUP($A526+ROUND((COLUMN()-2)/24,5),АТС!$A$41:$F$784,5)</f>
        <v>1518.14</v>
      </c>
    </row>
    <row r="527" spans="1:25" x14ac:dyDescent="0.2">
      <c r="A527" s="66">
        <f t="shared" si="14"/>
        <v>43646</v>
      </c>
      <c r="B527" s="85">
        <f>VLOOKUP($A527+ROUND((COLUMN()-2)/24,5),АТС!$A$41:$F$784,5)</f>
        <v>1064.43</v>
      </c>
      <c r="C527" s="85">
        <f>VLOOKUP($A527+ROUND((COLUMN()-2)/24,5),АТС!$A$41:$F$784,5)</f>
        <v>904.11</v>
      </c>
      <c r="D527" s="85">
        <f>VLOOKUP($A527+ROUND((COLUMN()-2)/24,5),АТС!$A$41:$F$784,5)</f>
        <v>702.75</v>
      </c>
      <c r="E527" s="85">
        <f>VLOOKUP($A527+ROUND((COLUMN()-2)/24,5),АТС!$A$41:$F$784,5)</f>
        <v>702.2</v>
      </c>
      <c r="F527" s="85">
        <f>VLOOKUP($A527+ROUND((COLUMN()-2)/24,5),АТС!$A$41:$F$784,5)</f>
        <v>702.51</v>
      </c>
      <c r="G527" s="85">
        <f>VLOOKUP($A527+ROUND((COLUMN()-2)/24,5),АТС!$A$41:$F$784,5)</f>
        <v>49.49</v>
      </c>
      <c r="H527" s="85">
        <f>VLOOKUP($A527+ROUND((COLUMN()-2)/24,5),АТС!$A$41:$F$784,5)</f>
        <v>22.88</v>
      </c>
      <c r="I527" s="85">
        <f>VLOOKUP($A527+ROUND((COLUMN()-2)/24,5),АТС!$A$41:$F$784,5)</f>
        <v>232.62</v>
      </c>
      <c r="J527" s="85">
        <f>VLOOKUP($A527+ROUND((COLUMN()-2)/24,5),АТС!$A$41:$F$784,5)</f>
        <v>309.62</v>
      </c>
      <c r="K527" s="85">
        <f>VLOOKUP($A527+ROUND((COLUMN()-2)/24,5),АТС!$A$41:$F$784,5)</f>
        <v>749.55</v>
      </c>
      <c r="L527" s="85">
        <f>VLOOKUP($A527+ROUND((COLUMN()-2)/24,5),АТС!$A$41:$F$784,5)</f>
        <v>1004.84</v>
      </c>
      <c r="M527" s="85">
        <f>VLOOKUP($A527+ROUND((COLUMN()-2)/24,5),АТС!$A$41:$F$784,5)</f>
        <v>1054.06</v>
      </c>
      <c r="N527" s="85">
        <f>VLOOKUP($A527+ROUND((COLUMN()-2)/24,5),АТС!$A$41:$F$784,5)</f>
        <v>1045.42</v>
      </c>
      <c r="O527" s="85">
        <f>VLOOKUP($A527+ROUND((COLUMN()-2)/24,5),АТС!$A$41:$F$784,5)</f>
        <v>1147.83</v>
      </c>
      <c r="P527" s="85">
        <f>VLOOKUP($A527+ROUND((COLUMN()-2)/24,5),АТС!$A$41:$F$784,5)</f>
        <v>1158.75</v>
      </c>
      <c r="Q527" s="85">
        <f>VLOOKUP($A527+ROUND((COLUMN()-2)/24,5),АТС!$A$41:$F$784,5)</f>
        <v>1089.8800000000001</v>
      </c>
      <c r="R527" s="85">
        <f>VLOOKUP($A527+ROUND((COLUMN()-2)/24,5),АТС!$A$41:$F$784,5)</f>
        <v>1092.9000000000001</v>
      </c>
      <c r="S527" s="85">
        <f>VLOOKUP($A527+ROUND((COLUMN()-2)/24,5),АТС!$A$41:$F$784,5)</f>
        <v>1088.1600000000001</v>
      </c>
      <c r="T527" s="85">
        <f>VLOOKUP($A527+ROUND((COLUMN()-2)/24,5),АТС!$A$41:$F$784,5)</f>
        <v>1078.4100000000001</v>
      </c>
      <c r="U527" s="85">
        <f>VLOOKUP($A527+ROUND((COLUMN()-2)/24,5),АТС!$A$41:$F$784,5)</f>
        <v>792.71</v>
      </c>
      <c r="V527" s="85">
        <f>VLOOKUP($A527+ROUND((COLUMN()-2)/24,5),АТС!$A$41:$F$784,5)</f>
        <v>1048.69</v>
      </c>
      <c r="W527" s="85">
        <f>VLOOKUP($A527+ROUND((COLUMN()-2)/24,5),АТС!$A$41:$F$784,5)</f>
        <v>1073.52</v>
      </c>
      <c r="X527" s="85">
        <f>VLOOKUP($A527+ROUND((COLUMN()-2)/24,5),АТС!$A$41:$F$784,5)</f>
        <v>1236</v>
      </c>
      <c r="Y527" s="85">
        <f>VLOOKUP($A527+ROUND((COLUMN()-2)/24,5),АТС!$A$41:$F$784,5)</f>
        <v>1635.75</v>
      </c>
    </row>
    <row r="528" spans="1:25" hidden="1" x14ac:dyDescent="0.2">
      <c r="A528" s="66">
        <f t="shared" si="14"/>
        <v>43647</v>
      </c>
      <c r="B528" s="85">
        <f>VLOOKUP($A528+ROUND((COLUMN()-2)/24,5),АТС!$A$41:$F$784,5)</f>
        <v>0</v>
      </c>
      <c r="C528" s="85">
        <f>VLOOKUP($A528+ROUND((COLUMN()-2)/24,5),АТС!$A$41:$F$784,5)</f>
        <v>0</v>
      </c>
      <c r="D528" s="85">
        <f>VLOOKUP($A528+ROUND((COLUMN()-2)/24,5),АТС!$A$41:$F$784,5)</f>
        <v>0</v>
      </c>
      <c r="E528" s="85">
        <f>VLOOKUP($A528+ROUND((COLUMN()-2)/24,5),АТС!$A$41:$F$784,5)</f>
        <v>0</v>
      </c>
      <c r="F528" s="85">
        <f>VLOOKUP($A528+ROUND((COLUMN()-2)/24,5),АТС!$A$41:$F$784,5)</f>
        <v>0</v>
      </c>
      <c r="G528" s="85">
        <f>VLOOKUP($A528+ROUND((COLUMN()-2)/24,5),АТС!$A$41:$F$784,5)</f>
        <v>0</v>
      </c>
      <c r="H528" s="85">
        <f>VLOOKUP($A528+ROUND((COLUMN()-2)/24,5),АТС!$A$41:$F$784,5)</f>
        <v>0</v>
      </c>
      <c r="I528" s="85">
        <f>VLOOKUP($A528+ROUND((COLUMN()-2)/24,5),АТС!$A$41:$F$784,5)</f>
        <v>0</v>
      </c>
      <c r="J528" s="85">
        <f>VLOOKUP($A528+ROUND((COLUMN()-2)/24,5),АТС!$A$41:$F$784,5)</f>
        <v>0</v>
      </c>
      <c r="K528" s="85">
        <f>VLOOKUP($A528+ROUND((COLUMN()-2)/24,5),АТС!$A$41:$F$784,5)</f>
        <v>0</v>
      </c>
      <c r="L528" s="85">
        <f>VLOOKUP($A528+ROUND((COLUMN()-2)/24,5),АТС!$A$41:$F$784,5)</f>
        <v>0</v>
      </c>
      <c r="M528" s="85">
        <f>VLOOKUP($A528+ROUND((COLUMN()-2)/24,5),АТС!$A$41:$F$784,5)</f>
        <v>0</v>
      </c>
      <c r="N528" s="85">
        <f>VLOOKUP($A528+ROUND((COLUMN()-2)/24,5),АТС!$A$41:$F$784,5)</f>
        <v>0</v>
      </c>
      <c r="O528" s="85">
        <f>VLOOKUP($A528+ROUND((COLUMN()-2)/24,5),АТС!$A$41:$F$784,5)</f>
        <v>0</v>
      </c>
      <c r="P528" s="85">
        <f>VLOOKUP($A528+ROUND((COLUMN()-2)/24,5),АТС!$A$41:$F$784,5)</f>
        <v>0</v>
      </c>
      <c r="Q528" s="85">
        <f>VLOOKUP($A528+ROUND((COLUMN()-2)/24,5),АТС!$A$41:$F$784,5)</f>
        <v>0</v>
      </c>
      <c r="R528" s="85">
        <f>VLOOKUP($A528+ROUND((COLUMN()-2)/24,5),АТС!$A$41:$F$784,5)</f>
        <v>0</v>
      </c>
      <c r="S528" s="85">
        <f>VLOOKUP($A528+ROUND((COLUMN()-2)/24,5),АТС!$A$41:$F$784,5)</f>
        <v>0</v>
      </c>
      <c r="T528" s="85">
        <f>VLOOKUP($A528+ROUND((COLUMN()-2)/24,5),АТС!$A$41:$F$784,5)</f>
        <v>0</v>
      </c>
      <c r="U528" s="85">
        <f>VLOOKUP($A528+ROUND((COLUMN()-2)/24,5),АТС!$A$41:$F$784,5)</f>
        <v>0</v>
      </c>
      <c r="V528" s="85">
        <f>VLOOKUP($A528+ROUND((COLUMN()-2)/24,5),АТС!$A$41:$F$784,5)</f>
        <v>0</v>
      </c>
      <c r="W528" s="85">
        <f>VLOOKUP($A528+ROUND((COLUMN()-2)/24,5),АТС!$A$41:$F$784,5)</f>
        <v>0</v>
      </c>
      <c r="X528" s="85">
        <f>VLOOKUP($A528+ROUND((COLUMN()-2)/24,5),АТС!$A$41:$F$784,5)</f>
        <v>0</v>
      </c>
      <c r="Y528" s="85">
        <f>VLOOKUP($A528+ROUND((COLUMN()-2)/24,5),АТС!$A$41:$F$784,5)</f>
        <v>0</v>
      </c>
    </row>
    <row r="529" spans="1:25" x14ac:dyDescent="0.2">
      <c r="A529" s="78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  <c r="Y529" s="79"/>
    </row>
    <row r="530" spans="1:25" x14ac:dyDescent="0.2">
      <c r="A530" s="72"/>
      <c r="B530" s="86"/>
      <c r="C530" s="86"/>
      <c r="D530" s="86"/>
      <c r="E530" s="86"/>
      <c r="F530" s="86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6"/>
    </row>
    <row r="531" spans="1:25" ht="21.75" customHeight="1" x14ac:dyDescent="0.2">
      <c r="A531" s="189" t="s">
        <v>136</v>
      </c>
      <c r="B531" s="189"/>
      <c r="C531" s="189"/>
      <c r="D531" s="189"/>
      <c r="E531" s="189"/>
      <c r="F531" s="189"/>
      <c r="G531" s="189"/>
      <c r="H531" s="189"/>
      <c r="I531" s="189"/>
      <c r="J531" s="189"/>
      <c r="K531" s="189"/>
      <c r="L531" s="170" t="s">
        <v>77</v>
      </c>
      <c r="M531" s="170"/>
      <c r="N531" s="170" t="s">
        <v>78</v>
      </c>
      <c r="O531" s="170"/>
      <c r="P531" s="170" t="s">
        <v>79</v>
      </c>
      <c r="Q531" s="170"/>
      <c r="R531" s="170" t="s">
        <v>80</v>
      </c>
      <c r="S531" s="170"/>
      <c r="T531" s="86"/>
      <c r="U531" s="86"/>
      <c r="V531" s="86"/>
      <c r="W531" s="86"/>
      <c r="X531" s="86"/>
      <c r="Y531" s="86"/>
    </row>
    <row r="532" spans="1:25" s="87" customFormat="1" ht="36.75" customHeight="1" x14ac:dyDescent="0.25">
      <c r="A532" s="189"/>
      <c r="B532" s="189"/>
      <c r="C532" s="189"/>
      <c r="D532" s="189"/>
      <c r="E532" s="189"/>
      <c r="F532" s="189"/>
      <c r="G532" s="189"/>
      <c r="H532" s="189"/>
      <c r="I532" s="189"/>
      <c r="J532" s="189"/>
      <c r="K532" s="189"/>
      <c r="L532" s="170"/>
      <c r="M532" s="170"/>
      <c r="N532" s="170"/>
      <c r="O532" s="170"/>
      <c r="P532" s="170"/>
      <c r="Q532" s="170"/>
      <c r="R532" s="170"/>
      <c r="S532" s="170"/>
      <c r="T532" s="86"/>
      <c r="U532" s="86"/>
      <c r="V532" s="86"/>
      <c r="W532" s="86"/>
      <c r="X532" s="86"/>
      <c r="Y532" s="86"/>
    </row>
    <row r="533" spans="1:25" s="87" customFormat="1" ht="20.100000000000001" customHeight="1" x14ac:dyDescent="0.25">
      <c r="A533" s="190" t="s">
        <v>137</v>
      </c>
      <c r="B533" s="190"/>
      <c r="C533" s="190"/>
      <c r="D533" s="190"/>
      <c r="E533" s="190"/>
      <c r="F533" s="190"/>
      <c r="G533" s="190"/>
      <c r="H533" s="190"/>
      <c r="I533" s="190"/>
      <c r="J533" s="190"/>
      <c r="K533" s="190"/>
      <c r="L533" s="191" t="str">
        <f>АТС!$B$37</f>
        <v>4,27</v>
      </c>
      <c r="M533" s="192"/>
      <c r="N533" s="191" t="str">
        <f>АТС!$B$37</f>
        <v>4,27</v>
      </c>
      <c r="O533" s="192"/>
      <c r="P533" s="191" t="str">
        <f>АТС!$B$37</f>
        <v>4,27</v>
      </c>
      <c r="Q533" s="192"/>
      <c r="R533" s="191" t="str">
        <f>АТС!$B$37</f>
        <v>4,27</v>
      </c>
      <c r="S533" s="192"/>
      <c r="T533" s="86"/>
      <c r="U533" s="86"/>
      <c r="V533" s="86"/>
      <c r="W533" s="86"/>
      <c r="X533" s="86"/>
      <c r="Y533" s="86"/>
    </row>
    <row r="534" spans="1:25" ht="37.5" customHeight="1" x14ac:dyDescent="0.2">
      <c r="A534" s="190" t="s">
        <v>138</v>
      </c>
      <c r="B534" s="190"/>
      <c r="C534" s="190"/>
      <c r="D534" s="190"/>
      <c r="E534" s="190"/>
      <c r="F534" s="190"/>
      <c r="G534" s="190"/>
      <c r="H534" s="190"/>
      <c r="I534" s="190"/>
      <c r="J534" s="190"/>
      <c r="K534" s="190"/>
      <c r="L534" s="197" t="str">
        <f>АТС!$B$38</f>
        <v>174,75</v>
      </c>
      <c r="M534" s="197"/>
      <c r="N534" s="197" t="str">
        <f>АТС!$B$38</f>
        <v>174,75</v>
      </c>
      <c r="O534" s="197"/>
      <c r="P534" s="197" t="str">
        <f>N534</f>
        <v>174,75</v>
      </c>
      <c r="Q534" s="197"/>
      <c r="R534" s="197" t="str">
        <f>P534</f>
        <v>174,75</v>
      </c>
      <c r="S534" s="197"/>
      <c r="T534" s="86"/>
      <c r="U534" s="86"/>
      <c r="V534" s="86"/>
      <c r="W534" s="86"/>
      <c r="X534" s="86"/>
      <c r="Y534" s="86"/>
    </row>
    <row r="535" spans="1:25" x14ac:dyDescent="0.2">
      <c r="A535" s="72"/>
      <c r="B535" s="86"/>
      <c r="C535" s="86"/>
      <c r="D535" s="86"/>
      <c r="E535" s="86"/>
      <c r="F535" s="86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  <c r="S535" s="86"/>
      <c r="T535" s="86"/>
      <c r="U535" s="86"/>
      <c r="V535" s="86"/>
      <c r="W535" s="86"/>
      <c r="X535" s="86"/>
      <c r="Y535" s="86"/>
    </row>
    <row r="536" spans="1:25" x14ac:dyDescent="0.2">
      <c r="A536" s="72"/>
      <c r="B536" s="86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</row>
    <row r="537" spans="1:25" ht="15" customHeight="1" x14ac:dyDescent="0.2">
      <c r="A537" s="169" t="s">
        <v>140</v>
      </c>
      <c r="B537" s="169"/>
      <c r="C537" s="169"/>
      <c r="D537" s="169"/>
      <c r="E537" s="169"/>
      <c r="F537" s="169"/>
      <c r="G537" s="169"/>
      <c r="H537" s="169"/>
      <c r="I537" s="169"/>
      <c r="J537" s="169"/>
      <c r="K537" s="169"/>
      <c r="L537" s="169" t="s">
        <v>5</v>
      </c>
      <c r="M537" s="169"/>
      <c r="N537" s="170" t="s">
        <v>131</v>
      </c>
      <c r="O537" s="170"/>
      <c r="P537" s="170" t="s">
        <v>132</v>
      </c>
      <c r="Q537" s="170"/>
      <c r="R537" s="170" t="s">
        <v>133</v>
      </c>
      <c r="S537" s="170"/>
      <c r="T537" s="198"/>
      <c r="U537" s="198"/>
      <c r="V537" s="86"/>
      <c r="W537" s="86"/>
      <c r="X537" s="86"/>
      <c r="Y537" s="86"/>
    </row>
    <row r="538" spans="1:25" s="77" customFormat="1" ht="59.25" customHeight="1" x14ac:dyDescent="0.25">
      <c r="A538" s="169"/>
      <c r="B538" s="169"/>
      <c r="C538" s="169"/>
      <c r="D538" s="169"/>
      <c r="E538" s="169"/>
      <c r="F538" s="169"/>
      <c r="G538" s="169"/>
      <c r="H538" s="169"/>
      <c r="I538" s="169"/>
      <c r="J538" s="169"/>
      <c r="K538" s="169"/>
      <c r="L538" s="169"/>
      <c r="M538" s="169"/>
      <c r="N538" s="170"/>
      <c r="O538" s="170"/>
      <c r="P538" s="170"/>
      <c r="Q538" s="170"/>
      <c r="R538" s="170"/>
      <c r="S538" s="170"/>
      <c r="T538" s="198"/>
      <c r="U538" s="198"/>
      <c r="V538" s="75"/>
      <c r="W538" s="75"/>
      <c r="X538" s="75"/>
      <c r="Y538" s="75"/>
    </row>
    <row r="539" spans="1:25" s="87" customFormat="1" ht="21.75" customHeight="1" x14ac:dyDescent="0.25">
      <c r="A539" s="169"/>
      <c r="B539" s="169"/>
      <c r="C539" s="169"/>
      <c r="D539" s="169"/>
      <c r="E539" s="169"/>
      <c r="F539" s="169"/>
      <c r="G539" s="169"/>
      <c r="H539" s="169"/>
      <c r="I539" s="169"/>
      <c r="J539" s="169"/>
      <c r="K539" s="169"/>
      <c r="L539" s="193">
        <f>АТС!$B$24</f>
        <v>571712.78</v>
      </c>
      <c r="M539" s="194"/>
      <c r="N539" s="193">
        <f>АТС!$B$24</f>
        <v>571712.78</v>
      </c>
      <c r="O539" s="194"/>
      <c r="P539" s="193">
        <f>N539</f>
        <v>571712.78</v>
      </c>
      <c r="Q539" s="194"/>
      <c r="R539" s="193">
        <f>P539</f>
        <v>571712.78</v>
      </c>
      <c r="S539" s="194"/>
      <c r="T539" s="195"/>
      <c r="U539" s="196"/>
      <c r="V539" s="88"/>
      <c r="W539" s="88"/>
      <c r="X539" s="88"/>
      <c r="Y539" s="88"/>
    </row>
  </sheetData>
  <mergeCells count="394">
    <mergeCell ref="H387:H388"/>
    <mergeCell ref="I387:I388"/>
    <mergeCell ref="Y424:Y425"/>
    <mergeCell ref="R424:R425"/>
    <mergeCell ref="S424:S425"/>
    <mergeCell ref="M350:M351"/>
    <mergeCell ref="N350:N351"/>
    <mergeCell ref="O350:O351"/>
    <mergeCell ref="P350:P351"/>
    <mergeCell ref="Q350:Q351"/>
    <mergeCell ref="M424:M425"/>
    <mergeCell ref="N424:N425"/>
    <mergeCell ref="O424:O425"/>
    <mergeCell ref="P424:P425"/>
    <mergeCell ref="Q424:Q425"/>
    <mergeCell ref="B385:Y386"/>
    <mergeCell ref="B387:B388"/>
    <mergeCell ref="C387:C388"/>
    <mergeCell ref="D387:D388"/>
    <mergeCell ref="F424:F425"/>
    <mergeCell ref="G424:G425"/>
    <mergeCell ref="H424:H425"/>
    <mergeCell ref="I424:I425"/>
    <mergeCell ref="J424:J425"/>
    <mergeCell ref="K424:K425"/>
    <mergeCell ref="V387:V388"/>
    <mergeCell ref="W387:W388"/>
    <mergeCell ref="X387:X388"/>
    <mergeCell ref="X424:X425"/>
    <mergeCell ref="A422:A425"/>
    <mergeCell ref="B422:Y423"/>
    <mergeCell ref="B424:B425"/>
    <mergeCell ref="C424:C425"/>
    <mergeCell ref="D424:D425"/>
    <mergeCell ref="E424:E425"/>
    <mergeCell ref="P387:P388"/>
    <mergeCell ref="Q387:Q388"/>
    <mergeCell ref="R387:R388"/>
    <mergeCell ref="S387:S388"/>
    <mergeCell ref="T387:T388"/>
    <mergeCell ref="U387:U388"/>
    <mergeCell ref="J387:J388"/>
    <mergeCell ref="K387:K388"/>
    <mergeCell ref="L387:L388"/>
    <mergeCell ref="M387:M388"/>
    <mergeCell ref="N387:N388"/>
    <mergeCell ref="O387:O388"/>
    <mergeCell ref="A385:A388"/>
    <mergeCell ref="T424:T425"/>
    <mergeCell ref="U424:U425"/>
    <mergeCell ref="V424:V425"/>
    <mergeCell ref="W424:W425"/>
    <mergeCell ref="L424:L425"/>
    <mergeCell ref="A273:A276"/>
    <mergeCell ref="H350:H351"/>
    <mergeCell ref="I350:I351"/>
    <mergeCell ref="J350:J351"/>
    <mergeCell ref="A348:A351"/>
    <mergeCell ref="B348:Y349"/>
    <mergeCell ref="B350:B351"/>
    <mergeCell ref="C350:C351"/>
    <mergeCell ref="D350:D351"/>
    <mergeCell ref="E350:E351"/>
    <mergeCell ref="P312:P313"/>
    <mergeCell ref="Q312:Q313"/>
    <mergeCell ref="R312:R313"/>
    <mergeCell ref="S312:S313"/>
    <mergeCell ref="T312:T313"/>
    <mergeCell ref="U312:U313"/>
    <mergeCell ref="J312:J313"/>
    <mergeCell ref="K312:K313"/>
    <mergeCell ref="L312:L313"/>
    <mergeCell ref="Y387:Y388"/>
    <mergeCell ref="B312:B313"/>
    <mergeCell ref="C312:C313"/>
    <mergeCell ref="D312:D313"/>
    <mergeCell ref="E312:E313"/>
    <mergeCell ref="F312:F313"/>
    <mergeCell ref="G312:G313"/>
    <mergeCell ref="E387:E388"/>
    <mergeCell ref="F387:F388"/>
    <mergeCell ref="G387:G388"/>
    <mergeCell ref="F350:F351"/>
    <mergeCell ref="G350:G351"/>
    <mergeCell ref="O312:O313"/>
    <mergeCell ref="X350:X351"/>
    <mergeCell ref="Y350:Y351"/>
    <mergeCell ref="R350:R351"/>
    <mergeCell ref="S350:S351"/>
    <mergeCell ref="T350:T351"/>
    <mergeCell ref="U350:U351"/>
    <mergeCell ref="V350:V351"/>
    <mergeCell ref="V312:V313"/>
    <mergeCell ref="W312:W313"/>
    <mergeCell ref="X312:X313"/>
    <mergeCell ref="Y312:Y313"/>
    <mergeCell ref="M312:M313"/>
    <mergeCell ref="A310:A313"/>
    <mergeCell ref="B310:Y311"/>
    <mergeCell ref="W350:W351"/>
    <mergeCell ref="L350:L351"/>
    <mergeCell ref="B273:Y274"/>
    <mergeCell ref="B275:B276"/>
    <mergeCell ref="C275:C276"/>
    <mergeCell ref="D275:D276"/>
    <mergeCell ref="E275:E276"/>
    <mergeCell ref="F275:F276"/>
    <mergeCell ref="G275:G276"/>
    <mergeCell ref="T275:T276"/>
    <mergeCell ref="U275:U276"/>
    <mergeCell ref="V275:V276"/>
    <mergeCell ref="W275:W276"/>
    <mergeCell ref="X275:X276"/>
    <mergeCell ref="H275:H276"/>
    <mergeCell ref="I275:I276"/>
    <mergeCell ref="J275:J276"/>
    <mergeCell ref="K275:K276"/>
    <mergeCell ref="Y275:Y276"/>
    <mergeCell ref="N275:N276"/>
    <mergeCell ref="O275:O276"/>
    <mergeCell ref="P275:P276"/>
    <mergeCell ref="Q275:Q276"/>
    <mergeCell ref="R275:R276"/>
    <mergeCell ref="S275:S276"/>
    <mergeCell ref="M275:M276"/>
    <mergeCell ref="A236:A239"/>
    <mergeCell ref="B236:Y237"/>
    <mergeCell ref="B238:B239"/>
    <mergeCell ref="C238:C239"/>
    <mergeCell ref="D238:D239"/>
    <mergeCell ref="E238:E239"/>
    <mergeCell ref="F238:F239"/>
    <mergeCell ref="G238:G239"/>
    <mergeCell ref="H238:H239"/>
    <mergeCell ref="I238:I239"/>
    <mergeCell ref="W238:W239"/>
    <mergeCell ref="X238:X239"/>
    <mergeCell ref="Y238:Y239"/>
    <mergeCell ref="P238:P239"/>
    <mergeCell ref="Q238:Q239"/>
    <mergeCell ref="R238:R239"/>
    <mergeCell ref="S238:S239"/>
    <mergeCell ref="T238:T239"/>
    <mergeCell ref="U238:U239"/>
    <mergeCell ref="N539:O539"/>
    <mergeCell ref="I496:I497"/>
    <mergeCell ref="J496:J497"/>
    <mergeCell ref="K496:K497"/>
    <mergeCell ref="L496:L497"/>
    <mergeCell ref="T539:U539"/>
    <mergeCell ref="A537:K539"/>
    <mergeCell ref="L537:M538"/>
    <mergeCell ref="L539:M539"/>
    <mergeCell ref="N537:O538"/>
    <mergeCell ref="L531:M532"/>
    <mergeCell ref="N531:O532"/>
    <mergeCell ref="L534:M534"/>
    <mergeCell ref="N534:O534"/>
    <mergeCell ref="T537:U538"/>
    <mergeCell ref="P537:Q538"/>
    <mergeCell ref="R537:S538"/>
    <mergeCell ref="P539:Q539"/>
    <mergeCell ref="R539:S539"/>
    <mergeCell ref="P533:Q533"/>
    <mergeCell ref="R533:S533"/>
    <mergeCell ref="P534:Q534"/>
    <mergeCell ref="R534:S534"/>
    <mergeCell ref="A533:K533"/>
    <mergeCell ref="A531:K532"/>
    <mergeCell ref="A534:K534"/>
    <mergeCell ref="L533:M533"/>
    <mergeCell ref="N533:O533"/>
    <mergeCell ref="P531:Q532"/>
    <mergeCell ref="R531:S532"/>
    <mergeCell ref="G496:G497"/>
    <mergeCell ref="H496:H497"/>
    <mergeCell ref="T496:T497"/>
    <mergeCell ref="A494:A497"/>
    <mergeCell ref="B494:Y495"/>
    <mergeCell ref="B496:B497"/>
    <mergeCell ref="C496:C497"/>
    <mergeCell ref="D496:D497"/>
    <mergeCell ref="E496:E497"/>
    <mergeCell ref="F496:F497"/>
    <mergeCell ref="Y496:Y497"/>
    <mergeCell ref="U496:U497"/>
    <mergeCell ref="V496:V497"/>
    <mergeCell ref="W496:W497"/>
    <mergeCell ref="X496:X497"/>
    <mergeCell ref="M496:M497"/>
    <mergeCell ref="N496:N497"/>
    <mergeCell ref="O496:O497"/>
    <mergeCell ref="P496:P497"/>
    <mergeCell ref="Q496:Q497"/>
    <mergeCell ref="R496:R497"/>
    <mergeCell ref="S496:S497"/>
    <mergeCell ref="V238:V239"/>
    <mergeCell ref="L275:L276"/>
    <mergeCell ref="A458:A461"/>
    <mergeCell ref="B458:Y459"/>
    <mergeCell ref="B460:B461"/>
    <mergeCell ref="C460:C461"/>
    <mergeCell ref="D460:D461"/>
    <mergeCell ref="E460:E461"/>
    <mergeCell ref="F460:F461"/>
    <mergeCell ref="G460:G461"/>
    <mergeCell ref="H460:H461"/>
    <mergeCell ref="L460:L461"/>
    <mergeCell ref="I460:I461"/>
    <mergeCell ref="J460:J461"/>
    <mergeCell ref="K460:K461"/>
    <mergeCell ref="W460:W461"/>
    <mergeCell ref="X460:X461"/>
    <mergeCell ref="Y460:Y461"/>
    <mergeCell ref="Q460:Q461"/>
    <mergeCell ref="R460:R461"/>
    <mergeCell ref="S460:S461"/>
    <mergeCell ref="T460:T461"/>
    <mergeCell ref="U460:U461"/>
    <mergeCell ref="V460:V461"/>
    <mergeCell ref="M460:M461"/>
    <mergeCell ref="N460:N461"/>
    <mergeCell ref="O460:O461"/>
    <mergeCell ref="P460:P461"/>
    <mergeCell ref="H200:H201"/>
    <mergeCell ref="I200:I201"/>
    <mergeCell ref="J200:J201"/>
    <mergeCell ref="K200:K201"/>
    <mergeCell ref="L200:L201"/>
    <mergeCell ref="M200:M201"/>
    <mergeCell ref="J238:J239"/>
    <mergeCell ref="K238:K239"/>
    <mergeCell ref="L238:L239"/>
    <mergeCell ref="M238:M239"/>
    <mergeCell ref="N238:N239"/>
    <mergeCell ref="O238:O239"/>
    <mergeCell ref="K350:K351"/>
    <mergeCell ref="H312:H313"/>
    <mergeCell ref="I312:I313"/>
    <mergeCell ref="N312:N313"/>
    <mergeCell ref="Y200:Y201"/>
    <mergeCell ref="N200:N201"/>
    <mergeCell ref="O200:O201"/>
    <mergeCell ref="P200:P201"/>
    <mergeCell ref="Q200:Q201"/>
    <mergeCell ref="R200:R201"/>
    <mergeCell ref="S200:S201"/>
    <mergeCell ref="T200:T201"/>
    <mergeCell ref="U200:U201"/>
    <mergeCell ref="V200:V201"/>
    <mergeCell ref="A198:A201"/>
    <mergeCell ref="B198:Y199"/>
    <mergeCell ref="B200:B201"/>
    <mergeCell ref="C200:C201"/>
    <mergeCell ref="D200:D201"/>
    <mergeCell ref="E200:E201"/>
    <mergeCell ref="F200:F201"/>
    <mergeCell ref="G200:G201"/>
    <mergeCell ref="R163:R164"/>
    <mergeCell ref="S163:S164"/>
    <mergeCell ref="T163:T164"/>
    <mergeCell ref="U163:U164"/>
    <mergeCell ref="V163:V164"/>
    <mergeCell ref="W163:W164"/>
    <mergeCell ref="L163:L164"/>
    <mergeCell ref="M163:M164"/>
    <mergeCell ref="N163:N164"/>
    <mergeCell ref="O163:O164"/>
    <mergeCell ref="P163:P164"/>
    <mergeCell ref="Q163:Q164"/>
    <mergeCell ref="F163:F164"/>
    <mergeCell ref="G163:G164"/>
    <mergeCell ref="W200:W201"/>
    <mergeCell ref="X200:X201"/>
    <mergeCell ref="H163:H164"/>
    <mergeCell ref="I163:I164"/>
    <mergeCell ref="J163:J164"/>
    <mergeCell ref="K163:K164"/>
    <mergeCell ref="A161:A164"/>
    <mergeCell ref="B161:Y162"/>
    <mergeCell ref="B163:B164"/>
    <mergeCell ref="C163:C164"/>
    <mergeCell ref="D163:D164"/>
    <mergeCell ref="E163:E164"/>
    <mergeCell ref="X163:X164"/>
    <mergeCell ref="Y163:Y164"/>
    <mergeCell ref="T126:T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H126:H127"/>
    <mergeCell ref="I126:I127"/>
    <mergeCell ref="J126:J127"/>
    <mergeCell ref="K126:K127"/>
    <mergeCell ref="L126:L127"/>
    <mergeCell ref="M126:M127"/>
    <mergeCell ref="X88:X89"/>
    <mergeCell ref="Y88:Y89"/>
    <mergeCell ref="A124:A127"/>
    <mergeCell ref="B124:Y125"/>
    <mergeCell ref="B126:B127"/>
    <mergeCell ref="C126:C127"/>
    <mergeCell ref="D126:D127"/>
    <mergeCell ref="E126:E127"/>
    <mergeCell ref="F126:F127"/>
    <mergeCell ref="G126:G127"/>
    <mergeCell ref="R88:R89"/>
    <mergeCell ref="S88:S89"/>
    <mergeCell ref="T88:T89"/>
    <mergeCell ref="U88:U89"/>
    <mergeCell ref="V88:V89"/>
    <mergeCell ref="W88:W89"/>
    <mergeCell ref="L88:L89"/>
    <mergeCell ref="M88:M89"/>
    <mergeCell ref="N88:N89"/>
    <mergeCell ref="O88:O89"/>
    <mergeCell ref="P88:P89"/>
    <mergeCell ref="Q88:Q89"/>
    <mergeCell ref="F88:F89"/>
    <mergeCell ref="G88:G89"/>
    <mergeCell ref="H88:H89"/>
    <mergeCell ref="I88:I89"/>
    <mergeCell ref="J88:J89"/>
    <mergeCell ref="K88:K89"/>
    <mergeCell ref="V51:V52"/>
    <mergeCell ref="W51:W52"/>
    <mergeCell ref="X51:X52"/>
    <mergeCell ref="Y51:Y52"/>
    <mergeCell ref="A86:A89"/>
    <mergeCell ref="B86:Y87"/>
    <mergeCell ref="B88:B89"/>
    <mergeCell ref="C88:C89"/>
    <mergeCell ref="D88:D89"/>
    <mergeCell ref="E88:E89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A49:A52"/>
    <mergeCell ref="B49:Y50"/>
    <mergeCell ref="B51:B52"/>
    <mergeCell ref="C51:C52"/>
    <mergeCell ref="D51:D52"/>
    <mergeCell ref="E51:E52"/>
    <mergeCell ref="F51:F52"/>
    <mergeCell ref="G51:G52"/>
    <mergeCell ref="H51:H52"/>
    <mergeCell ref="I51:I52"/>
    <mergeCell ref="R13:R14"/>
    <mergeCell ref="F13:F14"/>
    <mergeCell ref="G13:G14"/>
    <mergeCell ref="H13:H14"/>
    <mergeCell ref="I13:I14"/>
    <mergeCell ref="J13:J14"/>
    <mergeCell ref="K13:K14"/>
    <mergeCell ref="A1:Y1"/>
    <mergeCell ref="A2:Y2"/>
    <mergeCell ref="A3:Y3"/>
    <mergeCell ref="A4:Y4"/>
    <mergeCell ref="A11:A14"/>
    <mergeCell ref="B11:Y12"/>
    <mergeCell ref="B13:B14"/>
    <mergeCell ref="C13:C14"/>
    <mergeCell ref="D13:D14"/>
    <mergeCell ref="E13:E14"/>
    <mergeCell ref="X13:X14"/>
    <mergeCell ref="Y13:Y14"/>
    <mergeCell ref="S13:S14"/>
    <mergeCell ref="T13:T14"/>
    <mergeCell ref="U13:U14"/>
    <mergeCell ref="V13:V14"/>
    <mergeCell ref="W13:W14"/>
    <mergeCell ref="L13:L14"/>
    <mergeCell ref="M13:M14"/>
    <mergeCell ref="N13:N14"/>
    <mergeCell ref="O13:O14"/>
    <mergeCell ref="P13:P14"/>
    <mergeCell ref="Q13:Q14"/>
  </mergeCells>
  <pageMargins left="0.19685039370078741" right="0.15748031496062992" top="0.43307086614173229" bottom="0.27559055118110237" header="0.31496062992125984" footer="0.15748031496062992"/>
  <pageSetup paperSize="9" scale="44" fitToHeight="2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44"/>
  <sheetViews>
    <sheetView view="pageBreakPreview" zoomScaleSheetLayoutView="100" workbookViewId="0">
      <pane xSplit="1" ySplit="4" topLeftCell="K5" activePane="bottomRight" state="frozen"/>
      <selection pane="topRight" activeCell="B1" sqref="B1"/>
      <selection pane="bottomLeft" activeCell="A5" sqref="A5"/>
      <selection pane="bottomRight" activeCell="P19" sqref="P19"/>
    </sheetView>
  </sheetViews>
  <sheetFormatPr defaultRowHeight="15" x14ac:dyDescent="0.25"/>
  <cols>
    <col min="1" max="1" width="14.25" style="64" customWidth="1"/>
    <col min="2" max="5" width="12" style="64" customWidth="1"/>
    <col min="6" max="6" width="12.125" style="64" customWidth="1"/>
    <col min="7" max="7" width="12.625" style="64" customWidth="1"/>
    <col min="8" max="9" width="12" style="64" customWidth="1"/>
    <col min="10" max="10" width="12.375" style="64" customWidth="1"/>
    <col min="11" max="11" width="12.625" style="64" customWidth="1"/>
    <col min="12" max="12" width="11.75" style="64" customWidth="1"/>
    <col min="13" max="25" width="12" style="64" customWidth="1"/>
    <col min="26" max="26" width="9" style="32"/>
    <col min="27" max="27" width="11.25" style="32" customWidth="1"/>
    <col min="28" max="16384" width="9" style="32"/>
  </cols>
  <sheetData>
    <row r="1" spans="1:27" ht="41.25" customHeight="1" x14ac:dyDescent="0.2">
      <c r="A1" s="163" t="s">
        <v>141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7" ht="18.75" customHeight="1" x14ac:dyDescent="0.2">
      <c r="A2" s="164" t="str">
        <f>'III ЦК'!A2:Y2</f>
        <v>Предельные уровни нерегулируемых цен на электрическую энергию (мощность) , поставляемую потребителям (покупателям) АО"Севкавказэнерго" в июне 2019 г.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7" ht="39.75" customHeight="1" x14ac:dyDescent="0.2">
      <c r="A3" s="165" t="s">
        <v>139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27" ht="25.5" customHeight="1" x14ac:dyDescent="0.2">
      <c r="A4" s="166" t="s">
        <v>39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7" spans="1:27" x14ac:dyDescent="0.25">
      <c r="A7" s="64" t="s">
        <v>97</v>
      </c>
    </row>
    <row r="9" spans="1:27" s="77" customFormat="1" x14ac:dyDescent="0.25">
      <c r="A9" s="75" t="s">
        <v>98</v>
      </c>
      <c r="B9" s="75"/>
      <c r="C9" s="75"/>
      <c r="D9" s="76"/>
      <c r="E9" s="76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7" x14ac:dyDescent="0.25">
      <c r="A10" s="74" t="s">
        <v>159</v>
      </c>
      <c r="B10" s="65"/>
      <c r="C10" s="65"/>
      <c r="D10" s="65"/>
    </row>
    <row r="11" spans="1:27" ht="12.75" x14ac:dyDescent="0.2">
      <c r="A11" s="144" t="s">
        <v>35</v>
      </c>
      <c r="B11" s="147" t="s">
        <v>99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9"/>
    </row>
    <row r="12" spans="1:27" ht="12.75" x14ac:dyDescent="0.2">
      <c r="A12" s="145"/>
      <c r="B12" s="150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2"/>
    </row>
    <row r="13" spans="1:27" ht="12.75" customHeight="1" x14ac:dyDescent="0.2">
      <c r="A13" s="145"/>
      <c r="B13" s="153" t="s">
        <v>100</v>
      </c>
      <c r="C13" s="155" t="s">
        <v>101</v>
      </c>
      <c r="D13" s="155" t="s">
        <v>102</v>
      </c>
      <c r="E13" s="155" t="s">
        <v>103</v>
      </c>
      <c r="F13" s="155" t="s">
        <v>104</v>
      </c>
      <c r="G13" s="155" t="s">
        <v>105</v>
      </c>
      <c r="H13" s="155" t="s">
        <v>106</v>
      </c>
      <c r="I13" s="155" t="s">
        <v>107</v>
      </c>
      <c r="J13" s="155" t="s">
        <v>108</v>
      </c>
      <c r="K13" s="155" t="s">
        <v>109</v>
      </c>
      <c r="L13" s="155" t="s">
        <v>110</v>
      </c>
      <c r="M13" s="155" t="s">
        <v>111</v>
      </c>
      <c r="N13" s="157" t="s">
        <v>112</v>
      </c>
      <c r="O13" s="155" t="s">
        <v>113</v>
      </c>
      <c r="P13" s="155" t="s">
        <v>114</v>
      </c>
      <c r="Q13" s="155" t="s">
        <v>115</v>
      </c>
      <c r="R13" s="155" t="s">
        <v>116</v>
      </c>
      <c r="S13" s="155" t="s">
        <v>117</v>
      </c>
      <c r="T13" s="155" t="s">
        <v>118</v>
      </c>
      <c r="U13" s="155" t="s">
        <v>119</v>
      </c>
      <c r="V13" s="155" t="s">
        <v>120</v>
      </c>
      <c r="W13" s="155" t="s">
        <v>121</v>
      </c>
      <c r="X13" s="155" t="s">
        <v>122</v>
      </c>
      <c r="Y13" s="155" t="s">
        <v>123</v>
      </c>
    </row>
    <row r="14" spans="1:27" ht="11.25" customHeight="1" x14ac:dyDescent="0.2">
      <c r="A14" s="146"/>
      <c r="B14" s="154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8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</row>
    <row r="15" spans="1:27" ht="18.75" customHeight="1" x14ac:dyDescent="0.2">
      <c r="A15" s="66">
        <f>АТС!A41</f>
        <v>43617</v>
      </c>
      <c r="B15" s="91">
        <f>VLOOKUP($A15+ROUND((COLUMN()-2)/24,5),АТС!$A$41:$F$784,3)+'Иные услуги '!$C$5+'РСТ РСО-А'!$I$7+'РСТ РСО-А'!$F$9</f>
        <v>1170.0319999999999</v>
      </c>
      <c r="C15" s="117">
        <f>VLOOKUP($A15+ROUND((COLUMN()-2)/24,5),АТС!$A$41:$F$784,3)+'Иные услуги '!$C$5+'РСТ РСО-А'!$I$7+'РСТ РСО-А'!$F$9</f>
        <v>1169.992</v>
      </c>
      <c r="D15" s="117">
        <f>VLOOKUP($A15+ROUND((COLUMN()-2)/24,5),АТС!$A$41:$F$784,3)+'Иные услуги '!$C$5+'РСТ РСО-А'!$I$7+'РСТ РСО-А'!$F$9</f>
        <v>1170.1419999999998</v>
      </c>
      <c r="E15" s="117">
        <f>VLOOKUP($A15+ROUND((COLUMN()-2)/24,5),АТС!$A$41:$F$784,3)+'Иные услуги '!$C$5+'РСТ РСО-А'!$I$7+'РСТ РСО-А'!$F$9</f>
        <v>1170.1320000000001</v>
      </c>
      <c r="F15" s="117">
        <f>VLOOKUP($A15+ROUND((COLUMN()-2)/24,5),АТС!$A$41:$F$784,3)+'Иные услуги '!$C$5+'РСТ РСО-А'!$I$7+'РСТ РСО-А'!$F$9</f>
        <v>1169.942</v>
      </c>
      <c r="G15" s="117">
        <f>VLOOKUP($A15+ROUND((COLUMN()-2)/24,5),АТС!$A$41:$F$784,3)+'Иные услуги '!$C$5+'РСТ РСО-А'!$I$7+'РСТ РСО-А'!$F$9</f>
        <v>1169.8620000000001</v>
      </c>
      <c r="H15" s="117">
        <f>VLOOKUP($A15+ROUND((COLUMN()-2)/24,5),АТС!$A$41:$F$784,3)+'Иные услуги '!$C$5+'РСТ РСО-А'!$I$7+'РСТ РСО-А'!$F$9</f>
        <v>1168.5920000000001</v>
      </c>
      <c r="I15" s="117">
        <f>VLOOKUP($A15+ROUND((COLUMN()-2)/24,5),АТС!$A$41:$F$784,3)+'Иные услуги '!$C$5+'РСТ РСО-А'!$I$7+'РСТ РСО-А'!$F$9</f>
        <v>1169.3420000000001</v>
      </c>
      <c r="J15" s="117">
        <f>VLOOKUP($A15+ROUND((COLUMN()-2)/24,5),АТС!$A$41:$F$784,3)+'Иные услуги '!$C$5+'РСТ РСО-А'!$I$7+'РСТ РСО-А'!$F$9</f>
        <v>1170.192</v>
      </c>
      <c r="K15" s="117">
        <f>VLOOKUP($A15+ROUND((COLUMN()-2)/24,5),АТС!$A$41:$F$784,3)+'Иные услуги '!$C$5+'РСТ РСО-А'!$I$7+'РСТ РСО-А'!$F$9</f>
        <v>1170.6320000000001</v>
      </c>
      <c r="L15" s="117">
        <f>VLOOKUP($A15+ROUND((COLUMN()-2)/24,5),АТС!$A$41:$F$784,3)+'Иные услуги '!$C$5+'РСТ РСО-А'!$I$7+'РСТ РСО-А'!$F$9</f>
        <v>1170.732</v>
      </c>
      <c r="M15" s="117">
        <f>VLOOKUP($A15+ROUND((COLUMN()-2)/24,5),АТС!$A$41:$F$784,3)+'Иные услуги '!$C$5+'РСТ РСО-А'!$I$7+'РСТ РСО-А'!$F$9</f>
        <v>1170.7719999999999</v>
      </c>
      <c r="N15" s="117">
        <f>VLOOKUP($A15+ROUND((COLUMN()-2)/24,5),АТС!$A$41:$F$784,3)+'Иные услуги '!$C$5+'РСТ РСО-А'!$I$7+'РСТ РСО-А'!$F$9</f>
        <v>1170.6019999999999</v>
      </c>
      <c r="O15" s="117">
        <f>VLOOKUP($A15+ROUND((COLUMN()-2)/24,5),АТС!$A$41:$F$784,3)+'Иные услуги '!$C$5+'РСТ РСО-А'!$I$7+'РСТ РСО-А'!$F$9</f>
        <v>1170.652</v>
      </c>
      <c r="P15" s="117">
        <f>VLOOKUP($A15+ROUND((COLUMN()-2)/24,5),АТС!$A$41:$F$784,3)+'Иные услуги '!$C$5+'РСТ РСО-А'!$I$7+'РСТ РСО-А'!$F$9</f>
        <v>1170.712</v>
      </c>
      <c r="Q15" s="117">
        <f>VLOOKUP($A15+ROUND((COLUMN()-2)/24,5),АТС!$A$41:$F$784,3)+'Иные услуги '!$C$5+'РСТ РСО-А'!$I$7+'РСТ РСО-А'!$F$9</f>
        <v>1170.722</v>
      </c>
      <c r="R15" s="117">
        <f>VLOOKUP($A15+ROUND((COLUMN()-2)/24,5),АТС!$A$41:$F$784,3)+'Иные услуги '!$C$5+'РСТ РСО-А'!$I$7+'РСТ РСО-А'!$F$9</f>
        <v>1170.6019999999999</v>
      </c>
      <c r="S15" s="117">
        <f>VLOOKUP($A15+ROUND((COLUMN()-2)/24,5),АТС!$A$41:$F$784,3)+'Иные услуги '!$C$5+'РСТ РСО-А'!$I$7+'РСТ РСО-А'!$F$9</f>
        <v>1170.6419999999998</v>
      </c>
      <c r="T15" s="117">
        <f>VLOOKUP($A15+ROUND((COLUMN()-2)/24,5),АТС!$A$41:$F$784,3)+'Иные услуги '!$C$5+'РСТ РСО-А'!$I$7+'РСТ РСО-А'!$F$9</f>
        <v>1170.7919999999999</v>
      </c>
      <c r="U15" s="117">
        <f>VLOOKUP($A15+ROUND((COLUMN()-2)/24,5),АТС!$A$41:$F$784,3)+'Иные услуги '!$C$5+'РСТ РСО-А'!$I$7+'РСТ РСО-А'!$F$9</f>
        <v>1170.982</v>
      </c>
      <c r="V15" s="117">
        <f>VLOOKUP($A15+ROUND((COLUMN()-2)/24,5),АТС!$A$41:$F$784,3)+'Иные услуги '!$C$5+'РСТ РСО-А'!$I$7+'РСТ РСО-А'!$F$9</f>
        <v>1170.1619999999998</v>
      </c>
      <c r="W15" s="117">
        <f>VLOOKUP($A15+ROUND((COLUMN()-2)/24,5),АТС!$A$41:$F$784,3)+'Иные услуги '!$C$5+'РСТ РСО-А'!$I$7+'РСТ РСО-А'!$F$9</f>
        <v>1170.0819999999999</v>
      </c>
      <c r="X15" s="117">
        <f>VLOOKUP($A15+ROUND((COLUMN()-2)/24,5),АТС!$A$41:$F$784,3)+'Иные услуги '!$C$5+'РСТ РСО-А'!$I$7+'РСТ РСО-А'!$F$9</f>
        <v>1169.0720000000001</v>
      </c>
      <c r="Y15" s="117">
        <f>VLOOKUP($A15+ROUND((COLUMN()-2)/24,5),АТС!$A$41:$F$784,3)+'Иные услуги '!$C$5+'РСТ РСО-А'!$I$7+'РСТ РСО-А'!$F$9</f>
        <v>1168.0720000000001</v>
      </c>
      <c r="AA15" s="67"/>
    </row>
    <row r="16" spans="1:27" x14ac:dyDescent="0.2">
      <c r="A16" s="66">
        <f>A15+1</f>
        <v>43618</v>
      </c>
      <c r="B16" s="117">
        <f>VLOOKUP($A16+ROUND((COLUMN()-2)/24,5),АТС!$A$41:$F$784,3)+'Иные услуги '!$C$5+'РСТ РСО-А'!$I$7+'РСТ РСО-А'!$F$9</f>
        <v>1169.922</v>
      </c>
      <c r="C16" s="117">
        <f>VLOOKUP($A16+ROUND((COLUMN()-2)/24,5),АТС!$A$41:$F$784,3)+'Иные услуги '!$C$5+'РСТ РСО-А'!$I$7+'РСТ РСО-А'!$F$9</f>
        <v>1169.6419999999998</v>
      </c>
      <c r="D16" s="117">
        <f>VLOOKUP($A16+ROUND((COLUMN()-2)/24,5),АТС!$A$41:$F$784,3)+'Иные услуги '!$C$5+'РСТ РСО-А'!$I$7+'РСТ РСО-А'!$F$9</f>
        <v>1169.8919999999998</v>
      </c>
      <c r="E16" s="117">
        <f>VLOOKUP($A16+ROUND((COLUMN()-2)/24,5),АТС!$A$41:$F$784,3)+'Иные услуги '!$C$5+'РСТ РСО-А'!$I$7+'РСТ РСО-А'!$F$9</f>
        <v>1169.942</v>
      </c>
      <c r="F16" s="117">
        <f>VLOOKUP($A16+ROUND((COLUMN()-2)/24,5),АТС!$A$41:$F$784,3)+'Иные услуги '!$C$5+'РСТ РСО-А'!$I$7+'РСТ РСО-А'!$F$9</f>
        <v>1169.5519999999999</v>
      </c>
      <c r="G16" s="117">
        <f>VLOOKUP($A16+ROUND((COLUMN()-2)/24,5),АТС!$A$41:$F$784,3)+'Иные услуги '!$C$5+'РСТ РСО-А'!$I$7+'РСТ РСО-А'!$F$9</f>
        <v>1169.6819999999998</v>
      </c>
      <c r="H16" s="117">
        <f>VLOOKUP($A16+ROUND((COLUMN()-2)/24,5),АТС!$A$41:$F$784,3)+'Иные услуги '!$C$5+'РСТ РСО-А'!$I$7+'РСТ РСО-А'!$F$9</f>
        <v>1168.1619999999998</v>
      </c>
      <c r="I16" s="117">
        <f>VLOOKUP($A16+ROUND((COLUMN()-2)/24,5),АТС!$A$41:$F$784,3)+'Иные услуги '!$C$5+'РСТ РСО-А'!$I$7+'РСТ РСО-А'!$F$9</f>
        <v>1169.472</v>
      </c>
      <c r="J16" s="117">
        <f>VLOOKUP($A16+ROUND((COLUMN()-2)/24,5),АТС!$A$41:$F$784,3)+'Иные услуги '!$C$5+'РСТ РСО-А'!$I$7+'РСТ РСО-А'!$F$9</f>
        <v>1170.212</v>
      </c>
      <c r="K16" s="117">
        <f>VLOOKUP($A16+ROUND((COLUMN()-2)/24,5),АТС!$A$41:$F$784,3)+'Иные услуги '!$C$5+'РСТ РСО-А'!$I$7+'РСТ РСО-А'!$F$9</f>
        <v>1170.5419999999999</v>
      </c>
      <c r="L16" s="117">
        <f>VLOOKUP($A16+ROUND((COLUMN()-2)/24,5),АТС!$A$41:$F$784,3)+'Иные услуги '!$C$5+'РСТ РСО-А'!$I$7+'РСТ РСО-А'!$F$9</f>
        <v>1170.742</v>
      </c>
      <c r="M16" s="117">
        <f>VLOOKUP($A16+ROUND((COLUMN()-2)/24,5),АТС!$A$41:$F$784,3)+'Иные услуги '!$C$5+'РСТ РСО-А'!$I$7+'РСТ РСО-А'!$F$9</f>
        <v>1170.742</v>
      </c>
      <c r="N16" s="117">
        <f>VLOOKUP($A16+ROUND((COLUMN()-2)/24,5),АТС!$A$41:$F$784,3)+'Иные услуги '!$C$5+'РСТ РСО-А'!$I$7+'РСТ РСО-А'!$F$9</f>
        <v>1170.6019999999999</v>
      </c>
      <c r="O16" s="117">
        <f>VLOOKUP($A16+ROUND((COLUMN()-2)/24,5),АТС!$A$41:$F$784,3)+'Иные услуги '!$C$5+'РСТ РСО-А'!$I$7+'РСТ РСО-А'!$F$9</f>
        <v>1170.6619999999998</v>
      </c>
      <c r="P16" s="117">
        <f>VLOOKUP($A16+ROUND((COLUMN()-2)/24,5),АТС!$A$41:$F$784,3)+'Иные услуги '!$C$5+'РСТ РСО-А'!$I$7+'РСТ РСО-А'!$F$9</f>
        <v>1170.722</v>
      </c>
      <c r="Q16" s="117">
        <f>VLOOKUP($A16+ROUND((COLUMN()-2)/24,5),АТС!$A$41:$F$784,3)+'Иные услуги '!$C$5+'РСТ РСО-А'!$I$7+'РСТ РСО-А'!$F$9</f>
        <v>1170.692</v>
      </c>
      <c r="R16" s="117">
        <f>VLOOKUP($A16+ROUND((COLUMN()-2)/24,5),АТС!$A$41:$F$784,3)+'Иные услуги '!$C$5+'РСТ РСО-А'!$I$7+'РСТ РСО-А'!$F$9</f>
        <v>1170.5720000000001</v>
      </c>
      <c r="S16" s="117">
        <f>VLOOKUP($A16+ROUND((COLUMN()-2)/24,5),АТС!$A$41:$F$784,3)+'Иные услуги '!$C$5+'РСТ РСО-А'!$I$7+'РСТ РСО-А'!$F$9</f>
        <v>1170.6019999999999</v>
      </c>
      <c r="T16" s="117">
        <f>VLOOKUP($A16+ROUND((COLUMN()-2)/24,5),АТС!$A$41:$F$784,3)+'Иные услуги '!$C$5+'РСТ РСО-А'!$I$7+'РСТ РСО-А'!$F$9</f>
        <v>1170.6120000000001</v>
      </c>
      <c r="U16" s="117">
        <f>VLOOKUP($A16+ROUND((COLUMN()-2)/24,5),АТС!$A$41:$F$784,3)+'Иные услуги '!$C$5+'РСТ РСО-А'!$I$7+'РСТ РСО-А'!$F$9</f>
        <v>1170.8119999999999</v>
      </c>
      <c r="V16" s="117">
        <f>VLOOKUP($A16+ROUND((COLUMN()-2)/24,5),АТС!$A$41:$F$784,3)+'Иные услуги '!$C$5+'РСТ РСО-А'!$I$7+'РСТ РСО-А'!$F$9</f>
        <v>1170.0619999999999</v>
      </c>
      <c r="W16" s="117">
        <f>VLOOKUP($A16+ROUND((COLUMN()-2)/24,5),АТС!$A$41:$F$784,3)+'Иные услуги '!$C$5+'РСТ РСО-А'!$I$7+'РСТ РСО-А'!$F$9</f>
        <v>1170.0720000000001</v>
      </c>
      <c r="X16" s="117">
        <f>VLOOKUP($A16+ROUND((COLUMN()-2)/24,5),АТС!$A$41:$F$784,3)+'Иные услуги '!$C$5+'РСТ РСО-А'!$I$7+'РСТ РСО-А'!$F$9</f>
        <v>1168.952</v>
      </c>
      <c r="Y16" s="117">
        <f>VLOOKUP($A16+ROUND((COLUMN()-2)/24,5),АТС!$A$41:$F$784,3)+'Иные услуги '!$C$5+'РСТ РСО-А'!$I$7+'РСТ РСО-А'!$F$9</f>
        <v>1167.0319999999999</v>
      </c>
    </row>
    <row r="17" spans="1:25" x14ac:dyDescent="0.2">
      <c r="A17" s="66">
        <f t="shared" ref="A17:A45" si="0">A16+1</f>
        <v>43619</v>
      </c>
      <c r="B17" s="117">
        <f>VLOOKUP($A17+ROUND((COLUMN()-2)/24,5),АТС!$A$41:$F$784,3)+'Иные услуги '!$C$5+'РСТ РСО-А'!$I$7+'РСТ РСО-А'!$F$9</f>
        <v>1170.3019999999999</v>
      </c>
      <c r="C17" s="117">
        <f>VLOOKUP($A17+ROUND((COLUMN()-2)/24,5),АТС!$A$41:$F$784,3)+'Иные услуги '!$C$5+'РСТ РСО-А'!$I$7+'РСТ РСО-А'!$F$9</f>
        <v>1170.172</v>
      </c>
      <c r="D17" s="117">
        <f>VLOOKUP($A17+ROUND((COLUMN()-2)/24,5),АТС!$A$41:$F$784,3)+'Иные услуги '!$C$5+'РСТ РСО-А'!$I$7+'РСТ РСО-А'!$F$9</f>
        <v>1170.1019999999999</v>
      </c>
      <c r="E17" s="117">
        <f>VLOOKUP($A17+ROUND((COLUMN()-2)/24,5),АТС!$A$41:$F$784,3)+'Иные услуги '!$C$5+'РСТ РСО-А'!$I$7+'РСТ РСО-А'!$F$9</f>
        <v>1170.202</v>
      </c>
      <c r="F17" s="117">
        <f>VLOOKUP($A17+ROUND((COLUMN()-2)/24,5),АТС!$A$41:$F$784,3)+'Иные услуги '!$C$5+'РСТ РСО-А'!$I$7+'РСТ РСО-А'!$F$9</f>
        <v>1169.8119999999999</v>
      </c>
      <c r="G17" s="117">
        <f>VLOOKUP($A17+ROUND((COLUMN()-2)/24,5),АТС!$A$41:$F$784,3)+'Иные услуги '!$C$5+'РСТ РСО-А'!$I$7+'РСТ РСО-А'!$F$9</f>
        <v>1172.462</v>
      </c>
      <c r="H17" s="117">
        <f>VLOOKUP($A17+ROUND((COLUMN()-2)/24,5),АТС!$A$41:$F$784,3)+'Иные услуги '!$C$5+'РСТ РСО-А'!$I$7+'РСТ РСО-А'!$F$9</f>
        <v>1169.3719999999998</v>
      </c>
      <c r="I17" s="117">
        <f>VLOOKUP($A17+ROUND((COLUMN()-2)/24,5),АТС!$A$41:$F$784,3)+'Иные услуги '!$C$5+'РСТ РСО-А'!$I$7+'РСТ РСО-А'!$F$9</f>
        <v>1170.0720000000001</v>
      </c>
      <c r="J17" s="117">
        <f>VLOOKUP($A17+ROUND((COLUMN()-2)/24,5),АТС!$A$41:$F$784,3)+'Иные услуги '!$C$5+'РСТ РСО-А'!$I$7+'РСТ РСО-А'!$F$9</f>
        <v>1171.0219999999999</v>
      </c>
      <c r="K17" s="117">
        <f>VLOOKUP($A17+ROUND((COLUMN()-2)/24,5),АТС!$A$41:$F$784,3)+'Иные услуги '!$C$5+'РСТ РСО-А'!$I$7+'РСТ РСО-А'!$F$9</f>
        <v>1171.252</v>
      </c>
      <c r="L17" s="117">
        <f>VLOOKUP($A17+ROUND((COLUMN()-2)/24,5),АТС!$A$41:$F$784,3)+'Иные услуги '!$C$5+'РСТ РСО-А'!$I$7+'РСТ РСО-А'!$F$9</f>
        <v>1171.2619999999999</v>
      </c>
      <c r="M17" s="117">
        <f>VLOOKUP($A17+ROUND((COLUMN()-2)/24,5),АТС!$A$41:$F$784,3)+'Иные услуги '!$C$5+'РСТ РСО-А'!$I$7+'РСТ РСО-А'!$F$9</f>
        <v>1171.2819999999999</v>
      </c>
      <c r="N17" s="117">
        <f>VLOOKUP($A17+ROUND((COLUMN()-2)/24,5),АТС!$A$41:$F$784,3)+'Иные услуги '!$C$5+'РСТ РСО-А'!$I$7+'РСТ РСО-А'!$F$9</f>
        <v>1171.2719999999999</v>
      </c>
      <c r="O17" s="117">
        <f>VLOOKUP($A17+ROUND((COLUMN()-2)/24,5),АТС!$A$41:$F$784,3)+'Иные услуги '!$C$5+'РСТ РСО-А'!$I$7+'РСТ РСО-А'!$F$9</f>
        <v>1171.232</v>
      </c>
      <c r="P17" s="117">
        <f>VLOOKUP($A17+ROUND((COLUMN()-2)/24,5),АТС!$A$41:$F$784,3)+'Иные услуги '!$C$5+'РСТ РСО-А'!$I$7+'РСТ РСО-А'!$F$9</f>
        <v>1171.212</v>
      </c>
      <c r="Q17" s="117">
        <f>VLOOKUP($A17+ROUND((COLUMN()-2)/24,5),АТС!$A$41:$F$784,3)+'Иные услуги '!$C$5+'РСТ РСО-А'!$I$7+'РСТ РСО-А'!$F$9</f>
        <v>1171.192</v>
      </c>
      <c r="R17" s="117">
        <f>VLOOKUP($A17+ROUND((COLUMN()-2)/24,5),АТС!$A$41:$F$784,3)+'Иные услуги '!$C$5+'РСТ РСО-А'!$I$7+'РСТ РСО-А'!$F$9</f>
        <v>1171.1120000000001</v>
      </c>
      <c r="S17" s="117">
        <f>VLOOKUP($A17+ROUND((COLUMN()-2)/24,5),АТС!$A$41:$F$784,3)+'Иные услуги '!$C$5+'РСТ РСО-А'!$I$7+'РСТ РСО-А'!$F$9</f>
        <v>1171.0219999999999</v>
      </c>
      <c r="T17" s="117">
        <f>VLOOKUP($A17+ROUND((COLUMN()-2)/24,5),АТС!$A$41:$F$784,3)+'Иные услуги '!$C$5+'РСТ РСО-А'!$I$7+'РСТ РСО-А'!$F$9</f>
        <v>1171.0319999999999</v>
      </c>
      <c r="U17" s="117">
        <f>VLOOKUP($A17+ROUND((COLUMN()-2)/24,5),АТС!$A$41:$F$784,3)+'Иные услуги '!$C$5+'РСТ РСО-А'!$I$7+'РСТ РСО-А'!$F$9</f>
        <v>1171.192</v>
      </c>
      <c r="V17" s="117">
        <f>VLOOKUP($A17+ROUND((COLUMN()-2)/24,5),АТС!$A$41:$F$784,3)+'Иные услуги '!$C$5+'РСТ РСО-А'!$I$7+'РСТ РСО-А'!$F$9</f>
        <v>1170.6019999999999</v>
      </c>
      <c r="W17" s="117">
        <f>VLOOKUP($A17+ROUND((COLUMN()-2)/24,5),АТС!$A$41:$F$784,3)+'Иные услуги '!$C$5+'РСТ РСО-А'!$I$7+'РСТ РСО-А'!$F$9</f>
        <v>1170.3519999999999</v>
      </c>
      <c r="X17" s="117">
        <f>VLOOKUP($A17+ROUND((COLUMN()-2)/24,5),АТС!$A$41:$F$784,3)+'Иные услуги '!$C$5+'РСТ РСО-А'!$I$7+'РСТ РСО-А'!$F$9</f>
        <v>1169.8019999999999</v>
      </c>
      <c r="Y17" s="117">
        <f>VLOOKUP($A17+ROUND((COLUMN()-2)/24,5),АТС!$A$41:$F$784,3)+'Иные услуги '!$C$5+'РСТ РСО-А'!$I$7+'РСТ РСО-А'!$F$9</f>
        <v>1168.0720000000001</v>
      </c>
    </row>
    <row r="18" spans="1:25" x14ac:dyDescent="0.2">
      <c r="A18" s="66">
        <f t="shared" si="0"/>
        <v>43620</v>
      </c>
      <c r="B18" s="117">
        <f>VLOOKUP($A18+ROUND((COLUMN()-2)/24,5),АТС!$A$41:$F$784,3)+'Иные услуги '!$C$5+'РСТ РСО-А'!$I$7+'РСТ РСО-А'!$F$9</f>
        <v>1170.982</v>
      </c>
      <c r="C18" s="117">
        <f>VLOOKUP($A18+ROUND((COLUMN()-2)/24,5),АТС!$A$41:$F$784,3)+'Иные услуги '!$C$5+'РСТ РСО-А'!$I$7+'РСТ РСО-А'!$F$9</f>
        <v>1171.0819999999999</v>
      </c>
      <c r="D18" s="117">
        <f>VLOOKUP($A18+ROUND((COLUMN()-2)/24,5),АТС!$A$41:$F$784,3)+'Иные услуги '!$C$5+'РСТ РСО-А'!$I$7+'РСТ РСО-А'!$F$9</f>
        <v>1170.9319999999998</v>
      </c>
      <c r="E18" s="117">
        <f>VLOOKUP($A18+ROUND((COLUMN()-2)/24,5),АТС!$A$41:$F$784,3)+'Иные услуги '!$C$5+'РСТ РСО-А'!$I$7+'РСТ РСО-А'!$F$9</f>
        <v>1171.0819999999999</v>
      </c>
      <c r="F18" s="117">
        <f>VLOOKUP($A18+ROUND((COLUMN()-2)/24,5),АТС!$A$41:$F$784,3)+'Иные услуги '!$C$5+'РСТ РСО-А'!$I$7+'РСТ РСО-А'!$F$9</f>
        <v>1172.462</v>
      </c>
      <c r="G18" s="117">
        <f>VLOOKUP($A18+ROUND((COLUMN()-2)/24,5),АТС!$A$41:$F$784,3)+'Иные услуги '!$C$5+'РСТ РСО-А'!$I$7+'РСТ РСО-А'!$F$9</f>
        <v>1172.462</v>
      </c>
      <c r="H18" s="117">
        <f>VLOOKUP($A18+ROUND((COLUMN()-2)/24,5),АТС!$A$41:$F$784,3)+'Иные услуги '!$C$5+'РСТ РСО-А'!$I$7+'РСТ РСО-А'!$F$9</f>
        <v>1169.8119999999999</v>
      </c>
      <c r="I18" s="117">
        <f>VLOOKUP($A18+ROUND((COLUMN()-2)/24,5),АТС!$A$41:$F$784,3)+'Иные услуги '!$C$5+'РСТ РСО-А'!$I$7+'РСТ РСО-А'!$F$9</f>
        <v>1170.202</v>
      </c>
      <c r="J18" s="117">
        <f>VLOOKUP($A18+ROUND((COLUMN()-2)/24,5),АТС!$A$41:$F$784,3)+'Иные услуги '!$C$5+'РСТ РСО-А'!$I$7+'РСТ РСО-А'!$F$9</f>
        <v>1171.0419999999999</v>
      </c>
      <c r="K18" s="117">
        <f>VLOOKUP($A18+ROUND((COLUMN()-2)/24,5),АТС!$A$41:$F$784,3)+'Иные услуги '!$C$5+'РСТ РСО-А'!$I$7+'РСТ РСО-А'!$F$9</f>
        <v>1171.2719999999999</v>
      </c>
      <c r="L18" s="117">
        <f>VLOOKUP($A18+ROUND((COLUMN()-2)/24,5),АТС!$A$41:$F$784,3)+'Иные услуги '!$C$5+'РСТ РСО-А'!$I$7+'РСТ РСО-А'!$F$9</f>
        <v>1171.3820000000001</v>
      </c>
      <c r="M18" s="117">
        <f>VLOOKUP($A18+ROUND((COLUMN()-2)/24,5),АТС!$A$41:$F$784,3)+'Иные услуги '!$C$5+'РСТ РСО-А'!$I$7+'РСТ РСО-А'!$F$9</f>
        <v>1171.5319999999999</v>
      </c>
      <c r="N18" s="117">
        <f>VLOOKUP($A18+ROUND((COLUMN()-2)/24,5),АТС!$A$41:$F$784,3)+'Иные услуги '!$C$5+'РСТ РСО-А'!$I$7+'РСТ РСО-А'!$F$9</f>
        <v>1171.5119999999999</v>
      </c>
      <c r="O18" s="117">
        <f>VLOOKUP($A18+ROUND((COLUMN()-2)/24,5),АТС!$A$41:$F$784,3)+'Иные услуги '!$C$5+'РСТ РСО-А'!$I$7+'РСТ РСО-А'!$F$9</f>
        <v>1171.502</v>
      </c>
      <c r="P18" s="117">
        <f>VLOOKUP($A18+ROUND((COLUMN()-2)/24,5),АТС!$A$41:$F$784,3)+'Иные услуги '!$C$5+'РСТ РСО-А'!$I$7+'РСТ РСО-А'!$F$9</f>
        <v>1171.492</v>
      </c>
      <c r="Q18" s="117">
        <f>VLOOKUP($A18+ROUND((COLUMN()-2)/24,5),АТС!$A$41:$F$784,3)+'Иные услуги '!$C$5+'РСТ РСО-А'!$I$7+'РСТ РСО-А'!$F$9</f>
        <v>1171.4319999999998</v>
      </c>
      <c r="R18" s="117">
        <f>VLOOKUP($A18+ROUND((COLUMN()-2)/24,5),АТС!$A$41:$F$784,3)+'Иные услуги '!$C$5+'РСТ РСО-А'!$I$7+'РСТ РСО-А'!$F$9</f>
        <v>1171.482</v>
      </c>
      <c r="S18" s="117">
        <f>VLOOKUP($A18+ROUND((COLUMN()-2)/24,5),АТС!$A$41:$F$784,3)+'Иные услуги '!$C$5+'РСТ РСО-А'!$I$7+'РСТ РСО-А'!$F$9</f>
        <v>1171.422</v>
      </c>
      <c r="T18" s="117">
        <f>VLOOKUP($A18+ROUND((COLUMN()-2)/24,5),АТС!$A$41:$F$784,3)+'Иные услуги '!$C$5+'РСТ РСО-А'!$I$7+'РСТ РСО-А'!$F$9</f>
        <v>1171.242</v>
      </c>
      <c r="U18" s="117">
        <f>VLOOKUP($A18+ROUND((COLUMN()-2)/24,5),АТС!$A$41:$F$784,3)+'Иные услуги '!$C$5+'РСТ РСО-А'!$I$7+'РСТ РСО-А'!$F$9</f>
        <v>1171.3319999999999</v>
      </c>
      <c r="V18" s="117">
        <f>VLOOKUP($A18+ROUND((COLUMN()-2)/24,5),АТС!$A$41:$F$784,3)+'Иные услуги '!$C$5+'РСТ РСО-А'!$I$7+'РСТ РСО-А'!$F$9</f>
        <v>1170.8420000000001</v>
      </c>
      <c r="W18" s="117">
        <f>VLOOKUP($A18+ROUND((COLUMN()-2)/24,5),АТС!$A$41:$F$784,3)+'Иные услуги '!$C$5+'РСТ РСО-А'!$I$7+'РСТ РСО-А'!$F$9</f>
        <v>1170.6819999999998</v>
      </c>
      <c r="X18" s="117">
        <f>VLOOKUP($A18+ROUND((COLUMN()-2)/24,5),АТС!$A$41:$F$784,3)+'Иные услуги '!$C$5+'РСТ РСО-А'!$I$7+'РСТ РСО-А'!$F$9</f>
        <v>1170.1819999999998</v>
      </c>
      <c r="Y18" s="117">
        <f>VLOOKUP($A18+ROUND((COLUMN()-2)/24,5),АТС!$A$41:$F$784,3)+'Иные услуги '!$C$5+'РСТ РСО-А'!$I$7+'РСТ РСО-А'!$F$9</f>
        <v>1169.1219999999998</v>
      </c>
    </row>
    <row r="19" spans="1:25" x14ac:dyDescent="0.2">
      <c r="A19" s="66">
        <f t="shared" si="0"/>
        <v>43621</v>
      </c>
      <c r="B19" s="117">
        <f>VLOOKUP($A19+ROUND((COLUMN()-2)/24,5),АТС!$A$41:$F$784,3)+'Иные услуги '!$C$5+'РСТ РСО-А'!$I$7+'РСТ РСО-А'!$F$9</f>
        <v>1170.962</v>
      </c>
      <c r="C19" s="117">
        <f>VLOOKUP($A19+ROUND((COLUMN()-2)/24,5),АТС!$A$41:$F$784,3)+'Иные услуги '!$C$5+'РСТ РСО-А'!$I$7+'РСТ РСО-А'!$F$9</f>
        <v>1170.9319999999998</v>
      </c>
      <c r="D19" s="117">
        <f>VLOOKUP($A19+ROUND((COLUMN()-2)/24,5),АТС!$A$41:$F$784,3)+'Иные услуги '!$C$5+'РСТ РСО-А'!$I$7+'РСТ РСО-А'!$F$9</f>
        <v>1170.8519999999999</v>
      </c>
      <c r="E19" s="117">
        <f>VLOOKUP($A19+ROUND((COLUMN()-2)/24,5),АТС!$A$41:$F$784,3)+'Иные услуги '!$C$5+'РСТ РСО-А'!$I$7+'РСТ РСО-А'!$F$9</f>
        <v>1170.8220000000001</v>
      </c>
      <c r="F19" s="117">
        <f>VLOOKUP($A19+ROUND((COLUMN()-2)/24,5),АТС!$A$41:$F$784,3)+'Иные услуги '!$C$5+'РСТ РСО-А'!$I$7+'РСТ РСО-А'!$F$9</f>
        <v>1170.702</v>
      </c>
      <c r="G19" s="117">
        <f>VLOOKUP($A19+ROUND((COLUMN()-2)/24,5),АТС!$A$41:$F$784,3)+'Иные услуги '!$C$5+'РСТ РСО-А'!$I$7+'РСТ РСО-А'!$F$9</f>
        <v>1172.462</v>
      </c>
      <c r="H19" s="117">
        <f>VLOOKUP($A19+ROUND((COLUMN()-2)/24,5),АТС!$A$41:$F$784,3)+'Иные услуги '!$C$5+'РСТ РСО-А'!$I$7+'РСТ РСО-А'!$F$9</f>
        <v>1170.002</v>
      </c>
      <c r="I19" s="117">
        <f>VLOOKUP($A19+ROUND((COLUMN()-2)/24,5),АТС!$A$41:$F$784,3)+'Иные услуги '!$C$5+'РСТ РСО-А'!$I$7+'РСТ РСО-А'!$F$9</f>
        <v>1170.462</v>
      </c>
      <c r="J19" s="117">
        <f>VLOOKUP($A19+ROUND((COLUMN()-2)/24,5),АТС!$A$41:$F$784,3)+'Иные услуги '!$C$5+'РСТ РСО-А'!$I$7+'РСТ РСО-А'!$F$9</f>
        <v>1171.232</v>
      </c>
      <c r="K19" s="117">
        <f>VLOOKUP($A19+ROUND((COLUMN()-2)/24,5),АТС!$A$41:$F$784,3)+'Иные услуги '!$C$5+'РСТ РСО-А'!$I$7+'РСТ РСО-А'!$F$9</f>
        <v>1171.3519999999999</v>
      </c>
      <c r="L19" s="117">
        <f>VLOOKUP($A19+ROUND((COLUMN()-2)/24,5),АТС!$A$41:$F$784,3)+'Иные услуги '!$C$5+'РСТ РСО-А'!$I$7+'РСТ РСО-А'!$F$9</f>
        <v>1171.442</v>
      </c>
      <c r="M19" s="117">
        <f>VLOOKUP($A19+ROUND((COLUMN()-2)/24,5),АТС!$A$41:$F$784,3)+'Иные услуги '!$C$5+'РСТ РСО-А'!$I$7+'РСТ РСО-А'!$F$9</f>
        <v>1171.4319999999998</v>
      </c>
      <c r="N19" s="117">
        <f>VLOOKUP($A19+ROUND((COLUMN()-2)/24,5),АТС!$A$41:$F$784,3)+'Иные услуги '!$C$5+'РСТ РСО-А'!$I$7+'РСТ РСО-А'!$F$9</f>
        <v>1171.422</v>
      </c>
      <c r="O19" s="117">
        <f>VLOOKUP($A19+ROUND((COLUMN()-2)/24,5),АТС!$A$41:$F$784,3)+'Иные услуги '!$C$5+'РСТ РСО-А'!$I$7+'РСТ РСО-А'!$F$9</f>
        <v>1171.4319999999998</v>
      </c>
      <c r="P19" s="117">
        <f>VLOOKUP($A19+ROUND((COLUMN()-2)/24,5),АТС!$A$41:$F$784,3)+'Иные услуги '!$C$5+'РСТ РСО-А'!$I$7+'РСТ РСО-А'!$F$9</f>
        <v>1171.462</v>
      </c>
      <c r="Q19" s="117">
        <f>VLOOKUP($A19+ROUND((COLUMN()-2)/24,5),АТС!$A$41:$F$784,3)+'Иные услуги '!$C$5+'РСТ РСО-А'!$I$7+'РСТ РСО-А'!$F$9</f>
        <v>1171.462</v>
      </c>
      <c r="R19" s="117">
        <f>VLOOKUP($A19+ROUND((COLUMN()-2)/24,5),АТС!$A$41:$F$784,3)+'Иные услуги '!$C$5+'РСТ РСО-А'!$I$7+'РСТ РСО-А'!$F$9</f>
        <v>1171.4319999999998</v>
      </c>
      <c r="S19" s="117">
        <f>VLOOKUP($A19+ROUND((COLUMN()-2)/24,5),АТС!$A$41:$F$784,3)+'Иные услуги '!$C$5+'РСТ РСО-А'!$I$7+'РСТ РСО-А'!$F$9</f>
        <v>1171.422</v>
      </c>
      <c r="T19" s="117">
        <f>VLOOKUP($A19+ROUND((COLUMN()-2)/24,5),АТС!$A$41:$F$784,3)+'Иные услуги '!$C$5+'РСТ РСО-А'!$I$7+'РСТ РСО-А'!$F$9</f>
        <v>1171.3420000000001</v>
      </c>
      <c r="U19" s="117">
        <f>VLOOKUP($A19+ROUND((COLUMN()-2)/24,5),АТС!$A$41:$F$784,3)+'Иные услуги '!$C$5+'РСТ РСО-А'!$I$7+'РСТ РСО-А'!$F$9</f>
        <v>1171.3820000000001</v>
      </c>
      <c r="V19" s="117">
        <f>VLOOKUP($A19+ROUND((COLUMN()-2)/24,5),АТС!$A$41:$F$784,3)+'Иные услуги '!$C$5+'РСТ РСО-А'!$I$7+'РСТ РСО-А'!$F$9</f>
        <v>1170.8919999999998</v>
      </c>
      <c r="W19" s="117">
        <f>VLOOKUP($A19+ROUND((COLUMN()-2)/24,5),АТС!$A$41:$F$784,3)+'Иные услуги '!$C$5+'РСТ РСО-А'!$I$7+'РСТ РСО-А'!$F$9</f>
        <v>1170.722</v>
      </c>
      <c r="X19" s="117">
        <f>VLOOKUP($A19+ROUND((COLUMN()-2)/24,5),АТС!$A$41:$F$784,3)+'Иные услуги '!$C$5+'РСТ РСО-А'!$I$7+'РСТ РСО-А'!$F$9</f>
        <v>1170.1819999999998</v>
      </c>
      <c r="Y19" s="117">
        <f>VLOOKUP($A19+ROUND((COLUMN()-2)/24,5),АТС!$A$41:$F$784,3)+'Иные услуги '!$C$5+'РСТ РСО-А'!$I$7+'РСТ РСО-А'!$F$9</f>
        <v>1169.5119999999999</v>
      </c>
    </row>
    <row r="20" spans="1:25" x14ac:dyDescent="0.2">
      <c r="A20" s="66">
        <f t="shared" si="0"/>
        <v>43622</v>
      </c>
      <c r="B20" s="117">
        <f>VLOOKUP($A20+ROUND((COLUMN()-2)/24,5),АТС!$A$41:$F$784,3)+'Иные услуги '!$C$5+'РСТ РСО-А'!$I$7+'РСТ РСО-А'!$F$9</f>
        <v>1171.212</v>
      </c>
      <c r="C20" s="117">
        <f>VLOOKUP($A20+ROUND((COLUMN()-2)/24,5),АТС!$A$41:$F$784,3)+'Иные услуги '!$C$5+'РСТ РСО-А'!$I$7+'РСТ РСО-А'!$F$9</f>
        <v>1171.1219999999998</v>
      </c>
      <c r="D20" s="117">
        <f>VLOOKUP($A20+ROUND((COLUMN()-2)/24,5),АТС!$A$41:$F$784,3)+'Иные услуги '!$C$5+'РСТ РСО-А'!$I$7+'РСТ РСО-А'!$F$9</f>
        <v>1171.172</v>
      </c>
      <c r="E20" s="117">
        <f>VLOOKUP($A20+ROUND((COLUMN()-2)/24,5),АТС!$A$41:$F$784,3)+'Иные услуги '!$C$5+'РСТ РСО-А'!$I$7+'РСТ РСО-А'!$F$9</f>
        <v>1171.202</v>
      </c>
      <c r="F20" s="117">
        <f>VLOOKUP($A20+ROUND((COLUMN()-2)/24,5),АТС!$A$41:$F$784,3)+'Иные услуги '!$C$5+'РСТ РСО-А'!$I$7+'РСТ РСО-А'!$F$9</f>
        <v>1171.0519999999999</v>
      </c>
      <c r="G20" s="117">
        <f>VLOOKUP($A20+ROUND((COLUMN()-2)/24,5),АТС!$A$41:$F$784,3)+'Иные услуги '!$C$5+'РСТ РСО-А'!$I$7+'РСТ РСО-А'!$F$9</f>
        <v>1172.462</v>
      </c>
      <c r="H20" s="117">
        <f>VLOOKUP($A20+ROUND((COLUMN()-2)/24,5),АТС!$A$41:$F$784,3)+'Иные услуги '!$C$5+'РСТ РСО-А'!$I$7+'РСТ РСО-А'!$F$9</f>
        <v>1172.452</v>
      </c>
      <c r="I20" s="117">
        <f>VLOOKUP($A20+ROUND((COLUMN()-2)/24,5),АТС!$A$41:$F$784,3)+'Иные услуги '!$C$5+'РСТ РСО-А'!$I$7+'РСТ РСО-А'!$F$9</f>
        <v>1171.1320000000001</v>
      </c>
      <c r="J20" s="117">
        <f>VLOOKUP($A20+ROUND((COLUMN()-2)/24,5),АТС!$A$41:$F$784,3)+'Иные услуги '!$C$5+'РСТ РСО-А'!$I$7+'РСТ РСО-А'!$F$9</f>
        <v>1171.452</v>
      </c>
      <c r="K20" s="117">
        <f>VLOOKUP($A20+ROUND((COLUMN()-2)/24,5),АТС!$A$41:$F$784,3)+'Иные услуги '!$C$5+'РСТ РСО-А'!$I$7+'РСТ РСО-А'!$F$9</f>
        <v>1171.5720000000001</v>
      </c>
      <c r="L20" s="117">
        <f>VLOOKUP($A20+ROUND((COLUMN()-2)/24,5),АТС!$A$41:$F$784,3)+'Иные услуги '!$C$5+'РСТ РСО-А'!$I$7+'РСТ РСО-А'!$F$9</f>
        <v>1171.652</v>
      </c>
      <c r="M20" s="117">
        <f>VLOOKUP($A20+ROUND((COLUMN()-2)/24,5),АТС!$A$41:$F$784,3)+'Иные услуги '!$C$5+'РСТ РСО-А'!$I$7+'РСТ РСО-А'!$F$9</f>
        <v>1171.6320000000001</v>
      </c>
      <c r="N20" s="117">
        <f>VLOOKUP($A20+ROUND((COLUMN()-2)/24,5),АТС!$A$41:$F$784,3)+'Иные услуги '!$C$5+'РСТ РСО-А'!$I$7+'РСТ РСО-А'!$F$9</f>
        <v>1171.6219999999998</v>
      </c>
      <c r="O20" s="117">
        <f>VLOOKUP($A20+ROUND((COLUMN()-2)/24,5),АТС!$A$41:$F$784,3)+'Иные услуги '!$C$5+'РСТ РСО-А'!$I$7+'РСТ РСО-А'!$F$9</f>
        <v>1171.6120000000001</v>
      </c>
      <c r="P20" s="117">
        <f>VLOOKUP($A20+ROUND((COLUMN()-2)/24,5),АТС!$A$41:$F$784,3)+'Иные услуги '!$C$5+'РСТ РСО-А'!$I$7+'РСТ РСО-А'!$F$9</f>
        <v>1171.5619999999999</v>
      </c>
      <c r="Q20" s="117">
        <f>VLOOKUP($A20+ROUND((COLUMN()-2)/24,5),АТС!$A$41:$F$784,3)+'Иные услуги '!$C$5+'РСТ РСО-А'!$I$7+'РСТ РСО-А'!$F$9</f>
        <v>1171.6320000000001</v>
      </c>
      <c r="R20" s="117">
        <f>VLOOKUP($A20+ROUND((COLUMN()-2)/24,5),АТС!$A$41:$F$784,3)+'Иные услуги '!$C$5+'РСТ РСО-А'!$I$7+'РСТ РСО-А'!$F$9</f>
        <v>1171.6419999999998</v>
      </c>
      <c r="S20" s="117">
        <f>VLOOKUP($A20+ROUND((COLUMN()-2)/24,5),АТС!$A$41:$F$784,3)+'Иные услуги '!$C$5+'РСТ РСО-А'!$I$7+'РСТ РСО-А'!$F$9</f>
        <v>1171.702</v>
      </c>
      <c r="T20" s="117">
        <f>VLOOKUP($A20+ROUND((COLUMN()-2)/24,5),АТС!$A$41:$F$784,3)+'Иные услуги '!$C$5+'РСТ РСО-А'!$I$7+'РСТ РСО-А'!$F$9</f>
        <v>1171.692</v>
      </c>
      <c r="U20" s="117">
        <f>VLOOKUP($A20+ROUND((COLUMN()-2)/24,5),АТС!$A$41:$F$784,3)+'Иные услуги '!$C$5+'РСТ РСО-А'!$I$7+'РСТ РСО-А'!$F$9</f>
        <v>1171.6419999999998</v>
      </c>
      <c r="V20" s="117">
        <f>VLOOKUP($A20+ROUND((COLUMN()-2)/24,5),АТС!$A$41:$F$784,3)+'Иные услуги '!$C$5+'РСТ РСО-А'!$I$7+'РСТ РСО-А'!$F$9</f>
        <v>1171.152</v>
      </c>
      <c r="W20" s="117">
        <f>VLOOKUP($A20+ROUND((COLUMN()-2)/24,5),АТС!$A$41:$F$784,3)+'Иные услуги '!$C$5+'РСТ РСО-А'!$I$7+'РСТ РСО-А'!$F$9</f>
        <v>1171.0920000000001</v>
      </c>
      <c r="X20" s="117">
        <f>VLOOKUP($A20+ROUND((COLUMN()-2)/24,5),АТС!$A$41:$F$784,3)+'Иные услуги '!$C$5+'РСТ РСО-А'!$I$7+'РСТ РСО-А'!$F$9</f>
        <v>1170.6419999999998</v>
      </c>
      <c r="Y20" s="117">
        <f>VLOOKUP($A20+ROUND((COLUMN()-2)/24,5),АТС!$A$41:$F$784,3)+'Иные услуги '!$C$5+'РСТ РСО-А'!$I$7+'РСТ РСО-А'!$F$9</f>
        <v>1170.2619999999999</v>
      </c>
    </row>
    <row r="21" spans="1:25" x14ac:dyDescent="0.2">
      <c r="A21" s="66">
        <f t="shared" si="0"/>
        <v>43623</v>
      </c>
      <c r="B21" s="117">
        <f>VLOOKUP($A21+ROUND((COLUMN()-2)/24,5),АТС!$A$41:$F$784,3)+'Иные услуги '!$C$5+'РСТ РСО-А'!$I$7+'РСТ РСО-А'!$F$9</f>
        <v>1171.6320000000001</v>
      </c>
      <c r="C21" s="117">
        <f>VLOOKUP($A21+ROUND((COLUMN()-2)/24,5),АТС!$A$41:$F$784,3)+'Иные услуги '!$C$5+'РСТ РСО-А'!$I$7+'РСТ РСО-А'!$F$9</f>
        <v>1171.3719999999998</v>
      </c>
      <c r="D21" s="117">
        <f>VLOOKUP($A21+ROUND((COLUMN()-2)/24,5),АТС!$A$41:$F$784,3)+'Иные услуги '!$C$5+'РСТ РСО-А'!$I$7+'РСТ РСО-А'!$F$9</f>
        <v>1171.452</v>
      </c>
      <c r="E21" s="117">
        <f>VLOOKUP($A21+ROUND((COLUMN()-2)/24,5),АТС!$A$41:$F$784,3)+'Иные услуги '!$C$5+'РСТ РСО-А'!$I$7+'РСТ РСО-А'!$F$9</f>
        <v>1171.5219999999999</v>
      </c>
      <c r="F21" s="117">
        <f>VLOOKUP($A21+ROUND((COLUMN()-2)/24,5),АТС!$A$41:$F$784,3)+'Иные услуги '!$C$5+'РСТ РСО-А'!$I$7+'РСТ РСО-А'!$F$9</f>
        <v>1171.3820000000001</v>
      </c>
      <c r="G21" s="117">
        <f>VLOOKUP($A21+ROUND((COLUMN()-2)/24,5),АТС!$A$41:$F$784,3)+'Иные услуги '!$C$5+'РСТ РСО-А'!$I$7+'РСТ РСО-А'!$F$9</f>
        <v>1171.3420000000001</v>
      </c>
      <c r="H21" s="117">
        <f>VLOOKUP($A21+ROUND((COLUMN()-2)/24,5),АТС!$A$41:$F$784,3)+'Иные услуги '!$C$5+'РСТ РСО-А'!$I$7+'РСТ РСО-А'!$F$9</f>
        <v>1170.8919999999998</v>
      </c>
      <c r="I21" s="117">
        <f>VLOOKUP($A21+ROUND((COLUMN()-2)/24,5),АТС!$A$41:$F$784,3)+'Иные услуги '!$C$5+'РСТ РСО-А'!$I$7+'РСТ РСО-А'!$F$9</f>
        <v>1170.962</v>
      </c>
      <c r="J21" s="117">
        <f>VLOOKUP($A21+ROUND((COLUMN()-2)/24,5),АТС!$A$41:$F$784,3)+'Иные услуги '!$C$5+'РСТ РСО-А'!$I$7+'РСТ РСО-А'!$F$9</f>
        <v>1171.5419999999999</v>
      </c>
      <c r="K21" s="117">
        <f>VLOOKUP($A21+ROUND((COLUMN()-2)/24,5),АТС!$A$41:$F$784,3)+'Иные услуги '!$C$5+'РСТ РСО-А'!$I$7+'РСТ РСО-А'!$F$9</f>
        <v>1171.732</v>
      </c>
      <c r="L21" s="117">
        <f>VLOOKUP($A21+ROUND((COLUMN()-2)/24,5),АТС!$A$41:$F$784,3)+'Иные услуги '!$C$5+'РСТ РСО-А'!$I$7+'РСТ РСО-А'!$F$9</f>
        <v>1171.7919999999999</v>
      </c>
      <c r="M21" s="117">
        <f>VLOOKUP($A21+ROUND((COLUMN()-2)/24,5),АТС!$A$41:$F$784,3)+'Иные услуги '!$C$5+'РСТ РСО-А'!$I$7+'РСТ РСО-А'!$F$9</f>
        <v>1171.7819999999999</v>
      </c>
      <c r="N21" s="117">
        <f>VLOOKUP($A21+ROUND((COLUMN()-2)/24,5),АТС!$A$41:$F$784,3)+'Иные услуги '!$C$5+'РСТ РСО-А'!$I$7+'РСТ РСО-А'!$F$9</f>
        <v>1171.8119999999999</v>
      </c>
      <c r="O21" s="117">
        <f>VLOOKUP($A21+ROUND((COLUMN()-2)/24,5),АТС!$A$41:$F$784,3)+'Иные услуги '!$C$5+'РСТ РСО-А'!$I$7+'РСТ РСО-А'!$F$9</f>
        <v>1171.8019999999999</v>
      </c>
      <c r="P21" s="117">
        <f>VLOOKUP($A21+ROUND((COLUMN()-2)/24,5),АТС!$A$41:$F$784,3)+'Иные услуги '!$C$5+'РСТ РСО-А'!$I$7+'РСТ РСО-А'!$F$9</f>
        <v>1171.7819999999999</v>
      </c>
      <c r="Q21" s="117">
        <f>VLOOKUP($A21+ROUND((COLUMN()-2)/24,5),АТС!$A$41:$F$784,3)+'Иные услуги '!$C$5+'РСТ РСО-А'!$I$7+'РСТ РСО-А'!$F$9</f>
        <v>1171.8019999999999</v>
      </c>
      <c r="R21" s="117">
        <f>VLOOKUP($A21+ROUND((COLUMN()-2)/24,5),АТС!$A$41:$F$784,3)+'Иные услуги '!$C$5+'РСТ РСО-А'!$I$7+'РСТ РСО-А'!$F$9</f>
        <v>1171.712</v>
      </c>
      <c r="S21" s="117">
        <f>VLOOKUP($A21+ROUND((COLUMN()-2)/24,5),АТС!$A$41:$F$784,3)+'Иные услуги '!$C$5+'РСТ РСО-А'!$I$7+'РСТ РСО-А'!$F$9</f>
        <v>1171.702</v>
      </c>
      <c r="T21" s="117">
        <f>VLOOKUP($A21+ROUND((COLUMN()-2)/24,5),АТС!$A$41:$F$784,3)+'Иные услуги '!$C$5+'РСТ РСО-А'!$I$7+'РСТ РСО-А'!$F$9</f>
        <v>1171.6419999999998</v>
      </c>
      <c r="U21" s="117">
        <f>VLOOKUP($A21+ROUND((COLUMN()-2)/24,5),АТС!$A$41:$F$784,3)+'Иные услуги '!$C$5+'РСТ РСО-А'!$I$7+'РСТ РСО-А'!$F$9</f>
        <v>1171.732</v>
      </c>
      <c r="V21" s="117">
        <f>VLOOKUP($A21+ROUND((COLUMN()-2)/24,5),АТС!$A$41:$F$784,3)+'Иные услуги '!$C$5+'РСТ РСО-А'!$I$7+'РСТ РСО-А'!$F$9</f>
        <v>1171.3919999999998</v>
      </c>
      <c r="W21" s="117">
        <f>VLOOKUP($A21+ROUND((COLUMN()-2)/24,5),АТС!$A$41:$F$784,3)+'Иные услуги '!$C$5+'РСТ РСО-А'!$I$7+'РСТ РСО-А'!$F$9</f>
        <v>1171.172</v>
      </c>
      <c r="X21" s="117">
        <f>VLOOKUP($A21+ROUND((COLUMN()-2)/24,5),АТС!$A$41:$F$784,3)+'Иные услуги '!$C$5+'РСТ РСО-А'!$I$7+'РСТ РСО-А'!$F$9</f>
        <v>1170.5419999999999</v>
      </c>
      <c r="Y21" s="117">
        <f>VLOOKUP($A21+ROUND((COLUMN()-2)/24,5),АТС!$A$41:$F$784,3)+'Иные услуги '!$C$5+'РСТ РСО-А'!$I$7+'РСТ РСО-А'!$F$9</f>
        <v>1168.742</v>
      </c>
    </row>
    <row r="22" spans="1:25" x14ac:dyDescent="0.2">
      <c r="A22" s="66">
        <f t="shared" si="0"/>
        <v>43624</v>
      </c>
      <c r="B22" s="117">
        <f>VLOOKUP($A22+ROUND((COLUMN()-2)/24,5),АТС!$A$41:$F$784,3)+'Иные услуги '!$C$5+'РСТ РСО-А'!$I$7+'РСТ РСО-А'!$F$9</f>
        <v>1170.8919999999998</v>
      </c>
      <c r="C22" s="117">
        <f>VLOOKUP($A22+ROUND((COLUMN()-2)/24,5),АТС!$A$41:$F$784,3)+'Иные услуги '!$C$5+'РСТ РСО-А'!$I$7+'РСТ РСО-А'!$F$9</f>
        <v>1171.232</v>
      </c>
      <c r="D22" s="117">
        <f>VLOOKUP($A22+ROUND((COLUMN()-2)/24,5),АТС!$A$41:$F$784,3)+'Иные услуги '!$C$5+'РСТ РСО-А'!$I$7+'РСТ РСО-А'!$F$9</f>
        <v>1171.3019999999999</v>
      </c>
      <c r="E22" s="117">
        <f>VLOOKUP($A22+ROUND((COLUMN()-2)/24,5),АТС!$A$41:$F$784,3)+'Иные услуги '!$C$5+'РСТ РСО-А'!$I$7+'РСТ РСО-А'!$F$9</f>
        <v>1171.232</v>
      </c>
      <c r="F22" s="117">
        <f>VLOOKUP($A22+ROUND((COLUMN()-2)/24,5),АТС!$A$41:$F$784,3)+'Иные услуги '!$C$5+'РСТ РСО-А'!$I$7+'РСТ РСО-А'!$F$9</f>
        <v>1171.222</v>
      </c>
      <c r="G22" s="117">
        <f>VLOOKUP($A22+ROUND((COLUMN()-2)/24,5),АТС!$A$41:$F$784,3)+'Иные услуги '!$C$5+'РСТ РСО-А'!$I$7+'РСТ РСО-А'!$F$9</f>
        <v>1171.232</v>
      </c>
      <c r="H22" s="117">
        <f>VLOOKUP($A22+ROUND((COLUMN()-2)/24,5),АТС!$A$41:$F$784,3)+'Иные услуги '!$C$5+'РСТ РСО-А'!$I$7+'РСТ РСО-А'!$F$9</f>
        <v>1170.3220000000001</v>
      </c>
      <c r="I22" s="117">
        <f>VLOOKUP($A22+ROUND((COLUMN()-2)/24,5),АТС!$A$41:$F$784,3)+'Иные услуги '!$C$5+'РСТ РСО-А'!$I$7+'РСТ РСО-А'!$F$9</f>
        <v>1170.8719999999998</v>
      </c>
      <c r="J22" s="117">
        <f>VLOOKUP($A22+ROUND((COLUMN()-2)/24,5),АТС!$A$41:$F$784,3)+'Иные услуги '!$C$5+'РСТ РСО-А'!$I$7+'РСТ РСО-А'!$F$9</f>
        <v>1171.5419999999999</v>
      </c>
      <c r="K22" s="117">
        <f>VLOOKUP($A22+ROUND((COLUMN()-2)/24,5),АТС!$A$41:$F$784,3)+'Иные услуги '!$C$5+'РСТ РСО-А'!$I$7+'РСТ РСО-А'!$F$9</f>
        <v>1171.6619999999998</v>
      </c>
      <c r="L22" s="117">
        <f>VLOOKUP($A22+ROUND((COLUMN()-2)/24,5),АТС!$A$41:$F$784,3)+'Иные услуги '!$C$5+'РСТ РСО-А'!$I$7+'РСТ РСО-А'!$F$9</f>
        <v>1171.712</v>
      </c>
      <c r="M22" s="117">
        <f>VLOOKUP($A22+ROUND((COLUMN()-2)/24,5),АТС!$A$41:$F$784,3)+'Иные услуги '!$C$5+'РСТ РСО-А'!$I$7+'РСТ РСО-А'!$F$9</f>
        <v>1171.732</v>
      </c>
      <c r="N22" s="117">
        <f>VLOOKUP($A22+ROUND((COLUMN()-2)/24,5),АТС!$A$41:$F$784,3)+'Иные услуги '!$C$5+'РСТ РСО-А'!$I$7+'РСТ РСО-А'!$F$9</f>
        <v>1171.702</v>
      </c>
      <c r="O22" s="117">
        <f>VLOOKUP($A22+ROUND((COLUMN()-2)/24,5),АТС!$A$41:$F$784,3)+'Иные услуги '!$C$5+'РСТ РСО-А'!$I$7+'РСТ РСО-А'!$F$9</f>
        <v>1171.672</v>
      </c>
      <c r="P22" s="117">
        <f>VLOOKUP($A22+ROUND((COLUMN()-2)/24,5),АТС!$A$41:$F$784,3)+'Иные услуги '!$C$5+'РСТ РСО-А'!$I$7+'РСТ РСО-А'!$F$9</f>
        <v>1171.702</v>
      </c>
      <c r="Q22" s="117">
        <f>VLOOKUP($A22+ROUND((COLUMN()-2)/24,5),АТС!$A$41:$F$784,3)+'Иные услуги '!$C$5+'РСТ РСО-А'!$I$7+'РСТ РСО-А'!$F$9</f>
        <v>1171.712</v>
      </c>
      <c r="R22" s="117">
        <f>VLOOKUP($A22+ROUND((COLUMN()-2)/24,5),АТС!$A$41:$F$784,3)+'Иные услуги '!$C$5+'РСТ РСО-А'!$I$7+'РСТ РСО-А'!$F$9</f>
        <v>1171.722</v>
      </c>
      <c r="S22" s="117">
        <f>VLOOKUP($A22+ROUND((COLUMN()-2)/24,5),АТС!$A$41:$F$784,3)+'Иные услуги '!$C$5+'РСТ РСО-А'!$I$7+'РСТ РСО-А'!$F$9</f>
        <v>1171.672</v>
      </c>
      <c r="T22" s="117">
        <f>VLOOKUP($A22+ROUND((COLUMN()-2)/24,5),АТС!$A$41:$F$784,3)+'Иные услуги '!$C$5+'РСТ РСО-А'!$I$7+'РСТ РСО-А'!$F$9</f>
        <v>1171.6819999999998</v>
      </c>
      <c r="U22" s="117">
        <f>VLOOKUP($A22+ROUND((COLUMN()-2)/24,5),АТС!$A$41:$F$784,3)+'Иные услуги '!$C$5+'РСТ РСО-А'!$I$7+'РСТ РСО-А'!$F$9</f>
        <v>1171.732</v>
      </c>
      <c r="V22" s="117">
        <f>VLOOKUP($A22+ROUND((COLUMN()-2)/24,5),АТС!$A$41:$F$784,3)+'Иные услуги '!$C$5+'РСТ РСО-А'!$I$7+'РСТ РСО-А'!$F$9</f>
        <v>1171.4119999999998</v>
      </c>
      <c r="W22" s="117">
        <f>VLOOKUP($A22+ROUND((COLUMN()-2)/24,5),АТС!$A$41:$F$784,3)+'Иные услуги '!$C$5+'РСТ РСО-А'!$I$7+'РСТ РСО-А'!$F$9</f>
        <v>1171.3019999999999</v>
      </c>
      <c r="X22" s="117">
        <f>VLOOKUP($A22+ROUND((COLUMN()-2)/24,5),АТС!$A$41:$F$784,3)+'Иные услуги '!$C$5+'РСТ РСО-А'!$I$7+'РСТ РСО-А'!$F$9</f>
        <v>1170.6320000000001</v>
      </c>
      <c r="Y22" s="117">
        <f>VLOOKUP($A22+ROUND((COLUMN()-2)/24,5),АТС!$A$41:$F$784,3)+'Иные услуги '!$C$5+'РСТ РСО-А'!$I$7+'РСТ РСО-А'!$F$9</f>
        <v>1169.5819999999999</v>
      </c>
    </row>
    <row r="23" spans="1:25" x14ac:dyDescent="0.2">
      <c r="A23" s="66">
        <f t="shared" si="0"/>
        <v>43625</v>
      </c>
      <c r="B23" s="117">
        <f>VLOOKUP($A23+ROUND((COLUMN()-2)/24,5),АТС!$A$41:$F$784,3)+'Иные услуги '!$C$5+'РСТ РСО-А'!$I$7+'РСТ РСО-А'!$F$9</f>
        <v>1171.172</v>
      </c>
      <c r="C23" s="117">
        <f>VLOOKUP($A23+ROUND((COLUMN()-2)/24,5),АТС!$A$41:$F$784,3)+'Иные услуги '!$C$5+'РСТ РСО-А'!$I$7+'РСТ РСО-А'!$F$9</f>
        <v>1171.1819999999998</v>
      </c>
      <c r="D23" s="117">
        <f>VLOOKUP($A23+ROUND((COLUMN()-2)/24,5),АТС!$A$41:$F$784,3)+'Иные услуги '!$C$5+'РСТ РСО-А'!$I$7+'РСТ РСО-А'!$F$9</f>
        <v>1171.1419999999998</v>
      </c>
      <c r="E23" s="117">
        <f>VLOOKUP($A23+ROUND((COLUMN()-2)/24,5),АТС!$A$41:$F$784,3)+'Иные услуги '!$C$5+'РСТ РСО-А'!$I$7+'РСТ РСО-А'!$F$9</f>
        <v>1171.172</v>
      </c>
      <c r="F23" s="117">
        <f>VLOOKUP($A23+ROUND((COLUMN()-2)/24,5),АТС!$A$41:$F$784,3)+'Иные услуги '!$C$5+'РСТ РСО-А'!$I$7+'РСТ РСО-А'!$F$9</f>
        <v>1171.0519999999999</v>
      </c>
      <c r="G23" s="117">
        <f>VLOOKUP($A23+ROUND((COLUMN()-2)/24,5),АТС!$A$41:$F$784,3)+'Иные услуги '!$C$5+'РСТ РСО-А'!$I$7+'РСТ РСО-А'!$F$9</f>
        <v>1172.3319999999999</v>
      </c>
      <c r="H23" s="117">
        <f>VLOOKUP($A23+ROUND((COLUMN()-2)/24,5),АТС!$A$41:$F$784,3)+'Иные услуги '!$C$5+'РСТ РСО-А'!$I$7+'РСТ РСО-А'!$F$9</f>
        <v>1170.5319999999999</v>
      </c>
      <c r="I23" s="117">
        <f>VLOOKUP($A23+ROUND((COLUMN()-2)/24,5),АТС!$A$41:$F$784,3)+'Иные услуги '!$C$5+'РСТ РСО-А'!$I$7+'РСТ РСО-А'!$F$9</f>
        <v>1171.172</v>
      </c>
      <c r="J23" s="117">
        <f>VLOOKUP($A23+ROUND((COLUMN()-2)/24,5),АТС!$A$41:$F$784,3)+'Иные услуги '!$C$5+'РСТ РСО-А'!$I$7+'РСТ РСО-А'!$F$9</f>
        <v>1171.702</v>
      </c>
      <c r="K23" s="117">
        <f>VLOOKUP($A23+ROUND((COLUMN()-2)/24,5),АТС!$A$41:$F$784,3)+'Иные услуги '!$C$5+'РСТ РСО-А'!$I$7+'РСТ РСО-А'!$F$9</f>
        <v>1171.6819999999998</v>
      </c>
      <c r="L23" s="117">
        <f>VLOOKUP($A23+ROUND((COLUMN()-2)/24,5),АТС!$A$41:$F$784,3)+'Иные услуги '!$C$5+'РСТ РСО-А'!$I$7+'РСТ РСО-А'!$F$9</f>
        <v>1171.6819999999998</v>
      </c>
      <c r="M23" s="117">
        <f>VLOOKUP($A23+ROUND((COLUMN()-2)/24,5),АТС!$A$41:$F$784,3)+'Иные услуги '!$C$5+'РСТ РСО-А'!$I$7+'РСТ РСО-А'!$F$9</f>
        <v>1171.722</v>
      </c>
      <c r="N23" s="117">
        <f>VLOOKUP($A23+ROUND((COLUMN()-2)/24,5),АТС!$A$41:$F$784,3)+'Иные услуги '!$C$5+'РСТ РСО-А'!$I$7+'РСТ РСО-А'!$F$9</f>
        <v>1171.712</v>
      </c>
      <c r="O23" s="117">
        <f>VLOOKUP($A23+ROUND((COLUMN()-2)/24,5),АТС!$A$41:$F$784,3)+'Иные услуги '!$C$5+'РСТ РСО-А'!$I$7+'РСТ РСО-А'!$F$9</f>
        <v>1171.5920000000001</v>
      </c>
      <c r="P23" s="117">
        <f>VLOOKUP($A23+ROUND((COLUMN()-2)/24,5),АТС!$A$41:$F$784,3)+'Иные услуги '!$C$5+'РСТ РСО-А'!$I$7+'РСТ РСО-А'!$F$9</f>
        <v>1171.6219999999998</v>
      </c>
      <c r="Q23" s="117">
        <f>VLOOKUP($A23+ROUND((COLUMN()-2)/24,5),АТС!$A$41:$F$784,3)+'Иные услуги '!$C$5+'РСТ РСО-А'!$I$7+'РСТ РСО-А'!$F$9</f>
        <v>1171.6320000000001</v>
      </c>
      <c r="R23" s="117">
        <f>VLOOKUP($A23+ROUND((COLUMN()-2)/24,5),АТС!$A$41:$F$784,3)+'Иные услуги '!$C$5+'РСТ РСО-А'!$I$7+'РСТ РСО-А'!$F$9</f>
        <v>1171.722</v>
      </c>
      <c r="S23" s="117">
        <f>VLOOKUP($A23+ROUND((COLUMN()-2)/24,5),АТС!$A$41:$F$784,3)+'Иные услуги '!$C$5+'РСТ РСО-А'!$I$7+'РСТ РСО-А'!$F$9</f>
        <v>1171.652</v>
      </c>
      <c r="T23" s="117">
        <f>VLOOKUP($A23+ROUND((COLUMN()-2)/24,5),АТС!$A$41:$F$784,3)+'Иные услуги '!$C$5+'РСТ РСО-А'!$I$7+'РСТ РСО-А'!$F$9</f>
        <v>1171.5920000000001</v>
      </c>
      <c r="U23" s="117">
        <f>VLOOKUP($A23+ROUND((COLUMN()-2)/24,5),АТС!$A$41:$F$784,3)+'Иные услуги '!$C$5+'РСТ РСО-А'!$I$7+'РСТ РСО-А'!$F$9</f>
        <v>1171.712</v>
      </c>
      <c r="V23" s="117">
        <f>VLOOKUP($A23+ROUND((COLUMN()-2)/24,5),АТС!$A$41:$F$784,3)+'Иные услуги '!$C$5+'РСТ РСО-А'!$I$7+'РСТ РСО-А'!$F$9</f>
        <v>1171.5119999999999</v>
      </c>
      <c r="W23" s="117">
        <f>VLOOKUP($A23+ROUND((COLUMN()-2)/24,5),АТС!$A$41:$F$784,3)+'Иные услуги '!$C$5+'РСТ РСО-А'!$I$7+'РСТ РСО-А'!$F$9</f>
        <v>1171.452</v>
      </c>
      <c r="X23" s="117">
        <f>VLOOKUP($A23+ROUND((COLUMN()-2)/24,5),АТС!$A$41:$F$784,3)+'Иные услуги '!$C$5+'РСТ РСО-А'!$I$7+'РСТ РСО-А'!$F$9</f>
        <v>1171.0119999999999</v>
      </c>
      <c r="Y23" s="117">
        <f>VLOOKUP($A23+ROUND((COLUMN()-2)/24,5),АТС!$A$41:$F$784,3)+'Иные услуги '!$C$5+'РСТ РСО-А'!$I$7+'РСТ РСО-А'!$F$9</f>
        <v>1170.202</v>
      </c>
    </row>
    <row r="24" spans="1:25" x14ac:dyDescent="0.2">
      <c r="A24" s="66">
        <f t="shared" si="0"/>
        <v>43626</v>
      </c>
      <c r="B24" s="117">
        <f>VLOOKUP($A24+ROUND((COLUMN()-2)/24,5),АТС!$A$41:$F$784,3)+'Иные услуги '!$C$5+'РСТ РСО-А'!$I$7+'РСТ РСО-А'!$F$9</f>
        <v>1171.6120000000001</v>
      </c>
      <c r="C24" s="117">
        <f>VLOOKUP($A24+ROUND((COLUMN()-2)/24,5),АТС!$A$41:$F$784,3)+'Иные услуги '!$C$5+'РСТ РСО-А'!$I$7+'РСТ РСО-А'!$F$9</f>
        <v>1171.6219999999998</v>
      </c>
      <c r="D24" s="117">
        <f>VLOOKUP($A24+ROUND((COLUMN()-2)/24,5),АТС!$A$41:$F$784,3)+'Иные услуги '!$C$5+'РСТ РСО-А'!$I$7+'РСТ РСО-А'!$F$9</f>
        <v>1171.6419999999998</v>
      </c>
      <c r="E24" s="117">
        <f>VLOOKUP($A24+ROUND((COLUMN()-2)/24,5),АТС!$A$41:$F$784,3)+'Иные услуги '!$C$5+'РСТ РСО-А'!$I$7+'РСТ РСО-А'!$F$9</f>
        <v>1171.6320000000001</v>
      </c>
      <c r="F24" s="117">
        <f>VLOOKUP($A24+ROUND((COLUMN()-2)/24,5),АТС!$A$41:$F$784,3)+'Иные услуги '!$C$5+'РСТ РСО-А'!$I$7+'РСТ РСО-А'!$F$9</f>
        <v>1171.5419999999999</v>
      </c>
      <c r="G24" s="117">
        <f>VLOOKUP($A24+ROUND((COLUMN()-2)/24,5),АТС!$A$41:$F$784,3)+'Иные услуги '!$C$5+'РСТ РСО-А'!$I$7+'РСТ РСО-А'!$F$9</f>
        <v>1171.3519999999999</v>
      </c>
      <c r="H24" s="117">
        <f>VLOOKUP($A24+ROUND((COLUMN()-2)/24,5),АТС!$A$41:$F$784,3)+'Иные услуги '!$C$5+'РСТ РСО-А'!$I$7+'РСТ РСО-А'!$F$9</f>
        <v>1170.9319999999998</v>
      </c>
      <c r="I24" s="117">
        <f>VLOOKUP($A24+ROUND((COLUMN()-2)/24,5),АТС!$A$41:$F$784,3)+'Иные услуги '!$C$5+'РСТ РСО-А'!$I$7+'РСТ РСО-А'!$F$9</f>
        <v>1170.952</v>
      </c>
      <c r="J24" s="117">
        <f>VLOOKUP($A24+ROUND((COLUMN()-2)/24,5),АТС!$A$41:$F$784,3)+'Иные услуги '!$C$5+'РСТ РСО-А'!$I$7+'РСТ РСО-А'!$F$9</f>
        <v>1171.5219999999999</v>
      </c>
      <c r="K24" s="117">
        <f>VLOOKUP($A24+ROUND((COLUMN()-2)/24,5),АТС!$A$41:$F$784,3)+'Иные услуги '!$C$5+'РСТ РСО-А'!$I$7+'РСТ РСО-А'!$F$9</f>
        <v>1171.5920000000001</v>
      </c>
      <c r="L24" s="117">
        <f>VLOOKUP($A24+ROUND((COLUMN()-2)/24,5),АТС!$A$41:$F$784,3)+'Иные услуги '!$C$5+'РСТ РСО-А'!$I$7+'РСТ РСО-А'!$F$9</f>
        <v>1171.6619999999998</v>
      </c>
      <c r="M24" s="117">
        <f>VLOOKUP($A24+ROUND((COLUMN()-2)/24,5),АТС!$A$41:$F$784,3)+'Иные услуги '!$C$5+'РСТ РСО-А'!$I$7+'РСТ РСО-А'!$F$9</f>
        <v>1171.652</v>
      </c>
      <c r="N24" s="117">
        <f>VLOOKUP($A24+ROUND((COLUMN()-2)/24,5),АТС!$A$41:$F$784,3)+'Иные услуги '!$C$5+'РСТ РСО-А'!$I$7+'РСТ РСО-А'!$F$9</f>
        <v>1171.692</v>
      </c>
      <c r="O24" s="117">
        <f>VLOOKUP($A24+ROUND((COLUMN()-2)/24,5),АТС!$A$41:$F$784,3)+'Иные услуги '!$C$5+'РСТ РСО-А'!$I$7+'РСТ РСО-А'!$F$9</f>
        <v>1171.6120000000001</v>
      </c>
      <c r="P24" s="117">
        <f>VLOOKUP($A24+ROUND((COLUMN()-2)/24,5),АТС!$A$41:$F$784,3)+'Иные услуги '!$C$5+'РСТ РСО-А'!$I$7+'РСТ РСО-А'!$F$9</f>
        <v>1171.5720000000001</v>
      </c>
      <c r="Q24" s="117">
        <f>VLOOKUP($A24+ROUND((COLUMN()-2)/24,5),АТС!$A$41:$F$784,3)+'Иные услуги '!$C$5+'РСТ РСО-А'!$I$7+'РСТ РСО-А'!$F$9</f>
        <v>1171.5819999999999</v>
      </c>
      <c r="R24" s="117">
        <f>VLOOKUP($A24+ROUND((COLUMN()-2)/24,5),АТС!$A$41:$F$784,3)+'Иные услуги '!$C$5+'РСТ РСО-А'!$I$7+'РСТ РСО-А'!$F$9</f>
        <v>1171.6120000000001</v>
      </c>
      <c r="S24" s="117">
        <f>VLOOKUP($A24+ROUND((COLUMN()-2)/24,5),АТС!$A$41:$F$784,3)+'Иные услуги '!$C$5+'РСТ РСО-А'!$I$7+'РСТ РСО-А'!$F$9</f>
        <v>1171.722</v>
      </c>
      <c r="T24" s="117">
        <f>VLOOKUP($A24+ROUND((COLUMN()-2)/24,5),АТС!$A$41:$F$784,3)+'Иные услуги '!$C$5+'РСТ РСО-А'!$I$7+'РСТ РСО-А'!$F$9</f>
        <v>1171.692</v>
      </c>
      <c r="U24" s="117">
        <f>VLOOKUP($A24+ROUND((COLUMN()-2)/24,5),АТС!$A$41:$F$784,3)+'Иные услуги '!$C$5+'РСТ РСО-А'!$I$7+'РСТ РСО-А'!$F$9</f>
        <v>1171.742</v>
      </c>
      <c r="V24" s="117">
        <f>VLOOKUP($A24+ROUND((COLUMN()-2)/24,5),АТС!$A$41:$F$784,3)+'Иные услуги '!$C$5+'РСТ РСО-А'!$I$7+'РСТ РСО-А'!$F$9</f>
        <v>1171.5519999999999</v>
      </c>
      <c r="W24" s="117">
        <f>VLOOKUP($A24+ROUND((COLUMN()-2)/24,5),АТС!$A$41:$F$784,3)+'Иные услуги '!$C$5+'РСТ РСО-А'!$I$7+'РСТ РСО-А'!$F$9</f>
        <v>1171.3820000000001</v>
      </c>
      <c r="X24" s="117">
        <f>VLOOKUP($A24+ROUND((COLUMN()-2)/24,5),АТС!$A$41:$F$784,3)+'Иные услуги '!$C$5+'РСТ РСО-А'!$I$7+'РСТ РСО-А'!$F$9</f>
        <v>1171.0619999999999</v>
      </c>
      <c r="Y24" s="117">
        <f>VLOOKUP($A24+ROUND((COLUMN()-2)/24,5),АТС!$A$41:$F$784,3)+'Иные услуги '!$C$5+'РСТ РСО-А'!$I$7+'РСТ РСО-А'!$F$9</f>
        <v>1170.6019999999999</v>
      </c>
    </row>
    <row r="25" spans="1:25" x14ac:dyDescent="0.2">
      <c r="A25" s="66">
        <f t="shared" si="0"/>
        <v>43627</v>
      </c>
      <c r="B25" s="117">
        <f>VLOOKUP($A25+ROUND((COLUMN()-2)/24,5),АТС!$A$41:$F$784,3)+'Иные услуги '!$C$5+'РСТ РСО-А'!$I$7+'РСТ РСО-А'!$F$9</f>
        <v>1171.742</v>
      </c>
      <c r="C25" s="117">
        <f>VLOOKUP($A25+ROUND((COLUMN()-2)/24,5),АТС!$A$41:$F$784,3)+'Иные услуги '!$C$5+'РСТ РСО-А'!$I$7+'РСТ РСО-А'!$F$9</f>
        <v>1171.6320000000001</v>
      </c>
      <c r="D25" s="117">
        <f>VLOOKUP($A25+ROUND((COLUMN()-2)/24,5),АТС!$A$41:$F$784,3)+'Иные услуги '!$C$5+'РСТ РСО-А'!$I$7+'РСТ РСО-А'!$F$9</f>
        <v>1171.712</v>
      </c>
      <c r="E25" s="117">
        <f>VLOOKUP($A25+ROUND((COLUMN()-2)/24,5),АТС!$A$41:$F$784,3)+'Иные услуги '!$C$5+'РСТ РСО-А'!$I$7+'РСТ РСО-А'!$F$9</f>
        <v>1171.7819999999999</v>
      </c>
      <c r="F25" s="117">
        <f>VLOOKUP($A25+ROUND((COLUMN()-2)/24,5),АТС!$A$41:$F$784,3)+'Иные услуги '!$C$5+'РСТ РСО-А'!$I$7+'РСТ РСО-А'!$F$9</f>
        <v>1171.692</v>
      </c>
      <c r="G25" s="117">
        <f>VLOOKUP($A25+ROUND((COLUMN()-2)/24,5),АТС!$A$41:$F$784,3)+'Иные услуги '!$C$5+'РСТ РСО-А'!$I$7+'РСТ РСО-А'!$F$9</f>
        <v>1171.3119999999999</v>
      </c>
      <c r="H25" s="117">
        <f>VLOOKUP($A25+ROUND((COLUMN()-2)/24,5),АТС!$A$41:$F$784,3)+'Иные услуги '!$C$5+'РСТ РСО-А'!$I$7+'РСТ РСО-А'!$F$9</f>
        <v>1170.6419999999998</v>
      </c>
      <c r="I25" s="117">
        <f>VLOOKUP($A25+ROUND((COLUMN()-2)/24,5),АТС!$A$41:$F$784,3)+'Иные услуги '!$C$5+'РСТ РСО-А'!$I$7+'РСТ РСО-А'!$F$9</f>
        <v>1170.732</v>
      </c>
      <c r="J25" s="117">
        <f>VLOOKUP($A25+ROUND((COLUMN()-2)/24,5),АТС!$A$41:$F$784,3)+'Иные услуги '!$C$5+'РСТ РСО-А'!$I$7+'РСТ РСО-А'!$F$9</f>
        <v>1171.442</v>
      </c>
      <c r="K25" s="117">
        <f>VLOOKUP($A25+ROUND((COLUMN()-2)/24,5),АТС!$A$41:$F$784,3)+'Иные услуги '!$C$5+'РСТ РСО-А'!$I$7+'РСТ РСО-А'!$F$9</f>
        <v>1171.5920000000001</v>
      </c>
      <c r="L25" s="117">
        <f>VLOOKUP($A25+ROUND((COLUMN()-2)/24,5),АТС!$A$41:$F$784,3)+'Иные услуги '!$C$5+'РСТ РСО-А'!$I$7+'РСТ РСО-А'!$F$9</f>
        <v>1171.6419999999998</v>
      </c>
      <c r="M25" s="117">
        <f>VLOOKUP($A25+ROUND((COLUMN()-2)/24,5),АТС!$A$41:$F$784,3)+'Иные услуги '!$C$5+'РСТ РСО-А'!$I$7+'РСТ РСО-А'!$F$9</f>
        <v>1171.6819999999998</v>
      </c>
      <c r="N25" s="117">
        <f>VLOOKUP($A25+ROUND((COLUMN()-2)/24,5),АТС!$A$41:$F$784,3)+'Иные услуги '!$C$5+'РСТ РСО-А'!$I$7+'РСТ РСО-А'!$F$9</f>
        <v>1171.6019999999999</v>
      </c>
      <c r="O25" s="117">
        <f>VLOOKUP($A25+ROUND((COLUMN()-2)/24,5),АТС!$A$41:$F$784,3)+'Иные услуги '!$C$5+'РСТ РСО-А'!$I$7+'РСТ РСО-А'!$F$9</f>
        <v>1171.5920000000001</v>
      </c>
      <c r="P25" s="117">
        <f>VLOOKUP($A25+ROUND((COLUMN()-2)/24,5),АТС!$A$41:$F$784,3)+'Иные услуги '!$C$5+'РСТ РСО-А'!$I$7+'РСТ РСО-А'!$F$9</f>
        <v>1171.702</v>
      </c>
      <c r="Q25" s="117">
        <f>VLOOKUP($A25+ROUND((COLUMN()-2)/24,5),АТС!$A$41:$F$784,3)+'Иные услуги '!$C$5+'РСТ РСО-А'!$I$7+'РСТ РСО-А'!$F$9</f>
        <v>1171.702</v>
      </c>
      <c r="R25" s="117">
        <f>VLOOKUP($A25+ROUND((COLUMN()-2)/24,5),АТС!$A$41:$F$784,3)+'Иные услуги '!$C$5+'РСТ РСО-А'!$I$7+'РСТ РСО-А'!$F$9</f>
        <v>1171.692</v>
      </c>
      <c r="S25" s="117">
        <f>VLOOKUP($A25+ROUND((COLUMN()-2)/24,5),АТС!$A$41:$F$784,3)+'Иные услуги '!$C$5+'РСТ РСО-А'!$I$7+'РСТ РСО-А'!$F$9</f>
        <v>1171.6219999999998</v>
      </c>
      <c r="T25" s="117">
        <f>VLOOKUP($A25+ROUND((COLUMN()-2)/24,5),АТС!$A$41:$F$784,3)+'Иные услуги '!$C$5+'РСТ РСО-А'!$I$7+'РСТ РСО-А'!$F$9</f>
        <v>1171.5720000000001</v>
      </c>
      <c r="U25" s="117">
        <f>VLOOKUP($A25+ROUND((COLUMN()-2)/24,5),АТС!$A$41:$F$784,3)+'Иные услуги '!$C$5+'РСТ РСО-А'!$I$7+'РСТ РСО-А'!$F$9</f>
        <v>1171.652</v>
      </c>
      <c r="V25" s="117">
        <f>VLOOKUP($A25+ROUND((COLUMN()-2)/24,5),АТС!$A$41:$F$784,3)+'Иные услуги '!$C$5+'РСТ РСО-А'!$I$7+'РСТ РСО-А'!$F$9</f>
        <v>1171.462</v>
      </c>
      <c r="W25" s="117">
        <f>VLOOKUP($A25+ROUND((COLUMN()-2)/24,5),АТС!$A$41:$F$784,3)+'Иные услуги '!$C$5+'РСТ РСО-А'!$I$7+'РСТ РСО-А'!$F$9</f>
        <v>1171.1819999999998</v>
      </c>
      <c r="X25" s="117">
        <f>VLOOKUP($A25+ROUND((COLUMN()-2)/24,5),АТС!$A$41:$F$784,3)+'Иные услуги '!$C$5+'РСТ РСО-А'!$I$7+'РСТ РСО-А'!$F$9</f>
        <v>1170.992</v>
      </c>
      <c r="Y25" s="117">
        <f>VLOOKUP($A25+ROUND((COLUMN()-2)/24,5),АТС!$A$41:$F$784,3)+'Иные услуги '!$C$5+'РСТ РСО-А'!$I$7+'РСТ РСО-А'!$F$9</f>
        <v>1170.232</v>
      </c>
    </row>
    <row r="26" spans="1:25" x14ac:dyDescent="0.2">
      <c r="A26" s="66">
        <f t="shared" si="0"/>
        <v>43628</v>
      </c>
      <c r="B26" s="117">
        <f>VLOOKUP($A26+ROUND((COLUMN()-2)/24,5),АТС!$A$41:$F$784,3)+'Иные услуги '!$C$5+'РСТ РСО-А'!$I$7+'РСТ РСО-А'!$F$9</f>
        <v>1171.5720000000001</v>
      </c>
      <c r="C26" s="117">
        <f>VLOOKUP($A26+ROUND((COLUMN()-2)/24,5),АТС!$A$41:$F$784,3)+'Иные услуги '!$C$5+'РСТ РСО-А'!$I$7+'РСТ РСО-А'!$F$9</f>
        <v>1171.5819999999999</v>
      </c>
      <c r="D26" s="117">
        <f>VLOOKUP($A26+ROUND((COLUMN()-2)/24,5),АТС!$A$41:$F$784,3)+'Иные услуги '!$C$5+'РСТ РСО-А'!$I$7+'РСТ РСО-А'!$F$9</f>
        <v>1171.5519999999999</v>
      </c>
      <c r="E26" s="117">
        <f>VLOOKUP($A26+ROUND((COLUMN()-2)/24,5),АТС!$A$41:$F$784,3)+'Иные услуги '!$C$5+'РСТ РСО-А'!$I$7+'РСТ РСО-А'!$F$9</f>
        <v>1171.5319999999999</v>
      </c>
      <c r="F26" s="117">
        <f>VLOOKUP($A26+ROUND((COLUMN()-2)/24,5),АТС!$A$41:$F$784,3)+'Иные услуги '!$C$5+'РСТ РСО-А'!$I$7+'РСТ РСО-А'!$F$9</f>
        <v>1171.4119999999998</v>
      </c>
      <c r="G26" s="117">
        <f>VLOOKUP($A26+ROUND((COLUMN()-2)/24,5),АТС!$A$41:$F$784,3)+'Иные услуги '!$C$5+'РСТ РСО-А'!$I$7+'РСТ РСО-А'!$F$9</f>
        <v>1171.3519999999999</v>
      </c>
      <c r="H26" s="117">
        <f>VLOOKUP($A26+ROUND((COLUMN()-2)/24,5),АТС!$A$41:$F$784,3)+'Иные услуги '!$C$5+'РСТ РСО-А'!$I$7+'РСТ РСО-А'!$F$9</f>
        <v>1170.692</v>
      </c>
      <c r="I26" s="117">
        <f>VLOOKUP($A26+ROUND((COLUMN()-2)/24,5),АТС!$A$41:$F$784,3)+'Иные услуги '!$C$5+'РСТ РСО-А'!$I$7+'РСТ РСО-А'!$F$9</f>
        <v>1171.1819999999998</v>
      </c>
      <c r="J26" s="117">
        <f>VLOOKUP($A26+ROUND((COLUMN()-2)/24,5),АТС!$A$41:$F$784,3)+'Иные услуги '!$C$5+'РСТ РСО-А'!$I$7+'РСТ РСО-А'!$F$9</f>
        <v>1171.6419999999998</v>
      </c>
      <c r="K26" s="117">
        <f>VLOOKUP($A26+ROUND((COLUMN()-2)/24,5),АТС!$A$41:$F$784,3)+'Иные услуги '!$C$5+'РСТ РСО-А'!$I$7+'РСТ РСО-А'!$F$9</f>
        <v>1171.732</v>
      </c>
      <c r="L26" s="117">
        <f>VLOOKUP($A26+ROUND((COLUMN()-2)/24,5),АТС!$A$41:$F$784,3)+'Иные услуги '!$C$5+'РСТ РСО-А'!$I$7+'РСТ РСО-А'!$F$9</f>
        <v>1171.722</v>
      </c>
      <c r="M26" s="117">
        <f>VLOOKUP($A26+ROUND((COLUMN()-2)/24,5),АТС!$A$41:$F$784,3)+'Иные услуги '!$C$5+'РСТ РСО-А'!$I$7+'РСТ РСО-А'!$F$9</f>
        <v>1171.722</v>
      </c>
      <c r="N26" s="117">
        <f>VLOOKUP($A26+ROUND((COLUMN()-2)/24,5),АТС!$A$41:$F$784,3)+'Иные услуги '!$C$5+'РСТ РСО-А'!$I$7+'РСТ РСО-А'!$F$9</f>
        <v>1171.722</v>
      </c>
      <c r="O26" s="117">
        <f>VLOOKUP($A26+ROUND((COLUMN()-2)/24,5),АТС!$A$41:$F$784,3)+'Иные услуги '!$C$5+'РСТ РСО-А'!$I$7+'РСТ РСО-А'!$F$9</f>
        <v>1171.732</v>
      </c>
      <c r="P26" s="117">
        <f>VLOOKUP($A26+ROUND((COLUMN()-2)/24,5),АТС!$A$41:$F$784,3)+'Иные услуги '!$C$5+'РСТ РСО-А'!$I$7+'РСТ РСО-А'!$F$9</f>
        <v>1171.732</v>
      </c>
      <c r="Q26" s="117">
        <f>VLOOKUP($A26+ROUND((COLUMN()-2)/24,5),АТС!$A$41:$F$784,3)+'Иные услуги '!$C$5+'РСТ РСО-А'!$I$7+'РСТ РСО-А'!$F$9</f>
        <v>1171.722</v>
      </c>
      <c r="R26" s="117">
        <f>VLOOKUP($A26+ROUND((COLUMN()-2)/24,5),АТС!$A$41:$F$784,3)+'Иные услуги '!$C$5+'РСТ РСО-А'!$I$7+'РСТ РСО-А'!$F$9</f>
        <v>1171.712</v>
      </c>
      <c r="S26" s="117">
        <f>VLOOKUP($A26+ROUND((COLUMN()-2)/24,5),АТС!$A$41:$F$784,3)+'Иные услуги '!$C$5+'РСТ РСО-А'!$I$7+'РСТ РСО-А'!$F$9</f>
        <v>1171.6619999999998</v>
      </c>
      <c r="T26" s="117">
        <f>VLOOKUP($A26+ROUND((COLUMN()-2)/24,5),АТС!$A$41:$F$784,3)+'Иные услуги '!$C$5+'РСТ РСО-А'!$I$7+'РСТ РСО-А'!$F$9</f>
        <v>1171.652</v>
      </c>
      <c r="U26" s="117">
        <f>VLOOKUP($A26+ROUND((COLUMN()-2)/24,5),АТС!$A$41:$F$784,3)+'Иные услуги '!$C$5+'РСТ РСО-А'!$I$7+'РСТ РСО-А'!$F$9</f>
        <v>1171.742</v>
      </c>
      <c r="V26" s="117">
        <f>VLOOKUP($A26+ROUND((COLUMN()-2)/24,5),АТС!$A$41:$F$784,3)+'Иные услуги '!$C$5+'РСТ РСО-А'!$I$7+'РСТ РСО-А'!$F$9</f>
        <v>1171.5419999999999</v>
      </c>
      <c r="W26" s="117">
        <f>VLOOKUP($A26+ROUND((COLUMN()-2)/24,5),АТС!$A$41:$F$784,3)+'Иные услуги '!$C$5+'РСТ РСО-А'!$I$7+'РСТ РСО-А'!$F$9</f>
        <v>1171.3420000000001</v>
      </c>
      <c r="X26" s="117">
        <f>VLOOKUP($A26+ROUND((COLUMN()-2)/24,5),АТС!$A$41:$F$784,3)+'Иные услуги '!$C$5+'РСТ РСО-А'!$I$7+'РСТ РСО-А'!$F$9</f>
        <v>1171.0720000000001</v>
      </c>
      <c r="Y26" s="117">
        <f>VLOOKUP($A26+ROUND((COLUMN()-2)/24,5),АТС!$A$41:$F$784,3)+'Иные услуги '!$C$5+'РСТ РСО-А'!$I$7+'РСТ РСО-А'!$F$9</f>
        <v>1170.4119999999998</v>
      </c>
    </row>
    <row r="27" spans="1:25" x14ac:dyDescent="0.2">
      <c r="A27" s="66">
        <f t="shared" si="0"/>
        <v>43629</v>
      </c>
      <c r="B27" s="117">
        <f>VLOOKUP($A27+ROUND((COLUMN()-2)/24,5),АТС!$A$41:$F$784,3)+'Иные услуги '!$C$5+'РСТ РСО-А'!$I$7+'РСТ РСО-А'!$F$9</f>
        <v>1171.502</v>
      </c>
      <c r="C27" s="117">
        <f>VLOOKUP($A27+ROUND((COLUMN()-2)/24,5),АТС!$A$41:$F$784,3)+'Иные услуги '!$C$5+'РСТ РСО-А'!$I$7+'РСТ РСО-А'!$F$9</f>
        <v>1171.3420000000001</v>
      </c>
      <c r="D27" s="117">
        <f>VLOOKUP($A27+ROUND((COLUMN()-2)/24,5),АТС!$A$41:$F$784,3)+'Иные услуги '!$C$5+'РСТ РСО-А'!$I$7+'РСТ РСО-А'!$F$9</f>
        <v>1171.422</v>
      </c>
      <c r="E27" s="117">
        <f>VLOOKUP($A27+ROUND((COLUMN()-2)/24,5),АТС!$A$41:$F$784,3)+'Иные услуги '!$C$5+'РСТ РСО-А'!$I$7+'РСТ РСО-А'!$F$9</f>
        <v>1171.252</v>
      </c>
      <c r="F27" s="117">
        <f>VLOOKUP($A27+ROUND((COLUMN()-2)/24,5),АТС!$A$41:$F$784,3)+'Иные услуги '!$C$5+'РСТ РСО-А'!$I$7+'РСТ РСО-А'!$F$9</f>
        <v>1171.1320000000001</v>
      </c>
      <c r="G27" s="117">
        <f>VLOOKUP($A27+ROUND((COLUMN()-2)/24,5),АТС!$A$41:$F$784,3)+'Иные услуги '!$C$5+'РСТ РСО-А'!$I$7+'РСТ РСО-А'!$F$9</f>
        <v>1171.492</v>
      </c>
      <c r="H27" s="117">
        <f>VLOOKUP($A27+ROUND((COLUMN()-2)/24,5),АТС!$A$41:$F$784,3)+'Иные услуги '!$C$5+'РСТ РСО-А'!$I$7+'РСТ РСО-А'!$F$9</f>
        <v>1171.0519999999999</v>
      </c>
      <c r="I27" s="117">
        <f>VLOOKUP($A27+ROUND((COLUMN()-2)/24,5),АТС!$A$41:$F$784,3)+'Иные услуги '!$C$5+'РСТ РСО-А'!$I$7+'РСТ РСО-А'!$F$9</f>
        <v>1171.1819999999998</v>
      </c>
      <c r="J27" s="117">
        <f>VLOOKUP($A27+ROUND((COLUMN()-2)/24,5),АТС!$A$41:$F$784,3)+'Иные услуги '!$C$5+'РСТ РСО-А'!$I$7+'РСТ РСО-А'!$F$9</f>
        <v>1171.652</v>
      </c>
      <c r="K27" s="117">
        <f>VLOOKUP($A27+ROUND((COLUMN()-2)/24,5),АТС!$A$41:$F$784,3)+'Иные услуги '!$C$5+'РСТ РСО-А'!$I$7+'РСТ РСО-А'!$F$9</f>
        <v>1171.8420000000001</v>
      </c>
      <c r="L27" s="117">
        <f>VLOOKUP($A27+ROUND((COLUMN()-2)/24,5),АТС!$A$41:$F$784,3)+'Иные услуги '!$C$5+'РСТ РСО-А'!$I$7+'РСТ РСО-А'!$F$9</f>
        <v>1171.8420000000001</v>
      </c>
      <c r="M27" s="117">
        <f>VLOOKUP($A27+ROUND((COLUMN()-2)/24,5),АТС!$A$41:$F$784,3)+'Иные услуги '!$C$5+'РСТ РСО-А'!$I$7+'РСТ РСО-А'!$F$9</f>
        <v>1171.8719999999998</v>
      </c>
      <c r="N27" s="117">
        <f>VLOOKUP($A27+ROUND((COLUMN()-2)/24,5),АТС!$A$41:$F$784,3)+'Иные услуги '!$C$5+'РСТ РСО-А'!$I$7+'РСТ РСО-А'!$F$9</f>
        <v>1171.8919999999998</v>
      </c>
      <c r="O27" s="117">
        <f>VLOOKUP($A27+ROUND((COLUMN()-2)/24,5),АТС!$A$41:$F$784,3)+'Иные услуги '!$C$5+'РСТ РСО-А'!$I$7+'РСТ РСО-А'!$F$9</f>
        <v>1171.8820000000001</v>
      </c>
      <c r="P27" s="117">
        <f>VLOOKUP($A27+ROUND((COLUMN()-2)/24,5),АТС!$A$41:$F$784,3)+'Иные услуги '!$C$5+'РСТ РСО-А'!$I$7+'РСТ РСО-А'!$F$9</f>
        <v>1171.8620000000001</v>
      </c>
      <c r="Q27" s="117">
        <f>VLOOKUP($A27+ROUND((COLUMN()-2)/24,5),АТС!$A$41:$F$784,3)+'Иные услуги '!$C$5+'РСТ РСО-А'!$I$7+'РСТ РСО-А'!$F$9</f>
        <v>1171.8420000000001</v>
      </c>
      <c r="R27" s="117">
        <f>VLOOKUP($A27+ROUND((COLUMN()-2)/24,5),АТС!$A$41:$F$784,3)+'Иные услуги '!$C$5+'РСТ РСО-А'!$I$7+'РСТ РСО-А'!$F$9</f>
        <v>1171.8519999999999</v>
      </c>
      <c r="S27" s="117">
        <f>VLOOKUP($A27+ROUND((COLUMN()-2)/24,5),АТС!$A$41:$F$784,3)+'Иные услуги '!$C$5+'РСТ РСО-А'!$I$7+'РСТ РСО-А'!$F$9</f>
        <v>1171.7919999999999</v>
      </c>
      <c r="T27" s="117">
        <f>VLOOKUP($A27+ROUND((COLUMN()-2)/24,5),АТС!$A$41:$F$784,3)+'Иные услуги '!$C$5+'РСТ РСО-А'!$I$7+'РСТ РСО-А'!$F$9</f>
        <v>1171.7919999999999</v>
      </c>
      <c r="U27" s="117">
        <f>VLOOKUP($A27+ROUND((COLUMN()-2)/24,5),АТС!$A$41:$F$784,3)+'Иные услуги '!$C$5+'РСТ РСО-А'!$I$7+'РСТ РСО-А'!$F$9</f>
        <v>1171.8319999999999</v>
      </c>
      <c r="V27" s="117">
        <f>VLOOKUP($A27+ROUND((COLUMN()-2)/24,5),АТС!$A$41:$F$784,3)+'Иные услуги '!$C$5+'РСТ РСО-А'!$I$7+'РСТ РСО-А'!$F$9</f>
        <v>1171.6320000000001</v>
      </c>
      <c r="W27" s="117">
        <f>VLOOKUP($A27+ROUND((COLUMN()-2)/24,5),АТС!$A$41:$F$784,3)+'Иные услуги '!$C$5+'РСТ РСО-А'!$I$7+'РСТ РСО-А'!$F$9</f>
        <v>1171.6419999999998</v>
      </c>
      <c r="X27" s="117">
        <f>VLOOKUP($A27+ROUND((COLUMN()-2)/24,5),АТС!$A$41:$F$784,3)+'Иные услуги '!$C$5+'РСТ РСО-А'!$I$7+'РСТ РСО-А'!$F$9</f>
        <v>1171.4119999999998</v>
      </c>
      <c r="Y27" s="117">
        <f>VLOOKUP($A27+ROUND((COLUMN()-2)/24,5),АТС!$A$41:$F$784,3)+'Иные услуги '!$C$5+'РСТ РСО-А'!$I$7+'РСТ РСО-А'!$F$9</f>
        <v>1170.6819999999998</v>
      </c>
    </row>
    <row r="28" spans="1:25" x14ac:dyDescent="0.2">
      <c r="A28" s="66">
        <f t="shared" si="0"/>
        <v>43630</v>
      </c>
      <c r="B28" s="117">
        <f>VLOOKUP($A28+ROUND((COLUMN()-2)/24,5),АТС!$A$41:$F$784,3)+'Иные услуги '!$C$5+'РСТ РСО-А'!$I$7+'РСТ РСО-А'!$F$9</f>
        <v>1171.8119999999999</v>
      </c>
      <c r="C28" s="117">
        <f>VLOOKUP($A28+ROUND((COLUMN()-2)/24,5),АТС!$A$41:$F$784,3)+'Иные услуги '!$C$5+'РСТ РСО-А'!$I$7+'РСТ РСО-А'!$F$9</f>
        <v>1171.732</v>
      </c>
      <c r="D28" s="117">
        <f>VLOOKUP($A28+ROUND((COLUMN()-2)/24,5),АТС!$A$41:$F$784,3)+'Иные услуги '!$C$5+'РСТ РСО-А'!$I$7+'РСТ РСО-А'!$F$9</f>
        <v>1171.7919999999999</v>
      </c>
      <c r="E28" s="117">
        <f>VLOOKUP($A28+ROUND((COLUMN()-2)/24,5),АТС!$A$41:$F$784,3)+'Иные услуги '!$C$5+'РСТ РСО-А'!$I$7+'РСТ РСО-А'!$F$9</f>
        <v>1171.652</v>
      </c>
      <c r="F28" s="117">
        <f>VLOOKUP($A28+ROUND((COLUMN()-2)/24,5),АТС!$A$41:$F$784,3)+'Иные услуги '!$C$5+'РСТ РСО-А'!$I$7+'РСТ РСО-А'!$F$9</f>
        <v>1171.6219999999998</v>
      </c>
      <c r="G28" s="117">
        <f>VLOOKUP($A28+ROUND((COLUMN()-2)/24,5),АТС!$A$41:$F$784,3)+'Иные услуги '!$C$5+'РСТ РСО-А'!$I$7+'РСТ РСО-А'!$F$9</f>
        <v>1172.3519999999999</v>
      </c>
      <c r="H28" s="117">
        <f>VLOOKUP($A28+ROUND((COLUMN()-2)/24,5),АТС!$A$41:$F$784,3)+'Иные услуги '!$C$5+'РСТ РСО-А'!$I$7+'РСТ РСО-А'!$F$9</f>
        <v>1171.5720000000001</v>
      </c>
      <c r="I28" s="117">
        <f>VLOOKUP($A28+ROUND((COLUMN()-2)/24,5),АТС!$A$41:$F$784,3)+'Иные услуги '!$C$5+'РСТ РСО-А'!$I$7+'РСТ РСО-А'!$F$9</f>
        <v>1171.3620000000001</v>
      </c>
      <c r="J28" s="117">
        <f>VLOOKUP($A28+ROUND((COLUMN()-2)/24,5),АТС!$A$41:$F$784,3)+'Иные услуги '!$C$5+'РСТ РСО-А'!$I$7+'РСТ РСО-А'!$F$9</f>
        <v>1171.732</v>
      </c>
      <c r="K28" s="117">
        <f>VLOOKUP($A28+ROUND((COLUMN()-2)/24,5),АТС!$A$41:$F$784,3)+'Иные услуги '!$C$5+'РСТ РСО-А'!$I$7+'РСТ РСО-А'!$F$9</f>
        <v>1171.8820000000001</v>
      </c>
      <c r="L28" s="117">
        <f>VLOOKUP($A28+ROUND((COLUMN()-2)/24,5),АТС!$A$41:$F$784,3)+'Иные услуги '!$C$5+'РСТ РСО-А'!$I$7+'РСТ РСО-А'!$F$9</f>
        <v>1171.8719999999998</v>
      </c>
      <c r="M28" s="117">
        <f>VLOOKUP($A28+ROUND((COLUMN()-2)/24,5),АТС!$A$41:$F$784,3)+'Иные услуги '!$C$5+'РСТ РСО-А'!$I$7+'РСТ РСО-А'!$F$9</f>
        <v>1171.9119999999998</v>
      </c>
      <c r="N28" s="117">
        <f>VLOOKUP($A28+ROUND((COLUMN()-2)/24,5),АТС!$A$41:$F$784,3)+'Иные услуги '!$C$5+'РСТ РСО-А'!$I$7+'РСТ РСО-А'!$F$9</f>
        <v>1171.9119999999998</v>
      </c>
      <c r="O28" s="117">
        <f>VLOOKUP($A28+ROUND((COLUMN()-2)/24,5),АТС!$A$41:$F$784,3)+'Иные услуги '!$C$5+'РСТ РСО-А'!$I$7+'РСТ РСО-А'!$F$9</f>
        <v>1171.922</v>
      </c>
      <c r="P28" s="117">
        <f>VLOOKUP($A28+ROUND((COLUMN()-2)/24,5),АТС!$A$41:$F$784,3)+'Иные услуги '!$C$5+'РСТ РСО-А'!$I$7+'РСТ РСО-А'!$F$9</f>
        <v>1171.8820000000001</v>
      </c>
      <c r="Q28" s="117">
        <f>VLOOKUP($A28+ROUND((COLUMN()-2)/24,5),АТС!$A$41:$F$784,3)+'Иные услуги '!$C$5+'РСТ РСО-А'!$I$7+'РСТ РСО-А'!$F$9</f>
        <v>1171.8620000000001</v>
      </c>
      <c r="R28" s="117">
        <f>VLOOKUP($A28+ROUND((COLUMN()-2)/24,5),АТС!$A$41:$F$784,3)+'Иные услуги '!$C$5+'РСТ РСО-А'!$I$7+'РСТ РСО-А'!$F$9</f>
        <v>1171.8220000000001</v>
      </c>
      <c r="S28" s="117">
        <f>VLOOKUP($A28+ROUND((COLUMN()-2)/24,5),АТС!$A$41:$F$784,3)+'Иные услуги '!$C$5+'РСТ РСО-А'!$I$7+'РСТ РСО-А'!$F$9</f>
        <v>1171.7719999999999</v>
      </c>
      <c r="T28" s="117">
        <f>VLOOKUP($A28+ROUND((COLUMN()-2)/24,5),АТС!$A$41:$F$784,3)+'Иные услуги '!$C$5+'РСТ РСО-А'!$I$7+'РСТ РСО-А'!$F$9</f>
        <v>1171.732</v>
      </c>
      <c r="U28" s="117">
        <f>VLOOKUP($A28+ROUND((COLUMN()-2)/24,5),АТС!$A$41:$F$784,3)+'Иные услуги '!$C$5+'РСТ РСО-А'!$I$7+'РСТ РСО-А'!$F$9</f>
        <v>1171.8019999999999</v>
      </c>
      <c r="V28" s="117">
        <f>VLOOKUP($A28+ROUND((COLUMN()-2)/24,5),АТС!$A$41:$F$784,3)+'Иные услуги '!$C$5+'РСТ РСО-А'!$I$7+'РСТ РСО-А'!$F$9</f>
        <v>1171.6320000000001</v>
      </c>
      <c r="W28" s="117">
        <f>VLOOKUP($A28+ROUND((COLUMN()-2)/24,5),АТС!$A$41:$F$784,3)+'Иные услуги '!$C$5+'РСТ РСО-А'!$I$7+'РСТ РСО-А'!$F$9</f>
        <v>1171.6320000000001</v>
      </c>
      <c r="X28" s="117">
        <f>VLOOKUP($A28+ROUND((COLUMN()-2)/24,5),АТС!$A$41:$F$784,3)+'Иные услуги '!$C$5+'РСТ РСО-А'!$I$7+'РСТ РСО-А'!$F$9</f>
        <v>1171.3019999999999</v>
      </c>
      <c r="Y28" s="117">
        <f>VLOOKUP($A28+ROUND((COLUMN()-2)/24,5),АТС!$A$41:$F$784,3)+'Иные услуги '!$C$5+'РСТ РСО-А'!$I$7+'РСТ РСО-А'!$F$9</f>
        <v>1170.212</v>
      </c>
    </row>
    <row r="29" spans="1:25" x14ac:dyDescent="0.2">
      <c r="A29" s="66">
        <f t="shared" si="0"/>
        <v>43631</v>
      </c>
      <c r="B29" s="117">
        <f>VLOOKUP($A29+ROUND((COLUMN()-2)/24,5),АТС!$A$41:$F$784,3)+'Иные услуги '!$C$5+'РСТ РСО-А'!$I$7+'РСТ РСО-А'!$F$9</f>
        <v>1171.3820000000001</v>
      </c>
      <c r="C29" s="117">
        <f>VLOOKUP($A29+ROUND((COLUMN()-2)/24,5),АТС!$A$41:$F$784,3)+'Иные услуги '!$C$5+'РСТ РСО-А'!$I$7+'РСТ РСО-А'!$F$9</f>
        <v>1171.172</v>
      </c>
      <c r="D29" s="117">
        <f>VLOOKUP($A29+ROUND((COLUMN()-2)/24,5),АТС!$A$41:$F$784,3)+'Иные услуги '!$C$5+'РСТ РСО-А'!$I$7+'РСТ РСО-А'!$F$9</f>
        <v>1171.252</v>
      </c>
      <c r="E29" s="117">
        <f>VLOOKUP($A29+ROUND((COLUMN()-2)/24,5),АТС!$A$41:$F$784,3)+'Иные услуги '!$C$5+'РСТ РСО-А'!$I$7+'РСТ РСО-А'!$F$9</f>
        <v>1171.3119999999999</v>
      </c>
      <c r="F29" s="117">
        <f>VLOOKUP($A29+ROUND((COLUMN()-2)/24,5),АТС!$A$41:$F$784,3)+'Иные услуги '!$C$5+'РСТ РСО-А'!$I$7+'РСТ РСО-А'!$F$9</f>
        <v>1171.3620000000001</v>
      </c>
      <c r="G29" s="117">
        <f>VLOOKUP($A29+ROUND((COLUMN()-2)/24,5),АТС!$A$41:$F$784,3)+'Иные услуги '!$C$5+'РСТ РСО-А'!$I$7+'РСТ РСО-А'!$F$9</f>
        <v>1171.3519999999999</v>
      </c>
      <c r="H29" s="117">
        <f>VLOOKUP($A29+ROUND((COLUMN()-2)/24,5),АТС!$A$41:$F$784,3)+'Иные услуги '!$C$5+'РСТ РСО-А'!$I$7+'РСТ РСО-А'!$F$9</f>
        <v>1170.462</v>
      </c>
      <c r="I29" s="117">
        <f>VLOOKUP($A29+ROUND((COLUMN()-2)/24,5),АТС!$A$41:$F$784,3)+'Иные услуги '!$C$5+'РСТ РСО-А'!$I$7+'РСТ РСО-А'!$F$9</f>
        <v>1170.7619999999999</v>
      </c>
      <c r="J29" s="117">
        <f>VLOOKUP($A29+ROUND((COLUMN()-2)/24,5),АТС!$A$41:$F$784,3)+'Иные услуги '!$C$5+'РСТ РСО-А'!$I$7+'РСТ РСО-А'!$F$9</f>
        <v>1171.3220000000001</v>
      </c>
      <c r="K29" s="117">
        <f>VLOOKUP($A29+ROUND((COLUMN()-2)/24,5),АТС!$A$41:$F$784,3)+'Иные услуги '!$C$5+'РСТ РСО-А'!$I$7+'РСТ РСО-А'!$F$9</f>
        <v>1171.5720000000001</v>
      </c>
      <c r="L29" s="117">
        <f>VLOOKUP($A29+ROUND((COLUMN()-2)/24,5),АТС!$A$41:$F$784,3)+'Иные услуги '!$C$5+'РСТ РСО-А'!$I$7+'РСТ РСО-А'!$F$9</f>
        <v>1171.712</v>
      </c>
      <c r="M29" s="117">
        <f>VLOOKUP($A29+ROUND((COLUMN()-2)/24,5),АТС!$A$41:$F$784,3)+'Иные услуги '!$C$5+'РСТ РСО-А'!$I$7+'РСТ РСО-А'!$F$9</f>
        <v>1171.752</v>
      </c>
      <c r="N29" s="117">
        <f>VLOOKUP($A29+ROUND((COLUMN()-2)/24,5),АТС!$A$41:$F$784,3)+'Иные услуги '!$C$5+'РСТ РСО-А'!$I$7+'РСТ РСО-А'!$F$9</f>
        <v>1171.752</v>
      </c>
      <c r="O29" s="117">
        <f>VLOOKUP($A29+ROUND((COLUMN()-2)/24,5),АТС!$A$41:$F$784,3)+'Иные услуги '!$C$5+'РСТ РСО-А'!$I$7+'РСТ РСО-А'!$F$9</f>
        <v>1171.742</v>
      </c>
      <c r="P29" s="117">
        <f>VLOOKUP($A29+ROUND((COLUMN()-2)/24,5),АТС!$A$41:$F$784,3)+'Иные услуги '!$C$5+'РСТ РСО-А'!$I$7+'РСТ РСО-А'!$F$9</f>
        <v>1171.722</v>
      </c>
      <c r="Q29" s="117">
        <f>VLOOKUP($A29+ROUND((COLUMN()-2)/24,5),АТС!$A$41:$F$784,3)+'Иные услуги '!$C$5+'РСТ РСО-А'!$I$7+'РСТ РСО-А'!$F$9</f>
        <v>1171.692</v>
      </c>
      <c r="R29" s="117">
        <f>VLOOKUP($A29+ROUND((COLUMN()-2)/24,5),АТС!$A$41:$F$784,3)+'Иные услуги '!$C$5+'РСТ РСО-А'!$I$7+'РСТ РСО-А'!$F$9</f>
        <v>1171.6120000000001</v>
      </c>
      <c r="S29" s="117">
        <f>VLOOKUP($A29+ROUND((COLUMN()-2)/24,5),АТС!$A$41:$F$784,3)+'Иные услуги '!$C$5+'РСТ РСО-А'!$I$7+'РСТ РСО-А'!$F$9</f>
        <v>1171.6320000000001</v>
      </c>
      <c r="T29" s="117">
        <f>VLOOKUP($A29+ROUND((COLUMN()-2)/24,5),АТС!$A$41:$F$784,3)+'Иные услуги '!$C$5+'РСТ РСО-А'!$I$7+'РСТ РСО-А'!$F$9</f>
        <v>1171.6219999999998</v>
      </c>
      <c r="U29" s="117">
        <f>VLOOKUP($A29+ROUND((COLUMN()-2)/24,5),АТС!$A$41:$F$784,3)+'Иные услуги '!$C$5+'РСТ РСО-А'!$I$7+'РСТ РСО-А'!$F$9</f>
        <v>1171.6320000000001</v>
      </c>
      <c r="V29" s="117">
        <f>VLOOKUP($A29+ROUND((COLUMN()-2)/24,5),АТС!$A$41:$F$784,3)+'Иные услуги '!$C$5+'РСТ РСО-А'!$I$7+'РСТ РСО-А'!$F$9</f>
        <v>1171.3620000000001</v>
      </c>
      <c r="W29" s="117">
        <f>VLOOKUP($A29+ROUND((COLUMN()-2)/24,5),АТС!$A$41:$F$784,3)+'Иные услуги '!$C$5+'РСТ РСО-А'!$I$7+'РСТ РСО-А'!$F$9</f>
        <v>1171.2819999999999</v>
      </c>
      <c r="X29" s="117">
        <f>VLOOKUP($A29+ROUND((COLUMN()-2)/24,5),АТС!$A$41:$F$784,3)+'Иные услуги '!$C$5+'РСТ РСО-А'!$I$7+'РСТ РСО-А'!$F$9</f>
        <v>1170.652</v>
      </c>
      <c r="Y29" s="117">
        <f>VLOOKUP($A29+ROUND((COLUMN()-2)/24,5),АТС!$A$41:$F$784,3)+'Иные услуги '!$C$5+'РСТ РСО-А'!$I$7+'РСТ РСО-А'!$F$9</f>
        <v>1169.212</v>
      </c>
    </row>
    <row r="30" spans="1:25" x14ac:dyDescent="0.2">
      <c r="A30" s="66">
        <f t="shared" si="0"/>
        <v>43632</v>
      </c>
      <c r="B30" s="117">
        <f>VLOOKUP($A30+ROUND((COLUMN()-2)/24,5),АТС!$A$41:$F$784,3)+'Иные услуги '!$C$5+'РСТ РСО-А'!$I$7+'РСТ РСО-А'!$F$9</f>
        <v>1171.0219999999999</v>
      </c>
      <c r="C30" s="117">
        <f>VLOOKUP($A30+ROUND((COLUMN()-2)/24,5),АТС!$A$41:$F$784,3)+'Иные услуги '!$C$5+'РСТ РСО-А'!$I$7+'РСТ РСО-А'!$F$9</f>
        <v>1170.972</v>
      </c>
      <c r="D30" s="117">
        <f>VLOOKUP($A30+ROUND((COLUMN()-2)/24,5),АТС!$A$41:$F$784,3)+'Иные услуги '!$C$5+'РСТ РСО-А'!$I$7+'РСТ РСО-А'!$F$9</f>
        <v>1171.1619999999998</v>
      </c>
      <c r="E30" s="117">
        <f>VLOOKUP($A30+ROUND((COLUMN()-2)/24,5),АТС!$A$41:$F$784,3)+'Иные услуги '!$C$5+'РСТ РСО-А'!$I$7+'РСТ РСО-А'!$F$9</f>
        <v>1171.222</v>
      </c>
      <c r="F30" s="117">
        <f>VLOOKUP($A30+ROUND((COLUMN()-2)/24,5),АТС!$A$41:$F$784,3)+'Иные услуги '!$C$5+'РСТ РСО-А'!$I$7+'РСТ РСО-А'!$F$9</f>
        <v>1171.0319999999999</v>
      </c>
      <c r="G30" s="117">
        <f>VLOOKUP($A30+ROUND((COLUMN()-2)/24,5),АТС!$A$41:$F$784,3)+'Иные услуги '!$C$5+'РСТ РСО-А'!$I$7+'РСТ РСО-А'!$F$9</f>
        <v>1172.2619999999999</v>
      </c>
      <c r="H30" s="117">
        <f>VLOOKUP($A30+ROUND((COLUMN()-2)/24,5),АТС!$A$41:$F$784,3)+'Иные услуги '!$C$5+'РСТ РСО-А'!$I$7+'РСТ РСО-А'!$F$9</f>
        <v>1172.152</v>
      </c>
      <c r="I30" s="117">
        <f>VLOOKUP($A30+ROUND((COLUMN()-2)/24,5),АТС!$A$41:$F$784,3)+'Иные услуги '!$C$5+'РСТ РСО-А'!$I$7+'РСТ РСО-А'!$F$9</f>
        <v>1170.9319999999998</v>
      </c>
      <c r="J30" s="117">
        <f>VLOOKUP($A30+ROUND((COLUMN()-2)/24,5),АТС!$A$41:$F$784,3)+'Иные услуги '!$C$5+'РСТ РСО-А'!$I$7+'РСТ РСО-А'!$F$9</f>
        <v>1171.3420000000001</v>
      </c>
      <c r="K30" s="117">
        <f>VLOOKUP($A30+ROUND((COLUMN()-2)/24,5),АТС!$A$41:$F$784,3)+'Иные услуги '!$C$5+'РСТ РСО-А'!$I$7+'РСТ РСО-А'!$F$9</f>
        <v>1171.5319999999999</v>
      </c>
      <c r="L30" s="117">
        <f>VLOOKUP($A30+ROUND((COLUMN()-2)/24,5),АТС!$A$41:$F$784,3)+'Иные услуги '!$C$5+'РСТ РСО-А'!$I$7+'РСТ РСО-А'!$F$9</f>
        <v>1171.6320000000001</v>
      </c>
      <c r="M30" s="117">
        <f>VLOOKUP($A30+ROUND((COLUMN()-2)/24,5),АТС!$A$41:$F$784,3)+'Иные услуги '!$C$5+'РСТ РСО-А'!$I$7+'РСТ РСО-А'!$F$9</f>
        <v>1171.6619999999998</v>
      </c>
      <c r="N30" s="117">
        <f>VLOOKUP($A30+ROUND((COLUMN()-2)/24,5),АТС!$A$41:$F$784,3)+'Иные услуги '!$C$5+'РСТ РСО-А'!$I$7+'РСТ РСО-А'!$F$9</f>
        <v>1171.6619999999998</v>
      </c>
      <c r="O30" s="117">
        <f>VLOOKUP($A30+ROUND((COLUMN()-2)/24,5),АТС!$A$41:$F$784,3)+'Иные услуги '!$C$5+'РСТ РСО-А'!$I$7+'РСТ РСО-А'!$F$9</f>
        <v>1171.652</v>
      </c>
      <c r="P30" s="117">
        <f>VLOOKUP($A30+ROUND((COLUMN()-2)/24,5),АТС!$A$41:$F$784,3)+'Иные услуги '!$C$5+'РСТ РСО-А'!$I$7+'РСТ РСО-А'!$F$9</f>
        <v>1171.652</v>
      </c>
      <c r="Q30" s="117">
        <f>VLOOKUP($A30+ROUND((COLUMN()-2)/24,5),АТС!$A$41:$F$784,3)+'Иные услуги '!$C$5+'РСТ РСО-А'!$I$7+'РСТ РСО-А'!$F$9</f>
        <v>1171.6019999999999</v>
      </c>
      <c r="R30" s="117">
        <f>VLOOKUP($A30+ROUND((COLUMN()-2)/24,5),АТС!$A$41:$F$784,3)+'Иные услуги '!$C$5+'РСТ РСО-А'!$I$7+'РСТ РСО-А'!$F$9</f>
        <v>1171.5720000000001</v>
      </c>
      <c r="S30" s="117">
        <f>VLOOKUP($A30+ROUND((COLUMN()-2)/24,5),АТС!$A$41:$F$784,3)+'Иные услуги '!$C$5+'РСТ РСО-А'!$I$7+'РСТ РСО-А'!$F$9</f>
        <v>1171.5819999999999</v>
      </c>
      <c r="T30" s="117">
        <f>VLOOKUP($A30+ROUND((COLUMN()-2)/24,5),АТС!$A$41:$F$784,3)+'Иные услуги '!$C$5+'РСТ РСО-А'!$I$7+'РСТ РСО-А'!$F$9</f>
        <v>1171.6019999999999</v>
      </c>
      <c r="U30" s="117">
        <f>VLOOKUP($A30+ROUND((COLUMN()-2)/24,5),АТС!$A$41:$F$784,3)+'Иные услуги '!$C$5+'РСТ РСО-А'!$I$7+'РСТ РСО-А'!$F$9</f>
        <v>1171.6219999999998</v>
      </c>
      <c r="V30" s="117">
        <f>VLOOKUP($A30+ROUND((COLUMN()-2)/24,5),АТС!$A$41:$F$784,3)+'Иные услуги '!$C$5+'РСТ РСО-А'!$I$7+'РСТ РСО-А'!$F$9</f>
        <v>1171.2619999999999</v>
      </c>
      <c r="W30" s="117">
        <f>VLOOKUP($A30+ROUND((COLUMN()-2)/24,5),АТС!$A$41:$F$784,3)+'Иные услуги '!$C$5+'РСТ РСО-А'!$I$7+'РСТ РСО-А'!$F$9</f>
        <v>1171.2619999999999</v>
      </c>
      <c r="X30" s="117">
        <f>VLOOKUP($A30+ROUND((COLUMN()-2)/24,5),АТС!$A$41:$F$784,3)+'Иные услуги '!$C$5+'РСТ РСО-А'!$I$7+'РСТ РСО-А'!$F$9</f>
        <v>1170.6320000000001</v>
      </c>
      <c r="Y30" s="117">
        <f>VLOOKUP($A30+ROUND((COLUMN()-2)/24,5),АТС!$A$41:$F$784,3)+'Иные услуги '!$C$5+'РСТ РСО-А'!$I$7+'РСТ РСО-А'!$F$9</f>
        <v>1169.0419999999999</v>
      </c>
    </row>
    <row r="31" spans="1:25" x14ac:dyDescent="0.2">
      <c r="A31" s="66">
        <f t="shared" si="0"/>
        <v>43633</v>
      </c>
      <c r="B31" s="117">
        <f>VLOOKUP($A31+ROUND((COLUMN()-2)/24,5),АТС!$A$41:$F$784,3)+'Иные услуги '!$C$5+'РСТ РСО-А'!$I$7+'РСТ РСО-А'!$F$9</f>
        <v>1171.1819999999998</v>
      </c>
      <c r="C31" s="117">
        <f>VLOOKUP($A31+ROUND((COLUMN()-2)/24,5),АТС!$A$41:$F$784,3)+'Иные услуги '!$C$5+'РСТ РСО-А'!$I$7+'РСТ РСО-А'!$F$9</f>
        <v>1171.0219999999999</v>
      </c>
      <c r="D31" s="117">
        <f>VLOOKUP($A31+ROUND((COLUMN()-2)/24,5),АТС!$A$41:$F$784,3)+'Иные услуги '!$C$5+'РСТ РСО-А'!$I$7+'РСТ РСО-А'!$F$9</f>
        <v>1171.0619999999999</v>
      </c>
      <c r="E31" s="117">
        <f>VLOOKUP($A31+ROUND((COLUMN()-2)/24,5),АТС!$A$41:$F$784,3)+'Иные услуги '!$C$5+'РСТ РСО-А'!$I$7+'РСТ РСО-А'!$F$9</f>
        <v>1171.222</v>
      </c>
      <c r="F31" s="117">
        <f>VLOOKUP($A31+ROUND((COLUMN()-2)/24,5),АТС!$A$41:$F$784,3)+'Иные услуги '!$C$5+'РСТ РСО-А'!$I$7+'РСТ РСО-А'!$F$9</f>
        <v>1171.482</v>
      </c>
      <c r="G31" s="117">
        <f>VLOOKUP($A31+ROUND((COLUMN()-2)/24,5),АТС!$A$41:$F$784,3)+'Иные услуги '!$C$5+'РСТ РСО-А'!$I$7+'РСТ РСО-А'!$F$9</f>
        <v>1171.492</v>
      </c>
      <c r="H31" s="117">
        <f>VLOOKUP($A31+ROUND((COLUMN()-2)/24,5),АТС!$A$41:$F$784,3)+'Иные услуги '!$C$5+'РСТ РСО-А'!$I$7+'РСТ РСО-А'!$F$9</f>
        <v>1170.922</v>
      </c>
      <c r="I31" s="117">
        <f>VLOOKUP($A31+ROUND((COLUMN()-2)/24,5),АТС!$A$41:$F$784,3)+'Иные услуги '!$C$5+'РСТ РСО-А'!$I$7+'РСТ РСО-А'!$F$9</f>
        <v>1171.1619999999998</v>
      </c>
      <c r="J31" s="117">
        <f>VLOOKUP($A31+ROUND((COLUMN()-2)/24,5),АТС!$A$41:$F$784,3)+'Иные услуги '!$C$5+'РСТ РСО-А'!$I$7+'РСТ РСО-А'!$F$9</f>
        <v>1171.6019999999999</v>
      </c>
      <c r="K31" s="117">
        <f>VLOOKUP($A31+ROUND((COLUMN()-2)/24,5),АТС!$A$41:$F$784,3)+'Иные услуги '!$C$5+'РСТ РСО-А'!$I$7+'РСТ РСО-А'!$F$9</f>
        <v>1171.7619999999999</v>
      </c>
      <c r="L31" s="117">
        <f>VLOOKUP($A31+ROUND((COLUMN()-2)/24,5),АТС!$A$41:$F$784,3)+'Иные услуги '!$C$5+'РСТ РСО-А'!$I$7+'РСТ РСО-А'!$F$9</f>
        <v>1171.8620000000001</v>
      </c>
      <c r="M31" s="117">
        <f>VLOOKUP($A31+ROUND((COLUMN()-2)/24,5),АТС!$A$41:$F$784,3)+'Иные услуги '!$C$5+'РСТ РСО-А'!$I$7+'РСТ РСО-А'!$F$9</f>
        <v>1171.8719999999998</v>
      </c>
      <c r="N31" s="117">
        <f>VLOOKUP($A31+ROUND((COLUMN()-2)/24,5),АТС!$A$41:$F$784,3)+'Иные услуги '!$C$5+'РСТ РСО-А'!$I$7+'РСТ РСО-А'!$F$9</f>
        <v>1171.8420000000001</v>
      </c>
      <c r="O31" s="117">
        <f>VLOOKUP($A31+ROUND((COLUMN()-2)/24,5),АТС!$A$41:$F$784,3)+'Иные услуги '!$C$5+'РСТ РСО-А'!$I$7+'РСТ РСО-А'!$F$9</f>
        <v>1171.8420000000001</v>
      </c>
      <c r="P31" s="117">
        <f>VLOOKUP($A31+ROUND((COLUMN()-2)/24,5),АТС!$A$41:$F$784,3)+'Иные услуги '!$C$5+'РСТ РСО-А'!$I$7+'РСТ РСО-А'!$F$9</f>
        <v>1171.8319999999999</v>
      </c>
      <c r="Q31" s="117">
        <f>VLOOKUP($A31+ROUND((COLUMN()-2)/24,5),АТС!$A$41:$F$784,3)+'Иные услуги '!$C$5+'РСТ РСО-А'!$I$7+'РСТ РСО-А'!$F$9</f>
        <v>1171.8820000000001</v>
      </c>
      <c r="R31" s="117">
        <f>VLOOKUP($A31+ROUND((COLUMN()-2)/24,5),АТС!$A$41:$F$784,3)+'Иные услуги '!$C$5+'РСТ РСО-А'!$I$7+'РСТ РСО-А'!$F$9</f>
        <v>1171.8719999999998</v>
      </c>
      <c r="S31" s="117">
        <f>VLOOKUP($A31+ROUND((COLUMN()-2)/24,5),АТС!$A$41:$F$784,3)+'Иные услуги '!$C$5+'РСТ РСО-А'!$I$7+'РСТ РСО-А'!$F$9</f>
        <v>1171.8420000000001</v>
      </c>
      <c r="T31" s="117">
        <f>VLOOKUP($A31+ROUND((COLUMN()-2)/24,5),АТС!$A$41:$F$784,3)+'Иные услуги '!$C$5+'РСТ РСО-А'!$I$7+'РСТ РСО-А'!$F$9</f>
        <v>1171.8719999999998</v>
      </c>
      <c r="U31" s="117">
        <f>VLOOKUP($A31+ROUND((COLUMN()-2)/24,5),АТС!$A$41:$F$784,3)+'Иные услуги '!$C$5+'РСТ РСО-А'!$I$7+'РСТ РСО-А'!$F$9</f>
        <v>1171.8420000000001</v>
      </c>
      <c r="V31" s="117">
        <f>VLOOKUP($A31+ROUND((COLUMN()-2)/24,5),АТС!$A$41:$F$784,3)+'Иные услуги '!$C$5+'РСТ РСО-А'!$I$7+'РСТ РСО-А'!$F$9</f>
        <v>1171.452</v>
      </c>
      <c r="W31" s="117">
        <f>VLOOKUP($A31+ROUND((COLUMN()-2)/24,5),АТС!$A$41:$F$784,3)+'Иные услуги '!$C$5+'РСТ РСО-А'!$I$7+'РСТ РСО-А'!$F$9</f>
        <v>1171.402</v>
      </c>
      <c r="X31" s="117">
        <f>VLOOKUP($A31+ROUND((COLUMN()-2)/24,5),АТС!$A$41:$F$784,3)+'Иные услуги '!$C$5+'РСТ РСО-А'!$I$7+'РСТ РСО-А'!$F$9</f>
        <v>1170.9119999999998</v>
      </c>
      <c r="Y31" s="117">
        <f>VLOOKUP($A31+ROUND((COLUMN()-2)/24,5),АТС!$A$41:$F$784,3)+'Иные услуги '!$C$5+'РСТ РСО-А'!$I$7+'РСТ РСО-А'!$F$9</f>
        <v>1169.752</v>
      </c>
    </row>
    <row r="32" spans="1:25" x14ac:dyDescent="0.2">
      <c r="A32" s="66">
        <f t="shared" si="0"/>
        <v>43634</v>
      </c>
      <c r="B32" s="117">
        <f>VLOOKUP($A32+ROUND((COLUMN()-2)/24,5),АТС!$A$41:$F$784,3)+'Иные услуги '!$C$5+'РСТ РСО-А'!$I$7+'РСТ РСО-А'!$F$9</f>
        <v>1171.5119999999999</v>
      </c>
      <c r="C32" s="117">
        <f>VLOOKUP($A32+ROUND((COLUMN()-2)/24,5),АТС!$A$41:$F$784,3)+'Иные услуги '!$C$5+'РСТ РСО-А'!$I$7+'РСТ РСО-А'!$F$9</f>
        <v>1171.3719999999998</v>
      </c>
      <c r="D32" s="117">
        <f>VLOOKUP($A32+ROUND((COLUMN()-2)/24,5),АТС!$A$41:$F$784,3)+'Иные услуги '!$C$5+'РСТ РСО-А'!$I$7+'РСТ РСО-А'!$F$9</f>
        <v>1171.3220000000001</v>
      </c>
      <c r="E32" s="117">
        <f>VLOOKUP($A32+ROUND((COLUMN()-2)/24,5),АТС!$A$41:$F$784,3)+'Иные услуги '!$C$5+'РСТ РСО-А'!$I$7+'РСТ РСО-А'!$F$9</f>
        <v>1171.3420000000001</v>
      </c>
      <c r="F32" s="117">
        <f>VLOOKUP($A32+ROUND((COLUMN()-2)/24,5),АТС!$A$41:$F$784,3)+'Иные услуги '!$C$5+'РСТ РСО-А'!$I$7+'РСТ РСО-А'!$F$9</f>
        <v>1171.462</v>
      </c>
      <c r="G32" s="117">
        <f>VLOOKUP($A32+ROUND((COLUMN()-2)/24,5),АТС!$A$41:$F$784,3)+'Иные услуги '!$C$5+'РСТ РСО-А'!$I$7+'РСТ РСО-А'!$F$9</f>
        <v>1171.3019999999999</v>
      </c>
      <c r="H32" s="117">
        <f>VLOOKUP($A32+ROUND((COLUMN()-2)/24,5),АТС!$A$41:$F$784,3)+'Иные услуги '!$C$5+'РСТ РСО-А'!$I$7+'РСТ РСО-А'!$F$9</f>
        <v>1170.922</v>
      </c>
      <c r="I32" s="117">
        <f>VLOOKUP($A32+ROUND((COLUMN()-2)/24,5),АТС!$A$41:$F$784,3)+'Иные услуги '!$C$5+'РСТ РСО-А'!$I$7+'РСТ РСО-А'!$F$9</f>
        <v>1171.242</v>
      </c>
      <c r="J32" s="117">
        <f>VLOOKUP($A32+ROUND((COLUMN()-2)/24,5),АТС!$A$41:$F$784,3)+'Иные услуги '!$C$5+'РСТ РСО-А'!$I$7+'РСТ РСО-А'!$F$9</f>
        <v>1171.5819999999999</v>
      </c>
      <c r="K32" s="117">
        <f>VLOOKUP($A32+ROUND((COLUMN()-2)/24,5),АТС!$A$41:$F$784,3)+'Иные услуги '!$C$5+'РСТ РСО-А'!$I$7+'РСТ РСО-А'!$F$9</f>
        <v>1171.5619999999999</v>
      </c>
      <c r="L32" s="117">
        <f>VLOOKUP($A32+ROUND((COLUMN()-2)/24,5),АТС!$A$41:$F$784,3)+'Иные услуги '!$C$5+'РСТ РСО-А'!$I$7+'РСТ РСО-А'!$F$9</f>
        <v>1171.6320000000001</v>
      </c>
      <c r="M32" s="117">
        <f>VLOOKUP($A32+ROUND((COLUMN()-2)/24,5),АТС!$A$41:$F$784,3)+'Иные услуги '!$C$5+'РСТ РСО-А'!$I$7+'РСТ РСО-А'!$F$9</f>
        <v>1171.6320000000001</v>
      </c>
      <c r="N32" s="117">
        <f>VLOOKUP($A32+ROUND((COLUMN()-2)/24,5),АТС!$A$41:$F$784,3)+'Иные услуги '!$C$5+'РСТ РСО-А'!$I$7+'РСТ РСО-А'!$F$9</f>
        <v>1171.6320000000001</v>
      </c>
      <c r="O32" s="117">
        <f>VLOOKUP($A32+ROUND((COLUMN()-2)/24,5),АТС!$A$41:$F$784,3)+'Иные услуги '!$C$5+'РСТ РСО-А'!$I$7+'РСТ РСО-А'!$F$9</f>
        <v>1171.652</v>
      </c>
      <c r="P32" s="117">
        <f>VLOOKUP($A32+ROUND((COLUMN()-2)/24,5),АТС!$A$41:$F$784,3)+'Иные услуги '!$C$5+'РСТ РСО-А'!$I$7+'РСТ РСО-А'!$F$9</f>
        <v>1171.652</v>
      </c>
      <c r="Q32" s="117">
        <f>VLOOKUP($A32+ROUND((COLUMN()-2)/24,5),АТС!$A$41:$F$784,3)+'Иные услуги '!$C$5+'РСТ РСО-А'!$I$7+'РСТ РСО-А'!$F$9</f>
        <v>1171.6819999999998</v>
      </c>
      <c r="R32" s="117">
        <f>VLOOKUP($A32+ROUND((COLUMN()-2)/24,5),АТС!$A$41:$F$784,3)+'Иные услуги '!$C$5+'РСТ РСО-А'!$I$7+'РСТ РСО-А'!$F$9</f>
        <v>1171.652</v>
      </c>
      <c r="S32" s="117">
        <f>VLOOKUP($A32+ROUND((COLUMN()-2)/24,5),АТС!$A$41:$F$784,3)+'Иные услуги '!$C$5+'РСТ РСО-А'!$I$7+'РСТ РСО-А'!$F$9</f>
        <v>1171.5920000000001</v>
      </c>
      <c r="T32" s="117">
        <f>VLOOKUP($A32+ROUND((COLUMN()-2)/24,5),АТС!$A$41:$F$784,3)+'Иные услуги '!$C$5+'РСТ РСО-А'!$I$7+'РСТ РСО-А'!$F$9</f>
        <v>1171.5920000000001</v>
      </c>
      <c r="U32" s="117">
        <f>VLOOKUP($A32+ROUND((COLUMN()-2)/24,5),АТС!$A$41:$F$784,3)+'Иные услуги '!$C$5+'РСТ РСО-А'!$I$7+'РСТ РСО-А'!$F$9</f>
        <v>1171.5519999999999</v>
      </c>
      <c r="V32" s="117">
        <f>VLOOKUP($A32+ROUND((COLUMN()-2)/24,5),АТС!$A$41:$F$784,3)+'Иные услуги '!$C$5+'РСТ РСО-А'!$I$7+'РСТ РСО-А'!$F$9</f>
        <v>1170.922</v>
      </c>
      <c r="W32" s="117">
        <f>VLOOKUP($A32+ROUND((COLUMN()-2)/24,5),АТС!$A$41:$F$784,3)+'Иные услуги '!$C$5+'РСТ РСО-А'!$I$7+'РСТ РСО-А'!$F$9</f>
        <v>1170.702</v>
      </c>
      <c r="X32" s="117">
        <f>VLOOKUP($A32+ROUND((COLUMN()-2)/24,5),АТС!$A$41:$F$784,3)+'Иные услуги '!$C$5+'РСТ РСО-А'!$I$7+'РСТ РСО-А'!$F$9</f>
        <v>1170.3420000000001</v>
      </c>
      <c r="Y32" s="117">
        <f>VLOOKUP($A32+ROUND((COLUMN()-2)/24,5),АТС!$A$41:$F$784,3)+'Иные услуги '!$C$5+'РСТ РСО-А'!$I$7+'РСТ РСО-А'!$F$9</f>
        <v>1169.172</v>
      </c>
    </row>
    <row r="33" spans="1:25" x14ac:dyDescent="0.2">
      <c r="A33" s="66">
        <f t="shared" si="0"/>
        <v>43635</v>
      </c>
      <c r="B33" s="117">
        <f>VLOOKUP($A33+ROUND((COLUMN()-2)/24,5),АТС!$A$41:$F$784,3)+'Иные услуги '!$C$5+'РСТ РСО-А'!$I$7+'РСТ РСО-А'!$F$9</f>
        <v>1171.5319999999999</v>
      </c>
      <c r="C33" s="117">
        <f>VLOOKUP($A33+ROUND((COLUMN()-2)/24,5),АТС!$A$41:$F$784,3)+'Иные услуги '!$C$5+'РСТ РСО-А'!$I$7+'РСТ РСО-А'!$F$9</f>
        <v>1171.4119999999998</v>
      </c>
      <c r="D33" s="117">
        <f>VLOOKUP($A33+ROUND((COLUMN()-2)/24,5),АТС!$A$41:$F$784,3)+'Иные услуги '!$C$5+'РСТ РСО-А'!$I$7+'РСТ РСО-А'!$F$9</f>
        <v>1171.502</v>
      </c>
      <c r="E33" s="117">
        <f>VLOOKUP($A33+ROUND((COLUMN()-2)/24,5),АТС!$A$41:$F$784,3)+'Иные услуги '!$C$5+'РСТ РСО-А'!$I$7+'РСТ РСО-А'!$F$9</f>
        <v>1171.5519999999999</v>
      </c>
      <c r="F33" s="117">
        <f>VLOOKUP($A33+ROUND((COLUMN()-2)/24,5),АТС!$A$41:$F$784,3)+'Иные услуги '!$C$5+'РСТ РСО-А'!$I$7+'РСТ РСО-А'!$F$9</f>
        <v>1172.472</v>
      </c>
      <c r="G33" s="117">
        <f>VLOOKUP($A33+ROUND((COLUMN()-2)/24,5),АТС!$A$41:$F$784,3)+'Иные услуги '!$C$5+'РСТ РСО-А'!$I$7+'РСТ РСО-А'!$F$9</f>
        <v>1172.472</v>
      </c>
      <c r="H33" s="117">
        <f>VLOOKUP($A33+ROUND((COLUMN()-2)/24,5),АТС!$A$41:$F$784,3)+'Иные услуги '!$C$5+'РСТ РСО-А'!$I$7+'РСТ РСО-А'!$F$9</f>
        <v>1170.7819999999999</v>
      </c>
      <c r="I33" s="117">
        <f>VLOOKUP($A33+ROUND((COLUMN()-2)/24,5),АТС!$A$41:$F$784,3)+'Иные услуги '!$C$5+'РСТ РСО-А'!$I$7+'РСТ РСО-А'!$F$9</f>
        <v>1171.1219999999998</v>
      </c>
      <c r="J33" s="117">
        <f>VLOOKUP($A33+ROUND((COLUMN()-2)/24,5),АТС!$A$41:$F$784,3)+'Иные услуги '!$C$5+'РСТ РСО-А'!$I$7+'РСТ РСО-А'!$F$9</f>
        <v>1171.472</v>
      </c>
      <c r="K33" s="117">
        <f>VLOOKUP($A33+ROUND((COLUMN()-2)/24,5),АТС!$A$41:$F$784,3)+'Иные услуги '!$C$5+'РСТ РСО-А'!$I$7+'РСТ РСО-А'!$F$9</f>
        <v>1171.6120000000001</v>
      </c>
      <c r="L33" s="117">
        <f>VLOOKUP($A33+ROUND((COLUMN()-2)/24,5),АТС!$A$41:$F$784,3)+'Иные услуги '!$C$5+'РСТ РСО-А'!$I$7+'РСТ РСО-А'!$F$9</f>
        <v>1171.692</v>
      </c>
      <c r="M33" s="117">
        <f>VLOOKUP($A33+ROUND((COLUMN()-2)/24,5),АТС!$A$41:$F$784,3)+'Иные услуги '!$C$5+'РСТ РСО-А'!$I$7+'РСТ РСО-А'!$F$9</f>
        <v>1171.702</v>
      </c>
      <c r="N33" s="117">
        <f>VLOOKUP($A33+ROUND((COLUMN()-2)/24,5),АТС!$A$41:$F$784,3)+'Иные услуги '!$C$5+'РСТ РСО-А'!$I$7+'РСТ РСО-А'!$F$9</f>
        <v>1171.692</v>
      </c>
      <c r="O33" s="117">
        <f>VLOOKUP($A33+ROUND((COLUMN()-2)/24,5),АТС!$A$41:$F$784,3)+'Иные услуги '!$C$5+'РСТ РСО-А'!$I$7+'РСТ РСО-А'!$F$9</f>
        <v>1171.692</v>
      </c>
      <c r="P33" s="117">
        <f>VLOOKUP($A33+ROUND((COLUMN()-2)/24,5),АТС!$A$41:$F$784,3)+'Иные услуги '!$C$5+'РСТ РСО-А'!$I$7+'РСТ РСО-А'!$F$9</f>
        <v>1171.652</v>
      </c>
      <c r="Q33" s="117">
        <f>VLOOKUP($A33+ROUND((COLUMN()-2)/24,5),АТС!$A$41:$F$784,3)+'Иные услуги '!$C$5+'РСТ РСО-А'!$I$7+'РСТ РСО-А'!$F$9</f>
        <v>1171.702</v>
      </c>
      <c r="R33" s="117">
        <f>VLOOKUP($A33+ROUND((COLUMN()-2)/24,5),АТС!$A$41:$F$784,3)+'Иные услуги '!$C$5+'РСТ РСО-А'!$I$7+'РСТ РСО-А'!$F$9</f>
        <v>1171.942</v>
      </c>
      <c r="S33" s="117">
        <f>VLOOKUP($A33+ROUND((COLUMN()-2)/24,5),АТС!$A$41:$F$784,3)+'Иные услуги '!$C$5+'РСТ РСО-А'!$I$7+'РСТ РСО-А'!$F$9</f>
        <v>1171.9319999999998</v>
      </c>
      <c r="T33" s="117">
        <f>VLOOKUP($A33+ROUND((COLUMN()-2)/24,5),АТС!$A$41:$F$784,3)+'Иные услуги '!$C$5+'РСТ РСО-А'!$I$7+'РСТ РСО-А'!$F$9</f>
        <v>1171.8719999999998</v>
      </c>
      <c r="U33" s="117">
        <f>VLOOKUP($A33+ROUND((COLUMN()-2)/24,5),АТС!$A$41:$F$784,3)+'Иные услуги '!$C$5+'РСТ РСО-А'!$I$7+'РСТ РСО-А'!$F$9</f>
        <v>1171.8919999999998</v>
      </c>
      <c r="V33" s="117">
        <f>VLOOKUP($A33+ROUND((COLUMN()-2)/24,5),АТС!$A$41:$F$784,3)+'Иные услуги '!$C$5+'РСТ РСО-А'!$I$7+'РСТ РСО-А'!$F$9</f>
        <v>1171.462</v>
      </c>
      <c r="W33" s="117">
        <f>VLOOKUP($A33+ROUND((COLUMN()-2)/24,5),АТС!$A$41:$F$784,3)+'Иные услуги '!$C$5+'РСТ РСО-А'!$I$7+'РСТ РСО-А'!$F$9</f>
        <v>1171.402</v>
      </c>
      <c r="X33" s="117">
        <f>VLOOKUP($A33+ROUND((COLUMN()-2)/24,5),АТС!$A$41:$F$784,3)+'Иные услуги '!$C$5+'РСТ РСО-А'!$I$7+'РСТ РСО-А'!$F$9</f>
        <v>1170.942</v>
      </c>
      <c r="Y33" s="117">
        <f>VLOOKUP($A33+ROUND((COLUMN()-2)/24,5),АТС!$A$41:$F$784,3)+'Иные услуги '!$C$5+'РСТ РСО-А'!$I$7+'РСТ РСО-А'!$F$9</f>
        <v>1170.252</v>
      </c>
    </row>
    <row r="34" spans="1:25" x14ac:dyDescent="0.2">
      <c r="A34" s="66">
        <f t="shared" si="0"/>
        <v>43636</v>
      </c>
      <c r="B34" s="117">
        <f>VLOOKUP($A34+ROUND((COLUMN()-2)/24,5),АТС!$A$41:$F$784,3)+'Иные услуги '!$C$5+'РСТ РСО-А'!$I$7+'РСТ РСО-А'!$F$9</f>
        <v>1171.8519999999999</v>
      </c>
      <c r="C34" s="117">
        <f>VLOOKUP($A34+ROUND((COLUMN()-2)/24,5),АТС!$A$41:$F$784,3)+'Иные услуги '!$C$5+'РСТ РСО-А'!$I$7+'РСТ РСО-А'!$F$9</f>
        <v>1171.6019999999999</v>
      </c>
      <c r="D34" s="117">
        <f>VLOOKUP($A34+ROUND((COLUMN()-2)/24,5),АТС!$A$41:$F$784,3)+'Иные услуги '!$C$5+'РСТ РСО-А'!$I$7+'РСТ РСО-А'!$F$9</f>
        <v>1171.752</v>
      </c>
      <c r="E34" s="117">
        <f>VLOOKUP($A34+ROUND((COLUMN()-2)/24,5),АТС!$A$41:$F$784,3)+'Иные услуги '!$C$5+'РСТ РСО-А'!$I$7+'РСТ РСО-А'!$F$9</f>
        <v>1172.472</v>
      </c>
      <c r="F34" s="117">
        <f>VLOOKUP($A34+ROUND((COLUMN()-2)/24,5),АТС!$A$41:$F$784,3)+'Иные услуги '!$C$5+'РСТ РСО-А'!$I$7+'РСТ РСО-А'!$F$9</f>
        <v>1172.472</v>
      </c>
      <c r="G34" s="117">
        <f>VLOOKUP($A34+ROUND((COLUMN()-2)/24,5),АТС!$A$41:$F$784,3)+'Иные услуги '!$C$5+'РСТ РСО-А'!$I$7+'РСТ РСО-А'!$F$9</f>
        <v>1172.472</v>
      </c>
      <c r="H34" s="117">
        <f>VLOOKUP($A34+ROUND((COLUMN()-2)/24,5),АТС!$A$41:$F$784,3)+'Иные услуги '!$C$5+'РСТ РСО-А'!$I$7+'РСТ РСО-А'!$F$9</f>
        <v>1171.6219999999998</v>
      </c>
      <c r="I34" s="117">
        <f>VLOOKUP($A34+ROUND((COLUMN()-2)/24,5),АТС!$A$41:$F$784,3)+'Иные услуги '!$C$5+'РСТ РСО-А'!$I$7+'РСТ РСО-А'!$F$9</f>
        <v>1171.6819999999998</v>
      </c>
      <c r="J34" s="117">
        <f>VLOOKUP($A34+ROUND((COLUMN()-2)/24,5),АТС!$A$41:$F$784,3)+'Иные услуги '!$C$5+'РСТ РСО-А'!$I$7+'РСТ РСО-А'!$F$9</f>
        <v>1171.8820000000001</v>
      </c>
      <c r="K34" s="117">
        <f>VLOOKUP($A34+ROUND((COLUMN()-2)/24,5),АТС!$A$41:$F$784,3)+'Иные услуги '!$C$5+'РСТ РСО-А'!$I$7+'РСТ РСО-А'!$F$9</f>
        <v>1171.922</v>
      </c>
      <c r="L34" s="117">
        <f>VLOOKUP($A34+ROUND((COLUMN()-2)/24,5),АТС!$A$41:$F$784,3)+'Иные услуги '!$C$5+'РСТ РСО-А'!$I$7+'РСТ РСО-А'!$F$9</f>
        <v>1171.952</v>
      </c>
      <c r="M34" s="117">
        <f>VLOOKUP($A34+ROUND((COLUMN()-2)/24,5),АТС!$A$41:$F$784,3)+'Иные услуги '!$C$5+'РСТ РСО-А'!$I$7+'РСТ РСО-А'!$F$9</f>
        <v>1171.992</v>
      </c>
      <c r="N34" s="117">
        <f>VLOOKUP($A34+ROUND((COLUMN()-2)/24,5),АТС!$A$41:$F$784,3)+'Иные услуги '!$C$5+'РСТ РСО-А'!$I$7+'РСТ РСО-А'!$F$9</f>
        <v>1172.002</v>
      </c>
      <c r="O34" s="117">
        <f>VLOOKUP($A34+ROUND((COLUMN()-2)/24,5),АТС!$A$41:$F$784,3)+'Иные услуги '!$C$5+'РСТ РСО-А'!$I$7+'РСТ РСО-А'!$F$9</f>
        <v>1171.992</v>
      </c>
      <c r="P34" s="117">
        <f>VLOOKUP($A34+ROUND((COLUMN()-2)/24,5),АТС!$A$41:$F$784,3)+'Иные услуги '!$C$5+'РСТ РСО-А'!$I$7+'РСТ РСО-А'!$F$9</f>
        <v>1171.6619999999998</v>
      </c>
      <c r="Q34" s="117">
        <f>VLOOKUP($A34+ROUND((COLUMN()-2)/24,5),АТС!$A$41:$F$784,3)+'Иные услуги '!$C$5+'РСТ РСО-А'!$I$7+'РСТ РСО-А'!$F$9</f>
        <v>1171.652</v>
      </c>
      <c r="R34" s="117">
        <f>VLOOKUP($A34+ROUND((COLUMN()-2)/24,5),АТС!$A$41:$F$784,3)+'Иные услуги '!$C$5+'РСТ РСО-А'!$I$7+'РСТ РСО-А'!$F$9</f>
        <v>1171.672</v>
      </c>
      <c r="S34" s="117">
        <f>VLOOKUP($A34+ROUND((COLUMN()-2)/24,5),АТС!$A$41:$F$784,3)+'Иные услуги '!$C$5+'РСТ РСО-А'!$I$7+'РСТ РСО-А'!$F$9</f>
        <v>1171.652</v>
      </c>
      <c r="T34" s="117">
        <f>VLOOKUP($A34+ROUND((COLUMN()-2)/24,5),АТС!$A$41:$F$784,3)+'Иные услуги '!$C$5+'РСТ РСО-А'!$I$7+'РСТ РСО-А'!$F$9</f>
        <v>1171.942</v>
      </c>
      <c r="U34" s="117">
        <f>VLOOKUP($A34+ROUND((COLUMN()-2)/24,5),АТС!$A$41:$F$784,3)+'Иные услуги '!$C$5+'РСТ РСО-А'!$I$7+'РСТ РСО-А'!$F$9</f>
        <v>1171.942</v>
      </c>
      <c r="V34" s="117">
        <f>VLOOKUP($A34+ROUND((COLUMN()-2)/24,5),АТС!$A$41:$F$784,3)+'Иные услуги '!$C$5+'РСТ РСО-А'!$I$7+'РСТ РСО-А'!$F$9</f>
        <v>1171.5819999999999</v>
      </c>
      <c r="W34" s="117">
        <f>VLOOKUP($A34+ROUND((COLUMN()-2)/24,5),АТС!$A$41:$F$784,3)+'Иные услуги '!$C$5+'РСТ РСО-А'!$I$7+'РСТ РСО-А'!$F$9</f>
        <v>1171.6120000000001</v>
      </c>
      <c r="X34" s="117">
        <f>VLOOKUP($A34+ROUND((COLUMN()-2)/24,5),АТС!$A$41:$F$784,3)+'Иные услуги '!$C$5+'РСТ РСО-А'!$I$7+'РСТ РСО-А'!$F$9</f>
        <v>1171.2919999999999</v>
      </c>
      <c r="Y34" s="117">
        <f>VLOOKUP($A34+ROUND((COLUMN()-2)/24,5),АТС!$A$41:$F$784,3)+'Иные услуги '!$C$5+'РСТ РСО-А'!$I$7+'РСТ РСО-А'!$F$9</f>
        <v>1170.9319999999998</v>
      </c>
    </row>
    <row r="35" spans="1:25" x14ac:dyDescent="0.2">
      <c r="A35" s="66">
        <f t="shared" si="0"/>
        <v>43637</v>
      </c>
      <c r="B35" s="117">
        <f>VLOOKUP($A35+ROUND((COLUMN()-2)/24,5),АТС!$A$41:$F$784,3)+'Иные услуги '!$C$5+'РСТ РСО-А'!$I$7+'РСТ РСО-А'!$F$9</f>
        <v>1171.8220000000001</v>
      </c>
      <c r="C35" s="117">
        <f>VLOOKUP($A35+ROUND((COLUMN()-2)/24,5),АТС!$A$41:$F$784,3)+'Иные услуги '!$C$5+'РСТ РСО-А'!$I$7+'РСТ РСО-А'!$F$9</f>
        <v>1171.6320000000001</v>
      </c>
      <c r="D35" s="117">
        <f>VLOOKUP($A35+ROUND((COLUMN()-2)/24,5),АТС!$A$41:$F$784,3)+'Иные услуги '!$C$5+'РСТ РСО-А'!$I$7+'РСТ РСО-А'!$F$9</f>
        <v>1171.6619999999998</v>
      </c>
      <c r="E35" s="117">
        <f>VLOOKUP($A35+ROUND((COLUMN()-2)/24,5),АТС!$A$41:$F$784,3)+'Иные услуги '!$C$5+'РСТ РСО-А'!$I$7+'РСТ РСО-А'!$F$9</f>
        <v>1171.722</v>
      </c>
      <c r="F35" s="117">
        <f>VLOOKUP($A35+ROUND((COLUMN()-2)/24,5),АТС!$A$41:$F$784,3)+'Иные услуги '!$C$5+'РСТ РСО-А'!$I$7+'РСТ РСО-А'!$F$9</f>
        <v>1171.6120000000001</v>
      </c>
      <c r="G35" s="117">
        <f>VLOOKUP($A35+ROUND((COLUMN()-2)/24,5),АТС!$A$41:$F$784,3)+'Иные услуги '!$C$5+'РСТ РСО-А'!$I$7+'РСТ РСО-А'!$F$9</f>
        <v>1171.6219999999998</v>
      </c>
      <c r="H35" s="117">
        <f>VLOOKUP($A35+ROUND((COLUMN()-2)/24,5),АТС!$A$41:$F$784,3)+'Иные услуги '!$C$5+'РСТ РСО-А'!$I$7+'РСТ РСО-А'!$F$9</f>
        <v>1171.0219999999999</v>
      </c>
      <c r="I35" s="117">
        <f>VLOOKUP($A35+ROUND((COLUMN()-2)/24,5),АТС!$A$41:$F$784,3)+'Иные услуги '!$C$5+'РСТ РСО-А'!$I$7+'РСТ РСО-А'!$F$9</f>
        <v>1171.402</v>
      </c>
      <c r="J35" s="117">
        <f>VLOOKUP($A35+ROUND((COLUMN()-2)/24,5),АТС!$A$41:$F$784,3)+'Иные услуги '!$C$5+'РСТ РСО-А'!$I$7+'РСТ РСО-А'!$F$9</f>
        <v>1171.8220000000001</v>
      </c>
      <c r="K35" s="117">
        <f>VLOOKUP($A35+ROUND((COLUMN()-2)/24,5),АТС!$A$41:$F$784,3)+'Иные услуги '!$C$5+'РСТ РСО-А'!$I$7+'РСТ РСО-А'!$F$9</f>
        <v>1171.8919999999998</v>
      </c>
      <c r="L35" s="117">
        <f>VLOOKUP($A35+ROUND((COLUMN()-2)/24,5),АТС!$A$41:$F$784,3)+'Иные услуги '!$C$5+'РСТ РСО-А'!$I$7+'РСТ РСО-А'!$F$9</f>
        <v>1171.922</v>
      </c>
      <c r="M35" s="117">
        <f>VLOOKUP($A35+ROUND((COLUMN()-2)/24,5),АТС!$A$41:$F$784,3)+'Иные услуги '!$C$5+'РСТ РСО-А'!$I$7+'РСТ РСО-А'!$F$9</f>
        <v>1171.952</v>
      </c>
      <c r="N35" s="117">
        <f>VLOOKUP($A35+ROUND((COLUMN()-2)/24,5),АТС!$A$41:$F$784,3)+'Иные услуги '!$C$5+'РСТ РСО-А'!$I$7+'РСТ РСО-А'!$F$9</f>
        <v>1171.9319999999998</v>
      </c>
      <c r="O35" s="117">
        <f>VLOOKUP($A35+ROUND((COLUMN()-2)/24,5),АТС!$A$41:$F$784,3)+'Иные услуги '!$C$5+'РСТ РСО-А'!$I$7+'РСТ РСО-А'!$F$9</f>
        <v>1171.6419999999998</v>
      </c>
      <c r="P35" s="117">
        <f>VLOOKUP($A35+ROUND((COLUMN()-2)/24,5),АТС!$A$41:$F$784,3)+'Иные услуги '!$C$5+'РСТ РСО-А'!$I$7+'РСТ РСО-А'!$F$9</f>
        <v>1171.652</v>
      </c>
      <c r="Q35" s="117">
        <f>VLOOKUP($A35+ROUND((COLUMN()-2)/24,5),АТС!$A$41:$F$784,3)+'Иные услуги '!$C$5+'РСТ РСО-А'!$I$7+'РСТ РСО-А'!$F$9</f>
        <v>1171.6320000000001</v>
      </c>
      <c r="R35" s="117">
        <f>VLOOKUP($A35+ROUND((COLUMN()-2)/24,5),АТС!$A$41:$F$784,3)+'Иные услуги '!$C$5+'РСТ РСО-А'!$I$7+'РСТ РСО-А'!$F$9</f>
        <v>1171.6120000000001</v>
      </c>
      <c r="S35" s="117">
        <f>VLOOKUP($A35+ROUND((COLUMN()-2)/24,5),АТС!$A$41:$F$784,3)+'Иные услуги '!$C$5+'РСТ РСО-А'!$I$7+'РСТ РСО-А'!$F$9</f>
        <v>1171.672</v>
      </c>
      <c r="T35" s="117">
        <f>VLOOKUP($A35+ROUND((COLUMN()-2)/24,5),АТС!$A$41:$F$784,3)+'Иные услуги '!$C$5+'РСТ РСО-А'!$I$7+'РСТ РСО-А'!$F$9</f>
        <v>1171.8420000000001</v>
      </c>
      <c r="U35" s="117">
        <f>VLOOKUP($A35+ROUND((COLUMN()-2)/24,5),АТС!$A$41:$F$784,3)+'Иные услуги '!$C$5+'РСТ РСО-А'!$I$7+'РСТ РСО-А'!$F$9</f>
        <v>1171.8519999999999</v>
      </c>
      <c r="V35" s="117">
        <f>VLOOKUP($A35+ROUND((COLUMN()-2)/24,5),АТС!$A$41:$F$784,3)+'Иные услуги '!$C$5+'РСТ РСО-А'!$I$7+'РСТ РСО-А'!$F$9</f>
        <v>1171.3719999999998</v>
      </c>
      <c r="W35" s="117">
        <f>VLOOKUP($A35+ROUND((COLUMN()-2)/24,5),АТС!$A$41:$F$784,3)+'Иные услуги '!$C$5+'РСТ РСО-А'!$I$7+'РСТ РСО-А'!$F$9</f>
        <v>1171.5119999999999</v>
      </c>
      <c r="X35" s="117">
        <f>VLOOKUP($A35+ROUND((COLUMN()-2)/24,5),АТС!$A$41:$F$784,3)+'Иные услуги '!$C$5+'РСТ РСО-А'!$I$7+'РСТ РСО-А'!$F$9</f>
        <v>1171.0920000000001</v>
      </c>
      <c r="Y35" s="117">
        <f>VLOOKUP($A35+ROUND((COLUMN()-2)/24,5),АТС!$A$41:$F$784,3)+'Иные услуги '!$C$5+'РСТ РСО-А'!$I$7+'РСТ РСО-А'!$F$9</f>
        <v>1170.732</v>
      </c>
    </row>
    <row r="36" spans="1:25" x14ac:dyDescent="0.2">
      <c r="A36" s="66">
        <f t="shared" si="0"/>
        <v>43638</v>
      </c>
      <c r="B36" s="117">
        <f>VLOOKUP($A36+ROUND((COLUMN()-2)/24,5),АТС!$A$41:$F$784,3)+'Иные услуги '!$C$5+'РСТ РСО-А'!$I$7+'РСТ РСО-А'!$F$9</f>
        <v>1171.6819999999998</v>
      </c>
      <c r="C36" s="117">
        <f>VLOOKUP($A36+ROUND((COLUMN()-2)/24,5),АТС!$A$41:$F$784,3)+'Иные услуги '!$C$5+'РСТ РСО-А'!$I$7+'РСТ РСО-А'!$F$9</f>
        <v>1171.6419999999998</v>
      </c>
      <c r="D36" s="117">
        <f>VLOOKUP($A36+ROUND((COLUMN()-2)/24,5),АТС!$A$41:$F$784,3)+'Иные услуги '!$C$5+'РСТ РСО-А'!$I$7+'РСТ РСО-А'!$F$9</f>
        <v>1171.7819999999999</v>
      </c>
      <c r="E36" s="117">
        <f>VLOOKUP($A36+ROUND((COLUMN()-2)/24,5),АТС!$A$41:$F$784,3)+'Иные услуги '!$C$5+'РСТ РСО-А'!$I$7+'РСТ РСО-А'!$F$9</f>
        <v>1171.8019999999999</v>
      </c>
      <c r="F36" s="117">
        <f>VLOOKUP($A36+ROUND((COLUMN()-2)/24,5),АТС!$A$41:$F$784,3)+'Иные услуги '!$C$5+'РСТ РСО-А'!$I$7+'РСТ РСО-А'!$F$9</f>
        <v>1171.742</v>
      </c>
      <c r="G36" s="117">
        <f>VLOOKUP($A36+ROUND((COLUMN()-2)/24,5),АТС!$A$41:$F$784,3)+'Иные услуги '!$C$5+'РСТ РСО-А'!$I$7+'РСТ РСО-А'!$F$9</f>
        <v>1171.7619999999999</v>
      </c>
      <c r="H36" s="117">
        <f>VLOOKUP($A36+ROUND((COLUMN()-2)/24,5),АТС!$A$41:$F$784,3)+'Иные услуги '!$C$5+'РСТ РСО-А'!$I$7+'РСТ РСО-А'!$F$9</f>
        <v>1171.6019999999999</v>
      </c>
      <c r="I36" s="117">
        <f>VLOOKUP($A36+ROUND((COLUMN()-2)/24,5),АТС!$A$41:$F$784,3)+'Иные услуги '!$C$5+'РСТ РСО-А'!$I$7+'РСТ РСО-А'!$F$9</f>
        <v>1171.5219999999999</v>
      </c>
      <c r="J36" s="117">
        <f>VLOOKUP($A36+ROUND((COLUMN()-2)/24,5),АТС!$A$41:$F$784,3)+'Иные услуги '!$C$5+'РСТ РСО-А'!$I$7+'РСТ РСО-А'!$F$9</f>
        <v>1171.8420000000001</v>
      </c>
      <c r="K36" s="117">
        <f>VLOOKUP($A36+ROUND((COLUMN()-2)/24,5),АТС!$A$41:$F$784,3)+'Иные услуги '!$C$5+'РСТ РСО-А'!$I$7+'РСТ РСО-А'!$F$9</f>
        <v>1171.942</v>
      </c>
      <c r="L36" s="117">
        <f>VLOOKUP($A36+ROUND((COLUMN()-2)/24,5),АТС!$A$41:$F$784,3)+'Иные услуги '!$C$5+'РСТ РСО-А'!$I$7+'РСТ РСО-А'!$F$9</f>
        <v>1171.9319999999998</v>
      </c>
      <c r="M36" s="117">
        <f>VLOOKUP($A36+ROUND((COLUMN()-2)/24,5),АТС!$A$41:$F$784,3)+'Иные услуги '!$C$5+'РСТ РСО-А'!$I$7+'РСТ РСО-А'!$F$9</f>
        <v>1171.9319999999998</v>
      </c>
      <c r="N36" s="117">
        <f>VLOOKUP($A36+ROUND((COLUMN()-2)/24,5),АТС!$A$41:$F$784,3)+'Иные услуги '!$C$5+'РСТ РСО-А'!$I$7+'РСТ РСО-А'!$F$9</f>
        <v>1171.922</v>
      </c>
      <c r="O36" s="117">
        <f>VLOOKUP($A36+ROUND((COLUMN()-2)/24,5),АТС!$A$41:$F$784,3)+'Иные услуги '!$C$5+'РСТ РСО-А'!$I$7+'РСТ РСО-А'!$F$9</f>
        <v>1171.712</v>
      </c>
      <c r="P36" s="117">
        <f>VLOOKUP($A36+ROUND((COLUMN()-2)/24,5),АТС!$A$41:$F$784,3)+'Иные услуги '!$C$5+'РСТ РСО-А'!$I$7+'РСТ РСО-А'!$F$9</f>
        <v>1171.712</v>
      </c>
      <c r="Q36" s="117">
        <f>VLOOKUP($A36+ROUND((COLUMN()-2)/24,5),АТС!$A$41:$F$784,3)+'Иные услуги '!$C$5+'РСТ РСО-А'!$I$7+'РСТ РСО-А'!$F$9</f>
        <v>1171.752</v>
      </c>
      <c r="R36" s="117">
        <f>VLOOKUP($A36+ROUND((COLUMN()-2)/24,5),АТС!$A$41:$F$784,3)+'Иные услуги '!$C$5+'РСТ РСО-А'!$I$7+'РСТ РСО-А'!$F$9</f>
        <v>1171.752</v>
      </c>
      <c r="S36" s="117">
        <f>VLOOKUP($A36+ROUND((COLUMN()-2)/24,5),АТС!$A$41:$F$784,3)+'Иные услуги '!$C$5+'РСТ РСО-А'!$I$7+'РСТ РСО-А'!$F$9</f>
        <v>1171.692</v>
      </c>
      <c r="T36" s="117">
        <f>VLOOKUP($A36+ROUND((COLUMN()-2)/24,5),АТС!$A$41:$F$784,3)+'Иные услуги '!$C$5+'РСТ РСО-А'!$I$7+'РСТ РСО-А'!$F$9</f>
        <v>1171.9119999999998</v>
      </c>
      <c r="U36" s="117">
        <f>VLOOKUP($A36+ROUND((COLUMN()-2)/24,5),АТС!$A$41:$F$784,3)+'Иные услуги '!$C$5+'РСТ РСО-А'!$I$7+'РСТ РСО-А'!$F$9</f>
        <v>1171.8919999999998</v>
      </c>
      <c r="V36" s="117">
        <f>VLOOKUP($A36+ROUND((COLUMN()-2)/24,5),АТС!$A$41:$F$784,3)+'Иные услуги '!$C$5+'РСТ РСО-А'!$I$7+'РСТ РСО-А'!$F$9</f>
        <v>1171.442</v>
      </c>
      <c r="W36" s="117">
        <f>VLOOKUP($A36+ROUND((COLUMN()-2)/24,5),АТС!$A$41:$F$784,3)+'Иные услуги '!$C$5+'РСТ РСО-А'!$I$7+'РСТ РСО-А'!$F$9</f>
        <v>1171.462</v>
      </c>
      <c r="X36" s="117">
        <f>VLOOKUP($A36+ROUND((COLUMN()-2)/24,5),АТС!$A$41:$F$784,3)+'Иные услуги '!$C$5+'РСТ РСО-А'!$I$7+'РСТ РСО-А'!$F$9</f>
        <v>1171.0819999999999</v>
      </c>
      <c r="Y36" s="117">
        <f>VLOOKUP($A36+ROUND((COLUMN()-2)/24,5),АТС!$A$41:$F$784,3)+'Иные услуги '!$C$5+'РСТ РСО-А'!$I$7+'РСТ РСО-А'!$F$9</f>
        <v>1170.722</v>
      </c>
    </row>
    <row r="37" spans="1:25" x14ac:dyDescent="0.2">
      <c r="A37" s="66">
        <f t="shared" si="0"/>
        <v>43639</v>
      </c>
      <c r="B37" s="117">
        <f>VLOOKUP($A37+ROUND((COLUMN()-2)/24,5),АТС!$A$41:$F$784,3)+'Иные услуги '!$C$5+'РСТ РСО-А'!$I$7+'РСТ РСО-А'!$F$9</f>
        <v>1171.722</v>
      </c>
      <c r="C37" s="117">
        <f>VLOOKUP($A37+ROUND((COLUMN()-2)/24,5),АТС!$A$41:$F$784,3)+'Иные услуги '!$C$5+'РСТ РСО-А'!$I$7+'РСТ РСО-А'!$F$9</f>
        <v>1171.6320000000001</v>
      </c>
      <c r="D37" s="117">
        <f>VLOOKUP($A37+ROUND((COLUMN()-2)/24,5),АТС!$A$41:$F$784,3)+'Иные услуги '!$C$5+'РСТ РСО-А'!$I$7+'РСТ РСО-А'!$F$9</f>
        <v>1171.6619999999998</v>
      </c>
      <c r="E37" s="117">
        <f>VLOOKUP($A37+ROUND((COLUMN()-2)/24,5),АТС!$A$41:$F$784,3)+'Иные услуги '!$C$5+'РСТ РСО-А'!$I$7+'РСТ РСО-А'!$F$9</f>
        <v>1171.742</v>
      </c>
      <c r="F37" s="117">
        <f>VLOOKUP($A37+ROUND((COLUMN()-2)/24,5),АТС!$A$41:$F$784,3)+'Иные услуги '!$C$5+'РСТ РСО-А'!$I$7+'РСТ РСО-А'!$F$9</f>
        <v>1171.6419999999998</v>
      </c>
      <c r="G37" s="117">
        <f>VLOOKUP($A37+ROUND((COLUMN()-2)/24,5),АТС!$A$41:$F$784,3)+'Иные услуги '!$C$5+'РСТ РСО-А'!$I$7+'РСТ РСО-А'!$F$9</f>
        <v>1171.6619999999998</v>
      </c>
      <c r="H37" s="117">
        <f>VLOOKUP($A37+ROUND((COLUMN()-2)/24,5),АТС!$A$41:$F$784,3)+'Иные услуги '!$C$5+'РСТ РСО-А'!$I$7+'РСТ РСО-А'!$F$9</f>
        <v>1171.712</v>
      </c>
      <c r="I37" s="117">
        <f>VLOOKUP($A37+ROUND((COLUMN()-2)/24,5),АТС!$A$41:$F$784,3)+'Иные услуги '!$C$5+'РСТ РСО-А'!$I$7+'РСТ РСО-А'!$F$9</f>
        <v>1171.5319999999999</v>
      </c>
      <c r="J37" s="117">
        <f>VLOOKUP($A37+ROUND((COLUMN()-2)/24,5),АТС!$A$41:$F$784,3)+'Иные услуги '!$C$5+'РСТ РСО-А'!$I$7+'РСТ РСО-А'!$F$9</f>
        <v>1171.8319999999999</v>
      </c>
      <c r="K37" s="117">
        <f>VLOOKUP($A37+ROUND((COLUMN()-2)/24,5),АТС!$A$41:$F$784,3)+'Иные услуги '!$C$5+'РСТ РСО-А'!$I$7+'РСТ РСО-А'!$F$9</f>
        <v>1171.8519999999999</v>
      </c>
      <c r="L37" s="117">
        <f>VLOOKUP($A37+ROUND((COLUMN()-2)/24,5),АТС!$A$41:$F$784,3)+'Иные услуги '!$C$5+'РСТ РСО-А'!$I$7+'РСТ РСО-А'!$F$9</f>
        <v>1171.8620000000001</v>
      </c>
      <c r="M37" s="117">
        <f>VLOOKUP($A37+ROUND((COLUMN()-2)/24,5),АТС!$A$41:$F$784,3)+'Иные услуги '!$C$5+'РСТ РСО-А'!$I$7+'РСТ РСО-А'!$F$9</f>
        <v>1171.8719999999998</v>
      </c>
      <c r="N37" s="117">
        <f>VLOOKUP($A37+ROUND((COLUMN()-2)/24,5),АТС!$A$41:$F$784,3)+'Иные услуги '!$C$5+'РСТ РСО-А'!$I$7+'РСТ РСО-А'!$F$9</f>
        <v>1171.8719999999998</v>
      </c>
      <c r="O37" s="117">
        <f>VLOOKUP($A37+ROUND((COLUMN()-2)/24,5),АТС!$A$41:$F$784,3)+'Иные услуги '!$C$5+'РСТ РСО-А'!$I$7+'РСТ РСО-А'!$F$9</f>
        <v>1171.672</v>
      </c>
      <c r="P37" s="117">
        <f>VLOOKUP($A37+ROUND((COLUMN()-2)/24,5),АТС!$A$41:$F$784,3)+'Иные услуги '!$C$5+'РСТ РСО-А'!$I$7+'РСТ РСО-А'!$F$9</f>
        <v>1171.6819999999998</v>
      </c>
      <c r="Q37" s="117">
        <f>VLOOKUP($A37+ROUND((COLUMN()-2)/24,5),АТС!$A$41:$F$784,3)+'Иные услуги '!$C$5+'РСТ РСО-А'!$I$7+'РСТ РСО-А'!$F$9</f>
        <v>1171.732</v>
      </c>
      <c r="R37" s="117">
        <f>VLOOKUP($A37+ROUND((COLUMN()-2)/24,5),АТС!$A$41:$F$784,3)+'Иные услуги '!$C$5+'РСТ РСО-А'!$I$7+'РСТ РСО-А'!$F$9</f>
        <v>1171.732</v>
      </c>
      <c r="S37" s="117">
        <f>VLOOKUP($A37+ROUND((COLUMN()-2)/24,5),АТС!$A$41:$F$784,3)+'Иные услуги '!$C$5+'РСТ РСО-А'!$I$7+'РСТ РСО-А'!$F$9</f>
        <v>1171.732</v>
      </c>
      <c r="T37" s="117">
        <f>VLOOKUP($A37+ROUND((COLUMN()-2)/24,5),АТС!$A$41:$F$784,3)+'Иные услуги '!$C$5+'РСТ РСО-А'!$I$7+'РСТ РСО-А'!$F$9</f>
        <v>1171.8919999999998</v>
      </c>
      <c r="U37" s="117">
        <f>VLOOKUP($A37+ROUND((COLUMN()-2)/24,5),АТС!$A$41:$F$784,3)+'Иные услуги '!$C$5+'РСТ РСО-А'!$I$7+'РСТ РСО-А'!$F$9</f>
        <v>1171.692</v>
      </c>
      <c r="V37" s="117">
        <f>VLOOKUP($A37+ROUND((COLUMN()-2)/24,5),АТС!$A$41:$F$784,3)+'Иные услуги '!$C$5+'РСТ РСО-А'!$I$7+'РСТ РСО-А'!$F$9</f>
        <v>1171.212</v>
      </c>
      <c r="W37" s="117">
        <f>VLOOKUP($A37+ROUND((COLUMN()-2)/24,5),АТС!$A$41:$F$784,3)+'Иные услуги '!$C$5+'РСТ РСО-А'!$I$7+'РСТ РСО-А'!$F$9</f>
        <v>1171.172</v>
      </c>
      <c r="X37" s="117">
        <f>VLOOKUP($A37+ROUND((COLUMN()-2)/24,5),АТС!$A$41:$F$784,3)+'Иные услуги '!$C$5+'РСТ РСО-А'!$I$7+'РСТ РСО-А'!$F$9</f>
        <v>1170.482</v>
      </c>
      <c r="Y37" s="117">
        <f>VLOOKUP($A37+ROUND((COLUMN()-2)/24,5),АТС!$A$41:$F$784,3)+'Иные услуги '!$C$5+'РСТ РСО-А'!$I$7+'РСТ РСО-А'!$F$9</f>
        <v>1169.8420000000001</v>
      </c>
    </row>
    <row r="38" spans="1:25" x14ac:dyDescent="0.2">
      <c r="A38" s="66">
        <f t="shared" si="0"/>
        <v>43640</v>
      </c>
      <c r="B38" s="117">
        <f>VLOOKUP($A38+ROUND((COLUMN()-2)/24,5),АТС!$A$41:$F$784,3)+'Иные услуги '!$C$5+'РСТ РСО-А'!$I$7+'РСТ РСО-А'!$F$9</f>
        <v>1171.5119999999999</v>
      </c>
      <c r="C38" s="117">
        <f>VLOOKUP($A38+ROUND((COLUMN()-2)/24,5),АТС!$A$41:$F$784,3)+'Иные услуги '!$C$5+'РСТ РСО-А'!$I$7+'РСТ РСО-А'!$F$9</f>
        <v>1171.492</v>
      </c>
      <c r="D38" s="117">
        <f>VLOOKUP($A38+ROUND((COLUMN()-2)/24,5),АТС!$A$41:$F$784,3)+'Иные услуги '!$C$5+'РСТ РСО-А'!$I$7+'РСТ РСО-А'!$F$9</f>
        <v>1171.6120000000001</v>
      </c>
      <c r="E38" s="117">
        <f>VLOOKUP($A38+ROUND((COLUMN()-2)/24,5),АТС!$A$41:$F$784,3)+'Иные услуги '!$C$5+'РСТ РСО-А'!$I$7+'РСТ РСО-А'!$F$9</f>
        <v>1171.5119999999999</v>
      </c>
      <c r="F38" s="117">
        <f>VLOOKUP($A38+ROUND((COLUMN()-2)/24,5),АТС!$A$41:$F$784,3)+'Иные услуги '!$C$5+'РСТ РСО-А'!$I$7+'РСТ РСО-А'!$F$9</f>
        <v>1171.3019999999999</v>
      </c>
      <c r="G38" s="117">
        <f>VLOOKUP($A38+ROUND((COLUMN()-2)/24,5),АТС!$A$41:$F$784,3)+'Иные услуги '!$C$5+'РСТ РСО-А'!$I$7+'РСТ РСО-А'!$F$9</f>
        <v>1171.3420000000001</v>
      </c>
      <c r="H38" s="117">
        <f>VLOOKUP($A38+ROUND((COLUMN()-2)/24,5),АТС!$A$41:$F$784,3)+'Иные услуги '!$C$5+'РСТ РСО-А'!$I$7+'РСТ РСО-А'!$F$9</f>
        <v>1170.702</v>
      </c>
      <c r="I38" s="117">
        <f>VLOOKUP($A38+ROUND((COLUMN()-2)/24,5),АТС!$A$41:$F$784,3)+'Иные услуги '!$C$5+'РСТ РСО-А'!$I$7+'РСТ РСО-А'!$F$9</f>
        <v>1171.0319999999999</v>
      </c>
      <c r="J38" s="117">
        <f>VLOOKUP($A38+ROUND((COLUMN()-2)/24,5),АТС!$A$41:$F$784,3)+'Иные услуги '!$C$5+'РСТ РСО-А'!$I$7+'РСТ РСО-А'!$F$9</f>
        <v>1171.472</v>
      </c>
      <c r="K38" s="117">
        <f>VLOOKUP($A38+ROUND((COLUMN()-2)/24,5),АТС!$A$41:$F$784,3)+'Иные услуги '!$C$5+'РСТ РСО-А'!$I$7+'РСТ РСО-А'!$F$9</f>
        <v>1171.6320000000001</v>
      </c>
      <c r="L38" s="117">
        <f>VLOOKUP($A38+ROUND((COLUMN()-2)/24,5),АТС!$A$41:$F$784,3)+'Иные услуги '!$C$5+'РСТ РСО-А'!$I$7+'РСТ РСО-А'!$F$9</f>
        <v>1171.712</v>
      </c>
      <c r="M38" s="117">
        <f>VLOOKUP($A38+ROUND((COLUMN()-2)/24,5),АТС!$A$41:$F$784,3)+'Иные услуги '!$C$5+'РСТ РСО-А'!$I$7+'РСТ РСО-А'!$F$9</f>
        <v>1171.722</v>
      </c>
      <c r="N38" s="117">
        <f>VLOOKUP($A38+ROUND((COLUMN()-2)/24,5),АТС!$A$41:$F$784,3)+'Иные услуги '!$C$5+'РСТ РСО-А'!$I$7+'РСТ РСО-А'!$F$9</f>
        <v>1171.692</v>
      </c>
      <c r="O38" s="117">
        <f>VLOOKUP($A38+ROUND((COLUMN()-2)/24,5),АТС!$A$41:$F$784,3)+'Иные услуги '!$C$5+'РСТ РСО-А'!$I$7+'РСТ РСО-А'!$F$9</f>
        <v>1171.3220000000001</v>
      </c>
      <c r="P38" s="117">
        <f>VLOOKUP($A38+ROUND((COLUMN()-2)/24,5),АТС!$A$41:$F$784,3)+'Иные услуги '!$C$5+'РСТ РСО-А'!$I$7+'РСТ РСО-А'!$F$9</f>
        <v>1171.3719999999998</v>
      </c>
      <c r="Q38" s="117">
        <f>VLOOKUP($A38+ROUND((COLUMN()-2)/24,5),АТС!$A$41:$F$784,3)+'Иные услуги '!$C$5+'РСТ РСО-А'!$I$7+'РСТ РСО-А'!$F$9</f>
        <v>1171.482</v>
      </c>
      <c r="R38" s="117">
        <f>VLOOKUP($A38+ROUND((COLUMN()-2)/24,5),АТС!$A$41:$F$784,3)+'Иные услуги '!$C$5+'РСТ РСО-А'!$I$7+'РСТ РСО-А'!$F$9</f>
        <v>1171.5519999999999</v>
      </c>
      <c r="S38" s="117">
        <f>VLOOKUP($A38+ROUND((COLUMN()-2)/24,5),АТС!$A$41:$F$784,3)+'Иные услуги '!$C$5+'РСТ РСО-А'!$I$7+'РСТ РСО-А'!$F$9</f>
        <v>1171.5819999999999</v>
      </c>
      <c r="T38" s="117">
        <f>VLOOKUP($A38+ROUND((COLUMN()-2)/24,5),АТС!$A$41:$F$784,3)+'Иные услуги '!$C$5+'РСТ РСО-А'!$I$7+'РСТ РСО-А'!$F$9</f>
        <v>1171.8319999999999</v>
      </c>
      <c r="U38" s="117">
        <f>VLOOKUP($A38+ROUND((COLUMN()-2)/24,5),АТС!$A$41:$F$784,3)+'Иные услуги '!$C$5+'РСТ РСО-А'!$I$7+'РСТ РСО-А'!$F$9</f>
        <v>1171.8019999999999</v>
      </c>
      <c r="V38" s="117">
        <f>VLOOKUP($A38+ROUND((COLUMN()-2)/24,5),АТС!$A$41:$F$784,3)+'Иные услуги '!$C$5+'РСТ РСО-А'!$I$7+'РСТ РСО-А'!$F$9</f>
        <v>1171.0319999999999</v>
      </c>
      <c r="W38" s="117">
        <f>VLOOKUP($A38+ROUND((COLUMN()-2)/24,5),АТС!$A$41:$F$784,3)+'Иные услуги '!$C$5+'РСТ РСО-А'!$I$7+'РСТ РСО-А'!$F$9</f>
        <v>1170.7919999999999</v>
      </c>
      <c r="X38" s="117">
        <f>VLOOKUP($A38+ROUND((COLUMN()-2)/24,5),АТС!$A$41:$F$784,3)+'Иные услуги '!$C$5+'РСТ РСО-А'!$I$7+'РСТ РСО-А'!$F$9</f>
        <v>1169.8820000000001</v>
      </c>
      <c r="Y38" s="117">
        <f>VLOOKUP($A38+ROUND((COLUMN()-2)/24,5),АТС!$A$41:$F$784,3)+'Иные услуги '!$C$5+'РСТ РСО-А'!$I$7+'РСТ РСО-А'!$F$9</f>
        <v>1169.402</v>
      </c>
    </row>
    <row r="39" spans="1:25" x14ac:dyDescent="0.2">
      <c r="A39" s="66">
        <f t="shared" si="0"/>
        <v>43641</v>
      </c>
      <c r="B39" s="117">
        <f>VLOOKUP($A39+ROUND((COLUMN()-2)/24,5),АТС!$A$41:$F$784,3)+'Иные услуги '!$C$5+'РСТ РСО-А'!$I$7+'РСТ РСО-А'!$F$9</f>
        <v>1171.6320000000001</v>
      </c>
      <c r="C39" s="117">
        <f>VLOOKUP($A39+ROUND((COLUMN()-2)/24,5),АТС!$A$41:$F$784,3)+'Иные услуги '!$C$5+'РСТ РСО-А'!$I$7+'РСТ РСО-А'!$F$9</f>
        <v>1171.6219999999998</v>
      </c>
      <c r="D39" s="117">
        <f>VLOOKUP($A39+ROUND((COLUMN()-2)/24,5),АТС!$A$41:$F$784,3)+'Иные услуги '!$C$5+'РСТ РСО-А'!$I$7+'РСТ РСО-А'!$F$9</f>
        <v>1172.462</v>
      </c>
      <c r="E39" s="117">
        <f>VLOOKUP($A39+ROUND((COLUMN()-2)/24,5),АТС!$A$41:$F$784,3)+'Иные услуги '!$C$5+'РСТ РСО-А'!$I$7+'РСТ РСО-А'!$F$9</f>
        <v>1172.472</v>
      </c>
      <c r="F39" s="117">
        <f>VLOOKUP($A39+ROUND((COLUMN()-2)/24,5),АТС!$A$41:$F$784,3)+'Иные услуги '!$C$5+'РСТ РСО-А'!$I$7+'РСТ РСО-А'!$F$9</f>
        <v>1172.472</v>
      </c>
      <c r="G39" s="117">
        <f>VLOOKUP($A39+ROUND((COLUMN()-2)/24,5),АТС!$A$41:$F$784,3)+'Иные услуги '!$C$5+'РСТ РСО-А'!$I$7+'РСТ РСО-А'!$F$9</f>
        <v>1172.472</v>
      </c>
      <c r="H39" s="117">
        <f>VLOOKUP($A39+ROUND((COLUMN()-2)/24,5),АТС!$A$41:$F$784,3)+'Иные услуги '!$C$5+'РСТ РСО-А'!$I$7+'РСТ РСО-А'!$F$9</f>
        <v>1171.0319999999999</v>
      </c>
      <c r="I39" s="117">
        <f>VLOOKUP($A39+ROUND((COLUMN()-2)/24,5),АТС!$A$41:$F$784,3)+'Иные услуги '!$C$5+'РСТ РСО-А'!$I$7+'РСТ РСО-А'!$F$9</f>
        <v>1171.5419999999999</v>
      </c>
      <c r="J39" s="117">
        <f>VLOOKUP($A39+ROUND((COLUMN()-2)/24,5),АТС!$A$41:$F$784,3)+'Иные услуги '!$C$5+'РСТ РСО-А'!$I$7+'РСТ РСО-А'!$F$9</f>
        <v>1171.902</v>
      </c>
      <c r="K39" s="117">
        <f>VLOOKUP($A39+ROUND((COLUMN()-2)/24,5),АТС!$A$41:$F$784,3)+'Иные услуги '!$C$5+'РСТ РСО-А'!$I$7+'РСТ РСО-А'!$F$9</f>
        <v>1171.942</v>
      </c>
      <c r="L39" s="117">
        <f>VLOOKUP($A39+ROUND((COLUMN()-2)/24,5),АТС!$A$41:$F$784,3)+'Иные услуги '!$C$5+'РСТ РСО-А'!$I$7+'РСТ РСО-А'!$F$9</f>
        <v>1171.992</v>
      </c>
      <c r="M39" s="117">
        <f>VLOOKUP($A39+ROUND((COLUMN()-2)/24,5),АТС!$A$41:$F$784,3)+'Иные услуги '!$C$5+'РСТ РСО-А'!$I$7+'РСТ РСО-А'!$F$9</f>
        <v>1171.992</v>
      </c>
      <c r="N39" s="117">
        <f>VLOOKUP($A39+ROUND((COLUMN()-2)/24,5),АТС!$A$41:$F$784,3)+'Иные услуги '!$C$5+'РСТ РСО-А'!$I$7+'РСТ РСО-А'!$F$9</f>
        <v>1172.002</v>
      </c>
      <c r="O39" s="117">
        <f>VLOOKUP($A39+ROUND((COLUMN()-2)/24,5),АТС!$A$41:$F$784,3)+'Иные услуги '!$C$5+'РСТ РСО-А'!$I$7+'РСТ РСО-А'!$F$9</f>
        <v>1171.742</v>
      </c>
      <c r="P39" s="117">
        <f>VLOOKUP($A39+ROUND((COLUMN()-2)/24,5),АТС!$A$41:$F$784,3)+'Иные услуги '!$C$5+'РСТ РСО-А'!$I$7+'РСТ РСО-А'!$F$9</f>
        <v>1171.742</v>
      </c>
      <c r="Q39" s="117">
        <f>VLOOKUP($A39+ROUND((COLUMN()-2)/24,5),АТС!$A$41:$F$784,3)+'Иные услуги '!$C$5+'РСТ РСО-А'!$I$7+'РСТ РСО-А'!$F$9</f>
        <v>1171.752</v>
      </c>
      <c r="R39" s="117">
        <f>VLOOKUP($A39+ROUND((COLUMN()-2)/24,5),АТС!$A$41:$F$784,3)+'Иные услуги '!$C$5+'РСТ РСО-А'!$I$7+'РСТ РСО-А'!$F$9</f>
        <v>1171.752</v>
      </c>
      <c r="S39" s="117">
        <f>VLOOKUP($A39+ROUND((COLUMN()-2)/24,5),АТС!$A$41:$F$784,3)+'Иные услуги '!$C$5+'РСТ РСО-А'!$I$7+'РСТ РСО-А'!$F$9</f>
        <v>1171.6619999999998</v>
      </c>
      <c r="T39" s="117">
        <f>VLOOKUP($A39+ROUND((COLUMN()-2)/24,5),АТС!$A$41:$F$784,3)+'Иные услуги '!$C$5+'РСТ РСО-А'!$I$7+'РСТ РСО-А'!$F$9</f>
        <v>1171.9119999999998</v>
      </c>
      <c r="U39" s="117">
        <f>VLOOKUP($A39+ROUND((COLUMN()-2)/24,5),АТС!$A$41:$F$784,3)+'Иные услуги '!$C$5+'РСТ РСО-А'!$I$7+'РСТ РСО-А'!$F$9</f>
        <v>1171.7819999999999</v>
      </c>
      <c r="V39" s="117">
        <f>VLOOKUP($A39+ROUND((COLUMN()-2)/24,5),АТС!$A$41:$F$784,3)+'Иные услуги '!$C$5+'РСТ РСО-А'!$I$7+'РСТ РСО-А'!$F$9</f>
        <v>1171.0619999999999</v>
      </c>
      <c r="W39" s="117">
        <f>VLOOKUP($A39+ROUND((COLUMN()-2)/24,5),АТС!$A$41:$F$784,3)+'Иные услуги '!$C$5+'РСТ РСО-А'!$I$7+'РСТ РСО-А'!$F$9</f>
        <v>1171.1019999999999</v>
      </c>
      <c r="X39" s="117">
        <f>VLOOKUP($A39+ROUND((COLUMN()-2)/24,5),АТС!$A$41:$F$784,3)+'Иные услуги '!$C$5+'РСТ РСО-А'!$I$7+'РСТ РСО-А'!$F$9</f>
        <v>1170.462</v>
      </c>
      <c r="Y39" s="117">
        <f>VLOOKUP($A39+ROUND((COLUMN()-2)/24,5),АТС!$A$41:$F$784,3)+'Иные услуги '!$C$5+'РСТ РСО-А'!$I$7+'РСТ РСО-А'!$F$9</f>
        <v>1169.8119999999999</v>
      </c>
    </row>
    <row r="40" spans="1:25" x14ac:dyDescent="0.2">
      <c r="A40" s="66">
        <f t="shared" si="0"/>
        <v>43642</v>
      </c>
      <c r="B40" s="117">
        <f>VLOOKUP($A40+ROUND((COLUMN()-2)/24,5),АТС!$A$41:$F$784,3)+'Иные услуги '!$C$5+'РСТ РСО-А'!$I$7+'РСТ РСО-А'!$F$9</f>
        <v>1171.5720000000001</v>
      </c>
      <c r="C40" s="117">
        <f>VLOOKUP($A40+ROUND((COLUMN()-2)/24,5),АТС!$A$41:$F$784,3)+'Иные услуги '!$C$5+'РСТ РСО-А'!$I$7+'РСТ РСО-А'!$F$9</f>
        <v>1171.5720000000001</v>
      </c>
      <c r="D40" s="117">
        <f>VLOOKUP($A40+ROUND((COLUMN()-2)/24,5),АТС!$A$41:$F$784,3)+'Иные услуги '!$C$5+'РСТ РСО-А'!$I$7+'РСТ РСО-А'!$F$9</f>
        <v>1172.472</v>
      </c>
      <c r="E40" s="117">
        <f>VLOOKUP($A40+ROUND((COLUMN()-2)/24,5),АТС!$A$41:$F$784,3)+'Иные услуги '!$C$5+'РСТ РСО-А'!$I$7+'РСТ РСО-А'!$F$9</f>
        <v>1172.472</v>
      </c>
      <c r="F40" s="117">
        <f>VLOOKUP($A40+ROUND((COLUMN()-2)/24,5),АТС!$A$41:$F$784,3)+'Иные услуги '!$C$5+'РСТ РСО-А'!$I$7+'РСТ РСО-А'!$F$9</f>
        <v>1172.472</v>
      </c>
      <c r="G40" s="117">
        <f>VLOOKUP($A40+ROUND((COLUMN()-2)/24,5),АТС!$A$41:$F$784,3)+'Иные услуги '!$C$5+'РСТ РСО-А'!$I$7+'РСТ РСО-А'!$F$9</f>
        <v>1172.472</v>
      </c>
      <c r="H40" s="117">
        <f>VLOOKUP($A40+ROUND((COLUMN()-2)/24,5),АТС!$A$41:$F$784,3)+'Иные услуги '!$C$5+'РСТ РСО-А'!$I$7+'РСТ РСО-А'!$F$9</f>
        <v>1172.442</v>
      </c>
      <c r="I40" s="117">
        <f>VLOOKUP($A40+ROUND((COLUMN()-2)/24,5),АТС!$A$41:$F$784,3)+'Иные услуги '!$C$5+'РСТ РСО-А'!$I$7+'РСТ РСО-А'!$F$9</f>
        <v>1171.2619999999999</v>
      </c>
      <c r="J40" s="117">
        <f>VLOOKUP($A40+ROUND((COLUMN()-2)/24,5),АТС!$A$41:$F$784,3)+'Иные услуги '!$C$5+'РСТ РСО-А'!$I$7+'РСТ РСО-А'!$F$9</f>
        <v>1171.5819999999999</v>
      </c>
      <c r="K40" s="117">
        <f>VLOOKUP($A40+ROUND((COLUMN()-2)/24,5),АТС!$A$41:$F$784,3)+'Иные услуги '!$C$5+'РСТ РСО-А'!$I$7+'РСТ РСО-А'!$F$9</f>
        <v>1171.8019999999999</v>
      </c>
      <c r="L40" s="117">
        <f>VLOOKUP($A40+ROUND((COLUMN()-2)/24,5),АТС!$A$41:$F$784,3)+'Иные услуги '!$C$5+'РСТ РСО-А'!$I$7+'РСТ РСО-А'!$F$9</f>
        <v>1171.8719999999998</v>
      </c>
      <c r="M40" s="117">
        <f>VLOOKUP($A40+ROUND((COLUMN()-2)/24,5),АТС!$A$41:$F$784,3)+'Иные услуги '!$C$5+'РСТ РСО-А'!$I$7+'РСТ РСО-А'!$F$9</f>
        <v>1171.8620000000001</v>
      </c>
      <c r="N40" s="117">
        <f>VLOOKUP($A40+ROUND((COLUMN()-2)/24,5),АТС!$A$41:$F$784,3)+'Иные услуги '!$C$5+'РСТ РСО-А'!$I$7+'РСТ РСО-А'!$F$9</f>
        <v>1171.8420000000001</v>
      </c>
      <c r="O40" s="117">
        <f>VLOOKUP($A40+ROUND((COLUMN()-2)/24,5),АТС!$A$41:$F$784,3)+'Иные услуги '!$C$5+'РСТ РСО-А'!$I$7+'РСТ РСО-А'!$F$9</f>
        <v>1171.5920000000001</v>
      </c>
      <c r="P40" s="117">
        <f>VLOOKUP($A40+ROUND((COLUMN()-2)/24,5),АТС!$A$41:$F$784,3)+'Иные услуги '!$C$5+'РСТ РСО-А'!$I$7+'РСТ РСО-А'!$F$9</f>
        <v>1171.6019999999999</v>
      </c>
      <c r="Q40" s="117">
        <f>VLOOKUP($A40+ROUND((COLUMN()-2)/24,5),АТС!$A$41:$F$784,3)+'Иные услуги '!$C$5+'РСТ РСО-А'!$I$7+'РСТ РСО-А'!$F$9</f>
        <v>1171.672</v>
      </c>
      <c r="R40" s="117">
        <f>VLOOKUP($A40+ROUND((COLUMN()-2)/24,5),АТС!$A$41:$F$784,3)+'Иные услуги '!$C$5+'РСТ РСО-А'!$I$7+'РСТ РСО-А'!$F$9</f>
        <v>1171.712</v>
      </c>
      <c r="S40" s="117">
        <f>VLOOKUP($A40+ROUND((COLUMN()-2)/24,5),АТС!$A$41:$F$784,3)+'Иные услуги '!$C$5+'РСТ РСО-А'!$I$7+'РСТ РСО-А'!$F$9</f>
        <v>1171.6419999999998</v>
      </c>
      <c r="T40" s="117">
        <f>VLOOKUP($A40+ROUND((COLUMN()-2)/24,5),АТС!$A$41:$F$784,3)+'Иные услуги '!$C$5+'РСТ РСО-А'!$I$7+'РСТ РСО-А'!$F$9</f>
        <v>1171.8319999999999</v>
      </c>
      <c r="U40" s="117">
        <f>VLOOKUP($A40+ROUND((COLUMN()-2)/24,5),АТС!$A$41:$F$784,3)+'Иные услуги '!$C$5+'РСТ РСО-А'!$I$7+'РСТ РСО-А'!$F$9</f>
        <v>1171.752</v>
      </c>
      <c r="V40" s="117">
        <f>VLOOKUP($A40+ROUND((COLUMN()-2)/24,5),АТС!$A$41:$F$784,3)+'Иные услуги '!$C$5+'РСТ РСО-А'!$I$7+'РСТ РСО-А'!$F$9</f>
        <v>1170.982</v>
      </c>
      <c r="W40" s="117">
        <f>VLOOKUP($A40+ROUND((COLUMN()-2)/24,5),АТС!$A$41:$F$784,3)+'Иные услуги '!$C$5+'РСТ РСО-А'!$I$7+'РСТ РСО-А'!$F$9</f>
        <v>1170.8620000000001</v>
      </c>
      <c r="X40" s="117">
        <f>VLOOKUP($A40+ROUND((COLUMN()-2)/24,5),АТС!$A$41:$F$784,3)+'Иные услуги '!$C$5+'РСТ РСО-А'!$I$7+'РСТ РСО-А'!$F$9</f>
        <v>1169.722</v>
      </c>
      <c r="Y40" s="117">
        <f>VLOOKUP($A40+ROUND((COLUMN()-2)/24,5),АТС!$A$41:$F$784,3)+'Иные услуги '!$C$5+'РСТ РСО-А'!$I$7+'РСТ РСО-А'!$F$9</f>
        <v>1169.6019999999999</v>
      </c>
    </row>
    <row r="41" spans="1:25" x14ac:dyDescent="0.2">
      <c r="A41" s="66">
        <f t="shared" si="0"/>
        <v>43643</v>
      </c>
      <c r="B41" s="117">
        <f>VLOOKUP($A41+ROUND((COLUMN()-2)/24,5),АТС!$A$41:$F$784,3)+'Иные услуги '!$C$5+'РСТ РСО-А'!$I$7+'РСТ РСО-А'!$F$9</f>
        <v>1171.692</v>
      </c>
      <c r="C41" s="117">
        <f>VLOOKUP($A41+ROUND((COLUMN()-2)/24,5),АТС!$A$41:$F$784,3)+'Иные услуги '!$C$5+'РСТ РСО-А'!$I$7+'РСТ РСО-А'!$F$9</f>
        <v>1171.472</v>
      </c>
      <c r="D41" s="117">
        <f>VLOOKUP($A41+ROUND((COLUMN()-2)/24,5),АТС!$A$41:$F$784,3)+'Иные услуги '!$C$5+'РСТ РСО-А'!$I$7+'РСТ РСО-А'!$F$9</f>
        <v>1171.672</v>
      </c>
      <c r="E41" s="117">
        <f>VLOOKUP($A41+ROUND((COLUMN()-2)/24,5),АТС!$A$41:$F$784,3)+'Иные услуги '!$C$5+'РСТ РСО-А'!$I$7+'РСТ РСО-А'!$F$9</f>
        <v>1171.8019999999999</v>
      </c>
      <c r="F41" s="117">
        <f>VLOOKUP($A41+ROUND((COLUMN()-2)/24,5),АТС!$A$41:$F$784,3)+'Иные услуги '!$C$5+'РСТ РСО-А'!$I$7+'РСТ РСО-А'!$F$9</f>
        <v>1172.452</v>
      </c>
      <c r="G41" s="117">
        <f>VLOOKUP($A41+ROUND((COLUMN()-2)/24,5),АТС!$A$41:$F$784,3)+'Иные услуги '!$C$5+'РСТ РСО-А'!$I$7+'РСТ РСО-А'!$F$9</f>
        <v>1172.442</v>
      </c>
      <c r="H41" s="117">
        <f>VLOOKUP($A41+ROUND((COLUMN()-2)/24,5),АТС!$A$41:$F$784,3)+'Иные услуги '!$C$5+'РСТ РСО-А'!$I$7+'РСТ РСО-А'!$F$9</f>
        <v>1171.0219999999999</v>
      </c>
      <c r="I41" s="117">
        <f>VLOOKUP($A41+ROUND((COLUMN()-2)/24,5),АТС!$A$41:$F$784,3)+'Иные услуги '!$C$5+'РСТ РСО-А'!$I$7+'РСТ РСО-А'!$F$9</f>
        <v>1171.2919999999999</v>
      </c>
      <c r="J41" s="117">
        <f>VLOOKUP($A41+ROUND((COLUMN()-2)/24,5),АТС!$A$41:$F$784,3)+'Иные услуги '!$C$5+'РСТ РСО-А'!$I$7+'РСТ РСО-А'!$F$9</f>
        <v>1171.5720000000001</v>
      </c>
      <c r="K41" s="117">
        <f>VLOOKUP($A41+ROUND((COLUMN()-2)/24,5),АТС!$A$41:$F$784,3)+'Иные услуги '!$C$5+'РСТ РСО-А'!$I$7+'РСТ РСО-А'!$F$9</f>
        <v>1171.7719999999999</v>
      </c>
      <c r="L41" s="117">
        <f>VLOOKUP($A41+ROUND((COLUMN()-2)/24,5),АТС!$A$41:$F$784,3)+'Иные услуги '!$C$5+'РСТ РСО-А'!$I$7+'РСТ РСО-А'!$F$9</f>
        <v>1171.7919999999999</v>
      </c>
      <c r="M41" s="117">
        <f>VLOOKUP($A41+ROUND((COLUMN()-2)/24,5),АТС!$A$41:$F$784,3)+'Иные услуги '!$C$5+'РСТ РСО-А'!$I$7+'РСТ РСО-А'!$F$9</f>
        <v>1171.8019999999999</v>
      </c>
      <c r="N41" s="117">
        <f>VLOOKUP($A41+ROUND((COLUMN()-2)/24,5),АТС!$A$41:$F$784,3)+'Иные услуги '!$C$5+'РСТ РСО-А'!$I$7+'РСТ РСО-А'!$F$9</f>
        <v>1171.7619999999999</v>
      </c>
      <c r="O41" s="117">
        <f>VLOOKUP($A41+ROUND((COLUMN()-2)/24,5),АТС!$A$41:$F$784,3)+'Иные услуги '!$C$5+'РСТ РСО-А'!$I$7+'РСТ РСО-А'!$F$9</f>
        <v>1171.4319999999998</v>
      </c>
      <c r="P41" s="117">
        <f>VLOOKUP($A41+ROUND((COLUMN()-2)/24,5),АТС!$A$41:$F$784,3)+'Иные услуги '!$C$5+'РСТ РСО-А'!$I$7+'РСТ РСО-А'!$F$9</f>
        <v>1171.4319999999998</v>
      </c>
      <c r="Q41" s="117">
        <f>VLOOKUP($A41+ROUND((COLUMN()-2)/24,5),АТС!$A$41:$F$784,3)+'Иные услуги '!$C$5+'РСТ РСО-А'!$I$7+'РСТ РСО-А'!$F$9</f>
        <v>1171.5419999999999</v>
      </c>
      <c r="R41" s="117">
        <f>VLOOKUP($A41+ROUND((COLUMN()-2)/24,5),АТС!$A$41:$F$784,3)+'Иные услуги '!$C$5+'РСТ РСО-А'!$I$7+'РСТ РСО-А'!$F$9</f>
        <v>1171.6619999999998</v>
      </c>
      <c r="S41" s="117">
        <f>VLOOKUP($A41+ROUND((COLUMN()-2)/24,5),АТС!$A$41:$F$784,3)+'Иные услуги '!$C$5+'РСТ РСО-А'!$I$7+'РСТ РСО-А'!$F$9</f>
        <v>1171.5920000000001</v>
      </c>
      <c r="T41" s="117">
        <f>VLOOKUP($A41+ROUND((COLUMN()-2)/24,5),АТС!$A$41:$F$784,3)+'Иные услуги '!$C$5+'РСТ РСО-А'!$I$7+'РСТ РСО-А'!$F$9</f>
        <v>1171.8519999999999</v>
      </c>
      <c r="U41" s="117">
        <f>VLOOKUP($A41+ROUND((COLUMN()-2)/24,5),АТС!$A$41:$F$784,3)+'Иные услуги '!$C$5+'РСТ РСО-А'!$I$7+'РСТ РСО-А'!$F$9</f>
        <v>1171.712</v>
      </c>
      <c r="V41" s="117">
        <f>VLOOKUP($A41+ROUND((COLUMN()-2)/24,5),АТС!$A$41:$F$784,3)+'Иные услуги '!$C$5+'РСТ РСО-А'!$I$7+'РСТ РСО-А'!$F$9</f>
        <v>1170.7619999999999</v>
      </c>
      <c r="W41" s="117">
        <f>VLOOKUP($A41+ROUND((COLUMN()-2)/24,5),АТС!$A$41:$F$784,3)+'Иные услуги '!$C$5+'РСТ РСО-А'!$I$7+'РСТ РСО-А'!$F$9</f>
        <v>1170.652</v>
      </c>
      <c r="X41" s="117">
        <f>VLOOKUP($A41+ROUND((COLUMN()-2)/24,5),АТС!$A$41:$F$784,3)+'Иные услуги '!$C$5+'РСТ РСО-А'!$I$7+'РСТ РСО-А'!$F$9</f>
        <v>1170.0720000000001</v>
      </c>
      <c r="Y41" s="117">
        <f>VLOOKUP($A41+ROUND((COLUMN()-2)/24,5),АТС!$A$41:$F$784,3)+'Иные услуги '!$C$5+'РСТ РСО-А'!$I$7+'РСТ РСО-А'!$F$9</f>
        <v>1169.712</v>
      </c>
    </row>
    <row r="42" spans="1:25" x14ac:dyDescent="0.2">
      <c r="A42" s="66">
        <f t="shared" si="0"/>
        <v>43644</v>
      </c>
      <c r="B42" s="117">
        <f>VLOOKUP($A42+ROUND((COLUMN()-2)/24,5),АТС!$A$41:$F$784,3)+'Иные услуги '!$C$5+'РСТ РСО-А'!$I$7+'РСТ РСО-А'!$F$9</f>
        <v>1171.5219999999999</v>
      </c>
      <c r="C42" s="117">
        <f>VLOOKUP($A42+ROUND((COLUMN()-2)/24,5),АТС!$A$41:$F$784,3)+'Иные услуги '!$C$5+'РСТ РСО-А'!$I$7+'РСТ РСО-А'!$F$9</f>
        <v>1171.3319999999999</v>
      </c>
      <c r="D42" s="117">
        <f>VLOOKUP($A42+ROUND((COLUMN()-2)/24,5),АТС!$A$41:$F$784,3)+'Иные услуги '!$C$5+'РСТ РСО-А'!$I$7+'РСТ РСО-А'!$F$9</f>
        <v>1171.492</v>
      </c>
      <c r="E42" s="117">
        <f>VLOOKUP($A42+ROUND((COLUMN()-2)/24,5),АТС!$A$41:$F$784,3)+'Иные услуги '!$C$5+'РСТ РСО-А'!$I$7+'РСТ РСО-А'!$F$9</f>
        <v>1171.7619999999999</v>
      </c>
      <c r="F42" s="117">
        <f>VLOOKUP($A42+ROUND((COLUMN()-2)/24,5),АТС!$A$41:$F$784,3)+'Иные услуги '!$C$5+'РСТ РСО-А'!$I$7+'РСТ РСО-А'!$F$9</f>
        <v>1171.8519999999999</v>
      </c>
      <c r="G42" s="117">
        <f>VLOOKUP($A42+ROUND((COLUMN()-2)/24,5),АТС!$A$41:$F$784,3)+'Иные услуги '!$C$5+'РСТ РСО-А'!$I$7+'РСТ РСО-А'!$F$9</f>
        <v>1172.452</v>
      </c>
      <c r="H42" s="117">
        <f>VLOOKUP($A42+ROUND((COLUMN()-2)/24,5),АТС!$A$41:$F$784,3)+'Иные услуги '!$C$5+'РСТ РСО-А'!$I$7+'РСТ РСО-А'!$F$9</f>
        <v>1171.5819999999999</v>
      </c>
      <c r="I42" s="117">
        <f>VLOOKUP($A42+ROUND((COLUMN()-2)/24,5),АТС!$A$41:$F$784,3)+'Иные услуги '!$C$5+'РСТ РСО-А'!$I$7+'РСТ РСО-А'!$F$9</f>
        <v>1171.5619999999999</v>
      </c>
      <c r="J42" s="117">
        <f>VLOOKUP($A42+ROUND((COLUMN()-2)/24,5),АТС!$A$41:$F$784,3)+'Иные услуги '!$C$5+'РСТ РСО-А'!$I$7+'РСТ РСО-А'!$F$9</f>
        <v>1171.8420000000001</v>
      </c>
      <c r="K42" s="117">
        <f>VLOOKUP($A42+ROUND((COLUMN()-2)/24,5),АТС!$A$41:$F$784,3)+'Иные услуги '!$C$5+'РСТ РСО-А'!$I$7+'РСТ РСО-А'!$F$9</f>
        <v>1171.952</v>
      </c>
      <c r="L42" s="117">
        <f>VLOOKUP($A42+ROUND((COLUMN()-2)/24,5),АТС!$A$41:$F$784,3)+'Иные услуги '!$C$5+'РСТ РСО-А'!$I$7+'РСТ РСО-А'!$F$9</f>
        <v>1171.952</v>
      </c>
      <c r="M42" s="117">
        <f>VLOOKUP($A42+ROUND((COLUMN()-2)/24,5),АТС!$A$41:$F$784,3)+'Иные услуги '!$C$5+'РСТ РСО-А'!$I$7+'РСТ РСО-А'!$F$9</f>
        <v>1171.962</v>
      </c>
      <c r="N42" s="117">
        <f>VLOOKUP($A42+ROUND((COLUMN()-2)/24,5),АТС!$A$41:$F$784,3)+'Иные услуги '!$C$5+'РСТ РСО-А'!$I$7+'РСТ РСО-А'!$F$9</f>
        <v>1171.972</v>
      </c>
      <c r="O42" s="117">
        <f>VLOOKUP($A42+ROUND((COLUMN()-2)/24,5),АТС!$A$41:$F$784,3)+'Иные услуги '!$C$5+'РСТ РСО-А'!$I$7+'РСТ РСО-А'!$F$9</f>
        <v>1171.752</v>
      </c>
      <c r="P42" s="117">
        <f>VLOOKUP($A42+ROUND((COLUMN()-2)/24,5),АТС!$A$41:$F$784,3)+'Иные услуги '!$C$5+'РСТ РСО-А'!$I$7+'РСТ РСО-А'!$F$9</f>
        <v>1171.732</v>
      </c>
      <c r="Q42" s="117">
        <f>VLOOKUP($A42+ROUND((COLUMN()-2)/24,5),АТС!$A$41:$F$784,3)+'Иные услуги '!$C$5+'РСТ РСО-А'!$I$7+'РСТ РСО-А'!$F$9</f>
        <v>1171.742</v>
      </c>
      <c r="R42" s="117">
        <f>VLOOKUP($A42+ROUND((COLUMN()-2)/24,5),АТС!$A$41:$F$784,3)+'Иные услуги '!$C$5+'РСТ РСО-А'!$I$7+'РСТ РСО-А'!$F$9</f>
        <v>1171.752</v>
      </c>
      <c r="S42" s="117">
        <f>VLOOKUP($A42+ROUND((COLUMN()-2)/24,5),АТС!$A$41:$F$784,3)+'Иные услуги '!$C$5+'РСТ РСО-А'!$I$7+'РСТ РСО-А'!$F$9</f>
        <v>1171.742</v>
      </c>
      <c r="T42" s="117">
        <f>VLOOKUP($A42+ROUND((COLUMN()-2)/24,5),АТС!$A$41:$F$784,3)+'Иные услуги '!$C$5+'РСТ РСО-А'!$I$7+'РСТ РСО-А'!$F$9</f>
        <v>1171.9119999999998</v>
      </c>
      <c r="U42" s="117">
        <f>VLOOKUP($A42+ROUND((COLUMN()-2)/24,5),АТС!$A$41:$F$784,3)+'Иные услуги '!$C$5+'РСТ РСО-А'!$I$7+'РСТ РСО-А'!$F$9</f>
        <v>1171.732</v>
      </c>
      <c r="V42" s="117">
        <f>VLOOKUP($A42+ROUND((COLUMN()-2)/24,5),АТС!$A$41:$F$784,3)+'Иные услуги '!$C$5+'РСТ РСО-А'!$I$7+'РСТ РСО-А'!$F$9</f>
        <v>1171.242</v>
      </c>
      <c r="W42" s="117">
        <f>VLOOKUP($A42+ROUND((COLUMN()-2)/24,5),АТС!$A$41:$F$784,3)+'Иные услуги '!$C$5+'РСТ РСО-А'!$I$7+'РСТ РСО-А'!$F$9</f>
        <v>1171.2719999999999</v>
      </c>
      <c r="X42" s="117">
        <f>VLOOKUP($A42+ROUND((COLUMN()-2)/24,5),АТС!$A$41:$F$784,3)+'Иные услуги '!$C$5+'РСТ РСО-А'!$I$7+'РСТ РСО-А'!$F$9</f>
        <v>1170.732</v>
      </c>
      <c r="Y42" s="117">
        <f>VLOOKUP($A42+ROUND((COLUMN()-2)/24,5),АТС!$A$41:$F$784,3)+'Иные услуги '!$C$5+'РСТ РСО-А'!$I$7+'РСТ РСО-А'!$F$9</f>
        <v>1170.0920000000001</v>
      </c>
    </row>
    <row r="43" spans="1:25" x14ac:dyDescent="0.2">
      <c r="A43" s="66">
        <f t="shared" si="0"/>
        <v>43645</v>
      </c>
      <c r="B43" s="117">
        <f>VLOOKUP($A43+ROUND((COLUMN()-2)/24,5),АТС!$A$41:$F$784,3)+'Иные услуги '!$C$5+'РСТ РСО-А'!$I$7+'РСТ РСО-А'!$F$9</f>
        <v>1171.8719999999998</v>
      </c>
      <c r="C43" s="117">
        <f>VLOOKUP($A43+ROUND((COLUMN()-2)/24,5),АТС!$A$41:$F$784,3)+'Иные услуги '!$C$5+'РСТ РСО-А'!$I$7+'РСТ РСО-А'!$F$9</f>
        <v>1172.4319999999998</v>
      </c>
      <c r="D43" s="117">
        <f>VLOOKUP($A43+ROUND((COLUMN()-2)/24,5),АТС!$A$41:$F$784,3)+'Иные услуги '!$C$5+'РСТ РСО-А'!$I$7+'РСТ РСО-А'!$F$9</f>
        <v>1172.452</v>
      </c>
      <c r="E43" s="117">
        <f>VLOOKUP($A43+ROUND((COLUMN()-2)/24,5),АТС!$A$41:$F$784,3)+'Иные услуги '!$C$5+'РСТ РСО-А'!$I$7+'РСТ РСО-А'!$F$9</f>
        <v>1172.462</v>
      </c>
      <c r="F43" s="117">
        <f>VLOOKUP($A43+ROUND((COLUMN()-2)/24,5),АТС!$A$41:$F$784,3)+'Иные услуги '!$C$5+'РСТ РСО-А'!$I$7+'РСТ РСО-А'!$F$9</f>
        <v>1172.452</v>
      </c>
      <c r="G43" s="117">
        <f>VLOOKUP($A43+ROUND((COLUMN()-2)/24,5),АТС!$A$41:$F$784,3)+'Иные услуги '!$C$5+'РСТ РСО-А'!$I$7+'РСТ РСО-А'!$F$9</f>
        <v>1172.452</v>
      </c>
      <c r="H43" s="117">
        <f>VLOOKUP($A43+ROUND((COLUMN()-2)/24,5),АТС!$A$41:$F$784,3)+'Иные услуги '!$C$5+'РСТ РСО-А'!$I$7+'РСТ РСО-А'!$F$9</f>
        <v>1172.452</v>
      </c>
      <c r="I43" s="117">
        <f>VLOOKUP($A43+ROUND((COLUMN()-2)/24,5),АТС!$A$41:$F$784,3)+'Иные услуги '!$C$5+'РСТ РСО-А'!$I$7+'РСТ РСО-А'!$F$9</f>
        <v>1171.5419999999999</v>
      </c>
      <c r="J43" s="117">
        <f>VLOOKUP($A43+ROUND((COLUMN()-2)/24,5),АТС!$A$41:$F$784,3)+'Иные услуги '!$C$5+'РСТ РСО-А'!$I$7+'РСТ РСО-А'!$F$9</f>
        <v>1171.5319999999999</v>
      </c>
      <c r="K43" s="117">
        <f>VLOOKUP($A43+ROUND((COLUMN()-2)/24,5),АТС!$A$41:$F$784,3)+'Иные услуги '!$C$5+'РСТ РСО-А'!$I$7+'РСТ РСО-А'!$F$9</f>
        <v>1171.6120000000001</v>
      </c>
      <c r="L43" s="117">
        <f>VLOOKUP($A43+ROUND((COLUMN()-2)/24,5),АТС!$A$41:$F$784,3)+'Иные услуги '!$C$5+'РСТ РСО-А'!$I$7+'РСТ РСО-А'!$F$9</f>
        <v>1171.6819999999998</v>
      </c>
      <c r="M43" s="117">
        <f>VLOOKUP($A43+ROUND((COLUMN()-2)/24,5),АТС!$A$41:$F$784,3)+'Иные услуги '!$C$5+'РСТ РСО-А'!$I$7+'РСТ РСО-А'!$F$9</f>
        <v>1171.6819999999998</v>
      </c>
      <c r="N43" s="117">
        <f>VLOOKUP($A43+ROUND((COLUMN()-2)/24,5),АТС!$A$41:$F$784,3)+'Иные услуги '!$C$5+'РСТ РСО-А'!$I$7+'РСТ РСО-А'!$F$9</f>
        <v>1171.672</v>
      </c>
      <c r="O43" s="117">
        <f>VLOOKUP($A43+ROUND((COLUMN()-2)/24,5),АТС!$A$41:$F$784,3)+'Иные услуги '!$C$5+'РСТ РСО-А'!$I$7+'РСТ РСО-А'!$F$9</f>
        <v>1171.5519999999999</v>
      </c>
      <c r="P43" s="117">
        <f>VLOOKUP($A43+ROUND((COLUMN()-2)/24,5),АТС!$A$41:$F$784,3)+'Иные услуги '!$C$5+'РСТ РСО-А'!$I$7+'РСТ РСО-А'!$F$9</f>
        <v>1171.5720000000001</v>
      </c>
      <c r="Q43" s="117">
        <f>VLOOKUP($A43+ROUND((COLUMN()-2)/24,5),АТС!$A$41:$F$784,3)+'Иные услуги '!$C$5+'РСТ РСО-А'!$I$7+'РСТ РСО-А'!$F$9</f>
        <v>1171.6219999999998</v>
      </c>
      <c r="R43" s="117">
        <f>VLOOKUP($A43+ROUND((COLUMN()-2)/24,5),АТС!$A$41:$F$784,3)+'Иные услуги '!$C$5+'РСТ РСО-А'!$I$7+'РСТ РСО-А'!$F$9</f>
        <v>1171.6419999999998</v>
      </c>
      <c r="S43" s="117">
        <f>VLOOKUP($A43+ROUND((COLUMN()-2)/24,5),АТС!$A$41:$F$784,3)+'Иные услуги '!$C$5+'РСТ РСО-А'!$I$7+'РСТ РСО-А'!$F$9</f>
        <v>1171.6019999999999</v>
      </c>
      <c r="T43" s="117">
        <f>VLOOKUP($A43+ROUND((COLUMN()-2)/24,5),АТС!$A$41:$F$784,3)+'Иные услуги '!$C$5+'РСТ РСО-А'!$I$7+'РСТ РСО-А'!$F$9</f>
        <v>1171.722</v>
      </c>
      <c r="U43" s="117">
        <f>VLOOKUP($A43+ROUND((COLUMN()-2)/24,5),АТС!$A$41:$F$784,3)+'Иные услуги '!$C$5+'РСТ РСО-А'!$I$7+'РСТ РСО-А'!$F$9</f>
        <v>1171.722</v>
      </c>
      <c r="V43" s="117">
        <f>VLOOKUP($A43+ROUND((COLUMN()-2)/24,5),АТС!$A$41:$F$784,3)+'Иные услуги '!$C$5+'РСТ РСО-А'!$I$7+'РСТ РСО-А'!$F$9</f>
        <v>1171.2819999999999</v>
      </c>
      <c r="W43" s="117">
        <f>VLOOKUP($A43+ROUND((COLUMN()-2)/24,5),АТС!$A$41:$F$784,3)+'Иные услуги '!$C$5+'РСТ РСО-А'!$I$7+'РСТ РСО-А'!$F$9</f>
        <v>1171.3019999999999</v>
      </c>
      <c r="X43" s="117">
        <f>VLOOKUP($A43+ROUND((COLUMN()-2)/24,5),АТС!$A$41:$F$784,3)+'Иные услуги '!$C$5+'РСТ РСО-А'!$I$7+'РСТ РСО-А'!$F$9</f>
        <v>1170.8519999999999</v>
      </c>
      <c r="Y43" s="117">
        <f>VLOOKUP($A43+ROUND((COLUMN()-2)/24,5),АТС!$A$41:$F$784,3)+'Иные услуги '!$C$5+'РСТ РСО-А'!$I$7+'РСТ РСО-А'!$F$9</f>
        <v>1170.232</v>
      </c>
    </row>
    <row r="44" spans="1:25" x14ac:dyDescent="0.2">
      <c r="A44" s="66">
        <f t="shared" si="0"/>
        <v>43646</v>
      </c>
      <c r="B44" s="117">
        <f>VLOOKUP($A44+ROUND((COLUMN()-2)/24,5),АТС!$A$41:$F$784,3)+'Иные услуги '!$C$5+'РСТ РСО-А'!$I$7+'РСТ РСО-А'!$F$9</f>
        <v>1171.6019999999999</v>
      </c>
      <c r="C44" s="117">
        <f>VLOOKUP($A44+ROUND((COLUMN()-2)/24,5),АТС!$A$41:$F$784,3)+'Иные услуги '!$C$5+'РСТ РСО-А'!$I$7+'РСТ РСО-А'!$F$9</f>
        <v>1171.712</v>
      </c>
      <c r="D44" s="117">
        <f>VLOOKUP($A44+ROUND((COLUMN()-2)/24,5),АТС!$A$41:$F$784,3)+'Иные услуги '!$C$5+'РСТ РСО-А'!$I$7+'РСТ РСО-А'!$F$9</f>
        <v>1171.8319999999999</v>
      </c>
      <c r="E44" s="117">
        <f>VLOOKUP($A44+ROUND((COLUMN()-2)/24,5),АТС!$A$41:$F$784,3)+'Иные услуги '!$C$5+'РСТ РСО-А'!$I$7+'РСТ РСО-А'!$F$9</f>
        <v>1171.7719999999999</v>
      </c>
      <c r="F44" s="117">
        <f>VLOOKUP($A44+ROUND((COLUMN()-2)/24,5),АТС!$A$41:$F$784,3)+'Иные услуги '!$C$5+'РСТ РСО-А'!$I$7+'РСТ РСО-А'!$F$9</f>
        <v>1171.652</v>
      </c>
      <c r="G44" s="117">
        <f>VLOOKUP($A44+ROUND((COLUMN()-2)/24,5),АТС!$A$41:$F$784,3)+'Иные услуги '!$C$5+'РСТ РСО-А'!$I$7+'РСТ РСО-А'!$F$9</f>
        <v>1172.4119999999998</v>
      </c>
      <c r="H44" s="117">
        <f>VLOOKUP($A44+ROUND((COLUMN()-2)/24,5),АТС!$A$41:$F$784,3)+'Иные услуги '!$C$5+'РСТ РСО-А'!$I$7+'РСТ РСО-А'!$F$9</f>
        <v>1172.442</v>
      </c>
      <c r="I44" s="117">
        <f>VLOOKUP($A44+ROUND((COLUMN()-2)/24,5),АТС!$A$41:$F$784,3)+'Иные услуги '!$C$5+'РСТ РСО-А'!$I$7+'РСТ РСО-А'!$F$9</f>
        <v>1171.3919999999998</v>
      </c>
      <c r="J44" s="117">
        <f>VLOOKUP($A44+ROUND((COLUMN()-2)/24,5),АТС!$A$41:$F$784,3)+'Иные услуги '!$C$5+'РСТ РСО-А'!$I$7+'РСТ РСО-А'!$F$9</f>
        <v>1171.672</v>
      </c>
      <c r="K44" s="117">
        <f>VLOOKUP($A44+ROUND((COLUMN()-2)/24,5),АТС!$A$41:$F$784,3)+'Иные услуги '!$C$5+'РСТ РСО-А'!$I$7+'РСТ РСО-А'!$F$9</f>
        <v>1171.732</v>
      </c>
      <c r="L44" s="117">
        <f>VLOOKUP($A44+ROUND((COLUMN()-2)/24,5),АТС!$A$41:$F$784,3)+'Иные услуги '!$C$5+'РСТ РСО-А'!$I$7+'РСТ РСО-А'!$F$9</f>
        <v>1171.652</v>
      </c>
      <c r="M44" s="117">
        <f>VLOOKUP($A44+ROUND((COLUMN()-2)/24,5),АТС!$A$41:$F$784,3)+'Иные услуги '!$C$5+'РСТ РСО-А'!$I$7+'РСТ РСО-А'!$F$9</f>
        <v>1171.6619999999998</v>
      </c>
      <c r="N44" s="117">
        <f>VLOOKUP($A44+ROUND((COLUMN()-2)/24,5),АТС!$A$41:$F$784,3)+'Иные услуги '!$C$5+'РСТ РСО-А'!$I$7+'РСТ РСО-А'!$F$9</f>
        <v>1171.6619999999998</v>
      </c>
      <c r="O44" s="117">
        <f>VLOOKUP($A44+ROUND((COLUMN()-2)/24,5),АТС!$A$41:$F$784,3)+'Иные услуги '!$C$5+'РСТ РСО-А'!$I$7+'РСТ РСО-А'!$F$9</f>
        <v>1171.5119999999999</v>
      </c>
      <c r="P44" s="117">
        <f>VLOOKUP($A44+ROUND((COLUMN()-2)/24,5),АТС!$A$41:$F$784,3)+'Иные услуги '!$C$5+'РСТ РСО-А'!$I$7+'РСТ РСО-А'!$F$9</f>
        <v>1171.492</v>
      </c>
      <c r="Q44" s="117">
        <f>VLOOKUP($A44+ROUND((COLUMN()-2)/24,5),АТС!$A$41:$F$784,3)+'Иные услуги '!$C$5+'РСТ РСО-А'!$I$7+'РСТ РСО-А'!$F$9</f>
        <v>1171.5419999999999</v>
      </c>
      <c r="R44" s="117">
        <f>VLOOKUP($A44+ROUND((COLUMN()-2)/24,5),АТС!$A$41:$F$784,3)+'Иные услуги '!$C$5+'РСТ РСО-А'!$I$7+'РСТ РСО-А'!$F$9</f>
        <v>1171.5720000000001</v>
      </c>
      <c r="S44" s="117">
        <f>VLOOKUP($A44+ROUND((COLUMN()-2)/24,5),АТС!$A$41:$F$784,3)+'Иные услуги '!$C$5+'РСТ РСО-А'!$I$7+'РСТ РСО-А'!$F$9</f>
        <v>1171.5920000000001</v>
      </c>
      <c r="T44" s="117">
        <f>VLOOKUP($A44+ROUND((COLUMN()-2)/24,5),АТС!$A$41:$F$784,3)+'Иные услуги '!$C$5+'РСТ РСО-А'!$I$7+'РСТ РСО-А'!$F$9</f>
        <v>1171.742</v>
      </c>
      <c r="U44" s="117">
        <f>VLOOKUP($A44+ROUND((COLUMN()-2)/24,5),АТС!$A$41:$F$784,3)+'Иные услуги '!$C$5+'РСТ РСО-А'!$I$7+'РСТ РСО-А'!$F$9</f>
        <v>1171.702</v>
      </c>
      <c r="V44" s="117">
        <f>VLOOKUP($A44+ROUND((COLUMN()-2)/24,5),АТС!$A$41:$F$784,3)+'Иные услуги '!$C$5+'РСТ РСО-А'!$I$7+'РСТ РСО-А'!$F$9</f>
        <v>1171.0920000000001</v>
      </c>
      <c r="W44" s="117">
        <f>VLOOKUP($A44+ROUND((COLUMN()-2)/24,5),АТС!$A$41:$F$784,3)+'Иные услуги '!$C$5+'РСТ РСО-А'!$I$7+'РСТ РСО-А'!$F$9</f>
        <v>1171.212</v>
      </c>
      <c r="X44" s="117">
        <f>VLOOKUP($A44+ROUND((COLUMN()-2)/24,5),АТС!$A$41:$F$784,3)+'Иные услуги '!$C$5+'РСТ РСО-А'!$I$7+'РСТ РСО-А'!$F$9</f>
        <v>1170.6619999999998</v>
      </c>
      <c r="Y44" s="117">
        <f>VLOOKUP($A44+ROUND((COLUMN()-2)/24,5),АТС!$A$41:$F$784,3)+'Иные услуги '!$C$5+'РСТ РСО-А'!$I$7+'РСТ РСО-А'!$F$9</f>
        <v>1170.1019999999999</v>
      </c>
    </row>
    <row r="45" spans="1:25" hidden="1" x14ac:dyDescent="0.2">
      <c r="A45" s="66">
        <f t="shared" si="0"/>
        <v>43647</v>
      </c>
      <c r="B45" s="117">
        <f>VLOOKUP($A45+ROUND((COLUMN()-2)/24,5),АТС!$A$41:$F$784,3)+'Иные услуги '!$C$5+'РСТ РСО-А'!$I$7+'РСТ РСО-А'!$F$9</f>
        <v>364.87200000000001</v>
      </c>
      <c r="C45" s="117">
        <f>VLOOKUP($A45+ROUND((COLUMN()-2)/24,5),АТС!$A$41:$F$784,3)+'Иные услуги '!$C$5+'РСТ РСО-А'!$I$7+'РСТ РСО-А'!$F$9</f>
        <v>364.87200000000001</v>
      </c>
      <c r="D45" s="117">
        <f>VLOOKUP($A45+ROUND((COLUMN()-2)/24,5),АТС!$A$41:$F$784,3)+'Иные услуги '!$C$5+'РСТ РСО-А'!$I$7+'РСТ РСО-А'!$F$9</f>
        <v>364.87200000000001</v>
      </c>
      <c r="E45" s="117">
        <f>VLOOKUP($A45+ROUND((COLUMN()-2)/24,5),АТС!$A$41:$F$784,3)+'Иные услуги '!$C$5+'РСТ РСО-А'!$I$7+'РСТ РСО-А'!$F$9</f>
        <v>364.87200000000001</v>
      </c>
      <c r="F45" s="117">
        <f>VLOOKUP($A45+ROUND((COLUMN()-2)/24,5),АТС!$A$41:$F$784,3)+'Иные услуги '!$C$5+'РСТ РСО-А'!$I$7+'РСТ РСО-А'!$F$9</f>
        <v>364.87200000000001</v>
      </c>
      <c r="G45" s="117">
        <f>VLOOKUP($A45+ROUND((COLUMN()-2)/24,5),АТС!$A$41:$F$784,3)+'Иные услуги '!$C$5+'РСТ РСО-А'!$I$7+'РСТ РСО-А'!$F$9</f>
        <v>364.87200000000001</v>
      </c>
      <c r="H45" s="117">
        <f>VLOOKUP($A45+ROUND((COLUMN()-2)/24,5),АТС!$A$41:$F$784,3)+'Иные услуги '!$C$5+'РСТ РСО-А'!$I$7+'РСТ РСО-А'!$F$9</f>
        <v>364.87200000000001</v>
      </c>
      <c r="I45" s="117">
        <f>VLOOKUP($A45+ROUND((COLUMN()-2)/24,5),АТС!$A$41:$F$784,3)+'Иные услуги '!$C$5+'РСТ РСО-А'!$I$7+'РСТ РСО-А'!$F$9</f>
        <v>364.87200000000001</v>
      </c>
      <c r="J45" s="117">
        <f>VLOOKUP($A45+ROUND((COLUMN()-2)/24,5),АТС!$A$41:$F$784,3)+'Иные услуги '!$C$5+'РСТ РСО-А'!$I$7+'РСТ РСО-А'!$F$9</f>
        <v>364.87200000000001</v>
      </c>
      <c r="K45" s="117">
        <f>VLOOKUP($A45+ROUND((COLUMN()-2)/24,5),АТС!$A$41:$F$784,3)+'Иные услуги '!$C$5+'РСТ РСО-А'!$I$7+'РСТ РСО-А'!$F$9</f>
        <v>364.87200000000001</v>
      </c>
      <c r="L45" s="117">
        <f>VLOOKUP($A45+ROUND((COLUMN()-2)/24,5),АТС!$A$41:$F$784,3)+'Иные услуги '!$C$5+'РСТ РСО-А'!$I$7+'РСТ РСО-А'!$F$9</f>
        <v>364.87200000000001</v>
      </c>
      <c r="M45" s="117">
        <f>VLOOKUP($A45+ROUND((COLUMN()-2)/24,5),АТС!$A$41:$F$784,3)+'Иные услуги '!$C$5+'РСТ РСО-А'!$I$7+'РСТ РСО-А'!$F$9</f>
        <v>364.87200000000001</v>
      </c>
      <c r="N45" s="117">
        <f>VLOOKUP($A45+ROUND((COLUMN()-2)/24,5),АТС!$A$41:$F$784,3)+'Иные услуги '!$C$5+'РСТ РСО-А'!$I$7+'РСТ РСО-А'!$F$9</f>
        <v>364.87200000000001</v>
      </c>
      <c r="O45" s="117">
        <f>VLOOKUP($A45+ROUND((COLUMN()-2)/24,5),АТС!$A$41:$F$784,3)+'Иные услуги '!$C$5+'РСТ РСО-А'!$I$7+'РСТ РСО-А'!$F$9</f>
        <v>364.87200000000001</v>
      </c>
      <c r="P45" s="117">
        <f>VLOOKUP($A45+ROUND((COLUMN()-2)/24,5),АТС!$A$41:$F$784,3)+'Иные услуги '!$C$5+'РСТ РСО-А'!$I$7+'РСТ РСО-А'!$F$9</f>
        <v>364.87200000000001</v>
      </c>
      <c r="Q45" s="117">
        <f>VLOOKUP($A45+ROUND((COLUMN()-2)/24,5),АТС!$A$41:$F$784,3)+'Иные услуги '!$C$5+'РСТ РСО-А'!$I$7+'РСТ РСО-А'!$F$9</f>
        <v>364.87200000000001</v>
      </c>
      <c r="R45" s="117">
        <f>VLOOKUP($A45+ROUND((COLUMN()-2)/24,5),АТС!$A$41:$F$784,3)+'Иные услуги '!$C$5+'РСТ РСО-А'!$I$7+'РСТ РСО-А'!$F$9</f>
        <v>364.87200000000001</v>
      </c>
      <c r="S45" s="117">
        <f>VLOOKUP($A45+ROUND((COLUMN()-2)/24,5),АТС!$A$41:$F$784,3)+'Иные услуги '!$C$5+'РСТ РСО-А'!$I$7+'РСТ РСО-А'!$F$9</f>
        <v>364.87200000000001</v>
      </c>
      <c r="T45" s="117">
        <f>VLOOKUP($A45+ROUND((COLUMN()-2)/24,5),АТС!$A$41:$F$784,3)+'Иные услуги '!$C$5+'РСТ РСО-А'!$I$7+'РСТ РСО-А'!$F$9</f>
        <v>364.87200000000001</v>
      </c>
      <c r="U45" s="117">
        <f>VLOOKUP($A45+ROUND((COLUMN()-2)/24,5),АТС!$A$41:$F$784,3)+'Иные услуги '!$C$5+'РСТ РСО-А'!$I$7+'РСТ РСО-А'!$F$9</f>
        <v>364.87200000000001</v>
      </c>
      <c r="V45" s="117">
        <f>VLOOKUP($A45+ROUND((COLUMN()-2)/24,5),АТС!$A$41:$F$784,3)+'Иные услуги '!$C$5+'РСТ РСО-А'!$I$7+'РСТ РСО-А'!$F$9</f>
        <v>364.87200000000001</v>
      </c>
      <c r="W45" s="117">
        <f>VLOOKUP($A45+ROUND((COLUMN()-2)/24,5),АТС!$A$41:$F$784,3)+'Иные услуги '!$C$5+'РСТ РСО-А'!$I$7+'РСТ РСО-А'!$F$9</f>
        <v>364.87200000000001</v>
      </c>
      <c r="X45" s="117">
        <f>VLOOKUP($A45+ROUND((COLUMN()-2)/24,5),АТС!$A$41:$F$784,3)+'Иные услуги '!$C$5+'РСТ РСО-А'!$I$7+'РСТ РСО-А'!$F$9</f>
        <v>364.87200000000001</v>
      </c>
      <c r="Y45" s="117">
        <f>VLOOKUP($A45+ROUND((COLUMN()-2)/24,5),АТС!$A$41:$F$784,3)+'Иные услуги '!$C$5+'РСТ РСО-А'!$I$7+'РСТ РСО-А'!$F$9</f>
        <v>364.87200000000001</v>
      </c>
    </row>
    <row r="47" spans="1:25" x14ac:dyDescent="0.2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x14ac:dyDescent="0.25">
      <c r="A48" s="74" t="s">
        <v>127</v>
      </c>
    </row>
    <row r="49" spans="1:27" ht="12.75" x14ac:dyDescent="0.2">
      <c r="A49" s="144" t="s">
        <v>35</v>
      </c>
      <c r="B49" s="147" t="s">
        <v>99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9"/>
    </row>
    <row r="50" spans="1:27" ht="12.75" x14ac:dyDescent="0.2">
      <c r="A50" s="145"/>
      <c r="B50" s="150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2"/>
    </row>
    <row r="51" spans="1:27" ht="12.75" customHeight="1" x14ac:dyDescent="0.2">
      <c r="A51" s="145"/>
      <c r="B51" s="153" t="s">
        <v>100</v>
      </c>
      <c r="C51" s="155" t="s">
        <v>101</v>
      </c>
      <c r="D51" s="155" t="s">
        <v>102</v>
      </c>
      <c r="E51" s="155" t="s">
        <v>103</v>
      </c>
      <c r="F51" s="155" t="s">
        <v>104</v>
      </c>
      <c r="G51" s="155" t="s">
        <v>105</v>
      </c>
      <c r="H51" s="155" t="s">
        <v>106</v>
      </c>
      <c r="I51" s="155" t="s">
        <v>107</v>
      </c>
      <c r="J51" s="155" t="s">
        <v>108</v>
      </c>
      <c r="K51" s="155" t="s">
        <v>109</v>
      </c>
      <c r="L51" s="155" t="s">
        <v>110</v>
      </c>
      <c r="M51" s="155" t="s">
        <v>111</v>
      </c>
      <c r="N51" s="157" t="s">
        <v>112</v>
      </c>
      <c r="O51" s="155" t="s">
        <v>113</v>
      </c>
      <c r="P51" s="155" t="s">
        <v>114</v>
      </c>
      <c r="Q51" s="155" t="s">
        <v>115</v>
      </c>
      <c r="R51" s="155" t="s">
        <v>116</v>
      </c>
      <c r="S51" s="155" t="s">
        <v>117</v>
      </c>
      <c r="T51" s="155" t="s">
        <v>118</v>
      </c>
      <c r="U51" s="155" t="s">
        <v>119</v>
      </c>
      <c r="V51" s="155" t="s">
        <v>120</v>
      </c>
      <c r="W51" s="155" t="s">
        <v>121</v>
      </c>
      <c r="X51" s="155" t="s">
        <v>122</v>
      </c>
      <c r="Y51" s="155" t="s">
        <v>123</v>
      </c>
    </row>
    <row r="52" spans="1:27" ht="11.25" customHeight="1" x14ac:dyDescent="0.2">
      <c r="A52" s="146"/>
      <c r="B52" s="154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8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</row>
    <row r="53" spans="1:27" ht="16.5" customHeight="1" x14ac:dyDescent="0.2">
      <c r="A53" s="66">
        <f t="shared" ref="A53:A83" si="1">A15</f>
        <v>43617</v>
      </c>
      <c r="B53" s="91">
        <f>VLOOKUP($A53+ROUND((COLUMN()-2)/24,5),АТС!$A$41:$F$784,3)+'Иные услуги '!$C$5+'РСТ РСО-А'!$I$7+'РСТ РСО-А'!$G$9</f>
        <v>1054.1689999999999</v>
      </c>
      <c r="C53" s="117">
        <f>VLOOKUP($A53+ROUND((COLUMN()-2)/24,5),АТС!$A$41:$F$784,3)+'Иные услуги '!$C$5+'РСТ РСО-А'!$I$7+'РСТ РСО-А'!$G$9</f>
        <v>1054.1289999999999</v>
      </c>
      <c r="D53" s="117">
        <f>VLOOKUP($A53+ROUND((COLUMN()-2)/24,5),АТС!$A$41:$F$784,3)+'Иные услуги '!$C$5+'РСТ РСО-А'!$I$7+'РСТ РСО-А'!$G$9</f>
        <v>1054.279</v>
      </c>
      <c r="E53" s="117">
        <f>VLOOKUP($A53+ROUND((COLUMN()-2)/24,5),АТС!$A$41:$F$784,3)+'Иные услуги '!$C$5+'РСТ РСО-А'!$I$7+'РСТ РСО-А'!$G$9</f>
        <v>1054.269</v>
      </c>
      <c r="F53" s="117">
        <f>VLOOKUP($A53+ROUND((COLUMN()-2)/24,5),АТС!$A$41:$F$784,3)+'Иные услуги '!$C$5+'РСТ РСО-А'!$I$7+'РСТ РСО-А'!$G$9</f>
        <v>1054.079</v>
      </c>
      <c r="G53" s="117">
        <f>VLOOKUP($A53+ROUND((COLUMN()-2)/24,5),АТС!$A$41:$F$784,3)+'Иные услуги '!$C$5+'РСТ РСО-А'!$I$7+'РСТ РСО-А'!$G$9</f>
        <v>1053.999</v>
      </c>
      <c r="H53" s="117">
        <f>VLOOKUP($A53+ROUND((COLUMN()-2)/24,5),АТС!$A$41:$F$784,3)+'Иные услуги '!$C$5+'РСТ РСО-А'!$I$7+'РСТ РСО-А'!$G$9</f>
        <v>1052.729</v>
      </c>
      <c r="I53" s="117">
        <f>VLOOKUP($A53+ROUND((COLUMN()-2)/24,5),АТС!$A$41:$F$784,3)+'Иные услуги '!$C$5+'РСТ РСО-А'!$I$7+'РСТ РСО-А'!$G$9</f>
        <v>1053.479</v>
      </c>
      <c r="J53" s="117">
        <f>VLOOKUP($A53+ROUND((COLUMN()-2)/24,5),АТС!$A$41:$F$784,3)+'Иные услуги '!$C$5+'РСТ РСО-А'!$I$7+'РСТ РСО-А'!$G$9</f>
        <v>1054.329</v>
      </c>
      <c r="K53" s="117">
        <f>VLOOKUP($A53+ROUND((COLUMN()-2)/24,5),АТС!$A$41:$F$784,3)+'Иные услуги '!$C$5+'РСТ РСО-А'!$I$7+'РСТ РСО-А'!$G$9</f>
        <v>1054.769</v>
      </c>
      <c r="L53" s="117">
        <f>VLOOKUP($A53+ROUND((COLUMN()-2)/24,5),АТС!$A$41:$F$784,3)+'Иные услуги '!$C$5+'РСТ РСО-А'!$I$7+'РСТ РСО-А'!$G$9</f>
        <v>1054.8689999999999</v>
      </c>
      <c r="M53" s="117">
        <f>VLOOKUP($A53+ROUND((COLUMN()-2)/24,5),АТС!$A$41:$F$784,3)+'Иные услуги '!$C$5+'РСТ РСО-А'!$I$7+'РСТ РСО-А'!$G$9</f>
        <v>1054.9089999999999</v>
      </c>
      <c r="N53" s="117">
        <f>VLOOKUP($A53+ROUND((COLUMN()-2)/24,5),АТС!$A$41:$F$784,3)+'Иные услуги '!$C$5+'РСТ РСО-А'!$I$7+'РСТ РСО-А'!$G$9</f>
        <v>1054.739</v>
      </c>
      <c r="O53" s="117">
        <f>VLOOKUP($A53+ROUND((COLUMN()-2)/24,5),АТС!$A$41:$F$784,3)+'Иные услуги '!$C$5+'РСТ РСО-А'!$I$7+'РСТ РСО-А'!$G$9</f>
        <v>1054.789</v>
      </c>
      <c r="P53" s="117">
        <f>VLOOKUP($A53+ROUND((COLUMN()-2)/24,5),АТС!$A$41:$F$784,3)+'Иные услуги '!$C$5+'РСТ РСО-А'!$I$7+'РСТ РСО-А'!$G$9</f>
        <v>1054.8489999999999</v>
      </c>
      <c r="Q53" s="117">
        <f>VLOOKUP($A53+ROUND((COLUMN()-2)/24,5),АТС!$A$41:$F$784,3)+'Иные услуги '!$C$5+'РСТ РСО-А'!$I$7+'РСТ РСО-А'!$G$9</f>
        <v>1054.8589999999999</v>
      </c>
      <c r="R53" s="117">
        <f>VLOOKUP($A53+ROUND((COLUMN()-2)/24,5),АТС!$A$41:$F$784,3)+'Иные услуги '!$C$5+'РСТ РСО-А'!$I$7+'РСТ РСО-А'!$G$9</f>
        <v>1054.739</v>
      </c>
      <c r="S53" s="117">
        <f>VLOOKUP($A53+ROUND((COLUMN()-2)/24,5),АТС!$A$41:$F$784,3)+'Иные услуги '!$C$5+'РСТ РСО-А'!$I$7+'РСТ РСО-А'!$G$9</f>
        <v>1054.779</v>
      </c>
      <c r="T53" s="117">
        <f>VLOOKUP($A53+ROUND((COLUMN()-2)/24,5),АТС!$A$41:$F$784,3)+'Иные услуги '!$C$5+'РСТ РСО-А'!$I$7+'РСТ РСО-А'!$G$9</f>
        <v>1054.9289999999999</v>
      </c>
      <c r="U53" s="117">
        <f>VLOOKUP($A53+ROUND((COLUMN()-2)/24,5),АТС!$A$41:$F$784,3)+'Иные услуги '!$C$5+'РСТ РСО-А'!$I$7+'РСТ РСО-А'!$G$9</f>
        <v>1055.1189999999999</v>
      </c>
      <c r="V53" s="117">
        <f>VLOOKUP($A53+ROUND((COLUMN()-2)/24,5),АТС!$A$41:$F$784,3)+'Иные услуги '!$C$5+'РСТ РСО-А'!$I$7+'РСТ РСО-А'!$G$9</f>
        <v>1054.299</v>
      </c>
      <c r="W53" s="117">
        <f>VLOOKUP($A53+ROUND((COLUMN()-2)/24,5),АТС!$A$41:$F$784,3)+'Иные услуги '!$C$5+'РСТ РСО-А'!$I$7+'РСТ РСО-А'!$G$9</f>
        <v>1054.2190000000001</v>
      </c>
      <c r="X53" s="117">
        <f>VLOOKUP($A53+ROUND((COLUMN()-2)/24,5),АТС!$A$41:$F$784,3)+'Иные услуги '!$C$5+'РСТ РСО-А'!$I$7+'РСТ РСО-А'!$G$9</f>
        <v>1053.2090000000001</v>
      </c>
      <c r="Y53" s="117">
        <f>VLOOKUP($A53+ROUND((COLUMN()-2)/24,5),АТС!$A$41:$F$784,3)+'Иные услуги '!$C$5+'РСТ РСО-А'!$I$7+'РСТ РСО-А'!$G$9</f>
        <v>1052.2090000000001</v>
      </c>
      <c r="AA53" s="67"/>
    </row>
    <row r="54" spans="1:27" x14ac:dyDescent="0.2">
      <c r="A54" s="66">
        <f t="shared" si="1"/>
        <v>43618</v>
      </c>
      <c r="B54" s="117">
        <f>VLOOKUP($A54+ROUND((COLUMN()-2)/24,5),АТС!$A$41:$F$784,3)+'Иные услуги '!$C$5+'РСТ РСО-А'!$I$7+'РСТ РСО-А'!$G$9</f>
        <v>1054.059</v>
      </c>
      <c r="C54" s="117">
        <f>VLOOKUP($A54+ROUND((COLUMN()-2)/24,5),АТС!$A$41:$F$784,3)+'Иные услуги '!$C$5+'РСТ РСО-А'!$I$7+'РСТ РСО-А'!$G$9</f>
        <v>1053.779</v>
      </c>
      <c r="D54" s="117">
        <f>VLOOKUP($A54+ROUND((COLUMN()-2)/24,5),АТС!$A$41:$F$784,3)+'Иные услуги '!$C$5+'РСТ РСО-А'!$I$7+'РСТ РСО-А'!$G$9</f>
        <v>1054.029</v>
      </c>
      <c r="E54" s="117">
        <f>VLOOKUP($A54+ROUND((COLUMN()-2)/24,5),АТС!$A$41:$F$784,3)+'Иные услуги '!$C$5+'РСТ РСО-А'!$I$7+'РСТ РСО-А'!$G$9</f>
        <v>1054.079</v>
      </c>
      <c r="F54" s="117">
        <f>VLOOKUP($A54+ROUND((COLUMN()-2)/24,5),АТС!$A$41:$F$784,3)+'Иные услуги '!$C$5+'РСТ РСО-А'!$I$7+'РСТ РСО-А'!$G$9</f>
        <v>1053.6889999999999</v>
      </c>
      <c r="G54" s="117">
        <f>VLOOKUP($A54+ROUND((COLUMN()-2)/24,5),АТС!$A$41:$F$784,3)+'Иные услуги '!$C$5+'РСТ РСО-А'!$I$7+'РСТ РСО-А'!$G$9</f>
        <v>1053.819</v>
      </c>
      <c r="H54" s="117">
        <f>VLOOKUP($A54+ROUND((COLUMN()-2)/24,5),АТС!$A$41:$F$784,3)+'Иные услуги '!$C$5+'РСТ РСО-А'!$I$7+'РСТ РСО-А'!$G$9</f>
        <v>1052.299</v>
      </c>
      <c r="I54" s="117">
        <f>VLOOKUP($A54+ROUND((COLUMN()-2)/24,5),АТС!$A$41:$F$784,3)+'Иные услуги '!$C$5+'РСТ РСО-А'!$I$7+'РСТ РСО-А'!$G$9</f>
        <v>1053.6089999999999</v>
      </c>
      <c r="J54" s="117">
        <f>VLOOKUP($A54+ROUND((COLUMN()-2)/24,5),АТС!$A$41:$F$784,3)+'Иные услуги '!$C$5+'РСТ РСО-А'!$I$7+'РСТ РСО-А'!$G$9</f>
        <v>1054.3489999999999</v>
      </c>
      <c r="K54" s="117">
        <f>VLOOKUP($A54+ROUND((COLUMN()-2)/24,5),АТС!$A$41:$F$784,3)+'Иные услуги '!$C$5+'РСТ РСО-А'!$I$7+'РСТ РСО-А'!$G$9</f>
        <v>1054.6789999999999</v>
      </c>
      <c r="L54" s="117">
        <f>VLOOKUP($A54+ROUND((COLUMN()-2)/24,5),АТС!$A$41:$F$784,3)+'Иные услуги '!$C$5+'РСТ РСО-А'!$I$7+'РСТ РСО-А'!$G$9</f>
        <v>1054.8789999999999</v>
      </c>
      <c r="M54" s="117">
        <f>VLOOKUP($A54+ROUND((COLUMN()-2)/24,5),АТС!$A$41:$F$784,3)+'Иные услуги '!$C$5+'РСТ РСО-А'!$I$7+'РСТ РСО-А'!$G$9</f>
        <v>1054.8789999999999</v>
      </c>
      <c r="N54" s="117">
        <f>VLOOKUP($A54+ROUND((COLUMN()-2)/24,5),АТС!$A$41:$F$784,3)+'Иные услуги '!$C$5+'РСТ РСО-А'!$I$7+'РСТ РСО-А'!$G$9</f>
        <v>1054.739</v>
      </c>
      <c r="O54" s="117">
        <f>VLOOKUP($A54+ROUND((COLUMN()-2)/24,5),АТС!$A$41:$F$784,3)+'Иные услуги '!$C$5+'РСТ РСО-А'!$I$7+'РСТ РСО-А'!$G$9</f>
        <v>1054.799</v>
      </c>
      <c r="P54" s="117">
        <f>VLOOKUP($A54+ROUND((COLUMN()-2)/24,5),АТС!$A$41:$F$784,3)+'Иные услуги '!$C$5+'РСТ РСО-А'!$I$7+'РСТ РСО-А'!$G$9</f>
        <v>1054.8589999999999</v>
      </c>
      <c r="Q54" s="117">
        <f>VLOOKUP($A54+ROUND((COLUMN()-2)/24,5),АТС!$A$41:$F$784,3)+'Иные услуги '!$C$5+'РСТ РСО-А'!$I$7+'РСТ РСО-А'!$G$9</f>
        <v>1054.829</v>
      </c>
      <c r="R54" s="117">
        <f>VLOOKUP($A54+ROUND((COLUMN()-2)/24,5),АТС!$A$41:$F$784,3)+'Иные услуги '!$C$5+'РСТ РСО-А'!$I$7+'РСТ РСО-А'!$G$9</f>
        <v>1054.7090000000001</v>
      </c>
      <c r="S54" s="117">
        <f>VLOOKUP($A54+ROUND((COLUMN()-2)/24,5),АТС!$A$41:$F$784,3)+'Иные услуги '!$C$5+'РСТ РСО-А'!$I$7+'РСТ РСО-А'!$G$9</f>
        <v>1054.739</v>
      </c>
      <c r="T54" s="117">
        <f>VLOOKUP($A54+ROUND((COLUMN()-2)/24,5),АТС!$A$41:$F$784,3)+'Иные услуги '!$C$5+'РСТ РСО-А'!$I$7+'РСТ РСО-А'!$G$9</f>
        <v>1054.749</v>
      </c>
      <c r="U54" s="117">
        <f>VLOOKUP($A54+ROUND((COLUMN()-2)/24,5),АТС!$A$41:$F$784,3)+'Иные услуги '!$C$5+'РСТ РСО-А'!$I$7+'РСТ РСО-А'!$G$9</f>
        <v>1054.9490000000001</v>
      </c>
      <c r="V54" s="117">
        <f>VLOOKUP($A54+ROUND((COLUMN()-2)/24,5),АТС!$A$41:$F$784,3)+'Иные услуги '!$C$5+'РСТ РСО-А'!$I$7+'РСТ РСО-А'!$G$9</f>
        <v>1054.1990000000001</v>
      </c>
      <c r="W54" s="117">
        <f>VLOOKUP($A54+ROUND((COLUMN()-2)/24,5),АТС!$A$41:$F$784,3)+'Иные услуги '!$C$5+'РСТ РСО-А'!$I$7+'РСТ РСО-А'!$G$9</f>
        <v>1054.2090000000001</v>
      </c>
      <c r="X54" s="117">
        <f>VLOOKUP($A54+ROUND((COLUMN()-2)/24,5),АТС!$A$41:$F$784,3)+'Иные услуги '!$C$5+'РСТ РСО-А'!$I$7+'РСТ РСО-А'!$G$9</f>
        <v>1053.0889999999999</v>
      </c>
      <c r="Y54" s="117">
        <f>VLOOKUP($A54+ROUND((COLUMN()-2)/24,5),АТС!$A$41:$F$784,3)+'Иные услуги '!$C$5+'РСТ РСО-А'!$I$7+'РСТ РСО-А'!$G$9</f>
        <v>1051.1689999999999</v>
      </c>
    </row>
    <row r="55" spans="1:27" x14ac:dyDescent="0.2">
      <c r="A55" s="66">
        <f t="shared" si="1"/>
        <v>43619</v>
      </c>
      <c r="B55" s="117">
        <f>VLOOKUP($A55+ROUND((COLUMN()-2)/24,5),АТС!$A$41:$F$784,3)+'Иные услуги '!$C$5+'РСТ РСО-А'!$I$7+'РСТ РСО-А'!$G$9</f>
        <v>1054.4389999999999</v>
      </c>
      <c r="C55" s="117">
        <f>VLOOKUP($A55+ROUND((COLUMN()-2)/24,5),АТС!$A$41:$F$784,3)+'Иные услуги '!$C$5+'РСТ РСО-А'!$I$7+'РСТ РСО-А'!$G$9</f>
        <v>1054.309</v>
      </c>
      <c r="D55" s="117">
        <f>VLOOKUP($A55+ROUND((COLUMN()-2)/24,5),АТС!$A$41:$F$784,3)+'Иные услуги '!$C$5+'РСТ РСО-А'!$I$7+'РСТ РСО-А'!$G$9</f>
        <v>1054.239</v>
      </c>
      <c r="E55" s="117">
        <f>VLOOKUP($A55+ROUND((COLUMN()-2)/24,5),АТС!$A$41:$F$784,3)+'Иные услуги '!$C$5+'РСТ РСО-А'!$I$7+'РСТ РСО-А'!$G$9</f>
        <v>1054.3389999999999</v>
      </c>
      <c r="F55" s="117">
        <f>VLOOKUP($A55+ROUND((COLUMN()-2)/24,5),АТС!$A$41:$F$784,3)+'Иные услуги '!$C$5+'РСТ РСО-А'!$I$7+'РСТ РСО-А'!$G$9</f>
        <v>1053.9490000000001</v>
      </c>
      <c r="G55" s="117">
        <f>VLOOKUP($A55+ROUND((COLUMN()-2)/24,5),АТС!$A$41:$F$784,3)+'Иные услуги '!$C$5+'РСТ РСО-А'!$I$7+'РСТ РСО-А'!$G$9</f>
        <v>1056.5989999999999</v>
      </c>
      <c r="H55" s="117">
        <f>VLOOKUP($A55+ROUND((COLUMN()-2)/24,5),АТС!$A$41:$F$784,3)+'Иные услуги '!$C$5+'РСТ РСО-А'!$I$7+'РСТ РСО-А'!$G$9</f>
        <v>1053.509</v>
      </c>
      <c r="I55" s="117">
        <f>VLOOKUP($A55+ROUND((COLUMN()-2)/24,5),АТС!$A$41:$F$784,3)+'Иные услуги '!$C$5+'РСТ РСО-А'!$I$7+'РСТ РСО-А'!$G$9</f>
        <v>1054.2090000000001</v>
      </c>
      <c r="J55" s="117">
        <f>VLOOKUP($A55+ROUND((COLUMN()-2)/24,5),АТС!$A$41:$F$784,3)+'Иные услуги '!$C$5+'РСТ РСО-А'!$I$7+'РСТ РСО-А'!$G$9</f>
        <v>1055.1589999999999</v>
      </c>
      <c r="K55" s="117">
        <f>VLOOKUP($A55+ROUND((COLUMN()-2)/24,5),АТС!$A$41:$F$784,3)+'Иные услуги '!$C$5+'РСТ РСО-А'!$I$7+'РСТ РСО-А'!$G$9</f>
        <v>1055.3889999999999</v>
      </c>
      <c r="L55" s="117">
        <f>VLOOKUP($A55+ROUND((COLUMN()-2)/24,5),АТС!$A$41:$F$784,3)+'Иные услуги '!$C$5+'РСТ РСО-А'!$I$7+'РСТ РСО-А'!$G$9</f>
        <v>1055.3989999999999</v>
      </c>
      <c r="M55" s="117">
        <f>VLOOKUP($A55+ROUND((COLUMN()-2)/24,5),АТС!$A$41:$F$784,3)+'Иные услуги '!$C$5+'РСТ РСО-А'!$I$7+'РСТ РСО-А'!$G$9</f>
        <v>1055.4189999999999</v>
      </c>
      <c r="N55" s="117">
        <f>VLOOKUP($A55+ROUND((COLUMN()-2)/24,5),АТС!$A$41:$F$784,3)+'Иные услуги '!$C$5+'РСТ РСО-А'!$I$7+'РСТ РСО-А'!$G$9</f>
        <v>1055.4089999999999</v>
      </c>
      <c r="O55" s="117">
        <f>VLOOKUP($A55+ROUND((COLUMN()-2)/24,5),АТС!$A$41:$F$784,3)+'Иные услуги '!$C$5+'РСТ РСО-А'!$I$7+'РСТ РСО-А'!$G$9</f>
        <v>1055.3689999999999</v>
      </c>
      <c r="P55" s="117">
        <f>VLOOKUP($A55+ROUND((COLUMN()-2)/24,5),АТС!$A$41:$F$784,3)+'Иные услуги '!$C$5+'РСТ РСО-А'!$I$7+'РСТ РСО-А'!$G$9</f>
        <v>1055.3489999999999</v>
      </c>
      <c r="Q55" s="117">
        <f>VLOOKUP($A55+ROUND((COLUMN()-2)/24,5),АТС!$A$41:$F$784,3)+'Иные услуги '!$C$5+'РСТ РСО-А'!$I$7+'РСТ РСО-А'!$G$9</f>
        <v>1055.329</v>
      </c>
      <c r="R55" s="117">
        <f>VLOOKUP($A55+ROUND((COLUMN()-2)/24,5),АТС!$A$41:$F$784,3)+'Иные услуги '!$C$5+'РСТ РСО-А'!$I$7+'РСТ РСО-А'!$G$9</f>
        <v>1055.249</v>
      </c>
      <c r="S55" s="117">
        <f>VLOOKUP($A55+ROUND((COLUMN()-2)/24,5),АТС!$A$41:$F$784,3)+'Иные услуги '!$C$5+'РСТ РСО-А'!$I$7+'РСТ РСО-А'!$G$9</f>
        <v>1055.1589999999999</v>
      </c>
      <c r="T55" s="117">
        <f>VLOOKUP($A55+ROUND((COLUMN()-2)/24,5),АТС!$A$41:$F$784,3)+'Иные услуги '!$C$5+'РСТ РСО-А'!$I$7+'РСТ РСО-А'!$G$9</f>
        <v>1055.1689999999999</v>
      </c>
      <c r="U55" s="117">
        <f>VLOOKUP($A55+ROUND((COLUMN()-2)/24,5),АТС!$A$41:$F$784,3)+'Иные услуги '!$C$5+'РСТ РСО-А'!$I$7+'РСТ РСО-А'!$G$9</f>
        <v>1055.329</v>
      </c>
      <c r="V55" s="117">
        <f>VLOOKUP($A55+ROUND((COLUMN()-2)/24,5),АТС!$A$41:$F$784,3)+'Иные услуги '!$C$5+'РСТ РСО-А'!$I$7+'РСТ РСО-А'!$G$9</f>
        <v>1054.739</v>
      </c>
      <c r="W55" s="117">
        <f>VLOOKUP($A55+ROUND((COLUMN()-2)/24,5),АТС!$A$41:$F$784,3)+'Иные услуги '!$C$5+'РСТ РСО-А'!$I$7+'РСТ РСО-А'!$G$9</f>
        <v>1054.489</v>
      </c>
      <c r="X55" s="117">
        <f>VLOOKUP($A55+ROUND((COLUMN()-2)/24,5),АТС!$A$41:$F$784,3)+'Иные услуги '!$C$5+'РСТ РСО-А'!$I$7+'РСТ РСО-А'!$G$9</f>
        <v>1053.9389999999999</v>
      </c>
      <c r="Y55" s="117">
        <f>VLOOKUP($A55+ROUND((COLUMN()-2)/24,5),АТС!$A$41:$F$784,3)+'Иные услуги '!$C$5+'РСТ РСО-А'!$I$7+'РСТ РСО-А'!$G$9</f>
        <v>1052.2090000000001</v>
      </c>
    </row>
    <row r="56" spans="1:27" x14ac:dyDescent="0.2">
      <c r="A56" s="66">
        <f t="shared" si="1"/>
        <v>43620</v>
      </c>
      <c r="B56" s="117">
        <f>VLOOKUP($A56+ROUND((COLUMN()-2)/24,5),АТС!$A$41:$F$784,3)+'Иные услуги '!$C$5+'РСТ РСО-А'!$I$7+'РСТ РСО-А'!$G$9</f>
        <v>1055.1189999999999</v>
      </c>
      <c r="C56" s="117">
        <f>VLOOKUP($A56+ROUND((COLUMN()-2)/24,5),АТС!$A$41:$F$784,3)+'Иные услуги '!$C$5+'РСТ РСО-А'!$I$7+'РСТ РСО-А'!$G$9</f>
        <v>1055.2190000000001</v>
      </c>
      <c r="D56" s="117">
        <f>VLOOKUP($A56+ROUND((COLUMN()-2)/24,5),АТС!$A$41:$F$784,3)+'Иные услуги '!$C$5+'РСТ РСО-А'!$I$7+'РСТ РСО-А'!$G$9</f>
        <v>1055.069</v>
      </c>
      <c r="E56" s="117">
        <f>VLOOKUP($A56+ROUND((COLUMN()-2)/24,5),АТС!$A$41:$F$784,3)+'Иные услуги '!$C$5+'РСТ РСО-А'!$I$7+'РСТ РСО-А'!$G$9</f>
        <v>1055.2190000000001</v>
      </c>
      <c r="F56" s="117">
        <f>VLOOKUP($A56+ROUND((COLUMN()-2)/24,5),АТС!$A$41:$F$784,3)+'Иные услуги '!$C$5+'РСТ РСО-А'!$I$7+'РСТ РСО-А'!$G$9</f>
        <v>1056.5989999999999</v>
      </c>
      <c r="G56" s="117">
        <f>VLOOKUP($A56+ROUND((COLUMN()-2)/24,5),АТС!$A$41:$F$784,3)+'Иные услуги '!$C$5+'РСТ РСО-А'!$I$7+'РСТ РСО-А'!$G$9</f>
        <v>1056.5989999999999</v>
      </c>
      <c r="H56" s="117">
        <f>VLOOKUP($A56+ROUND((COLUMN()-2)/24,5),АТС!$A$41:$F$784,3)+'Иные услуги '!$C$5+'РСТ РСО-А'!$I$7+'РСТ РСО-А'!$G$9</f>
        <v>1053.9490000000001</v>
      </c>
      <c r="I56" s="117">
        <f>VLOOKUP($A56+ROUND((COLUMN()-2)/24,5),АТС!$A$41:$F$784,3)+'Иные услуги '!$C$5+'РСТ РСО-А'!$I$7+'РСТ РСО-А'!$G$9</f>
        <v>1054.3389999999999</v>
      </c>
      <c r="J56" s="117">
        <f>VLOOKUP($A56+ROUND((COLUMN()-2)/24,5),АТС!$A$41:$F$784,3)+'Иные услуги '!$C$5+'РСТ РСО-А'!$I$7+'РСТ РСО-А'!$G$9</f>
        <v>1055.1789999999999</v>
      </c>
      <c r="K56" s="117">
        <f>VLOOKUP($A56+ROUND((COLUMN()-2)/24,5),АТС!$A$41:$F$784,3)+'Иные услуги '!$C$5+'РСТ РСО-А'!$I$7+'РСТ РСО-А'!$G$9</f>
        <v>1055.4089999999999</v>
      </c>
      <c r="L56" s="117">
        <f>VLOOKUP($A56+ROUND((COLUMN()-2)/24,5),АТС!$A$41:$F$784,3)+'Иные услуги '!$C$5+'РСТ РСО-А'!$I$7+'РСТ РСО-А'!$G$9</f>
        <v>1055.519</v>
      </c>
      <c r="M56" s="117">
        <f>VLOOKUP($A56+ROUND((COLUMN()-2)/24,5),АТС!$A$41:$F$784,3)+'Иные услуги '!$C$5+'РСТ РСО-А'!$I$7+'РСТ РСО-А'!$G$9</f>
        <v>1055.6689999999999</v>
      </c>
      <c r="N56" s="117">
        <f>VLOOKUP($A56+ROUND((COLUMN()-2)/24,5),АТС!$A$41:$F$784,3)+'Иные услуги '!$C$5+'РСТ РСО-А'!$I$7+'РСТ РСО-А'!$G$9</f>
        <v>1055.6489999999999</v>
      </c>
      <c r="O56" s="117">
        <f>VLOOKUP($A56+ROUND((COLUMN()-2)/24,5),АТС!$A$41:$F$784,3)+'Иные услуги '!$C$5+'РСТ РСО-А'!$I$7+'РСТ РСО-А'!$G$9</f>
        <v>1055.6389999999999</v>
      </c>
      <c r="P56" s="117">
        <f>VLOOKUP($A56+ROUND((COLUMN()-2)/24,5),АТС!$A$41:$F$784,3)+'Иные услуги '!$C$5+'РСТ РСО-А'!$I$7+'РСТ РСО-А'!$G$9</f>
        <v>1055.6289999999999</v>
      </c>
      <c r="Q56" s="117">
        <f>VLOOKUP($A56+ROUND((COLUMN()-2)/24,5),АТС!$A$41:$F$784,3)+'Иные услуги '!$C$5+'РСТ РСО-А'!$I$7+'РСТ РСО-А'!$G$9</f>
        <v>1055.569</v>
      </c>
      <c r="R56" s="117">
        <f>VLOOKUP($A56+ROUND((COLUMN()-2)/24,5),АТС!$A$41:$F$784,3)+'Иные услуги '!$C$5+'РСТ РСО-А'!$I$7+'РСТ РСО-А'!$G$9</f>
        <v>1055.6189999999999</v>
      </c>
      <c r="S56" s="117">
        <f>VLOOKUP($A56+ROUND((COLUMN()-2)/24,5),АТС!$A$41:$F$784,3)+'Иные услуги '!$C$5+'РСТ РСО-А'!$I$7+'РСТ РСО-А'!$G$9</f>
        <v>1055.559</v>
      </c>
      <c r="T56" s="117">
        <f>VLOOKUP($A56+ROUND((COLUMN()-2)/24,5),АТС!$A$41:$F$784,3)+'Иные услуги '!$C$5+'РСТ РСО-А'!$I$7+'РСТ РСО-А'!$G$9</f>
        <v>1055.3789999999999</v>
      </c>
      <c r="U56" s="117">
        <f>VLOOKUP($A56+ROUND((COLUMN()-2)/24,5),АТС!$A$41:$F$784,3)+'Иные услуги '!$C$5+'РСТ РСО-А'!$I$7+'РСТ РСО-А'!$G$9</f>
        <v>1055.4690000000001</v>
      </c>
      <c r="V56" s="117">
        <f>VLOOKUP($A56+ROUND((COLUMN()-2)/24,5),АТС!$A$41:$F$784,3)+'Иные услуги '!$C$5+'РСТ РСО-А'!$I$7+'РСТ РСО-А'!$G$9</f>
        <v>1054.979</v>
      </c>
      <c r="W56" s="117">
        <f>VLOOKUP($A56+ROUND((COLUMN()-2)/24,5),АТС!$A$41:$F$784,3)+'Иные услуги '!$C$5+'РСТ РСО-А'!$I$7+'РСТ РСО-А'!$G$9</f>
        <v>1054.819</v>
      </c>
      <c r="X56" s="117">
        <f>VLOOKUP($A56+ROUND((COLUMN()-2)/24,5),АТС!$A$41:$F$784,3)+'Иные услуги '!$C$5+'РСТ РСО-А'!$I$7+'РСТ РСО-А'!$G$9</f>
        <v>1054.319</v>
      </c>
      <c r="Y56" s="117">
        <f>VLOOKUP($A56+ROUND((COLUMN()-2)/24,5),АТС!$A$41:$F$784,3)+'Иные услуги '!$C$5+'РСТ РСО-А'!$I$7+'РСТ РСО-А'!$G$9</f>
        <v>1053.259</v>
      </c>
    </row>
    <row r="57" spans="1:27" x14ac:dyDescent="0.2">
      <c r="A57" s="66">
        <f t="shared" si="1"/>
        <v>43621</v>
      </c>
      <c r="B57" s="117">
        <f>VLOOKUP($A57+ROUND((COLUMN()-2)/24,5),АТС!$A$41:$F$784,3)+'Иные услуги '!$C$5+'РСТ РСО-А'!$I$7+'РСТ РСО-А'!$G$9</f>
        <v>1055.0989999999999</v>
      </c>
      <c r="C57" s="117">
        <f>VLOOKUP($A57+ROUND((COLUMN()-2)/24,5),АТС!$A$41:$F$784,3)+'Иные услуги '!$C$5+'РСТ РСО-А'!$I$7+'РСТ РСО-А'!$G$9</f>
        <v>1055.069</v>
      </c>
      <c r="D57" s="117">
        <f>VLOOKUP($A57+ROUND((COLUMN()-2)/24,5),АТС!$A$41:$F$784,3)+'Иные услуги '!$C$5+'РСТ РСО-А'!$I$7+'РСТ РСО-А'!$G$9</f>
        <v>1054.989</v>
      </c>
      <c r="E57" s="117">
        <f>VLOOKUP($A57+ROUND((COLUMN()-2)/24,5),АТС!$A$41:$F$784,3)+'Иные услуги '!$C$5+'РСТ РСО-А'!$I$7+'РСТ РСО-А'!$G$9</f>
        <v>1054.9590000000001</v>
      </c>
      <c r="F57" s="117">
        <f>VLOOKUP($A57+ROUND((COLUMN()-2)/24,5),АТС!$A$41:$F$784,3)+'Иные услуги '!$C$5+'РСТ РСО-А'!$I$7+'РСТ РСО-А'!$G$9</f>
        <v>1054.8389999999999</v>
      </c>
      <c r="G57" s="117">
        <f>VLOOKUP($A57+ROUND((COLUMN()-2)/24,5),АТС!$A$41:$F$784,3)+'Иные услуги '!$C$5+'РСТ РСО-А'!$I$7+'РСТ РСО-А'!$G$9</f>
        <v>1056.5989999999999</v>
      </c>
      <c r="H57" s="117">
        <f>VLOOKUP($A57+ROUND((COLUMN()-2)/24,5),АТС!$A$41:$F$784,3)+'Иные услуги '!$C$5+'РСТ РСО-А'!$I$7+'РСТ РСО-А'!$G$9</f>
        <v>1054.1389999999999</v>
      </c>
      <c r="I57" s="117">
        <f>VLOOKUP($A57+ROUND((COLUMN()-2)/24,5),АТС!$A$41:$F$784,3)+'Иные услуги '!$C$5+'РСТ РСО-А'!$I$7+'РСТ РСО-А'!$G$9</f>
        <v>1054.5989999999999</v>
      </c>
      <c r="J57" s="117">
        <f>VLOOKUP($A57+ROUND((COLUMN()-2)/24,5),АТС!$A$41:$F$784,3)+'Иные услуги '!$C$5+'РСТ РСО-А'!$I$7+'РСТ РСО-А'!$G$9</f>
        <v>1055.3689999999999</v>
      </c>
      <c r="K57" s="117">
        <f>VLOOKUP($A57+ROUND((COLUMN()-2)/24,5),АТС!$A$41:$F$784,3)+'Иные услуги '!$C$5+'РСТ РСО-А'!$I$7+'РСТ РСО-А'!$G$9</f>
        <v>1055.489</v>
      </c>
      <c r="L57" s="117">
        <f>VLOOKUP($A57+ROUND((COLUMN()-2)/24,5),АТС!$A$41:$F$784,3)+'Иные услуги '!$C$5+'РСТ РСО-А'!$I$7+'РСТ РСО-А'!$G$9</f>
        <v>1055.579</v>
      </c>
      <c r="M57" s="117">
        <f>VLOOKUP($A57+ROUND((COLUMN()-2)/24,5),АТС!$A$41:$F$784,3)+'Иные услуги '!$C$5+'РСТ РСО-А'!$I$7+'РСТ РСО-А'!$G$9</f>
        <v>1055.569</v>
      </c>
      <c r="N57" s="117">
        <f>VLOOKUP($A57+ROUND((COLUMN()-2)/24,5),АТС!$A$41:$F$784,3)+'Иные услуги '!$C$5+'РСТ РСО-А'!$I$7+'РСТ РСО-А'!$G$9</f>
        <v>1055.559</v>
      </c>
      <c r="O57" s="117">
        <f>VLOOKUP($A57+ROUND((COLUMN()-2)/24,5),АТС!$A$41:$F$784,3)+'Иные услуги '!$C$5+'РСТ РСО-А'!$I$7+'РСТ РСО-А'!$G$9</f>
        <v>1055.569</v>
      </c>
      <c r="P57" s="117">
        <f>VLOOKUP($A57+ROUND((COLUMN()-2)/24,5),АТС!$A$41:$F$784,3)+'Иные услуги '!$C$5+'РСТ РСО-А'!$I$7+'РСТ РСО-А'!$G$9</f>
        <v>1055.5989999999999</v>
      </c>
      <c r="Q57" s="117">
        <f>VLOOKUP($A57+ROUND((COLUMN()-2)/24,5),АТС!$A$41:$F$784,3)+'Иные услуги '!$C$5+'РСТ РСО-А'!$I$7+'РСТ РСО-А'!$G$9</f>
        <v>1055.5989999999999</v>
      </c>
      <c r="R57" s="117">
        <f>VLOOKUP($A57+ROUND((COLUMN()-2)/24,5),АТС!$A$41:$F$784,3)+'Иные услуги '!$C$5+'РСТ РСО-А'!$I$7+'РСТ РСО-А'!$G$9</f>
        <v>1055.569</v>
      </c>
      <c r="S57" s="117">
        <f>VLOOKUP($A57+ROUND((COLUMN()-2)/24,5),АТС!$A$41:$F$784,3)+'Иные услуги '!$C$5+'РСТ РСО-А'!$I$7+'РСТ РСО-А'!$G$9</f>
        <v>1055.559</v>
      </c>
      <c r="T57" s="117">
        <f>VLOOKUP($A57+ROUND((COLUMN()-2)/24,5),АТС!$A$41:$F$784,3)+'Иные услуги '!$C$5+'РСТ РСО-А'!$I$7+'РСТ РСО-А'!$G$9</f>
        <v>1055.479</v>
      </c>
      <c r="U57" s="117">
        <f>VLOOKUP($A57+ROUND((COLUMN()-2)/24,5),АТС!$A$41:$F$784,3)+'Иные услуги '!$C$5+'РСТ РСО-А'!$I$7+'РСТ РСО-А'!$G$9</f>
        <v>1055.519</v>
      </c>
      <c r="V57" s="117">
        <f>VLOOKUP($A57+ROUND((COLUMN()-2)/24,5),АТС!$A$41:$F$784,3)+'Иные услуги '!$C$5+'РСТ РСО-А'!$I$7+'РСТ РСО-А'!$G$9</f>
        <v>1055.029</v>
      </c>
      <c r="W57" s="117">
        <f>VLOOKUP($A57+ROUND((COLUMN()-2)/24,5),АТС!$A$41:$F$784,3)+'Иные услуги '!$C$5+'РСТ РСО-А'!$I$7+'РСТ РСО-А'!$G$9</f>
        <v>1054.8589999999999</v>
      </c>
      <c r="X57" s="117">
        <f>VLOOKUP($A57+ROUND((COLUMN()-2)/24,5),АТС!$A$41:$F$784,3)+'Иные услуги '!$C$5+'РСТ РСО-А'!$I$7+'РСТ РСО-А'!$G$9</f>
        <v>1054.319</v>
      </c>
      <c r="Y57" s="117">
        <f>VLOOKUP($A57+ROUND((COLUMN()-2)/24,5),АТС!$A$41:$F$784,3)+'Иные услуги '!$C$5+'РСТ РСО-А'!$I$7+'РСТ РСО-А'!$G$9</f>
        <v>1053.6489999999999</v>
      </c>
    </row>
    <row r="58" spans="1:27" x14ac:dyDescent="0.2">
      <c r="A58" s="66">
        <f t="shared" si="1"/>
        <v>43622</v>
      </c>
      <c r="B58" s="117">
        <f>VLOOKUP($A58+ROUND((COLUMN()-2)/24,5),АТС!$A$41:$F$784,3)+'Иные услуги '!$C$5+'РСТ РСО-А'!$I$7+'РСТ РСО-А'!$G$9</f>
        <v>1055.3489999999999</v>
      </c>
      <c r="C58" s="117">
        <f>VLOOKUP($A58+ROUND((COLUMN()-2)/24,5),АТС!$A$41:$F$784,3)+'Иные услуги '!$C$5+'РСТ РСО-А'!$I$7+'РСТ РСО-А'!$G$9</f>
        <v>1055.259</v>
      </c>
      <c r="D58" s="117">
        <f>VLOOKUP($A58+ROUND((COLUMN()-2)/24,5),АТС!$A$41:$F$784,3)+'Иные услуги '!$C$5+'РСТ РСО-А'!$I$7+'РСТ РСО-А'!$G$9</f>
        <v>1055.309</v>
      </c>
      <c r="E58" s="117">
        <f>VLOOKUP($A58+ROUND((COLUMN()-2)/24,5),АТС!$A$41:$F$784,3)+'Иные услуги '!$C$5+'РСТ РСО-А'!$I$7+'РСТ РСО-А'!$G$9</f>
        <v>1055.3389999999999</v>
      </c>
      <c r="F58" s="117">
        <f>VLOOKUP($A58+ROUND((COLUMN()-2)/24,5),АТС!$A$41:$F$784,3)+'Иные услуги '!$C$5+'РСТ РСО-А'!$I$7+'РСТ РСО-А'!$G$9</f>
        <v>1055.1889999999999</v>
      </c>
      <c r="G58" s="117">
        <f>VLOOKUP($A58+ROUND((COLUMN()-2)/24,5),АТС!$A$41:$F$784,3)+'Иные услуги '!$C$5+'РСТ РСО-А'!$I$7+'РСТ РСО-А'!$G$9</f>
        <v>1056.5989999999999</v>
      </c>
      <c r="H58" s="117">
        <f>VLOOKUP($A58+ROUND((COLUMN()-2)/24,5),АТС!$A$41:$F$784,3)+'Иные услуги '!$C$5+'РСТ РСО-А'!$I$7+'РСТ РСО-А'!$G$9</f>
        <v>1056.5889999999999</v>
      </c>
      <c r="I58" s="117">
        <f>VLOOKUP($A58+ROUND((COLUMN()-2)/24,5),АТС!$A$41:$F$784,3)+'Иные услуги '!$C$5+'РСТ РСО-А'!$I$7+'РСТ РСО-А'!$G$9</f>
        <v>1055.269</v>
      </c>
      <c r="J58" s="117">
        <f>VLOOKUP($A58+ROUND((COLUMN()-2)/24,5),АТС!$A$41:$F$784,3)+'Иные услуги '!$C$5+'РСТ РСО-А'!$I$7+'РСТ РСО-А'!$G$9</f>
        <v>1055.5889999999999</v>
      </c>
      <c r="K58" s="117">
        <f>VLOOKUP($A58+ROUND((COLUMN()-2)/24,5),АТС!$A$41:$F$784,3)+'Иные услуги '!$C$5+'РСТ РСО-А'!$I$7+'РСТ РСО-А'!$G$9</f>
        <v>1055.7090000000001</v>
      </c>
      <c r="L58" s="117">
        <f>VLOOKUP($A58+ROUND((COLUMN()-2)/24,5),АТС!$A$41:$F$784,3)+'Иные услуги '!$C$5+'РСТ РСО-А'!$I$7+'РСТ РСО-А'!$G$9</f>
        <v>1055.789</v>
      </c>
      <c r="M58" s="117">
        <f>VLOOKUP($A58+ROUND((COLUMN()-2)/24,5),АТС!$A$41:$F$784,3)+'Иные услуги '!$C$5+'РСТ РСО-А'!$I$7+'РСТ РСО-А'!$G$9</f>
        <v>1055.769</v>
      </c>
      <c r="N58" s="117">
        <f>VLOOKUP($A58+ROUND((COLUMN()-2)/24,5),АТС!$A$41:$F$784,3)+'Иные услуги '!$C$5+'РСТ РСО-А'!$I$7+'РСТ РСО-А'!$G$9</f>
        <v>1055.759</v>
      </c>
      <c r="O58" s="117">
        <f>VLOOKUP($A58+ROUND((COLUMN()-2)/24,5),АТС!$A$41:$F$784,3)+'Иные услуги '!$C$5+'РСТ РСО-А'!$I$7+'РСТ РСО-А'!$G$9</f>
        <v>1055.749</v>
      </c>
      <c r="P58" s="117">
        <f>VLOOKUP($A58+ROUND((COLUMN()-2)/24,5),АТС!$A$41:$F$784,3)+'Иные услуги '!$C$5+'РСТ РСО-А'!$I$7+'РСТ РСО-А'!$G$9</f>
        <v>1055.6990000000001</v>
      </c>
      <c r="Q58" s="117">
        <f>VLOOKUP($A58+ROUND((COLUMN()-2)/24,5),АТС!$A$41:$F$784,3)+'Иные услуги '!$C$5+'РСТ РСО-А'!$I$7+'РСТ РСО-А'!$G$9</f>
        <v>1055.769</v>
      </c>
      <c r="R58" s="117">
        <f>VLOOKUP($A58+ROUND((COLUMN()-2)/24,5),АТС!$A$41:$F$784,3)+'Иные услуги '!$C$5+'РСТ РСО-А'!$I$7+'РСТ РСО-А'!$G$9</f>
        <v>1055.779</v>
      </c>
      <c r="S58" s="117">
        <f>VLOOKUP($A58+ROUND((COLUMN()-2)/24,5),АТС!$A$41:$F$784,3)+'Иные услуги '!$C$5+'РСТ РСО-А'!$I$7+'РСТ РСО-А'!$G$9</f>
        <v>1055.8389999999999</v>
      </c>
      <c r="T58" s="117">
        <f>VLOOKUP($A58+ROUND((COLUMN()-2)/24,5),АТС!$A$41:$F$784,3)+'Иные услуги '!$C$5+'РСТ РСО-А'!$I$7+'РСТ РСО-А'!$G$9</f>
        <v>1055.829</v>
      </c>
      <c r="U58" s="117">
        <f>VLOOKUP($A58+ROUND((COLUMN()-2)/24,5),АТС!$A$41:$F$784,3)+'Иные услуги '!$C$5+'РСТ РСО-А'!$I$7+'РСТ РСО-А'!$G$9</f>
        <v>1055.779</v>
      </c>
      <c r="V58" s="117">
        <f>VLOOKUP($A58+ROUND((COLUMN()-2)/24,5),АТС!$A$41:$F$784,3)+'Иные услуги '!$C$5+'РСТ РСО-А'!$I$7+'РСТ РСО-А'!$G$9</f>
        <v>1055.289</v>
      </c>
      <c r="W58" s="117">
        <f>VLOOKUP($A58+ROUND((COLUMN()-2)/24,5),АТС!$A$41:$F$784,3)+'Иные услуги '!$C$5+'РСТ РСО-А'!$I$7+'РСТ РСО-А'!$G$9</f>
        <v>1055.229</v>
      </c>
      <c r="X58" s="117">
        <f>VLOOKUP($A58+ROUND((COLUMN()-2)/24,5),АТС!$A$41:$F$784,3)+'Иные услуги '!$C$5+'РСТ РСО-А'!$I$7+'РСТ РСО-А'!$G$9</f>
        <v>1054.779</v>
      </c>
      <c r="Y58" s="117">
        <f>VLOOKUP($A58+ROUND((COLUMN()-2)/24,5),АТС!$A$41:$F$784,3)+'Иные услуги '!$C$5+'РСТ РСО-А'!$I$7+'РСТ РСО-А'!$G$9</f>
        <v>1054.3989999999999</v>
      </c>
    </row>
    <row r="59" spans="1:27" x14ac:dyDescent="0.2">
      <c r="A59" s="66">
        <f t="shared" si="1"/>
        <v>43623</v>
      </c>
      <c r="B59" s="117">
        <f>VLOOKUP($A59+ROUND((COLUMN()-2)/24,5),АТС!$A$41:$F$784,3)+'Иные услуги '!$C$5+'РСТ РСО-А'!$I$7+'РСТ РСО-А'!$G$9</f>
        <v>1055.769</v>
      </c>
      <c r="C59" s="117">
        <f>VLOOKUP($A59+ROUND((COLUMN()-2)/24,5),АТС!$A$41:$F$784,3)+'Иные услуги '!$C$5+'РСТ РСО-А'!$I$7+'РСТ РСО-А'!$G$9</f>
        <v>1055.509</v>
      </c>
      <c r="D59" s="117">
        <f>VLOOKUP($A59+ROUND((COLUMN()-2)/24,5),АТС!$A$41:$F$784,3)+'Иные услуги '!$C$5+'РСТ РСО-А'!$I$7+'РСТ РСО-А'!$G$9</f>
        <v>1055.5889999999999</v>
      </c>
      <c r="E59" s="117">
        <f>VLOOKUP($A59+ROUND((COLUMN()-2)/24,5),АТС!$A$41:$F$784,3)+'Иные услуги '!$C$5+'РСТ РСО-А'!$I$7+'РСТ РСО-А'!$G$9</f>
        <v>1055.6589999999999</v>
      </c>
      <c r="F59" s="117">
        <f>VLOOKUP($A59+ROUND((COLUMN()-2)/24,5),АТС!$A$41:$F$784,3)+'Иные услуги '!$C$5+'РСТ РСО-А'!$I$7+'РСТ РСО-А'!$G$9</f>
        <v>1055.519</v>
      </c>
      <c r="G59" s="117">
        <f>VLOOKUP($A59+ROUND((COLUMN()-2)/24,5),АТС!$A$41:$F$784,3)+'Иные услуги '!$C$5+'РСТ РСО-А'!$I$7+'РСТ РСО-А'!$G$9</f>
        <v>1055.479</v>
      </c>
      <c r="H59" s="117">
        <f>VLOOKUP($A59+ROUND((COLUMN()-2)/24,5),АТС!$A$41:$F$784,3)+'Иные услуги '!$C$5+'РСТ РСО-А'!$I$7+'РСТ РСО-А'!$G$9</f>
        <v>1055.029</v>
      </c>
      <c r="I59" s="117">
        <f>VLOOKUP($A59+ROUND((COLUMN()-2)/24,5),АТС!$A$41:$F$784,3)+'Иные услуги '!$C$5+'РСТ РСО-А'!$I$7+'РСТ РСО-А'!$G$9</f>
        <v>1055.0989999999999</v>
      </c>
      <c r="J59" s="117">
        <f>VLOOKUP($A59+ROUND((COLUMN()-2)/24,5),АТС!$A$41:$F$784,3)+'Иные услуги '!$C$5+'РСТ РСО-А'!$I$7+'РСТ РСО-А'!$G$9</f>
        <v>1055.6789999999999</v>
      </c>
      <c r="K59" s="117">
        <f>VLOOKUP($A59+ROUND((COLUMN()-2)/24,5),АТС!$A$41:$F$784,3)+'Иные услуги '!$C$5+'РСТ РСО-А'!$I$7+'РСТ РСО-А'!$G$9</f>
        <v>1055.8689999999999</v>
      </c>
      <c r="L59" s="117">
        <f>VLOOKUP($A59+ROUND((COLUMN()-2)/24,5),АТС!$A$41:$F$784,3)+'Иные услуги '!$C$5+'РСТ РСО-А'!$I$7+'РСТ РСО-А'!$G$9</f>
        <v>1055.9289999999999</v>
      </c>
      <c r="M59" s="117">
        <f>VLOOKUP($A59+ROUND((COLUMN()-2)/24,5),АТС!$A$41:$F$784,3)+'Иные услуги '!$C$5+'РСТ РСО-А'!$I$7+'РСТ РСО-А'!$G$9</f>
        <v>1055.9189999999999</v>
      </c>
      <c r="N59" s="117">
        <f>VLOOKUP($A59+ROUND((COLUMN()-2)/24,5),АТС!$A$41:$F$784,3)+'Иные услуги '!$C$5+'РСТ РСО-А'!$I$7+'РСТ РСО-А'!$G$9</f>
        <v>1055.9490000000001</v>
      </c>
      <c r="O59" s="117">
        <f>VLOOKUP($A59+ROUND((COLUMN()-2)/24,5),АТС!$A$41:$F$784,3)+'Иные услуги '!$C$5+'РСТ РСО-А'!$I$7+'РСТ РСО-А'!$G$9</f>
        <v>1055.9389999999999</v>
      </c>
      <c r="P59" s="117">
        <f>VLOOKUP($A59+ROUND((COLUMN()-2)/24,5),АТС!$A$41:$F$784,3)+'Иные услуги '!$C$5+'РСТ РСО-А'!$I$7+'РСТ РСО-А'!$G$9</f>
        <v>1055.9189999999999</v>
      </c>
      <c r="Q59" s="117">
        <f>VLOOKUP($A59+ROUND((COLUMN()-2)/24,5),АТС!$A$41:$F$784,3)+'Иные услуги '!$C$5+'РСТ РСО-А'!$I$7+'РСТ РСО-А'!$G$9</f>
        <v>1055.9389999999999</v>
      </c>
      <c r="R59" s="117">
        <f>VLOOKUP($A59+ROUND((COLUMN()-2)/24,5),АТС!$A$41:$F$784,3)+'Иные услуги '!$C$5+'РСТ РСО-А'!$I$7+'РСТ РСО-А'!$G$9</f>
        <v>1055.8489999999999</v>
      </c>
      <c r="S59" s="117">
        <f>VLOOKUP($A59+ROUND((COLUMN()-2)/24,5),АТС!$A$41:$F$784,3)+'Иные услуги '!$C$5+'РСТ РСО-А'!$I$7+'РСТ РСО-А'!$G$9</f>
        <v>1055.8389999999999</v>
      </c>
      <c r="T59" s="117">
        <f>VLOOKUP($A59+ROUND((COLUMN()-2)/24,5),АТС!$A$41:$F$784,3)+'Иные услуги '!$C$5+'РСТ РСО-А'!$I$7+'РСТ РСО-А'!$G$9</f>
        <v>1055.779</v>
      </c>
      <c r="U59" s="117">
        <f>VLOOKUP($A59+ROUND((COLUMN()-2)/24,5),АТС!$A$41:$F$784,3)+'Иные услуги '!$C$5+'РСТ РСО-А'!$I$7+'РСТ РСО-А'!$G$9</f>
        <v>1055.8689999999999</v>
      </c>
      <c r="V59" s="117">
        <f>VLOOKUP($A59+ROUND((COLUMN()-2)/24,5),АТС!$A$41:$F$784,3)+'Иные услуги '!$C$5+'РСТ РСО-А'!$I$7+'РСТ РСО-А'!$G$9</f>
        <v>1055.529</v>
      </c>
      <c r="W59" s="117">
        <f>VLOOKUP($A59+ROUND((COLUMN()-2)/24,5),АТС!$A$41:$F$784,3)+'Иные услуги '!$C$5+'РСТ РСО-А'!$I$7+'РСТ РСО-А'!$G$9</f>
        <v>1055.309</v>
      </c>
      <c r="X59" s="117">
        <f>VLOOKUP($A59+ROUND((COLUMN()-2)/24,5),АТС!$A$41:$F$784,3)+'Иные услуги '!$C$5+'РСТ РСО-А'!$I$7+'РСТ РСО-А'!$G$9</f>
        <v>1054.6789999999999</v>
      </c>
      <c r="Y59" s="117">
        <f>VLOOKUP($A59+ROUND((COLUMN()-2)/24,5),АТС!$A$41:$F$784,3)+'Иные услуги '!$C$5+'РСТ РСО-А'!$I$7+'РСТ РСО-А'!$G$9</f>
        <v>1052.8789999999999</v>
      </c>
    </row>
    <row r="60" spans="1:27" x14ac:dyDescent="0.2">
      <c r="A60" s="66">
        <f t="shared" si="1"/>
        <v>43624</v>
      </c>
      <c r="B60" s="117">
        <f>VLOOKUP($A60+ROUND((COLUMN()-2)/24,5),АТС!$A$41:$F$784,3)+'Иные услуги '!$C$5+'РСТ РСО-А'!$I$7+'РСТ РСО-А'!$G$9</f>
        <v>1055.029</v>
      </c>
      <c r="C60" s="117">
        <f>VLOOKUP($A60+ROUND((COLUMN()-2)/24,5),АТС!$A$41:$F$784,3)+'Иные услуги '!$C$5+'РСТ РСО-А'!$I$7+'РСТ РСО-А'!$G$9</f>
        <v>1055.3689999999999</v>
      </c>
      <c r="D60" s="117">
        <f>VLOOKUP($A60+ROUND((COLUMN()-2)/24,5),АТС!$A$41:$F$784,3)+'Иные услуги '!$C$5+'РСТ РСО-А'!$I$7+'РСТ РСО-А'!$G$9</f>
        <v>1055.4389999999999</v>
      </c>
      <c r="E60" s="117">
        <f>VLOOKUP($A60+ROUND((COLUMN()-2)/24,5),АТС!$A$41:$F$784,3)+'Иные услуги '!$C$5+'РСТ РСО-А'!$I$7+'РСТ РСО-А'!$G$9</f>
        <v>1055.3689999999999</v>
      </c>
      <c r="F60" s="117">
        <f>VLOOKUP($A60+ROUND((COLUMN()-2)/24,5),АТС!$A$41:$F$784,3)+'Иные услуги '!$C$5+'РСТ РСО-А'!$I$7+'РСТ РСО-А'!$G$9</f>
        <v>1055.3589999999999</v>
      </c>
      <c r="G60" s="117">
        <f>VLOOKUP($A60+ROUND((COLUMN()-2)/24,5),АТС!$A$41:$F$784,3)+'Иные услуги '!$C$5+'РСТ РСО-А'!$I$7+'РСТ РСО-А'!$G$9</f>
        <v>1055.3689999999999</v>
      </c>
      <c r="H60" s="117">
        <f>VLOOKUP($A60+ROUND((COLUMN()-2)/24,5),АТС!$A$41:$F$784,3)+'Иные услуги '!$C$5+'РСТ РСО-А'!$I$7+'РСТ РСО-А'!$G$9</f>
        <v>1054.4590000000001</v>
      </c>
      <c r="I60" s="117">
        <f>VLOOKUP($A60+ROUND((COLUMN()-2)/24,5),АТС!$A$41:$F$784,3)+'Иные услуги '!$C$5+'РСТ РСО-А'!$I$7+'РСТ РСО-А'!$G$9</f>
        <v>1055.009</v>
      </c>
      <c r="J60" s="117">
        <f>VLOOKUP($A60+ROUND((COLUMN()-2)/24,5),АТС!$A$41:$F$784,3)+'Иные услуги '!$C$5+'РСТ РСО-А'!$I$7+'РСТ РСО-А'!$G$9</f>
        <v>1055.6789999999999</v>
      </c>
      <c r="K60" s="117">
        <f>VLOOKUP($A60+ROUND((COLUMN()-2)/24,5),АТС!$A$41:$F$784,3)+'Иные услуги '!$C$5+'РСТ РСО-А'!$I$7+'РСТ РСО-А'!$G$9</f>
        <v>1055.799</v>
      </c>
      <c r="L60" s="117">
        <f>VLOOKUP($A60+ROUND((COLUMN()-2)/24,5),АТС!$A$41:$F$784,3)+'Иные услуги '!$C$5+'РСТ РСО-А'!$I$7+'РСТ РСО-А'!$G$9</f>
        <v>1055.8489999999999</v>
      </c>
      <c r="M60" s="117">
        <f>VLOOKUP($A60+ROUND((COLUMN()-2)/24,5),АТС!$A$41:$F$784,3)+'Иные услуги '!$C$5+'РСТ РСО-А'!$I$7+'РСТ РСО-А'!$G$9</f>
        <v>1055.8689999999999</v>
      </c>
      <c r="N60" s="117">
        <f>VLOOKUP($A60+ROUND((COLUMN()-2)/24,5),АТС!$A$41:$F$784,3)+'Иные услуги '!$C$5+'РСТ РСО-А'!$I$7+'РСТ РСО-А'!$G$9</f>
        <v>1055.8389999999999</v>
      </c>
      <c r="O60" s="117">
        <f>VLOOKUP($A60+ROUND((COLUMN()-2)/24,5),АТС!$A$41:$F$784,3)+'Иные услуги '!$C$5+'РСТ РСО-А'!$I$7+'РСТ РСО-А'!$G$9</f>
        <v>1055.809</v>
      </c>
      <c r="P60" s="117">
        <f>VLOOKUP($A60+ROUND((COLUMN()-2)/24,5),АТС!$A$41:$F$784,3)+'Иные услуги '!$C$5+'РСТ РСО-А'!$I$7+'РСТ РСО-А'!$G$9</f>
        <v>1055.8389999999999</v>
      </c>
      <c r="Q60" s="117">
        <f>VLOOKUP($A60+ROUND((COLUMN()-2)/24,5),АТС!$A$41:$F$784,3)+'Иные услуги '!$C$5+'РСТ РСО-А'!$I$7+'РСТ РСО-А'!$G$9</f>
        <v>1055.8489999999999</v>
      </c>
      <c r="R60" s="117">
        <f>VLOOKUP($A60+ROUND((COLUMN()-2)/24,5),АТС!$A$41:$F$784,3)+'Иные услуги '!$C$5+'РСТ РСО-А'!$I$7+'РСТ РСО-А'!$G$9</f>
        <v>1055.8589999999999</v>
      </c>
      <c r="S60" s="117">
        <f>VLOOKUP($A60+ROUND((COLUMN()-2)/24,5),АТС!$A$41:$F$784,3)+'Иные услуги '!$C$5+'РСТ РСО-А'!$I$7+'РСТ РСО-А'!$G$9</f>
        <v>1055.809</v>
      </c>
      <c r="T60" s="117">
        <f>VLOOKUP($A60+ROUND((COLUMN()-2)/24,5),АТС!$A$41:$F$784,3)+'Иные услуги '!$C$5+'РСТ РСО-А'!$I$7+'РСТ РСО-А'!$G$9</f>
        <v>1055.819</v>
      </c>
      <c r="U60" s="117">
        <f>VLOOKUP($A60+ROUND((COLUMN()-2)/24,5),АТС!$A$41:$F$784,3)+'Иные услуги '!$C$5+'РСТ РСО-А'!$I$7+'РСТ РСО-А'!$G$9</f>
        <v>1055.8689999999999</v>
      </c>
      <c r="V60" s="117">
        <f>VLOOKUP($A60+ROUND((COLUMN()-2)/24,5),АТС!$A$41:$F$784,3)+'Иные услуги '!$C$5+'РСТ РСО-А'!$I$7+'РСТ РСО-А'!$G$9</f>
        <v>1055.549</v>
      </c>
      <c r="W60" s="117">
        <f>VLOOKUP($A60+ROUND((COLUMN()-2)/24,5),АТС!$A$41:$F$784,3)+'Иные услуги '!$C$5+'РСТ РСО-А'!$I$7+'РСТ РСО-А'!$G$9</f>
        <v>1055.4389999999999</v>
      </c>
      <c r="X60" s="117">
        <f>VLOOKUP($A60+ROUND((COLUMN()-2)/24,5),АТС!$A$41:$F$784,3)+'Иные услуги '!$C$5+'РСТ РСО-А'!$I$7+'РСТ РСО-А'!$G$9</f>
        <v>1054.769</v>
      </c>
      <c r="Y60" s="117">
        <f>VLOOKUP($A60+ROUND((COLUMN()-2)/24,5),АТС!$A$41:$F$784,3)+'Иные услуги '!$C$5+'РСТ РСО-А'!$I$7+'РСТ РСО-А'!$G$9</f>
        <v>1053.7190000000001</v>
      </c>
    </row>
    <row r="61" spans="1:27" x14ac:dyDescent="0.2">
      <c r="A61" s="66">
        <f t="shared" si="1"/>
        <v>43625</v>
      </c>
      <c r="B61" s="117">
        <f>VLOOKUP($A61+ROUND((COLUMN()-2)/24,5),АТС!$A$41:$F$784,3)+'Иные услуги '!$C$5+'РСТ РСО-А'!$I$7+'РСТ РСО-А'!$G$9</f>
        <v>1055.309</v>
      </c>
      <c r="C61" s="117">
        <f>VLOOKUP($A61+ROUND((COLUMN()-2)/24,5),АТС!$A$41:$F$784,3)+'Иные услуги '!$C$5+'РСТ РСО-А'!$I$7+'РСТ РСО-А'!$G$9</f>
        <v>1055.319</v>
      </c>
      <c r="D61" s="117">
        <f>VLOOKUP($A61+ROUND((COLUMN()-2)/24,5),АТС!$A$41:$F$784,3)+'Иные услуги '!$C$5+'РСТ РСО-А'!$I$7+'РСТ РСО-А'!$G$9</f>
        <v>1055.279</v>
      </c>
      <c r="E61" s="117">
        <f>VLOOKUP($A61+ROUND((COLUMN()-2)/24,5),АТС!$A$41:$F$784,3)+'Иные услуги '!$C$5+'РСТ РСО-А'!$I$7+'РСТ РСО-А'!$G$9</f>
        <v>1055.309</v>
      </c>
      <c r="F61" s="117">
        <f>VLOOKUP($A61+ROUND((COLUMN()-2)/24,5),АТС!$A$41:$F$784,3)+'Иные услуги '!$C$5+'РСТ РСО-А'!$I$7+'РСТ РСО-А'!$G$9</f>
        <v>1055.1889999999999</v>
      </c>
      <c r="G61" s="117">
        <f>VLOOKUP($A61+ROUND((COLUMN()-2)/24,5),АТС!$A$41:$F$784,3)+'Иные услуги '!$C$5+'РСТ РСО-А'!$I$7+'РСТ РСО-А'!$G$9</f>
        <v>1056.4690000000001</v>
      </c>
      <c r="H61" s="117">
        <f>VLOOKUP($A61+ROUND((COLUMN()-2)/24,5),АТС!$A$41:$F$784,3)+'Иные услуги '!$C$5+'РСТ РСО-А'!$I$7+'РСТ РСО-А'!$G$9</f>
        <v>1054.6689999999999</v>
      </c>
      <c r="I61" s="117">
        <f>VLOOKUP($A61+ROUND((COLUMN()-2)/24,5),АТС!$A$41:$F$784,3)+'Иные услуги '!$C$5+'РСТ РСО-А'!$I$7+'РСТ РСО-А'!$G$9</f>
        <v>1055.309</v>
      </c>
      <c r="J61" s="117">
        <f>VLOOKUP($A61+ROUND((COLUMN()-2)/24,5),АТС!$A$41:$F$784,3)+'Иные услуги '!$C$5+'РСТ РСО-А'!$I$7+'РСТ РСО-А'!$G$9</f>
        <v>1055.8389999999999</v>
      </c>
      <c r="K61" s="117">
        <f>VLOOKUP($A61+ROUND((COLUMN()-2)/24,5),АТС!$A$41:$F$784,3)+'Иные услуги '!$C$5+'РСТ РСО-А'!$I$7+'РСТ РСО-А'!$G$9</f>
        <v>1055.819</v>
      </c>
      <c r="L61" s="117">
        <f>VLOOKUP($A61+ROUND((COLUMN()-2)/24,5),АТС!$A$41:$F$784,3)+'Иные услуги '!$C$5+'РСТ РСО-А'!$I$7+'РСТ РСО-А'!$G$9</f>
        <v>1055.819</v>
      </c>
      <c r="M61" s="117">
        <f>VLOOKUP($A61+ROUND((COLUMN()-2)/24,5),АТС!$A$41:$F$784,3)+'Иные услуги '!$C$5+'РСТ РСО-А'!$I$7+'РСТ РСО-А'!$G$9</f>
        <v>1055.8589999999999</v>
      </c>
      <c r="N61" s="117">
        <f>VLOOKUP($A61+ROUND((COLUMN()-2)/24,5),АТС!$A$41:$F$784,3)+'Иные услуги '!$C$5+'РСТ РСО-А'!$I$7+'РСТ РСО-А'!$G$9</f>
        <v>1055.8489999999999</v>
      </c>
      <c r="O61" s="117">
        <f>VLOOKUP($A61+ROUND((COLUMN()-2)/24,5),АТС!$A$41:$F$784,3)+'Иные услуги '!$C$5+'РСТ РСО-А'!$I$7+'РСТ РСО-А'!$G$9</f>
        <v>1055.729</v>
      </c>
      <c r="P61" s="117">
        <f>VLOOKUP($A61+ROUND((COLUMN()-2)/24,5),АТС!$A$41:$F$784,3)+'Иные услуги '!$C$5+'РСТ РСО-А'!$I$7+'РСТ РСО-А'!$G$9</f>
        <v>1055.759</v>
      </c>
      <c r="Q61" s="117">
        <f>VLOOKUP($A61+ROUND((COLUMN()-2)/24,5),АТС!$A$41:$F$784,3)+'Иные услуги '!$C$5+'РСТ РСО-А'!$I$7+'РСТ РСО-А'!$G$9</f>
        <v>1055.769</v>
      </c>
      <c r="R61" s="117">
        <f>VLOOKUP($A61+ROUND((COLUMN()-2)/24,5),АТС!$A$41:$F$784,3)+'Иные услуги '!$C$5+'РСТ РСО-А'!$I$7+'РСТ РСО-А'!$G$9</f>
        <v>1055.8589999999999</v>
      </c>
      <c r="S61" s="117">
        <f>VLOOKUP($A61+ROUND((COLUMN()-2)/24,5),АТС!$A$41:$F$784,3)+'Иные услуги '!$C$5+'РСТ РСО-А'!$I$7+'РСТ РСО-А'!$G$9</f>
        <v>1055.789</v>
      </c>
      <c r="T61" s="117">
        <f>VLOOKUP($A61+ROUND((COLUMN()-2)/24,5),АТС!$A$41:$F$784,3)+'Иные услуги '!$C$5+'РСТ РСО-А'!$I$7+'РСТ РСО-А'!$G$9</f>
        <v>1055.729</v>
      </c>
      <c r="U61" s="117">
        <f>VLOOKUP($A61+ROUND((COLUMN()-2)/24,5),АТС!$A$41:$F$784,3)+'Иные услуги '!$C$5+'РСТ РСО-А'!$I$7+'РСТ РСО-А'!$G$9</f>
        <v>1055.8489999999999</v>
      </c>
      <c r="V61" s="117">
        <f>VLOOKUP($A61+ROUND((COLUMN()-2)/24,5),АТС!$A$41:$F$784,3)+'Иные услуги '!$C$5+'РСТ РСО-А'!$I$7+'РСТ РСО-А'!$G$9</f>
        <v>1055.6489999999999</v>
      </c>
      <c r="W61" s="117">
        <f>VLOOKUP($A61+ROUND((COLUMN()-2)/24,5),АТС!$A$41:$F$784,3)+'Иные услуги '!$C$5+'РСТ РСО-А'!$I$7+'РСТ РСО-А'!$G$9</f>
        <v>1055.5889999999999</v>
      </c>
      <c r="X61" s="117">
        <f>VLOOKUP($A61+ROUND((COLUMN()-2)/24,5),АТС!$A$41:$F$784,3)+'Иные услуги '!$C$5+'РСТ РСО-А'!$I$7+'РСТ РСО-А'!$G$9</f>
        <v>1055.1489999999999</v>
      </c>
      <c r="Y61" s="117">
        <f>VLOOKUP($A61+ROUND((COLUMN()-2)/24,5),АТС!$A$41:$F$784,3)+'Иные услуги '!$C$5+'РСТ РСО-А'!$I$7+'РСТ РСО-А'!$G$9</f>
        <v>1054.3389999999999</v>
      </c>
    </row>
    <row r="62" spans="1:27" x14ac:dyDescent="0.2">
      <c r="A62" s="66">
        <f t="shared" si="1"/>
        <v>43626</v>
      </c>
      <c r="B62" s="117">
        <f>VLOOKUP($A62+ROUND((COLUMN()-2)/24,5),АТС!$A$41:$F$784,3)+'Иные услуги '!$C$5+'РСТ РСО-А'!$I$7+'РСТ РСО-А'!$G$9</f>
        <v>1055.749</v>
      </c>
      <c r="C62" s="117">
        <f>VLOOKUP($A62+ROUND((COLUMN()-2)/24,5),АТС!$A$41:$F$784,3)+'Иные услуги '!$C$5+'РСТ РСО-А'!$I$7+'РСТ РСО-А'!$G$9</f>
        <v>1055.759</v>
      </c>
      <c r="D62" s="117">
        <f>VLOOKUP($A62+ROUND((COLUMN()-2)/24,5),АТС!$A$41:$F$784,3)+'Иные услуги '!$C$5+'РСТ РСО-А'!$I$7+'РСТ РСО-А'!$G$9</f>
        <v>1055.779</v>
      </c>
      <c r="E62" s="117">
        <f>VLOOKUP($A62+ROUND((COLUMN()-2)/24,5),АТС!$A$41:$F$784,3)+'Иные услуги '!$C$5+'РСТ РСО-А'!$I$7+'РСТ РСО-А'!$G$9</f>
        <v>1055.769</v>
      </c>
      <c r="F62" s="117">
        <f>VLOOKUP($A62+ROUND((COLUMN()-2)/24,5),АТС!$A$41:$F$784,3)+'Иные услуги '!$C$5+'РСТ РСО-А'!$I$7+'РСТ РСО-А'!$G$9</f>
        <v>1055.6789999999999</v>
      </c>
      <c r="G62" s="117">
        <f>VLOOKUP($A62+ROUND((COLUMN()-2)/24,5),АТС!$A$41:$F$784,3)+'Иные услуги '!$C$5+'РСТ РСО-А'!$I$7+'РСТ РСО-А'!$G$9</f>
        <v>1055.489</v>
      </c>
      <c r="H62" s="117">
        <f>VLOOKUP($A62+ROUND((COLUMN()-2)/24,5),АТС!$A$41:$F$784,3)+'Иные услуги '!$C$5+'РСТ РСО-А'!$I$7+'РСТ РСО-А'!$G$9</f>
        <v>1055.069</v>
      </c>
      <c r="I62" s="117">
        <f>VLOOKUP($A62+ROUND((COLUMN()-2)/24,5),АТС!$A$41:$F$784,3)+'Иные услуги '!$C$5+'РСТ РСО-А'!$I$7+'РСТ РСО-А'!$G$9</f>
        <v>1055.0889999999999</v>
      </c>
      <c r="J62" s="117">
        <f>VLOOKUP($A62+ROUND((COLUMN()-2)/24,5),АТС!$A$41:$F$784,3)+'Иные услуги '!$C$5+'РСТ РСО-А'!$I$7+'РСТ РСО-А'!$G$9</f>
        <v>1055.6589999999999</v>
      </c>
      <c r="K62" s="117">
        <f>VLOOKUP($A62+ROUND((COLUMN()-2)/24,5),АТС!$A$41:$F$784,3)+'Иные услуги '!$C$5+'РСТ РСО-А'!$I$7+'РСТ РСО-А'!$G$9</f>
        <v>1055.729</v>
      </c>
      <c r="L62" s="117">
        <f>VLOOKUP($A62+ROUND((COLUMN()-2)/24,5),АТС!$A$41:$F$784,3)+'Иные услуги '!$C$5+'РСТ РСО-А'!$I$7+'РСТ РСО-А'!$G$9</f>
        <v>1055.799</v>
      </c>
      <c r="M62" s="117">
        <f>VLOOKUP($A62+ROUND((COLUMN()-2)/24,5),АТС!$A$41:$F$784,3)+'Иные услуги '!$C$5+'РСТ РСО-А'!$I$7+'РСТ РСО-А'!$G$9</f>
        <v>1055.789</v>
      </c>
      <c r="N62" s="117">
        <f>VLOOKUP($A62+ROUND((COLUMN()-2)/24,5),АТС!$A$41:$F$784,3)+'Иные услуги '!$C$5+'РСТ РСО-А'!$I$7+'РСТ РСО-А'!$G$9</f>
        <v>1055.829</v>
      </c>
      <c r="O62" s="117">
        <f>VLOOKUP($A62+ROUND((COLUMN()-2)/24,5),АТС!$A$41:$F$784,3)+'Иные услуги '!$C$5+'РСТ РСО-А'!$I$7+'РСТ РСО-А'!$G$9</f>
        <v>1055.749</v>
      </c>
      <c r="P62" s="117">
        <f>VLOOKUP($A62+ROUND((COLUMN()-2)/24,5),АТС!$A$41:$F$784,3)+'Иные услуги '!$C$5+'РСТ РСО-А'!$I$7+'РСТ РСО-А'!$G$9</f>
        <v>1055.7090000000001</v>
      </c>
      <c r="Q62" s="117">
        <f>VLOOKUP($A62+ROUND((COLUMN()-2)/24,5),АТС!$A$41:$F$784,3)+'Иные услуги '!$C$5+'РСТ РСО-А'!$I$7+'РСТ РСО-А'!$G$9</f>
        <v>1055.7190000000001</v>
      </c>
      <c r="R62" s="117">
        <f>VLOOKUP($A62+ROUND((COLUMN()-2)/24,5),АТС!$A$41:$F$784,3)+'Иные услуги '!$C$5+'РСТ РСО-А'!$I$7+'РСТ РСО-А'!$G$9</f>
        <v>1055.749</v>
      </c>
      <c r="S62" s="117">
        <f>VLOOKUP($A62+ROUND((COLUMN()-2)/24,5),АТС!$A$41:$F$784,3)+'Иные услуги '!$C$5+'РСТ РСО-А'!$I$7+'РСТ РСО-А'!$G$9</f>
        <v>1055.8589999999999</v>
      </c>
      <c r="T62" s="117">
        <f>VLOOKUP($A62+ROUND((COLUMN()-2)/24,5),АТС!$A$41:$F$784,3)+'Иные услуги '!$C$5+'РСТ РСО-А'!$I$7+'РСТ РСО-А'!$G$9</f>
        <v>1055.829</v>
      </c>
      <c r="U62" s="117">
        <f>VLOOKUP($A62+ROUND((COLUMN()-2)/24,5),АТС!$A$41:$F$784,3)+'Иные услуги '!$C$5+'РСТ РСО-А'!$I$7+'РСТ РСО-А'!$G$9</f>
        <v>1055.8789999999999</v>
      </c>
      <c r="V62" s="117">
        <f>VLOOKUP($A62+ROUND((COLUMN()-2)/24,5),АТС!$A$41:$F$784,3)+'Иные услуги '!$C$5+'РСТ РСО-А'!$I$7+'РСТ РСО-А'!$G$9</f>
        <v>1055.6889999999999</v>
      </c>
      <c r="W62" s="117">
        <f>VLOOKUP($A62+ROUND((COLUMN()-2)/24,5),АТС!$A$41:$F$784,3)+'Иные услуги '!$C$5+'РСТ РСО-А'!$I$7+'РСТ РСО-А'!$G$9</f>
        <v>1055.519</v>
      </c>
      <c r="X62" s="117">
        <f>VLOOKUP($A62+ROUND((COLUMN()-2)/24,5),АТС!$A$41:$F$784,3)+'Иные услуги '!$C$5+'РСТ РСО-А'!$I$7+'РСТ РСО-А'!$G$9</f>
        <v>1055.1990000000001</v>
      </c>
      <c r="Y62" s="117">
        <f>VLOOKUP($A62+ROUND((COLUMN()-2)/24,5),АТС!$A$41:$F$784,3)+'Иные услуги '!$C$5+'РСТ РСО-А'!$I$7+'РСТ РСО-А'!$G$9</f>
        <v>1054.739</v>
      </c>
    </row>
    <row r="63" spans="1:27" x14ac:dyDescent="0.2">
      <c r="A63" s="66">
        <f t="shared" si="1"/>
        <v>43627</v>
      </c>
      <c r="B63" s="117">
        <f>VLOOKUP($A63+ROUND((COLUMN()-2)/24,5),АТС!$A$41:$F$784,3)+'Иные услуги '!$C$5+'РСТ РСО-А'!$I$7+'РСТ РСО-А'!$G$9</f>
        <v>1055.8789999999999</v>
      </c>
      <c r="C63" s="117">
        <f>VLOOKUP($A63+ROUND((COLUMN()-2)/24,5),АТС!$A$41:$F$784,3)+'Иные услуги '!$C$5+'РСТ РСО-А'!$I$7+'РСТ РСО-А'!$G$9</f>
        <v>1055.769</v>
      </c>
      <c r="D63" s="117">
        <f>VLOOKUP($A63+ROUND((COLUMN()-2)/24,5),АТС!$A$41:$F$784,3)+'Иные услуги '!$C$5+'РСТ РСО-А'!$I$7+'РСТ РСО-А'!$G$9</f>
        <v>1055.8489999999999</v>
      </c>
      <c r="E63" s="117">
        <f>VLOOKUP($A63+ROUND((COLUMN()-2)/24,5),АТС!$A$41:$F$784,3)+'Иные услуги '!$C$5+'РСТ РСО-А'!$I$7+'РСТ РСО-А'!$G$9</f>
        <v>1055.9189999999999</v>
      </c>
      <c r="F63" s="117">
        <f>VLOOKUP($A63+ROUND((COLUMN()-2)/24,5),АТС!$A$41:$F$784,3)+'Иные услуги '!$C$5+'РСТ РСО-А'!$I$7+'РСТ РСО-А'!$G$9</f>
        <v>1055.829</v>
      </c>
      <c r="G63" s="117">
        <f>VLOOKUP($A63+ROUND((COLUMN()-2)/24,5),АТС!$A$41:$F$784,3)+'Иные услуги '!$C$5+'РСТ РСО-А'!$I$7+'РСТ РСО-А'!$G$9</f>
        <v>1055.4490000000001</v>
      </c>
      <c r="H63" s="117">
        <f>VLOOKUP($A63+ROUND((COLUMN()-2)/24,5),АТС!$A$41:$F$784,3)+'Иные услуги '!$C$5+'РСТ РСО-А'!$I$7+'РСТ РСО-А'!$G$9</f>
        <v>1054.779</v>
      </c>
      <c r="I63" s="117">
        <f>VLOOKUP($A63+ROUND((COLUMN()-2)/24,5),АТС!$A$41:$F$784,3)+'Иные услуги '!$C$5+'РСТ РСО-А'!$I$7+'РСТ РСО-А'!$G$9</f>
        <v>1054.8689999999999</v>
      </c>
      <c r="J63" s="117">
        <f>VLOOKUP($A63+ROUND((COLUMN()-2)/24,5),АТС!$A$41:$F$784,3)+'Иные услуги '!$C$5+'РСТ РСО-А'!$I$7+'РСТ РСО-А'!$G$9</f>
        <v>1055.579</v>
      </c>
      <c r="K63" s="117">
        <f>VLOOKUP($A63+ROUND((COLUMN()-2)/24,5),АТС!$A$41:$F$784,3)+'Иные услуги '!$C$5+'РСТ РСО-А'!$I$7+'РСТ РСО-А'!$G$9</f>
        <v>1055.729</v>
      </c>
      <c r="L63" s="117">
        <f>VLOOKUP($A63+ROUND((COLUMN()-2)/24,5),АТС!$A$41:$F$784,3)+'Иные услуги '!$C$5+'РСТ РСО-А'!$I$7+'РСТ РСО-А'!$G$9</f>
        <v>1055.779</v>
      </c>
      <c r="M63" s="117">
        <f>VLOOKUP($A63+ROUND((COLUMN()-2)/24,5),АТС!$A$41:$F$784,3)+'Иные услуги '!$C$5+'РСТ РСО-А'!$I$7+'РСТ РСО-А'!$G$9</f>
        <v>1055.819</v>
      </c>
      <c r="N63" s="117">
        <f>VLOOKUP($A63+ROUND((COLUMN()-2)/24,5),АТС!$A$41:$F$784,3)+'Иные услуги '!$C$5+'РСТ РСО-А'!$I$7+'РСТ РСО-А'!$G$9</f>
        <v>1055.739</v>
      </c>
      <c r="O63" s="117">
        <f>VLOOKUP($A63+ROUND((COLUMN()-2)/24,5),АТС!$A$41:$F$784,3)+'Иные услуги '!$C$5+'РСТ РСО-А'!$I$7+'РСТ РСО-А'!$G$9</f>
        <v>1055.729</v>
      </c>
      <c r="P63" s="117">
        <f>VLOOKUP($A63+ROUND((COLUMN()-2)/24,5),АТС!$A$41:$F$784,3)+'Иные услуги '!$C$5+'РСТ РСО-А'!$I$7+'РСТ РСО-А'!$G$9</f>
        <v>1055.8389999999999</v>
      </c>
      <c r="Q63" s="117">
        <f>VLOOKUP($A63+ROUND((COLUMN()-2)/24,5),АТС!$A$41:$F$784,3)+'Иные услуги '!$C$5+'РСТ РСО-А'!$I$7+'РСТ РСО-А'!$G$9</f>
        <v>1055.8389999999999</v>
      </c>
      <c r="R63" s="117">
        <f>VLOOKUP($A63+ROUND((COLUMN()-2)/24,5),АТС!$A$41:$F$784,3)+'Иные услуги '!$C$5+'РСТ РСО-А'!$I$7+'РСТ РСО-А'!$G$9</f>
        <v>1055.829</v>
      </c>
      <c r="S63" s="117">
        <f>VLOOKUP($A63+ROUND((COLUMN()-2)/24,5),АТС!$A$41:$F$784,3)+'Иные услуги '!$C$5+'РСТ РСО-А'!$I$7+'РСТ РСО-А'!$G$9</f>
        <v>1055.759</v>
      </c>
      <c r="T63" s="117">
        <f>VLOOKUP($A63+ROUND((COLUMN()-2)/24,5),АТС!$A$41:$F$784,3)+'Иные услуги '!$C$5+'РСТ РСО-А'!$I$7+'РСТ РСО-А'!$G$9</f>
        <v>1055.7090000000001</v>
      </c>
      <c r="U63" s="117">
        <f>VLOOKUP($A63+ROUND((COLUMN()-2)/24,5),АТС!$A$41:$F$784,3)+'Иные услуги '!$C$5+'РСТ РСО-А'!$I$7+'РСТ РСО-А'!$G$9</f>
        <v>1055.789</v>
      </c>
      <c r="V63" s="117">
        <f>VLOOKUP($A63+ROUND((COLUMN()-2)/24,5),АТС!$A$41:$F$784,3)+'Иные услуги '!$C$5+'РСТ РСО-А'!$I$7+'РСТ РСО-А'!$G$9</f>
        <v>1055.5989999999999</v>
      </c>
      <c r="W63" s="117">
        <f>VLOOKUP($A63+ROUND((COLUMN()-2)/24,5),АТС!$A$41:$F$784,3)+'Иные услуги '!$C$5+'РСТ РСО-А'!$I$7+'РСТ РСО-А'!$G$9</f>
        <v>1055.319</v>
      </c>
      <c r="X63" s="117">
        <f>VLOOKUP($A63+ROUND((COLUMN()-2)/24,5),АТС!$A$41:$F$784,3)+'Иные услуги '!$C$5+'РСТ РСО-А'!$I$7+'РСТ РСО-А'!$G$9</f>
        <v>1055.1289999999999</v>
      </c>
      <c r="Y63" s="117">
        <f>VLOOKUP($A63+ROUND((COLUMN()-2)/24,5),АТС!$A$41:$F$784,3)+'Иные услуги '!$C$5+'РСТ РСО-А'!$I$7+'РСТ РСО-А'!$G$9</f>
        <v>1054.3689999999999</v>
      </c>
    </row>
    <row r="64" spans="1:27" x14ac:dyDescent="0.2">
      <c r="A64" s="66">
        <f t="shared" si="1"/>
        <v>43628</v>
      </c>
      <c r="B64" s="117">
        <f>VLOOKUP($A64+ROUND((COLUMN()-2)/24,5),АТС!$A$41:$F$784,3)+'Иные услуги '!$C$5+'РСТ РСО-А'!$I$7+'РСТ РСО-А'!$G$9</f>
        <v>1055.7090000000001</v>
      </c>
      <c r="C64" s="117">
        <f>VLOOKUP($A64+ROUND((COLUMN()-2)/24,5),АТС!$A$41:$F$784,3)+'Иные услуги '!$C$5+'РСТ РСО-А'!$I$7+'РСТ РСО-А'!$G$9</f>
        <v>1055.7190000000001</v>
      </c>
      <c r="D64" s="117">
        <f>VLOOKUP($A64+ROUND((COLUMN()-2)/24,5),АТС!$A$41:$F$784,3)+'Иные услуги '!$C$5+'РСТ РСО-А'!$I$7+'РСТ РСО-А'!$G$9</f>
        <v>1055.6889999999999</v>
      </c>
      <c r="E64" s="117">
        <f>VLOOKUP($A64+ROUND((COLUMN()-2)/24,5),АТС!$A$41:$F$784,3)+'Иные услуги '!$C$5+'РСТ РСО-А'!$I$7+'РСТ РСО-А'!$G$9</f>
        <v>1055.6689999999999</v>
      </c>
      <c r="F64" s="117">
        <f>VLOOKUP($A64+ROUND((COLUMN()-2)/24,5),АТС!$A$41:$F$784,3)+'Иные услуги '!$C$5+'РСТ РСО-А'!$I$7+'РСТ РСО-А'!$G$9</f>
        <v>1055.549</v>
      </c>
      <c r="G64" s="117">
        <f>VLOOKUP($A64+ROUND((COLUMN()-2)/24,5),АТС!$A$41:$F$784,3)+'Иные услуги '!$C$5+'РСТ РСО-А'!$I$7+'РСТ РСО-А'!$G$9</f>
        <v>1055.489</v>
      </c>
      <c r="H64" s="117">
        <f>VLOOKUP($A64+ROUND((COLUMN()-2)/24,5),АТС!$A$41:$F$784,3)+'Иные услуги '!$C$5+'РСТ РСО-А'!$I$7+'РСТ РСО-А'!$G$9</f>
        <v>1054.829</v>
      </c>
      <c r="I64" s="117">
        <f>VLOOKUP($A64+ROUND((COLUMN()-2)/24,5),АТС!$A$41:$F$784,3)+'Иные услуги '!$C$5+'РСТ РСО-А'!$I$7+'РСТ РСО-А'!$G$9</f>
        <v>1055.319</v>
      </c>
      <c r="J64" s="117">
        <f>VLOOKUP($A64+ROUND((COLUMN()-2)/24,5),АТС!$A$41:$F$784,3)+'Иные услуги '!$C$5+'РСТ РСО-А'!$I$7+'РСТ РСО-А'!$G$9</f>
        <v>1055.779</v>
      </c>
      <c r="K64" s="117">
        <f>VLOOKUP($A64+ROUND((COLUMN()-2)/24,5),АТС!$A$41:$F$784,3)+'Иные услуги '!$C$5+'РСТ РСО-А'!$I$7+'РСТ РСО-А'!$G$9</f>
        <v>1055.8689999999999</v>
      </c>
      <c r="L64" s="117">
        <f>VLOOKUP($A64+ROUND((COLUMN()-2)/24,5),АТС!$A$41:$F$784,3)+'Иные услуги '!$C$5+'РСТ РСО-А'!$I$7+'РСТ РСО-А'!$G$9</f>
        <v>1055.8589999999999</v>
      </c>
      <c r="M64" s="117">
        <f>VLOOKUP($A64+ROUND((COLUMN()-2)/24,5),АТС!$A$41:$F$784,3)+'Иные услуги '!$C$5+'РСТ РСО-А'!$I$7+'РСТ РСО-А'!$G$9</f>
        <v>1055.8589999999999</v>
      </c>
      <c r="N64" s="117">
        <f>VLOOKUP($A64+ROUND((COLUMN()-2)/24,5),АТС!$A$41:$F$784,3)+'Иные услуги '!$C$5+'РСТ РСО-А'!$I$7+'РСТ РСО-А'!$G$9</f>
        <v>1055.8589999999999</v>
      </c>
      <c r="O64" s="117">
        <f>VLOOKUP($A64+ROUND((COLUMN()-2)/24,5),АТС!$A$41:$F$784,3)+'Иные услуги '!$C$5+'РСТ РСО-А'!$I$7+'РСТ РСО-А'!$G$9</f>
        <v>1055.8689999999999</v>
      </c>
      <c r="P64" s="117">
        <f>VLOOKUP($A64+ROUND((COLUMN()-2)/24,5),АТС!$A$41:$F$784,3)+'Иные услуги '!$C$5+'РСТ РСО-А'!$I$7+'РСТ РСО-А'!$G$9</f>
        <v>1055.8689999999999</v>
      </c>
      <c r="Q64" s="117">
        <f>VLOOKUP($A64+ROUND((COLUMN()-2)/24,5),АТС!$A$41:$F$784,3)+'Иные услуги '!$C$5+'РСТ РСО-А'!$I$7+'РСТ РСО-А'!$G$9</f>
        <v>1055.8589999999999</v>
      </c>
      <c r="R64" s="117">
        <f>VLOOKUP($A64+ROUND((COLUMN()-2)/24,5),АТС!$A$41:$F$784,3)+'Иные услуги '!$C$5+'РСТ РСО-А'!$I$7+'РСТ РСО-А'!$G$9</f>
        <v>1055.8489999999999</v>
      </c>
      <c r="S64" s="117">
        <f>VLOOKUP($A64+ROUND((COLUMN()-2)/24,5),АТС!$A$41:$F$784,3)+'Иные услуги '!$C$5+'РСТ РСО-А'!$I$7+'РСТ РСО-А'!$G$9</f>
        <v>1055.799</v>
      </c>
      <c r="T64" s="117">
        <f>VLOOKUP($A64+ROUND((COLUMN()-2)/24,5),АТС!$A$41:$F$784,3)+'Иные услуги '!$C$5+'РСТ РСО-А'!$I$7+'РСТ РСО-А'!$G$9</f>
        <v>1055.789</v>
      </c>
      <c r="U64" s="117">
        <f>VLOOKUP($A64+ROUND((COLUMN()-2)/24,5),АТС!$A$41:$F$784,3)+'Иные услуги '!$C$5+'РСТ РСО-А'!$I$7+'РСТ РСО-А'!$G$9</f>
        <v>1055.8789999999999</v>
      </c>
      <c r="V64" s="117">
        <f>VLOOKUP($A64+ROUND((COLUMN()-2)/24,5),АТС!$A$41:$F$784,3)+'Иные услуги '!$C$5+'РСТ РСО-А'!$I$7+'РСТ РСО-А'!$G$9</f>
        <v>1055.6789999999999</v>
      </c>
      <c r="W64" s="117">
        <f>VLOOKUP($A64+ROUND((COLUMN()-2)/24,5),АТС!$A$41:$F$784,3)+'Иные услуги '!$C$5+'РСТ РСО-А'!$I$7+'РСТ РСО-А'!$G$9</f>
        <v>1055.479</v>
      </c>
      <c r="X64" s="117">
        <f>VLOOKUP($A64+ROUND((COLUMN()-2)/24,5),АТС!$A$41:$F$784,3)+'Иные услуги '!$C$5+'РСТ РСО-А'!$I$7+'РСТ РСО-А'!$G$9</f>
        <v>1055.2090000000001</v>
      </c>
      <c r="Y64" s="117">
        <f>VLOOKUP($A64+ROUND((COLUMN()-2)/24,5),АТС!$A$41:$F$784,3)+'Иные услуги '!$C$5+'РСТ РСО-А'!$I$7+'РСТ РСО-А'!$G$9</f>
        <v>1054.549</v>
      </c>
    </row>
    <row r="65" spans="1:25" x14ac:dyDescent="0.2">
      <c r="A65" s="66">
        <f t="shared" si="1"/>
        <v>43629</v>
      </c>
      <c r="B65" s="117">
        <f>VLOOKUP($A65+ROUND((COLUMN()-2)/24,5),АТС!$A$41:$F$784,3)+'Иные услуги '!$C$5+'РСТ РСО-А'!$I$7+'РСТ РСО-А'!$G$9</f>
        <v>1055.6389999999999</v>
      </c>
      <c r="C65" s="117">
        <f>VLOOKUP($A65+ROUND((COLUMN()-2)/24,5),АТС!$A$41:$F$784,3)+'Иные услуги '!$C$5+'РСТ РСО-А'!$I$7+'РСТ РСО-А'!$G$9</f>
        <v>1055.479</v>
      </c>
      <c r="D65" s="117">
        <f>VLOOKUP($A65+ROUND((COLUMN()-2)/24,5),АТС!$A$41:$F$784,3)+'Иные услуги '!$C$5+'РСТ РСО-А'!$I$7+'РСТ РСО-А'!$G$9</f>
        <v>1055.559</v>
      </c>
      <c r="E65" s="117">
        <f>VLOOKUP($A65+ROUND((COLUMN()-2)/24,5),АТС!$A$41:$F$784,3)+'Иные услуги '!$C$5+'РСТ РСО-А'!$I$7+'РСТ РСО-А'!$G$9</f>
        <v>1055.3889999999999</v>
      </c>
      <c r="F65" s="117">
        <f>VLOOKUP($A65+ROUND((COLUMN()-2)/24,5),АТС!$A$41:$F$784,3)+'Иные услуги '!$C$5+'РСТ РСО-А'!$I$7+'РСТ РСО-А'!$G$9</f>
        <v>1055.269</v>
      </c>
      <c r="G65" s="117">
        <f>VLOOKUP($A65+ROUND((COLUMN()-2)/24,5),АТС!$A$41:$F$784,3)+'Иные услуги '!$C$5+'РСТ РСО-А'!$I$7+'РСТ РСО-А'!$G$9</f>
        <v>1055.6289999999999</v>
      </c>
      <c r="H65" s="117">
        <f>VLOOKUP($A65+ROUND((COLUMN()-2)/24,5),АТС!$A$41:$F$784,3)+'Иные услуги '!$C$5+'РСТ РСО-А'!$I$7+'РСТ РСО-А'!$G$9</f>
        <v>1055.1889999999999</v>
      </c>
      <c r="I65" s="117">
        <f>VLOOKUP($A65+ROUND((COLUMN()-2)/24,5),АТС!$A$41:$F$784,3)+'Иные услуги '!$C$5+'РСТ РСО-А'!$I$7+'РСТ РСО-А'!$G$9</f>
        <v>1055.319</v>
      </c>
      <c r="J65" s="117">
        <f>VLOOKUP($A65+ROUND((COLUMN()-2)/24,5),АТС!$A$41:$F$784,3)+'Иные услуги '!$C$5+'РСТ РСО-А'!$I$7+'РСТ РСО-А'!$G$9</f>
        <v>1055.789</v>
      </c>
      <c r="K65" s="117">
        <f>VLOOKUP($A65+ROUND((COLUMN()-2)/24,5),АТС!$A$41:$F$784,3)+'Иные услуги '!$C$5+'РСТ РСО-А'!$I$7+'РСТ РСО-А'!$G$9</f>
        <v>1055.979</v>
      </c>
      <c r="L65" s="117">
        <f>VLOOKUP($A65+ROUND((COLUMN()-2)/24,5),АТС!$A$41:$F$784,3)+'Иные услуги '!$C$5+'РСТ РСО-А'!$I$7+'РСТ РСО-А'!$G$9</f>
        <v>1055.979</v>
      </c>
      <c r="M65" s="117">
        <f>VLOOKUP($A65+ROUND((COLUMN()-2)/24,5),АТС!$A$41:$F$784,3)+'Иные услуги '!$C$5+'РСТ РСО-А'!$I$7+'РСТ РСО-А'!$G$9</f>
        <v>1056.009</v>
      </c>
      <c r="N65" s="117">
        <f>VLOOKUP($A65+ROUND((COLUMN()-2)/24,5),АТС!$A$41:$F$784,3)+'Иные услуги '!$C$5+'РСТ РСО-А'!$I$7+'РСТ РСО-А'!$G$9</f>
        <v>1056.029</v>
      </c>
      <c r="O65" s="117">
        <f>VLOOKUP($A65+ROUND((COLUMN()-2)/24,5),АТС!$A$41:$F$784,3)+'Иные услуги '!$C$5+'РСТ РСО-А'!$I$7+'РСТ РСО-А'!$G$9</f>
        <v>1056.019</v>
      </c>
      <c r="P65" s="117">
        <f>VLOOKUP($A65+ROUND((COLUMN()-2)/24,5),АТС!$A$41:$F$784,3)+'Иные услуги '!$C$5+'РСТ РСО-А'!$I$7+'РСТ РСО-А'!$G$9</f>
        <v>1055.999</v>
      </c>
      <c r="Q65" s="117">
        <f>VLOOKUP($A65+ROUND((COLUMN()-2)/24,5),АТС!$A$41:$F$784,3)+'Иные услуги '!$C$5+'РСТ РСО-А'!$I$7+'РСТ РСО-А'!$G$9</f>
        <v>1055.979</v>
      </c>
      <c r="R65" s="117">
        <f>VLOOKUP($A65+ROUND((COLUMN()-2)/24,5),АТС!$A$41:$F$784,3)+'Иные услуги '!$C$5+'РСТ РСО-А'!$I$7+'РСТ РСО-А'!$G$9</f>
        <v>1055.989</v>
      </c>
      <c r="S65" s="117">
        <f>VLOOKUP($A65+ROUND((COLUMN()-2)/24,5),АТС!$A$41:$F$784,3)+'Иные услуги '!$C$5+'РСТ РСО-А'!$I$7+'РСТ РСО-А'!$G$9</f>
        <v>1055.9289999999999</v>
      </c>
      <c r="T65" s="117">
        <f>VLOOKUP($A65+ROUND((COLUMN()-2)/24,5),АТС!$A$41:$F$784,3)+'Иные услуги '!$C$5+'РСТ РСО-А'!$I$7+'РСТ РСО-А'!$G$9</f>
        <v>1055.9289999999999</v>
      </c>
      <c r="U65" s="117">
        <f>VLOOKUP($A65+ROUND((COLUMN()-2)/24,5),АТС!$A$41:$F$784,3)+'Иные услуги '!$C$5+'РСТ РСО-А'!$I$7+'РСТ РСО-А'!$G$9</f>
        <v>1055.9690000000001</v>
      </c>
      <c r="V65" s="117">
        <f>VLOOKUP($A65+ROUND((COLUMN()-2)/24,5),АТС!$A$41:$F$784,3)+'Иные услуги '!$C$5+'РСТ РСО-А'!$I$7+'РСТ РСО-А'!$G$9</f>
        <v>1055.769</v>
      </c>
      <c r="W65" s="117">
        <f>VLOOKUP($A65+ROUND((COLUMN()-2)/24,5),АТС!$A$41:$F$784,3)+'Иные услуги '!$C$5+'РСТ РСО-А'!$I$7+'РСТ РСО-А'!$G$9</f>
        <v>1055.779</v>
      </c>
      <c r="X65" s="117">
        <f>VLOOKUP($A65+ROUND((COLUMN()-2)/24,5),АТС!$A$41:$F$784,3)+'Иные услуги '!$C$5+'РСТ РСО-А'!$I$7+'РСТ РСО-А'!$G$9</f>
        <v>1055.549</v>
      </c>
      <c r="Y65" s="117">
        <f>VLOOKUP($A65+ROUND((COLUMN()-2)/24,5),АТС!$A$41:$F$784,3)+'Иные услуги '!$C$5+'РСТ РСО-А'!$I$7+'РСТ РСО-А'!$G$9</f>
        <v>1054.819</v>
      </c>
    </row>
    <row r="66" spans="1:25" x14ac:dyDescent="0.2">
      <c r="A66" s="66">
        <f t="shared" si="1"/>
        <v>43630</v>
      </c>
      <c r="B66" s="117">
        <f>VLOOKUP($A66+ROUND((COLUMN()-2)/24,5),АТС!$A$41:$F$784,3)+'Иные услуги '!$C$5+'РСТ РСО-А'!$I$7+'РСТ РСО-А'!$G$9</f>
        <v>1055.9490000000001</v>
      </c>
      <c r="C66" s="117">
        <f>VLOOKUP($A66+ROUND((COLUMN()-2)/24,5),АТС!$A$41:$F$784,3)+'Иные услуги '!$C$5+'РСТ РСО-А'!$I$7+'РСТ РСО-А'!$G$9</f>
        <v>1055.8689999999999</v>
      </c>
      <c r="D66" s="117">
        <f>VLOOKUP($A66+ROUND((COLUMN()-2)/24,5),АТС!$A$41:$F$784,3)+'Иные услуги '!$C$5+'РСТ РСО-А'!$I$7+'РСТ РСО-А'!$G$9</f>
        <v>1055.9289999999999</v>
      </c>
      <c r="E66" s="117">
        <f>VLOOKUP($A66+ROUND((COLUMN()-2)/24,5),АТС!$A$41:$F$784,3)+'Иные услуги '!$C$5+'РСТ РСО-А'!$I$7+'РСТ РСО-А'!$G$9</f>
        <v>1055.789</v>
      </c>
      <c r="F66" s="117">
        <f>VLOOKUP($A66+ROUND((COLUMN()-2)/24,5),АТС!$A$41:$F$784,3)+'Иные услуги '!$C$5+'РСТ РСО-А'!$I$7+'РСТ РСО-А'!$G$9</f>
        <v>1055.759</v>
      </c>
      <c r="G66" s="117">
        <f>VLOOKUP($A66+ROUND((COLUMN()-2)/24,5),АТС!$A$41:$F$784,3)+'Иные услуги '!$C$5+'РСТ РСО-А'!$I$7+'РСТ РСО-А'!$G$9</f>
        <v>1056.489</v>
      </c>
      <c r="H66" s="117">
        <f>VLOOKUP($A66+ROUND((COLUMN()-2)/24,5),АТС!$A$41:$F$784,3)+'Иные услуги '!$C$5+'РСТ РСО-А'!$I$7+'РСТ РСО-А'!$G$9</f>
        <v>1055.7090000000001</v>
      </c>
      <c r="I66" s="117">
        <f>VLOOKUP($A66+ROUND((COLUMN()-2)/24,5),АТС!$A$41:$F$784,3)+'Иные услуги '!$C$5+'РСТ РСО-А'!$I$7+'РСТ РСО-А'!$G$9</f>
        <v>1055.499</v>
      </c>
      <c r="J66" s="117">
        <f>VLOOKUP($A66+ROUND((COLUMN()-2)/24,5),АТС!$A$41:$F$784,3)+'Иные услуги '!$C$5+'РСТ РСО-А'!$I$7+'РСТ РСО-А'!$G$9</f>
        <v>1055.8689999999999</v>
      </c>
      <c r="K66" s="117">
        <f>VLOOKUP($A66+ROUND((COLUMN()-2)/24,5),АТС!$A$41:$F$784,3)+'Иные услуги '!$C$5+'РСТ РСО-А'!$I$7+'РСТ РСО-А'!$G$9</f>
        <v>1056.019</v>
      </c>
      <c r="L66" s="117">
        <f>VLOOKUP($A66+ROUND((COLUMN()-2)/24,5),АТС!$A$41:$F$784,3)+'Иные услуги '!$C$5+'РСТ РСО-А'!$I$7+'РСТ РСО-А'!$G$9</f>
        <v>1056.009</v>
      </c>
      <c r="M66" s="117">
        <f>VLOOKUP($A66+ROUND((COLUMN()-2)/24,5),АТС!$A$41:$F$784,3)+'Иные услуги '!$C$5+'РСТ РСО-А'!$I$7+'РСТ РСО-А'!$G$9</f>
        <v>1056.049</v>
      </c>
      <c r="N66" s="117">
        <f>VLOOKUP($A66+ROUND((COLUMN()-2)/24,5),АТС!$A$41:$F$784,3)+'Иные услуги '!$C$5+'РСТ РСО-А'!$I$7+'РСТ РСО-А'!$G$9</f>
        <v>1056.049</v>
      </c>
      <c r="O66" s="117">
        <f>VLOOKUP($A66+ROUND((COLUMN()-2)/24,5),АТС!$A$41:$F$784,3)+'Иные услуги '!$C$5+'РСТ РСО-А'!$I$7+'РСТ РСО-А'!$G$9</f>
        <v>1056.059</v>
      </c>
      <c r="P66" s="117">
        <f>VLOOKUP($A66+ROUND((COLUMN()-2)/24,5),АТС!$A$41:$F$784,3)+'Иные услуги '!$C$5+'РСТ РСО-А'!$I$7+'РСТ РСО-А'!$G$9</f>
        <v>1056.019</v>
      </c>
      <c r="Q66" s="117">
        <f>VLOOKUP($A66+ROUND((COLUMN()-2)/24,5),АТС!$A$41:$F$784,3)+'Иные услуги '!$C$5+'РСТ РСО-А'!$I$7+'РСТ РСО-А'!$G$9</f>
        <v>1055.999</v>
      </c>
      <c r="R66" s="117">
        <f>VLOOKUP($A66+ROUND((COLUMN()-2)/24,5),АТС!$A$41:$F$784,3)+'Иные услуги '!$C$5+'РСТ РСО-А'!$I$7+'РСТ РСО-А'!$G$9</f>
        <v>1055.9590000000001</v>
      </c>
      <c r="S66" s="117">
        <f>VLOOKUP($A66+ROUND((COLUMN()-2)/24,5),АТС!$A$41:$F$784,3)+'Иные услуги '!$C$5+'РСТ РСО-А'!$I$7+'РСТ РСО-А'!$G$9</f>
        <v>1055.9089999999999</v>
      </c>
      <c r="T66" s="117">
        <f>VLOOKUP($A66+ROUND((COLUMN()-2)/24,5),АТС!$A$41:$F$784,3)+'Иные услуги '!$C$5+'РСТ РСО-А'!$I$7+'РСТ РСО-А'!$G$9</f>
        <v>1055.8689999999999</v>
      </c>
      <c r="U66" s="117">
        <f>VLOOKUP($A66+ROUND((COLUMN()-2)/24,5),АТС!$A$41:$F$784,3)+'Иные услуги '!$C$5+'РСТ РСО-А'!$I$7+'РСТ РСО-А'!$G$9</f>
        <v>1055.9389999999999</v>
      </c>
      <c r="V66" s="117">
        <f>VLOOKUP($A66+ROUND((COLUMN()-2)/24,5),АТС!$A$41:$F$784,3)+'Иные услуги '!$C$5+'РСТ РСО-А'!$I$7+'РСТ РСО-А'!$G$9</f>
        <v>1055.769</v>
      </c>
      <c r="W66" s="117">
        <f>VLOOKUP($A66+ROUND((COLUMN()-2)/24,5),АТС!$A$41:$F$784,3)+'Иные услуги '!$C$5+'РСТ РСО-А'!$I$7+'РСТ РСО-А'!$G$9</f>
        <v>1055.769</v>
      </c>
      <c r="X66" s="117">
        <f>VLOOKUP($A66+ROUND((COLUMN()-2)/24,5),АТС!$A$41:$F$784,3)+'Иные услуги '!$C$5+'РСТ РСО-А'!$I$7+'РСТ РСО-А'!$G$9</f>
        <v>1055.4389999999999</v>
      </c>
      <c r="Y66" s="117">
        <f>VLOOKUP($A66+ROUND((COLUMN()-2)/24,5),АТС!$A$41:$F$784,3)+'Иные услуги '!$C$5+'РСТ РСО-А'!$I$7+'РСТ РСО-А'!$G$9</f>
        <v>1054.3489999999999</v>
      </c>
    </row>
    <row r="67" spans="1:25" x14ac:dyDescent="0.2">
      <c r="A67" s="66">
        <f t="shared" si="1"/>
        <v>43631</v>
      </c>
      <c r="B67" s="117">
        <f>VLOOKUP($A67+ROUND((COLUMN()-2)/24,5),АТС!$A$41:$F$784,3)+'Иные услуги '!$C$5+'РСТ РСО-А'!$I$7+'РСТ РСО-А'!$G$9</f>
        <v>1055.519</v>
      </c>
      <c r="C67" s="117">
        <f>VLOOKUP($A67+ROUND((COLUMN()-2)/24,5),АТС!$A$41:$F$784,3)+'Иные услуги '!$C$5+'РСТ РСО-А'!$I$7+'РСТ РСО-А'!$G$9</f>
        <v>1055.309</v>
      </c>
      <c r="D67" s="117">
        <f>VLOOKUP($A67+ROUND((COLUMN()-2)/24,5),АТС!$A$41:$F$784,3)+'Иные услуги '!$C$5+'РСТ РСО-А'!$I$7+'РСТ РСО-А'!$G$9</f>
        <v>1055.3889999999999</v>
      </c>
      <c r="E67" s="117">
        <f>VLOOKUP($A67+ROUND((COLUMN()-2)/24,5),АТС!$A$41:$F$784,3)+'Иные услуги '!$C$5+'РСТ РСО-А'!$I$7+'РСТ РСО-А'!$G$9</f>
        <v>1055.4490000000001</v>
      </c>
      <c r="F67" s="117">
        <f>VLOOKUP($A67+ROUND((COLUMN()-2)/24,5),АТС!$A$41:$F$784,3)+'Иные услуги '!$C$5+'РСТ РСО-А'!$I$7+'РСТ РСО-А'!$G$9</f>
        <v>1055.499</v>
      </c>
      <c r="G67" s="117">
        <f>VLOOKUP($A67+ROUND((COLUMN()-2)/24,5),АТС!$A$41:$F$784,3)+'Иные услуги '!$C$5+'РСТ РСО-А'!$I$7+'РСТ РСО-А'!$G$9</f>
        <v>1055.489</v>
      </c>
      <c r="H67" s="117">
        <f>VLOOKUP($A67+ROUND((COLUMN()-2)/24,5),АТС!$A$41:$F$784,3)+'Иные услуги '!$C$5+'РСТ РСО-А'!$I$7+'РСТ РСО-А'!$G$9</f>
        <v>1054.5989999999999</v>
      </c>
      <c r="I67" s="117">
        <f>VLOOKUP($A67+ROUND((COLUMN()-2)/24,5),АТС!$A$41:$F$784,3)+'Иные услуги '!$C$5+'РСТ РСО-А'!$I$7+'РСТ РСО-А'!$G$9</f>
        <v>1054.8989999999999</v>
      </c>
      <c r="J67" s="117">
        <f>VLOOKUP($A67+ROUND((COLUMN()-2)/24,5),АТС!$A$41:$F$784,3)+'Иные услуги '!$C$5+'РСТ РСО-А'!$I$7+'РСТ РСО-А'!$G$9</f>
        <v>1055.4590000000001</v>
      </c>
      <c r="K67" s="117">
        <f>VLOOKUP($A67+ROUND((COLUMN()-2)/24,5),АТС!$A$41:$F$784,3)+'Иные услуги '!$C$5+'РСТ РСО-А'!$I$7+'РСТ РСО-А'!$G$9</f>
        <v>1055.7090000000001</v>
      </c>
      <c r="L67" s="117">
        <f>VLOOKUP($A67+ROUND((COLUMN()-2)/24,5),АТС!$A$41:$F$784,3)+'Иные услуги '!$C$5+'РСТ РСО-А'!$I$7+'РСТ РСО-А'!$G$9</f>
        <v>1055.8489999999999</v>
      </c>
      <c r="M67" s="117">
        <f>VLOOKUP($A67+ROUND((COLUMN()-2)/24,5),АТС!$A$41:$F$784,3)+'Иные услуги '!$C$5+'РСТ РСО-А'!$I$7+'РСТ РСО-А'!$G$9</f>
        <v>1055.8889999999999</v>
      </c>
      <c r="N67" s="117">
        <f>VLOOKUP($A67+ROUND((COLUMN()-2)/24,5),АТС!$A$41:$F$784,3)+'Иные услуги '!$C$5+'РСТ РСО-А'!$I$7+'РСТ РСО-А'!$G$9</f>
        <v>1055.8889999999999</v>
      </c>
      <c r="O67" s="117">
        <f>VLOOKUP($A67+ROUND((COLUMN()-2)/24,5),АТС!$A$41:$F$784,3)+'Иные услуги '!$C$5+'РСТ РСО-А'!$I$7+'РСТ РСО-А'!$G$9</f>
        <v>1055.8789999999999</v>
      </c>
      <c r="P67" s="117">
        <f>VLOOKUP($A67+ROUND((COLUMN()-2)/24,5),АТС!$A$41:$F$784,3)+'Иные услуги '!$C$5+'РСТ РСО-А'!$I$7+'РСТ РСО-А'!$G$9</f>
        <v>1055.8589999999999</v>
      </c>
      <c r="Q67" s="117">
        <f>VLOOKUP($A67+ROUND((COLUMN()-2)/24,5),АТС!$A$41:$F$784,3)+'Иные услуги '!$C$5+'РСТ РСО-А'!$I$7+'РСТ РСО-А'!$G$9</f>
        <v>1055.829</v>
      </c>
      <c r="R67" s="117">
        <f>VLOOKUP($A67+ROUND((COLUMN()-2)/24,5),АТС!$A$41:$F$784,3)+'Иные услуги '!$C$5+'РСТ РСО-А'!$I$7+'РСТ РСО-А'!$G$9</f>
        <v>1055.749</v>
      </c>
      <c r="S67" s="117">
        <f>VLOOKUP($A67+ROUND((COLUMN()-2)/24,5),АТС!$A$41:$F$784,3)+'Иные услуги '!$C$5+'РСТ РСО-А'!$I$7+'РСТ РСО-А'!$G$9</f>
        <v>1055.769</v>
      </c>
      <c r="T67" s="117">
        <f>VLOOKUP($A67+ROUND((COLUMN()-2)/24,5),АТС!$A$41:$F$784,3)+'Иные услуги '!$C$5+'РСТ РСО-А'!$I$7+'РСТ РСО-А'!$G$9</f>
        <v>1055.759</v>
      </c>
      <c r="U67" s="117">
        <f>VLOOKUP($A67+ROUND((COLUMN()-2)/24,5),АТС!$A$41:$F$784,3)+'Иные услуги '!$C$5+'РСТ РСО-А'!$I$7+'РСТ РСО-А'!$G$9</f>
        <v>1055.769</v>
      </c>
      <c r="V67" s="117">
        <f>VLOOKUP($A67+ROUND((COLUMN()-2)/24,5),АТС!$A$41:$F$784,3)+'Иные услуги '!$C$5+'РСТ РСО-А'!$I$7+'РСТ РСО-А'!$G$9</f>
        <v>1055.499</v>
      </c>
      <c r="W67" s="117">
        <f>VLOOKUP($A67+ROUND((COLUMN()-2)/24,5),АТС!$A$41:$F$784,3)+'Иные услуги '!$C$5+'РСТ РСО-А'!$I$7+'РСТ РСО-А'!$G$9</f>
        <v>1055.4189999999999</v>
      </c>
      <c r="X67" s="117">
        <f>VLOOKUP($A67+ROUND((COLUMN()-2)/24,5),АТС!$A$41:$F$784,3)+'Иные услуги '!$C$5+'РСТ РСО-А'!$I$7+'РСТ РСО-А'!$G$9</f>
        <v>1054.789</v>
      </c>
      <c r="Y67" s="117">
        <f>VLOOKUP($A67+ROUND((COLUMN()-2)/24,5),АТС!$A$41:$F$784,3)+'Иные услуги '!$C$5+'РСТ РСО-А'!$I$7+'РСТ РСО-А'!$G$9</f>
        <v>1053.3489999999999</v>
      </c>
    </row>
    <row r="68" spans="1:25" x14ac:dyDescent="0.2">
      <c r="A68" s="66">
        <f t="shared" si="1"/>
        <v>43632</v>
      </c>
      <c r="B68" s="117">
        <f>VLOOKUP($A68+ROUND((COLUMN()-2)/24,5),АТС!$A$41:$F$784,3)+'Иные услуги '!$C$5+'РСТ РСО-А'!$I$7+'РСТ РСО-А'!$G$9</f>
        <v>1055.1589999999999</v>
      </c>
      <c r="C68" s="117">
        <f>VLOOKUP($A68+ROUND((COLUMN()-2)/24,5),АТС!$A$41:$F$784,3)+'Иные услуги '!$C$5+'РСТ РСО-А'!$I$7+'РСТ РСО-А'!$G$9</f>
        <v>1055.1089999999999</v>
      </c>
      <c r="D68" s="117">
        <f>VLOOKUP($A68+ROUND((COLUMN()-2)/24,5),АТС!$A$41:$F$784,3)+'Иные услуги '!$C$5+'РСТ РСО-А'!$I$7+'РСТ РСО-А'!$G$9</f>
        <v>1055.299</v>
      </c>
      <c r="E68" s="117">
        <f>VLOOKUP($A68+ROUND((COLUMN()-2)/24,5),АТС!$A$41:$F$784,3)+'Иные услуги '!$C$5+'РСТ РСО-А'!$I$7+'РСТ РСО-А'!$G$9</f>
        <v>1055.3589999999999</v>
      </c>
      <c r="F68" s="117">
        <f>VLOOKUP($A68+ROUND((COLUMN()-2)/24,5),АТС!$A$41:$F$784,3)+'Иные услуги '!$C$5+'РСТ РСО-А'!$I$7+'РСТ РСО-А'!$G$9</f>
        <v>1055.1689999999999</v>
      </c>
      <c r="G68" s="117">
        <f>VLOOKUP($A68+ROUND((COLUMN()-2)/24,5),АТС!$A$41:$F$784,3)+'Иные услуги '!$C$5+'РСТ РСО-А'!$I$7+'РСТ РСО-А'!$G$9</f>
        <v>1056.3989999999999</v>
      </c>
      <c r="H68" s="117">
        <f>VLOOKUP($A68+ROUND((COLUMN()-2)/24,5),АТС!$A$41:$F$784,3)+'Иные услуги '!$C$5+'РСТ РСО-А'!$I$7+'РСТ РСО-А'!$G$9</f>
        <v>1056.289</v>
      </c>
      <c r="I68" s="117">
        <f>VLOOKUP($A68+ROUND((COLUMN()-2)/24,5),АТС!$A$41:$F$784,3)+'Иные услуги '!$C$5+'РСТ РСО-А'!$I$7+'РСТ РСО-А'!$G$9</f>
        <v>1055.069</v>
      </c>
      <c r="J68" s="117">
        <f>VLOOKUP($A68+ROUND((COLUMN()-2)/24,5),АТС!$A$41:$F$784,3)+'Иные услуги '!$C$5+'РСТ РСО-А'!$I$7+'РСТ РСО-А'!$G$9</f>
        <v>1055.479</v>
      </c>
      <c r="K68" s="117">
        <f>VLOOKUP($A68+ROUND((COLUMN()-2)/24,5),АТС!$A$41:$F$784,3)+'Иные услуги '!$C$5+'РСТ РСО-А'!$I$7+'РСТ РСО-А'!$G$9</f>
        <v>1055.6689999999999</v>
      </c>
      <c r="L68" s="117">
        <f>VLOOKUP($A68+ROUND((COLUMN()-2)/24,5),АТС!$A$41:$F$784,3)+'Иные услуги '!$C$5+'РСТ РСО-А'!$I$7+'РСТ РСО-А'!$G$9</f>
        <v>1055.769</v>
      </c>
      <c r="M68" s="117">
        <f>VLOOKUP($A68+ROUND((COLUMN()-2)/24,5),АТС!$A$41:$F$784,3)+'Иные услуги '!$C$5+'РСТ РСО-А'!$I$7+'РСТ РСО-А'!$G$9</f>
        <v>1055.799</v>
      </c>
      <c r="N68" s="117">
        <f>VLOOKUP($A68+ROUND((COLUMN()-2)/24,5),АТС!$A$41:$F$784,3)+'Иные услуги '!$C$5+'РСТ РСО-А'!$I$7+'РСТ РСО-А'!$G$9</f>
        <v>1055.799</v>
      </c>
      <c r="O68" s="117">
        <f>VLOOKUP($A68+ROUND((COLUMN()-2)/24,5),АТС!$A$41:$F$784,3)+'Иные услуги '!$C$5+'РСТ РСО-А'!$I$7+'РСТ РСО-А'!$G$9</f>
        <v>1055.789</v>
      </c>
      <c r="P68" s="117">
        <f>VLOOKUP($A68+ROUND((COLUMN()-2)/24,5),АТС!$A$41:$F$784,3)+'Иные услуги '!$C$5+'РСТ РСО-А'!$I$7+'РСТ РСО-А'!$G$9</f>
        <v>1055.789</v>
      </c>
      <c r="Q68" s="117">
        <f>VLOOKUP($A68+ROUND((COLUMN()-2)/24,5),АТС!$A$41:$F$784,3)+'Иные услуги '!$C$5+'РСТ РСО-А'!$I$7+'РСТ РСО-А'!$G$9</f>
        <v>1055.739</v>
      </c>
      <c r="R68" s="117">
        <f>VLOOKUP($A68+ROUND((COLUMN()-2)/24,5),АТС!$A$41:$F$784,3)+'Иные услуги '!$C$5+'РСТ РСО-А'!$I$7+'РСТ РСО-А'!$G$9</f>
        <v>1055.7090000000001</v>
      </c>
      <c r="S68" s="117">
        <f>VLOOKUP($A68+ROUND((COLUMN()-2)/24,5),АТС!$A$41:$F$784,3)+'Иные услуги '!$C$5+'РСТ РСО-А'!$I$7+'РСТ РСО-А'!$G$9</f>
        <v>1055.7190000000001</v>
      </c>
      <c r="T68" s="117">
        <f>VLOOKUP($A68+ROUND((COLUMN()-2)/24,5),АТС!$A$41:$F$784,3)+'Иные услуги '!$C$5+'РСТ РСО-А'!$I$7+'РСТ РСО-А'!$G$9</f>
        <v>1055.739</v>
      </c>
      <c r="U68" s="117">
        <f>VLOOKUP($A68+ROUND((COLUMN()-2)/24,5),АТС!$A$41:$F$784,3)+'Иные услуги '!$C$5+'РСТ РСО-А'!$I$7+'РСТ РСО-А'!$G$9</f>
        <v>1055.759</v>
      </c>
      <c r="V68" s="117">
        <f>VLOOKUP($A68+ROUND((COLUMN()-2)/24,5),АТС!$A$41:$F$784,3)+'Иные услуги '!$C$5+'РСТ РСО-А'!$I$7+'РСТ РСО-А'!$G$9</f>
        <v>1055.3989999999999</v>
      </c>
      <c r="W68" s="117">
        <f>VLOOKUP($A68+ROUND((COLUMN()-2)/24,5),АТС!$A$41:$F$784,3)+'Иные услуги '!$C$5+'РСТ РСО-А'!$I$7+'РСТ РСО-А'!$G$9</f>
        <v>1055.3989999999999</v>
      </c>
      <c r="X68" s="117">
        <f>VLOOKUP($A68+ROUND((COLUMN()-2)/24,5),АТС!$A$41:$F$784,3)+'Иные услуги '!$C$5+'РСТ РСО-А'!$I$7+'РСТ РСО-А'!$G$9</f>
        <v>1054.769</v>
      </c>
      <c r="Y68" s="117">
        <f>VLOOKUP($A68+ROUND((COLUMN()-2)/24,5),АТС!$A$41:$F$784,3)+'Иные услуги '!$C$5+'РСТ РСО-А'!$I$7+'РСТ РСО-А'!$G$9</f>
        <v>1053.1789999999999</v>
      </c>
    </row>
    <row r="69" spans="1:25" x14ac:dyDescent="0.2">
      <c r="A69" s="66">
        <f t="shared" si="1"/>
        <v>43633</v>
      </c>
      <c r="B69" s="117">
        <f>VLOOKUP($A69+ROUND((COLUMN()-2)/24,5),АТС!$A$41:$F$784,3)+'Иные услуги '!$C$5+'РСТ РСО-А'!$I$7+'РСТ РСО-А'!$G$9</f>
        <v>1055.319</v>
      </c>
      <c r="C69" s="117">
        <f>VLOOKUP($A69+ROUND((COLUMN()-2)/24,5),АТС!$A$41:$F$784,3)+'Иные услуги '!$C$5+'РСТ РСО-А'!$I$7+'РСТ РСО-А'!$G$9</f>
        <v>1055.1589999999999</v>
      </c>
      <c r="D69" s="117">
        <f>VLOOKUP($A69+ROUND((COLUMN()-2)/24,5),АТС!$A$41:$F$784,3)+'Иные услуги '!$C$5+'РСТ РСО-А'!$I$7+'РСТ РСО-А'!$G$9</f>
        <v>1055.1990000000001</v>
      </c>
      <c r="E69" s="117">
        <f>VLOOKUP($A69+ROUND((COLUMN()-2)/24,5),АТС!$A$41:$F$784,3)+'Иные услуги '!$C$5+'РСТ РСО-А'!$I$7+'РСТ РСО-А'!$G$9</f>
        <v>1055.3589999999999</v>
      </c>
      <c r="F69" s="117">
        <f>VLOOKUP($A69+ROUND((COLUMN()-2)/24,5),АТС!$A$41:$F$784,3)+'Иные услуги '!$C$5+'РСТ РСО-А'!$I$7+'РСТ РСО-А'!$G$9</f>
        <v>1055.6189999999999</v>
      </c>
      <c r="G69" s="117">
        <f>VLOOKUP($A69+ROUND((COLUMN()-2)/24,5),АТС!$A$41:$F$784,3)+'Иные услуги '!$C$5+'РСТ РСО-А'!$I$7+'РСТ РСО-А'!$G$9</f>
        <v>1055.6289999999999</v>
      </c>
      <c r="H69" s="117">
        <f>VLOOKUP($A69+ROUND((COLUMN()-2)/24,5),АТС!$A$41:$F$784,3)+'Иные услуги '!$C$5+'РСТ РСО-А'!$I$7+'РСТ РСО-А'!$G$9</f>
        <v>1055.059</v>
      </c>
      <c r="I69" s="117">
        <f>VLOOKUP($A69+ROUND((COLUMN()-2)/24,5),АТС!$A$41:$F$784,3)+'Иные услуги '!$C$5+'РСТ РСО-А'!$I$7+'РСТ РСО-А'!$G$9</f>
        <v>1055.299</v>
      </c>
      <c r="J69" s="117">
        <f>VLOOKUP($A69+ROUND((COLUMN()-2)/24,5),АТС!$A$41:$F$784,3)+'Иные услуги '!$C$5+'РСТ РСО-А'!$I$7+'РСТ РСО-А'!$G$9</f>
        <v>1055.739</v>
      </c>
      <c r="K69" s="117">
        <f>VLOOKUP($A69+ROUND((COLUMN()-2)/24,5),АТС!$A$41:$F$784,3)+'Иные услуги '!$C$5+'РСТ РСО-А'!$I$7+'РСТ РСО-А'!$G$9</f>
        <v>1055.8989999999999</v>
      </c>
      <c r="L69" s="117">
        <f>VLOOKUP($A69+ROUND((COLUMN()-2)/24,5),АТС!$A$41:$F$784,3)+'Иные услуги '!$C$5+'РСТ РСО-А'!$I$7+'РСТ РСО-А'!$G$9</f>
        <v>1055.999</v>
      </c>
      <c r="M69" s="117">
        <f>VLOOKUP($A69+ROUND((COLUMN()-2)/24,5),АТС!$A$41:$F$784,3)+'Иные услуги '!$C$5+'РСТ РСО-А'!$I$7+'РСТ РСО-А'!$G$9</f>
        <v>1056.009</v>
      </c>
      <c r="N69" s="117">
        <f>VLOOKUP($A69+ROUND((COLUMN()-2)/24,5),АТС!$A$41:$F$784,3)+'Иные услуги '!$C$5+'РСТ РСО-А'!$I$7+'РСТ РСО-А'!$G$9</f>
        <v>1055.979</v>
      </c>
      <c r="O69" s="117">
        <f>VLOOKUP($A69+ROUND((COLUMN()-2)/24,5),АТС!$A$41:$F$784,3)+'Иные услуги '!$C$5+'РСТ РСО-А'!$I$7+'РСТ РСО-А'!$G$9</f>
        <v>1055.979</v>
      </c>
      <c r="P69" s="117">
        <f>VLOOKUP($A69+ROUND((COLUMN()-2)/24,5),АТС!$A$41:$F$784,3)+'Иные услуги '!$C$5+'РСТ РСО-А'!$I$7+'РСТ РСО-А'!$G$9</f>
        <v>1055.9690000000001</v>
      </c>
      <c r="Q69" s="117">
        <f>VLOOKUP($A69+ROUND((COLUMN()-2)/24,5),АТС!$A$41:$F$784,3)+'Иные услуги '!$C$5+'РСТ РСО-А'!$I$7+'РСТ РСО-А'!$G$9</f>
        <v>1056.019</v>
      </c>
      <c r="R69" s="117">
        <f>VLOOKUP($A69+ROUND((COLUMN()-2)/24,5),АТС!$A$41:$F$784,3)+'Иные услуги '!$C$5+'РСТ РСО-А'!$I$7+'РСТ РСО-А'!$G$9</f>
        <v>1056.009</v>
      </c>
      <c r="S69" s="117">
        <f>VLOOKUP($A69+ROUND((COLUMN()-2)/24,5),АТС!$A$41:$F$784,3)+'Иные услуги '!$C$5+'РСТ РСО-А'!$I$7+'РСТ РСО-А'!$G$9</f>
        <v>1055.979</v>
      </c>
      <c r="T69" s="117">
        <f>VLOOKUP($A69+ROUND((COLUMN()-2)/24,5),АТС!$A$41:$F$784,3)+'Иные услуги '!$C$5+'РСТ РСО-А'!$I$7+'РСТ РСО-А'!$G$9</f>
        <v>1056.009</v>
      </c>
      <c r="U69" s="117">
        <f>VLOOKUP($A69+ROUND((COLUMN()-2)/24,5),АТС!$A$41:$F$784,3)+'Иные услуги '!$C$5+'РСТ РСО-А'!$I$7+'РСТ РСО-А'!$G$9</f>
        <v>1055.979</v>
      </c>
      <c r="V69" s="117">
        <f>VLOOKUP($A69+ROUND((COLUMN()-2)/24,5),АТС!$A$41:$F$784,3)+'Иные услуги '!$C$5+'РСТ РСО-А'!$I$7+'РСТ РСО-А'!$G$9</f>
        <v>1055.5889999999999</v>
      </c>
      <c r="W69" s="117">
        <f>VLOOKUP($A69+ROUND((COLUMN()-2)/24,5),АТС!$A$41:$F$784,3)+'Иные услуги '!$C$5+'РСТ РСО-А'!$I$7+'РСТ РСО-А'!$G$9</f>
        <v>1055.539</v>
      </c>
      <c r="X69" s="117">
        <f>VLOOKUP($A69+ROUND((COLUMN()-2)/24,5),АТС!$A$41:$F$784,3)+'Иные услуги '!$C$5+'РСТ РСО-А'!$I$7+'РСТ РСО-А'!$G$9</f>
        <v>1055.049</v>
      </c>
      <c r="Y69" s="117">
        <f>VLOOKUP($A69+ROUND((COLUMN()-2)/24,5),АТС!$A$41:$F$784,3)+'Иные услуги '!$C$5+'РСТ РСО-А'!$I$7+'РСТ РСО-А'!$G$9</f>
        <v>1053.8889999999999</v>
      </c>
    </row>
    <row r="70" spans="1:25" x14ac:dyDescent="0.2">
      <c r="A70" s="66">
        <f t="shared" si="1"/>
        <v>43634</v>
      </c>
      <c r="B70" s="117">
        <f>VLOOKUP($A70+ROUND((COLUMN()-2)/24,5),АТС!$A$41:$F$784,3)+'Иные услуги '!$C$5+'РСТ РСО-А'!$I$7+'РСТ РСО-А'!$G$9</f>
        <v>1055.6489999999999</v>
      </c>
      <c r="C70" s="117">
        <f>VLOOKUP($A70+ROUND((COLUMN()-2)/24,5),АТС!$A$41:$F$784,3)+'Иные услуги '!$C$5+'РСТ РСО-А'!$I$7+'РСТ РСО-А'!$G$9</f>
        <v>1055.509</v>
      </c>
      <c r="D70" s="117">
        <f>VLOOKUP($A70+ROUND((COLUMN()-2)/24,5),АТС!$A$41:$F$784,3)+'Иные услуги '!$C$5+'РСТ РСО-А'!$I$7+'РСТ РСО-А'!$G$9</f>
        <v>1055.4590000000001</v>
      </c>
      <c r="E70" s="117">
        <f>VLOOKUP($A70+ROUND((COLUMN()-2)/24,5),АТС!$A$41:$F$784,3)+'Иные услуги '!$C$5+'РСТ РСО-А'!$I$7+'РСТ РСО-А'!$G$9</f>
        <v>1055.479</v>
      </c>
      <c r="F70" s="117">
        <f>VLOOKUP($A70+ROUND((COLUMN()-2)/24,5),АТС!$A$41:$F$784,3)+'Иные услуги '!$C$5+'РСТ РСО-А'!$I$7+'РСТ РСО-А'!$G$9</f>
        <v>1055.5989999999999</v>
      </c>
      <c r="G70" s="117">
        <f>VLOOKUP($A70+ROUND((COLUMN()-2)/24,5),АТС!$A$41:$F$784,3)+'Иные услуги '!$C$5+'РСТ РСО-А'!$I$7+'РСТ РСО-А'!$G$9</f>
        <v>1055.4389999999999</v>
      </c>
      <c r="H70" s="117">
        <f>VLOOKUP($A70+ROUND((COLUMN()-2)/24,5),АТС!$A$41:$F$784,3)+'Иные услуги '!$C$5+'РСТ РСО-А'!$I$7+'РСТ РСО-А'!$G$9</f>
        <v>1055.059</v>
      </c>
      <c r="I70" s="117">
        <f>VLOOKUP($A70+ROUND((COLUMN()-2)/24,5),АТС!$A$41:$F$784,3)+'Иные услуги '!$C$5+'РСТ РСО-А'!$I$7+'РСТ РСО-А'!$G$9</f>
        <v>1055.3789999999999</v>
      </c>
      <c r="J70" s="117">
        <f>VLOOKUP($A70+ROUND((COLUMN()-2)/24,5),АТС!$A$41:$F$784,3)+'Иные услуги '!$C$5+'РСТ РСО-А'!$I$7+'РСТ РСО-А'!$G$9</f>
        <v>1055.7190000000001</v>
      </c>
      <c r="K70" s="117">
        <f>VLOOKUP($A70+ROUND((COLUMN()-2)/24,5),АТС!$A$41:$F$784,3)+'Иные услуги '!$C$5+'РСТ РСО-А'!$I$7+'РСТ РСО-А'!$G$9</f>
        <v>1055.6990000000001</v>
      </c>
      <c r="L70" s="117">
        <f>VLOOKUP($A70+ROUND((COLUMN()-2)/24,5),АТС!$A$41:$F$784,3)+'Иные услуги '!$C$5+'РСТ РСО-А'!$I$7+'РСТ РСО-А'!$G$9</f>
        <v>1055.769</v>
      </c>
      <c r="M70" s="117">
        <f>VLOOKUP($A70+ROUND((COLUMN()-2)/24,5),АТС!$A$41:$F$784,3)+'Иные услуги '!$C$5+'РСТ РСО-А'!$I$7+'РСТ РСО-А'!$G$9</f>
        <v>1055.769</v>
      </c>
      <c r="N70" s="117">
        <f>VLOOKUP($A70+ROUND((COLUMN()-2)/24,5),АТС!$A$41:$F$784,3)+'Иные услуги '!$C$5+'РСТ РСО-А'!$I$7+'РСТ РСО-А'!$G$9</f>
        <v>1055.769</v>
      </c>
      <c r="O70" s="117">
        <f>VLOOKUP($A70+ROUND((COLUMN()-2)/24,5),АТС!$A$41:$F$784,3)+'Иные услуги '!$C$5+'РСТ РСО-А'!$I$7+'РСТ РСО-А'!$G$9</f>
        <v>1055.789</v>
      </c>
      <c r="P70" s="117">
        <f>VLOOKUP($A70+ROUND((COLUMN()-2)/24,5),АТС!$A$41:$F$784,3)+'Иные услуги '!$C$5+'РСТ РСО-А'!$I$7+'РСТ РСО-А'!$G$9</f>
        <v>1055.789</v>
      </c>
      <c r="Q70" s="117">
        <f>VLOOKUP($A70+ROUND((COLUMN()-2)/24,5),АТС!$A$41:$F$784,3)+'Иные услуги '!$C$5+'РСТ РСО-А'!$I$7+'РСТ РСО-А'!$G$9</f>
        <v>1055.819</v>
      </c>
      <c r="R70" s="117">
        <f>VLOOKUP($A70+ROUND((COLUMN()-2)/24,5),АТС!$A$41:$F$784,3)+'Иные услуги '!$C$5+'РСТ РСО-А'!$I$7+'РСТ РСО-А'!$G$9</f>
        <v>1055.789</v>
      </c>
      <c r="S70" s="117">
        <f>VLOOKUP($A70+ROUND((COLUMN()-2)/24,5),АТС!$A$41:$F$784,3)+'Иные услуги '!$C$5+'РСТ РСО-А'!$I$7+'РСТ РСО-А'!$G$9</f>
        <v>1055.729</v>
      </c>
      <c r="T70" s="117">
        <f>VLOOKUP($A70+ROUND((COLUMN()-2)/24,5),АТС!$A$41:$F$784,3)+'Иные услуги '!$C$5+'РСТ РСО-А'!$I$7+'РСТ РСО-А'!$G$9</f>
        <v>1055.729</v>
      </c>
      <c r="U70" s="117">
        <f>VLOOKUP($A70+ROUND((COLUMN()-2)/24,5),АТС!$A$41:$F$784,3)+'Иные услуги '!$C$5+'РСТ РСО-А'!$I$7+'РСТ РСО-А'!$G$9</f>
        <v>1055.6889999999999</v>
      </c>
      <c r="V70" s="117">
        <f>VLOOKUP($A70+ROUND((COLUMN()-2)/24,5),АТС!$A$41:$F$784,3)+'Иные услуги '!$C$5+'РСТ РСО-А'!$I$7+'РСТ РСО-А'!$G$9</f>
        <v>1055.059</v>
      </c>
      <c r="W70" s="117">
        <f>VLOOKUP($A70+ROUND((COLUMN()-2)/24,5),АТС!$A$41:$F$784,3)+'Иные услуги '!$C$5+'РСТ РСО-А'!$I$7+'РСТ РСО-А'!$G$9</f>
        <v>1054.8389999999999</v>
      </c>
      <c r="X70" s="117">
        <f>VLOOKUP($A70+ROUND((COLUMN()-2)/24,5),АТС!$A$41:$F$784,3)+'Иные услуги '!$C$5+'РСТ РСО-А'!$I$7+'РСТ РСО-А'!$G$9</f>
        <v>1054.479</v>
      </c>
      <c r="Y70" s="117">
        <f>VLOOKUP($A70+ROUND((COLUMN()-2)/24,5),АТС!$A$41:$F$784,3)+'Иные услуги '!$C$5+'РСТ РСО-А'!$I$7+'РСТ РСО-А'!$G$9</f>
        <v>1053.309</v>
      </c>
    </row>
    <row r="71" spans="1:25" x14ac:dyDescent="0.2">
      <c r="A71" s="66">
        <f t="shared" si="1"/>
        <v>43635</v>
      </c>
      <c r="B71" s="117">
        <f>VLOOKUP($A71+ROUND((COLUMN()-2)/24,5),АТС!$A$41:$F$784,3)+'Иные услуги '!$C$5+'РСТ РСО-А'!$I$7+'РСТ РСО-А'!$G$9</f>
        <v>1055.6689999999999</v>
      </c>
      <c r="C71" s="117">
        <f>VLOOKUP($A71+ROUND((COLUMN()-2)/24,5),АТС!$A$41:$F$784,3)+'Иные услуги '!$C$5+'РСТ РСО-А'!$I$7+'РСТ РСО-А'!$G$9</f>
        <v>1055.549</v>
      </c>
      <c r="D71" s="117">
        <f>VLOOKUP($A71+ROUND((COLUMN()-2)/24,5),АТС!$A$41:$F$784,3)+'Иные услуги '!$C$5+'РСТ РСО-А'!$I$7+'РСТ РСО-А'!$G$9</f>
        <v>1055.6389999999999</v>
      </c>
      <c r="E71" s="117">
        <f>VLOOKUP($A71+ROUND((COLUMN()-2)/24,5),АТС!$A$41:$F$784,3)+'Иные услуги '!$C$5+'РСТ РСО-А'!$I$7+'РСТ РСО-А'!$G$9</f>
        <v>1055.6889999999999</v>
      </c>
      <c r="F71" s="117">
        <f>VLOOKUP($A71+ROUND((COLUMN()-2)/24,5),АТС!$A$41:$F$784,3)+'Иные услуги '!$C$5+'РСТ РСО-А'!$I$7+'РСТ РСО-А'!$G$9</f>
        <v>1056.6089999999999</v>
      </c>
      <c r="G71" s="117">
        <f>VLOOKUP($A71+ROUND((COLUMN()-2)/24,5),АТС!$A$41:$F$784,3)+'Иные услуги '!$C$5+'РСТ РСО-А'!$I$7+'РСТ РСО-А'!$G$9</f>
        <v>1056.6089999999999</v>
      </c>
      <c r="H71" s="117">
        <f>VLOOKUP($A71+ROUND((COLUMN()-2)/24,5),АТС!$A$41:$F$784,3)+'Иные услуги '!$C$5+'РСТ РСО-А'!$I$7+'РСТ РСО-А'!$G$9</f>
        <v>1054.9189999999999</v>
      </c>
      <c r="I71" s="117">
        <f>VLOOKUP($A71+ROUND((COLUMN()-2)/24,5),АТС!$A$41:$F$784,3)+'Иные услуги '!$C$5+'РСТ РСО-А'!$I$7+'РСТ РСО-А'!$G$9</f>
        <v>1055.259</v>
      </c>
      <c r="J71" s="117">
        <f>VLOOKUP($A71+ROUND((COLUMN()-2)/24,5),АТС!$A$41:$F$784,3)+'Иные услуги '!$C$5+'РСТ РСО-А'!$I$7+'РСТ РСО-А'!$G$9</f>
        <v>1055.6089999999999</v>
      </c>
      <c r="K71" s="117">
        <f>VLOOKUP($A71+ROUND((COLUMN()-2)/24,5),АТС!$A$41:$F$784,3)+'Иные услуги '!$C$5+'РСТ РСО-А'!$I$7+'РСТ РСО-А'!$G$9</f>
        <v>1055.749</v>
      </c>
      <c r="L71" s="117">
        <f>VLOOKUP($A71+ROUND((COLUMN()-2)/24,5),АТС!$A$41:$F$784,3)+'Иные услуги '!$C$5+'РСТ РСО-А'!$I$7+'РСТ РСО-А'!$G$9</f>
        <v>1055.829</v>
      </c>
      <c r="M71" s="117">
        <f>VLOOKUP($A71+ROUND((COLUMN()-2)/24,5),АТС!$A$41:$F$784,3)+'Иные услуги '!$C$5+'РСТ РСО-А'!$I$7+'РСТ РСО-А'!$G$9</f>
        <v>1055.8389999999999</v>
      </c>
      <c r="N71" s="117">
        <f>VLOOKUP($A71+ROUND((COLUMN()-2)/24,5),АТС!$A$41:$F$784,3)+'Иные услуги '!$C$5+'РСТ РСО-А'!$I$7+'РСТ РСО-А'!$G$9</f>
        <v>1055.829</v>
      </c>
      <c r="O71" s="117">
        <f>VLOOKUP($A71+ROUND((COLUMN()-2)/24,5),АТС!$A$41:$F$784,3)+'Иные услуги '!$C$5+'РСТ РСО-А'!$I$7+'РСТ РСО-А'!$G$9</f>
        <v>1055.829</v>
      </c>
      <c r="P71" s="117">
        <f>VLOOKUP($A71+ROUND((COLUMN()-2)/24,5),АТС!$A$41:$F$784,3)+'Иные услуги '!$C$5+'РСТ РСО-А'!$I$7+'РСТ РСО-А'!$G$9</f>
        <v>1055.789</v>
      </c>
      <c r="Q71" s="117">
        <f>VLOOKUP($A71+ROUND((COLUMN()-2)/24,5),АТС!$A$41:$F$784,3)+'Иные услуги '!$C$5+'РСТ РСО-А'!$I$7+'РСТ РСО-А'!$G$9</f>
        <v>1055.8389999999999</v>
      </c>
      <c r="R71" s="117">
        <f>VLOOKUP($A71+ROUND((COLUMN()-2)/24,5),АТС!$A$41:$F$784,3)+'Иные услуги '!$C$5+'РСТ РСО-А'!$I$7+'РСТ РСО-А'!$G$9</f>
        <v>1056.079</v>
      </c>
      <c r="S71" s="117">
        <f>VLOOKUP($A71+ROUND((COLUMN()-2)/24,5),АТС!$A$41:$F$784,3)+'Иные услуги '!$C$5+'РСТ РСО-А'!$I$7+'РСТ РСО-А'!$G$9</f>
        <v>1056.069</v>
      </c>
      <c r="T71" s="117">
        <f>VLOOKUP($A71+ROUND((COLUMN()-2)/24,5),АТС!$A$41:$F$784,3)+'Иные услуги '!$C$5+'РСТ РСО-А'!$I$7+'РСТ РСО-А'!$G$9</f>
        <v>1056.009</v>
      </c>
      <c r="U71" s="117">
        <f>VLOOKUP($A71+ROUND((COLUMN()-2)/24,5),АТС!$A$41:$F$784,3)+'Иные услуги '!$C$5+'РСТ РСО-А'!$I$7+'РСТ РСО-А'!$G$9</f>
        <v>1056.029</v>
      </c>
      <c r="V71" s="117">
        <f>VLOOKUP($A71+ROUND((COLUMN()-2)/24,5),АТС!$A$41:$F$784,3)+'Иные услуги '!$C$5+'РСТ РСО-А'!$I$7+'РСТ РСО-А'!$G$9</f>
        <v>1055.5989999999999</v>
      </c>
      <c r="W71" s="117">
        <f>VLOOKUP($A71+ROUND((COLUMN()-2)/24,5),АТС!$A$41:$F$784,3)+'Иные услуги '!$C$5+'РСТ РСО-А'!$I$7+'РСТ РСО-А'!$G$9</f>
        <v>1055.539</v>
      </c>
      <c r="X71" s="117">
        <f>VLOOKUP($A71+ROUND((COLUMN()-2)/24,5),АТС!$A$41:$F$784,3)+'Иные услуги '!$C$5+'РСТ РСО-А'!$I$7+'РСТ РСО-А'!$G$9</f>
        <v>1055.079</v>
      </c>
      <c r="Y71" s="117">
        <f>VLOOKUP($A71+ROUND((COLUMN()-2)/24,5),АТС!$A$41:$F$784,3)+'Иные услуги '!$C$5+'РСТ РСО-А'!$I$7+'РСТ РСО-А'!$G$9</f>
        <v>1054.3889999999999</v>
      </c>
    </row>
    <row r="72" spans="1:25" x14ac:dyDescent="0.2">
      <c r="A72" s="66">
        <f t="shared" si="1"/>
        <v>43636</v>
      </c>
      <c r="B72" s="117">
        <f>VLOOKUP($A72+ROUND((COLUMN()-2)/24,5),АТС!$A$41:$F$784,3)+'Иные услуги '!$C$5+'РСТ РСО-А'!$I$7+'РСТ РСО-А'!$G$9</f>
        <v>1055.989</v>
      </c>
      <c r="C72" s="117">
        <f>VLOOKUP($A72+ROUND((COLUMN()-2)/24,5),АТС!$A$41:$F$784,3)+'Иные услуги '!$C$5+'РСТ РСО-А'!$I$7+'РСТ РСО-А'!$G$9</f>
        <v>1055.739</v>
      </c>
      <c r="D72" s="117">
        <f>VLOOKUP($A72+ROUND((COLUMN()-2)/24,5),АТС!$A$41:$F$784,3)+'Иные услуги '!$C$5+'РСТ РСО-А'!$I$7+'РСТ РСО-А'!$G$9</f>
        <v>1055.8889999999999</v>
      </c>
      <c r="E72" s="117">
        <f>VLOOKUP($A72+ROUND((COLUMN()-2)/24,5),АТС!$A$41:$F$784,3)+'Иные услуги '!$C$5+'РСТ РСО-А'!$I$7+'РСТ РСО-А'!$G$9</f>
        <v>1056.6089999999999</v>
      </c>
      <c r="F72" s="117">
        <f>VLOOKUP($A72+ROUND((COLUMN()-2)/24,5),АТС!$A$41:$F$784,3)+'Иные услуги '!$C$5+'РСТ РСО-А'!$I$7+'РСТ РСО-А'!$G$9</f>
        <v>1056.6089999999999</v>
      </c>
      <c r="G72" s="117">
        <f>VLOOKUP($A72+ROUND((COLUMN()-2)/24,5),АТС!$A$41:$F$784,3)+'Иные услуги '!$C$5+'РСТ РСО-А'!$I$7+'РСТ РСО-А'!$G$9</f>
        <v>1056.6089999999999</v>
      </c>
      <c r="H72" s="117">
        <f>VLOOKUP($A72+ROUND((COLUMN()-2)/24,5),АТС!$A$41:$F$784,3)+'Иные услуги '!$C$5+'РСТ РСО-А'!$I$7+'РСТ РСО-А'!$G$9</f>
        <v>1055.759</v>
      </c>
      <c r="I72" s="117">
        <f>VLOOKUP($A72+ROUND((COLUMN()-2)/24,5),АТС!$A$41:$F$784,3)+'Иные услуги '!$C$5+'РСТ РСО-А'!$I$7+'РСТ РСО-А'!$G$9</f>
        <v>1055.819</v>
      </c>
      <c r="J72" s="117">
        <f>VLOOKUP($A72+ROUND((COLUMN()-2)/24,5),АТС!$A$41:$F$784,3)+'Иные услуги '!$C$5+'РСТ РСО-А'!$I$7+'РСТ РСО-А'!$G$9</f>
        <v>1056.019</v>
      </c>
      <c r="K72" s="117">
        <f>VLOOKUP($A72+ROUND((COLUMN()-2)/24,5),АТС!$A$41:$F$784,3)+'Иные услуги '!$C$5+'РСТ РСО-А'!$I$7+'РСТ РСО-А'!$G$9</f>
        <v>1056.059</v>
      </c>
      <c r="L72" s="117">
        <f>VLOOKUP($A72+ROUND((COLUMN()-2)/24,5),АТС!$A$41:$F$784,3)+'Иные услуги '!$C$5+'РСТ РСО-А'!$I$7+'РСТ РСО-А'!$G$9</f>
        <v>1056.0889999999999</v>
      </c>
      <c r="M72" s="117">
        <f>VLOOKUP($A72+ROUND((COLUMN()-2)/24,5),АТС!$A$41:$F$784,3)+'Иные услуги '!$C$5+'РСТ РСО-А'!$I$7+'РСТ РСО-А'!$G$9</f>
        <v>1056.1289999999999</v>
      </c>
      <c r="N72" s="117">
        <f>VLOOKUP($A72+ROUND((COLUMN()-2)/24,5),АТС!$A$41:$F$784,3)+'Иные услуги '!$C$5+'РСТ РСО-А'!$I$7+'РСТ РСО-А'!$G$9</f>
        <v>1056.1389999999999</v>
      </c>
      <c r="O72" s="117">
        <f>VLOOKUP($A72+ROUND((COLUMN()-2)/24,5),АТС!$A$41:$F$784,3)+'Иные услуги '!$C$5+'РСТ РСО-А'!$I$7+'РСТ РСО-А'!$G$9</f>
        <v>1056.1289999999999</v>
      </c>
      <c r="P72" s="117">
        <f>VLOOKUP($A72+ROUND((COLUMN()-2)/24,5),АТС!$A$41:$F$784,3)+'Иные услуги '!$C$5+'РСТ РСО-А'!$I$7+'РСТ РСО-А'!$G$9</f>
        <v>1055.799</v>
      </c>
      <c r="Q72" s="117">
        <f>VLOOKUP($A72+ROUND((COLUMN()-2)/24,5),АТС!$A$41:$F$784,3)+'Иные услуги '!$C$5+'РСТ РСО-А'!$I$7+'РСТ РСО-А'!$G$9</f>
        <v>1055.789</v>
      </c>
      <c r="R72" s="117">
        <f>VLOOKUP($A72+ROUND((COLUMN()-2)/24,5),АТС!$A$41:$F$784,3)+'Иные услуги '!$C$5+'РСТ РСО-А'!$I$7+'РСТ РСО-А'!$G$9</f>
        <v>1055.809</v>
      </c>
      <c r="S72" s="117">
        <f>VLOOKUP($A72+ROUND((COLUMN()-2)/24,5),АТС!$A$41:$F$784,3)+'Иные услуги '!$C$5+'РСТ РСО-А'!$I$7+'РСТ РСО-А'!$G$9</f>
        <v>1055.789</v>
      </c>
      <c r="T72" s="117">
        <f>VLOOKUP($A72+ROUND((COLUMN()-2)/24,5),АТС!$A$41:$F$784,3)+'Иные услуги '!$C$5+'РСТ РСО-А'!$I$7+'РСТ РСО-А'!$G$9</f>
        <v>1056.079</v>
      </c>
      <c r="U72" s="117">
        <f>VLOOKUP($A72+ROUND((COLUMN()-2)/24,5),АТС!$A$41:$F$784,3)+'Иные услуги '!$C$5+'РСТ РСО-А'!$I$7+'РСТ РСО-А'!$G$9</f>
        <v>1056.079</v>
      </c>
      <c r="V72" s="117">
        <f>VLOOKUP($A72+ROUND((COLUMN()-2)/24,5),АТС!$A$41:$F$784,3)+'Иные услуги '!$C$5+'РСТ РСО-А'!$I$7+'РСТ РСО-А'!$G$9</f>
        <v>1055.7190000000001</v>
      </c>
      <c r="W72" s="117">
        <f>VLOOKUP($A72+ROUND((COLUMN()-2)/24,5),АТС!$A$41:$F$784,3)+'Иные услуги '!$C$5+'РСТ РСО-А'!$I$7+'РСТ РСО-А'!$G$9</f>
        <v>1055.749</v>
      </c>
      <c r="X72" s="117">
        <f>VLOOKUP($A72+ROUND((COLUMN()-2)/24,5),АТС!$A$41:$F$784,3)+'Иные услуги '!$C$5+'РСТ РСО-А'!$I$7+'РСТ РСО-А'!$G$9</f>
        <v>1055.4289999999999</v>
      </c>
      <c r="Y72" s="117">
        <f>VLOOKUP($A72+ROUND((COLUMN()-2)/24,5),АТС!$A$41:$F$784,3)+'Иные услуги '!$C$5+'РСТ РСО-А'!$I$7+'РСТ РСО-А'!$G$9</f>
        <v>1055.069</v>
      </c>
    </row>
    <row r="73" spans="1:25" x14ac:dyDescent="0.2">
      <c r="A73" s="66">
        <f t="shared" si="1"/>
        <v>43637</v>
      </c>
      <c r="B73" s="117">
        <f>VLOOKUP($A73+ROUND((COLUMN()-2)/24,5),АТС!$A$41:$F$784,3)+'Иные услуги '!$C$5+'РСТ РСО-А'!$I$7+'РСТ РСО-А'!$G$9</f>
        <v>1055.9590000000001</v>
      </c>
      <c r="C73" s="117">
        <f>VLOOKUP($A73+ROUND((COLUMN()-2)/24,5),АТС!$A$41:$F$784,3)+'Иные услуги '!$C$5+'РСТ РСО-А'!$I$7+'РСТ РСО-А'!$G$9</f>
        <v>1055.769</v>
      </c>
      <c r="D73" s="117">
        <f>VLOOKUP($A73+ROUND((COLUMN()-2)/24,5),АТС!$A$41:$F$784,3)+'Иные услуги '!$C$5+'РСТ РСО-А'!$I$7+'РСТ РСО-А'!$G$9</f>
        <v>1055.799</v>
      </c>
      <c r="E73" s="117">
        <f>VLOOKUP($A73+ROUND((COLUMN()-2)/24,5),АТС!$A$41:$F$784,3)+'Иные услуги '!$C$5+'РСТ РСО-А'!$I$7+'РСТ РСО-А'!$G$9</f>
        <v>1055.8589999999999</v>
      </c>
      <c r="F73" s="117">
        <f>VLOOKUP($A73+ROUND((COLUMN()-2)/24,5),АТС!$A$41:$F$784,3)+'Иные услуги '!$C$5+'РСТ РСО-А'!$I$7+'РСТ РСО-А'!$G$9</f>
        <v>1055.749</v>
      </c>
      <c r="G73" s="117">
        <f>VLOOKUP($A73+ROUND((COLUMN()-2)/24,5),АТС!$A$41:$F$784,3)+'Иные услуги '!$C$5+'РСТ РСО-А'!$I$7+'РСТ РСО-А'!$G$9</f>
        <v>1055.759</v>
      </c>
      <c r="H73" s="117">
        <f>VLOOKUP($A73+ROUND((COLUMN()-2)/24,5),АТС!$A$41:$F$784,3)+'Иные услуги '!$C$5+'РСТ РСО-А'!$I$7+'РСТ РСО-А'!$G$9</f>
        <v>1055.1589999999999</v>
      </c>
      <c r="I73" s="117">
        <f>VLOOKUP($A73+ROUND((COLUMN()-2)/24,5),АТС!$A$41:$F$784,3)+'Иные услуги '!$C$5+'РСТ РСО-А'!$I$7+'РСТ РСО-А'!$G$9</f>
        <v>1055.539</v>
      </c>
      <c r="J73" s="117">
        <f>VLOOKUP($A73+ROUND((COLUMN()-2)/24,5),АТС!$A$41:$F$784,3)+'Иные услуги '!$C$5+'РСТ РСО-А'!$I$7+'РСТ РСО-А'!$G$9</f>
        <v>1055.9590000000001</v>
      </c>
      <c r="K73" s="117">
        <f>VLOOKUP($A73+ROUND((COLUMN()-2)/24,5),АТС!$A$41:$F$784,3)+'Иные услуги '!$C$5+'РСТ РСО-А'!$I$7+'РСТ РСО-А'!$G$9</f>
        <v>1056.029</v>
      </c>
      <c r="L73" s="117">
        <f>VLOOKUP($A73+ROUND((COLUMN()-2)/24,5),АТС!$A$41:$F$784,3)+'Иные услуги '!$C$5+'РСТ РСО-А'!$I$7+'РСТ РСО-А'!$G$9</f>
        <v>1056.059</v>
      </c>
      <c r="M73" s="117">
        <f>VLOOKUP($A73+ROUND((COLUMN()-2)/24,5),АТС!$A$41:$F$784,3)+'Иные услуги '!$C$5+'РСТ РСО-А'!$I$7+'РСТ РСО-А'!$G$9</f>
        <v>1056.0889999999999</v>
      </c>
      <c r="N73" s="117">
        <f>VLOOKUP($A73+ROUND((COLUMN()-2)/24,5),АТС!$A$41:$F$784,3)+'Иные услуги '!$C$5+'РСТ РСО-А'!$I$7+'РСТ РСО-А'!$G$9</f>
        <v>1056.069</v>
      </c>
      <c r="O73" s="117">
        <f>VLOOKUP($A73+ROUND((COLUMN()-2)/24,5),АТС!$A$41:$F$784,3)+'Иные услуги '!$C$5+'РСТ РСО-А'!$I$7+'РСТ РСО-А'!$G$9</f>
        <v>1055.779</v>
      </c>
      <c r="P73" s="117">
        <f>VLOOKUP($A73+ROUND((COLUMN()-2)/24,5),АТС!$A$41:$F$784,3)+'Иные услуги '!$C$5+'РСТ РСО-А'!$I$7+'РСТ РСО-А'!$G$9</f>
        <v>1055.789</v>
      </c>
      <c r="Q73" s="117">
        <f>VLOOKUP($A73+ROUND((COLUMN()-2)/24,5),АТС!$A$41:$F$784,3)+'Иные услуги '!$C$5+'РСТ РСО-А'!$I$7+'РСТ РСО-А'!$G$9</f>
        <v>1055.769</v>
      </c>
      <c r="R73" s="117">
        <f>VLOOKUP($A73+ROUND((COLUMN()-2)/24,5),АТС!$A$41:$F$784,3)+'Иные услуги '!$C$5+'РСТ РСО-А'!$I$7+'РСТ РСО-А'!$G$9</f>
        <v>1055.749</v>
      </c>
      <c r="S73" s="117">
        <f>VLOOKUP($A73+ROUND((COLUMN()-2)/24,5),АТС!$A$41:$F$784,3)+'Иные услуги '!$C$5+'РСТ РСО-А'!$I$7+'РСТ РСО-А'!$G$9</f>
        <v>1055.809</v>
      </c>
      <c r="T73" s="117">
        <f>VLOOKUP($A73+ROUND((COLUMN()-2)/24,5),АТС!$A$41:$F$784,3)+'Иные услуги '!$C$5+'РСТ РСО-А'!$I$7+'РСТ РСО-А'!$G$9</f>
        <v>1055.979</v>
      </c>
      <c r="U73" s="117">
        <f>VLOOKUP($A73+ROUND((COLUMN()-2)/24,5),АТС!$A$41:$F$784,3)+'Иные услуги '!$C$5+'РСТ РСО-А'!$I$7+'РСТ РСО-А'!$G$9</f>
        <v>1055.989</v>
      </c>
      <c r="V73" s="117">
        <f>VLOOKUP($A73+ROUND((COLUMN()-2)/24,5),АТС!$A$41:$F$784,3)+'Иные услуги '!$C$5+'РСТ РСО-А'!$I$7+'РСТ РСО-А'!$G$9</f>
        <v>1055.509</v>
      </c>
      <c r="W73" s="117">
        <f>VLOOKUP($A73+ROUND((COLUMN()-2)/24,5),АТС!$A$41:$F$784,3)+'Иные услуги '!$C$5+'РСТ РСО-А'!$I$7+'РСТ РСО-А'!$G$9</f>
        <v>1055.6489999999999</v>
      </c>
      <c r="X73" s="117">
        <f>VLOOKUP($A73+ROUND((COLUMN()-2)/24,5),АТС!$A$41:$F$784,3)+'Иные услуги '!$C$5+'РСТ РСО-А'!$I$7+'РСТ РСО-А'!$G$9</f>
        <v>1055.229</v>
      </c>
      <c r="Y73" s="117">
        <f>VLOOKUP($A73+ROUND((COLUMN()-2)/24,5),АТС!$A$41:$F$784,3)+'Иные услуги '!$C$5+'РСТ РСО-А'!$I$7+'РСТ РСО-А'!$G$9</f>
        <v>1054.8689999999999</v>
      </c>
    </row>
    <row r="74" spans="1:25" x14ac:dyDescent="0.2">
      <c r="A74" s="66">
        <f t="shared" si="1"/>
        <v>43638</v>
      </c>
      <c r="B74" s="117">
        <f>VLOOKUP($A74+ROUND((COLUMN()-2)/24,5),АТС!$A$41:$F$784,3)+'Иные услуги '!$C$5+'РСТ РСО-А'!$I$7+'РСТ РСО-А'!$G$9</f>
        <v>1055.819</v>
      </c>
      <c r="C74" s="117">
        <f>VLOOKUP($A74+ROUND((COLUMN()-2)/24,5),АТС!$A$41:$F$784,3)+'Иные услуги '!$C$5+'РСТ РСО-А'!$I$7+'РСТ РСО-А'!$G$9</f>
        <v>1055.779</v>
      </c>
      <c r="D74" s="117">
        <f>VLOOKUP($A74+ROUND((COLUMN()-2)/24,5),АТС!$A$41:$F$784,3)+'Иные услуги '!$C$5+'РСТ РСО-А'!$I$7+'РСТ РСО-А'!$G$9</f>
        <v>1055.9189999999999</v>
      </c>
      <c r="E74" s="117">
        <f>VLOOKUP($A74+ROUND((COLUMN()-2)/24,5),АТС!$A$41:$F$784,3)+'Иные услуги '!$C$5+'РСТ РСО-А'!$I$7+'РСТ РСО-А'!$G$9</f>
        <v>1055.9389999999999</v>
      </c>
      <c r="F74" s="117">
        <f>VLOOKUP($A74+ROUND((COLUMN()-2)/24,5),АТС!$A$41:$F$784,3)+'Иные услуги '!$C$5+'РСТ РСО-А'!$I$7+'РСТ РСО-А'!$G$9</f>
        <v>1055.8789999999999</v>
      </c>
      <c r="G74" s="117">
        <f>VLOOKUP($A74+ROUND((COLUMN()-2)/24,5),АТС!$A$41:$F$784,3)+'Иные услуги '!$C$5+'РСТ РСО-А'!$I$7+'РСТ РСО-А'!$G$9</f>
        <v>1055.8989999999999</v>
      </c>
      <c r="H74" s="117">
        <f>VLOOKUP($A74+ROUND((COLUMN()-2)/24,5),АТС!$A$41:$F$784,3)+'Иные услуги '!$C$5+'РСТ РСО-А'!$I$7+'РСТ РСО-А'!$G$9</f>
        <v>1055.739</v>
      </c>
      <c r="I74" s="117">
        <f>VLOOKUP($A74+ROUND((COLUMN()-2)/24,5),АТС!$A$41:$F$784,3)+'Иные услуги '!$C$5+'РСТ РСО-А'!$I$7+'РСТ РСО-А'!$G$9</f>
        <v>1055.6589999999999</v>
      </c>
      <c r="J74" s="117">
        <f>VLOOKUP($A74+ROUND((COLUMN()-2)/24,5),АТС!$A$41:$F$784,3)+'Иные услуги '!$C$5+'РСТ РСО-А'!$I$7+'РСТ РСО-А'!$G$9</f>
        <v>1055.979</v>
      </c>
      <c r="K74" s="117">
        <f>VLOOKUP($A74+ROUND((COLUMN()-2)/24,5),АТС!$A$41:$F$784,3)+'Иные услуги '!$C$5+'РСТ РСО-А'!$I$7+'РСТ РСО-А'!$G$9</f>
        <v>1056.079</v>
      </c>
      <c r="L74" s="117">
        <f>VLOOKUP($A74+ROUND((COLUMN()-2)/24,5),АТС!$A$41:$F$784,3)+'Иные услуги '!$C$5+'РСТ РСО-А'!$I$7+'РСТ РСО-А'!$G$9</f>
        <v>1056.069</v>
      </c>
      <c r="M74" s="117">
        <f>VLOOKUP($A74+ROUND((COLUMN()-2)/24,5),АТС!$A$41:$F$784,3)+'Иные услуги '!$C$5+'РСТ РСО-А'!$I$7+'РСТ РСО-А'!$G$9</f>
        <v>1056.069</v>
      </c>
      <c r="N74" s="117">
        <f>VLOOKUP($A74+ROUND((COLUMN()-2)/24,5),АТС!$A$41:$F$784,3)+'Иные услуги '!$C$5+'РСТ РСО-А'!$I$7+'РСТ РСО-А'!$G$9</f>
        <v>1056.059</v>
      </c>
      <c r="O74" s="117">
        <f>VLOOKUP($A74+ROUND((COLUMN()-2)/24,5),АТС!$A$41:$F$784,3)+'Иные услуги '!$C$5+'РСТ РСО-А'!$I$7+'РСТ РСО-А'!$G$9</f>
        <v>1055.8489999999999</v>
      </c>
      <c r="P74" s="117">
        <f>VLOOKUP($A74+ROUND((COLUMN()-2)/24,5),АТС!$A$41:$F$784,3)+'Иные услуги '!$C$5+'РСТ РСО-А'!$I$7+'РСТ РСО-А'!$G$9</f>
        <v>1055.8489999999999</v>
      </c>
      <c r="Q74" s="117">
        <f>VLOOKUP($A74+ROUND((COLUMN()-2)/24,5),АТС!$A$41:$F$784,3)+'Иные услуги '!$C$5+'РСТ РСО-А'!$I$7+'РСТ РСО-А'!$G$9</f>
        <v>1055.8889999999999</v>
      </c>
      <c r="R74" s="117">
        <f>VLOOKUP($A74+ROUND((COLUMN()-2)/24,5),АТС!$A$41:$F$784,3)+'Иные услуги '!$C$5+'РСТ РСО-А'!$I$7+'РСТ РСО-А'!$G$9</f>
        <v>1055.8889999999999</v>
      </c>
      <c r="S74" s="117">
        <f>VLOOKUP($A74+ROUND((COLUMN()-2)/24,5),АТС!$A$41:$F$784,3)+'Иные услуги '!$C$5+'РСТ РСО-А'!$I$7+'РСТ РСО-А'!$G$9</f>
        <v>1055.829</v>
      </c>
      <c r="T74" s="117">
        <f>VLOOKUP($A74+ROUND((COLUMN()-2)/24,5),АТС!$A$41:$F$784,3)+'Иные услуги '!$C$5+'РСТ РСО-А'!$I$7+'РСТ РСО-А'!$G$9</f>
        <v>1056.049</v>
      </c>
      <c r="U74" s="117">
        <f>VLOOKUP($A74+ROUND((COLUMN()-2)/24,5),АТС!$A$41:$F$784,3)+'Иные услуги '!$C$5+'РСТ РСО-А'!$I$7+'РСТ РСО-А'!$G$9</f>
        <v>1056.029</v>
      </c>
      <c r="V74" s="117">
        <f>VLOOKUP($A74+ROUND((COLUMN()-2)/24,5),АТС!$A$41:$F$784,3)+'Иные услуги '!$C$5+'РСТ РСО-А'!$I$7+'РСТ РСО-А'!$G$9</f>
        <v>1055.579</v>
      </c>
      <c r="W74" s="117">
        <f>VLOOKUP($A74+ROUND((COLUMN()-2)/24,5),АТС!$A$41:$F$784,3)+'Иные услуги '!$C$5+'РСТ РСО-А'!$I$7+'РСТ РСО-А'!$G$9</f>
        <v>1055.5989999999999</v>
      </c>
      <c r="X74" s="117">
        <f>VLOOKUP($A74+ROUND((COLUMN()-2)/24,5),АТС!$A$41:$F$784,3)+'Иные услуги '!$C$5+'РСТ РСО-А'!$I$7+'РСТ РСО-А'!$G$9</f>
        <v>1055.2190000000001</v>
      </c>
      <c r="Y74" s="117">
        <f>VLOOKUP($A74+ROUND((COLUMN()-2)/24,5),АТС!$A$41:$F$784,3)+'Иные услуги '!$C$5+'РСТ РСО-А'!$I$7+'РСТ РСО-А'!$G$9</f>
        <v>1054.8589999999999</v>
      </c>
    </row>
    <row r="75" spans="1:25" x14ac:dyDescent="0.2">
      <c r="A75" s="66">
        <f t="shared" si="1"/>
        <v>43639</v>
      </c>
      <c r="B75" s="117">
        <f>VLOOKUP($A75+ROUND((COLUMN()-2)/24,5),АТС!$A$41:$F$784,3)+'Иные услуги '!$C$5+'РСТ РСО-А'!$I$7+'РСТ РСО-А'!$G$9</f>
        <v>1055.8589999999999</v>
      </c>
      <c r="C75" s="117">
        <f>VLOOKUP($A75+ROUND((COLUMN()-2)/24,5),АТС!$A$41:$F$784,3)+'Иные услуги '!$C$5+'РСТ РСО-А'!$I$7+'РСТ РСО-А'!$G$9</f>
        <v>1055.769</v>
      </c>
      <c r="D75" s="117">
        <f>VLOOKUP($A75+ROUND((COLUMN()-2)/24,5),АТС!$A$41:$F$784,3)+'Иные услуги '!$C$5+'РСТ РСО-А'!$I$7+'РСТ РСО-А'!$G$9</f>
        <v>1055.799</v>
      </c>
      <c r="E75" s="117">
        <f>VLOOKUP($A75+ROUND((COLUMN()-2)/24,5),АТС!$A$41:$F$784,3)+'Иные услуги '!$C$5+'РСТ РСО-А'!$I$7+'РСТ РСО-А'!$G$9</f>
        <v>1055.8789999999999</v>
      </c>
      <c r="F75" s="117">
        <f>VLOOKUP($A75+ROUND((COLUMN()-2)/24,5),АТС!$A$41:$F$784,3)+'Иные услуги '!$C$5+'РСТ РСО-А'!$I$7+'РСТ РСО-А'!$G$9</f>
        <v>1055.779</v>
      </c>
      <c r="G75" s="117">
        <f>VLOOKUP($A75+ROUND((COLUMN()-2)/24,5),АТС!$A$41:$F$784,3)+'Иные услуги '!$C$5+'РСТ РСО-А'!$I$7+'РСТ РСО-А'!$G$9</f>
        <v>1055.799</v>
      </c>
      <c r="H75" s="117">
        <f>VLOOKUP($A75+ROUND((COLUMN()-2)/24,5),АТС!$A$41:$F$784,3)+'Иные услуги '!$C$5+'РСТ РСО-А'!$I$7+'РСТ РСО-А'!$G$9</f>
        <v>1055.8489999999999</v>
      </c>
      <c r="I75" s="117">
        <f>VLOOKUP($A75+ROUND((COLUMN()-2)/24,5),АТС!$A$41:$F$784,3)+'Иные услуги '!$C$5+'РСТ РСО-А'!$I$7+'РСТ РСО-А'!$G$9</f>
        <v>1055.6689999999999</v>
      </c>
      <c r="J75" s="117">
        <f>VLOOKUP($A75+ROUND((COLUMN()-2)/24,5),АТС!$A$41:$F$784,3)+'Иные услуги '!$C$5+'РСТ РСО-А'!$I$7+'РСТ РСО-А'!$G$9</f>
        <v>1055.9690000000001</v>
      </c>
      <c r="K75" s="117">
        <f>VLOOKUP($A75+ROUND((COLUMN()-2)/24,5),АТС!$A$41:$F$784,3)+'Иные услуги '!$C$5+'РСТ РСО-А'!$I$7+'РСТ РСО-А'!$G$9</f>
        <v>1055.989</v>
      </c>
      <c r="L75" s="117">
        <f>VLOOKUP($A75+ROUND((COLUMN()-2)/24,5),АТС!$A$41:$F$784,3)+'Иные услуги '!$C$5+'РСТ РСО-А'!$I$7+'РСТ РСО-А'!$G$9</f>
        <v>1055.999</v>
      </c>
      <c r="M75" s="117">
        <f>VLOOKUP($A75+ROUND((COLUMN()-2)/24,5),АТС!$A$41:$F$784,3)+'Иные услуги '!$C$5+'РСТ РСО-А'!$I$7+'РСТ РСО-А'!$G$9</f>
        <v>1056.009</v>
      </c>
      <c r="N75" s="117">
        <f>VLOOKUP($A75+ROUND((COLUMN()-2)/24,5),АТС!$A$41:$F$784,3)+'Иные услуги '!$C$5+'РСТ РСО-А'!$I$7+'РСТ РСО-А'!$G$9</f>
        <v>1056.009</v>
      </c>
      <c r="O75" s="117">
        <f>VLOOKUP($A75+ROUND((COLUMN()-2)/24,5),АТС!$A$41:$F$784,3)+'Иные услуги '!$C$5+'РСТ РСО-А'!$I$7+'РСТ РСО-А'!$G$9</f>
        <v>1055.809</v>
      </c>
      <c r="P75" s="117">
        <f>VLOOKUP($A75+ROUND((COLUMN()-2)/24,5),АТС!$A$41:$F$784,3)+'Иные услуги '!$C$5+'РСТ РСО-А'!$I$7+'РСТ РСО-А'!$G$9</f>
        <v>1055.819</v>
      </c>
      <c r="Q75" s="117">
        <f>VLOOKUP($A75+ROUND((COLUMN()-2)/24,5),АТС!$A$41:$F$784,3)+'Иные услуги '!$C$5+'РСТ РСО-А'!$I$7+'РСТ РСО-А'!$G$9</f>
        <v>1055.8689999999999</v>
      </c>
      <c r="R75" s="117">
        <f>VLOOKUP($A75+ROUND((COLUMN()-2)/24,5),АТС!$A$41:$F$784,3)+'Иные услуги '!$C$5+'РСТ РСО-А'!$I$7+'РСТ РСО-А'!$G$9</f>
        <v>1055.8689999999999</v>
      </c>
      <c r="S75" s="117">
        <f>VLOOKUP($A75+ROUND((COLUMN()-2)/24,5),АТС!$A$41:$F$784,3)+'Иные услуги '!$C$5+'РСТ РСО-А'!$I$7+'РСТ РСО-А'!$G$9</f>
        <v>1055.8689999999999</v>
      </c>
      <c r="T75" s="117">
        <f>VLOOKUP($A75+ROUND((COLUMN()-2)/24,5),АТС!$A$41:$F$784,3)+'Иные услуги '!$C$5+'РСТ РСО-А'!$I$7+'РСТ РСО-А'!$G$9</f>
        <v>1056.029</v>
      </c>
      <c r="U75" s="117">
        <f>VLOOKUP($A75+ROUND((COLUMN()-2)/24,5),АТС!$A$41:$F$784,3)+'Иные услуги '!$C$5+'РСТ РСО-А'!$I$7+'РСТ РСО-А'!$G$9</f>
        <v>1055.829</v>
      </c>
      <c r="V75" s="117">
        <f>VLOOKUP($A75+ROUND((COLUMN()-2)/24,5),АТС!$A$41:$F$784,3)+'Иные услуги '!$C$5+'РСТ РСО-А'!$I$7+'РСТ РСО-А'!$G$9</f>
        <v>1055.3489999999999</v>
      </c>
      <c r="W75" s="117">
        <f>VLOOKUP($A75+ROUND((COLUMN()-2)/24,5),АТС!$A$41:$F$784,3)+'Иные услуги '!$C$5+'РСТ РСО-А'!$I$7+'РСТ РСО-А'!$G$9</f>
        <v>1055.309</v>
      </c>
      <c r="X75" s="117">
        <f>VLOOKUP($A75+ROUND((COLUMN()-2)/24,5),АТС!$A$41:$F$784,3)+'Иные услуги '!$C$5+'РСТ РСО-А'!$I$7+'РСТ РСО-А'!$G$9</f>
        <v>1054.6189999999999</v>
      </c>
      <c r="Y75" s="117">
        <f>VLOOKUP($A75+ROUND((COLUMN()-2)/24,5),АТС!$A$41:$F$784,3)+'Иные услуги '!$C$5+'РСТ РСО-А'!$I$7+'РСТ РСО-А'!$G$9</f>
        <v>1053.979</v>
      </c>
    </row>
    <row r="76" spans="1:25" x14ac:dyDescent="0.2">
      <c r="A76" s="66">
        <f t="shared" si="1"/>
        <v>43640</v>
      </c>
      <c r="B76" s="117">
        <f>VLOOKUP($A76+ROUND((COLUMN()-2)/24,5),АТС!$A$41:$F$784,3)+'Иные услуги '!$C$5+'РСТ РСО-А'!$I$7+'РСТ РСО-А'!$G$9</f>
        <v>1055.6489999999999</v>
      </c>
      <c r="C76" s="117">
        <f>VLOOKUP($A76+ROUND((COLUMN()-2)/24,5),АТС!$A$41:$F$784,3)+'Иные услуги '!$C$5+'РСТ РСО-А'!$I$7+'РСТ РСО-А'!$G$9</f>
        <v>1055.6289999999999</v>
      </c>
      <c r="D76" s="117">
        <f>VLOOKUP($A76+ROUND((COLUMN()-2)/24,5),АТС!$A$41:$F$784,3)+'Иные услуги '!$C$5+'РСТ РСО-А'!$I$7+'РСТ РСО-А'!$G$9</f>
        <v>1055.749</v>
      </c>
      <c r="E76" s="117">
        <f>VLOOKUP($A76+ROUND((COLUMN()-2)/24,5),АТС!$A$41:$F$784,3)+'Иные услуги '!$C$5+'РСТ РСО-А'!$I$7+'РСТ РСО-А'!$G$9</f>
        <v>1055.6489999999999</v>
      </c>
      <c r="F76" s="117">
        <f>VLOOKUP($A76+ROUND((COLUMN()-2)/24,5),АТС!$A$41:$F$784,3)+'Иные услуги '!$C$5+'РСТ РСО-А'!$I$7+'РСТ РСО-А'!$G$9</f>
        <v>1055.4389999999999</v>
      </c>
      <c r="G76" s="117">
        <f>VLOOKUP($A76+ROUND((COLUMN()-2)/24,5),АТС!$A$41:$F$784,3)+'Иные услуги '!$C$5+'РСТ РСО-А'!$I$7+'РСТ РСО-А'!$G$9</f>
        <v>1055.479</v>
      </c>
      <c r="H76" s="117">
        <f>VLOOKUP($A76+ROUND((COLUMN()-2)/24,5),АТС!$A$41:$F$784,3)+'Иные услуги '!$C$5+'РСТ РСО-А'!$I$7+'РСТ РСО-А'!$G$9</f>
        <v>1054.8389999999999</v>
      </c>
      <c r="I76" s="117">
        <f>VLOOKUP($A76+ROUND((COLUMN()-2)/24,5),АТС!$A$41:$F$784,3)+'Иные услуги '!$C$5+'РСТ РСО-А'!$I$7+'РСТ РСО-А'!$G$9</f>
        <v>1055.1689999999999</v>
      </c>
      <c r="J76" s="117">
        <f>VLOOKUP($A76+ROUND((COLUMN()-2)/24,5),АТС!$A$41:$F$784,3)+'Иные услуги '!$C$5+'РСТ РСО-А'!$I$7+'РСТ РСО-А'!$G$9</f>
        <v>1055.6089999999999</v>
      </c>
      <c r="K76" s="117">
        <f>VLOOKUP($A76+ROUND((COLUMN()-2)/24,5),АТС!$A$41:$F$784,3)+'Иные услуги '!$C$5+'РСТ РСО-А'!$I$7+'РСТ РСО-А'!$G$9</f>
        <v>1055.769</v>
      </c>
      <c r="L76" s="117">
        <f>VLOOKUP($A76+ROUND((COLUMN()-2)/24,5),АТС!$A$41:$F$784,3)+'Иные услуги '!$C$5+'РСТ РСО-А'!$I$7+'РСТ РСО-А'!$G$9</f>
        <v>1055.8489999999999</v>
      </c>
      <c r="M76" s="117">
        <f>VLOOKUP($A76+ROUND((COLUMN()-2)/24,5),АТС!$A$41:$F$784,3)+'Иные услуги '!$C$5+'РСТ РСО-А'!$I$7+'РСТ РСО-А'!$G$9</f>
        <v>1055.8589999999999</v>
      </c>
      <c r="N76" s="117">
        <f>VLOOKUP($A76+ROUND((COLUMN()-2)/24,5),АТС!$A$41:$F$784,3)+'Иные услуги '!$C$5+'РСТ РСО-А'!$I$7+'РСТ РСО-А'!$G$9</f>
        <v>1055.829</v>
      </c>
      <c r="O76" s="117">
        <f>VLOOKUP($A76+ROUND((COLUMN()-2)/24,5),АТС!$A$41:$F$784,3)+'Иные услуги '!$C$5+'РСТ РСО-А'!$I$7+'РСТ РСО-А'!$G$9</f>
        <v>1055.4590000000001</v>
      </c>
      <c r="P76" s="117">
        <f>VLOOKUP($A76+ROUND((COLUMN()-2)/24,5),АТС!$A$41:$F$784,3)+'Иные услуги '!$C$5+'РСТ РСО-А'!$I$7+'РСТ РСО-А'!$G$9</f>
        <v>1055.509</v>
      </c>
      <c r="Q76" s="117">
        <f>VLOOKUP($A76+ROUND((COLUMN()-2)/24,5),АТС!$A$41:$F$784,3)+'Иные услуги '!$C$5+'РСТ РСО-А'!$I$7+'РСТ РСО-А'!$G$9</f>
        <v>1055.6189999999999</v>
      </c>
      <c r="R76" s="117">
        <f>VLOOKUP($A76+ROUND((COLUMN()-2)/24,5),АТС!$A$41:$F$784,3)+'Иные услуги '!$C$5+'РСТ РСО-А'!$I$7+'РСТ РСО-А'!$G$9</f>
        <v>1055.6889999999999</v>
      </c>
      <c r="S76" s="117">
        <f>VLOOKUP($A76+ROUND((COLUMN()-2)/24,5),АТС!$A$41:$F$784,3)+'Иные услуги '!$C$5+'РСТ РСО-А'!$I$7+'РСТ РСО-А'!$G$9</f>
        <v>1055.7190000000001</v>
      </c>
      <c r="T76" s="117">
        <f>VLOOKUP($A76+ROUND((COLUMN()-2)/24,5),АТС!$A$41:$F$784,3)+'Иные услуги '!$C$5+'РСТ РСО-А'!$I$7+'РСТ РСО-А'!$G$9</f>
        <v>1055.9690000000001</v>
      </c>
      <c r="U76" s="117">
        <f>VLOOKUP($A76+ROUND((COLUMN()-2)/24,5),АТС!$A$41:$F$784,3)+'Иные услуги '!$C$5+'РСТ РСО-А'!$I$7+'РСТ РСО-А'!$G$9</f>
        <v>1055.9389999999999</v>
      </c>
      <c r="V76" s="117">
        <f>VLOOKUP($A76+ROUND((COLUMN()-2)/24,5),АТС!$A$41:$F$784,3)+'Иные услуги '!$C$5+'РСТ РСО-А'!$I$7+'РСТ РСО-А'!$G$9</f>
        <v>1055.1689999999999</v>
      </c>
      <c r="W76" s="117">
        <f>VLOOKUP($A76+ROUND((COLUMN()-2)/24,5),АТС!$A$41:$F$784,3)+'Иные услуги '!$C$5+'РСТ РСО-А'!$I$7+'РСТ РСО-А'!$G$9</f>
        <v>1054.9289999999999</v>
      </c>
      <c r="X76" s="117">
        <f>VLOOKUP($A76+ROUND((COLUMN()-2)/24,5),АТС!$A$41:$F$784,3)+'Иные услуги '!$C$5+'РСТ РСО-А'!$I$7+'РСТ РСО-А'!$G$9</f>
        <v>1054.019</v>
      </c>
      <c r="Y76" s="117">
        <f>VLOOKUP($A76+ROUND((COLUMN()-2)/24,5),АТС!$A$41:$F$784,3)+'Иные услуги '!$C$5+'РСТ РСО-А'!$I$7+'РСТ РСО-А'!$G$9</f>
        <v>1053.539</v>
      </c>
    </row>
    <row r="77" spans="1:25" x14ac:dyDescent="0.2">
      <c r="A77" s="66">
        <f t="shared" si="1"/>
        <v>43641</v>
      </c>
      <c r="B77" s="117">
        <f>VLOOKUP($A77+ROUND((COLUMN()-2)/24,5),АТС!$A$41:$F$784,3)+'Иные услуги '!$C$5+'РСТ РСО-А'!$I$7+'РСТ РСО-А'!$G$9</f>
        <v>1055.769</v>
      </c>
      <c r="C77" s="117">
        <f>VLOOKUP($A77+ROUND((COLUMN()-2)/24,5),АТС!$A$41:$F$784,3)+'Иные услуги '!$C$5+'РСТ РСО-А'!$I$7+'РСТ РСО-А'!$G$9</f>
        <v>1055.759</v>
      </c>
      <c r="D77" s="117">
        <f>VLOOKUP($A77+ROUND((COLUMN()-2)/24,5),АТС!$A$41:$F$784,3)+'Иные услуги '!$C$5+'РСТ РСО-А'!$I$7+'РСТ РСО-А'!$G$9</f>
        <v>1056.5989999999999</v>
      </c>
      <c r="E77" s="117">
        <f>VLOOKUP($A77+ROUND((COLUMN()-2)/24,5),АТС!$A$41:$F$784,3)+'Иные услуги '!$C$5+'РСТ РСО-А'!$I$7+'РСТ РСО-А'!$G$9</f>
        <v>1056.6089999999999</v>
      </c>
      <c r="F77" s="117">
        <f>VLOOKUP($A77+ROUND((COLUMN()-2)/24,5),АТС!$A$41:$F$784,3)+'Иные услуги '!$C$5+'РСТ РСО-А'!$I$7+'РСТ РСО-А'!$G$9</f>
        <v>1056.6089999999999</v>
      </c>
      <c r="G77" s="117">
        <f>VLOOKUP($A77+ROUND((COLUMN()-2)/24,5),АТС!$A$41:$F$784,3)+'Иные услуги '!$C$5+'РСТ РСО-А'!$I$7+'РСТ РСО-А'!$G$9</f>
        <v>1056.6089999999999</v>
      </c>
      <c r="H77" s="117">
        <f>VLOOKUP($A77+ROUND((COLUMN()-2)/24,5),АТС!$A$41:$F$784,3)+'Иные услуги '!$C$5+'РСТ РСО-А'!$I$7+'РСТ РСО-А'!$G$9</f>
        <v>1055.1689999999999</v>
      </c>
      <c r="I77" s="117">
        <f>VLOOKUP($A77+ROUND((COLUMN()-2)/24,5),АТС!$A$41:$F$784,3)+'Иные услуги '!$C$5+'РСТ РСО-А'!$I$7+'РСТ РСО-А'!$G$9</f>
        <v>1055.6789999999999</v>
      </c>
      <c r="J77" s="117">
        <f>VLOOKUP($A77+ROUND((COLUMN()-2)/24,5),АТС!$A$41:$F$784,3)+'Иные услуги '!$C$5+'РСТ РСО-А'!$I$7+'РСТ РСО-А'!$G$9</f>
        <v>1056.039</v>
      </c>
      <c r="K77" s="117">
        <f>VLOOKUP($A77+ROUND((COLUMN()-2)/24,5),АТС!$A$41:$F$784,3)+'Иные услуги '!$C$5+'РСТ РСО-А'!$I$7+'РСТ РСО-А'!$G$9</f>
        <v>1056.079</v>
      </c>
      <c r="L77" s="117">
        <f>VLOOKUP($A77+ROUND((COLUMN()-2)/24,5),АТС!$A$41:$F$784,3)+'Иные услуги '!$C$5+'РСТ РСО-А'!$I$7+'РСТ РСО-А'!$G$9</f>
        <v>1056.1289999999999</v>
      </c>
      <c r="M77" s="117">
        <f>VLOOKUP($A77+ROUND((COLUMN()-2)/24,5),АТС!$A$41:$F$784,3)+'Иные услуги '!$C$5+'РСТ РСО-А'!$I$7+'РСТ РСО-А'!$G$9</f>
        <v>1056.1289999999999</v>
      </c>
      <c r="N77" s="117">
        <f>VLOOKUP($A77+ROUND((COLUMN()-2)/24,5),АТС!$A$41:$F$784,3)+'Иные услуги '!$C$5+'РСТ РСО-А'!$I$7+'РСТ РСО-А'!$G$9</f>
        <v>1056.1389999999999</v>
      </c>
      <c r="O77" s="117">
        <f>VLOOKUP($A77+ROUND((COLUMN()-2)/24,5),АТС!$A$41:$F$784,3)+'Иные услуги '!$C$5+'РСТ РСО-А'!$I$7+'РСТ РСО-А'!$G$9</f>
        <v>1055.8789999999999</v>
      </c>
      <c r="P77" s="117">
        <f>VLOOKUP($A77+ROUND((COLUMN()-2)/24,5),АТС!$A$41:$F$784,3)+'Иные услуги '!$C$5+'РСТ РСО-А'!$I$7+'РСТ РСО-А'!$G$9</f>
        <v>1055.8789999999999</v>
      </c>
      <c r="Q77" s="117">
        <f>VLOOKUP($A77+ROUND((COLUMN()-2)/24,5),АТС!$A$41:$F$784,3)+'Иные услуги '!$C$5+'РСТ РСО-А'!$I$7+'РСТ РСО-А'!$G$9</f>
        <v>1055.8889999999999</v>
      </c>
      <c r="R77" s="117">
        <f>VLOOKUP($A77+ROUND((COLUMN()-2)/24,5),АТС!$A$41:$F$784,3)+'Иные услуги '!$C$5+'РСТ РСО-А'!$I$7+'РСТ РСО-А'!$G$9</f>
        <v>1055.8889999999999</v>
      </c>
      <c r="S77" s="117">
        <f>VLOOKUP($A77+ROUND((COLUMN()-2)/24,5),АТС!$A$41:$F$784,3)+'Иные услуги '!$C$5+'РСТ РСО-А'!$I$7+'РСТ РСО-А'!$G$9</f>
        <v>1055.799</v>
      </c>
      <c r="T77" s="117">
        <f>VLOOKUP($A77+ROUND((COLUMN()-2)/24,5),АТС!$A$41:$F$784,3)+'Иные услуги '!$C$5+'РСТ РСО-А'!$I$7+'РСТ РСО-А'!$G$9</f>
        <v>1056.049</v>
      </c>
      <c r="U77" s="117">
        <f>VLOOKUP($A77+ROUND((COLUMN()-2)/24,5),АТС!$A$41:$F$784,3)+'Иные услуги '!$C$5+'РСТ РСО-А'!$I$7+'РСТ РСО-А'!$G$9</f>
        <v>1055.9189999999999</v>
      </c>
      <c r="V77" s="117">
        <f>VLOOKUP($A77+ROUND((COLUMN()-2)/24,5),АТС!$A$41:$F$784,3)+'Иные услуги '!$C$5+'РСТ РСО-А'!$I$7+'РСТ РСО-А'!$G$9</f>
        <v>1055.1990000000001</v>
      </c>
      <c r="W77" s="117">
        <f>VLOOKUP($A77+ROUND((COLUMN()-2)/24,5),АТС!$A$41:$F$784,3)+'Иные услуги '!$C$5+'РСТ РСО-А'!$I$7+'РСТ РСО-А'!$G$9</f>
        <v>1055.239</v>
      </c>
      <c r="X77" s="117">
        <f>VLOOKUP($A77+ROUND((COLUMN()-2)/24,5),АТС!$A$41:$F$784,3)+'Иные услуги '!$C$5+'РСТ РСО-А'!$I$7+'РСТ РСО-А'!$G$9</f>
        <v>1054.5989999999999</v>
      </c>
      <c r="Y77" s="117">
        <f>VLOOKUP($A77+ROUND((COLUMN()-2)/24,5),АТС!$A$41:$F$784,3)+'Иные услуги '!$C$5+'РСТ РСО-А'!$I$7+'РСТ РСО-А'!$G$9</f>
        <v>1053.9490000000001</v>
      </c>
    </row>
    <row r="78" spans="1:25" x14ac:dyDescent="0.2">
      <c r="A78" s="66">
        <f t="shared" si="1"/>
        <v>43642</v>
      </c>
      <c r="B78" s="117">
        <f>VLOOKUP($A78+ROUND((COLUMN()-2)/24,5),АТС!$A$41:$F$784,3)+'Иные услуги '!$C$5+'РСТ РСО-А'!$I$7+'РСТ РСО-А'!$G$9</f>
        <v>1055.7090000000001</v>
      </c>
      <c r="C78" s="117">
        <f>VLOOKUP($A78+ROUND((COLUMN()-2)/24,5),АТС!$A$41:$F$784,3)+'Иные услуги '!$C$5+'РСТ РСО-А'!$I$7+'РСТ РСО-А'!$G$9</f>
        <v>1055.7090000000001</v>
      </c>
      <c r="D78" s="117">
        <f>VLOOKUP($A78+ROUND((COLUMN()-2)/24,5),АТС!$A$41:$F$784,3)+'Иные услуги '!$C$5+'РСТ РСО-А'!$I$7+'РСТ РСО-А'!$G$9</f>
        <v>1056.6089999999999</v>
      </c>
      <c r="E78" s="117">
        <f>VLOOKUP($A78+ROUND((COLUMN()-2)/24,5),АТС!$A$41:$F$784,3)+'Иные услуги '!$C$5+'РСТ РСО-А'!$I$7+'РСТ РСО-А'!$G$9</f>
        <v>1056.6089999999999</v>
      </c>
      <c r="F78" s="117">
        <f>VLOOKUP($A78+ROUND((COLUMN()-2)/24,5),АТС!$A$41:$F$784,3)+'Иные услуги '!$C$5+'РСТ РСО-А'!$I$7+'РСТ РСО-А'!$G$9</f>
        <v>1056.6089999999999</v>
      </c>
      <c r="G78" s="117">
        <f>VLOOKUP($A78+ROUND((COLUMN()-2)/24,5),АТС!$A$41:$F$784,3)+'Иные услуги '!$C$5+'РСТ РСО-А'!$I$7+'РСТ РСО-А'!$G$9</f>
        <v>1056.6089999999999</v>
      </c>
      <c r="H78" s="117">
        <f>VLOOKUP($A78+ROUND((COLUMN()-2)/24,5),АТС!$A$41:$F$784,3)+'Иные услуги '!$C$5+'РСТ РСО-А'!$I$7+'РСТ РСО-А'!$G$9</f>
        <v>1056.579</v>
      </c>
      <c r="I78" s="117">
        <f>VLOOKUP($A78+ROUND((COLUMN()-2)/24,5),АТС!$A$41:$F$784,3)+'Иные услуги '!$C$5+'РСТ РСО-А'!$I$7+'РСТ РСО-А'!$G$9</f>
        <v>1055.3989999999999</v>
      </c>
      <c r="J78" s="117">
        <f>VLOOKUP($A78+ROUND((COLUMN()-2)/24,5),АТС!$A$41:$F$784,3)+'Иные услуги '!$C$5+'РСТ РСО-А'!$I$7+'РСТ РСО-А'!$G$9</f>
        <v>1055.7190000000001</v>
      </c>
      <c r="K78" s="117">
        <f>VLOOKUP($A78+ROUND((COLUMN()-2)/24,5),АТС!$A$41:$F$784,3)+'Иные услуги '!$C$5+'РСТ РСО-А'!$I$7+'РСТ РСО-А'!$G$9</f>
        <v>1055.9389999999999</v>
      </c>
      <c r="L78" s="117">
        <f>VLOOKUP($A78+ROUND((COLUMN()-2)/24,5),АТС!$A$41:$F$784,3)+'Иные услуги '!$C$5+'РСТ РСО-А'!$I$7+'РСТ РСО-А'!$G$9</f>
        <v>1056.009</v>
      </c>
      <c r="M78" s="117">
        <f>VLOOKUP($A78+ROUND((COLUMN()-2)/24,5),АТС!$A$41:$F$784,3)+'Иные услуги '!$C$5+'РСТ РСО-А'!$I$7+'РСТ РСО-А'!$G$9</f>
        <v>1055.999</v>
      </c>
      <c r="N78" s="117">
        <f>VLOOKUP($A78+ROUND((COLUMN()-2)/24,5),АТС!$A$41:$F$784,3)+'Иные услуги '!$C$5+'РСТ РСО-А'!$I$7+'РСТ РСО-А'!$G$9</f>
        <v>1055.979</v>
      </c>
      <c r="O78" s="117">
        <f>VLOOKUP($A78+ROUND((COLUMN()-2)/24,5),АТС!$A$41:$F$784,3)+'Иные услуги '!$C$5+'РСТ РСО-А'!$I$7+'РСТ РСО-А'!$G$9</f>
        <v>1055.729</v>
      </c>
      <c r="P78" s="117">
        <f>VLOOKUP($A78+ROUND((COLUMN()-2)/24,5),АТС!$A$41:$F$784,3)+'Иные услуги '!$C$5+'РСТ РСО-А'!$I$7+'РСТ РСО-А'!$G$9</f>
        <v>1055.739</v>
      </c>
      <c r="Q78" s="117">
        <f>VLOOKUP($A78+ROUND((COLUMN()-2)/24,5),АТС!$A$41:$F$784,3)+'Иные услуги '!$C$5+'РСТ РСО-А'!$I$7+'РСТ РСО-А'!$G$9</f>
        <v>1055.809</v>
      </c>
      <c r="R78" s="117">
        <f>VLOOKUP($A78+ROUND((COLUMN()-2)/24,5),АТС!$A$41:$F$784,3)+'Иные услуги '!$C$5+'РСТ РСО-А'!$I$7+'РСТ РСО-А'!$G$9</f>
        <v>1055.8489999999999</v>
      </c>
      <c r="S78" s="117">
        <f>VLOOKUP($A78+ROUND((COLUMN()-2)/24,5),АТС!$A$41:$F$784,3)+'Иные услуги '!$C$5+'РСТ РСО-А'!$I$7+'РСТ РСО-А'!$G$9</f>
        <v>1055.779</v>
      </c>
      <c r="T78" s="117">
        <f>VLOOKUP($A78+ROUND((COLUMN()-2)/24,5),АТС!$A$41:$F$784,3)+'Иные услуги '!$C$5+'РСТ РСО-А'!$I$7+'РСТ РСО-А'!$G$9</f>
        <v>1055.9690000000001</v>
      </c>
      <c r="U78" s="117">
        <f>VLOOKUP($A78+ROUND((COLUMN()-2)/24,5),АТС!$A$41:$F$784,3)+'Иные услуги '!$C$5+'РСТ РСО-А'!$I$7+'РСТ РСО-А'!$G$9</f>
        <v>1055.8889999999999</v>
      </c>
      <c r="V78" s="117">
        <f>VLOOKUP($A78+ROUND((COLUMN()-2)/24,5),АТС!$A$41:$F$784,3)+'Иные услуги '!$C$5+'РСТ РСО-А'!$I$7+'РСТ РСО-А'!$G$9</f>
        <v>1055.1189999999999</v>
      </c>
      <c r="W78" s="117">
        <f>VLOOKUP($A78+ROUND((COLUMN()-2)/24,5),АТС!$A$41:$F$784,3)+'Иные услуги '!$C$5+'РСТ РСО-А'!$I$7+'РСТ РСО-А'!$G$9</f>
        <v>1054.999</v>
      </c>
      <c r="X78" s="117">
        <f>VLOOKUP($A78+ROUND((COLUMN()-2)/24,5),АТС!$A$41:$F$784,3)+'Иные услуги '!$C$5+'РСТ РСО-А'!$I$7+'РСТ РСО-А'!$G$9</f>
        <v>1053.8589999999999</v>
      </c>
      <c r="Y78" s="117">
        <f>VLOOKUP($A78+ROUND((COLUMN()-2)/24,5),АТС!$A$41:$F$784,3)+'Иные услуги '!$C$5+'РСТ РСО-А'!$I$7+'РСТ РСО-А'!$G$9</f>
        <v>1053.739</v>
      </c>
    </row>
    <row r="79" spans="1:25" x14ac:dyDescent="0.2">
      <c r="A79" s="66">
        <f t="shared" si="1"/>
        <v>43643</v>
      </c>
      <c r="B79" s="117">
        <f>VLOOKUP($A79+ROUND((COLUMN()-2)/24,5),АТС!$A$41:$F$784,3)+'Иные услуги '!$C$5+'РСТ РСО-А'!$I$7+'РСТ РСО-А'!$G$9</f>
        <v>1055.829</v>
      </c>
      <c r="C79" s="117">
        <f>VLOOKUP($A79+ROUND((COLUMN()-2)/24,5),АТС!$A$41:$F$784,3)+'Иные услуги '!$C$5+'РСТ РСО-А'!$I$7+'РСТ РСО-А'!$G$9</f>
        <v>1055.6089999999999</v>
      </c>
      <c r="D79" s="117">
        <f>VLOOKUP($A79+ROUND((COLUMN()-2)/24,5),АТС!$A$41:$F$784,3)+'Иные услуги '!$C$5+'РСТ РСО-А'!$I$7+'РСТ РСО-А'!$G$9</f>
        <v>1055.809</v>
      </c>
      <c r="E79" s="117">
        <f>VLOOKUP($A79+ROUND((COLUMN()-2)/24,5),АТС!$A$41:$F$784,3)+'Иные услуги '!$C$5+'РСТ РСО-А'!$I$7+'РСТ РСО-А'!$G$9</f>
        <v>1055.9389999999999</v>
      </c>
      <c r="F79" s="117">
        <f>VLOOKUP($A79+ROUND((COLUMN()-2)/24,5),АТС!$A$41:$F$784,3)+'Иные услуги '!$C$5+'РСТ РСО-А'!$I$7+'РСТ РСО-А'!$G$9</f>
        <v>1056.5889999999999</v>
      </c>
      <c r="G79" s="117">
        <f>VLOOKUP($A79+ROUND((COLUMN()-2)/24,5),АТС!$A$41:$F$784,3)+'Иные услуги '!$C$5+'РСТ РСО-А'!$I$7+'РСТ РСО-А'!$G$9</f>
        <v>1056.579</v>
      </c>
      <c r="H79" s="117">
        <f>VLOOKUP($A79+ROUND((COLUMN()-2)/24,5),АТС!$A$41:$F$784,3)+'Иные услуги '!$C$5+'РСТ РСО-А'!$I$7+'РСТ РСО-А'!$G$9</f>
        <v>1055.1589999999999</v>
      </c>
      <c r="I79" s="117">
        <f>VLOOKUP($A79+ROUND((COLUMN()-2)/24,5),АТС!$A$41:$F$784,3)+'Иные услуги '!$C$5+'РСТ РСО-А'!$I$7+'РСТ РСО-А'!$G$9</f>
        <v>1055.4289999999999</v>
      </c>
      <c r="J79" s="117">
        <f>VLOOKUP($A79+ROUND((COLUMN()-2)/24,5),АТС!$A$41:$F$784,3)+'Иные услуги '!$C$5+'РСТ РСО-А'!$I$7+'РСТ РСО-А'!$G$9</f>
        <v>1055.7090000000001</v>
      </c>
      <c r="K79" s="117">
        <f>VLOOKUP($A79+ROUND((COLUMN()-2)/24,5),АТС!$A$41:$F$784,3)+'Иные услуги '!$C$5+'РСТ РСО-А'!$I$7+'РСТ РСО-А'!$G$9</f>
        <v>1055.9089999999999</v>
      </c>
      <c r="L79" s="117">
        <f>VLOOKUP($A79+ROUND((COLUMN()-2)/24,5),АТС!$A$41:$F$784,3)+'Иные услуги '!$C$5+'РСТ РСО-А'!$I$7+'РСТ РСО-А'!$G$9</f>
        <v>1055.9289999999999</v>
      </c>
      <c r="M79" s="117">
        <f>VLOOKUP($A79+ROUND((COLUMN()-2)/24,5),АТС!$A$41:$F$784,3)+'Иные услуги '!$C$5+'РСТ РСО-А'!$I$7+'РСТ РСО-А'!$G$9</f>
        <v>1055.9389999999999</v>
      </c>
      <c r="N79" s="117">
        <f>VLOOKUP($A79+ROUND((COLUMN()-2)/24,5),АТС!$A$41:$F$784,3)+'Иные услуги '!$C$5+'РСТ РСО-А'!$I$7+'РСТ РСО-А'!$G$9</f>
        <v>1055.8989999999999</v>
      </c>
      <c r="O79" s="117">
        <f>VLOOKUP($A79+ROUND((COLUMN()-2)/24,5),АТС!$A$41:$F$784,3)+'Иные услуги '!$C$5+'РСТ РСО-А'!$I$7+'РСТ РСО-А'!$G$9</f>
        <v>1055.569</v>
      </c>
      <c r="P79" s="117">
        <f>VLOOKUP($A79+ROUND((COLUMN()-2)/24,5),АТС!$A$41:$F$784,3)+'Иные услуги '!$C$5+'РСТ РСО-А'!$I$7+'РСТ РСО-А'!$G$9</f>
        <v>1055.569</v>
      </c>
      <c r="Q79" s="117">
        <f>VLOOKUP($A79+ROUND((COLUMN()-2)/24,5),АТС!$A$41:$F$784,3)+'Иные услуги '!$C$5+'РСТ РСО-А'!$I$7+'РСТ РСО-А'!$G$9</f>
        <v>1055.6789999999999</v>
      </c>
      <c r="R79" s="117">
        <f>VLOOKUP($A79+ROUND((COLUMN()-2)/24,5),АТС!$A$41:$F$784,3)+'Иные услуги '!$C$5+'РСТ РСО-А'!$I$7+'РСТ РСО-А'!$G$9</f>
        <v>1055.799</v>
      </c>
      <c r="S79" s="117">
        <f>VLOOKUP($A79+ROUND((COLUMN()-2)/24,5),АТС!$A$41:$F$784,3)+'Иные услуги '!$C$5+'РСТ РСО-А'!$I$7+'РСТ РСО-А'!$G$9</f>
        <v>1055.729</v>
      </c>
      <c r="T79" s="117">
        <f>VLOOKUP($A79+ROUND((COLUMN()-2)/24,5),АТС!$A$41:$F$784,3)+'Иные услуги '!$C$5+'РСТ РСО-А'!$I$7+'РСТ РСО-А'!$G$9</f>
        <v>1055.989</v>
      </c>
      <c r="U79" s="117">
        <f>VLOOKUP($A79+ROUND((COLUMN()-2)/24,5),АТС!$A$41:$F$784,3)+'Иные услуги '!$C$5+'РСТ РСО-А'!$I$7+'РСТ РСО-А'!$G$9</f>
        <v>1055.8489999999999</v>
      </c>
      <c r="V79" s="117">
        <f>VLOOKUP($A79+ROUND((COLUMN()-2)/24,5),АТС!$A$41:$F$784,3)+'Иные услуги '!$C$5+'РСТ РСО-А'!$I$7+'РСТ РСО-А'!$G$9</f>
        <v>1054.8989999999999</v>
      </c>
      <c r="W79" s="117">
        <f>VLOOKUP($A79+ROUND((COLUMN()-2)/24,5),АТС!$A$41:$F$784,3)+'Иные услуги '!$C$5+'РСТ РСО-А'!$I$7+'РСТ РСО-А'!$G$9</f>
        <v>1054.789</v>
      </c>
      <c r="X79" s="117">
        <f>VLOOKUP($A79+ROUND((COLUMN()-2)/24,5),АТС!$A$41:$F$784,3)+'Иные услуги '!$C$5+'РСТ РСО-А'!$I$7+'РСТ РСО-А'!$G$9</f>
        <v>1054.2090000000001</v>
      </c>
      <c r="Y79" s="117">
        <f>VLOOKUP($A79+ROUND((COLUMN()-2)/24,5),АТС!$A$41:$F$784,3)+'Иные услуги '!$C$5+'РСТ РСО-А'!$I$7+'РСТ РСО-А'!$G$9</f>
        <v>1053.8489999999999</v>
      </c>
    </row>
    <row r="80" spans="1:25" x14ac:dyDescent="0.2">
      <c r="A80" s="66">
        <f t="shared" si="1"/>
        <v>43644</v>
      </c>
      <c r="B80" s="117">
        <f>VLOOKUP($A80+ROUND((COLUMN()-2)/24,5),АТС!$A$41:$F$784,3)+'Иные услуги '!$C$5+'РСТ РСО-А'!$I$7+'РСТ РСО-А'!$G$9</f>
        <v>1055.6589999999999</v>
      </c>
      <c r="C80" s="117">
        <f>VLOOKUP($A80+ROUND((COLUMN()-2)/24,5),АТС!$A$41:$F$784,3)+'Иные услуги '!$C$5+'РСТ РСО-А'!$I$7+'РСТ РСО-А'!$G$9</f>
        <v>1055.4690000000001</v>
      </c>
      <c r="D80" s="117">
        <f>VLOOKUP($A80+ROUND((COLUMN()-2)/24,5),АТС!$A$41:$F$784,3)+'Иные услуги '!$C$5+'РСТ РСО-А'!$I$7+'РСТ РСО-А'!$G$9</f>
        <v>1055.6289999999999</v>
      </c>
      <c r="E80" s="117">
        <f>VLOOKUP($A80+ROUND((COLUMN()-2)/24,5),АТС!$A$41:$F$784,3)+'Иные услуги '!$C$5+'РСТ РСО-А'!$I$7+'РСТ РСО-А'!$G$9</f>
        <v>1055.8989999999999</v>
      </c>
      <c r="F80" s="117">
        <f>VLOOKUP($A80+ROUND((COLUMN()-2)/24,5),АТС!$A$41:$F$784,3)+'Иные услуги '!$C$5+'РСТ РСО-А'!$I$7+'РСТ РСО-А'!$G$9</f>
        <v>1055.989</v>
      </c>
      <c r="G80" s="117">
        <f>VLOOKUP($A80+ROUND((COLUMN()-2)/24,5),АТС!$A$41:$F$784,3)+'Иные услуги '!$C$5+'РСТ РСО-А'!$I$7+'РСТ РСО-А'!$G$9</f>
        <v>1056.5889999999999</v>
      </c>
      <c r="H80" s="117">
        <f>VLOOKUP($A80+ROUND((COLUMN()-2)/24,5),АТС!$A$41:$F$784,3)+'Иные услуги '!$C$5+'РСТ РСО-А'!$I$7+'РСТ РСО-А'!$G$9</f>
        <v>1055.7190000000001</v>
      </c>
      <c r="I80" s="117">
        <f>VLOOKUP($A80+ROUND((COLUMN()-2)/24,5),АТС!$A$41:$F$784,3)+'Иные услуги '!$C$5+'РСТ РСО-А'!$I$7+'РСТ РСО-А'!$G$9</f>
        <v>1055.6990000000001</v>
      </c>
      <c r="J80" s="117">
        <f>VLOOKUP($A80+ROUND((COLUMN()-2)/24,5),АТС!$A$41:$F$784,3)+'Иные услуги '!$C$5+'РСТ РСО-А'!$I$7+'РСТ РСО-А'!$G$9</f>
        <v>1055.979</v>
      </c>
      <c r="K80" s="117">
        <f>VLOOKUP($A80+ROUND((COLUMN()-2)/24,5),АТС!$A$41:$F$784,3)+'Иные услуги '!$C$5+'РСТ РСО-А'!$I$7+'РСТ РСО-А'!$G$9</f>
        <v>1056.0889999999999</v>
      </c>
      <c r="L80" s="117">
        <f>VLOOKUP($A80+ROUND((COLUMN()-2)/24,5),АТС!$A$41:$F$784,3)+'Иные услуги '!$C$5+'РСТ РСО-А'!$I$7+'РСТ РСО-А'!$G$9</f>
        <v>1056.0889999999999</v>
      </c>
      <c r="M80" s="117">
        <f>VLOOKUP($A80+ROUND((COLUMN()-2)/24,5),АТС!$A$41:$F$784,3)+'Иные услуги '!$C$5+'РСТ РСО-А'!$I$7+'РСТ РСО-А'!$G$9</f>
        <v>1056.0989999999999</v>
      </c>
      <c r="N80" s="117">
        <f>VLOOKUP($A80+ROUND((COLUMN()-2)/24,5),АТС!$A$41:$F$784,3)+'Иные услуги '!$C$5+'РСТ РСО-А'!$I$7+'РСТ РСО-А'!$G$9</f>
        <v>1056.1089999999999</v>
      </c>
      <c r="O80" s="117">
        <f>VLOOKUP($A80+ROUND((COLUMN()-2)/24,5),АТС!$A$41:$F$784,3)+'Иные услуги '!$C$5+'РСТ РСО-А'!$I$7+'РСТ РСО-А'!$G$9</f>
        <v>1055.8889999999999</v>
      </c>
      <c r="P80" s="117">
        <f>VLOOKUP($A80+ROUND((COLUMN()-2)/24,5),АТС!$A$41:$F$784,3)+'Иные услуги '!$C$5+'РСТ РСО-А'!$I$7+'РСТ РСО-А'!$G$9</f>
        <v>1055.8689999999999</v>
      </c>
      <c r="Q80" s="117">
        <f>VLOOKUP($A80+ROUND((COLUMN()-2)/24,5),АТС!$A$41:$F$784,3)+'Иные услуги '!$C$5+'РСТ РСО-А'!$I$7+'РСТ РСО-А'!$G$9</f>
        <v>1055.8789999999999</v>
      </c>
      <c r="R80" s="117">
        <f>VLOOKUP($A80+ROUND((COLUMN()-2)/24,5),АТС!$A$41:$F$784,3)+'Иные услуги '!$C$5+'РСТ РСО-А'!$I$7+'РСТ РСО-А'!$G$9</f>
        <v>1055.8889999999999</v>
      </c>
      <c r="S80" s="117">
        <f>VLOOKUP($A80+ROUND((COLUMN()-2)/24,5),АТС!$A$41:$F$784,3)+'Иные услуги '!$C$5+'РСТ РСО-А'!$I$7+'РСТ РСО-А'!$G$9</f>
        <v>1055.8789999999999</v>
      </c>
      <c r="T80" s="117">
        <f>VLOOKUP($A80+ROUND((COLUMN()-2)/24,5),АТС!$A$41:$F$784,3)+'Иные услуги '!$C$5+'РСТ РСО-А'!$I$7+'РСТ РСО-А'!$G$9</f>
        <v>1056.049</v>
      </c>
      <c r="U80" s="117">
        <f>VLOOKUP($A80+ROUND((COLUMN()-2)/24,5),АТС!$A$41:$F$784,3)+'Иные услуги '!$C$5+'РСТ РСО-А'!$I$7+'РСТ РСО-А'!$G$9</f>
        <v>1055.8689999999999</v>
      </c>
      <c r="V80" s="117">
        <f>VLOOKUP($A80+ROUND((COLUMN()-2)/24,5),АТС!$A$41:$F$784,3)+'Иные услуги '!$C$5+'РСТ РСО-А'!$I$7+'РСТ РСО-А'!$G$9</f>
        <v>1055.3789999999999</v>
      </c>
      <c r="W80" s="117">
        <f>VLOOKUP($A80+ROUND((COLUMN()-2)/24,5),АТС!$A$41:$F$784,3)+'Иные услуги '!$C$5+'РСТ РСО-А'!$I$7+'РСТ РСО-А'!$G$9</f>
        <v>1055.4089999999999</v>
      </c>
      <c r="X80" s="117">
        <f>VLOOKUP($A80+ROUND((COLUMN()-2)/24,5),АТС!$A$41:$F$784,3)+'Иные услуги '!$C$5+'РСТ РСО-А'!$I$7+'РСТ РСО-А'!$G$9</f>
        <v>1054.8689999999999</v>
      </c>
      <c r="Y80" s="117">
        <f>VLOOKUP($A80+ROUND((COLUMN()-2)/24,5),АТС!$A$41:$F$784,3)+'Иные услуги '!$C$5+'РСТ РСО-А'!$I$7+'РСТ РСО-А'!$G$9</f>
        <v>1054.229</v>
      </c>
    </row>
    <row r="81" spans="1:27" x14ac:dyDescent="0.2">
      <c r="A81" s="66">
        <f t="shared" si="1"/>
        <v>43645</v>
      </c>
      <c r="B81" s="117">
        <f>VLOOKUP($A81+ROUND((COLUMN()-2)/24,5),АТС!$A$41:$F$784,3)+'Иные услуги '!$C$5+'РСТ РСО-А'!$I$7+'РСТ РСО-А'!$G$9</f>
        <v>1056.009</v>
      </c>
      <c r="C81" s="117">
        <f>VLOOKUP($A81+ROUND((COLUMN()-2)/24,5),АТС!$A$41:$F$784,3)+'Иные услуги '!$C$5+'РСТ РСО-А'!$I$7+'РСТ РСО-А'!$G$9</f>
        <v>1056.569</v>
      </c>
      <c r="D81" s="117">
        <f>VLOOKUP($A81+ROUND((COLUMN()-2)/24,5),АТС!$A$41:$F$784,3)+'Иные услуги '!$C$5+'РСТ РСО-А'!$I$7+'РСТ РСО-А'!$G$9</f>
        <v>1056.5889999999999</v>
      </c>
      <c r="E81" s="117">
        <f>VLOOKUP($A81+ROUND((COLUMN()-2)/24,5),АТС!$A$41:$F$784,3)+'Иные услуги '!$C$5+'РСТ РСО-А'!$I$7+'РСТ РСО-А'!$G$9</f>
        <v>1056.5989999999999</v>
      </c>
      <c r="F81" s="117">
        <f>VLOOKUP($A81+ROUND((COLUMN()-2)/24,5),АТС!$A$41:$F$784,3)+'Иные услуги '!$C$5+'РСТ РСО-А'!$I$7+'РСТ РСО-А'!$G$9</f>
        <v>1056.5889999999999</v>
      </c>
      <c r="G81" s="117">
        <f>VLOOKUP($A81+ROUND((COLUMN()-2)/24,5),АТС!$A$41:$F$784,3)+'Иные услуги '!$C$5+'РСТ РСО-А'!$I$7+'РСТ РСО-А'!$G$9</f>
        <v>1056.5889999999999</v>
      </c>
      <c r="H81" s="117">
        <f>VLOOKUP($A81+ROUND((COLUMN()-2)/24,5),АТС!$A$41:$F$784,3)+'Иные услуги '!$C$5+'РСТ РСО-А'!$I$7+'РСТ РСО-А'!$G$9</f>
        <v>1056.5889999999999</v>
      </c>
      <c r="I81" s="117">
        <f>VLOOKUP($A81+ROUND((COLUMN()-2)/24,5),АТС!$A$41:$F$784,3)+'Иные услуги '!$C$5+'РСТ РСО-А'!$I$7+'РСТ РСО-А'!$G$9</f>
        <v>1055.6789999999999</v>
      </c>
      <c r="J81" s="117">
        <f>VLOOKUP($A81+ROUND((COLUMN()-2)/24,5),АТС!$A$41:$F$784,3)+'Иные услуги '!$C$5+'РСТ РСО-А'!$I$7+'РСТ РСО-А'!$G$9</f>
        <v>1055.6689999999999</v>
      </c>
      <c r="K81" s="117">
        <f>VLOOKUP($A81+ROUND((COLUMN()-2)/24,5),АТС!$A$41:$F$784,3)+'Иные услуги '!$C$5+'РСТ РСО-А'!$I$7+'РСТ РСО-А'!$G$9</f>
        <v>1055.749</v>
      </c>
      <c r="L81" s="117">
        <f>VLOOKUP($A81+ROUND((COLUMN()-2)/24,5),АТС!$A$41:$F$784,3)+'Иные услуги '!$C$5+'РСТ РСО-А'!$I$7+'РСТ РСО-А'!$G$9</f>
        <v>1055.819</v>
      </c>
      <c r="M81" s="117">
        <f>VLOOKUP($A81+ROUND((COLUMN()-2)/24,5),АТС!$A$41:$F$784,3)+'Иные услуги '!$C$5+'РСТ РСО-А'!$I$7+'РСТ РСО-А'!$G$9</f>
        <v>1055.819</v>
      </c>
      <c r="N81" s="117">
        <f>VLOOKUP($A81+ROUND((COLUMN()-2)/24,5),АТС!$A$41:$F$784,3)+'Иные услуги '!$C$5+'РСТ РСО-А'!$I$7+'РСТ РСО-А'!$G$9</f>
        <v>1055.809</v>
      </c>
      <c r="O81" s="117">
        <f>VLOOKUP($A81+ROUND((COLUMN()-2)/24,5),АТС!$A$41:$F$784,3)+'Иные услуги '!$C$5+'РСТ РСО-А'!$I$7+'РСТ РСО-А'!$G$9</f>
        <v>1055.6889999999999</v>
      </c>
      <c r="P81" s="117">
        <f>VLOOKUP($A81+ROUND((COLUMN()-2)/24,5),АТС!$A$41:$F$784,3)+'Иные услуги '!$C$5+'РСТ РСО-А'!$I$7+'РСТ РСО-А'!$G$9</f>
        <v>1055.7090000000001</v>
      </c>
      <c r="Q81" s="117">
        <f>VLOOKUP($A81+ROUND((COLUMN()-2)/24,5),АТС!$A$41:$F$784,3)+'Иные услуги '!$C$5+'РСТ РСО-А'!$I$7+'РСТ РСО-А'!$G$9</f>
        <v>1055.759</v>
      </c>
      <c r="R81" s="117">
        <f>VLOOKUP($A81+ROUND((COLUMN()-2)/24,5),АТС!$A$41:$F$784,3)+'Иные услуги '!$C$5+'РСТ РСО-А'!$I$7+'РСТ РСО-А'!$G$9</f>
        <v>1055.779</v>
      </c>
      <c r="S81" s="117">
        <f>VLOOKUP($A81+ROUND((COLUMN()-2)/24,5),АТС!$A$41:$F$784,3)+'Иные услуги '!$C$5+'РСТ РСО-А'!$I$7+'РСТ РСО-А'!$G$9</f>
        <v>1055.739</v>
      </c>
      <c r="T81" s="117">
        <f>VLOOKUP($A81+ROUND((COLUMN()-2)/24,5),АТС!$A$41:$F$784,3)+'Иные услуги '!$C$5+'РСТ РСО-А'!$I$7+'РСТ РСО-А'!$G$9</f>
        <v>1055.8589999999999</v>
      </c>
      <c r="U81" s="117">
        <f>VLOOKUP($A81+ROUND((COLUMN()-2)/24,5),АТС!$A$41:$F$784,3)+'Иные услуги '!$C$5+'РСТ РСО-А'!$I$7+'РСТ РСО-А'!$G$9</f>
        <v>1055.8589999999999</v>
      </c>
      <c r="V81" s="117">
        <f>VLOOKUP($A81+ROUND((COLUMN()-2)/24,5),АТС!$A$41:$F$784,3)+'Иные услуги '!$C$5+'РСТ РСО-А'!$I$7+'РСТ РСО-А'!$G$9</f>
        <v>1055.4189999999999</v>
      </c>
      <c r="W81" s="117">
        <f>VLOOKUP($A81+ROUND((COLUMN()-2)/24,5),АТС!$A$41:$F$784,3)+'Иные услуги '!$C$5+'РСТ РСО-А'!$I$7+'РСТ РСО-А'!$G$9</f>
        <v>1055.4389999999999</v>
      </c>
      <c r="X81" s="117">
        <f>VLOOKUP($A81+ROUND((COLUMN()-2)/24,5),АТС!$A$41:$F$784,3)+'Иные услуги '!$C$5+'РСТ РСО-А'!$I$7+'РСТ РСО-А'!$G$9</f>
        <v>1054.989</v>
      </c>
      <c r="Y81" s="117">
        <f>VLOOKUP($A81+ROUND((COLUMN()-2)/24,5),АТС!$A$41:$F$784,3)+'Иные услуги '!$C$5+'РСТ РСО-А'!$I$7+'РСТ РСО-А'!$G$9</f>
        <v>1054.3689999999999</v>
      </c>
    </row>
    <row r="82" spans="1:27" x14ac:dyDescent="0.2">
      <c r="A82" s="66">
        <f t="shared" si="1"/>
        <v>43646</v>
      </c>
      <c r="B82" s="117">
        <f>VLOOKUP($A82+ROUND((COLUMN()-2)/24,5),АТС!$A$41:$F$784,3)+'Иные услуги '!$C$5+'РСТ РСО-А'!$I$7+'РСТ РСО-А'!$G$9</f>
        <v>1055.739</v>
      </c>
      <c r="C82" s="117">
        <f>VLOOKUP($A82+ROUND((COLUMN()-2)/24,5),АТС!$A$41:$F$784,3)+'Иные услуги '!$C$5+'РСТ РСО-А'!$I$7+'РСТ РСО-А'!$G$9</f>
        <v>1055.8489999999999</v>
      </c>
      <c r="D82" s="117">
        <f>VLOOKUP($A82+ROUND((COLUMN()-2)/24,5),АТС!$A$41:$F$784,3)+'Иные услуги '!$C$5+'РСТ РСО-А'!$I$7+'РСТ РСО-А'!$G$9</f>
        <v>1055.9690000000001</v>
      </c>
      <c r="E82" s="117">
        <f>VLOOKUP($A82+ROUND((COLUMN()-2)/24,5),АТС!$A$41:$F$784,3)+'Иные услуги '!$C$5+'РСТ РСО-А'!$I$7+'РСТ РСО-А'!$G$9</f>
        <v>1055.9089999999999</v>
      </c>
      <c r="F82" s="117">
        <f>VLOOKUP($A82+ROUND((COLUMN()-2)/24,5),АТС!$A$41:$F$784,3)+'Иные услуги '!$C$5+'РСТ РСО-А'!$I$7+'РСТ РСО-А'!$G$9</f>
        <v>1055.789</v>
      </c>
      <c r="G82" s="117">
        <f>VLOOKUP($A82+ROUND((COLUMN()-2)/24,5),АТС!$A$41:$F$784,3)+'Иные услуги '!$C$5+'РСТ РСО-А'!$I$7+'РСТ РСО-А'!$G$9</f>
        <v>1056.549</v>
      </c>
      <c r="H82" s="117">
        <f>VLOOKUP($A82+ROUND((COLUMN()-2)/24,5),АТС!$A$41:$F$784,3)+'Иные услуги '!$C$5+'РСТ РСО-А'!$I$7+'РСТ РСО-А'!$G$9</f>
        <v>1056.579</v>
      </c>
      <c r="I82" s="117">
        <f>VLOOKUP($A82+ROUND((COLUMN()-2)/24,5),АТС!$A$41:$F$784,3)+'Иные услуги '!$C$5+'РСТ РСО-А'!$I$7+'РСТ РСО-А'!$G$9</f>
        <v>1055.529</v>
      </c>
      <c r="J82" s="117">
        <f>VLOOKUP($A82+ROUND((COLUMN()-2)/24,5),АТС!$A$41:$F$784,3)+'Иные услуги '!$C$5+'РСТ РСО-А'!$I$7+'РСТ РСО-А'!$G$9</f>
        <v>1055.809</v>
      </c>
      <c r="K82" s="117">
        <f>VLOOKUP($A82+ROUND((COLUMN()-2)/24,5),АТС!$A$41:$F$784,3)+'Иные услуги '!$C$5+'РСТ РСО-А'!$I$7+'РСТ РСО-А'!$G$9</f>
        <v>1055.8689999999999</v>
      </c>
      <c r="L82" s="117">
        <f>VLOOKUP($A82+ROUND((COLUMN()-2)/24,5),АТС!$A$41:$F$784,3)+'Иные услуги '!$C$5+'РСТ РСО-А'!$I$7+'РСТ РСО-А'!$G$9</f>
        <v>1055.789</v>
      </c>
      <c r="M82" s="117">
        <f>VLOOKUP($A82+ROUND((COLUMN()-2)/24,5),АТС!$A$41:$F$784,3)+'Иные услуги '!$C$5+'РСТ РСО-А'!$I$7+'РСТ РСО-А'!$G$9</f>
        <v>1055.799</v>
      </c>
      <c r="N82" s="117">
        <f>VLOOKUP($A82+ROUND((COLUMN()-2)/24,5),АТС!$A$41:$F$784,3)+'Иные услуги '!$C$5+'РСТ РСО-А'!$I$7+'РСТ РСО-А'!$G$9</f>
        <v>1055.799</v>
      </c>
      <c r="O82" s="117">
        <f>VLOOKUP($A82+ROUND((COLUMN()-2)/24,5),АТС!$A$41:$F$784,3)+'Иные услуги '!$C$5+'РСТ РСО-А'!$I$7+'РСТ РСО-А'!$G$9</f>
        <v>1055.6489999999999</v>
      </c>
      <c r="P82" s="117">
        <f>VLOOKUP($A82+ROUND((COLUMN()-2)/24,5),АТС!$A$41:$F$784,3)+'Иные услуги '!$C$5+'РСТ РСО-А'!$I$7+'РСТ РСО-А'!$G$9</f>
        <v>1055.6289999999999</v>
      </c>
      <c r="Q82" s="117">
        <f>VLOOKUP($A82+ROUND((COLUMN()-2)/24,5),АТС!$A$41:$F$784,3)+'Иные услуги '!$C$5+'РСТ РСО-А'!$I$7+'РСТ РСО-А'!$G$9</f>
        <v>1055.6789999999999</v>
      </c>
      <c r="R82" s="117">
        <f>VLOOKUP($A82+ROUND((COLUMN()-2)/24,5),АТС!$A$41:$F$784,3)+'Иные услуги '!$C$5+'РСТ РСО-А'!$I$7+'РСТ РСО-А'!$G$9</f>
        <v>1055.7090000000001</v>
      </c>
      <c r="S82" s="117">
        <f>VLOOKUP($A82+ROUND((COLUMN()-2)/24,5),АТС!$A$41:$F$784,3)+'Иные услуги '!$C$5+'РСТ РСО-А'!$I$7+'РСТ РСО-А'!$G$9</f>
        <v>1055.729</v>
      </c>
      <c r="T82" s="117">
        <f>VLOOKUP($A82+ROUND((COLUMN()-2)/24,5),АТС!$A$41:$F$784,3)+'Иные услуги '!$C$5+'РСТ РСО-А'!$I$7+'РСТ РСО-А'!$G$9</f>
        <v>1055.8789999999999</v>
      </c>
      <c r="U82" s="117">
        <f>VLOOKUP($A82+ROUND((COLUMN()-2)/24,5),АТС!$A$41:$F$784,3)+'Иные услуги '!$C$5+'РСТ РСО-А'!$I$7+'РСТ РСО-А'!$G$9</f>
        <v>1055.8389999999999</v>
      </c>
      <c r="V82" s="117">
        <f>VLOOKUP($A82+ROUND((COLUMN()-2)/24,5),АТС!$A$41:$F$784,3)+'Иные услуги '!$C$5+'РСТ РСО-А'!$I$7+'РСТ РСО-А'!$G$9</f>
        <v>1055.229</v>
      </c>
      <c r="W82" s="117">
        <f>VLOOKUP($A82+ROUND((COLUMN()-2)/24,5),АТС!$A$41:$F$784,3)+'Иные услуги '!$C$5+'РСТ РСО-А'!$I$7+'РСТ РСО-А'!$G$9</f>
        <v>1055.3489999999999</v>
      </c>
      <c r="X82" s="117">
        <f>VLOOKUP($A82+ROUND((COLUMN()-2)/24,5),АТС!$A$41:$F$784,3)+'Иные услуги '!$C$5+'РСТ РСО-А'!$I$7+'РСТ РСО-А'!$G$9</f>
        <v>1054.799</v>
      </c>
      <c r="Y82" s="117">
        <f>VLOOKUP($A82+ROUND((COLUMN()-2)/24,5),АТС!$A$41:$F$784,3)+'Иные услуги '!$C$5+'РСТ РСО-А'!$I$7+'РСТ РСО-А'!$G$9</f>
        <v>1054.239</v>
      </c>
    </row>
    <row r="83" spans="1:27" hidden="1" x14ac:dyDescent="0.2">
      <c r="A83" s="66">
        <f t="shared" si="1"/>
        <v>43647</v>
      </c>
      <c r="B83" s="117">
        <f>VLOOKUP($A83+ROUND((COLUMN()-2)/24,5),АТС!$A$41:$F$784,3)+'Иные услуги '!$C$5+'РСТ РСО-А'!$I$7+'РСТ РСО-А'!$G$9</f>
        <v>249.00900000000001</v>
      </c>
      <c r="C83" s="117">
        <f>VLOOKUP($A83+ROUND((COLUMN()-2)/24,5),АТС!$A$41:$F$784,3)+'Иные услуги '!$C$5+'РСТ РСО-А'!$I$7+'РСТ РСО-А'!$G$9</f>
        <v>249.00900000000001</v>
      </c>
      <c r="D83" s="117">
        <f>VLOOKUP($A83+ROUND((COLUMN()-2)/24,5),АТС!$A$41:$F$784,3)+'Иные услуги '!$C$5+'РСТ РСО-А'!$I$7+'РСТ РСО-А'!$G$9</f>
        <v>249.00900000000001</v>
      </c>
      <c r="E83" s="117">
        <f>VLOOKUP($A83+ROUND((COLUMN()-2)/24,5),АТС!$A$41:$F$784,3)+'Иные услуги '!$C$5+'РСТ РСО-А'!$I$7+'РСТ РСО-А'!$G$9</f>
        <v>249.00900000000001</v>
      </c>
      <c r="F83" s="117">
        <f>VLOOKUP($A83+ROUND((COLUMN()-2)/24,5),АТС!$A$41:$F$784,3)+'Иные услуги '!$C$5+'РСТ РСО-А'!$I$7+'РСТ РСО-А'!$G$9</f>
        <v>249.00900000000001</v>
      </c>
      <c r="G83" s="117">
        <f>VLOOKUP($A83+ROUND((COLUMN()-2)/24,5),АТС!$A$41:$F$784,3)+'Иные услуги '!$C$5+'РСТ РСО-А'!$I$7+'РСТ РСО-А'!$G$9</f>
        <v>249.00900000000001</v>
      </c>
      <c r="H83" s="117">
        <f>VLOOKUP($A83+ROUND((COLUMN()-2)/24,5),АТС!$A$41:$F$784,3)+'Иные услуги '!$C$5+'РСТ РСО-А'!$I$7+'РСТ РСО-А'!$G$9</f>
        <v>249.00900000000001</v>
      </c>
      <c r="I83" s="117">
        <f>VLOOKUP($A83+ROUND((COLUMN()-2)/24,5),АТС!$A$41:$F$784,3)+'Иные услуги '!$C$5+'РСТ РСО-А'!$I$7+'РСТ РСО-А'!$G$9</f>
        <v>249.00900000000001</v>
      </c>
      <c r="J83" s="117">
        <f>VLOOKUP($A83+ROUND((COLUMN()-2)/24,5),АТС!$A$41:$F$784,3)+'Иные услуги '!$C$5+'РСТ РСО-А'!$I$7+'РСТ РСО-А'!$G$9</f>
        <v>249.00900000000001</v>
      </c>
      <c r="K83" s="117">
        <f>VLOOKUP($A83+ROUND((COLUMN()-2)/24,5),АТС!$A$41:$F$784,3)+'Иные услуги '!$C$5+'РСТ РСО-А'!$I$7+'РСТ РСО-А'!$G$9</f>
        <v>249.00900000000001</v>
      </c>
      <c r="L83" s="117">
        <f>VLOOKUP($A83+ROUND((COLUMN()-2)/24,5),АТС!$A$41:$F$784,3)+'Иные услуги '!$C$5+'РСТ РСО-А'!$I$7+'РСТ РСО-А'!$G$9</f>
        <v>249.00900000000001</v>
      </c>
      <c r="M83" s="117">
        <f>VLOOKUP($A83+ROUND((COLUMN()-2)/24,5),АТС!$A$41:$F$784,3)+'Иные услуги '!$C$5+'РСТ РСО-А'!$I$7+'РСТ РСО-А'!$G$9</f>
        <v>249.00900000000001</v>
      </c>
      <c r="N83" s="117">
        <f>VLOOKUP($A83+ROUND((COLUMN()-2)/24,5),АТС!$A$41:$F$784,3)+'Иные услуги '!$C$5+'РСТ РСО-А'!$I$7+'РСТ РСО-А'!$G$9</f>
        <v>249.00900000000001</v>
      </c>
      <c r="O83" s="117">
        <f>VLOOKUP($A83+ROUND((COLUMN()-2)/24,5),АТС!$A$41:$F$784,3)+'Иные услуги '!$C$5+'РСТ РСО-А'!$I$7+'РСТ РСО-А'!$G$9</f>
        <v>249.00900000000001</v>
      </c>
      <c r="P83" s="117">
        <f>VLOOKUP($A83+ROUND((COLUMN()-2)/24,5),АТС!$A$41:$F$784,3)+'Иные услуги '!$C$5+'РСТ РСО-А'!$I$7+'РСТ РСО-А'!$G$9</f>
        <v>249.00900000000001</v>
      </c>
      <c r="Q83" s="117">
        <f>VLOOKUP($A83+ROUND((COLUMN()-2)/24,5),АТС!$A$41:$F$784,3)+'Иные услуги '!$C$5+'РСТ РСО-А'!$I$7+'РСТ РСО-А'!$G$9</f>
        <v>249.00900000000001</v>
      </c>
      <c r="R83" s="117">
        <f>VLOOKUP($A83+ROUND((COLUMN()-2)/24,5),АТС!$A$41:$F$784,3)+'Иные услуги '!$C$5+'РСТ РСО-А'!$I$7+'РСТ РСО-А'!$G$9</f>
        <v>249.00900000000001</v>
      </c>
      <c r="S83" s="117">
        <f>VLOOKUP($A83+ROUND((COLUMN()-2)/24,5),АТС!$A$41:$F$784,3)+'Иные услуги '!$C$5+'РСТ РСО-А'!$I$7+'РСТ РСО-А'!$G$9</f>
        <v>249.00900000000001</v>
      </c>
      <c r="T83" s="117">
        <f>VLOOKUP($A83+ROUND((COLUMN()-2)/24,5),АТС!$A$41:$F$784,3)+'Иные услуги '!$C$5+'РСТ РСО-А'!$I$7+'РСТ РСО-А'!$G$9</f>
        <v>249.00900000000001</v>
      </c>
      <c r="U83" s="117">
        <f>VLOOKUP($A83+ROUND((COLUMN()-2)/24,5),АТС!$A$41:$F$784,3)+'Иные услуги '!$C$5+'РСТ РСО-А'!$I$7+'РСТ РСО-А'!$G$9</f>
        <v>249.00900000000001</v>
      </c>
      <c r="V83" s="117">
        <f>VLOOKUP($A83+ROUND((COLUMN()-2)/24,5),АТС!$A$41:$F$784,3)+'Иные услуги '!$C$5+'РСТ РСО-А'!$I$7+'РСТ РСО-А'!$G$9</f>
        <v>249.00900000000001</v>
      </c>
      <c r="W83" s="117">
        <f>VLOOKUP($A83+ROUND((COLUMN()-2)/24,5),АТС!$A$41:$F$784,3)+'Иные услуги '!$C$5+'РСТ РСО-А'!$I$7+'РСТ РСО-А'!$G$9</f>
        <v>249.00900000000001</v>
      </c>
      <c r="X83" s="117">
        <f>VLOOKUP($A83+ROUND((COLUMN()-2)/24,5),АТС!$A$41:$F$784,3)+'Иные услуги '!$C$5+'РСТ РСО-А'!$I$7+'РСТ РСО-А'!$G$9</f>
        <v>249.00900000000001</v>
      </c>
      <c r="Y83" s="117">
        <f>VLOOKUP($A83+ROUND((COLUMN()-2)/24,5),АТС!$A$41:$F$784,3)+'Иные услуги '!$C$5+'РСТ РСО-А'!$I$7+'РСТ РСО-А'!$G$9</f>
        <v>249.00900000000001</v>
      </c>
    </row>
    <row r="84" spans="1:27" x14ac:dyDescent="0.2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1:27" x14ac:dyDescent="0.25">
      <c r="A85" s="74" t="s">
        <v>128</v>
      </c>
    </row>
    <row r="86" spans="1:27" ht="12.75" x14ac:dyDescent="0.2">
      <c r="A86" s="144" t="s">
        <v>35</v>
      </c>
      <c r="B86" s="147" t="s">
        <v>99</v>
      </c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9"/>
    </row>
    <row r="87" spans="1:27" ht="12.75" x14ac:dyDescent="0.2">
      <c r="A87" s="145"/>
      <c r="B87" s="150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2"/>
    </row>
    <row r="88" spans="1:27" ht="12.75" customHeight="1" x14ac:dyDescent="0.2">
      <c r="A88" s="145"/>
      <c r="B88" s="153" t="s">
        <v>100</v>
      </c>
      <c r="C88" s="155" t="s">
        <v>101</v>
      </c>
      <c r="D88" s="155" t="s">
        <v>102</v>
      </c>
      <c r="E88" s="155" t="s">
        <v>103</v>
      </c>
      <c r="F88" s="155" t="s">
        <v>104</v>
      </c>
      <c r="G88" s="155" t="s">
        <v>105</v>
      </c>
      <c r="H88" s="155" t="s">
        <v>106</v>
      </c>
      <c r="I88" s="155" t="s">
        <v>107</v>
      </c>
      <c r="J88" s="155" t="s">
        <v>108</v>
      </c>
      <c r="K88" s="155" t="s">
        <v>109</v>
      </c>
      <c r="L88" s="155" t="s">
        <v>110</v>
      </c>
      <c r="M88" s="155" t="s">
        <v>111</v>
      </c>
      <c r="N88" s="157" t="s">
        <v>112</v>
      </c>
      <c r="O88" s="155" t="s">
        <v>113</v>
      </c>
      <c r="P88" s="155" t="s">
        <v>114</v>
      </c>
      <c r="Q88" s="155" t="s">
        <v>115</v>
      </c>
      <c r="R88" s="155" t="s">
        <v>116</v>
      </c>
      <c r="S88" s="155" t="s">
        <v>117</v>
      </c>
      <c r="T88" s="155" t="s">
        <v>118</v>
      </c>
      <c r="U88" s="155" t="s">
        <v>119</v>
      </c>
      <c r="V88" s="155" t="s">
        <v>120</v>
      </c>
      <c r="W88" s="155" t="s">
        <v>121</v>
      </c>
      <c r="X88" s="155" t="s">
        <v>122</v>
      </c>
      <c r="Y88" s="155" t="s">
        <v>123</v>
      </c>
    </row>
    <row r="89" spans="1:27" ht="11.25" customHeight="1" x14ac:dyDescent="0.2">
      <c r="A89" s="146"/>
      <c r="B89" s="154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8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</row>
    <row r="90" spans="1:27" ht="15.75" customHeight="1" x14ac:dyDescent="0.2">
      <c r="A90" s="66">
        <f t="shared" ref="A90:A118" si="2">A53</f>
        <v>43617</v>
      </c>
      <c r="B90" s="91">
        <f>VLOOKUP($A90+ROUND((COLUMN()-2)/24,5),АТС!$A$41:$F$784,3)+'Иные услуги '!$C$5+'РСТ РСО-А'!$I$7+'РСТ РСО-А'!$H$9</f>
        <v>976.99899999999991</v>
      </c>
      <c r="C90" s="117">
        <f>VLOOKUP($A90+ROUND((COLUMN()-2)/24,5),АТС!$A$41:$F$784,3)+'Иные услуги '!$C$5+'РСТ РСО-А'!$I$7+'РСТ РСО-А'!$H$9</f>
        <v>976.95899999999995</v>
      </c>
      <c r="D90" s="117">
        <f>VLOOKUP($A90+ROUND((COLUMN()-2)/24,5),АТС!$A$41:$F$784,3)+'Иные услуги '!$C$5+'РСТ РСО-А'!$I$7+'РСТ РСО-А'!$H$9</f>
        <v>977.10899999999992</v>
      </c>
      <c r="E90" s="117">
        <f>VLOOKUP($A90+ROUND((COLUMN()-2)/24,5),АТС!$A$41:$F$784,3)+'Иные услуги '!$C$5+'РСТ РСО-А'!$I$7+'РСТ РСО-А'!$H$9</f>
        <v>977.09899999999993</v>
      </c>
      <c r="F90" s="117">
        <f>VLOOKUP($A90+ROUND((COLUMN()-2)/24,5),АТС!$A$41:$F$784,3)+'Иные услуги '!$C$5+'РСТ РСО-А'!$I$7+'РСТ РСО-А'!$H$9</f>
        <v>976.90899999999999</v>
      </c>
      <c r="G90" s="117">
        <f>VLOOKUP($A90+ROUND((COLUMN()-2)/24,5),АТС!$A$41:$F$784,3)+'Иные услуги '!$C$5+'РСТ РСО-А'!$I$7+'РСТ РСО-А'!$H$9</f>
        <v>976.82899999999995</v>
      </c>
      <c r="H90" s="117">
        <f>VLOOKUP($A90+ROUND((COLUMN()-2)/24,5),АТС!$A$41:$F$784,3)+'Иные услуги '!$C$5+'РСТ РСО-А'!$I$7+'РСТ РСО-А'!$H$9</f>
        <v>975.55899999999997</v>
      </c>
      <c r="I90" s="117">
        <f>VLOOKUP($A90+ROUND((COLUMN()-2)/24,5),АТС!$A$41:$F$784,3)+'Иные услуги '!$C$5+'РСТ РСО-А'!$I$7+'РСТ РСО-А'!$H$9</f>
        <v>976.30899999999997</v>
      </c>
      <c r="J90" s="117">
        <f>VLOOKUP($A90+ROUND((COLUMN()-2)/24,5),АТС!$A$41:$F$784,3)+'Иные услуги '!$C$5+'РСТ РСО-А'!$I$7+'РСТ РСО-А'!$H$9</f>
        <v>977.15899999999999</v>
      </c>
      <c r="K90" s="117">
        <f>VLOOKUP($A90+ROUND((COLUMN()-2)/24,5),АТС!$A$41:$F$784,3)+'Иные услуги '!$C$5+'РСТ РСО-А'!$I$7+'РСТ РСО-А'!$H$9</f>
        <v>977.59899999999993</v>
      </c>
      <c r="L90" s="117">
        <f>VLOOKUP($A90+ROUND((COLUMN()-2)/24,5),АТС!$A$41:$F$784,3)+'Иные услуги '!$C$5+'РСТ РСО-А'!$I$7+'РСТ РСО-А'!$H$9</f>
        <v>977.69899999999996</v>
      </c>
      <c r="M90" s="117">
        <f>VLOOKUP($A90+ROUND((COLUMN()-2)/24,5),АТС!$A$41:$F$784,3)+'Иные услуги '!$C$5+'РСТ РСО-А'!$I$7+'РСТ РСО-А'!$H$9</f>
        <v>977.73899999999992</v>
      </c>
      <c r="N90" s="117">
        <f>VLOOKUP($A90+ROUND((COLUMN()-2)/24,5),АТС!$A$41:$F$784,3)+'Иные услуги '!$C$5+'РСТ РСО-А'!$I$7+'РСТ РСО-А'!$H$9</f>
        <v>977.56899999999996</v>
      </c>
      <c r="O90" s="117">
        <f>VLOOKUP($A90+ROUND((COLUMN()-2)/24,5),АТС!$A$41:$F$784,3)+'Иные услуги '!$C$5+'РСТ РСО-А'!$I$7+'РСТ РСО-А'!$H$9</f>
        <v>977.61899999999991</v>
      </c>
      <c r="P90" s="117">
        <f>VLOOKUP($A90+ROUND((COLUMN()-2)/24,5),АТС!$A$41:$F$784,3)+'Иные услуги '!$C$5+'РСТ РСО-А'!$I$7+'РСТ РСО-А'!$H$9</f>
        <v>977.67899999999997</v>
      </c>
      <c r="Q90" s="117">
        <f>VLOOKUP($A90+ROUND((COLUMN()-2)/24,5),АТС!$A$41:$F$784,3)+'Иные услуги '!$C$5+'РСТ РСО-А'!$I$7+'РСТ РСО-А'!$H$9</f>
        <v>977.68899999999996</v>
      </c>
      <c r="R90" s="117">
        <f>VLOOKUP($A90+ROUND((COLUMN()-2)/24,5),АТС!$A$41:$F$784,3)+'Иные услуги '!$C$5+'РСТ РСО-А'!$I$7+'РСТ РСО-А'!$H$9</f>
        <v>977.56899999999996</v>
      </c>
      <c r="S90" s="117">
        <f>VLOOKUP($A90+ROUND((COLUMN()-2)/24,5),АТС!$A$41:$F$784,3)+'Иные услуги '!$C$5+'РСТ РСО-А'!$I$7+'РСТ РСО-А'!$H$9</f>
        <v>977.60899999999992</v>
      </c>
      <c r="T90" s="117">
        <f>VLOOKUP($A90+ROUND((COLUMN()-2)/24,5),АТС!$A$41:$F$784,3)+'Иные услуги '!$C$5+'РСТ РСО-А'!$I$7+'РСТ РСО-А'!$H$9</f>
        <v>977.7589999999999</v>
      </c>
      <c r="U90" s="117">
        <f>VLOOKUP($A90+ROUND((COLUMN()-2)/24,5),АТС!$A$41:$F$784,3)+'Иные услуги '!$C$5+'РСТ РСО-А'!$I$7+'РСТ РСО-А'!$H$9</f>
        <v>977.94899999999996</v>
      </c>
      <c r="V90" s="117">
        <f>VLOOKUP($A90+ROUND((COLUMN()-2)/24,5),АТС!$A$41:$F$784,3)+'Иные услуги '!$C$5+'РСТ РСО-А'!$I$7+'РСТ РСО-А'!$H$9</f>
        <v>977.12899999999991</v>
      </c>
      <c r="W90" s="117">
        <f>VLOOKUP($A90+ROUND((COLUMN()-2)/24,5),АТС!$A$41:$F$784,3)+'Иные услуги '!$C$5+'РСТ РСО-А'!$I$7+'РСТ РСО-А'!$H$9</f>
        <v>977.04899999999998</v>
      </c>
      <c r="X90" s="117">
        <f>VLOOKUP($A90+ROUND((COLUMN()-2)/24,5),АТС!$A$41:$F$784,3)+'Иные услуги '!$C$5+'РСТ РСО-А'!$I$7+'РСТ РСО-А'!$H$9</f>
        <v>976.03899999999999</v>
      </c>
      <c r="Y90" s="117">
        <f>VLOOKUP($A90+ROUND((COLUMN()-2)/24,5),АТС!$A$41:$F$784,3)+'Иные услуги '!$C$5+'РСТ РСО-А'!$I$7+'РСТ РСО-А'!$H$9</f>
        <v>975.03899999999999</v>
      </c>
      <c r="AA90" s="67"/>
    </row>
    <row r="91" spans="1:27" x14ac:dyDescent="0.2">
      <c r="A91" s="66">
        <f t="shared" si="2"/>
        <v>43618</v>
      </c>
      <c r="B91" s="117">
        <f>VLOOKUP($A91+ROUND((COLUMN()-2)/24,5),АТС!$A$41:$F$784,3)+'Иные услуги '!$C$5+'РСТ РСО-А'!$I$7+'РСТ РСО-А'!$H$9</f>
        <v>976.8889999999999</v>
      </c>
      <c r="C91" s="117">
        <f>VLOOKUP($A91+ROUND((COLUMN()-2)/24,5),АТС!$A$41:$F$784,3)+'Иные услуги '!$C$5+'РСТ РСО-А'!$I$7+'РСТ РСО-А'!$H$9</f>
        <v>976.60899999999992</v>
      </c>
      <c r="D91" s="117">
        <f>VLOOKUP($A91+ROUND((COLUMN()-2)/24,5),АТС!$A$41:$F$784,3)+'Иные услуги '!$C$5+'РСТ РСО-А'!$I$7+'РСТ РСО-А'!$H$9</f>
        <v>976.85899999999992</v>
      </c>
      <c r="E91" s="117">
        <f>VLOOKUP($A91+ROUND((COLUMN()-2)/24,5),АТС!$A$41:$F$784,3)+'Иные услуги '!$C$5+'РСТ РСО-А'!$I$7+'РСТ РСО-А'!$H$9</f>
        <v>976.90899999999999</v>
      </c>
      <c r="F91" s="117">
        <f>VLOOKUP($A91+ROUND((COLUMN()-2)/24,5),АТС!$A$41:$F$784,3)+'Иные услуги '!$C$5+'РСТ РСО-А'!$I$7+'РСТ РСО-А'!$H$9</f>
        <v>976.51899999999989</v>
      </c>
      <c r="G91" s="117">
        <f>VLOOKUP($A91+ROUND((COLUMN()-2)/24,5),АТС!$A$41:$F$784,3)+'Иные услуги '!$C$5+'РСТ РСО-А'!$I$7+'РСТ РСО-А'!$H$9</f>
        <v>976.64899999999989</v>
      </c>
      <c r="H91" s="117">
        <f>VLOOKUP($A91+ROUND((COLUMN()-2)/24,5),АТС!$A$41:$F$784,3)+'Иные услуги '!$C$5+'РСТ РСО-А'!$I$7+'РСТ РСО-А'!$H$9</f>
        <v>975.12899999999991</v>
      </c>
      <c r="I91" s="117">
        <f>VLOOKUP($A91+ROUND((COLUMN()-2)/24,5),АТС!$A$41:$F$784,3)+'Иные услуги '!$C$5+'РСТ РСО-А'!$I$7+'РСТ РСО-А'!$H$9</f>
        <v>976.43899999999996</v>
      </c>
      <c r="J91" s="117">
        <f>VLOOKUP($A91+ROUND((COLUMN()-2)/24,5),АТС!$A$41:$F$784,3)+'Иные услуги '!$C$5+'РСТ РСО-А'!$I$7+'РСТ РСО-А'!$H$9</f>
        <v>977.17899999999997</v>
      </c>
      <c r="K91" s="117">
        <f>VLOOKUP($A91+ROUND((COLUMN()-2)/24,5),АТС!$A$41:$F$784,3)+'Иные услуги '!$C$5+'РСТ РСО-А'!$I$7+'РСТ РСО-А'!$H$9</f>
        <v>977.5089999999999</v>
      </c>
      <c r="L91" s="117">
        <f>VLOOKUP($A91+ROUND((COLUMN()-2)/24,5),АТС!$A$41:$F$784,3)+'Иные услуги '!$C$5+'РСТ РСО-А'!$I$7+'РСТ РСО-А'!$H$9</f>
        <v>977.70899999999995</v>
      </c>
      <c r="M91" s="117">
        <f>VLOOKUP($A91+ROUND((COLUMN()-2)/24,5),АТС!$A$41:$F$784,3)+'Иные услуги '!$C$5+'РСТ РСО-А'!$I$7+'РСТ РСО-А'!$H$9</f>
        <v>977.70899999999995</v>
      </c>
      <c r="N91" s="117">
        <f>VLOOKUP($A91+ROUND((COLUMN()-2)/24,5),АТС!$A$41:$F$784,3)+'Иные услуги '!$C$5+'РСТ РСО-А'!$I$7+'РСТ РСО-А'!$H$9</f>
        <v>977.56899999999996</v>
      </c>
      <c r="O91" s="117">
        <f>VLOOKUP($A91+ROUND((COLUMN()-2)/24,5),АТС!$A$41:$F$784,3)+'Иные услуги '!$C$5+'РСТ РСО-А'!$I$7+'РСТ РСО-А'!$H$9</f>
        <v>977.62899999999991</v>
      </c>
      <c r="P91" s="117">
        <f>VLOOKUP($A91+ROUND((COLUMN()-2)/24,5),АТС!$A$41:$F$784,3)+'Иные услуги '!$C$5+'РСТ РСО-А'!$I$7+'РСТ РСО-А'!$H$9</f>
        <v>977.68899999999996</v>
      </c>
      <c r="Q91" s="117">
        <f>VLOOKUP($A91+ROUND((COLUMN()-2)/24,5),АТС!$A$41:$F$784,3)+'Иные услуги '!$C$5+'РСТ РСО-А'!$I$7+'РСТ РСО-А'!$H$9</f>
        <v>977.65899999999999</v>
      </c>
      <c r="R91" s="117">
        <f>VLOOKUP($A91+ROUND((COLUMN()-2)/24,5),АТС!$A$41:$F$784,3)+'Иные услуги '!$C$5+'РСТ РСО-А'!$I$7+'РСТ РСО-А'!$H$9</f>
        <v>977.53899999999999</v>
      </c>
      <c r="S91" s="117">
        <f>VLOOKUP($A91+ROUND((COLUMN()-2)/24,5),АТС!$A$41:$F$784,3)+'Иные услуги '!$C$5+'РСТ РСО-А'!$I$7+'РСТ РСО-А'!$H$9</f>
        <v>977.56899999999996</v>
      </c>
      <c r="T91" s="117">
        <f>VLOOKUP($A91+ROUND((COLUMN()-2)/24,5),АТС!$A$41:$F$784,3)+'Иные услуги '!$C$5+'РСТ РСО-А'!$I$7+'РСТ РСО-А'!$H$9</f>
        <v>977.57899999999995</v>
      </c>
      <c r="U91" s="117">
        <f>VLOOKUP($A91+ROUND((COLUMN()-2)/24,5),АТС!$A$41:$F$784,3)+'Иные услуги '!$C$5+'РСТ РСО-А'!$I$7+'РСТ РСО-А'!$H$9</f>
        <v>977.779</v>
      </c>
      <c r="V91" s="117">
        <f>VLOOKUP($A91+ROUND((COLUMN()-2)/24,5),АТС!$A$41:$F$784,3)+'Иные услуги '!$C$5+'РСТ РСО-А'!$I$7+'РСТ РСО-А'!$H$9</f>
        <v>977.029</v>
      </c>
      <c r="W91" s="117">
        <f>VLOOKUP($A91+ROUND((COLUMN()-2)/24,5),АТС!$A$41:$F$784,3)+'Иные услуги '!$C$5+'РСТ РСО-А'!$I$7+'РСТ РСО-А'!$H$9</f>
        <v>977.03899999999999</v>
      </c>
      <c r="X91" s="117">
        <f>VLOOKUP($A91+ROUND((COLUMN()-2)/24,5),АТС!$A$41:$F$784,3)+'Иные услуги '!$C$5+'РСТ РСО-А'!$I$7+'РСТ РСО-А'!$H$9</f>
        <v>975.91899999999998</v>
      </c>
      <c r="Y91" s="117">
        <f>VLOOKUP($A91+ROUND((COLUMN()-2)/24,5),АТС!$A$41:$F$784,3)+'Иные услуги '!$C$5+'РСТ РСО-А'!$I$7+'РСТ РСО-А'!$H$9</f>
        <v>973.99899999999991</v>
      </c>
    </row>
    <row r="92" spans="1:27" x14ac:dyDescent="0.2">
      <c r="A92" s="66">
        <f t="shared" si="2"/>
        <v>43619</v>
      </c>
      <c r="B92" s="117">
        <f>VLOOKUP($A92+ROUND((COLUMN()-2)/24,5),АТС!$A$41:$F$784,3)+'Иные услуги '!$C$5+'РСТ РСО-А'!$I$7+'РСТ РСО-А'!$H$9</f>
        <v>977.26899999999989</v>
      </c>
      <c r="C92" s="117">
        <f>VLOOKUP($A92+ROUND((COLUMN()-2)/24,5),АТС!$A$41:$F$784,3)+'Иные услуги '!$C$5+'РСТ РСО-А'!$I$7+'РСТ РСО-А'!$H$9</f>
        <v>977.1389999999999</v>
      </c>
      <c r="D92" s="117">
        <f>VLOOKUP($A92+ROUND((COLUMN()-2)/24,5),АТС!$A$41:$F$784,3)+'Иные услуги '!$C$5+'РСТ РСО-А'!$I$7+'РСТ РСО-А'!$H$9</f>
        <v>977.06899999999996</v>
      </c>
      <c r="E92" s="117">
        <f>VLOOKUP($A92+ROUND((COLUMN()-2)/24,5),АТС!$A$41:$F$784,3)+'Иные услуги '!$C$5+'РСТ РСО-А'!$I$7+'РСТ РСО-А'!$H$9</f>
        <v>977.16899999999998</v>
      </c>
      <c r="F92" s="117">
        <f>VLOOKUP($A92+ROUND((COLUMN()-2)/24,5),АТС!$A$41:$F$784,3)+'Иные услуги '!$C$5+'РСТ РСО-А'!$I$7+'РСТ РСО-А'!$H$9</f>
        <v>976.779</v>
      </c>
      <c r="G92" s="117">
        <f>VLOOKUP($A92+ROUND((COLUMN()-2)/24,5),АТС!$A$41:$F$784,3)+'Иные услуги '!$C$5+'РСТ РСО-А'!$I$7+'РСТ РСО-А'!$H$9</f>
        <v>979.42899999999997</v>
      </c>
      <c r="H92" s="117">
        <f>VLOOKUP($A92+ROUND((COLUMN()-2)/24,5),АТС!$A$41:$F$784,3)+'Иные услуги '!$C$5+'РСТ РСО-А'!$I$7+'РСТ РСО-А'!$H$9</f>
        <v>976.33899999999994</v>
      </c>
      <c r="I92" s="117">
        <f>VLOOKUP($A92+ROUND((COLUMN()-2)/24,5),АТС!$A$41:$F$784,3)+'Иные услуги '!$C$5+'РСТ РСО-А'!$I$7+'РСТ РСО-А'!$H$9</f>
        <v>977.03899999999999</v>
      </c>
      <c r="J92" s="117">
        <f>VLOOKUP($A92+ROUND((COLUMN()-2)/24,5),АТС!$A$41:$F$784,3)+'Иные услуги '!$C$5+'РСТ РСО-А'!$I$7+'РСТ РСО-А'!$H$9</f>
        <v>977.98899999999992</v>
      </c>
      <c r="K92" s="117">
        <f>VLOOKUP($A92+ROUND((COLUMN()-2)/24,5),АТС!$A$41:$F$784,3)+'Иные услуги '!$C$5+'РСТ РСО-А'!$I$7+'РСТ РСО-А'!$H$9</f>
        <v>978.21899999999994</v>
      </c>
      <c r="L92" s="117">
        <f>VLOOKUP($A92+ROUND((COLUMN()-2)/24,5),АТС!$A$41:$F$784,3)+'Иные услуги '!$C$5+'РСТ РСО-А'!$I$7+'РСТ РСО-А'!$H$9</f>
        <v>978.22899999999993</v>
      </c>
      <c r="M92" s="117">
        <f>VLOOKUP($A92+ROUND((COLUMN()-2)/24,5),АТС!$A$41:$F$784,3)+'Иные услуги '!$C$5+'РСТ РСО-А'!$I$7+'РСТ РСО-А'!$H$9</f>
        <v>978.24899999999991</v>
      </c>
      <c r="N92" s="117">
        <f>VLOOKUP($A92+ROUND((COLUMN()-2)/24,5),АТС!$A$41:$F$784,3)+'Иные услуги '!$C$5+'РСТ РСО-А'!$I$7+'РСТ РСО-А'!$H$9</f>
        <v>978.23899999999992</v>
      </c>
      <c r="O92" s="117">
        <f>VLOOKUP($A92+ROUND((COLUMN()-2)/24,5),АТС!$A$41:$F$784,3)+'Иные услуги '!$C$5+'РСТ РСО-А'!$I$7+'РСТ РСО-А'!$H$9</f>
        <v>978.19899999999996</v>
      </c>
      <c r="P92" s="117">
        <f>VLOOKUP($A92+ROUND((COLUMN()-2)/24,5),АТС!$A$41:$F$784,3)+'Иные услуги '!$C$5+'РСТ РСО-А'!$I$7+'РСТ РСО-А'!$H$9</f>
        <v>978.17899999999997</v>
      </c>
      <c r="Q92" s="117">
        <f>VLOOKUP($A92+ROUND((COLUMN()-2)/24,5),АТС!$A$41:$F$784,3)+'Иные услуги '!$C$5+'РСТ РСО-А'!$I$7+'РСТ РСО-А'!$H$9</f>
        <v>978.15899999999999</v>
      </c>
      <c r="R92" s="117">
        <f>VLOOKUP($A92+ROUND((COLUMN()-2)/24,5),АТС!$A$41:$F$784,3)+'Иные услуги '!$C$5+'РСТ РСО-А'!$I$7+'РСТ РСО-А'!$H$9</f>
        <v>978.07899999999995</v>
      </c>
      <c r="S92" s="117">
        <f>VLOOKUP($A92+ROUND((COLUMN()-2)/24,5),АТС!$A$41:$F$784,3)+'Иные услуги '!$C$5+'РСТ РСО-А'!$I$7+'РСТ РСО-А'!$H$9</f>
        <v>977.98899999999992</v>
      </c>
      <c r="T92" s="117">
        <f>VLOOKUP($A92+ROUND((COLUMN()-2)/24,5),АТС!$A$41:$F$784,3)+'Иные услуги '!$C$5+'РСТ РСО-А'!$I$7+'РСТ РСО-А'!$H$9</f>
        <v>977.99899999999991</v>
      </c>
      <c r="U92" s="117">
        <f>VLOOKUP($A92+ROUND((COLUMN()-2)/24,5),АТС!$A$41:$F$784,3)+'Иные услуги '!$C$5+'РСТ РСО-А'!$I$7+'РСТ РСО-А'!$H$9</f>
        <v>978.15899999999999</v>
      </c>
      <c r="V92" s="117">
        <f>VLOOKUP($A92+ROUND((COLUMN()-2)/24,5),АТС!$A$41:$F$784,3)+'Иные услуги '!$C$5+'РСТ РСО-А'!$I$7+'РСТ РСО-А'!$H$9</f>
        <v>977.56899999999996</v>
      </c>
      <c r="W92" s="117">
        <f>VLOOKUP($A92+ROUND((COLUMN()-2)/24,5),АТС!$A$41:$F$784,3)+'Иные услуги '!$C$5+'РСТ РСО-А'!$I$7+'РСТ РСО-А'!$H$9</f>
        <v>977.31899999999996</v>
      </c>
      <c r="X92" s="117">
        <f>VLOOKUP($A92+ROUND((COLUMN()-2)/24,5),АТС!$A$41:$F$784,3)+'Иные услуги '!$C$5+'РСТ РСО-А'!$I$7+'РСТ РСО-А'!$H$9</f>
        <v>976.76899999999989</v>
      </c>
      <c r="Y92" s="117">
        <f>VLOOKUP($A92+ROUND((COLUMN()-2)/24,5),АТС!$A$41:$F$784,3)+'Иные услуги '!$C$5+'РСТ РСО-А'!$I$7+'РСТ РСО-А'!$H$9</f>
        <v>975.03899999999999</v>
      </c>
    </row>
    <row r="93" spans="1:27" x14ac:dyDescent="0.2">
      <c r="A93" s="66">
        <f t="shared" si="2"/>
        <v>43620</v>
      </c>
      <c r="B93" s="117">
        <f>VLOOKUP($A93+ROUND((COLUMN()-2)/24,5),АТС!$A$41:$F$784,3)+'Иные услуги '!$C$5+'РСТ РСО-А'!$I$7+'РСТ РСО-А'!$H$9</f>
        <v>977.94899999999996</v>
      </c>
      <c r="C93" s="117">
        <f>VLOOKUP($A93+ROUND((COLUMN()-2)/24,5),АТС!$A$41:$F$784,3)+'Иные услуги '!$C$5+'РСТ РСО-А'!$I$7+'РСТ РСО-А'!$H$9</f>
        <v>978.04899999999998</v>
      </c>
      <c r="D93" s="117">
        <f>VLOOKUP($A93+ROUND((COLUMN()-2)/24,5),АТС!$A$41:$F$784,3)+'Иные услуги '!$C$5+'РСТ РСО-А'!$I$7+'РСТ РСО-А'!$H$9</f>
        <v>977.89899999999989</v>
      </c>
      <c r="E93" s="117">
        <f>VLOOKUP($A93+ROUND((COLUMN()-2)/24,5),АТС!$A$41:$F$784,3)+'Иные услуги '!$C$5+'РСТ РСО-А'!$I$7+'РСТ РСО-А'!$H$9</f>
        <v>978.04899999999998</v>
      </c>
      <c r="F93" s="117">
        <f>VLOOKUP($A93+ROUND((COLUMN()-2)/24,5),АТС!$A$41:$F$784,3)+'Иные услуги '!$C$5+'РСТ РСО-А'!$I$7+'РСТ РСО-А'!$H$9</f>
        <v>979.42899999999997</v>
      </c>
      <c r="G93" s="117">
        <f>VLOOKUP($A93+ROUND((COLUMN()-2)/24,5),АТС!$A$41:$F$784,3)+'Иные услуги '!$C$5+'РСТ РСО-А'!$I$7+'РСТ РСО-А'!$H$9</f>
        <v>979.42899999999997</v>
      </c>
      <c r="H93" s="117">
        <f>VLOOKUP($A93+ROUND((COLUMN()-2)/24,5),АТС!$A$41:$F$784,3)+'Иные услуги '!$C$5+'РСТ РСО-А'!$I$7+'РСТ РСО-А'!$H$9</f>
        <v>976.779</v>
      </c>
      <c r="I93" s="117">
        <f>VLOOKUP($A93+ROUND((COLUMN()-2)/24,5),АТС!$A$41:$F$784,3)+'Иные услуги '!$C$5+'РСТ РСО-А'!$I$7+'РСТ РСО-А'!$H$9</f>
        <v>977.16899999999998</v>
      </c>
      <c r="J93" s="117">
        <f>VLOOKUP($A93+ROUND((COLUMN()-2)/24,5),АТС!$A$41:$F$784,3)+'Иные услуги '!$C$5+'РСТ РСО-А'!$I$7+'РСТ РСО-А'!$H$9</f>
        <v>978.0089999999999</v>
      </c>
      <c r="K93" s="117">
        <f>VLOOKUP($A93+ROUND((COLUMN()-2)/24,5),АТС!$A$41:$F$784,3)+'Иные услуги '!$C$5+'РСТ РСО-А'!$I$7+'РСТ РСО-А'!$H$9</f>
        <v>978.23899999999992</v>
      </c>
      <c r="L93" s="117">
        <f>VLOOKUP($A93+ROUND((COLUMN()-2)/24,5),АТС!$A$41:$F$784,3)+'Иные услуги '!$C$5+'РСТ РСО-А'!$I$7+'РСТ РСО-А'!$H$9</f>
        <v>978.34899999999993</v>
      </c>
      <c r="M93" s="117">
        <f>VLOOKUP($A93+ROUND((COLUMN()-2)/24,5),АТС!$A$41:$F$784,3)+'Иные услуги '!$C$5+'РСТ РСО-А'!$I$7+'РСТ РСО-А'!$H$9</f>
        <v>978.49899999999991</v>
      </c>
      <c r="N93" s="117">
        <f>VLOOKUP($A93+ROUND((COLUMN()-2)/24,5),АТС!$A$41:$F$784,3)+'Иные услуги '!$C$5+'РСТ РСО-А'!$I$7+'РСТ РСО-А'!$H$9</f>
        <v>978.47899999999993</v>
      </c>
      <c r="O93" s="117">
        <f>VLOOKUP($A93+ROUND((COLUMN()-2)/24,5),АТС!$A$41:$F$784,3)+'Иные услуги '!$C$5+'РСТ РСО-А'!$I$7+'РСТ РСО-А'!$H$9</f>
        <v>978.46899999999994</v>
      </c>
      <c r="P93" s="117">
        <f>VLOOKUP($A93+ROUND((COLUMN()-2)/24,5),АТС!$A$41:$F$784,3)+'Иные услуги '!$C$5+'РСТ РСО-А'!$I$7+'РСТ РСО-А'!$H$9</f>
        <v>978.45899999999995</v>
      </c>
      <c r="Q93" s="117">
        <f>VLOOKUP($A93+ROUND((COLUMN()-2)/24,5),АТС!$A$41:$F$784,3)+'Иные услуги '!$C$5+'РСТ РСО-А'!$I$7+'РСТ РСО-А'!$H$9</f>
        <v>978.39899999999989</v>
      </c>
      <c r="R93" s="117">
        <f>VLOOKUP($A93+ROUND((COLUMN()-2)/24,5),АТС!$A$41:$F$784,3)+'Иные услуги '!$C$5+'РСТ РСО-А'!$I$7+'РСТ РСО-А'!$H$9</f>
        <v>978.44899999999996</v>
      </c>
      <c r="S93" s="117">
        <f>VLOOKUP($A93+ROUND((COLUMN()-2)/24,5),АТС!$A$41:$F$784,3)+'Иные услуги '!$C$5+'РСТ РСО-А'!$I$7+'РСТ РСО-А'!$H$9</f>
        <v>978.3889999999999</v>
      </c>
      <c r="T93" s="117">
        <f>VLOOKUP($A93+ROUND((COLUMN()-2)/24,5),АТС!$A$41:$F$784,3)+'Иные услуги '!$C$5+'РСТ РСО-А'!$I$7+'РСТ РСО-А'!$H$9</f>
        <v>978.20899999999995</v>
      </c>
      <c r="U93" s="117">
        <f>VLOOKUP($A93+ROUND((COLUMN()-2)/24,5),АТС!$A$41:$F$784,3)+'Иные услуги '!$C$5+'РСТ РСО-А'!$I$7+'РСТ РСО-А'!$H$9</f>
        <v>978.29899999999998</v>
      </c>
      <c r="V93" s="117">
        <f>VLOOKUP($A93+ROUND((COLUMN()-2)/24,5),АТС!$A$41:$F$784,3)+'Иные услуги '!$C$5+'РСТ РСО-А'!$I$7+'РСТ РСО-А'!$H$9</f>
        <v>977.80899999999997</v>
      </c>
      <c r="W93" s="117">
        <f>VLOOKUP($A93+ROUND((COLUMN()-2)/24,5),АТС!$A$41:$F$784,3)+'Иные услуги '!$C$5+'РСТ РСО-А'!$I$7+'РСТ РСО-А'!$H$9</f>
        <v>977.64899999999989</v>
      </c>
      <c r="X93" s="117">
        <f>VLOOKUP($A93+ROUND((COLUMN()-2)/24,5),АТС!$A$41:$F$784,3)+'Иные услуги '!$C$5+'РСТ РСО-А'!$I$7+'РСТ РСО-А'!$H$9</f>
        <v>977.14899999999989</v>
      </c>
      <c r="Y93" s="117">
        <f>VLOOKUP($A93+ROUND((COLUMN()-2)/24,5),АТС!$A$41:$F$784,3)+'Иные услуги '!$C$5+'РСТ РСО-А'!$I$7+'РСТ РСО-А'!$H$9</f>
        <v>976.08899999999994</v>
      </c>
    </row>
    <row r="94" spans="1:27" x14ac:dyDescent="0.2">
      <c r="A94" s="66">
        <f t="shared" si="2"/>
        <v>43621</v>
      </c>
      <c r="B94" s="117">
        <f>VLOOKUP($A94+ROUND((COLUMN()-2)/24,5),АТС!$A$41:$F$784,3)+'Иные услуги '!$C$5+'РСТ РСО-А'!$I$7+'РСТ РСО-А'!$H$9</f>
        <v>977.92899999999997</v>
      </c>
      <c r="C94" s="117">
        <f>VLOOKUP($A94+ROUND((COLUMN()-2)/24,5),АТС!$A$41:$F$784,3)+'Иные услуги '!$C$5+'РСТ РСО-А'!$I$7+'РСТ РСО-А'!$H$9</f>
        <v>977.89899999999989</v>
      </c>
      <c r="D94" s="117">
        <f>VLOOKUP($A94+ROUND((COLUMN()-2)/24,5),АТС!$A$41:$F$784,3)+'Иные услуги '!$C$5+'РСТ РСО-А'!$I$7+'РСТ РСО-А'!$H$9</f>
        <v>977.81899999999996</v>
      </c>
      <c r="E94" s="117">
        <f>VLOOKUP($A94+ROUND((COLUMN()-2)/24,5),АТС!$A$41:$F$784,3)+'Иные услуги '!$C$5+'РСТ РСО-А'!$I$7+'РСТ РСО-А'!$H$9</f>
        <v>977.78899999999999</v>
      </c>
      <c r="F94" s="117">
        <f>VLOOKUP($A94+ROUND((COLUMN()-2)/24,5),АТС!$A$41:$F$784,3)+'Иные услуги '!$C$5+'РСТ РСО-А'!$I$7+'РСТ РСО-А'!$H$9</f>
        <v>977.66899999999998</v>
      </c>
      <c r="G94" s="117">
        <f>VLOOKUP($A94+ROUND((COLUMN()-2)/24,5),АТС!$A$41:$F$784,3)+'Иные услуги '!$C$5+'РСТ РСО-А'!$I$7+'РСТ РСО-А'!$H$9</f>
        <v>979.42899999999997</v>
      </c>
      <c r="H94" s="117">
        <f>VLOOKUP($A94+ROUND((COLUMN()-2)/24,5),АТС!$A$41:$F$784,3)+'Иные услуги '!$C$5+'РСТ РСО-А'!$I$7+'РСТ РСО-А'!$H$9</f>
        <v>976.96899999999994</v>
      </c>
      <c r="I94" s="117">
        <f>VLOOKUP($A94+ROUND((COLUMN()-2)/24,5),АТС!$A$41:$F$784,3)+'Иные услуги '!$C$5+'РСТ РСО-А'!$I$7+'РСТ РСО-А'!$H$9</f>
        <v>977.42899999999997</v>
      </c>
      <c r="J94" s="117">
        <f>VLOOKUP($A94+ROUND((COLUMN()-2)/24,5),АТС!$A$41:$F$784,3)+'Иные услуги '!$C$5+'РСТ РСО-А'!$I$7+'РСТ РСО-А'!$H$9</f>
        <v>978.19899999999996</v>
      </c>
      <c r="K94" s="117">
        <f>VLOOKUP($A94+ROUND((COLUMN()-2)/24,5),АТС!$A$41:$F$784,3)+'Иные услуги '!$C$5+'РСТ РСО-А'!$I$7+'РСТ РСО-А'!$H$9</f>
        <v>978.31899999999996</v>
      </c>
      <c r="L94" s="117">
        <f>VLOOKUP($A94+ROUND((COLUMN()-2)/24,5),АТС!$A$41:$F$784,3)+'Иные услуги '!$C$5+'РСТ РСО-А'!$I$7+'РСТ РСО-А'!$H$9</f>
        <v>978.40899999999999</v>
      </c>
      <c r="M94" s="117">
        <f>VLOOKUP($A94+ROUND((COLUMN()-2)/24,5),АТС!$A$41:$F$784,3)+'Иные услуги '!$C$5+'РСТ РСО-А'!$I$7+'РСТ РСО-А'!$H$9</f>
        <v>978.39899999999989</v>
      </c>
      <c r="N94" s="117">
        <f>VLOOKUP($A94+ROUND((COLUMN()-2)/24,5),АТС!$A$41:$F$784,3)+'Иные услуги '!$C$5+'РСТ РСО-А'!$I$7+'РСТ РСО-А'!$H$9</f>
        <v>978.3889999999999</v>
      </c>
      <c r="O94" s="117">
        <f>VLOOKUP($A94+ROUND((COLUMN()-2)/24,5),АТС!$A$41:$F$784,3)+'Иные услуги '!$C$5+'РСТ РСО-А'!$I$7+'РСТ РСО-А'!$H$9</f>
        <v>978.39899999999989</v>
      </c>
      <c r="P94" s="117">
        <f>VLOOKUP($A94+ROUND((COLUMN()-2)/24,5),АТС!$A$41:$F$784,3)+'Иные услуги '!$C$5+'РСТ РСО-А'!$I$7+'РСТ РСО-А'!$H$9</f>
        <v>978.42899999999997</v>
      </c>
      <c r="Q94" s="117">
        <f>VLOOKUP($A94+ROUND((COLUMN()-2)/24,5),АТС!$A$41:$F$784,3)+'Иные услуги '!$C$5+'РСТ РСО-А'!$I$7+'РСТ РСО-А'!$H$9</f>
        <v>978.42899999999997</v>
      </c>
      <c r="R94" s="117">
        <f>VLOOKUP($A94+ROUND((COLUMN()-2)/24,5),АТС!$A$41:$F$784,3)+'Иные услуги '!$C$5+'РСТ РСО-А'!$I$7+'РСТ РСО-А'!$H$9</f>
        <v>978.39899999999989</v>
      </c>
      <c r="S94" s="117">
        <f>VLOOKUP($A94+ROUND((COLUMN()-2)/24,5),АТС!$A$41:$F$784,3)+'Иные услуги '!$C$5+'РСТ РСО-А'!$I$7+'РСТ РСО-А'!$H$9</f>
        <v>978.3889999999999</v>
      </c>
      <c r="T94" s="117">
        <f>VLOOKUP($A94+ROUND((COLUMN()-2)/24,5),АТС!$A$41:$F$784,3)+'Иные услуги '!$C$5+'РСТ РСО-А'!$I$7+'РСТ РСО-А'!$H$9</f>
        <v>978.30899999999997</v>
      </c>
      <c r="U94" s="117">
        <f>VLOOKUP($A94+ROUND((COLUMN()-2)/24,5),АТС!$A$41:$F$784,3)+'Иные услуги '!$C$5+'РСТ РСО-А'!$I$7+'РСТ РСО-А'!$H$9</f>
        <v>978.34899999999993</v>
      </c>
      <c r="V94" s="117">
        <f>VLOOKUP($A94+ROUND((COLUMN()-2)/24,5),АТС!$A$41:$F$784,3)+'Иные услуги '!$C$5+'РСТ РСО-А'!$I$7+'РСТ РСО-А'!$H$9</f>
        <v>977.85899999999992</v>
      </c>
      <c r="W94" s="117">
        <f>VLOOKUP($A94+ROUND((COLUMN()-2)/24,5),АТС!$A$41:$F$784,3)+'Иные услуги '!$C$5+'РСТ РСО-А'!$I$7+'РСТ РСО-А'!$H$9</f>
        <v>977.68899999999996</v>
      </c>
      <c r="X94" s="117">
        <f>VLOOKUP($A94+ROUND((COLUMN()-2)/24,5),АТС!$A$41:$F$784,3)+'Иные услуги '!$C$5+'РСТ РСО-А'!$I$7+'РСТ РСО-А'!$H$9</f>
        <v>977.14899999999989</v>
      </c>
      <c r="Y94" s="117">
        <f>VLOOKUP($A94+ROUND((COLUMN()-2)/24,5),АТС!$A$41:$F$784,3)+'Иные услуги '!$C$5+'РСТ РСО-А'!$I$7+'РСТ РСО-А'!$H$9</f>
        <v>976.47899999999993</v>
      </c>
    </row>
    <row r="95" spans="1:27" x14ac:dyDescent="0.2">
      <c r="A95" s="66">
        <f t="shared" si="2"/>
        <v>43622</v>
      </c>
      <c r="B95" s="117">
        <f>VLOOKUP($A95+ROUND((COLUMN()-2)/24,5),АТС!$A$41:$F$784,3)+'Иные услуги '!$C$5+'РСТ РСО-А'!$I$7+'РСТ РСО-А'!$H$9</f>
        <v>978.17899999999997</v>
      </c>
      <c r="C95" s="117">
        <f>VLOOKUP($A95+ROUND((COLUMN()-2)/24,5),АТС!$A$41:$F$784,3)+'Иные услуги '!$C$5+'РСТ РСО-А'!$I$7+'РСТ РСО-А'!$H$9</f>
        <v>978.08899999999994</v>
      </c>
      <c r="D95" s="117">
        <f>VLOOKUP($A95+ROUND((COLUMN()-2)/24,5),АТС!$A$41:$F$784,3)+'Иные услуги '!$C$5+'РСТ РСО-А'!$I$7+'РСТ РСО-А'!$H$9</f>
        <v>978.1389999999999</v>
      </c>
      <c r="E95" s="117">
        <f>VLOOKUP($A95+ROUND((COLUMN()-2)/24,5),АТС!$A$41:$F$784,3)+'Иные услуги '!$C$5+'РСТ РСО-А'!$I$7+'РСТ РСО-А'!$H$9</f>
        <v>978.16899999999998</v>
      </c>
      <c r="F95" s="117">
        <f>VLOOKUP($A95+ROUND((COLUMN()-2)/24,5),АТС!$A$41:$F$784,3)+'Иные услуги '!$C$5+'РСТ РСО-А'!$I$7+'РСТ РСО-А'!$H$9</f>
        <v>978.01899999999989</v>
      </c>
      <c r="G95" s="117">
        <f>VLOOKUP($A95+ROUND((COLUMN()-2)/24,5),АТС!$A$41:$F$784,3)+'Иные услуги '!$C$5+'РСТ РСО-А'!$I$7+'РСТ РСО-А'!$H$9</f>
        <v>979.42899999999997</v>
      </c>
      <c r="H95" s="117">
        <f>VLOOKUP($A95+ROUND((COLUMN()-2)/24,5),АТС!$A$41:$F$784,3)+'Иные услуги '!$C$5+'РСТ РСО-А'!$I$7+'РСТ РСО-А'!$H$9</f>
        <v>979.41899999999998</v>
      </c>
      <c r="I95" s="117">
        <f>VLOOKUP($A95+ROUND((COLUMN()-2)/24,5),АТС!$A$41:$F$784,3)+'Иные услуги '!$C$5+'РСТ РСО-А'!$I$7+'РСТ РСО-А'!$H$9</f>
        <v>978.09899999999993</v>
      </c>
      <c r="J95" s="117">
        <f>VLOOKUP($A95+ROUND((COLUMN()-2)/24,5),АТС!$A$41:$F$784,3)+'Иные услуги '!$C$5+'РСТ РСО-А'!$I$7+'РСТ РСО-А'!$H$9</f>
        <v>978.41899999999998</v>
      </c>
      <c r="K95" s="117">
        <f>VLOOKUP($A95+ROUND((COLUMN()-2)/24,5),АТС!$A$41:$F$784,3)+'Иные услуги '!$C$5+'РСТ РСО-А'!$I$7+'РСТ РСО-А'!$H$9</f>
        <v>978.53899999999999</v>
      </c>
      <c r="L95" s="117">
        <f>VLOOKUP($A95+ROUND((COLUMN()-2)/24,5),АТС!$A$41:$F$784,3)+'Иные услуги '!$C$5+'РСТ РСО-А'!$I$7+'РСТ РСО-А'!$H$9</f>
        <v>978.61899999999991</v>
      </c>
      <c r="M95" s="117">
        <f>VLOOKUP($A95+ROUND((COLUMN()-2)/24,5),АТС!$A$41:$F$784,3)+'Иные услуги '!$C$5+'РСТ РСО-А'!$I$7+'РСТ РСО-А'!$H$9</f>
        <v>978.59899999999993</v>
      </c>
      <c r="N95" s="117">
        <f>VLOOKUP($A95+ROUND((COLUMN()-2)/24,5),АТС!$A$41:$F$784,3)+'Иные услуги '!$C$5+'РСТ РСО-А'!$I$7+'РСТ РСО-А'!$H$9</f>
        <v>978.58899999999994</v>
      </c>
      <c r="O95" s="117">
        <f>VLOOKUP($A95+ROUND((COLUMN()-2)/24,5),АТС!$A$41:$F$784,3)+'Иные услуги '!$C$5+'РСТ РСО-А'!$I$7+'РСТ РСО-А'!$H$9</f>
        <v>978.57899999999995</v>
      </c>
      <c r="P95" s="117">
        <f>VLOOKUP($A95+ROUND((COLUMN()-2)/24,5),АТС!$A$41:$F$784,3)+'Иные услуги '!$C$5+'РСТ РСО-А'!$I$7+'РСТ РСО-А'!$H$9</f>
        <v>978.529</v>
      </c>
      <c r="Q95" s="117">
        <f>VLOOKUP($A95+ROUND((COLUMN()-2)/24,5),АТС!$A$41:$F$784,3)+'Иные услуги '!$C$5+'РСТ РСО-А'!$I$7+'РСТ РСО-А'!$H$9</f>
        <v>978.59899999999993</v>
      </c>
      <c r="R95" s="117">
        <f>VLOOKUP($A95+ROUND((COLUMN()-2)/24,5),АТС!$A$41:$F$784,3)+'Иные услуги '!$C$5+'РСТ РСО-А'!$I$7+'РСТ РСО-А'!$H$9</f>
        <v>978.60899999999992</v>
      </c>
      <c r="S95" s="117">
        <f>VLOOKUP($A95+ROUND((COLUMN()-2)/24,5),АТС!$A$41:$F$784,3)+'Иные услуги '!$C$5+'РСТ РСО-А'!$I$7+'РСТ РСО-А'!$H$9</f>
        <v>978.66899999999998</v>
      </c>
      <c r="T95" s="117">
        <f>VLOOKUP($A95+ROUND((COLUMN()-2)/24,5),АТС!$A$41:$F$784,3)+'Иные услуги '!$C$5+'РСТ РСО-А'!$I$7+'РСТ РСО-А'!$H$9</f>
        <v>978.65899999999999</v>
      </c>
      <c r="U95" s="117">
        <f>VLOOKUP($A95+ROUND((COLUMN()-2)/24,5),АТС!$A$41:$F$784,3)+'Иные услуги '!$C$5+'РСТ РСО-А'!$I$7+'РСТ РСО-А'!$H$9</f>
        <v>978.60899999999992</v>
      </c>
      <c r="V95" s="117">
        <f>VLOOKUP($A95+ROUND((COLUMN()-2)/24,5),АТС!$A$41:$F$784,3)+'Иные услуги '!$C$5+'РСТ РСО-А'!$I$7+'РСТ РСО-А'!$H$9</f>
        <v>978.11899999999991</v>
      </c>
      <c r="W95" s="117">
        <f>VLOOKUP($A95+ROUND((COLUMN()-2)/24,5),АТС!$A$41:$F$784,3)+'Иные услуги '!$C$5+'РСТ РСО-А'!$I$7+'РСТ РСО-А'!$H$9</f>
        <v>978.05899999999997</v>
      </c>
      <c r="X95" s="117">
        <f>VLOOKUP($A95+ROUND((COLUMN()-2)/24,5),АТС!$A$41:$F$784,3)+'Иные услуги '!$C$5+'РСТ РСО-А'!$I$7+'РСТ РСО-А'!$H$9</f>
        <v>977.60899999999992</v>
      </c>
      <c r="Y95" s="117">
        <f>VLOOKUP($A95+ROUND((COLUMN()-2)/24,5),АТС!$A$41:$F$784,3)+'Иные услуги '!$C$5+'РСТ РСО-А'!$I$7+'РСТ РСО-А'!$H$9</f>
        <v>977.22899999999993</v>
      </c>
    </row>
    <row r="96" spans="1:27" x14ac:dyDescent="0.2">
      <c r="A96" s="66">
        <f t="shared" si="2"/>
        <v>43623</v>
      </c>
      <c r="B96" s="117">
        <f>VLOOKUP($A96+ROUND((COLUMN()-2)/24,5),АТС!$A$41:$F$784,3)+'Иные услуги '!$C$5+'РСТ РСО-А'!$I$7+'РСТ РСО-А'!$H$9</f>
        <v>978.59899999999993</v>
      </c>
      <c r="C96" s="117">
        <f>VLOOKUP($A96+ROUND((COLUMN()-2)/24,5),АТС!$A$41:$F$784,3)+'Иные услуги '!$C$5+'РСТ РСО-А'!$I$7+'РСТ РСО-А'!$H$9</f>
        <v>978.33899999999994</v>
      </c>
      <c r="D96" s="117">
        <f>VLOOKUP($A96+ROUND((COLUMN()-2)/24,5),АТС!$A$41:$F$784,3)+'Иные услуги '!$C$5+'РСТ РСО-А'!$I$7+'РСТ РСО-А'!$H$9</f>
        <v>978.41899999999998</v>
      </c>
      <c r="E96" s="117">
        <f>VLOOKUP($A96+ROUND((COLUMN()-2)/24,5),АТС!$A$41:$F$784,3)+'Иные услуги '!$C$5+'РСТ РСО-А'!$I$7+'РСТ РСО-А'!$H$9</f>
        <v>978.48899999999992</v>
      </c>
      <c r="F96" s="117">
        <f>VLOOKUP($A96+ROUND((COLUMN()-2)/24,5),АТС!$A$41:$F$784,3)+'Иные услуги '!$C$5+'РСТ РСО-А'!$I$7+'РСТ РСО-А'!$H$9</f>
        <v>978.34899999999993</v>
      </c>
      <c r="G96" s="117">
        <f>VLOOKUP($A96+ROUND((COLUMN()-2)/24,5),АТС!$A$41:$F$784,3)+'Иные услуги '!$C$5+'РСТ РСО-А'!$I$7+'РСТ РСО-А'!$H$9</f>
        <v>978.30899999999997</v>
      </c>
      <c r="H96" s="117">
        <f>VLOOKUP($A96+ROUND((COLUMN()-2)/24,5),АТС!$A$41:$F$784,3)+'Иные услуги '!$C$5+'РСТ РСО-А'!$I$7+'РСТ РСО-А'!$H$9</f>
        <v>977.85899999999992</v>
      </c>
      <c r="I96" s="117">
        <f>VLOOKUP($A96+ROUND((COLUMN()-2)/24,5),АТС!$A$41:$F$784,3)+'Иные услуги '!$C$5+'РСТ РСО-А'!$I$7+'РСТ РСО-А'!$H$9</f>
        <v>977.92899999999997</v>
      </c>
      <c r="J96" s="117">
        <f>VLOOKUP($A96+ROUND((COLUMN()-2)/24,5),АТС!$A$41:$F$784,3)+'Иные услуги '!$C$5+'РСТ РСО-А'!$I$7+'РСТ РСО-А'!$H$9</f>
        <v>978.5089999999999</v>
      </c>
      <c r="K96" s="117">
        <f>VLOOKUP($A96+ROUND((COLUMN()-2)/24,5),АТС!$A$41:$F$784,3)+'Иные услуги '!$C$5+'РСТ РСО-А'!$I$7+'РСТ РСО-А'!$H$9</f>
        <v>978.69899999999996</v>
      </c>
      <c r="L96" s="117">
        <f>VLOOKUP($A96+ROUND((COLUMN()-2)/24,5),АТС!$A$41:$F$784,3)+'Иные услуги '!$C$5+'РСТ РСО-А'!$I$7+'РСТ РСО-А'!$H$9</f>
        <v>978.7589999999999</v>
      </c>
      <c r="M96" s="117">
        <f>VLOOKUP($A96+ROUND((COLUMN()-2)/24,5),АТС!$A$41:$F$784,3)+'Иные услуги '!$C$5+'РСТ РСО-А'!$I$7+'РСТ РСО-А'!$H$9</f>
        <v>978.74899999999991</v>
      </c>
      <c r="N96" s="117">
        <f>VLOOKUP($A96+ROUND((COLUMN()-2)/24,5),АТС!$A$41:$F$784,3)+'Иные услуги '!$C$5+'РСТ РСО-А'!$I$7+'РСТ РСО-А'!$H$9</f>
        <v>978.779</v>
      </c>
      <c r="O96" s="117">
        <f>VLOOKUP($A96+ROUND((COLUMN()-2)/24,5),АТС!$A$41:$F$784,3)+'Иные услуги '!$C$5+'РСТ РСО-А'!$I$7+'РСТ РСО-А'!$H$9</f>
        <v>978.76899999999989</v>
      </c>
      <c r="P96" s="117">
        <f>VLOOKUP($A96+ROUND((COLUMN()-2)/24,5),АТС!$A$41:$F$784,3)+'Иные услуги '!$C$5+'РСТ РСО-А'!$I$7+'РСТ РСО-А'!$H$9</f>
        <v>978.74899999999991</v>
      </c>
      <c r="Q96" s="117">
        <f>VLOOKUP($A96+ROUND((COLUMN()-2)/24,5),АТС!$A$41:$F$784,3)+'Иные услуги '!$C$5+'РСТ РСО-А'!$I$7+'РСТ РСО-А'!$H$9</f>
        <v>978.76899999999989</v>
      </c>
      <c r="R96" s="117">
        <f>VLOOKUP($A96+ROUND((COLUMN()-2)/24,5),АТС!$A$41:$F$784,3)+'Иные услуги '!$C$5+'РСТ РСО-А'!$I$7+'РСТ РСО-А'!$H$9</f>
        <v>978.67899999999997</v>
      </c>
      <c r="S96" s="117">
        <f>VLOOKUP($A96+ROUND((COLUMN()-2)/24,5),АТС!$A$41:$F$784,3)+'Иные услуги '!$C$5+'РСТ РСО-А'!$I$7+'РСТ РСО-А'!$H$9</f>
        <v>978.66899999999998</v>
      </c>
      <c r="T96" s="117">
        <f>VLOOKUP($A96+ROUND((COLUMN()-2)/24,5),АТС!$A$41:$F$784,3)+'Иные услуги '!$C$5+'РСТ РСО-А'!$I$7+'РСТ РСО-А'!$H$9</f>
        <v>978.60899999999992</v>
      </c>
      <c r="U96" s="117">
        <f>VLOOKUP($A96+ROUND((COLUMN()-2)/24,5),АТС!$A$41:$F$784,3)+'Иные услуги '!$C$5+'РСТ РСО-А'!$I$7+'РСТ РСО-А'!$H$9</f>
        <v>978.69899999999996</v>
      </c>
      <c r="V96" s="117">
        <f>VLOOKUP($A96+ROUND((COLUMN()-2)/24,5),АТС!$A$41:$F$784,3)+'Иные услуги '!$C$5+'РСТ РСО-А'!$I$7+'РСТ РСО-А'!$H$9</f>
        <v>978.35899999999992</v>
      </c>
      <c r="W96" s="117">
        <f>VLOOKUP($A96+ROUND((COLUMN()-2)/24,5),АТС!$A$41:$F$784,3)+'Иные услуги '!$C$5+'РСТ РСО-А'!$I$7+'РСТ РСО-А'!$H$9</f>
        <v>978.1389999999999</v>
      </c>
      <c r="X96" s="117">
        <f>VLOOKUP($A96+ROUND((COLUMN()-2)/24,5),АТС!$A$41:$F$784,3)+'Иные услуги '!$C$5+'РСТ РСО-А'!$I$7+'РСТ РСО-А'!$H$9</f>
        <v>977.5089999999999</v>
      </c>
      <c r="Y96" s="117">
        <f>VLOOKUP($A96+ROUND((COLUMN()-2)/24,5),АТС!$A$41:$F$784,3)+'Иные услуги '!$C$5+'РСТ РСО-А'!$I$7+'РСТ РСО-А'!$H$9</f>
        <v>975.70899999999995</v>
      </c>
    </row>
    <row r="97" spans="1:25" x14ac:dyDescent="0.2">
      <c r="A97" s="66">
        <f t="shared" si="2"/>
        <v>43624</v>
      </c>
      <c r="B97" s="117">
        <f>VLOOKUP($A97+ROUND((COLUMN()-2)/24,5),АТС!$A$41:$F$784,3)+'Иные услуги '!$C$5+'РСТ РСО-А'!$I$7+'РСТ РСО-А'!$H$9</f>
        <v>977.85899999999992</v>
      </c>
      <c r="C97" s="117">
        <f>VLOOKUP($A97+ROUND((COLUMN()-2)/24,5),АТС!$A$41:$F$784,3)+'Иные услуги '!$C$5+'РСТ РСО-А'!$I$7+'РСТ РСО-А'!$H$9</f>
        <v>978.19899999999996</v>
      </c>
      <c r="D97" s="117">
        <f>VLOOKUP($A97+ROUND((COLUMN()-2)/24,5),АТС!$A$41:$F$784,3)+'Иные услуги '!$C$5+'РСТ РСО-А'!$I$7+'РСТ РСО-А'!$H$9</f>
        <v>978.26899999999989</v>
      </c>
      <c r="E97" s="117">
        <f>VLOOKUP($A97+ROUND((COLUMN()-2)/24,5),АТС!$A$41:$F$784,3)+'Иные услуги '!$C$5+'РСТ РСО-А'!$I$7+'РСТ РСО-А'!$H$9</f>
        <v>978.19899999999996</v>
      </c>
      <c r="F97" s="117">
        <f>VLOOKUP($A97+ROUND((COLUMN()-2)/24,5),АТС!$A$41:$F$784,3)+'Иные услуги '!$C$5+'РСТ РСО-А'!$I$7+'РСТ РСО-А'!$H$9</f>
        <v>978.18899999999996</v>
      </c>
      <c r="G97" s="117">
        <f>VLOOKUP($A97+ROUND((COLUMN()-2)/24,5),АТС!$A$41:$F$784,3)+'Иные услуги '!$C$5+'РСТ РСО-А'!$I$7+'РСТ РСО-А'!$H$9</f>
        <v>978.19899999999996</v>
      </c>
      <c r="H97" s="117">
        <f>VLOOKUP($A97+ROUND((COLUMN()-2)/24,5),АТС!$A$41:$F$784,3)+'Иные услуги '!$C$5+'РСТ РСО-А'!$I$7+'РСТ РСО-А'!$H$9</f>
        <v>977.28899999999999</v>
      </c>
      <c r="I97" s="117">
        <f>VLOOKUP($A97+ROUND((COLUMN()-2)/24,5),АТС!$A$41:$F$784,3)+'Иные услуги '!$C$5+'РСТ РСО-А'!$I$7+'РСТ РСО-А'!$H$9</f>
        <v>977.83899999999994</v>
      </c>
      <c r="J97" s="117">
        <f>VLOOKUP($A97+ROUND((COLUMN()-2)/24,5),АТС!$A$41:$F$784,3)+'Иные услуги '!$C$5+'РСТ РСО-А'!$I$7+'РСТ РСО-А'!$H$9</f>
        <v>978.5089999999999</v>
      </c>
      <c r="K97" s="117">
        <f>VLOOKUP($A97+ROUND((COLUMN()-2)/24,5),АТС!$A$41:$F$784,3)+'Иные услуги '!$C$5+'РСТ РСО-А'!$I$7+'РСТ РСО-А'!$H$9</f>
        <v>978.62899999999991</v>
      </c>
      <c r="L97" s="117">
        <f>VLOOKUP($A97+ROUND((COLUMN()-2)/24,5),АТС!$A$41:$F$784,3)+'Иные услуги '!$C$5+'РСТ РСО-А'!$I$7+'РСТ РСО-А'!$H$9</f>
        <v>978.67899999999997</v>
      </c>
      <c r="M97" s="117">
        <f>VLOOKUP($A97+ROUND((COLUMN()-2)/24,5),АТС!$A$41:$F$784,3)+'Иные услуги '!$C$5+'РСТ РСО-А'!$I$7+'РСТ РСО-А'!$H$9</f>
        <v>978.69899999999996</v>
      </c>
      <c r="N97" s="117">
        <f>VLOOKUP($A97+ROUND((COLUMN()-2)/24,5),АТС!$A$41:$F$784,3)+'Иные услуги '!$C$5+'РСТ РСО-А'!$I$7+'РСТ РСО-А'!$H$9</f>
        <v>978.66899999999998</v>
      </c>
      <c r="O97" s="117">
        <f>VLOOKUP($A97+ROUND((COLUMN()-2)/24,5),АТС!$A$41:$F$784,3)+'Иные услуги '!$C$5+'РСТ РСО-А'!$I$7+'РСТ РСО-А'!$H$9</f>
        <v>978.6389999999999</v>
      </c>
      <c r="P97" s="117">
        <f>VLOOKUP($A97+ROUND((COLUMN()-2)/24,5),АТС!$A$41:$F$784,3)+'Иные услуги '!$C$5+'РСТ РСО-А'!$I$7+'РСТ РСО-А'!$H$9</f>
        <v>978.66899999999998</v>
      </c>
      <c r="Q97" s="117">
        <f>VLOOKUP($A97+ROUND((COLUMN()-2)/24,5),АТС!$A$41:$F$784,3)+'Иные услуги '!$C$5+'РСТ РСО-А'!$I$7+'РСТ РСО-А'!$H$9</f>
        <v>978.67899999999997</v>
      </c>
      <c r="R97" s="117">
        <f>VLOOKUP($A97+ROUND((COLUMN()-2)/24,5),АТС!$A$41:$F$784,3)+'Иные услуги '!$C$5+'РСТ РСО-А'!$I$7+'РСТ РСО-А'!$H$9</f>
        <v>978.68899999999996</v>
      </c>
      <c r="S97" s="117">
        <f>VLOOKUP($A97+ROUND((COLUMN()-2)/24,5),АТС!$A$41:$F$784,3)+'Иные услуги '!$C$5+'РСТ РСО-А'!$I$7+'РСТ РСО-А'!$H$9</f>
        <v>978.6389999999999</v>
      </c>
      <c r="T97" s="117">
        <f>VLOOKUP($A97+ROUND((COLUMN()-2)/24,5),АТС!$A$41:$F$784,3)+'Иные услуги '!$C$5+'РСТ РСО-А'!$I$7+'РСТ РСО-А'!$H$9</f>
        <v>978.64899999999989</v>
      </c>
      <c r="U97" s="117">
        <f>VLOOKUP($A97+ROUND((COLUMN()-2)/24,5),АТС!$A$41:$F$784,3)+'Иные услуги '!$C$5+'РСТ РСО-А'!$I$7+'РСТ РСО-А'!$H$9</f>
        <v>978.69899999999996</v>
      </c>
      <c r="V97" s="117">
        <f>VLOOKUP($A97+ROUND((COLUMN()-2)/24,5),АТС!$A$41:$F$784,3)+'Иные услуги '!$C$5+'РСТ РСО-А'!$I$7+'РСТ РСО-А'!$H$9</f>
        <v>978.37899999999991</v>
      </c>
      <c r="W97" s="117">
        <f>VLOOKUP($A97+ROUND((COLUMN()-2)/24,5),АТС!$A$41:$F$784,3)+'Иные услуги '!$C$5+'РСТ РСО-А'!$I$7+'РСТ РСО-А'!$H$9</f>
        <v>978.26899999999989</v>
      </c>
      <c r="X97" s="117">
        <f>VLOOKUP($A97+ROUND((COLUMN()-2)/24,5),АТС!$A$41:$F$784,3)+'Иные услуги '!$C$5+'РСТ РСО-А'!$I$7+'РСТ РСО-А'!$H$9</f>
        <v>977.59899999999993</v>
      </c>
      <c r="Y97" s="117">
        <f>VLOOKUP($A97+ROUND((COLUMN()-2)/24,5),АТС!$A$41:$F$784,3)+'Иные услуги '!$C$5+'РСТ РСО-А'!$I$7+'РСТ РСО-А'!$H$9</f>
        <v>976.54899999999998</v>
      </c>
    </row>
    <row r="98" spans="1:25" x14ac:dyDescent="0.2">
      <c r="A98" s="66">
        <f t="shared" si="2"/>
        <v>43625</v>
      </c>
      <c r="B98" s="117">
        <f>VLOOKUP($A98+ROUND((COLUMN()-2)/24,5),АТС!$A$41:$F$784,3)+'Иные услуги '!$C$5+'РСТ РСО-А'!$I$7+'РСТ РСО-А'!$H$9</f>
        <v>978.1389999999999</v>
      </c>
      <c r="C98" s="117">
        <f>VLOOKUP($A98+ROUND((COLUMN()-2)/24,5),АТС!$A$41:$F$784,3)+'Иные услуги '!$C$5+'РСТ РСО-А'!$I$7+'РСТ РСО-А'!$H$9</f>
        <v>978.14899999999989</v>
      </c>
      <c r="D98" s="117">
        <f>VLOOKUP($A98+ROUND((COLUMN()-2)/24,5),АТС!$A$41:$F$784,3)+'Иные услуги '!$C$5+'РСТ РСО-А'!$I$7+'РСТ РСО-А'!$H$9</f>
        <v>978.10899999999992</v>
      </c>
      <c r="E98" s="117">
        <f>VLOOKUP($A98+ROUND((COLUMN()-2)/24,5),АТС!$A$41:$F$784,3)+'Иные услуги '!$C$5+'РСТ РСО-А'!$I$7+'РСТ РСО-А'!$H$9</f>
        <v>978.1389999999999</v>
      </c>
      <c r="F98" s="117">
        <f>VLOOKUP($A98+ROUND((COLUMN()-2)/24,5),АТС!$A$41:$F$784,3)+'Иные услуги '!$C$5+'РСТ РСО-А'!$I$7+'РСТ РСО-А'!$H$9</f>
        <v>978.01899999999989</v>
      </c>
      <c r="G98" s="117">
        <f>VLOOKUP($A98+ROUND((COLUMN()-2)/24,5),АТС!$A$41:$F$784,3)+'Иные услуги '!$C$5+'РСТ РСО-А'!$I$7+'РСТ РСО-А'!$H$9</f>
        <v>979.29899999999998</v>
      </c>
      <c r="H98" s="117">
        <f>VLOOKUP($A98+ROUND((COLUMN()-2)/24,5),АТС!$A$41:$F$784,3)+'Иные услуги '!$C$5+'РСТ РСО-А'!$I$7+'РСТ РСО-А'!$H$9</f>
        <v>977.49899999999991</v>
      </c>
      <c r="I98" s="117">
        <f>VLOOKUP($A98+ROUND((COLUMN()-2)/24,5),АТС!$A$41:$F$784,3)+'Иные услуги '!$C$5+'РСТ РСО-А'!$I$7+'РСТ РСО-А'!$H$9</f>
        <v>978.1389999999999</v>
      </c>
      <c r="J98" s="117">
        <f>VLOOKUP($A98+ROUND((COLUMN()-2)/24,5),АТС!$A$41:$F$784,3)+'Иные услуги '!$C$5+'РСТ РСО-А'!$I$7+'РСТ РСО-А'!$H$9</f>
        <v>978.66899999999998</v>
      </c>
      <c r="K98" s="117">
        <f>VLOOKUP($A98+ROUND((COLUMN()-2)/24,5),АТС!$A$41:$F$784,3)+'Иные услуги '!$C$5+'РСТ РСО-А'!$I$7+'РСТ РСО-А'!$H$9</f>
        <v>978.64899999999989</v>
      </c>
      <c r="L98" s="117">
        <f>VLOOKUP($A98+ROUND((COLUMN()-2)/24,5),АТС!$A$41:$F$784,3)+'Иные услуги '!$C$5+'РСТ РСО-А'!$I$7+'РСТ РСО-А'!$H$9</f>
        <v>978.64899999999989</v>
      </c>
      <c r="M98" s="117">
        <f>VLOOKUP($A98+ROUND((COLUMN()-2)/24,5),АТС!$A$41:$F$784,3)+'Иные услуги '!$C$5+'РСТ РСО-А'!$I$7+'РСТ РСО-А'!$H$9</f>
        <v>978.68899999999996</v>
      </c>
      <c r="N98" s="117">
        <f>VLOOKUP($A98+ROUND((COLUMN()-2)/24,5),АТС!$A$41:$F$784,3)+'Иные услуги '!$C$5+'РСТ РСО-А'!$I$7+'РСТ РСО-А'!$H$9</f>
        <v>978.67899999999997</v>
      </c>
      <c r="O98" s="117">
        <f>VLOOKUP($A98+ROUND((COLUMN()-2)/24,5),АТС!$A$41:$F$784,3)+'Иные услуги '!$C$5+'РСТ РСО-А'!$I$7+'РСТ РСО-А'!$H$9</f>
        <v>978.55899999999997</v>
      </c>
      <c r="P98" s="117">
        <f>VLOOKUP($A98+ROUND((COLUMN()-2)/24,5),АТС!$A$41:$F$784,3)+'Иные услуги '!$C$5+'РСТ РСО-А'!$I$7+'РСТ РСО-А'!$H$9</f>
        <v>978.58899999999994</v>
      </c>
      <c r="Q98" s="117">
        <f>VLOOKUP($A98+ROUND((COLUMN()-2)/24,5),АТС!$A$41:$F$784,3)+'Иные услуги '!$C$5+'РСТ РСО-А'!$I$7+'РСТ РСО-А'!$H$9</f>
        <v>978.59899999999993</v>
      </c>
      <c r="R98" s="117">
        <f>VLOOKUP($A98+ROUND((COLUMN()-2)/24,5),АТС!$A$41:$F$784,3)+'Иные услуги '!$C$5+'РСТ РСО-А'!$I$7+'РСТ РСО-А'!$H$9</f>
        <v>978.68899999999996</v>
      </c>
      <c r="S98" s="117">
        <f>VLOOKUP($A98+ROUND((COLUMN()-2)/24,5),АТС!$A$41:$F$784,3)+'Иные услуги '!$C$5+'РСТ РСО-А'!$I$7+'РСТ РСО-А'!$H$9</f>
        <v>978.61899999999991</v>
      </c>
      <c r="T98" s="117">
        <f>VLOOKUP($A98+ROUND((COLUMN()-2)/24,5),АТС!$A$41:$F$784,3)+'Иные услуги '!$C$5+'РСТ РСО-А'!$I$7+'РСТ РСО-А'!$H$9</f>
        <v>978.55899999999997</v>
      </c>
      <c r="U98" s="117">
        <f>VLOOKUP($A98+ROUND((COLUMN()-2)/24,5),АТС!$A$41:$F$784,3)+'Иные услуги '!$C$5+'РСТ РСО-А'!$I$7+'РСТ РСО-А'!$H$9</f>
        <v>978.67899999999997</v>
      </c>
      <c r="V98" s="117">
        <f>VLOOKUP($A98+ROUND((COLUMN()-2)/24,5),АТС!$A$41:$F$784,3)+'Иные услуги '!$C$5+'РСТ РСО-А'!$I$7+'РСТ РСО-А'!$H$9</f>
        <v>978.47899999999993</v>
      </c>
      <c r="W98" s="117">
        <f>VLOOKUP($A98+ROUND((COLUMN()-2)/24,5),АТС!$A$41:$F$784,3)+'Иные услуги '!$C$5+'РСТ РСО-А'!$I$7+'РСТ РСО-А'!$H$9</f>
        <v>978.41899999999998</v>
      </c>
      <c r="X98" s="117">
        <f>VLOOKUP($A98+ROUND((COLUMN()-2)/24,5),АТС!$A$41:$F$784,3)+'Иные услуги '!$C$5+'РСТ РСО-А'!$I$7+'РСТ РСО-А'!$H$9</f>
        <v>977.97899999999993</v>
      </c>
      <c r="Y98" s="117">
        <f>VLOOKUP($A98+ROUND((COLUMN()-2)/24,5),АТС!$A$41:$F$784,3)+'Иные услуги '!$C$5+'РСТ РСО-А'!$I$7+'РСТ РСО-А'!$H$9</f>
        <v>977.16899999999998</v>
      </c>
    </row>
    <row r="99" spans="1:25" x14ac:dyDescent="0.2">
      <c r="A99" s="66">
        <f t="shared" si="2"/>
        <v>43626</v>
      </c>
      <c r="B99" s="117">
        <f>VLOOKUP($A99+ROUND((COLUMN()-2)/24,5),АТС!$A$41:$F$784,3)+'Иные услуги '!$C$5+'РСТ РСО-А'!$I$7+'РСТ РСО-А'!$H$9</f>
        <v>978.57899999999995</v>
      </c>
      <c r="C99" s="117">
        <f>VLOOKUP($A99+ROUND((COLUMN()-2)/24,5),АТС!$A$41:$F$784,3)+'Иные услуги '!$C$5+'РСТ РСО-А'!$I$7+'РСТ РСО-А'!$H$9</f>
        <v>978.58899999999994</v>
      </c>
      <c r="D99" s="117">
        <f>VLOOKUP($A99+ROUND((COLUMN()-2)/24,5),АТС!$A$41:$F$784,3)+'Иные услуги '!$C$5+'РСТ РСО-А'!$I$7+'РСТ РСО-А'!$H$9</f>
        <v>978.60899999999992</v>
      </c>
      <c r="E99" s="117">
        <f>VLOOKUP($A99+ROUND((COLUMN()-2)/24,5),АТС!$A$41:$F$784,3)+'Иные услуги '!$C$5+'РСТ РСО-А'!$I$7+'РСТ РСО-А'!$H$9</f>
        <v>978.59899999999993</v>
      </c>
      <c r="F99" s="117">
        <f>VLOOKUP($A99+ROUND((COLUMN()-2)/24,5),АТС!$A$41:$F$784,3)+'Иные услуги '!$C$5+'РСТ РСО-А'!$I$7+'РСТ РСО-А'!$H$9</f>
        <v>978.5089999999999</v>
      </c>
      <c r="G99" s="117">
        <f>VLOOKUP($A99+ROUND((COLUMN()-2)/24,5),АТС!$A$41:$F$784,3)+'Иные услуги '!$C$5+'РСТ РСО-А'!$I$7+'РСТ РСО-А'!$H$9</f>
        <v>978.31899999999996</v>
      </c>
      <c r="H99" s="117">
        <f>VLOOKUP($A99+ROUND((COLUMN()-2)/24,5),АТС!$A$41:$F$784,3)+'Иные услуги '!$C$5+'РСТ РСО-А'!$I$7+'РСТ РСО-А'!$H$9</f>
        <v>977.89899999999989</v>
      </c>
      <c r="I99" s="117">
        <f>VLOOKUP($A99+ROUND((COLUMN()-2)/24,5),АТС!$A$41:$F$784,3)+'Иные услуги '!$C$5+'РСТ РСО-А'!$I$7+'РСТ РСО-А'!$H$9</f>
        <v>977.91899999999998</v>
      </c>
      <c r="J99" s="117">
        <f>VLOOKUP($A99+ROUND((COLUMN()-2)/24,5),АТС!$A$41:$F$784,3)+'Иные услуги '!$C$5+'РСТ РСО-А'!$I$7+'РСТ РСО-А'!$H$9</f>
        <v>978.48899999999992</v>
      </c>
      <c r="K99" s="117">
        <f>VLOOKUP($A99+ROUND((COLUMN()-2)/24,5),АТС!$A$41:$F$784,3)+'Иные услуги '!$C$5+'РСТ РСО-А'!$I$7+'РСТ РСО-А'!$H$9</f>
        <v>978.55899999999997</v>
      </c>
      <c r="L99" s="117">
        <f>VLOOKUP($A99+ROUND((COLUMN()-2)/24,5),АТС!$A$41:$F$784,3)+'Иные услуги '!$C$5+'РСТ РСО-А'!$I$7+'РСТ РСО-А'!$H$9</f>
        <v>978.62899999999991</v>
      </c>
      <c r="M99" s="117">
        <f>VLOOKUP($A99+ROUND((COLUMN()-2)/24,5),АТС!$A$41:$F$784,3)+'Иные услуги '!$C$5+'РСТ РСО-А'!$I$7+'РСТ РСО-А'!$H$9</f>
        <v>978.61899999999991</v>
      </c>
      <c r="N99" s="117">
        <f>VLOOKUP($A99+ROUND((COLUMN()-2)/24,5),АТС!$A$41:$F$784,3)+'Иные услуги '!$C$5+'РСТ РСО-А'!$I$7+'РСТ РСО-А'!$H$9</f>
        <v>978.65899999999999</v>
      </c>
      <c r="O99" s="117">
        <f>VLOOKUP($A99+ROUND((COLUMN()-2)/24,5),АТС!$A$41:$F$784,3)+'Иные услуги '!$C$5+'РСТ РСО-А'!$I$7+'РСТ РСО-А'!$H$9</f>
        <v>978.57899999999995</v>
      </c>
      <c r="P99" s="117">
        <f>VLOOKUP($A99+ROUND((COLUMN()-2)/24,5),АТС!$A$41:$F$784,3)+'Иные услуги '!$C$5+'РСТ РСО-А'!$I$7+'РСТ РСО-А'!$H$9</f>
        <v>978.53899999999999</v>
      </c>
      <c r="Q99" s="117">
        <f>VLOOKUP($A99+ROUND((COLUMN()-2)/24,5),АТС!$A$41:$F$784,3)+'Иные услуги '!$C$5+'РСТ РСО-А'!$I$7+'РСТ РСО-А'!$H$9</f>
        <v>978.54899999999998</v>
      </c>
      <c r="R99" s="117">
        <f>VLOOKUP($A99+ROUND((COLUMN()-2)/24,5),АТС!$A$41:$F$784,3)+'Иные услуги '!$C$5+'РСТ РСО-А'!$I$7+'РСТ РСО-А'!$H$9</f>
        <v>978.57899999999995</v>
      </c>
      <c r="S99" s="117">
        <f>VLOOKUP($A99+ROUND((COLUMN()-2)/24,5),АТС!$A$41:$F$784,3)+'Иные услуги '!$C$5+'РСТ РСО-А'!$I$7+'РСТ РСО-А'!$H$9</f>
        <v>978.68899999999996</v>
      </c>
      <c r="T99" s="117">
        <f>VLOOKUP($A99+ROUND((COLUMN()-2)/24,5),АТС!$A$41:$F$784,3)+'Иные услуги '!$C$5+'РСТ РСО-А'!$I$7+'РСТ РСО-А'!$H$9</f>
        <v>978.65899999999999</v>
      </c>
      <c r="U99" s="117">
        <f>VLOOKUP($A99+ROUND((COLUMN()-2)/24,5),АТС!$A$41:$F$784,3)+'Иные услуги '!$C$5+'РСТ РСО-А'!$I$7+'РСТ РСО-А'!$H$9</f>
        <v>978.70899999999995</v>
      </c>
      <c r="V99" s="117">
        <f>VLOOKUP($A99+ROUND((COLUMN()-2)/24,5),АТС!$A$41:$F$784,3)+'Иные услуги '!$C$5+'РСТ РСО-А'!$I$7+'РСТ РСО-А'!$H$9</f>
        <v>978.51899999999989</v>
      </c>
      <c r="W99" s="117">
        <f>VLOOKUP($A99+ROUND((COLUMN()-2)/24,5),АТС!$A$41:$F$784,3)+'Иные услуги '!$C$5+'РСТ РСО-А'!$I$7+'РСТ РСО-А'!$H$9</f>
        <v>978.34899999999993</v>
      </c>
      <c r="X99" s="117">
        <f>VLOOKUP($A99+ROUND((COLUMN()-2)/24,5),АТС!$A$41:$F$784,3)+'Иные услуги '!$C$5+'РСТ РСО-А'!$I$7+'РСТ РСО-А'!$H$9</f>
        <v>978.029</v>
      </c>
      <c r="Y99" s="117">
        <f>VLOOKUP($A99+ROUND((COLUMN()-2)/24,5),АТС!$A$41:$F$784,3)+'Иные услуги '!$C$5+'РСТ РСО-А'!$I$7+'РСТ РСО-А'!$H$9</f>
        <v>977.56899999999996</v>
      </c>
    </row>
    <row r="100" spans="1:25" x14ac:dyDescent="0.2">
      <c r="A100" s="66">
        <f t="shared" si="2"/>
        <v>43627</v>
      </c>
      <c r="B100" s="117">
        <f>VLOOKUP($A100+ROUND((COLUMN()-2)/24,5),АТС!$A$41:$F$784,3)+'Иные услуги '!$C$5+'РСТ РСО-А'!$I$7+'РСТ РСО-А'!$H$9</f>
        <v>978.70899999999995</v>
      </c>
      <c r="C100" s="117">
        <f>VLOOKUP($A100+ROUND((COLUMN()-2)/24,5),АТС!$A$41:$F$784,3)+'Иные услуги '!$C$5+'РСТ РСО-А'!$I$7+'РСТ РСО-А'!$H$9</f>
        <v>978.59899999999993</v>
      </c>
      <c r="D100" s="117">
        <f>VLOOKUP($A100+ROUND((COLUMN()-2)/24,5),АТС!$A$41:$F$784,3)+'Иные услуги '!$C$5+'РСТ РСО-А'!$I$7+'РСТ РСО-А'!$H$9</f>
        <v>978.67899999999997</v>
      </c>
      <c r="E100" s="117">
        <f>VLOOKUP($A100+ROUND((COLUMN()-2)/24,5),АТС!$A$41:$F$784,3)+'Иные услуги '!$C$5+'РСТ РСО-А'!$I$7+'РСТ РСО-А'!$H$9</f>
        <v>978.74899999999991</v>
      </c>
      <c r="F100" s="117">
        <f>VLOOKUP($A100+ROUND((COLUMN()-2)/24,5),АТС!$A$41:$F$784,3)+'Иные услуги '!$C$5+'РСТ РСО-А'!$I$7+'РСТ РСО-А'!$H$9</f>
        <v>978.65899999999999</v>
      </c>
      <c r="G100" s="117">
        <f>VLOOKUP($A100+ROUND((COLUMN()-2)/24,5),АТС!$A$41:$F$784,3)+'Иные услуги '!$C$5+'РСТ РСО-А'!$I$7+'РСТ РСО-А'!$H$9</f>
        <v>978.279</v>
      </c>
      <c r="H100" s="117">
        <f>VLOOKUP($A100+ROUND((COLUMN()-2)/24,5),АТС!$A$41:$F$784,3)+'Иные услуги '!$C$5+'РСТ РСО-А'!$I$7+'РСТ РСО-А'!$H$9</f>
        <v>977.60899999999992</v>
      </c>
      <c r="I100" s="117">
        <f>VLOOKUP($A100+ROUND((COLUMN()-2)/24,5),АТС!$A$41:$F$784,3)+'Иные услуги '!$C$5+'РСТ РСО-А'!$I$7+'РСТ РСО-А'!$H$9</f>
        <v>977.69899999999996</v>
      </c>
      <c r="J100" s="117">
        <f>VLOOKUP($A100+ROUND((COLUMN()-2)/24,5),АТС!$A$41:$F$784,3)+'Иные услуги '!$C$5+'РСТ РСО-А'!$I$7+'РСТ РСО-А'!$H$9</f>
        <v>978.40899999999999</v>
      </c>
      <c r="K100" s="117">
        <f>VLOOKUP($A100+ROUND((COLUMN()-2)/24,5),АТС!$A$41:$F$784,3)+'Иные услуги '!$C$5+'РСТ РСО-А'!$I$7+'РСТ РСО-А'!$H$9</f>
        <v>978.55899999999997</v>
      </c>
      <c r="L100" s="117">
        <f>VLOOKUP($A100+ROUND((COLUMN()-2)/24,5),АТС!$A$41:$F$784,3)+'Иные услуги '!$C$5+'РСТ РСО-А'!$I$7+'РСТ РСО-А'!$H$9</f>
        <v>978.60899999999992</v>
      </c>
      <c r="M100" s="117">
        <f>VLOOKUP($A100+ROUND((COLUMN()-2)/24,5),АТС!$A$41:$F$784,3)+'Иные услуги '!$C$5+'РСТ РСО-А'!$I$7+'РСТ РСО-А'!$H$9</f>
        <v>978.64899999999989</v>
      </c>
      <c r="N100" s="117">
        <f>VLOOKUP($A100+ROUND((COLUMN()-2)/24,5),АТС!$A$41:$F$784,3)+'Иные услуги '!$C$5+'РСТ РСО-А'!$I$7+'РСТ РСО-А'!$H$9</f>
        <v>978.56899999999996</v>
      </c>
      <c r="O100" s="117">
        <f>VLOOKUP($A100+ROUND((COLUMN()-2)/24,5),АТС!$A$41:$F$784,3)+'Иные услуги '!$C$5+'РСТ РСО-А'!$I$7+'РСТ РСО-А'!$H$9</f>
        <v>978.55899999999997</v>
      </c>
      <c r="P100" s="117">
        <f>VLOOKUP($A100+ROUND((COLUMN()-2)/24,5),АТС!$A$41:$F$784,3)+'Иные услуги '!$C$5+'РСТ РСО-А'!$I$7+'РСТ РСО-А'!$H$9</f>
        <v>978.66899999999998</v>
      </c>
      <c r="Q100" s="117">
        <f>VLOOKUP($A100+ROUND((COLUMN()-2)/24,5),АТС!$A$41:$F$784,3)+'Иные услуги '!$C$5+'РСТ РСО-А'!$I$7+'РСТ РСО-А'!$H$9</f>
        <v>978.66899999999998</v>
      </c>
      <c r="R100" s="117">
        <f>VLOOKUP($A100+ROUND((COLUMN()-2)/24,5),АТС!$A$41:$F$784,3)+'Иные услуги '!$C$5+'РСТ РСО-А'!$I$7+'РСТ РСО-А'!$H$9</f>
        <v>978.65899999999999</v>
      </c>
      <c r="S100" s="117">
        <f>VLOOKUP($A100+ROUND((COLUMN()-2)/24,5),АТС!$A$41:$F$784,3)+'Иные услуги '!$C$5+'РСТ РСО-А'!$I$7+'РСТ РСО-А'!$H$9</f>
        <v>978.58899999999994</v>
      </c>
      <c r="T100" s="117">
        <f>VLOOKUP($A100+ROUND((COLUMN()-2)/24,5),АТС!$A$41:$F$784,3)+'Иные услуги '!$C$5+'РСТ РСО-А'!$I$7+'РСТ РСО-А'!$H$9</f>
        <v>978.53899999999999</v>
      </c>
      <c r="U100" s="117">
        <f>VLOOKUP($A100+ROUND((COLUMN()-2)/24,5),АТС!$A$41:$F$784,3)+'Иные услуги '!$C$5+'РСТ РСО-А'!$I$7+'РСТ РСО-А'!$H$9</f>
        <v>978.61899999999991</v>
      </c>
      <c r="V100" s="117">
        <f>VLOOKUP($A100+ROUND((COLUMN()-2)/24,5),АТС!$A$41:$F$784,3)+'Иные услуги '!$C$5+'РСТ РСО-А'!$I$7+'РСТ РСО-А'!$H$9</f>
        <v>978.42899999999997</v>
      </c>
      <c r="W100" s="117">
        <f>VLOOKUP($A100+ROUND((COLUMN()-2)/24,5),АТС!$A$41:$F$784,3)+'Иные услуги '!$C$5+'РСТ РСО-А'!$I$7+'РСТ РСО-А'!$H$9</f>
        <v>978.14899999999989</v>
      </c>
      <c r="X100" s="117">
        <f>VLOOKUP($A100+ROUND((COLUMN()-2)/24,5),АТС!$A$41:$F$784,3)+'Иные услуги '!$C$5+'РСТ РСО-А'!$I$7+'РСТ РСО-А'!$H$9</f>
        <v>977.95899999999995</v>
      </c>
      <c r="Y100" s="117">
        <f>VLOOKUP($A100+ROUND((COLUMN()-2)/24,5),АТС!$A$41:$F$784,3)+'Иные услуги '!$C$5+'РСТ РСО-А'!$I$7+'РСТ РСО-А'!$H$9</f>
        <v>977.19899999999996</v>
      </c>
    </row>
    <row r="101" spans="1:25" x14ac:dyDescent="0.2">
      <c r="A101" s="66">
        <f t="shared" si="2"/>
        <v>43628</v>
      </c>
      <c r="B101" s="117">
        <f>VLOOKUP($A101+ROUND((COLUMN()-2)/24,5),АТС!$A$41:$F$784,3)+'Иные услуги '!$C$5+'РСТ РСО-А'!$I$7+'РСТ РСО-А'!$H$9</f>
        <v>978.53899999999999</v>
      </c>
      <c r="C101" s="117">
        <f>VLOOKUP($A101+ROUND((COLUMN()-2)/24,5),АТС!$A$41:$F$784,3)+'Иные услуги '!$C$5+'РСТ РСО-А'!$I$7+'РСТ РСО-А'!$H$9</f>
        <v>978.54899999999998</v>
      </c>
      <c r="D101" s="117">
        <f>VLOOKUP($A101+ROUND((COLUMN()-2)/24,5),АТС!$A$41:$F$784,3)+'Иные услуги '!$C$5+'РСТ РСО-А'!$I$7+'РСТ РСО-А'!$H$9</f>
        <v>978.51899999999989</v>
      </c>
      <c r="E101" s="117">
        <f>VLOOKUP($A101+ROUND((COLUMN()-2)/24,5),АТС!$A$41:$F$784,3)+'Иные услуги '!$C$5+'РСТ РСО-А'!$I$7+'РСТ РСО-А'!$H$9</f>
        <v>978.49899999999991</v>
      </c>
      <c r="F101" s="117">
        <f>VLOOKUP($A101+ROUND((COLUMN()-2)/24,5),АТС!$A$41:$F$784,3)+'Иные услуги '!$C$5+'РСТ РСО-А'!$I$7+'РСТ РСО-А'!$H$9</f>
        <v>978.37899999999991</v>
      </c>
      <c r="G101" s="117">
        <f>VLOOKUP($A101+ROUND((COLUMN()-2)/24,5),АТС!$A$41:$F$784,3)+'Иные услуги '!$C$5+'РСТ РСО-А'!$I$7+'РСТ РСО-А'!$H$9</f>
        <v>978.31899999999996</v>
      </c>
      <c r="H101" s="117">
        <f>VLOOKUP($A101+ROUND((COLUMN()-2)/24,5),АТС!$A$41:$F$784,3)+'Иные услуги '!$C$5+'РСТ РСО-А'!$I$7+'РСТ РСО-А'!$H$9</f>
        <v>977.65899999999999</v>
      </c>
      <c r="I101" s="117">
        <f>VLOOKUP($A101+ROUND((COLUMN()-2)/24,5),АТС!$A$41:$F$784,3)+'Иные услуги '!$C$5+'РСТ РСО-А'!$I$7+'РСТ РСО-А'!$H$9</f>
        <v>978.14899999999989</v>
      </c>
      <c r="J101" s="117">
        <f>VLOOKUP($A101+ROUND((COLUMN()-2)/24,5),АТС!$A$41:$F$784,3)+'Иные услуги '!$C$5+'РСТ РСО-А'!$I$7+'РСТ РСО-А'!$H$9</f>
        <v>978.60899999999992</v>
      </c>
      <c r="K101" s="117">
        <f>VLOOKUP($A101+ROUND((COLUMN()-2)/24,5),АТС!$A$41:$F$784,3)+'Иные услуги '!$C$5+'РСТ РСО-А'!$I$7+'РСТ РСО-А'!$H$9</f>
        <v>978.69899999999996</v>
      </c>
      <c r="L101" s="117">
        <f>VLOOKUP($A101+ROUND((COLUMN()-2)/24,5),АТС!$A$41:$F$784,3)+'Иные услуги '!$C$5+'РСТ РСО-А'!$I$7+'РСТ РСО-А'!$H$9</f>
        <v>978.68899999999996</v>
      </c>
      <c r="M101" s="117">
        <f>VLOOKUP($A101+ROUND((COLUMN()-2)/24,5),АТС!$A$41:$F$784,3)+'Иные услуги '!$C$5+'РСТ РСО-А'!$I$7+'РСТ РСО-А'!$H$9</f>
        <v>978.68899999999996</v>
      </c>
      <c r="N101" s="117">
        <f>VLOOKUP($A101+ROUND((COLUMN()-2)/24,5),АТС!$A$41:$F$784,3)+'Иные услуги '!$C$5+'РСТ РСО-А'!$I$7+'РСТ РСО-А'!$H$9</f>
        <v>978.68899999999996</v>
      </c>
      <c r="O101" s="117">
        <f>VLOOKUP($A101+ROUND((COLUMN()-2)/24,5),АТС!$A$41:$F$784,3)+'Иные услуги '!$C$5+'РСТ РСО-А'!$I$7+'РСТ РСО-А'!$H$9</f>
        <v>978.69899999999996</v>
      </c>
      <c r="P101" s="117">
        <f>VLOOKUP($A101+ROUND((COLUMN()-2)/24,5),АТС!$A$41:$F$784,3)+'Иные услуги '!$C$5+'РСТ РСО-А'!$I$7+'РСТ РСО-А'!$H$9</f>
        <v>978.69899999999996</v>
      </c>
      <c r="Q101" s="117">
        <f>VLOOKUP($A101+ROUND((COLUMN()-2)/24,5),АТС!$A$41:$F$784,3)+'Иные услуги '!$C$5+'РСТ РСО-А'!$I$7+'РСТ РСО-А'!$H$9</f>
        <v>978.68899999999996</v>
      </c>
      <c r="R101" s="117">
        <f>VLOOKUP($A101+ROUND((COLUMN()-2)/24,5),АТС!$A$41:$F$784,3)+'Иные услуги '!$C$5+'РСТ РСО-А'!$I$7+'РСТ РСО-А'!$H$9</f>
        <v>978.67899999999997</v>
      </c>
      <c r="S101" s="117">
        <f>VLOOKUP($A101+ROUND((COLUMN()-2)/24,5),АТС!$A$41:$F$784,3)+'Иные услуги '!$C$5+'РСТ РСО-А'!$I$7+'РСТ РСО-А'!$H$9</f>
        <v>978.62899999999991</v>
      </c>
      <c r="T101" s="117">
        <f>VLOOKUP($A101+ROUND((COLUMN()-2)/24,5),АТС!$A$41:$F$784,3)+'Иные услуги '!$C$5+'РСТ РСО-А'!$I$7+'РСТ РСО-А'!$H$9</f>
        <v>978.61899999999991</v>
      </c>
      <c r="U101" s="117">
        <f>VLOOKUP($A101+ROUND((COLUMN()-2)/24,5),АТС!$A$41:$F$784,3)+'Иные услуги '!$C$5+'РСТ РСО-А'!$I$7+'РСТ РСО-А'!$H$9</f>
        <v>978.70899999999995</v>
      </c>
      <c r="V101" s="117">
        <f>VLOOKUP($A101+ROUND((COLUMN()-2)/24,5),АТС!$A$41:$F$784,3)+'Иные услуги '!$C$5+'РСТ РСО-А'!$I$7+'РСТ РСО-А'!$H$9</f>
        <v>978.5089999999999</v>
      </c>
      <c r="W101" s="117">
        <f>VLOOKUP($A101+ROUND((COLUMN()-2)/24,5),АТС!$A$41:$F$784,3)+'Иные услуги '!$C$5+'РСТ РСО-А'!$I$7+'РСТ РСО-А'!$H$9</f>
        <v>978.30899999999997</v>
      </c>
      <c r="X101" s="117">
        <f>VLOOKUP($A101+ROUND((COLUMN()-2)/24,5),АТС!$A$41:$F$784,3)+'Иные услуги '!$C$5+'РСТ РСО-А'!$I$7+'РСТ РСО-А'!$H$9</f>
        <v>978.03899999999999</v>
      </c>
      <c r="Y101" s="117">
        <f>VLOOKUP($A101+ROUND((COLUMN()-2)/24,5),АТС!$A$41:$F$784,3)+'Иные услуги '!$C$5+'РСТ РСО-А'!$I$7+'РСТ РСО-А'!$H$9</f>
        <v>977.37899999999991</v>
      </c>
    </row>
    <row r="102" spans="1:25" x14ac:dyDescent="0.2">
      <c r="A102" s="66">
        <f t="shared" si="2"/>
        <v>43629</v>
      </c>
      <c r="B102" s="117">
        <f>VLOOKUP($A102+ROUND((COLUMN()-2)/24,5),АТС!$A$41:$F$784,3)+'Иные услуги '!$C$5+'РСТ РСО-А'!$I$7+'РСТ РСО-А'!$H$9</f>
        <v>978.46899999999994</v>
      </c>
      <c r="C102" s="117">
        <f>VLOOKUP($A102+ROUND((COLUMN()-2)/24,5),АТС!$A$41:$F$784,3)+'Иные услуги '!$C$5+'РСТ РСО-А'!$I$7+'РСТ РСО-А'!$H$9</f>
        <v>978.30899999999997</v>
      </c>
      <c r="D102" s="117">
        <f>VLOOKUP($A102+ROUND((COLUMN()-2)/24,5),АТС!$A$41:$F$784,3)+'Иные услуги '!$C$5+'РСТ РСО-А'!$I$7+'РСТ РСО-А'!$H$9</f>
        <v>978.3889999999999</v>
      </c>
      <c r="E102" s="117">
        <f>VLOOKUP($A102+ROUND((COLUMN()-2)/24,5),АТС!$A$41:$F$784,3)+'Иные услуги '!$C$5+'РСТ РСО-А'!$I$7+'РСТ РСО-А'!$H$9</f>
        <v>978.21899999999994</v>
      </c>
      <c r="F102" s="117">
        <f>VLOOKUP($A102+ROUND((COLUMN()-2)/24,5),АТС!$A$41:$F$784,3)+'Иные услуги '!$C$5+'РСТ РСО-А'!$I$7+'РСТ РСО-А'!$H$9</f>
        <v>978.09899999999993</v>
      </c>
      <c r="G102" s="117">
        <f>VLOOKUP($A102+ROUND((COLUMN()-2)/24,5),АТС!$A$41:$F$784,3)+'Иные услуги '!$C$5+'РСТ РСО-А'!$I$7+'РСТ РСО-А'!$H$9</f>
        <v>978.45899999999995</v>
      </c>
      <c r="H102" s="117">
        <f>VLOOKUP($A102+ROUND((COLUMN()-2)/24,5),АТС!$A$41:$F$784,3)+'Иные услуги '!$C$5+'РСТ РСО-А'!$I$7+'РСТ РСО-А'!$H$9</f>
        <v>978.01899999999989</v>
      </c>
      <c r="I102" s="117">
        <f>VLOOKUP($A102+ROUND((COLUMN()-2)/24,5),АТС!$A$41:$F$784,3)+'Иные услуги '!$C$5+'РСТ РСО-А'!$I$7+'РСТ РСО-А'!$H$9</f>
        <v>978.14899999999989</v>
      </c>
      <c r="J102" s="117">
        <f>VLOOKUP($A102+ROUND((COLUMN()-2)/24,5),АТС!$A$41:$F$784,3)+'Иные услуги '!$C$5+'РСТ РСО-А'!$I$7+'РСТ РСО-А'!$H$9</f>
        <v>978.61899999999991</v>
      </c>
      <c r="K102" s="117">
        <f>VLOOKUP($A102+ROUND((COLUMN()-2)/24,5),АТС!$A$41:$F$784,3)+'Иные услуги '!$C$5+'РСТ РСО-А'!$I$7+'РСТ РСО-А'!$H$9</f>
        <v>978.80899999999997</v>
      </c>
      <c r="L102" s="117">
        <f>VLOOKUP($A102+ROUND((COLUMN()-2)/24,5),АТС!$A$41:$F$784,3)+'Иные услуги '!$C$5+'РСТ РСО-А'!$I$7+'РСТ РСО-А'!$H$9</f>
        <v>978.80899999999997</v>
      </c>
      <c r="M102" s="117">
        <f>VLOOKUP($A102+ROUND((COLUMN()-2)/24,5),АТС!$A$41:$F$784,3)+'Иные услуги '!$C$5+'РСТ РСО-А'!$I$7+'РСТ РСО-А'!$H$9</f>
        <v>978.83899999999994</v>
      </c>
      <c r="N102" s="117">
        <f>VLOOKUP($A102+ROUND((COLUMN()-2)/24,5),АТС!$A$41:$F$784,3)+'Иные услуги '!$C$5+'РСТ РСО-А'!$I$7+'РСТ РСО-А'!$H$9</f>
        <v>978.85899999999992</v>
      </c>
      <c r="O102" s="117">
        <f>VLOOKUP($A102+ROUND((COLUMN()-2)/24,5),АТС!$A$41:$F$784,3)+'Иные услуги '!$C$5+'РСТ РСО-А'!$I$7+'РСТ РСО-А'!$H$9</f>
        <v>978.84899999999993</v>
      </c>
      <c r="P102" s="117">
        <f>VLOOKUP($A102+ROUND((COLUMN()-2)/24,5),АТС!$A$41:$F$784,3)+'Иные услуги '!$C$5+'РСТ РСО-А'!$I$7+'РСТ РСО-А'!$H$9</f>
        <v>978.82899999999995</v>
      </c>
      <c r="Q102" s="117">
        <f>VLOOKUP($A102+ROUND((COLUMN()-2)/24,5),АТС!$A$41:$F$784,3)+'Иные услуги '!$C$5+'РСТ РСО-А'!$I$7+'РСТ РСО-А'!$H$9</f>
        <v>978.80899999999997</v>
      </c>
      <c r="R102" s="117">
        <f>VLOOKUP($A102+ROUND((COLUMN()-2)/24,5),АТС!$A$41:$F$784,3)+'Иные услуги '!$C$5+'РСТ РСО-А'!$I$7+'РСТ РСО-А'!$H$9</f>
        <v>978.81899999999996</v>
      </c>
      <c r="S102" s="117">
        <f>VLOOKUP($A102+ROUND((COLUMN()-2)/24,5),АТС!$A$41:$F$784,3)+'Иные услуги '!$C$5+'РСТ РСО-А'!$I$7+'РСТ РСО-А'!$H$9</f>
        <v>978.7589999999999</v>
      </c>
      <c r="T102" s="117">
        <f>VLOOKUP($A102+ROUND((COLUMN()-2)/24,5),АТС!$A$41:$F$784,3)+'Иные услуги '!$C$5+'РСТ РСО-А'!$I$7+'РСТ РСО-А'!$H$9</f>
        <v>978.7589999999999</v>
      </c>
      <c r="U102" s="117">
        <f>VLOOKUP($A102+ROUND((COLUMN()-2)/24,5),АТС!$A$41:$F$784,3)+'Иные услуги '!$C$5+'РСТ РСО-А'!$I$7+'РСТ РСО-А'!$H$9</f>
        <v>978.79899999999998</v>
      </c>
      <c r="V102" s="117">
        <f>VLOOKUP($A102+ROUND((COLUMN()-2)/24,5),АТС!$A$41:$F$784,3)+'Иные услуги '!$C$5+'РСТ РСО-А'!$I$7+'РСТ РСО-А'!$H$9</f>
        <v>978.59899999999993</v>
      </c>
      <c r="W102" s="117">
        <f>VLOOKUP($A102+ROUND((COLUMN()-2)/24,5),АТС!$A$41:$F$784,3)+'Иные услуги '!$C$5+'РСТ РСО-А'!$I$7+'РСТ РСО-А'!$H$9</f>
        <v>978.60899999999992</v>
      </c>
      <c r="X102" s="117">
        <f>VLOOKUP($A102+ROUND((COLUMN()-2)/24,5),АТС!$A$41:$F$784,3)+'Иные услуги '!$C$5+'РСТ РСО-А'!$I$7+'РСТ РСО-А'!$H$9</f>
        <v>978.37899999999991</v>
      </c>
      <c r="Y102" s="117">
        <f>VLOOKUP($A102+ROUND((COLUMN()-2)/24,5),АТС!$A$41:$F$784,3)+'Иные услуги '!$C$5+'РСТ РСО-А'!$I$7+'РСТ РСО-А'!$H$9</f>
        <v>977.64899999999989</v>
      </c>
    </row>
    <row r="103" spans="1:25" x14ac:dyDescent="0.2">
      <c r="A103" s="66">
        <f t="shared" si="2"/>
        <v>43630</v>
      </c>
      <c r="B103" s="117">
        <f>VLOOKUP($A103+ROUND((COLUMN()-2)/24,5),АТС!$A$41:$F$784,3)+'Иные услуги '!$C$5+'РСТ РСО-А'!$I$7+'РСТ РСО-А'!$H$9</f>
        <v>978.779</v>
      </c>
      <c r="C103" s="117">
        <f>VLOOKUP($A103+ROUND((COLUMN()-2)/24,5),АТС!$A$41:$F$784,3)+'Иные услуги '!$C$5+'РСТ РСО-А'!$I$7+'РСТ РСО-А'!$H$9</f>
        <v>978.69899999999996</v>
      </c>
      <c r="D103" s="117">
        <f>VLOOKUP($A103+ROUND((COLUMN()-2)/24,5),АТС!$A$41:$F$784,3)+'Иные услуги '!$C$5+'РСТ РСО-А'!$I$7+'РСТ РСО-А'!$H$9</f>
        <v>978.7589999999999</v>
      </c>
      <c r="E103" s="117">
        <f>VLOOKUP($A103+ROUND((COLUMN()-2)/24,5),АТС!$A$41:$F$784,3)+'Иные услуги '!$C$5+'РСТ РСО-А'!$I$7+'РСТ РСО-А'!$H$9</f>
        <v>978.61899999999991</v>
      </c>
      <c r="F103" s="117">
        <f>VLOOKUP($A103+ROUND((COLUMN()-2)/24,5),АТС!$A$41:$F$784,3)+'Иные услуги '!$C$5+'РСТ РСО-А'!$I$7+'РСТ РСО-А'!$H$9</f>
        <v>978.58899999999994</v>
      </c>
      <c r="G103" s="117">
        <f>VLOOKUP($A103+ROUND((COLUMN()-2)/24,5),АТС!$A$41:$F$784,3)+'Иные услуги '!$C$5+'РСТ РСО-А'!$I$7+'РСТ РСО-А'!$H$9</f>
        <v>979.31899999999996</v>
      </c>
      <c r="H103" s="117">
        <f>VLOOKUP($A103+ROUND((COLUMN()-2)/24,5),АТС!$A$41:$F$784,3)+'Иные услуги '!$C$5+'РСТ РСО-А'!$I$7+'РСТ РСО-А'!$H$9</f>
        <v>978.53899999999999</v>
      </c>
      <c r="I103" s="117">
        <f>VLOOKUP($A103+ROUND((COLUMN()-2)/24,5),АТС!$A$41:$F$784,3)+'Иные услуги '!$C$5+'РСТ РСО-А'!$I$7+'РСТ РСО-А'!$H$9</f>
        <v>978.32899999999995</v>
      </c>
      <c r="J103" s="117">
        <f>VLOOKUP($A103+ROUND((COLUMN()-2)/24,5),АТС!$A$41:$F$784,3)+'Иные услуги '!$C$5+'РСТ РСО-А'!$I$7+'РСТ РСО-А'!$H$9</f>
        <v>978.69899999999996</v>
      </c>
      <c r="K103" s="117">
        <f>VLOOKUP($A103+ROUND((COLUMN()-2)/24,5),АТС!$A$41:$F$784,3)+'Иные услуги '!$C$5+'РСТ РСО-А'!$I$7+'РСТ РСО-А'!$H$9</f>
        <v>978.84899999999993</v>
      </c>
      <c r="L103" s="117">
        <f>VLOOKUP($A103+ROUND((COLUMN()-2)/24,5),АТС!$A$41:$F$784,3)+'Иные услуги '!$C$5+'РСТ РСО-А'!$I$7+'РСТ РСО-А'!$H$9</f>
        <v>978.83899999999994</v>
      </c>
      <c r="M103" s="117">
        <f>VLOOKUP($A103+ROUND((COLUMN()-2)/24,5),АТС!$A$41:$F$784,3)+'Иные услуги '!$C$5+'РСТ РСО-А'!$I$7+'РСТ РСО-А'!$H$9</f>
        <v>978.87899999999991</v>
      </c>
      <c r="N103" s="117">
        <f>VLOOKUP($A103+ROUND((COLUMN()-2)/24,5),АТС!$A$41:$F$784,3)+'Иные услуги '!$C$5+'РСТ РСО-А'!$I$7+'РСТ РСО-А'!$H$9</f>
        <v>978.87899999999991</v>
      </c>
      <c r="O103" s="117">
        <f>VLOOKUP($A103+ROUND((COLUMN()-2)/24,5),АТС!$A$41:$F$784,3)+'Иные услуги '!$C$5+'РСТ РСО-А'!$I$7+'РСТ РСО-А'!$H$9</f>
        <v>978.8889999999999</v>
      </c>
      <c r="P103" s="117">
        <f>VLOOKUP($A103+ROUND((COLUMN()-2)/24,5),АТС!$A$41:$F$784,3)+'Иные услуги '!$C$5+'РСТ РСО-А'!$I$7+'РСТ РСО-А'!$H$9</f>
        <v>978.84899999999993</v>
      </c>
      <c r="Q103" s="117">
        <f>VLOOKUP($A103+ROUND((COLUMN()-2)/24,5),АТС!$A$41:$F$784,3)+'Иные услуги '!$C$5+'РСТ РСО-А'!$I$7+'РСТ РСО-А'!$H$9</f>
        <v>978.82899999999995</v>
      </c>
      <c r="R103" s="117">
        <f>VLOOKUP($A103+ROUND((COLUMN()-2)/24,5),АТС!$A$41:$F$784,3)+'Иные услуги '!$C$5+'РСТ РСО-А'!$I$7+'РСТ РСО-А'!$H$9</f>
        <v>978.78899999999999</v>
      </c>
      <c r="S103" s="117">
        <f>VLOOKUP($A103+ROUND((COLUMN()-2)/24,5),АТС!$A$41:$F$784,3)+'Иные услуги '!$C$5+'РСТ РСО-А'!$I$7+'РСТ РСО-А'!$H$9</f>
        <v>978.73899999999992</v>
      </c>
      <c r="T103" s="117">
        <f>VLOOKUP($A103+ROUND((COLUMN()-2)/24,5),АТС!$A$41:$F$784,3)+'Иные услуги '!$C$5+'РСТ РСО-А'!$I$7+'РСТ РСО-А'!$H$9</f>
        <v>978.69899999999996</v>
      </c>
      <c r="U103" s="117">
        <f>VLOOKUP($A103+ROUND((COLUMN()-2)/24,5),АТС!$A$41:$F$784,3)+'Иные услуги '!$C$5+'РСТ РСО-А'!$I$7+'РСТ РСО-А'!$H$9</f>
        <v>978.76899999999989</v>
      </c>
      <c r="V103" s="117">
        <f>VLOOKUP($A103+ROUND((COLUMN()-2)/24,5),АТС!$A$41:$F$784,3)+'Иные услуги '!$C$5+'РСТ РСО-А'!$I$7+'РСТ РСО-А'!$H$9</f>
        <v>978.59899999999993</v>
      </c>
      <c r="W103" s="117">
        <f>VLOOKUP($A103+ROUND((COLUMN()-2)/24,5),АТС!$A$41:$F$784,3)+'Иные услуги '!$C$5+'РСТ РСО-А'!$I$7+'РСТ РСО-А'!$H$9</f>
        <v>978.59899999999993</v>
      </c>
      <c r="X103" s="117">
        <f>VLOOKUP($A103+ROUND((COLUMN()-2)/24,5),АТС!$A$41:$F$784,3)+'Иные услуги '!$C$5+'РСТ РСО-А'!$I$7+'РСТ РСО-А'!$H$9</f>
        <v>978.26899999999989</v>
      </c>
      <c r="Y103" s="117">
        <f>VLOOKUP($A103+ROUND((COLUMN()-2)/24,5),АТС!$A$41:$F$784,3)+'Иные услуги '!$C$5+'РСТ РСО-А'!$I$7+'РСТ РСО-А'!$H$9</f>
        <v>977.17899999999997</v>
      </c>
    </row>
    <row r="104" spans="1:25" x14ac:dyDescent="0.2">
      <c r="A104" s="66">
        <f t="shared" si="2"/>
        <v>43631</v>
      </c>
      <c r="B104" s="117">
        <f>VLOOKUP($A104+ROUND((COLUMN()-2)/24,5),АТС!$A$41:$F$784,3)+'Иные услуги '!$C$5+'РСТ РСО-А'!$I$7+'РСТ РСО-А'!$H$9</f>
        <v>978.34899999999993</v>
      </c>
      <c r="C104" s="117">
        <f>VLOOKUP($A104+ROUND((COLUMN()-2)/24,5),АТС!$A$41:$F$784,3)+'Иные услуги '!$C$5+'РСТ РСО-А'!$I$7+'РСТ РСО-А'!$H$9</f>
        <v>978.1389999999999</v>
      </c>
      <c r="D104" s="117">
        <f>VLOOKUP($A104+ROUND((COLUMN()-2)/24,5),АТС!$A$41:$F$784,3)+'Иные услуги '!$C$5+'РСТ РСО-А'!$I$7+'РСТ РСО-А'!$H$9</f>
        <v>978.21899999999994</v>
      </c>
      <c r="E104" s="117">
        <f>VLOOKUP($A104+ROUND((COLUMN()-2)/24,5),АТС!$A$41:$F$784,3)+'Иные услуги '!$C$5+'РСТ РСО-А'!$I$7+'РСТ РСО-А'!$H$9</f>
        <v>978.279</v>
      </c>
      <c r="F104" s="117">
        <f>VLOOKUP($A104+ROUND((COLUMN()-2)/24,5),АТС!$A$41:$F$784,3)+'Иные услуги '!$C$5+'РСТ РСО-А'!$I$7+'РСТ РСО-А'!$H$9</f>
        <v>978.32899999999995</v>
      </c>
      <c r="G104" s="117">
        <f>VLOOKUP($A104+ROUND((COLUMN()-2)/24,5),АТС!$A$41:$F$784,3)+'Иные услуги '!$C$5+'РСТ РСО-А'!$I$7+'РСТ РСО-А'!$H$9</f>
        <v>978.31899999999996</v>
      </c>
      <c r="H104" s="117">
        <f>VLOOKUP($A104+ROUND((COLUMN()-2)/24,5),АТС!$A$41:$F$784,3)+'Иные услуги '!$C$5+'РСТ РСО-А'!$I$7+'РСТ РСО-А'!$H$9</f>
        <v>977.42899999999997</v>
      </c>
      <c r="I104" s="117">
        <f>VLOOKUP($A104+ROUND((COLUMN()-2)/24,5),АТС!$A$41:$F$784,3)+'Иные услуги '!$C$5+'РСТ РСО-А'!$I$7+'РСТ РСО-А'!$H$9</f>
        <v>977.72899999999993</v>
      </c>
      <c r="J104" s="117">
        <f>VLOOKUP($A104+ROUND((COLUMN()-2)/24,5),АТС!$A$41:$F$784,3)+'Иные услуги '!$C$5+'РСТ РСО-А'!$I$7+'РСТ РСО-А'!$H$9</f>
        <v>978.28899999999999</v>
      </c>
      <c r="K104" s="117">
        <f>VLOOKUP($A104+ROUND((COLUMN()-2)/24,5),АТС!$A$41:$F$784,3)+'Иные услуги '!$C$5+'РСТ РСО-А'!$I$7+'РСТ РСО-А'!$H$9</f>
        <v>978.53899999999999</v>
      </c>
      <c r="L104" s="117">
        <f>VLOOKUP($A104+ROUND((COLUMN()-2)/24,5),АТС!$A$41:$F$784,3)+'Иные услуги '!$C$5+'РСТ РСО-А'!$I$7+'РСТ РСО-А'!$H$9</f>
        <v>978.67899999999997</v>
      </c>
      <c r="M104" s="117">
        <f>VLOOKUP($A104+ROUND((COLUMN()-2)/24,5),АТС!$A$41:$F$784,3)+'Иные услуги '!$C$5+'РСТ РСО-А'!$I$7+'РСТ РСО-А'!$H$9</f>
        <v>978.71899999999994</v>
      </c>
      <c r="N104" s="117">
        <f>VLOOKUP($A104+ROUND((COLUMN()-2)/24,5),АТС!$A$41:$F$784,3)+'Иные услуги '!$C$5+'РСТ РСО-А'!$I$7+'РСТ РСО-А'!$H$9</f>
        <v>978.71899999999994</v>
      </c>
      <c r="O104" s="117">
        <f>VLOOKUP($A104+ROUND((COLUMN()-2)/24,5),АТС!$A$41:$F$784,3)+'Иные услуги '!$C$5+'РСТ РСО-А'!$I$7+'РСТ РСО-А'!$H$9</f>
        <v>978.70899999999995</v>
      </c>
      <c r="P104" s="117">
        <f>VLOOKUP($A104+ROUND((COLUMN()-2)/24,5),АТС!$A$41:$F$784,3)+'Иные услуги '!$C$5+'РСТ РСО-А'!$I$7+'РСТ РСО-А'!$H$9</f>
        <v>978.68899999999996</v>
      </c>
      <c r="Q104" s="117">
        <f>VLOOKUP($A104+ROUND((COLUMN()-2)/24,5),АТС!$A$41:$F$784,3)+'Иные услуги '!$C$5+'РСТ РСО-А'!$I$7+'РСТ РСО-А'!$H$9</f>
        <v>978.65899999999999</v>
      </c>
      <c r="R104" s="117">
        <f>VLOOKUP($A104+ROUND((COLUMN()-2)/24,5),АТС!$A$41:$F$784,3)+'Иные услуги '!$C$5+'РСТ РСО-А'!$I$7+'РСТ РСО-А'!$H$9</f>
        <v>978.57899999999995</v>
      </c>
      <c r="S104" s="117">
        <f>VLOOKUP($A104+ROUND((COLUMN()-2)/24,5),АТС!$A$41:$F$784,3)+'Иные услуги '!$C$5+'РСТ РСО-А'!$I$7+'РСТ РСО-А'!$H$9</f>
        <v>978.59899999999993</v>
      </c>
      <c r="T104" s="117">
        <f>VLOOKUP($A104+ROUND((COLUMN()-2)/24,5),АТС!$A$41:$F$784,3)+'Иные услуги '!$C$5+'РСТ РСО-А'!$I$7+'РСТ РСО-А'!$H$9</f>
        <v>978.58899999999994</v>
      </c>
      <c r="U104" s="117">
        <f>VLOOKUP($A104+ROUND((COLUMN()-2)/24,5),АТС!$A$41:$F$784,3)+'Иные услуги '!$C$5+'РСТ РСО-А'!$I$7+'РСТ РСО-А'!$H$9</f>
        <v>978.59899999999993</v>
      </c>
      <c r="V104" s="117">
        <f>VLOOKUP($A104+ROUND((COLUMN()-2)/24,5),АТС!$A$41:$F$784,3)+'Иные услуги '!$C$5+'РСТ РСО-А'!$I$7+'РСТ РСО-А'!$H$9</f>
        <v>978.32899999999995</v>
      </c>
      <c r="W104" s="117">
        <f>VLOOKUP($A104+ROUND((COLUMN()-2)/24,5),АТС!$A$41:$F$784,3)+'Иные услуги '!$C$5+'РСТ РСО-А'!$I$7+'РСТ РСО-А'!$H$9</f>
        <v>978.24899999999991</v>
      </c>
      <c r="X104" s="117">
        <f>VLOOKUP($A104+ROUND((COLUMN()-2)/24,5),АТС!$A$41:$F$784,3)+'Иные услуги '!$C$5+'РСТ РСО-А'!$I$7+'РСТ РСО-А'!$H$9</f>
        <v>977.61899999999991</v>
      </c>
      <c r="Y104" s="117">
        <f>VLOOKUP($A104+ROUND((COLUMN()-2)/24,5),АТС!$A$41:$F$784,3)+'Иные услуги '!$C$5+'РСТ РСО-А'!$I$7+'РСТ РСО-А'!$H$9</f>
        <v>976.17899999999997</v>
      </c>
    </row>
    <row r="105" spans="1:25" x14ac:dyDescent="0.2">
      <c r="A105" s="66">
        <f t="shared" si="2"/>
        <v>43632</v>
      </c>
      <c r="B105" s="117">
        <f>VLOOKUP($A105+ROUND((COLUMN()-2)/24,5),АТС!$A$41:$F$784,3)+'Иные услуги '!$C$5+'РСТ РСО-А'!$I$7+'РСТ РСО-А'!$H$9</f>
        <v>977.98899999999992</v>
      </c>
      <c r="C105" s="117">
        <f>VLOOKUP($A105+ROUND((COLUMN()-2)/24,5),АТС!$A$41:$F$784,3)+'Иные услуги '!$C$5+'РСТ РСО-А'!$I$7+'РСТ РСО-А'!$H$9</f>
        <v>977.93899999999996</v>
      </c>
      <c r="D105" s="117">
        <f>VLOOKUP($A105+ROUND((COLUMN()-2)/24,5),АТС!$A$41:$F$784,3)+'Иные услуги '!$C$5+'РСТ РСО-А'!$I$7+'РСТ РСО-А'!$H$9</f>
        <v>978.12899999999991</v>
      </c>
      <c r="E105" s="117">
        <f>VLOOKUP($A105+ROUND((COLUMN()-2)/24,5),АТС!$A$41:$F$784,3)+'Иные услуги '!$C$5+'РСТ РСО-А'!$I$7+'РСТ РСО-А'!$H$9</f>
        <v>978.18899999999996</v>
      </c>
      <c r="F105" s="117">
        <f>VLOOKUP($A105+ROUND((COLUMN()-2)/24,5),АТС!$A$41:$F$784,3)+'Иные услуги '!$C$5+'РСТ РСО-А'!$I$7+'РСТ РСО-А'!$H$9</f>
        <v>977.99899999999991</v>
      </c>
      <c r="G105" s="117">
        <f>VLOOKUP($A105+ROUND((COLUMN()-2)/24,5),АТС!$A$41:$F$784,3)+'Иные услуги '!$C$5+'РСТ РСО-А'!$I$7+'РСТ РСО-А'!$H$9</f>
        <v>979.22899999999993</v>
      </c>
      <c r="H105" s="117">
        <f>VLOOKUP($A105+ROUND((COLUMN()-2)/24,5),АТС!$A$41:$F$784,3)+'Иные услуги '!$C$5+'РСТ РСО-А'!$I$7+'РСТ РСО-А'!$H$9</f>
        <v>979.11899999999991</v>
      </c>
      <c r="I105" s="117">
        <f>VLOOKUP($A105+ROUND((COLUMN()-2)/24,5),АТС!$A$41:$F$784,3)+'Иные услуги '!$C$5+'РСТ РСО-А'!$I$7+'РСТ РСО-А'!$H$9</f>
        <v>977.89899999999989</v>
      </c>
      <c r="J105" s="117">
        <f>VLOOKUP($A105+ROUND((COLUMN()-2)/24,5),АТС!$A$41:$F$784,3)+'Иные услуги '!$C$5+'РСТ РСО-А'!$I$7+'РСТ РСО-А'!$H$9</f>
        <v>978.30899999999997</v>
      </c>
      <c r="K105" s="117">
        <f>VLOOKUP($A105+ROUND((COLUMN()-2)/24,5),АТС!$A$41:$F$784,3)+'Иные услуги '!$C$5+'РСТ РСО-А'!$I$7+'РСТ РСО-А'!$H$9</f>
        <v>978.49899999999991</v>
      </c>
      <c r="L105" s="117">
        <f>VLOOKUP($A105+ROUND((COLUMN()-2)/24,5),АТС!$A$41:$F$784,3)+'Иные услуги '!$C$5+'РСТ РСО-А'!$I$7+'РСТ РСО-А'!$H$9</f>
        <v>978.59899999999993</v>
      </c>
      <c r="M105" s="117">
        <f>VLOOKUP($A105+ROUND((COLUMN()-2)/24,5),АТС!$A$41:$F$784,3)+'Иные услуги '!$C$5+'РСТ РСО-А'!$I$7+'РСТ РСО-А'!$H$9</f>
        <v>978.62899999999991</v>
      </c>
      <c r="N105" s="117">
        <f>VLOOKUP($A105+ROUND((COLUMN()-2)/24,5),АТС!$A$41:$F$784,3)+'Иные услуги '!$C$5+'РСТ РСО-А'!$I$7+'РСТ РСО-А'!$H$9</f>
        <v>978.62899999999991</v>
      </c>
      <c r="O105" s="117">
        <f>VLOOKUP($A105+ROUND((COLUMN()-2)/24,5),АТС!$A$41:$F$784,3)+'Иные услуги '!$C$5+'РСТ РСО-А'!$I$7+'РСТ РСО-А'!$H$9</f>
        <v>978.61899999999991</v>
      </c>
      <c r="P105" s="117">
        <f>VLOOKUP($A105+ROUND((COLUMN()-2)/24,5),АТС!$A$41:$F$784,3)+'Иные услуги '!$C$5+'РСТ РСО-А'!$I$7+'РСТ РСО-А'!$H$9</f>
        <v>978.61899999999991</v>
      </c>
      <c r="Q105" s="117">
        <f>VLOOKUP($A105+ROUND((COLUMN()-2)/24,5),АТС!$A$41:$F$784,3)+'Иные услуги '!$C$5+'РСТ РСО-А'!$I$7+'РСТ РСО-А'!$H$9</f>
        <v>978.56899999999996</v>
      </c>
      <c r="R105" s="117">
        <f>VLOOKUP($A105+ROUND((COLUMN()-2)/24,5),АТС!$A$41:$F$784,3)+'Иные услуги '!$C$5+'РСТ РСО-А'!$I$7+'РСТ РСО-А'!$H$9</f>
        <v>978.53899999999999</v>
      </c>
      <c r="S105" s="117">
        <f>VLOOKUP($A105+ROUND((COLUMN()-2)/24,5),АТС!$A$41:$F$784,3)+'Иные услуги '!$C$5+'РСТ РСО-А'!$I$7+'РСТ РСО-А'!$H$9</f>
        <v>978.54899999999998</v>
      </c>
      <c r="T105" s="117">
        <f>VLOOKUP($A105+ROUND((COLUMN()-2)/24,5),АТС!$A$41:$F$784,3)+'Иные услуги '!$C$5+'РСТ РСО-А'!$I$7+'РСТ РСО-А'!$H$9</f>
        <v>978.56899999999996</v>
      </c>
      <c r="U105" s="117">
        <f>VLOOKUP($A105+ROUND((COLUMN()-2)/24,5),АТС!$A$41:$F$784,3)+'Иные услуги '!$C$5+'РСТ РСО-А'!$I$7+'РСТ РСО-А'!$H$9</f>
        <v>978.58899999999994</v>
      </c>
      <c r="V105" s="117">
        <f>VLOOKUP($A105+ROUND((COLUMN()-2)/24,5),АТС!$A$41:$F$784,3)+'Иные услуги '!$C$5+'РСТ РСО-А'!$I$7+'РСТ РСО-А'!$H$9</f>
        <v>978.22899999999993</v>
      </c>
      <c r="W105" s="117">
        <f>VLOOKUP($A105+ROUND((COLUMN()-2)/24,5),АТС!$A$41:$F$784,3)+'Иные услуги '!$C$5+'РСТ РСО-А'!$I$7+'РСТ РСО-А'!$H$9</f>
        <v>978.22899999999993</v>
      </c>
      <c r="X105" s="117">
        <f>VLOOKUP($A105+ROUND((COLUMN()-2)/24,5),АТС!$A$41:$F$784,3)+'Иные услуги '!$C$5+'РСТ РСО-А'!$I$7+'РСТ РСО-А'!$H$9</f>
        <v>977.59899999999993</v>
      </c>
      <c r="Y105" s="117">
        <f>VLOOKUP($A105+ROUND((COLUMN()-2)/24,5),АТС!$A$41:$F$784,3)+'Иные услуги '!$C$5+'РСТ РСО-А'!$I$7+'РСТ РСО-А'!$H$9</f>
        <v>976.0089999999999</v>
      </c>
    </row>
    <row r="106" spans="1:25" x14ac:dyDescent="0.2">
      <c r="A106" s="66">
        <f t="shared" si="2"/>
        <v>43633</v>
      </c>
      <c r="B106" s="117">
        <f>VLOOKUP($A106+ROUND((COLUMN()-2)/24,5),АТС!$A$41:$F$784,3)+'Иные услуги '!$C$5+'РСТ РСО-А'!$I$7+'РСТ РСО-А'!$H$9</f>
        <v>978.14899999999989</v>
      </c>
      <c r="C106" s="117">
        <f>VLOOKUP($A106+ROUND((COLUMN()-2)/24,5),АТС!$A$41:$F$784,3)+'Иные услуги '!$C$5+'РСТ РСО-А'!$I$7+'РСТ РСО-А'!$H$9</f>
        <v>977.98899999999992</v>
      </c>
      <c r="D106" s="117">
        <f>VLOOKUP($A106+ROUND((COLUMN()-2)/24,5),АТС!$A$41:$F$784,3)+'Иные услуги '!$C$5+'РСТ РСО-А'!$I$7+'РСТ РСО-А'!$H$9</f>
        <v>978.029</v>
      </c>
      <c r="E106" s="117">
        <f>VLOOKUP($A106+ROUND((COLUMN()-2)/24,5),АТС!$A$41:$F$784,3)+'Иные услуги '!$C$5+'РСТ РСО-А'!$I$7+'РСТ РСО-А'!$H$9</f>
        <v>978.18899999999996</v>
      </c>
      <c r="F106" s="117">
        <f>VLOOKUP($A106+ROUND((COLUMN()-2)/24,5),АТС!$A$41:$F$784,3)+'Иные услуги '!$C$5+'РСТ РСО-А'!$I$7+'РСТ РСО-А'!$H$9</f>
        <v>978.44899999999996</v>
      </c>
      <c r="G106" s="117">
        <f>VLOOKUP($A106+ROUND((COLUMN()-2)/24,5),АТС!$A$41:$F$784,3)+'Иные услуги '!$C$5+'РСТ РСО-А'!$I$7+'РСТ РСО-А'!$H$9</f>
        <v>978.45899999999995</v>
      </c>
      <c r="H106" s="117">
        <f>VLOOKUP($A106+ROUND((COLUMN()-2)/24,5),АТС!$A$41:$F$784,3)+'Иные услуги '!$C$5+'РСТ РСО-А'!$I$7+'РСТ РСО-А'!$H$9</f>
        <v>977.8889999999999</v>
      </c>
      <c r="I106" s="117">
        <f>VLOOKUP($A106+ROUND((COLUMN()-2)/24,5),АТС!$A$41:$F$784,3)+'Иные услуги '!$C$5+'РСТ РСО-А'!$I$7+'РСТ РСО-А'!$H$9</f>
        <v>978.12899999999991</v>
      </c>
      <c r="J106" s="117">
        <f>VLOOKUP($A106+ROUND((COLUMN()-2)/24,5),АТС!$A$41:$F$784,3)+'Иные услуги '!$C$5+'РСТ РСО-А'!$I$7+'РСТ РСО-А'!$H$9</f>
        <v>978.56899999999996</v>
      </c>
      <c r="K106" s="117">
        <f>VLOOKUP($A106+ROUND((COLUMN()-2)/24,5),АТС!$A$41:$F$784,3)+'Иные услуги '!$C$5+'РСТ РСО-А'!$I$7+'РСТ РСО-А'!$H$9</f>
        <v>978.72899999999993</v>
      </c>
      <c r="L106" s="117">
        <f>VLOOKUP($A106+ROUND((COLUMN()-2)/24,5),АТС!$A$41:$F$784,3)+'Иные услуги '!$C$5+'РСТ РСО-А'!$I$7+'РСТ РСО-А'!$H$9</f>
        <v>978.82899999999995</v>
      </c>
      <c r="M106" s="117">
        <f>VLOOKUP($A106+ROUND((COLUMN()-2)/24,5),АТС!$A$41:$F$784,3)+'Иные услуги '!$C$5+'РСТ РСО-А'!$I$7+'РСТ РСО-А'!$H$9</f>
        <v>978.83899999999994</v>
      </c>
      <c r="N106" s="117">
        <f>VLOOKUP($A106+ROUND((COLUMN()-2)/24,5),АТС!$A$41:$F$784,3)+'Иные услуги '!$C$5+'РСТ РСО-А'!$I$7+'РСТ РСО-А'!$H$9</f>
        <v>978.80899999999997</v>
      </c>
      <c r="O106" s="117">
        <f>VLOOKUP($A106+ROUND((COLUMN()-2)/24,5),АТС!$A$41:$F$784,3)+'Иные услуги '!$C$5+'РСТ РСО-А'!$I$7+'РСТ РСО-А'!$H$9</f>
        <v>978.80899999999997</v>
      </c>
      <c r="P106" s="117">
        <f>VLOOKUP($A106+ROUND((COLUMN()-2)/24,5),АТС!$A$41:$F$784,3)+'Иные услуги '!$C$5+'РСТ РСО-А'!$I$7+'РСТ РСО-А'!$H$9</f>
        <v>978.79899999999998</v>
      </c>
      <c r="Q106" s="117">
        <f>VLOOKUP($A106+ROUND((COLUMN()-2)/24,5),АТС!$A$41:$F$784,3)+'Иные услуги '!$C$5+'РСТ РСО-А'!$I$7+'РСТ РСО-А'!$H$9</f>
        <v>978.84899999999993</v>
      </c>
      <c r="R106" s="117">
        <f>VLOOKUP($A106+ROUND((COLUMN()-2)/24,5),АТС!$A$41:$F$784,3)+'Иные услуги '!$C$5+'РСТ РСО-А'!$I$7+'РСТ РСО-А'!$H$9</f>
        <v>978.83899999999994</v>
      </c>
      <c r="S106" s="117">
        <f>VLOOKUP($A106+ROUND((COLUMN()-2)/24,5),АТС!$A$41:$F$784,3)+'Иные услуги '!$C$5+'РСТ РСО-А'!$I$7+'РСТ РСО-А'!$H$9</f>
        <v>978.80899999999997</v>
      </c>
      <c r="T106" s="117">
        <f>VLOOKUP($A106+ROUND((COLUMN()-2)/24,5),АТС!$A$41:$F$784,3)+'Иные услуги '!$C$5+'РСТ РСО-А'!$I$7+'РСТ РСО-А'!$H$9</f>
        <v>978.83899999999994</v>
      </c>
      <c r="U106" s="117">
        <f>VLOOKUP($A106+ROUND((COLUMN()-2)/24,5),АТС!$A$41:$F$784,3)+'Иные услуги '!$C$5+'РСТ РСО-А'!$I$7+'РСТ РСО-А'!$H$9</f>
        <v>978.80899999999997</v>
      </c>
      <c r="V106" s="117">
        <f>VLOOKUP($A106+ROUND((COLUMN()-2)/24,5),АТС!$A$41:$F$784,3)+'Иные услуги '!$C$5+'РСТ РСО-А'!$I$7+'РСТ РСО-А'!$H$9</f>
        <v>978.41899999999998</v>
      </c>
      <c r="W106" s="117">
        <f>VLOOKUP($A106+ROUND((COLUMN()-2)/24,5),АТС!$A$41:$F$784,3)+'Иные услуги '!$C$5+'РСТ РСО-А'!$I$7+'РСТ РСО-А'!$H$9</f>
        <v>978.36899999999991</v>
      </c>
      <c r="X106" s="117">
        <f>VLOOKUP($A106+ROUND((COLUMN()-2)/24,5),АТС!$A$41:$F$784,3)+'Иные услуги '!$C$5+'РСТ РСО-А'!$I$7+'РСТ РСО-А'!$H$9</f>
        <v>977.87899999999991</v>
      </c>
      <c r="Y106" s="117">
        <f>VLOOKUP($A106+ROUND((COLUMN()-2)/24,5),АТС!$A$41:$F$784,3)+'Иные услуги '!$C$5+'РСТ РСО-А'!$I$7+'РСТ РСО-А'!$H$9</f>
        <v>976.71899999999994</v>
      </c>
    </row>
    <row r="107" spans="1:25" x14ac:dyDescent="0.2">
      <c r="A107" s="66">
        <f t="shared" si="2"/>
        <v>43634</v>
      </c>
      <c r="B107" s="117">
        <f>VLOOKUP($A107+ROUND((COLUMN()-2)/24,5),АТС!$A$41:$F$784,3)+'Иные услуги '!$C$5+'РСТ РСО-А'!$I$7+'РСТ РСО-А'!$H$9</f>
        <v>978.47899999999993</v>
      </c>
      <c r="C107" s="117">
        <f>VLOOKUP($A107+ROUND((COLUMN()-2)/24,5),АТС!$A$41:$F$784,3)+'Иные услуги '!$C$5+'РСТ РСО-А'!$I$7+'РСТ РСО-А'!$H$9</f>
        <v>978.33899999999994</v>
      </c>
      <c r="D107" s="117">
        <f>VLOOKUP($A107+ROUND((COLUMN()-2)/24,5),АТС!$A$41:$F$784,3)+'Иные услуги '!$C$5+'РСТ РСО-А'!$I$7+'РСТ РСО-А'!$H$9</f>
        <v>978.28899999999999</v>
      </c>
      <c r="E107" s="117">
        <f>VLOOKUP($A107+ROUND((COLUMN()-2)/24,5),АТС!$A$41:$F$784,3)+'Иные услуги '!$C$5+'РСТ РСО-А'!$I$7+'РСТ РСО-А'!$H$9</f>
        <v>978.30899999999997</v>
      </c>
      <c r="F107" s="117">
        <f>VLOOKUP($A107+ROUND((COLUMN()-2)/24,5),АТС!$A$41:$F$784,3)+'Иные услуги '!$C$5+'РСТ РСО-А'!$I$7+'РСТ РСО-А'!$H$9</f>
        <v>978.42899999999997</v>
      </c>
      <c r="G107" s="117">
        <f>VLOOKUP($A107+ROUND((COLUMN()-2)/24,5),АТС!$A$41:$F$784,3)+'Иные услуги '!$C$5+'РСТ РСО-А'!$I$7+'РСТ РСО-А'!$H$9</f>
        <v>978.26899999999989</v>
      </c>
      <c r="H107" s="117">
        <f>VLOOKUP($A107+ROUND((COLUMN()-2)/24,5),АТС!$A$41:$F$784,3)+'Иные услуги '!$C$5+'РСТ РСО-А'!$I$7+'РСТ РСО-А'!$H$9</f>
        <v>977.8889999999999</v>
      </c>
      <c r="I107" s="117">
        <f>VLOOKUP($A107+ROUND((COLUMN()-2)/24,5),АТС!$A$41:$F$784,3)+'Иные услуги '!$C$5+'РСТ РСО-А'!$I$7+'РСТ РСО-А'!$H$9</f>
        <v>978.20899999999995</v>
      </c>
      <c r="J107" s="117">
        <f>VLOOKUP($A107+ROUND((COLUMN()-2)/24,5),АТС!$A$41:$F$784,3)+'Иные услуги '!$C$5+'РСТ РСО-А'!$I$7+'РСТ РСО-А'!$H$9</f>
        <v>978.54899999999998</v>
      </c>
      <c r="K107" s="117">
        <f>VLOOKUP($A107+ROUND((COLUMN()-2)/24,5),АТС!$A$41:$F$784,3)+'Иные услуги '!$C$5+'РСТ РСО-А'!$I$7+'РСТ РСО-А'!$H$9</f>
        <v>978.529</v>
      </c>
      <c r="L107" s="117">
        <f>VLOOKUP($A107+ROUND((COLUMN()-2)/24,5),АТС!$A$41:$F$784,3)+'Иные услуги '!$C$5+'РСТ РСО-А'!$I$7+'РСТ РСО-А'!$H$9</f>
        <v>978.59899999999993</v>
      </c>
      <c r="M107" s="117">
        <f>VLOOKUP($A107+ROUND((COLUMN()-2)/24,5),АТС!$A$41:$F$784,3)+'Иные услуги '!$C$5+'РСТ РСО-А'!$I$7+'РСТ РСО-А'!$H$9</f>
        <v>978.59899999999993</v>
      </c>
      <c r="N107" s="117">
        <f>VLOOKUP($A107+ROUND((COLUMN()-2)/24,5),АТС!$A$41:$F$784,3)+'Иные услуги '!$C$5+'РСТ РСО-А'!$I$7+'РСТ РСО-А'!$H$9</f>
        <v>978.59899999999993</v>
      </c>
      <c r="O107" s="117">
        <f>VLOOKUP($A107+ROUND((COLUMN()-2)/24,5),АТС!$A$41:$F$784,3)+'Иные услуги '!$C$5+'РСТ РСО-А'!$I$7+'РСТ РСО-А'!$H$9</f>
        <v>978.61899999999991</v>
      </c>
      <c r="P107" s="117">
        <f>VLOOKUP($A107+ROUND((COLUMN()-2)/24,5),АТС!$A$41:$F$784,3)+'Иные услуги '!$C$5+'РСТ РСО-А'!$I$7+'РСТ РСО-А'!$H$9</f>
        <v>978.61899999999991</v>
      </c>
      <c r="Q107" s="117">
        <f>VLOOKUP($A107+ROUND((COLUMN()-2)/24,5),АТС!$A$41:$F$784,3)+'Иные услуги '!$C$5+'РСТ РСО-А'!$I$7+'РСТ РСО-А'!$H$9</f>
        <v>978.64899999999989</v>
      </c>
      <c r="R107" s="117">
        <f>VLOOKUP($A107+ROUND((COLUMN()-2)/24,5),АТС!$A$41:$F$784,3)+'Иные услуги '!$C$5+'РСТ РСО-А'!$I$7+'РСТ РСО-А'!$H$9</f>
        <v>978.61899999999991</v>
      </c>
      <c r="S107" s="117">
        <f>VLOOKUP($A107+ROUND((COLUMN()-2)/24,5),АТС!$A$41:$F$784,3)+'Иные услуги '!$C$5+'РСТ РСО-А'!$I$7+'РСТ РСО-А'!$H$9</f>
        <v>978.55899999999997</v>
      </c>
      <c r="T107" s="117">
        <f>VLOOKUP($A107+ROUND((COLUMN()-2)/24,5),АТС!$A$41:$F$784,3)+'Иные услуги '!$C$5+'РСТ РСО-А'!$I$7+'РСТ РСО-А'!$H$9</f>
        <v>978.55899999999997</v>
      </c>
      <c r="U107" s="117">
        <f>VLOOKUP($A107+ROUND((COLUMN()-2)/24,5),АТС!$A$41:$F$784,3)+'Иные услуги '!$C$5+'РСТ РСО-А'!$I$7+'РСТ РСО-А'!$H$9</f>
        <v>978.51899999999989</v>
      </c>
      <c r="V107" s="117">
        <f>VLOOKUP($A107+ROUND((COLUMN()-2)/24,5),АТС!$A$41:$F$784,3)+'Иные услуги '!$C$5+'РСТ РСО-А'!$I$7+'РСТ РСО-А'!$H$9</f>
        <v>977.8889999999999</v>
      </c>
      <c r="W107" s="117">
        <f>VLOOKUP($A107+ROUND((COLUMN()-2)/24,5),АТС!$A$41:$F$784,3)+'Иные услуги '!$C$5+'РСТ РСО-А'!$I$7+'РСТ РСО-А'!$H$9</f>
        <v>977.66899999999998</v>
      </c>
      <c r="X107" s="117">
        <f>VLOOKUP($A107+ROUND((COLUMN()-2)/24,5),АТС!$A$41:$F$784,3)+'Иные услуги '!$C$5+'РСТ РСО-А'!$I$7+'РСТ РСО-А'!$H$9</f>
        <v>977.30899999999997</v>
      </c>
      <c r="Y107" s="117">
        <f>VLOOKUP($A107+ROUND((COLUMN()-2)/24,5),АТС!$A$41:$F$784,3)+'Иные услуги '!$C$5+'РСТ РСО-А'!$I$7+'РСТ РСО-А'!$H$9</f>
        <v>976.1389999999999</v>
      </c>
    </row>
    <row r="108" spans="1:25" x14ac:dyDescent="0.2">
      <c r="A108" s="66">
        <f t="shared" si="2"/>
        <v>43635</v>
      </c>
      <c r="B108" s="117">
        <f>VLOOKUP($A108+ROUND((COLUMN()-2)/24,5),АТС!$A$41:$F$784,3)+'Иные услуги '!$C$5+'РСТ РСО-А'!$I$7+'РСТ РСО-А'!$H$9</f>
        <v>978.49899999999991</v>
      </c>
      <c r="C108" s="117">
        <f>VLOOKUP($A108+ROUND((COLUMN()-2)/24,5),АТС!$A$41:$F$784,3)+'Иные услуги '!$C$5+'РСТ РСО-А'!$I$7+'РСТ РСО-А'!$H$9</f>
        <v>978.37899999999991</v>
      </c>
      <c r="D108" s="117">
        <f>VLOOKUP($A108+ROUND((COLUMN()-2)/24,5),АТС!$A$41:$F$784,3)+'Иные услуги '!$C$5+'РСТ РСО-А'!$I$7+'РСТ РСО-А'!$H$9</f>
        <v>978.46899999999994</v>
      </c>
      <c r="E108" s="117">
        <f>VLOOKUP($A108+ROUND((COLUMN()-2)/24,5),АТС!$A$41:$F$784,3)+'Иные услуги '!$C$5+'РСТ РСО-А'!$I$7+'РСТ РСО-А'!$H$9</f>
        <v>978.51899999999989</v>
      </c>
      <c r="F108" s="117">
        <f>VLOOKUP($A108+ROUND((COLUMN()-2)/24,5),АТС!$A$41:$F$784,3)+'Иные услуги '!$C$5+'РСТ РСО-А'!$I$7+'РСТ РСО-А'!$H$9</f>
        <v>979.43899999999996</v>
      </c>
      <c r="G108" s="117">
        <f>VLOOKUP($A108+ROUND((COLUMN()-2)/24,5),АТС!$A$41:$F$784,3)+'Иные услуги '!$C$5+'РСТ РСО-А'!$I$7+'РСТ РСО-А'!$H$9</f>
        <v>979.43899999999996</v>
      </c>
      <c r="H108" s="117">
        <f>VLOOKUP($A108+ROUND((COLUMN()-2)/24,5),АТС!$A$41:$F$784,3)+'Иные услуги '!$C$5+'РСТ РСО-А'!$I$7+'РСТ РСО-А'!$H$9</f>
        <v>977.74899999999991</v>
      </c>
      <c r="I108" s="117">
        <f>VLOOKUP($A108+ROUND((COLUMN()-2)/24,5),АТС!$A$41:$F$784,3)+'Иные услуги '!$C$5+'РСТ РСО-А'!$I$7+'РСТ РСО-А'!$H$9</f>
        <v>978.08899999999994</v>
      </c>
      <c r="J108" s="117">
        <f>VLOOKUP($A108+ROUND((COLUMN()-2)/24,5),АТС!$A$41:$F$784,3)+'Иные услуги '!$C$5+'РСТ РСО-А'!$I$7+'РСТ РСО-А'!$H$9</f>
        <v>978.43899999999996</v>
      </c>
      <c r="K108" s="117">
        <f>VLOOKUP($A108+ROUND((COLUMN()-2)/24,5),АТС!$A$41:$F$784,3)+'Иные услуги '!$C$5+'РСТ РСО-А'!$I$7+'РСТ РСО-А'!$H$9</f>
        <v>978.57899999999995</v>
      </c>
      <c r="L108" s="117">
        <f>VLOOKUP($A108+ROUND((COLUMN()-2)/24,5),АТС!$A$41:$F$784,3)+'Иные услуги '!$C$5+'РСТ РСО-А'!$I$7+'РСТ РСО-А'!$H$9</f>
        <v>978.65899999999999</v>
      </c>
      <c r="M108" s="117">
        <f>VLOOKUP($A108+ROUND((COLUMN()-2)/24,5),АТС!$A$41:$F$784,3)+'Иные услуги '!$C$5+'РСТ РСО-А'!$I$7+'РСТ РСО-А'!$H$9</f>
        <v>978.66899999999998</v>
      </c>
      <c r="N108" s="117">
        <f>VLOOKUP($A108+ROUND((COLUMN()-2)/24,5),АТС!$A$41:$F$784,3)+'Иные услуги '!$C$5+'РСТ РСО-А'!$I$7+'РСТ РСО-А'!$H$9</f>
        <v>978.65899999999999</v>
      </c>
      <c r="O108" s="117">
        <f>VLOOKUP($A108+ROUND((COLUMN()-2)/24,5),АТС!$A$41:$F$784,3)+'Иные услуги '!$C$5+'РСТ РСО-А'!$I$7+'РСТ РСО-А'!$H$9</f>
        <v>978.65899999999999</v>
      </c>
      <c r="P108" s="117">
        <f>VLOOKUP($A108+ROUND((COLUMN()-2)/24,5),АТС!$A$41:$F$784,3)+'Иные услуги '!$C$5+'РСТ РСО-А'!$I$7+'РСТ РСО-А'!$H$9</f>
        <v>978.61899999999991</v>
      </c>
      <c r="Q108" s="117">
        <f>VLOOKUP($A108+ROUND((COLUMN()-2)/24,5),АТС!$A$41:$F$784,3)+'Иные услуги '!$C$5+'РСТ РСО-А'!$I$7+'РСТ РСО-А'!$H$9</f>
        <v>978.66899999999998</v>
      </c>
      <c r="R108" s="117">
        <f>VLOOKUP($A108+ROUND((COLUMN()-2)/24,5),АТС!$A$41:$F$784,3)+'Иные услуги '!$C$5+'РСТ РСО-А'!$I$7+'РСТ РСО-А'!$H$9</f>
        <v>978.90899999999999</v>
      </c>
      <c r="S108" s="117">
        <f>VLOOKUP($A108+ROUND((COLUMN()-2)/24,5),АТС!$A$41:$F$784,3)+'Иные услуги '!$C$5+'РСТ РСО-А'!$I$7+'РСТ РСО-А'!$H$9</f>
        <v>978.89899999999989</v>
      </c>
      <c r="T108" s="117">
        <f>VLOOKUP($A108+ROUND((COLUMN()-2)/24,5),АТС!$A$41:$F$784,3)+'Иные услуги '!$C$5+'РСТ РСО-А'!$I$7+'РСТ РСО-А'!$H$9</f>
        <v>978.83899999999994</v>
      </c>
      <c r="U108" s="117">
        <f>VLOOKUP($A108+ROUND((COLUMN()-2)/24,5),АТС!$A$41:$F$784,3)+'Иные услуги '!$C$5+'РСТ РСО-А'!$I$7+'РСТ РСО-А'!$H$9</f>
        <v>978.85899999999992</v>
      </c>
      <c r="V108" s="117">
        <f>VLOOKUP($A108+ROUND((COLUMN()-2)/24,5),АТС!$A$41:$F$784,3)+'Иные услуги '!$C$5+'РСТ РСО-А'!$I$7+'РСТ РСО-А'!$H$9</f>
        <v>978.42899999999997</v>
      </c>
      <c r="W108" s="117">
        <f>VLOOKUP($A108+ROUND((COLUMN()-2)/24,5),АТС!$A$41:$F$784,3)+'Иные услуги '!$C$5+'РСТ РСО-А'!$I$7+'РСТ РСО-А'!$H$9</f>
        <v>978.36899999999991</v>
      </c>
      <c r="X108" s="117">
        <f>VLOOKUP($A108+ROUND((COLUMN()-2)/24,5),АТС!$A$41:$F$784,3)+'Иные услуги '!$C$5+'РСТ РСО-А'!$I$7+'РСТ РСО-А'!$H$9</f>
        <v>977.90899999999999</v>
      </c>
      <c r="Y108" s="117">
        <f>VLOOKUP($A108+ROUND((COLUMN()-2)/24,5),АТС!$A$41:$F$784,3)+'Иные услуги '!$C$5+'РСТ РСО-А'!$I$7+'РСТ РСО-А'!$H$9</f>
        <v>977.21899999999994</v>
      </c>
    </row>
    <row r="109" spans="1:25" x14ac:dyDescent="0.2">
      <c r="A109" s="66">
        <f t="shared" si="2"/>
        <v>43636</v>
      </c>
      <c r="B109" s="117">
        <f>VLOOKUP($A109+ROUND((COLUMN()-2)/24,5),АТС!$A$41:$F$784,3)+'Иные услуги '!$C$5+'РСТ РСО-А'!$I$7+'РСТ РСО-А'!$H$9</f>
        <v>978.81899999999996</v>
      </c>
      <c r="C109" s="117">
        <f>VLOOKUP($A109+ROUND((COLUMN()-2)/24,5),АТС!$A$41:$F$784,3)+'Иные услуги '!$C$5+'РСТ РСО-А'!$I$7+'РСТ РСО-А'!$H$9</f>
        <v>978.56899999999996</v>
      </c>
      <c r="D109" s="117">
        <f>VLOOKUP($A109+ROUND((COLUMN()-2)/24,5),АТС!$A$41:$F$784,3)+'Иные услуги '!$C$5+'РСТ РСО-А'!$I$7+'РСТ РСО-А'!$H$9</f>
        <v>978.71899999999994</v>
      </c>
      <c r="E109" s="117">
        <f>VLOOKUP($A109+ROUND((COLUMN()-2)/24,5),АТС!$A$41:$F$784,3)+'Иные услуги '!$C$5+'РСТ РСО-А'!$I$7+'РСТ РСО-А'!$H$9</f>
        <v>979.43899999999996</v>
      </c>
      <c r="F109" s="117">
        <f>VLOOKUP($A109+ROUND((COLUMN()-2)/24,5),АТС!$A$41:$F$784,3)+'Иные услуги '!$C$5+'РСТ РСО-А'!$I$7+'РСТ РСО-А'!$H$9</f>
        <v>979.43899999999996</v>
      </c>
      <c r="G109" s="117">
        <f>VLOOKUP($A109+ROUND((COLUMN()-2)/24,5),АТС!$A$41:$F$784,3)+'Иные услуги '!$C$5+'РСТ РСО-А'!$I$7+'РСТ РСО-А'!$H$9</f>
        <v>979.43899999999996</v>
      </c>
      <c r="H109" s="117">
        <f>VLOOKUP($A109+ROUND((COLUMN()-2)/24,5),АТС!$A$41:$F$784,3)+'Иные услуги '!$C$5+'РСТ РСО-А'!$I$7+'РСТ РСО-А'!$H$9</f>
        <v>978.58899999999994</v>
      </c>
      <c r="I109" s="117">
        <f>VLOOKUP($A109+ROUND((COLUMN()-2)/24,5),АТС!$A$41:$F$784,3)+'Иные услуги '!$C$5+'РСТ РСО-А'!$I$7+'РСТ РСО-А'!$H$9</f>
        <v>978.64899999999989</v>
      </c>
      <c r="J109" s="117">
        <f>VLOOKUP($A109+ROUND((COLUMN()-2)/24,5),АТС!$A$41:$F$784,3)+'Иные услуги '!$C$5+'РСТ РСО-А'!$I$7+'РСТ РСО-А'!$H$9</f>
        <v>978.84899999999993</v>
      </c>
      <c r="K109" s="117">
        <f>VLOOKUP($A109+ROUND((COLUMN()-2)/24,5),АТС!$A$41:$F$784,3)+'Иные услуги '!$C$5+'РСТ РСО-А'!$I$7+'РСТ РСО-А'!$H$9</f>
        <v>978.8889999999999</v>
      </c>
      <c r="L109" s="117">
        <f>VLOOKUP($A109+ROUND((COLUMN()-2)/24,5),АТС!$A$41:$F$784,3)+'Иные услуги '!$C$5+'РСТ РСО-А'!$I$7+'РСТ РСО-А'!$H$9</f>
        <v>978.91899999999998</v>
      </c>
      <c r="M109" s="117">
        <f>VLOOKUP($A109+ROUND((COLUMN()-2)/24,5),АТС!$A$41:$F$784,3)+'Иные услуги '!$C$5+'РСТ РСО-А'!$I$7+'РСТ РСО-А'!$H$9</f>
        <v>978.95899999999995</v>
      </c>
      <c r="N109" s="117">
        <f>VLOOKUP($A109+ROUND((COLUMN()-2)/24,5),АТС!$A$41:$F$784,3)+'Иные услуги '!$C$5+'РСТ РСО-А'!$I$7+'РСТ РСО-А'!$H$9</f>
        <v>978.96899999999994</v>
      </c>
      <c r="O109" s="117">
        <f>VLOOKUP($A109+ROUND((COLUMN()-2)/24,5),АТС!$A$41:$F$784,3)+'Иные услуги '!$C$5+'РСТ РСО-А'!$I$7+'РСТ РСО-А'!$H$9</f>
        <v>978.95899999999995</v>
      </c>
      <c r="P109" s="117">
        <f>VLOOKUP($A109+ROUND((COLUMN()-2)/24,5),АТС!$A$41:$F$784,3)+'Иные услуги '!$C$5+'РСТ РСО-А'!$I$7+'РСТ РСО-А'!$H$9</f>
        <v>978.62899999999991</v>
      </c>
      <c r="Q109" s="117">
        <f>VLOOKUP($A109+ROUND((COLUMN()-2)/24,5),АТС!$A$41:$F$784,3)+'Иные услуги '!$C$5+'РСТ РСО-А'!$I$7+'РСТ РСО-А'!$H$9</f>
        <v>978.61899999999991</v>
      </c>
      <c r="R109" s="117">
        <f>VLOOKUP($A109+ROUND((COLUMN()-2)/24,5),АТС!$A$41:$F$784,3)+'Иные услуги '!$C$5+'РСТ РСО-А'!$I$7+'РСТ РСО-А'!$H$9</f>
        <v>978.6389999999999</v>
      </c>
      <c r="S109" s="117">
        <f>VLOOKUP($A109+ROUND((COLUMN()-2)/24,5),АТС!$A$41:$F$784,3)+'Иные услуги '!$C$5+'РСТ РСО-А'!$I$7+'РСТ РСО-А'!$H$9</f>
        <v>978.61899999999991</v>
      </c>
      <c r="T109" s="117">
        <f>VLOOKUP($A109+ROUND((COLUMN()-2)/24,5),АТС!$A$41:$F$784,3)+'Иные услуги '!$C$5+'РСТ РСО-А'!$I$7+'РСТ РСО-А'!$H$9</f>
        <v>978.90899999999999</v>
      </c>
      <c r="U109" s="117">
        <f>VLOOKUP($A109+ROUND((COLUMN()-2)/24,5),АТС!$A$41:$F$784,3)+'Иные услуги '!$C$5+'РСТ РСО-А'!$I$7+'РСТ РСО-А'!$H$9</f>
        <v>978.90899999999999</v>
      </c>
      <c r="V109" s="117">
        <f>VLOOKUP($A109+ROUND((COLUMN()-2)/24,5),АТС!$A$41:$F$784,3)+'Иные услуги '!$C$5+'РСТ РСО-А'!$I$7+'РСТ РСО-А'!$H$9</f>
        <v>978.54899999999998</v>
      </c>
      <c r="W109" s="117">
        <f>VLOOKUP($A109+ROUND((COLUMN()-2)/24,5),АТС!$A$41:$F$784,3)+'Иные услуги '!$C$5+'РСТ РСО-А'!$I$7+'РСТ РСО-А'!$H$9</f>
        <v>978.57899999999995</v>
      </c>
      <c r="X109" s="117">
        <f>VLOOKUP($A109+ROUND((COLUMN()-2)/24,5),АТС!$A$41:$F$784,3)+'Иные услуги '!$C$5+'РСТ РСО-А'!$I$7+'РСТ РСО-А'!$H$9</f>
        <v>978.2589999999999</v>
      </c>
      <c r="Y109" s="117">
        <f>VLOOKUP($A109+ROUND((COLUMN()-2)/24,5),АТС!$A$41:$F$784,3)+'Иные услуги '!$C$5+'РСТ РСО-А'!$I$7+'РСТ РСО-А'!$H$9</f>
        <v>977.89899999999989</v>
      </c>
    </row>
    <row r="110" spans="1:25" x14ac:dyDescent="0.2">
      <c r="A110" s="66">
        <f t="shared" si="2"/>
        <v>43637</v>
      </c>
      <c r="B110" s="117">
        <f>VLOOKUP($A110+ROUND((COLUMN()-2)/24,5),АТС!$A$41:$F$784,3)+'Иные услуги '!$C$5+'РСТ РСО-А'!$I$7+'РСТ РСО-А'!$H$9</f>
        <v>978.78899999999999</v>
      </c>
      <c r="C110" s="117">
        <f>VLOOKUP($A110+ROUND((COLUMN()-2)/24,5),АТС!$A$41:$F$784,3)+'Иные услуги '!$C$5+'РСТ РСО-А'!$I$7+'РСТ РСО-А'!$H$9</f>
        <v>978.59899999999993</v>
      </c>
      <c r="D110" s="117">
        <f>VLOOKUP($A110+ROUND((COLUMN()-2)/24,5),АТС!$A$41:$F$784,3)+'Иные услуги '!$C$5+'РСТ РСО-А'!$I$7+'РСТ РСО-А'!$H$9</f>
        <v>978.62899999999991</v>
      </c>
      <c r="E110" s="117">
        <f>VLOOKUP($A110+ROUND((COLUMN()-2)/24,5),АТС!$A$41:$F$784,3)+'Иные услуги '!$C$5+'РСТ РСО-А'!$I$7+'РСТ РСО-А'!$H$9</f>
        <v>978.68899999999996</v>
      </c>
      <c r="F110" s="117">
        <f>VLOOKUP($A110+ROUND((COLUMN()-2)/24,5),АТС!$A$41:$F$784,3)+'Иные услуги '!$C$5+'РСТ РСО-А'!$I$7+'РСТ РСО-А'!$H$9</f>
        <v>978.57899999999995</v>
      </c>
      <c r="G110" s="117">
        <f>VLOOKUP($A110+ROUND((COLUMN()-2)/24,5),АТС!$A$41:$F$784,3)+'Иные услуги '!$C$5+'РСТ РСО-А'!$I$7+'РСТ РСО-А'!$H$9</f>
        <v>978.58899999999994</v>
      </c>
      <c r="H110" s="117">
        <f>VLOOKUP($A110+ROUND((COLUMN()-2)/24,5),АТС!$A$41:$F$784,3)+'Иные услуги '!$C$5+'РСТ РСО-А'!$I$7+'РСТ РСО-А'!$H$9</f>
        <v>977.98899999999992</v>
      </c>
      <c r="I110" s="117">
        <f>VLOOKUP($A110+ROUND((COLUMN()-2)/24,5),АТС!$A$41:$F$784,3)+'Иные услуги '!$C$5+'РСТ РСО-А'!$I$7+'РСТ РСО-А'!$H$9</f>
        <v>978.36899999999991</v>
      </c>
      <c r="J110" s="117">
        <f>VLOOKUP($A110+ROUND((COLUMN()-2)/24,5),АТС!$A$41:$F$784,3)+'Иные услуги '!$C$5+'РСТ РСО-А'!$I$7+'РСТ РСО-А'!$H$9</f>
        <v>978.78899999999999</v>
      </c>
      <c r="K110" s="117">
        <f>VLOOKUP($A110+ROUND((COLUMN()-2)/24,5),АТС!$A$41:$F$784,3)+'Иные услуги '!$C$5+'РСТ РСО-А'!$I$7+'РСТ РСО-А'!$H$9</f>
        <v>978.85899999999992</v>
      </c>
      <c r="L110" s="117">
        <f>VLOOKUP($A110+ROUND((COLUMN()-2)/24,5),АТС!$A$41:$F$784,3)+'Иные услуги '!$C$5+'РСТ РСО-А'!$I$7+'РСТ РСО-А'!$H$9</f>
        <v>978.8889999999999</v>
      </c>
      <c r="M110" s="117">
        <f>VLOOKUP($A110+ROUND((COLUMN()-2)/24,5),АТС!$A$41:$F$784,3)+'Иные услуги '!$C$5+'РСТ РСО-А'!$I$7+'РСТ РСО-А'!$H$9</f>
        <v>978.91899999999998</v>
      </c>
      <c r="N110" s="117">
        <f>VLOOKUP($A110+ROUND((COLUMN()-2)/24,5),АТС!$A$41:$F$784,3)+'Иные услуги '!$C$5+'РСТ РСО-А'!$I$7+'РСТ РСО-А'!$H$9</f>
        <v>978.89899999999989</v>
      </c>
      <c r="O110" s="117">
        <f>VLOOKUP($A110+ROUND((COLUMN()-2)/24,5),АТС!$A$41:$F$784,3)+'Иные услуги '!$C$5+'РСТ РСО-А'!$I$7+'РСТ РСО-А'!$H$9</f>
        <v>978.60899999999992</v>
      </c>
      <c r="P110" s="117">
        <f>VLOOKUP($A110+ROUND((COLUMN()-2)/24,5),АТС!$A$41:$F$784,3)+'Иные услуги '!$C$5+'РСТ РСО-А'!$I$7+'РСТ РСО-А'!$H$9</f>
        <v>978.61899999999991</v>
      </c>
      <c r="Q110" s="117">
        <f>VLOOKUP($A110+ROUND((COLUMN()-2)/24,5),АТС!$A$41:$F$784,3)+'Иные услуги '!$C$5+'РСТ РСО-А'!$I$7+'РСТ РСО-А'!$H$9</f>
        <v>978.59899999999993</v>
      </c>
      <c r="R110" s="117">
        <f>VLOOKUP($A110+ROUND((COLUMN()-2)/24,5),АТС!$A$41:$F$784,3)+'Иные услуги '!$C$5+'РСТ РСО-А'!$I$7+'РСТ РСО-А'!$H$9</f>
        <v>978.57899999999995</v>
      </c>
      <c r="S110" s="117">
        <f>VLOOKUP($A110+ROUND((COLUMN()-2)/24,5),АТС!$A$41:$F$784,3)+'Иные услуги '!$C$5+'РСТ РСО-А'!$I$7+'РСТ РСО-А'!$H$9</f>
        <v>978.6389999999999</v>
      </c>
      <c r="T110" s="117">
        <f>VLOOKUP($A110+ROUND((COLUMN()-2)/24,5),АТС!$A$41:$F$784,3)+'Иные услуги '!$C$5+'РСТ РСО-А'!$I$7+'РСТ РСО-А'!$H$9</f>
        <v>978.80899999999997</v>
      </c>
      <c r="U110" s="117">
        <f>VLOOKUP($A110+ROUND((COLUMN()-2)/24,5),АТС!$A$41:$F$784,3)+'Иные услуги '!$C$5+'РСТ РСО-А'!$I$7+'РСТ РСО-А'!$H$9</f>
        <v>978.81899999999996</v>
      </c>
      <c r="V110" s="117">
        <f>VLOOKUP($A110+ROUND((COLUMN()-2)/24,5),АТС!$A$41:$F$784,3)+'Иные услуги '!$C$5+'РСТ РСО-А'!$I$7+'РСТ РСО-А'!$H$9</f>
        <v>978.33899999999994</v>
      </c>
      <c r="W110" s="117">
        <f>VLOOKUP($A110+ROUND((COLUMN()-2)/24,5),АТС!$A$41:$F$784,3)+'Иные услуги '!$C$5+'РСТ РСО-А'!$I$7+'РСТ РСО-А'!$H$9</f>
        <v>978.47899999999993</v>
      </c>
      <c r="X110" s="117">
        <f>VLOOKUP($A110+ROUND((COLUMN()-2)/24,5),АТС!$A$41:$F$784,3)+'Иные услуги '!$C$5+'РСТ РСО-А'!$I$7+'РСТ РСО-А'!$H$9</f>
        <v>978.05899999999997</v>
      </c>
      <c r="Y110" s="117">
        <f>VLOOKUP($A110+ROUND((COLUMN()-2)/24,5),АТС!$A$41:$F$784,3)+'Иные услуги '!$C$5+'РСТ РСО-А'!$I$7+'РСТ РСО-А'!$H$9</f>
        <v>977.69899999999996</v>
      </c>
    </row>
    <row r="111" spans="1:25" x14ac:dyDescent="0.2">
      <c r="A111" s="66">
        <f t="shared" si="2"/>
        <v>43638</v>
      </c>
      <c r="B111" s="117">
        <f>VLOOKUP($A111+ROUND((COLUMN()-2)/24,5),АТС!$A$41:$F$784,3)+'Иные услуги '!$C$5+'РСТ РСО-А'!$I$7+'РСТ РСО-А'!$H$9</f>
        <v>978.64899999999989</v>
      </c>
      <c r="C111" s="117">
        <f>VLOOKUP($A111+ROUND((COLUMN()-2)/24,5),АТС!$A$41:$F$784,3)+'Иные услуги '!$C$5+'РСТ РСО-А'!$I$7+'РСТ РСО-А'!$H$9</f>
        <v>978.60899999999992</v>
      </c>
      <c r="D111" s="117">
        <f>VLOOKUP($A111+ROUND((COLUMN()-2)/24,5),АТС!$A$41:$F$784,3)+'Иные услуги '!$C$5+'РСТ РСО-А'!$I$7+'РСТ РСО-А'!$H$9</f>
        <v>978.74899999999991</v>
      </c>
      <c r="E111" s="117">
        <f>VLOOKUP($A111+ROUND((COLUMN()-2)/24,5),АТС!$A$41:$F$784,3)+'Иные услуги '!$C$5+'РСТ РСО-А'!$I$7+'РСТ РСО-А'!$H$9</f>
        <v>978.76899999999989</v>
      </c>
      <c r="F111" s="117">
        <f>VLOOKUP($A111+ROUND((COLUMN()-2)/24,5),АТС!$A$41:$F$784,3)+'Иные услуги '!$C$5+'РСТ РСО-А'!$I$7+'РСТ РСО-А'!$H$9</f>
        <v>978.70899999999995</v>
      </c>
      <c r="G111" s="117">
        <f>VLOOKUP($A111+ROUND((COLUMN()-2)/24,5),АТС!$A$41:$F$784,3)+'Иные услуги '!$C$5+'РСТ РСО-А'!$I$7+'РСТ РСО-А'!$H$9</f>
        <v>978.72899999999993</v>
      </c>
      <c r="H111" s="117">
        <f>VLOOKUP($A111+ROUND((COLUMN()-2)/24,5),АТС!$A$41:$F$784,3)+'Иные услуги '!$C$5+'РСТ РСО-А'!$I$7+'РСТ РСО-А'!$H$9</f>
        <v>978.56899999999996</v>
      </c>
      <c r="I111" s="117">
        <f>VLOOKUP($A111+ROUND((COLUMN()-2)/24,5),АТС!$A$41:$F$784,3)+'Иные услуги '!$C$5+'РСТ РСО-А'!$I$7+'РСТ РСО-А'!$H$9</f>
        <v>978.48899999999992</v>
      </c>
      <c r="J111" s="117">
        <f>VLOOKUP($A111+ROUND((COLUMN()-2)/24,5),АТС!$A$41:$F$784,3)+'Иные услуги '!$C$5+'РСТ РСО-А'!$I$7+'РСТ РСО-А'!$H$9</f>
        <v>978.80899999999997</v>
      </c>
      <c r="K111" s="117">
        <f>VLOOKUP($A111+ROUND((COLUMN()-2)/24,5),АТС!$A$41:$F$784,3)+'Иные услуги '!$C$5+'РСТ РСО-А'!$I$7+'РСТ РСО-А'!$H$9</f>
        <v>978.90899999999999</v>
      </c>
      <c r="L111" s="117">
        <f>VLOOKUP($A111+ROUND((COLUMN()-2)/24,5),АТС!$A$41:$F$784,3)+'Иные услуги '!$C$5+'РСТ РСО-А'!$I$7+'РСТ РСО-А'!$H$9</f>
        <v>978.89899999999989</v>
      </c>
      <c r="M111" s="117">
        <f>VLOOKUP($A111+ROUND((COLUMN()-2)/24,5),АТС!$A$41:$F$784,3)+'Иные услуги '!$C$5+'РСТ РСО-А'!$I$7+'РСТ РСО-А'!$H$9</f>
        <v>978.89899999999989</v>
      </c>
      <c r="N111" s="117">
        <f>VLOOKUP($A111+ROUND((COLUMN()-2)/24,5),АТС!$A$41:$F$784,3)+'Иные услуги '!$C$5+'РСТ РСО-А'!$I$7+'РСТ РСО-А'!$H$9</f>
        <v>978.8889999999999</v>
      </c>
      <c r="O111" s="117">
        <f>VLOOKUP($A111+ROUND((COLUMN()-2)/24,5),АТС!$A$41:$F$784,3)+'Иные услуги '!$C$5+'РСТ РСО-А'!$I$7+'РСТ РСО-А'!$H$9</f>
        <v>978.67899999999997</v>
      </c>
      <c r="P111" s="117">
        <f>VLOOKUP($A111+ROUND((COLUMN()-2)/24,5),АТС!$A$41:$F$784,3)+'Иные услуги '!$C$5+'РСТ РСО-А'!$I$7+'РСТ РСО-А'!$H$9</f>
        <v>978.67899999999997</v>
      </c>
      <c r="Q111" s="117">
        <f>VLOOKUP($A111+ROUND((COLUMN()-2)/24,5),АТС!$A$41:$F$784,3)+'Иные услуги '!$C$5+'РСТ РСО-А'!$I$7+'РСТ РСО-А'!$H$9</f>
        <v>978.71899999999994</v>
      </c>
      <c r="R111" s="117">
        <f>VLOOKUP($A111+ROUND((COLUMN()-2)/24,5),АТС!$A$41:$F$784,3)+'Иные услуги '!$C$5+'РСТ РСО-А'!$I$7+'РСТ РСО-А'!$H$9</f>
        <v>978.71899999999994</v>
      </c>
      <c r="S111" s="117">
        <f>VLOOKUP($A111+ROUND((COLUMN()-2)/24,5),АТС!$A$41:$F$784,3)+'Иные услуги '!$C$5+'РСТ РСО-А'!$I$7+'РСТ РСО-А'!$H$9</f>
        <v>978.65899999999999</v>
      </c>
      <c r="T111" s="117">
        <f>VLOOKUP($A111+ROUND((COLUMN()-2)/24,5),АТС!$A$41:$F$784,3)+'Иные услуги '!$C$5+'РСТ РСО-А'!$I$7+'РСТ РСО-А'!$H$9</f>
        <v>978.87899999999991</v>
      </c>
      <c r="U111" s="117">
        <f>VLOOKUP($A111+ROUND((COLUMN()-2)/24,5),АТС!$A$41:$F$784,3)+'Иные услуги '!$C$5+'РСТ РСО-А'!$I$7+'РСТ РСО-А'!$H$9</f>
        <v>978.85899999999992</v>
      </c>
      <c r="V111" s="117">
        <f>VLOOKUP($A111+ROUND((COLUMN()-2)/24,5),АТС!$A$41:$F$784,3)+'Иные услуги '!$C$5+'РСТ РСО-А'!$I$7+'РСТ РСО-А'!$H$9</f>
        <v>978.40899999999999</v>
      </c>
      <c r="W111" s="117">
        <f>VLOOKUP($A111+ROUND((COLUMN()-2)/24,5),АТС!$A$41:$F$784,3)+'Иные услуги '!$C$5+'РСТ РСО-А'!$I$7+'РСТ РСО-А'!$H$9</f>
        <v>978.42899999999997</v>
      </c>
      <c r="X111" s="117">
        <f>VLOOKUP($A111+ROUND((COLUMN()-2)/24,5),АТС!$A$41:$F$784,3)+'Иные услуги '!$C$5+'РСТ РСО-А'!$I$7+'РСТ РСО-А'!$H$9</f>
        <v>978.04899999999998</v>
      </c>
      <c r="Y111" s="117">
        <f>VLOOKUP($A111+ROUND((COLUMN()-2)/24,5),АТС!$A$41:$F$784,3)+'Иные услуги '!$C$5+'РСТ РСО-А'!$I$7+'РСТ РСО-А'!$H$9</f>
        <v>977.68899999999996</v>
      </c>
    </row>
    <row r="112" spans="1:25" x14ac:dyDescent="0.2">
      <c r="A112" s="66">
        <f t="shared" si="2"/>
        <v>43639</v>
      </c>
      <c r="B112" s="117">
        <f>VLOOKUP($A112+ROUND((COLUMN()-2)/24,5),АТС!$A$41:$F$784,3)+'Иные услуги '!$C$5+'РСТ РСО-А'!$I$7+'РСТ РСО-А'!$H$9</f>
        <v>978.68899999999996</v>
      </c>
      <c r="C112" s="117">
        <f>VLOOKUP($A112+ROUND((COLUMN()-2)/24,5),АТС!$A$41:$F$784,3)+'Иные услуги '!$C$5+'РСТ РСО-А'!$I$7+'РСТ РСО-А'!$H$9</f>
        <v>978.59899999999993</v>
      </c>
      <c r="D112" s="117">
        <f>VLOOKUP($A112+ROUND((COLUMN()-2)/24,5),АТС!$A$41:$F$784,3)+'Иные услуги '!$C$5+'РСТ РСО-А'!$I$7+'РСТ РСО-А'!$H$9</f>
        <v>978.62899999999991</v>
      </c>
      <c r="E112" s="117">
        <f>VLOOKUP($A112+ROUND((COLUMN()-2)/24,5),АТС!$A$41:$F$784,3)+'Иные услуги '!$C$5+'РСТ РСО-А'!$I$7+'РСТ РСО-А'!$H$9</f>
        <v>978.70899999999995</v>
      </c>
      <c r="F112" s="117">
        <f>VLOOKUP($A112+ROUND((COLUMN()-2)/24,5),АТС!$A$41:$F$784,3)+'Иные услуги '!$C$5+'РСТ РСО-А'!$I$7+'РСТ РСО-А'!$H$9</f>
        <v>978.60899999999992</v>
      </c>
      <c r="G112" s="117">
        <f>VLOOKUP($A112+ROUND((COLUMN()-2)/24,5),АТС!$A$41:$F$784,3)+'Иные услуги '!$C$5+'РСТ РСО-А'!$I$7+'РСТ РСО-А'!$H$9</f>
        <v>978.62899999999991</v>
      </c>
      <c r="H112" s="117">
        <f>VLOOKUP($A112+ROUND((COLUMN()-2)/24,5),АТС!$A$41:$F$784,3)+'Иные услуги '!$C$5+'РСТ РСО-А'!$I$7+'РСТ РСО-А'!$H$9</f>
        <v>978.67899999999997</v>
      </c>
      <c r="I112" s="117">
        <f>VLOOKUP($A112+ROUND((COLUMN()-2)/24,5),АТС!$A$41:$F$784,3)+'Иные услуги '!$C$5+'РСТ РСО-А'!$I$7+'РСТ РСО-А'!$H$9</f>
        <v>978.49899999999991</v>
      </c>
      <c r="J112" s="117">
        <f>VLOOKUP($A112+ROUND((COLUMN()-2)/24,5),АТС!$A$41:$F$784,3)+'Иные услуги '!$C$5+'РСТ РСО-А'!$I$7+'РСТ РСО-А'!$H$9</f>
        <v>978.79899999999998</v>
      </c>
      <c r="K112" s="117">
        <f>VLOOKUP($A112+ROUND((COLUMN()-2)/24,5),АТС!$A$41:$F$784,3)+'Иные услуги '!$C$5+'РСТ РСО-А'!$I$7+'РСТ РСО-А'!$H$9</f>
        <v>978.81899999999996</v>
      </c>
      <c r="L112" s="117">
        <f>VLOOKUP($A112+ROUND((COLUMN()-2)/24,5),АТС!$A$41:$F$784,3)+'Иные услуги '!$C$5+'РСТ РСО-А'!$I$7+'РСТ РСО-А'!$H$9</f>
        <v>978.82899999999995</v>
      </c>
      <c r="M112" s="117">
        <f>VLOOKUP($A112+ROUND((COLUMN()-2)/24,5),АТС!$A$41:$F$784,3)+'Иные услуги '!$C$5+'РСТ РСО-А'!$I$7+'РСТ РСО-А'!$H$9</f>
        <v>978.83899999999994</v>
      </c>
      <c r="N112" s="117">
        <f>VLOOKUP($A112+ROUND((COLUMN()-2)/24,5),АТС!$A$41:$F$784,3)+'Иные услуги '!$C$5+'РСТ РСО-А'!$I$7+'РСТ РСО-А'!$H$9</f>
        <v>978.83899999999994</v>
      </c>
      <c r="O112" s="117">
        <f>VLOOKUP($A112+ROUND((COLUMN()-2)/24,5),АТС!$A$41:$F$784,3)+'Иные услуги '!$C$5+'РСТ РСО-А'!$I$7+'РСТ РСО-А'!$H$9</f>
        <v>978.6389999999999</v>
      </c>
      <c r="P112" s="117">
        <f>VLOOKUP($A112+ROUND((COLUMN()-2)/24,5),АТС!$A$41:$F$784,3)+'Иные услуги '!$C$5+'РСТ РСО-А'!$I$7+'РСТ РСО-А'!$H$9</f>
        <v>978.64899999999989</v>
      </c>
      <c r="Q112" s="117">
        <f>VLOOKUP($A112+ROUND((COLUMN()-2)/24,5),АТС!$A$41:$F$784,3)+'Иные услуги '!$C$5+'РСТ РСО-А'!$I$7+'РСТ РСО-А'!$H$9</f>
        <v>978.69899999999996</v>
      </c>
      <c r="R112" s="117">
        <f>VLOOKUP($A112+ROUND((COLUMN()-2)/24,5),АТС!$A$41:$F$784,3)+'Иные услуги '!$C$5+'РСТ РСО-А'!$I$7+'РСТ РСО-А'!$H$9</f>
        <v>978.69899999999996</v>
      </c>
      <c r="S112" s="117">
        <f>VLOOKUP($A112+ROUND((COLUMN()-2)/24,5),АТС!$A$41:$F$784,3)+'Иные услуги '!$C$5+'РСТ РСО-А'!$I$7+'РСТ РСО-А'!$H$9</f>
        <v>978.69899999999996</v>
      </c>
      <c r="T112" s="117">
        <f>VLOOKUP($A112+ROUND((COLUMN()-2)/24,5),АТС!$A$41:$F$784,3)+'Иные услуги '!$C$5+'РСТ РСО-А'!$I$7+'РСТ РСО-А'!$H$9</f>
        <v>978.85899999999992</v>
      </c>
      <c r="U112" s="117">
        <f>VLOOKUP($A112+ROUND((COLUMN()-2)/24,5),АТС!$A$41:$F$784,3)+'Иные услуги '!$C$5+'РСТ РСО-А'!$I$7+'РСТ РСО-А'!$H$9</f>
        <v>978.65899999999999</v>
      </c>
      <c r="V112" s="117">
        <f>VLOOKUP($A112+ROUND((COLUMN()-2)/24,5),АТС!$A$41:$F$784,3)+'Иные услуги '!$C$5+'РСТ РСО-А'!$I$7+'РСТ РСО-А'!$H$9</f>
        <v>978.17899999999997</v>
      </c>
      <c r="W112" s="117">
        <f>VLOOKUP($A112+ROUND((COLUMN()-2)/24,5),АТС!$A$41:$F$784,3)+'Иные услуги '!$C$5+'РСТ РСО-А'!$I$7+'РСТ РСО-А'!$H$9</f>
        <v>978.1389999999999</v>
      </c>
      <c r="X112" s="117">
        <f>VLOOKUP($A112+ROUND((COLUMN()-2)/24,5),АТС!$A$41:$F$784,3)+'Иные услуги '!$C$5+'РСТ РСО-А'!$I$7+'РСТ РСО-А'!$H$9</f>
        <v>977.44899999999996</v>
      </c>
      <c r="Y112" s="117">
        <f>VLOOKUP($A112+ROUND((COLUMN()-2)/24,5),АТС!$A$41:$F$784,3)+'Иные услуги '!$C$5+'РСТ РСО-А'!$I$7+'РСТ РСО-А'!$H$9</f>
        <v>976.80899999999997</v>
      </c>
    </row>
    <row r="113" spans="1:27" x14ac:dyDescent="0.2">
      <c r="A113" s="66">
        <f t="shared" si="2"/>
        <v>43640</v>
      </c>
      <c r="B113" s="117">
        <f>VLOOKUP($A113+ROUND((COLUMN()-2)/24,5),АТС!$A$41:$F$784,3)+'Иные услуги '!$C$5+'РСТ РСО-А'!$I$7+'РСТ РСО-А'!$H$9</f>
        <v>978.47899999999993</v>
      </c>
      <c r="C113" s="117">
        <f>VLOOKUP($A113+ROUND((COLUMN()-2)/24,5),АТС!$A$41:$F$784,3)+'Иные услуги '!$C$5+'РСТ РСО-А'!$I$7+'РСТ РСО-А'!$H$9</f>
        <v>978.45899999999995</v>
      </c>
      <c r="D113" s="117">
        <f>VLOOKUP($A113+ROUND((COLUMN()-2)/24,5),АТС!$A$41:$F$784,3)+'Иные услуги '!$C$5+'РСТ РСО-А'!$I$7+'РСТ РСО-А'!$H$9</f>
        <v>978.57899999999995</v>
      </c>
      <c r="E113" s="117">
        <f>VLOOKUP($A113+ROUND((COLUMN()-2)/24,5),АТС!$A$41:$F$784,3)+'Иные услуги '!$C$5+'РСТ РСО-А'!$I$7+'РСТ РСО-А'!$H$9</f>
        <v>978.47899999999993</v>
      </c>
      <c r="F113" s="117">
        <f>VLOOKUP($A113+ROUND((COLUMN()-2)/24,5),АТС!$A$41:$F$784,3)+'Иные услуги '!$C$5+'РСТ РСО-А'!$I$7+'РСТ РСО-А'!$H$9</f>
        <v>978.26899999999989</v>
      </c>
      <c r="G113" s="117">
        <f>VLOOKUP($A113+ROUND((COLUMN()-2)/24,5),АТС!$A$41:$F$784,3)+'Иные услуги '!$C$5+'РСТ РСО-А'!$I$7+'РСТ РСО-А'!$H$9</f>
        <v>978.30899999999997</v>
      </c>
      <c r="H113" s="117">
        <f>VLOOKUP($A113+ROUND((COLUMN()-2)/24,5),АТС!$A$41:$F$784,3)+'Иные услуги '!$C$5+'РСТ РСО-А'!$I$7+'РСТ РСО-А'!$H$9</f>
        <v>977.66899999999998</v>
      </c>
      <c r="I113" s="117">
        <f>VLOOKUP($A113+ROUND((COLUMN()-2)/24,5),АТС!$A$41:$F$784,3)+'Иные услуги '!$C$5+'РСТ РСО-А'!$I$7+'РСТ РСО-А'!$H$9</f>
        <v>977.99899999999991</v>
      </c>
      <c r="J113" s="117">
        <f>VLOOKUP($A113+ROUND((COLUMN()-2)/24,5),АТС!$A$41:$F$784,3)+'Иные услуги '!$C$5+'РСТ РСО-А'!$I$7+'РСТ РСО-А'!$H$9</f>
        <v>978.43899999999996</v>
      </c>
      <c r="K113" s="117">
        <f>VLOOKUP($A113+ROUND((COLUMN()-2)/24,5),АТС!$A$41:$F$784,3)+'Иные услуги '!$C$5+'РСТ РСО-А'!$I$7+'РСТ РСО-А'!$H$9</f>
        <v>978.59899999999993</v>
      </c>
      <c r="L113" s="117">
        <f>VLOOKUP($A113+ROUND((COLUMN()-2)/24,5),АТС!$A$41:$F$784,3)+'Иные услуги '!$C$5+'РСТ РСО-А'!$I$7+'РСТ РСО-А'!$H$9</f>
        <v>978.67899999999997</v>
      </c>
      <c r="M113" s="117">
        <f>VLOOKUP($A113+ROUND((COLUMN()-2)/24,5),АТС!$A$41:$F$784,3)+'Иные услуги '!$C$5+'РСТ РСО-А'!$I$7+'РСТ РСО-А'!$H$9</f>
        <v>978.68899999999996</v>
      </c>
      <c r="N113" s="117">
        <f>VLOOKUP($A113+ROUND((COLUMN()-2)/24,5),АТС!$A$41:$F$784,3)+'Иные услуги '!$C$5+'РСТ РСО-А'!$I$7+'РСТ РСО-А'!$H$9</f>
        <v>978.65899999999999</v>
      </c>
      <c r="O113" s="117">
        <f>VLOOKUP($A113+ROUND((COLUMN()-2)/24,5),АТС!$A$41:$F$784,3)+'Иные услуги '!$C$5+'РСТ РСО-А'!$I$7+'РСТ РСО-А'!$H$9</f>
        <v>978.28899999999999</v>
      </c>
      <c r="P113" s="117">
        <f>VLOOKUP($A113+ROUND((COLUMN()-2)/24,5),АТС!$A$41:$F$784,3)+'Иные услуги '!$C$5+'РСТ РСО-А'!$I$7+'РСТ РСО-А'!$H$9</f>
        <v>978.33899999999994</v>
      </c>
      <c r="Q113" s="117">
        <f>VLOOKUP($A113+ROUND((COLUMN()-2)/24,5),АТС!$A$41:$F$784,3)+'Иные услуги '!$C$5+'РСТ РСО-А'!$I$7+'РСТ РСО-А'!$H$9</f>
        <v>978.44899999999996</v>
      </c>
      <c r="R113" s="117">
        <f>VLOOKUP($A113+ROUND((COLUMN()-2)/24,5),АТС!$A$41:$F$784,3)+'Иные услуги '!$C$5+'РСТ РСО-А'!$I$7+'РСТ РСО-А'!$H$9</f>
        <v>978.51899999999989</v>
      </c>
      <c r="S113" s="117">
        <f>VLOOKUP($A113+ROUND((COLUMN()-2)/24,5),АТС!$A$41:$F$784,3)+'Иные услуги '!$C$5+'РСТ РСО-А'!$I$7+'РСТ РСО-А'!$H$9</f>
        <v>978.54899999999998</v>
      </c>
      <c r="T113" s="117">
        <f>VLOOKUP($A113+ROUND((COLUMN()-2)/24,5),АТС!$A$41:$F$784,3)+'Иные услуги '!$C$5+'РСТ РСО-А'!$I$7+'РСТ РСО-А'!$H$9</f>
        <v>978.79899999999998</v>
      </c>
      <c r="U113" s="117">
        <f>VLOOKUP($A113+ROUND((COLUMN()-2)/24,5),АТС!$A$41:$F$784,3)+'Иные услуги '!$C$5+'РСТ РСО-А'!$I$7+'РСТ РСО-А'!$H$9</f>
        <v>978.76899999999989</v>
      </c>
      <c r="V113" s="117">
        <f>VLOOKUP($A113+ROUND((COLUMN()-2)/24,5),АТС!$A$41:$F$784,3)+'Иные услуги '!$C$5+'РСТ РСО-А'!$I$7+'РСТ РСО-А'!$H$9</f>
        <v>977.99899999999991</v>
      </c>
      <c r="W113" s="117">
        <f>VLOOKUP($A113+ROUND((COLUMN()-2)/24,5),АТС!$A$41:$F$784,3)+'Иные услуги '!$C$5+'РСТ РСО-А'!$I$7+'РСТ РСО-А'!$H$9</f>
        <v>977.7589999999999</v>
      </c>
      <c r="X113" s="117">
        <f>VLOOKUP($A113+ROUND((COLUMN()-2)/24,5),АТС!$A$41:$F$784,3)+'Иные услуги '!$C$5+'РСТ РСО-А'!$I$7+'РСТ РСО-А'!$H$9</f>
        <v>976.84899999999993</v>
      </c>
      <c r="Y113" s="117">
        <f>VLOOKUP($A113+ROUND((COLUMN()-2)/24,5),АТС!$A$41:$F$784,3)+'Иные услуги '!$C$5+'РСТ РСО-А'!$I$7+'РСТ РСО-А'!$H$9</f>
        <v>976.36899999999991</v>
      </c>
    </row>
    <row r="114" spans="1:27" x14ac:dyDescent="0.2">
      <c r="A114" s="66">
        <f t="shared" si="2"/>
        <v>43641</v>
      </c>
      <c r="B114" s="117">
        <f>VLOOKUP($A114+ROUND((COLUMN()-2)/24,5),АТС!$A$41:$F$784,3)+'Иные услуги '!$C$5+'РСТ РСО-А'!$I$7+'РСТ РСО-А'!$H$9</f>
        <v>978.59899999999993</v>
      </c>
      <c r="C114" s="117">
        <f>VLOOKUP($A114+ROUND((COLUMN()-2)/24,5),АТС!$A$41:$F$784,3)+'Иные услуги '!$C$5+'РСТ РСО-А'!$I$7+'РСТ РСО-А'!$H$9</f>
        <v>978.58899999999994</v>
      </c>
      <c r="D114" s="117">
        <f>VLOOKUP($A114+ROUND((COLUMN()-2)/24,5),АТС!$A$41:$F$784,3)+'Иные услуги '!$C$5+'РСТ РСО-А'!$I$7+'РСТ РСО-А'!$H$9</f>
        <v>979.42899999999997</v>
      </c>
      <c r="E114" s="117">
        <f>VLOOKUP($A114+ROUND((COLUMN()-2)/24,5),АТС!$A$41:$F$784,3)+'Иные услуги '!$C$5+'РСТ РСО-А'!$I$7+'РСТ РСО-А'!$H$9</f>
        <v>979.43899999999996</v>
      </c>
      <c r="F114" s="117">
        <f>VLOOKUP($A114+ROUND((COLUMN()-2)/24,5),АТС!$A$41:$F$784,3)+'Иные услуги '!$C$5+'РСТ РСО-А'!$I$7+'РСТ РСО-А'!$H$9</f>
        <v>979.43899999999996</v>
      </c>
      <c r="G114" s="117">
        <f>VLOOKUP($A114+ROUND((COLUMN()-2)/24,5),АТС!$A$41:$F$784,3)+'Иные услуги '!$C$5+'РСТ РСО-А'!$I$7+'РСТ РСО-А'!$H$9</f>
        <v>979.43899999999996</v>
      </c>
      <c r="H114" s="117">
        <f>VLOOKUP($A114+ROUND((COLUMN()-2)/24,5),АТС!$A$41:$F$784,3)+'Иные услуги '!$C$5+'РСТ РСО-А'!$I$7+'РСТ РСО-А'!$H$9</f>
        <v>977.99899999999991</v>
      </c>
      <c r="I114" s="117">
        <f>VLOOKUP($A114+ROUND((COLUMN()-2)/24,5),АТС!$A$41:$F$784,3)+'Иные услуги '!$C$5+'РСТ РСО-А'!$I$7+'РСТ РСО-А'!$H$9</f>
        <v>978.5089999999999</v>
      </c>
      <c r="J114" s="117">
        <f>VLOOKUP($A114+ROUND((COLUMN()-2)/24,5),АТС!$A$41:$F$784,3)+'Иные услуги '!$C$5+'РСТ РСО-А'!$I$7+'РСТ РСО-А'!$H$9</f>
        <v>978.86899999999991</v>
      </c>
      <c r="K114" s="117">
        <f>VLOOKUP($A114+ROUND((COLUMN()-2)/24,5),АТС!$A$41:$F$784,3)+'Иные услуги '!$C$5+'РСТ РСО-А'!$I$7+'РСТ РСО-А'!$H$9</f>
        <v>978.90899999999999</v>
      </c>
      <c r="L114" s="117">
        <f>VLOOKUP($A114+ROUND((COLUMN()-2)/24,5),АТС!$A$41:$F$784,3)+'Иные услуги '!$C$5+'РСТ РСО-А'!$I$7+'РСТ РСО-А'!$H$9</f>
        <v>978.95899999999995</v>
      </c>
      <c r="M114" s="117">
        <f>VLOOKUP($A114+ROUND((COLUMN()-2)/24,5),АТС!$A$41:$F$784,3)+'Иные услуги '!$C$5+'РСТ РСО-А'!$I$7+'РСТ РСО-А'!$H$9</f>
        <v>978.95899999999995</v>
      </c>
      <c r="N114" s="117">
        <f>VLOOKUP($A114+ROUND((COLUMN()-2)/24,5),АТС!$A$41:$F$784,3)+'Иные услуги '!$C$5+'РСТ РСО-А'!$I$7+'РСТ РСО-А'!$H$9</f>
        <v>978.96899999999994</v>
      </c>
      <c r="O114" s="117">
        <f>VLOOKUP($A114+ROUND((COLUMN()-2)/24,5),АТС!$A$41:$F$784,3)+'Иные услуги '!$C$5+'РСТ РСО-А'!$I$7+'РСТ РСО-А'!$H$9</f>
        <v>978.70899999999995</v>
      </c>
      <c r="P114" s="117">
        <f>VLOOKUP($A114+ROUND((COLUMN()-2)/24,5),АТС!$A$41:$F$784,3)+'Иные услуги '!$C$5+'РСТ РСО-А'!$I$7+'РСТ РСО-А'!$H$9</f>
        <v>978.70899999999995</v>
      </c>
      <c r="Q114" s="117">
        <f>VLOOKUP($A114+ROUND((COLUMN()-2)/24,5),АТС!$A$41:$F$784,3)+'Иные услуги '!$C$5+'РСТ РСО-А'!$I$7+'РСТ РСО-А'!$H$9</f>
        <v>978.71899999999994</v>
      </c>
      <c r="R114" s="117">
        <f>VLOOKUP($A114+ROUND((COLUMN()-2)/24,5),АТС!$A$41:$F$784,3)+'Иные услуги '!$C$5+'РСТ РСО-А'!$I$7+'РСТ РСО-А'!$H$9</f>
        <v>978.71899999999994</v>
      </c>
      <c r="S114" s="117">
        <f>VLOOKUP($A114+ROUND((COLUMN()-2)/24,5),АТС!$A$41:$F$784,3)+'Иные услуги '!$C$5+'РСТ РСО-А'!$I$7+'РСТ РСО-А'!$H$9</f>
        <v>978.62899999999991</v>
      </c>
      <c r="T114" s="117">
        <f>VLOOKUP($A114+ROUND((COLUMN()-2)/24,5),АТС!$A$41:$F$784,3)+'Иные услуги '!$C$5+'РСТ РСО-А'!$I$7+'РСТ РСО-А'!$H$9</f>
        <v>978.87899999999991</v>
      </c>
      <c r="U114" s="117">
        <f>VLOOKUP($A114+ROUND((COLUMN()-2)/24,5),АТС!$A$41:$F$784,3)+'Иные услуги '!$C$5+'РСТ РСО-А'!$I$7+'РСТ РСО-А'!$H$9</f>
        <v>978.74899999999991</v>
      </c>
      <c r="V114" s="117">
        <f>VLOOKUP($A114+ROUND((COLUMN()-2)/24,5),АТС!$A$41:$F$784,3)+'Иные услуги '!$C$5+'РСТ РСО-А'!$I$7+'РСТ РСО-А'!$H$9</f>
        <v>978.029</v>
      </c>
      <c r="W114" s="117">
        <f>VLOOKUP($A114+ROUND((COLUMN()-2)/24,5),АТС!$A$41:$F$784,3)+'Иные услуги '!$C$5+'РСТ РСО-А'!$I$7+'РСТ РСО-А'!$H$9</f>
        <v>978.06899999999996</v>
      </c>
      <c r="X114" s="117">
        <f>VLOOKUP($A114+ROUND((COLUMN()-2)/24,5),АТС!$A$41:$F$784,3)+'Иные услуги '!$C$5+'РСТ РСО-А'!$I$7+'РСТ РСО-А'!$H$9</f>
        <v>977.42899999999997</v>
      </c>
      <c r="Y114" s="117">
        <f>VLOOKUP($A114+ROUND((COLUMN()-2)/24,5),АТС!$A$41:$F$784,3)+'Иные услуги '!$C$5+'РСТ РСО-А'!$I$7+'РСТ РСО-А'!$H$9</f>
        <v>976.779</v>
      </c>
    </row>
    <row r="115" spans="1:27" x14ac:dyDescent="0.2">
      <c r="A115" s="66">
        <f t="shared" si="2"/>
        <v>43642</v>
      </c>
      <c r="B115" s="117">
        <f>VLOOKUP($A115+ROUND((COLUMN()-2)/24,5),АТС!$A$41:$F$784,3)+'Иные услуги '!$C$5+'РСТ РСО-А'!$I$7+'РСТ РСО-А'!$H$9</f>
        <v>978.53899999999999</v>
      </c>
      <c r="C115" s="117">
        <f>VLOOKUP($A115+ROUND((COLUMN()-2)/24,5),АТС!$A$41:$F$784,3)+'Иные услуги '!$C$5+'РСТ РСО-А'!$I$7+'РСТ РСО-А'!$H$9</f>
        <v>978.53899999999999</v>
      </c>
      <c r="D115" s="117">
        <f>VLOOKUP($A115+ROUND((COLUMN()-2)/24,5),АТС!$A$41:$F$784,3)+'Иные услуги '!$C$5+'РСТ РСО-А'!$I$7+'РСТ РСО-А'!$H$9</f>
        <v>979.43899999999996</v>
      </c>
      <c r="E115" s="117">
        <f>VLOOKUP($A115+ROUND((COLUMN()-2)/24,5),АТС!$A$41:$F$784,3)+'Иные услуги '!$C$5+'РСТ РСО-А'!$I$7+'РСТ РСО-А'!$H$9</f>
        <v>979.43899999999996</v>
      </c>
      <c r="F115" s="117">
        <f>VLOOKUP($A115+ROUND((COLUMN()-2)/24,5),АТС!$A$41:$F$784,3)+'Иные услуги '!$C$5+'РСТ РСО-А'!$I$7+'РСТ РСО-А'!$H$9</f>
        <v>979.43899999999996</v>
      </c>
      <c r="G115" s="117">
        <f>VLOOKUP($A115+ROUND((COLUMN()-2)/24,5),АТС!$A$41:$F$784,3)+'Иные услуги '!$C$5+'РСТ РСО-А'!$I$7+'РСТ РСО-А'!$H$9</f>
        <v>979.43899999999996</v>
      </c>
      <c r="H115" s="117">
        <f>VLOOKUP($A115+ROUND((COLUMN()-2)/24,5),АТС!$A$41:$F$784,3)+'Иные услуги '!$C$5+'РСТ РСО-А'!$I$7+'РСТ РСО-А'!$H$9</f>
        <v>979.40899999999999</v>
      </c>
      <c r="I115" s="117">
        <f>VLOOKUP($A115+ROUND((COLUMN()-2)/24,5),АТС!$A$41:$F$784,3)+'Иные услуги '!$C$5+'РСТ РСО-А'!$I$7+'РСТ РСО-А'!$H$9</f>
        <v>978.22899999999993</v>
      </c>
      <c r="J115" s="117">
        <f>VLOOKUP($A115+ROUND((COLUMN()-2)/24,5),АТС!$A$41:$F$784,3)+'Иные услуги '!$C$5+'РСТ РСО-А'!$I$7+'РСТ РСО-А'!$H$9</f>
        <v>978.54899999999998</v>
      </c>
      <c r="K115" s="117">
        <f>VLOOKUP($A115+ROUND((COLUMN()-2)/24,5),АТС!$A$41:$F$784,3)+'Иные услуги '!$C$5+'РСТ РСО-А'!$I$7+'РСТ РСО-А'!$H$9</f>
        <v>978.76899999999989</v>
      </c>
      <c r="L115" s="117">
        <f>VLOOKUP($A115+ROUND((COLUMN()-2)/24,5),АТС!$A$41:$F$784,3)+'Иные услуги '!$C$5+'РСТ РСО-А'!$I$7+'РСТ РСО-А'!$H$9</f>
        <v>978.83899999999994</v>
      </c>
      <c r="M115" s="117">
        <f>VLOOKUP($A115+ROUND((COLUMN()-2)/24,5),АТС!$A$41:$F$784,3)+'Иные услуги '!$C$5+'РСТ РСО-А'!$I$7+'РСТ РСО-А'!$H$9</f>
        <v>978.82899999999995</v>
      </c>
      <c r="N115" s="117">
        <f>VLOOKUP($A115+ROUND((COLUMN()-2)/24,5),АТС!$A$41:$F$784,3)+'Иные услуги '!$C$5+'РСТ РСО-А'!$I$7+'РСТ РСО-А'!$H$9</f>
        <v>978.80899999999997</v>
      </c>
      <c r="O115" s="117">
        <f>VLOOKUP($A115+ROUND((COLUMN()-2)/24,5),АТС!$A$41:$F$784,3)+'Иные услуги '!$C$5+'РСТ РСО-А'!$I$7+'РСТ РСО-А'!$H$9</f>
        <v>978.55899999999997</v>
      </c>
      <c r="P115" s="117">
        <f>VLOOKUP($A115+ROUND((COLUMN()-2)/24,5),АТС!$A$41:$F$784,3)+'Иные услуги '!$C$5+'РСТ РСО-А'!$I$7+'РСТ РСО-А'!$H$9</f>
        <v>978.56899999999996</v>
      </c>
      <c r="Q115" s="117">
        <f>VLOOKUP($A115+ROUND((COLUMN()-2)/24,5),АТС!$A$41:$F$784,3)+'Иные услуги '!$C$5+'РСТ РСО-А'!$I$7+'РСТ РСО-А'!$H$9</f>
        <v>978.6389999999999</v>
      </c>
      <c r="R115" s="117">
        <f>VLOOKUP($A115+ROUND((COLUMN()-2)/24,5),АТС!$A$41:$F$784,3)+'Иные услуги '!$C$5+'РСТ РСО-А'!$I$7+'РСТ РСО-А'!$H$9</f>
        <v>978.67899999999997</v>
      </c>
      <c r="S115" s="117">
        <f>VLOOKUP($A115+ROUND((COLUMN()-2)/24,5),АТС!$A$41:$F$784,3)+'Иные услуги '!$C$5+'РСТ РСО-А'!$I$7+'РСТ РСО-А'!$H$9</f>
        <v>978.60899999999992</v>
      </c>
      <c r="T115" s="117">
        <f>VLOOKUP($A115+ROUND((COLUMN()-2)/24,5),АТС!$A$41:$F$784,3)+'Иные услуги '!$C$5+'РСТ РСО-А'!$I$7+'РСТ РСО-А'!$H$9</f>
        <v>978.79899999999998</v>
      </c>
      <c r="U115" s="117">
        <f>VLOOKUP($A115+ROUND((COLUMN()-2)/24,5),АТС!$A$41:$F$784,3)+'Иные услуги '!$C$5+'РСТ РСО-А'!$I$7+'РСТ РСО-А'!$H$9</f>
        <v>978.71899999999994</v>
      </c>
      <c r="V115" s="117">
        <f>VLOOKUP($A115+ROUND((COLUMN()-2)/24,5),АТС!$A$41:$F$784,3)+'Иные услуги '!$C$5+'РСТ РСО-А'!$I$7+'РСТ РСО-А'!$H$9</f>
        <v>977.94899999999996</v>
      </c>
      <c r="W115" s="117">
        <f>VLOOKUP($A115+ROUND((COLUMN()-2)/24,5),АТС!$A$41:$F$784,3)+'Иные услуги '!$C$5+'РСТ РСО-А'!$I$7+'РСТ РСО-А'!$H$9</f>
        <v>977.82899999999995</v>
      </c>
      <c r="X115" s="117">
        <f>VLOOKUP($A115+ROUND((COLUMN()-2)/24,5),АТС!$A$41:$F$784,3)+'Иные услуги '!$C$5+'РСТ РСО-А'!$I$7+'РСТ РСО-А'!$H$9</f>
        <v>976.68899999999996</v>
      </c>
      <c r="Y115" s="117">
        <f>VLOOKUP($A115+ROUND((COLUMN()-2)/24,5),АТС!$A$41:$F$784,3)+'Иные услуги '!$C$5+'РСТ РСО-А'!$I$7+'РСТ РСО-А'!$H$9</f>
        <v>976.56899999999996</v>
      </c>
    </row>
    <row r="116" spans="1:27" x14ac:dyDescent="0.2">
      <c r="A116" s="66">
        <f t="shared" si="2"/>
        <v>43643</v>
      </c>
      <c r="B116" s="117">
        <f>VLOOKUP($A116+ROUND((COLUMN()-2)/24,5),АТС!$A$41:$F$784,3)+'Иные услуги '!$C$5+'РСТ РСО-А'!$I$7+'РСТ РСО-А'!$H$9</f>
        <v>978.65899999999999</v>
      </c>
      <c r="C116" s="117">
        <f>VLOOKUP($A116+ROUND((COLUMN()-2)/24,5),АТС!$A$41:$F$784,3)+'Иные услуги '!$C$5+'РСТ РСО-А'!$I$7+'РСТ РСО-А'!$H$9</f>
        <v>978.43899999999996</v>
      </c>
      <c r="D116" s="117">
        <f>VLOOKUP($A116+ROUND((COLUMN()-2)/24,5),АТС!$A$41:$F$784,3)+'Иные услуги '!$C$5+'РСТ РСО-А'!$I$7+'РСТ РСО-А'!$H$9</f>
        <v>978.6389999999999</v>
      </c>
      <c r="E116" s="117">
        <f>VLOOKUP($A116+ROUND((COLUMN()-2)/24,5),АТС!$A$41:$F$784,3)+'Иные услуги '!$C$5+'РСТ РСО-А'!$I$7+'РСТ РСО-А'!$H$9</f>
        <v>978.76899999999989</v>
      </c>
      <c r="F116" s="117">
        <f>VLOOKUP($A116+ROUND((COLUMN()-2)/24,5),АТС!$A$41:$F$784,3)+'Иные услуги '!$C$5+'РСТ РСО-А'!$I$7+'РСТ РСО-А'!$H$9</f>
        <v>979.41899999999998</v>
      </c>
      <c r="G116" s="117">
        <f>VLOOKUP($A116+ROUND((COLUMN()-2)/24,5),АТС!$A$41:$F$784,3)+'Иные услуги '!$C$5+'РСТ РСО-А'!$I$7+'РСТ РСО-А'!$H$9</f>
        <v>979.40899999999999</v>
      </c>
      <c r="H116" s="117">
        <f>VLOOKUP($A116+ROUND((COLUMN()-2)/24,5),АТС!$A$41:$F$784,3)+'Иные услуги '!$C$5+'РСТ РСО-А'!$I$7+'РСТ РСО-А'!$H$9</f>
        <v>977.98899999999992</v>
      </c>
      <c r="I116" s="117">
        <f>VLOOKUP($A116+ROUND((COLUMN()-2)/24,5),АТС!$A$41:$F$784,3)+'Иные услуги '!$C$5+'РСТ РСО-А'!$I$7+'РСТ РСО-А'!$H$9</f>
        <v>978.2589999999999</v>
      </c>
      <c r="J116" s="117">
        <f>VLOOKUP($A116+ROUND((COLUMN()-2)/24,5),АТС!$A$41:$F$784,3)+'Иные услуги '!$C$5+'РСТ РСО-А'!$I$7+'РСТ РСО-А'!$H$9</f>
        <v>978.53899999999999</v>
      </c>
      <c r="K116" s="117">
        <f>VLOOKUP($A116+ROUND((COLUMN()-2)/24,5),АТС!$A$41:$F$784,3)+'Иные услуги '!$C$5+'РСТ РСО-А'!$I$7+'РСТ РСО-А'!$H$9</f>
        <v>978.73899999999992</v>
      </c>
      <c r="L116" s="117">
        <f>VLOOKUP($A116+ROUND((COLUMN()-2)/24,5),АТС!$A$41:$F$784,3)+'Иные услуги '!$C$5+'РСТ РСО-А'!$I$7+'РСТ РСО-А'!$H$9</f>
        <v>978.7589999999999</v>
      </c>
      <c r="M116" s="117">
        <f>VLOOKUP($A116+ROUND((COLUMN()-2)/24,5),АТС!$A$41:$F$784,3)+'Иные услуги '!$C$5+'РСТ РСО-А'!$I$7+'РСТ РСО-А'!$H$9</f>
        <v>978.76899999999989</v>
      </c>
      <c r="N116" s="117">
        <f>VLOOKUP($A116+ROUND((COLUMN()-2)/24,5),АТС!$A$41:$F$784,3)+'Иные услуги '!$C$5+'РСТ РСО-А'!$I$7+'РСТ РСО-А'!$H$9</f>
        <v>978.72899999999993</v>
      </c>
      <c r="O116" s="117">
        <f>VLOOKUP($A116+ROUND((COLUMN()-2)/24,5),АТС!$A$41:$F$784,3)+'Иные услуги '!$C$5+'РСТ РСО-А'!$I$7+'РСТ РСО-А'!$H$9</f>
        <v>978.39899999999989</v>
      </c>
      <c r="P116" s="117">
        <f>VLOOKUP($A116+ROUND((COLUMN()-2)/24,5),АТС!$A$41:$F$784,3)+'Иные услуги '!$C$5+'РСТ РСО-А'!$I$7+'РСТ РСО-А'!$H$9</f>
        <v>978.39899999999989</v>
      </c>
      <c r="Q116" s="117">
        <f>VLOOKUP($A116+ROUND((COLUMN()-2)/24,5),АТС!$A$41:$F$784,3)+'Иные услуги '!$C$5+'РСТ РСО-А'!$I$7+'РСТ РСО-А'!$H$9</f>
        <v>978.5089999999999</v>
      </c>
      <c r="R116" s="117">
        <f>VLOOKUP($A116+ROUND((COLUMN()-2)/24,5),АТС!$A$41:$F$784,3)+'Иные услуги '!$C$5+'РСТ РСО-А'!$I$7+'РСТ РСО-А'!$H$9</f>
        <v>978.62899999999991</v>
      </c>
      <c r="S116" s="117">
        <f>VLOOKUP($A116+ROUND((COLUMN()-2)/24,5),АТС!$A$41:$F$784,3)+'Иные услуги '!$C$5+'РСТ РСО-А'!$I$7+'РСТ РСО-А'!$H$9</f>
        <v>978.55899999999997</v>
      </c>
      <c r="T116" s="117">
        <f>VLOOKUP($A116+ROUND((COLUMN()-2)/24,5),АТС!$A$41:$F$784,3)+'Иные услуги '!$C$5+'РСТ РСО-А'!$I$7+'РСТ РСО-А'!$H$9</f>
        <v>978.81899999999996</v>
      </c>
      <c r="U116" s="117">
        <f>VLOOKUP($A116+ROUND((COLUMN()-2)/24,5),АТС!$A$41:$F$784,3)+'Иные услуги '!$C$5+'РСТ РСО-А'!$I$7+'РСТ РСО-А'!$H$9</f>
        <v>978.67899999999997</v>
      </c>
      <c r="V116" s="117">
        <f>VLOOKUP($A116+ROUND((COLUMN()-2)/24,5),АТС!$A$41:$F$784,3)+'Иные услуги '!$C$5+'РСТ РСО-А'!$I$7+'РСТ РСО-А'!$H$9</f>
        <v>977.72899999999993</v>
      </c>
      <c r="W116" s="117">
        <f>VLOOKUP($A116+ROUND((COLUMN()-2)/24,5),АТС!$A$41:$F$784,3)+'Иные услуги '!$C$5+'РСТ РСО-А'!$I$7+'РСТ РСО-А'!$H$9</f>
        <v>977.61899999999991</v>
      </c>
      <c r="X116" s="117">
        <f>VLOOKUP($A116+ROUND((COLUMN()-2)/24,5),АТС!$A$41:$F$784,3)+'Иные услуги '!$C$5+'РСТ РСО-А'!$I$7+'РСТ РСО-А'!$H$9</f>
        <v>977.03899999999999</v>
      </c>
      <c r="Y116" s="117">
        <f>VLOOKUP($A116+ROUND((COLUMN()-2)/24,5),АТС!$A$41:$F$784,3)+'Иные услуги '!$C$5+'РСТ РСО-А'!$I$7+'РСТ РСО-А'!$H$9</f>
        <v>976.67899999999997</v>
      </c>
    </row>
    <row r="117" spans="1:27" x14ac:dyDescent="0.2">
      <c r="A117" s="66">
        <f t="shared" si="2"/>
        <v>43644</v>
      </c>
      <c r="B117" s="117">
        <f>VLOOKUP($A117+ROUND((COLUMN()-2)/24,5),АТС!$A$41:$F$784,3)+'Иные услуги '!$C$5+'РСТ РСО-А'!$I$7+'РСТ РСО-А'!$H$9</f>
        <v>978.48899999999992</v>
      </c>
      <c r="C117" s="117">
        <f>VLOOKUP($A117+ROUND((COLUMN()-2)/24,5),АТС!$A$41:$F$784,3)+'Иные услуги '!$C$5+'РСТ РСО-А'!$I$7+'РСТ РСО-А'!$H$9</f>
        <v>978.29899999999998</v>
      </c>
      <c r="D117" s="117">
        <f>VLOOKUP($A117+ROUND((COLUMN()-2)/24,5),АТС!$A$41:$F$784,3)+'Иные услуги '!$C$5+'РСТ РСО-А'!$I$7+'РСТ РСО-А'!$H$9</f>
        <v>978.45899999999995</v>
      </c>
      <c r="E117" s="117">
        <f>VLOOKUP($A117+ROUND((COLUMN()-2)/24,5),АТС!$A$41:$F$784,3)+'Иные услуги '!$C$5+'РСТ РСО-А'!$I$7+'РСТ РСО-А'!$H$9</f>
        <v>978.72899999999993</v>
      </c>
      <c r="F117" s="117">
        <f>VLOOKUP($A117+ROUND((COLUMN()-2)/24,5),АТС!$A$41:$F$784,3)+'Иные услуги '!$C$5+'РСТ РСО-А'!$I$7+'РСТ РСО-А'!$H$9</f>
        <v>978.81899999999996</v>
      </c>
      <c r="G117" s="117">
        <f>VLOOKUP($A117+ROUND((COLUMN()-2)/24,5),АТС!$A$41:$F$784,3)+'Иные услуги '!$C$5+'РСТ РСО-А'!$I$7+'РСТ РСО-А'!$H$9</f>
        <v>979.41899999999998</v>
      </c>
      <c r="H117" s="117">
        <f>VLOOKUP($A117+ROUND((COLUMN()-2)/24,5),АТС!$A$41:$F$784,3)+'Иные услуги '!$C$5+'РСТ РСО-А'!$I$7+'РСТ РСО-А'!$H$9</f>
        <v>978.54899999999998</v>
      </c>
      <c r="I117" s="117">
        <f>VLOOKUP($A117+ROUND((COLUMN()-2)/24,5),АТС!$A$41:$F$784,3)+'Иные услуги '!$C$5+'РСТ РСО-А'!$I$7+'РСТ РСО-А'!$H$9</f>
        <v>978.529</v>
      </c>
      <c r="J117" s="117">
        <f>VLOOKUP($A117+ROUND((COLUMN()-2)/24,5),АТС!$A$41:$F$784,3)+'Иные услуги '!$C$5+'РСТ РСО-А'!$I$7+'РСТ РСО-А'!$H$9</f>
        <v>978.80899999999997</v>
      </c>
      <c r="K117" s="117">
        <f>VLOOKUP($A117+ROUND((COLUMN()-2)/24,5),АТС!$A$41:$F$784,3)+'Иные услуги '!$C$5+'РСТ РСО-А'!$I$7+'РСТ РСО-А'!$H$9</f>
        <v>978.91899999999998</v>
      </c>
      <c r="L117" s="117">
        <f>VLOOKUP($A117+ROUND((COLUMN()-2)/24,5),АТС!$A$41:$F$784,3)+'Иные услуги '!$C$5+'РСТ РСО-А'!$I$7+'РСТ РСО-А'!$H$9</f>
        <v>978.91899999999998</v>
      </c>
      <c r="M117" s="117">
        <f>VLOOKUP($A117+ROUND((COLUMN()-2)/24,5),АТС!$A$41:$F$784,3)+'Иные услуги '!$C$5+'РСТ РСО-А'!$I$7+'РСТ РСО-А'!$H$9</f>
        <v>978.92899999999997</v>
      </c>
      <c r="N117" s="117">
        <f>VLOOKUP($A117+ROUND((COLUMN()-2)/24,5),АТС!$A$41:$F$784,3)+'Иные услуги '!$C$5+'РСТ РСО-А'!$I$7+'РСТ РСО-А'!$H$9</f>
        <v>978.93899999999996</v>
      </c>
      <c r="O117" s="117">
        <f>VLOOKUP($A117+ROUND((COLUMN()-2)/24,5),АТС!$A$41:$F$784,3)+'Иные услуги '!$C$5+'РСТ РСО-А'!$I$7+'РСТ РСО-А'!$H$9</f>
        <v>978.71899999999994</v>
      </c>
      <c r="P117" s="117">
        <f>VLOOKUP($A117+ROUND((COLUMN()-2)/24,5),АТС!$A$41:$F$784,3)+'Иные услуги '!$C$5+'РСТ РСО-А'!$I$7+'РСТ РСО-А'!$H$9</f>
        <v>978.69899999999996</v>
      </c>
      <c r="Q117" s="117">
        <f>VLOOKUP($A117+ROUND((COLUMN()-2)/24,5),АТС!$A$41:$F$784,3)+'Иные услуги '!$C$5+'РСТ РСО-А'!$I$7+'РСТ РСО-А'!$H$9</f>
        <v>978.70899999999995</v>
      </c>
      <c r="R117" s="117">
        <f>VLOOKUP($A117+ROUND((COLUMN()-2)/24,5),АТС!$A$41:$F$784,3)+'Иные услуги '!$C$5+'РСТ РСО-А'!$I$7+'РСТ РСО-А'!$H$9</f>
        <v>978.71899999999994</v>
      </c>
      <c r="S117" s="117">
        <f>VLOOKUP($A117+ROUND((COLUMN()-2)/24,5),АТС!$A$41:$F$784,3)+'Иные услуги '!$C$5+'РСТ РСО-А'!$I$7+'РСТ РСО-А'!$H$9</f>
        <v>978.70899999999995</v>
      </c>
      <c r="T117" s="117">
        <f>VLOOKUP($A117+ROUND((COLUMN()-2)/24,5),АТС!$A$41:$F$784,3)+'Иные услуги '!$C$5+'РСТ РСО-А'!$I$7+'РСТ РСО-А'!$H$9</f>
        <v>978.87899999999991</v>
      </c>
      <c r="U117" s="117">
        <f>VLOOKUP($A117+ROUND((COLUMN()-2)/24,5),АТС!$A$41:$F$784,3)+'Иные услуги '!$C$5+'РСТ РСО-А'!$I$7+'РСТ РСО-А'!$H$9</f>
        <v>978.69899999999996</v>
      </c>
      <c r="V117" s="117">
        <f>VLOOKUP($A117+ROUND((COLUMN()-2)/24,5),АТС!$A$41:$F$784,3)+'Иные услуги '!$C$5+'РСТ РСО-А'!$I$7+'РСТ РСО-А'!$H$9</f>
        <v>978.20899999999995</v>
      </c>
      <c r="W117" s="117">
        <f>VLOOKUP($A117+ROUND((COLUMN()-2)/24,5),АТС!$A$41:$F$784,3)+'Иные услуги '!$C$5+'РСТ РСО-А'!$I$7+'РСТ РСО-А'!$H$9</f>
        <v>978.23899999999992</v>
      </c>
      <c r="X117" s="117">
        <f>VLOOKUP($A117+ROUND((COLUMN()-2)/24,5),АТС!$A$41:$F$784,3)+'Иные услуги '!$C$5+'РСТ РСО-А'!$I$7+'РСТ РСО-А'!$H$9</f>
        <v>977.69899999999996</v>
      </c>
      <c r="Y117" s="117">
        <f>VLOOKUP($A117+ROUND((COLUMN()-2)/24,5),АТС!$A$41:$F$784,3)+'Иные услуги '!$C$5+'РСТ РСО-А'!$I$7+'РСТ РСО-А'!$H$9</f>
        <v>977.05899999999997</v>
      </c>
    </row>
    <row r="118" spans="1:27" x14ac:dyDescent="0.2">
      <c r="A118" s="66">
        <f t="shared" si="2"/>
        <v>43645</v>
      </c>
      <c r="B118" s="117">
        <f>VLOOKUP($A118+ROUND((COLUMN()-2)/24,5),АТС!$A$41:$F$784,3)+'Иные услуги '!$C$5+'РСТ РСО-А'!$I$7+'РСТ РСО-А'!$H$9</f>
        <v>978.83899999999994</v>
      </c>
      <c r="C118" s="117">
        <f>VLOOKUP($A118+ROUND((COLUMN()-2)/24,5),АТС!$A$41:$F$784,3)+'Иные услуги '!$C$5+'РСТ РСО-А'!$I$7+'РСТ РСО-А'!$H$9</f>
        <v>979.39899999999989</v>
      </c>
      <c r="D118" s="117">
        <f>VLOOKUP($A118+ROUND((COLUMN()-2)/24,5),АТС!$A$41:$F$784,3)+'Иные услуги '!$C$5+'РСТ РСО-А'!$I$7+'РСТ РСО-А'!$H$9</f>
        <v>979.41899999999998</v>
      </c>
      <c r="E118" s="117">
        <f>VLOOKUP($A118+ROUND((COLUMN()-2)/24,5),АТС!$A$41:$F$784,3)+'Иные услуги '!$C$5+'РСТ РСО-А'!$I$7+'РСТ РСО-А'!$H$9</f>
        <v>979.42899999999997</v>
      </c>
      <c r="F118" s="117">
        <f>VLOOKUP($A118+ROUND((COLUMN()-2)/24,5),АТС!$A$41:$F$784,3)+'Иные услуги '!$C$5+'РСТ РСО-А'!$I$7+'РСТ РСО-А'!$H$9</f>
        <v>979.41899999999998</v>
      </c>
      <c r="G118" s="117">
        <f>VLOOKUP($A118+ROUND((COLUMN()-2)/24,5),АТС!$A$41:$F$784,3)+'Иные услуги '!$C$5+'РСТ РСО-А'!$I$7+'РСТ РСО-А'!$H$9</f>
        <v>979.41899999999998</v>
      </c>
      <c r="H118" s="117">
        <f>VLOOKUP($A118+ROUND((COLUMN()-2)/24,5),АТС!$A$41:$F$784,3)+'Иные услуги '!$C$5+'РСТ РСО-А'!$I$7+'РСТ РСО-А'!$H$9</f>
        <v>979.41899999999998</v>
      </c>
      <c r="I118" s="117">
        <f>VLOOKUP($A118+ROUND((COLUMN()-2)/24,5),АТС!$A$41:$F$784,3)+'Иные услуги '!$C$5+'РСТ РСО-А'!$I$7+'РСТ РСО-А'!$H$9</f>
        <v>978.5089999999999</v>
      </c>
      <c r="J118" s="117">
        <f>VLOOKUP($A118+ROUND((COLUMN()-2)/24,5),АТС!$A$41:$F$784,3)+'Иные услуги '!$C$5+'РСТ РСО-А'!$I$7+'РСТ РСО-А'!$H$9</f>
        <v>978.49899999999991</v>
      </c>
      <c r="K118" s="117">
        <f>VLOOKUP($A118+ROUND((COLUMN()-2)/24,5),АТС!$A$41:$F$784,3)+'Иные услуги '!$C$5+'РСТ РСО-А'!$I$7+'РСТ РСО-А'!$H$9</f>
        <v>978.57899999999995</v>
      </c>
      <c r="L118" s="117">
        <f>VLOOKUP($A118+ROUND((COLUMN()-2)/24,5),АТС!$A$41:$F$784,3)+'Иные услуги '!$C$5+'РСТ РСО-А'!$I$7+'РСТ РСО-А'!$H$9</f>
        <v>978.64899999999989</v>
      </c>
      <c r="M118" s="117">
        <f>VLOOKUP($A118+ROUND((COLUMN()-2)/24,5),АТС!$A$41:$F$784,3)+'Иные услуги '!$C$5+'РСТ РСО-А'!$I$7+'РСТ РСО-А'!$H$9</f>
        <v>978.64899999999989</v>
      </c>
      <c r="N118" s="117">
        <f>VLOOKUP($A118+ROUND((COLUMN()-2)/24,5),АТС!$A$41:$F$784,3)+'Иные услуги '!$C$5+'РСТ РСО-А'!$I$7+'РСТ РСО-А'!$H$9</f>
        <v>978.6389999999999</v>
      </c>
      <c r="O118" s="117">
        <f>VLOOKUP($A118+ROUND((COLUMN()-2)/24,5),АТС!$A$41:$F$784,3)+'Иные услуги '!$C$5+'РСТ РСО-А'!$I$7+'РСТ РСО-А'!$H$9</f>
        <v>978.51899999999989</v>
      </c>
      <c r="P118" s="117">
        <f>VLOOKUP($A118+ROUND((COLUMN()-2)/24,5),АТС!$A$41:$F$784,3)+'Иные услуги '!$C$5+'РСТ РСО-А'!$I$7+'РСТ РСО-А'!$H$9</f>
        <v>978.53899999999999</v>
      </c>
      <c r="Q118" s="117">
        <f>VLOOKUP($A118+ROUND((COLUMN()-2)/24,5),АТС!$A$41:$F$784,3)+'Иные услуги '!$C$5+'РСТ РСО-А'!$I$7+'РСТ РСО-А'!$H$9</f>
        <v>978.58899999999994</v>
      </c>
      <c r="R118" s="117">
        <f>VLOOKUP($A118+ROUND((COLUMN()-2)/24,5),АТС!$A$41:$F$784,3)+'Иные услуги '!$C$5+'РСТ РСО-А'!$I$7+'РСТ РСО-А'!$H$9</f>
        <v>978.60899999999992</v>
      </c>
      <c r="S118" s="117">
        <f>VLOOKUP($A118+ROUND((COLUMN()-2)/24,5),АТС!$A$41:$F$784,3)+'Иные услуги '!$C$5+'РСТ РСО-А'!$I$7+'РСТ РСО-А'!$H$9</f>
        <v>978.56899999999996</v>
      </c>
      <c r="T118" s="117">
        <f>VLOOKUP($A118+ROUND((COLUMN()-2)/24,5),АТС!$A$41:$F$784,3)+'Иные услуги '!$C$5+'РСТ РСО-А'!$I$7+'РСТ РСО-А'!$H$9</f>
        <v>978.68899999999996</v>
      </c>
      <c r="U118" s="117">
        <f>VLOOKUP($A118+ROUND((COLUMN()-2)/24,5),АТС!$A$41:$F$784,3)+'Иные услуги '!$C$5+'РСТ РСО-А'!$I$7+'РСТ РСО-А'!$H$9</f>
        <v>978.68899999999996</v>
      </c>
      <c r="V118" s="117">
        <f>VLOOKUP($A118+ROUND((COLUMN()-2)/24,5),АТС!$A$41:$F$784,3)+'Иные услуги '!$C$5+'РСТ РСО-А'!$I$7+'РСТ РСО-А'!$H$9</f>
        <v>978.24899999999991</v>
      </c>
      <c r="W118" s="117">
        <f>VLOOKUP($A118+ROUND((COLUMN()-2)/24,5),АТС!$A$41:$F$784,3)+'Иные услуги '!$C$5+'РСТ РСО-А'!$I$7+'РСТ РСО-А'!$H$9</f>
        <v>978.26899999999989</v>
      </c>
      <c r="X118" s="117">
        <f>VLOOKUP($A118+ROUND((COLUMN()-2)/24,5),АТС!$A$41:$F$784,3)+'Иные услуги '!$C$5+'РСТ РСО-А'!$I$7+'РСТ РСО-А'!$H$9</f>
        <v>977.81899999999996</v>
      </c>
      <c r="Y118" s="117">
        <f>VLOOKUP($A118+ROUND((COLUMN()-2)/24,5),АТС!$A$41:$F$784,3)+'Иные услуги '!$C$5+'РСТ РСО-А'!$I$7+'РСТ РСО-А'!$H$9</f>
        <v>977.19899999999996</v>
      </c>
    </row>
    <row r="119" spans="1:27" x14ac:dyDescent="0.2">
      <c r="A119" s="66">
        <f t="shared" ref="A119:A120" si="3">A82</f>
        <v>43646</v>
      </c>
      <c r="B119" s="117">
        <f>VLOOKUP($A119+ROUND((COLUMN()-2)/24,5),АТС!$A$41:$F$784,3)+'Иные услуги '!$C$5+'РСТ РСО-А'!$I$7+'РСТ РСО-А'!$H$9</f>
        <v>978.56899999999996</v>
      </c>
      <c r="C119" s="117">
        <f>VLOOKUP($A119+ROUND((COLUMN()-2)/24,5),АТС!$A$41:$F$784,3)+'Иные услуги '!$C$5+'РСТ РСО-А'!$I$7+'РСТ РСО-А'!$H$9</f>
        <v>978.67899999999997</v>
      </c>
      <c r="D119" s="117">
        <f>VLOOKUP($A119+ROUND((COLUMN()-2)/24,5),АТС!$A$41:$F$784,3)+'Иные услуги '!$C$5+'РСТ РСО-А'!$I$7+'РСТ РСО-А'!$H$9</f>
        <v>978.79899999999998</v>
      </c>
      <c r="E119" s="117">
        <f>VLOOKUP($A119+ROUND((COLUMN()-2)/24,5),АТС!$A$41:$F$784,3)+'Иные услуги '!$C$5+'РСТ РСО-А'!$I$7+'РСТ РСО-А'!$H$9</f>
        <v>978.73899999999992</v>
      </c>
      <c r="F119" s="117">
        <f>VLOOKUP($A119+ROUND((COLUMN()-2)/24,5),АТС!$A$41:$F$784,3)+'Иные услуги '!$C$5+'РСТ РСО-А'!$I$7+'РСТ РСО-А'!$H$9</f>
        <v>978.61899999999991</v>
      </c>
      <c r="G119" s="117">
        <f>VLOOKUP($A119+ROUND((COLUMN()-2)/24,5),АТС!$A$41:$F$784,3)+'Иные услуги '!$C$5+'РСТ РСО-А'!$I$7+'РСТ РСО-А'!$H$9</f>
        <v>979.37899999999991</v>
      </c>
      <c r="H119" s="117">
        <f>VLOOKUP($A119+ROUND((COLUMN()-2)/24,5),АТС!$A$41:$F$784,3)+'Иные услуги '!$C$5+'РСТ РСО-А'!$I$7+'РСТ РСО-А'!$H$9</f>
        <v>979.40899999999999</v>
      </c>
      <c r="I119" s="117">
        <f>VLOOKUP($A119+ROUND((COLUMN()-2)/24,5),АТС!$A$41:$F$784,3)+'Иные услуги '!$C$5+'РСТ РСО-А'!$I$7+'РСТ РСО-А'!$H$9</f>
        <v>978.35899999999992</v>
      </c>
      <c r="J119" s="117">
        <f>VLOOKUP($A119+ROUND((COLUMN()-2)/24,5),АТС!$A$41:$F$784,3)+'Иные услуги '!$C$5+'РСТ РСО-А'!$I$7+'РСТ РСО-А'!$H$9</f>
        <v>978.6389999999999</v>
      </c>
      <c r="K119" s="117">
        <f>VLOOKUP($A119+ROUND((COLUMN()-2)/24,5),АТС!$A$41:$F$784,3)+'Иные услуги '!$C$5+'РСТ РСО-А'!$I$7+'РСТ РСО-А'!$H$9</f>
        <v>978.69899999999996</v>
      </c>
      <c r="L119" s="117">
        <f>VLOOKUP($A119+ROUND((COLUMN()-2)/24,5),АТС!$A$41:$F$784,3)+'Иные услуги '!$C$5+'РСТ РСО-А'!$I$7+'РСТ РСО-А'!$H$9</f>
        <v>978.61899999999991</v>
      </c>
      <c r="M119" s="117">
        <f>VLOOKUP($A119+ROUND((COLUMN()-2)/24,5),АТС!$A$41:$F$784,3)+'Иные услуги '!$C$5+'РСТ РСО-А'!$I$7+'РСТ РСО-А'!$H$9</f>
        <v>978.62899999999991</v>
      </c>
      <c r="N119" s="117">
        <f>VLOOKUP($A119+ROUND((COLUMN()-2)/24,5),АТС!$A$41:$F$784,3)+'Иные услуги '!$C$5+'РСТ РСО-А'!$I$7+'РСТ РСО-А'!$H$9</f>
        <v>978.62899999999991</v>
      </c>
      <c r="O119" s="117">
        <f>VLOOKUP($A119+ROUND((COLUMN()-2)/24,5),АТС!$A$41:$F$784,3)+'Иные услуги '!$C$5+'РСТ РСО-А'!$I$7+'РСТ РСО-А'!$H$9</f>
        <v>978.47899999999993</v>
      </c>
      <c r="P119" s="117">
        <f>VLOOKUP($A119+ROUND((COLUMN()-2)/24,5),АТС!$A$41:$F$784,3)+'Иные услуги '!$C$5+'РСТ РСО-А'!$I$7+'РСТ РСО-А'!$H$9</f>
        <v>978.45899999999995</v>
      </c>
      <c r="Q119" s="117">
        <f>VLOOKUP($A119+ROUND((COLUMN()-2)/24,5),АТС!$A$41:$F$784,3)+'Иные услуги '!$C$5+'РСТ РСО-А'!$I$7+'РСТ РСО-А'!$H$9</f>
        <v>978.5089999999999</v>
      </c>
      <c r="R119" s="117">
        <f>VLOOKUP($A119+ROUND((COLUMN()-2)/24,5),АТС!$A$41:$F$784,3)+'Иные услуги '!$C$5+'РСТ РСО-А'!$I$7+'РСТ РСО-А'!$H$9</f>
        <v>978.53899999999999</v>
      </c>
      <c r="S119" s="117">
        <f>VLOOKUP($A119+ROUND((COLUMN()-2)/24,5),АТС!$A$41:$F$784,3)+'Иные услуги '!$C$5+'РСТ РСО-А'!$I$7+'РСТ РСО-А'!$H$9</f>
        <v>978.55899999999997</v>
      </c>
      <c r="T119" s="117">
        <f>VLOOKUP($A119+ROUND((COLUMN()-2)/24,5),АТС!$A$41:$F$784,3)+'Иные услуги '!$C$5+'РСТ РСО-А'!$I$7+'РСТ РСО-А'!$H$9</f>
        <v>978.70899999999995</v>
      </c>
      <c r="U119" s="117">
        <f>VLOOKUP($A119+ROUND((COLUMN()-2)/24,5),АТС!$A$41:$F$784,3)+'Иные услуги '!$C$5+'РСТ РСО-А'!$I$7+'РСТ РСО-А'!$H$9</f>
        <v>978.66899999999998</v>
      </c>
      <c r="V119" s="117">
        <f>VLOOKUP($A119+ROUND((COLUMN()-2)/24,5),АТС!$A$41:$F$784,3)+'Иные услуги '!$C$5+'РСТ РСО-А'!$I$7+'РСТ РСО-А'!$H$9</f>
        <v>978.05899999999997</v>
      </c>
      <c r="W119" s="117">
        <f>VLOOKUP($A119+ROUND((COLUMN()-2)/24,5),АТС!$A$41:$F$784,3)+'Иные услуги '!$C$5+'РСТ РСО-А'!$I$7+'РСТ РСО-А'!$H$9</f>
        <v>978.17899999999997</v>
      </c>
      <c r="X119" s="117">
        <f>VLOOKUP($A119+ROUND((COLUMN()-2)/24,5),АТС!$A$41:$F$784,3)+'Иные услуги '!$C$5+'РСТ РСО-А'!$I$7+'РСТ РСО-А'!$H$9</f>
        <v>977.62899999999991</v>
      </c>
      <c r="Y119" s="117">
        <f>VLOOKUP($A119+ROUND((COLUMN()-2)/24,5),АТС!$A$41:$F$784,3)+'Иные услуги '!$C$5+'РСТ РСО-А'!$I$7+'РСТ РСО-А'!$H$9</f>
        <v>977.06899999999996</v>
      </c>
    </row>
    <row r="120" spans="1:27" hidden="1" x14ac:dyDescent="0.2">
      <c r="A120" s="66">
        <f t="shared" si="3"/>
        <v>43647</v>
      </c>
      <c r="B120" s="117">
        <f>VLOOKUP($A120+ROUND((COLUMN()-2)/24,5),АТС!$A$41:$F$784,3)+'Иные услуги '!$C$5+'РСТ РСО-А'!$I$7+'РСТ РСО-А'!$H$9</f>
        <v>171.839</v>
      </c>
      <c r="C120" s="117">
        <f>VLOOKUP($A120+ROUND((COLUMN()-2)/24,5),АТС!$A$41:$F$784,3)+'Иные услуги '!$C$5+'РСТ РСО-А'!$I$7+'РСТ РСО-А'!$H$9</f>
        <v>171.839</v>
      </c>
      <c r="D120" s="117">
        <f>VLOOKUP($A120+ROUND((COLUMN()-2)/24,5),АТС!$A$41:$F$784,3)+'Иные услуги '!$C$5+'РСТ РСО-А'!$I$7+'РСТ РСО-А'!$H$9</f>
        <v>171.839</v>
      </c>
      <c r="E120" s="117">
        <f>VLOOKUP($A120+ROUND((COLUMN()-2)/24,5),АТС!$A$41:$F$784,3)+'Иные услуги '!$C$5+'РСТ РСО-А'!$I$7+'РСТ РСО-А'!$H$9</f>
        <v>171.839</v>
      </c>
      <c r="F120" s="117">
        <f>VLOOKUP($A120+ROUND((COLUMN()-2)/24,5),АТС!$A$41:$F$784,3)+'Иные услуги '!$C$5+'РСТ РСО-А'!$I$7+'РСТ РСО-А'!$H$9</f>
        <v>171.839</v>
      </c>
      <c r="G120" s="117">
        <f>VLOOKUP($A120+ROUND((COLUMN()-2)/24,5),АТС!$A$41:$F$784,3)+'Иные услуги '!$C$5+'РСТ РСО-А'!$I$7+'РСТ РСО-А'!$H$9</f>
        <v>171.839</v>
      </c>
      <c r="H120" s="117">
        <f>VLOOKUP($A120+ROUND((COLUMN()-2)/24,5),АТС!$A$41:$F$784,3)+'Иные услуги '!$C$5+'РСТ РСО-А'!$I$7+'РСТ РСО-А'!$H$9</f>
        <v>171.839</v>
      </c>
      <c r="I120" s="117">
        <f>VLOOKUP($A120+ROUND((COLUMN()-2)/24,5),АТС!$A$41:$F$784,3)+'Иные услуги '!$C$5+'РСТ РСО-А'!$I$7+'РСТ РСО-А'!$H$9</f>
        <v>171.839</v>
      </c>
      <c r="J120" s="117">
        <f>VLOOKUP($A120+ROUND((COLUMN()-2)/24,5),АТС!$A$41:$F$784,3)+'Иные услуги '!$C$5+'РСТ РСО-А'!$I$7+'РСТ РСО-А'!$H$9</f>
        <v>171.839</v>
      </c>
      <c r="K120" s="117">
        <f>VLOOKUP($A120+ROUND((COLUMN()-2)/24,5),АТС!$A$41:$F$784,3)+'Иные услуги '!$C$5+'РСТ РСО-А'!$I$7+'РСТ РСО-А'!$H$9</f>
        <v>171.839</v>
      </c>
      <c r="L120" s="117">
        <f>VLOOKUP($A120+ROUND((COLUMN()-2)/24,5),АТС!$A$41:$F$784,3)+'Иные услуги '!$C$5+'РСТ РСО-А'!$I$7+'РСТ РСО-А'!$H$9</f>
        <v>171.839</v>
      </c>
      <c r="M120" s="117">
        <f>VLOOKUP($A120+ROUND((COLUMN()-2)/24,5),АТС!$A$41:$F$784,3)+'Иные услуги '!$C$5+'РСТ РСО-А'!$I$7+'РСТ РСО-А'!$H$9</f>
        <v>171.839</v>
      </c>
      <c r="N120" s="117">
        <f>VLOOKUP($A120+ROUND((COLUMN()-2)/24,5),АТС!$A$41:$F$784,3)+'Иные услуги '!$C$5+'РСТ РСО-А'!$I$7+'РСТ РСО-А'!$H$9</f>
        <v>171.839</v>
      </c>
      <c r="O120" s="117">
        <f>VLOOKUP($A120+ROUND((COLUMN()-2)/24,5),АТС!$A$41:$F$784,3)+'Иные услуги '!$C$5+'РСТ РСО-А'!$I$7+'РСТ РСО-А'!$H$9</f>
        <v>171.839</v>
      </c>
      <c r="P120" s="117">
        <f>VLOOKUP($A120+ROUND((COLUMN()-2)/24,5),АТС!$A$41:$F$784,3)+'Иные услуги '!$C$5+'РСТ РСО-А'!$I$7+'РСТ РСО-А'!$H$9</f>
        <v>171.839</v>
      </c>
      <c r="Q120" s="117">
        <f>VLOOKUP($A120+ROUND((COLUMN()-2)/24,5),АТС!$A$41:$F$784,3)+'Иные услуги '!$C$5+'РСТ РСО-А'!$I$7+'РСТ РСО-А'!$H$9</f>
        <v>171.839</v>
      </c>
      <c r="R120" s="117">
        <f>VLOOKUP($A120+ROUND((COLUMN()-2)/24,5),АТС!$A$41:$F$784,3)+'Иные услуги '!$C$5+'РСТ РСО-А'!$I$7+'РСТ РСО-А'!$H$9</f>
        <v>171.839</v>
      </c>
      <c r="S120" s="117">
        <f>VLOOKUP($A120+ROUND((COLUMN()-2)/24,5),АТС!$A$41:$F$784,3)+'Иные услуги '!$C$5+'РСТ РСО-А'!$I$7+'РСТ РСО-А'!$H$9</f>
        <v>171.839</v>
      </c>
      <c r="T120" s="117">
        <f>VLOOKUP($A120+ROUND((COLUMN()-2)/24,5),АТС!$A$41:$F$784,3)+'Иные услуги '!$C$5+'РСТ РСО-А'!$I$7+'РСТ РСО-А'!$H$9</f>
        <v>171.839</v>
      </c>
      <c r="U120" s="117">
        <f>VLOOKUP($A120+ROUND((COLUMN()-2)/24,5),АТС!$A$41:$F$784,3)+'Иные услуги '!$C$5+'РСТ РСО-А'!$I$7+'РСТ РСО-А'!$H$9</f>
        <v>171.839</v>
      </c>
      <c r="V120" s="117">
        <f>VLOOKUP($A120+ROUND((COLUMN()-2)/24,5),АТС!$A$41:$F$784,3)+'Иные услуги '!$C$5+'РСТ РСО-А'!$I$7+'РСТ РСО-А'!$H$9</f>
        <v>171.839</v>
      </c>
      <c r="W120" s="117">
        <f>VLOOKUP($A120+ROUND((COLUMN()-2)/24,5),АТС!$A$41:$F$784,3)+'Иные услуги '!$C$5+'РСТ РСО-А'!$I$7+'РСТ РСО-А'!$H$9</f>
        <v>171.839</v>
      </c>
      <c r="X120" s="117">
        <f>VLOOKUP($A120+ROUND((COLUMN()-2)/24,5),АТС!$A$41:$F$784,3)+'Иные услуги '!$C$5+'РСТ РСО-А'!$I$7+'РСТ РСО-А'!$H$9</f>
        <v>171.839</v>
      </c>
      <c r="Y120" s="117">
        <f>VLOOKUP($A120+ROUND((COLUMN()-2)/24,5),АТС!$A$41:$F$784,3)+'Иные услуги '!$C$5+'РСТ РСО-А'!$I$7+'РСТ РСО-А'!$H$9</f>
        <v>171.839</v>
      </c>
    </row>
    <row r="121" spans="1:27" x14ac:dyDescent="0.2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</row>
    <row r="122" spans="1:27" s="77" customFormat="1" ht="19.5" customHeight="1" x14ac:dyDescent="0.25">
      <c r="A122" s="75" t="s">
        <v>124</v>
      </c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</row>
    <row r="123" spans="1:27" x14ac:dyDescent="0.25">
      <c r="A123" s="74" t="s">
        <v>159</v>
      </c>
      <c r="B123" s="65"/>
      <c r="C123" s="65"/>
      <c r="D123" s="65"/>
    </row>
    <row r="124" spans="1:27" ht="12.75" x14ac:dyDescent="0.2">
      <c r="A124" s="144" t="s">
        <v>35</v>
      </c>
      <c r="B124" s="147" t="s">
        <v>99</v>
      </c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9"/>
    </row>
    <row r="125" spans="1:27" ht="12.75" x14ac:dyDescent="0.2">
      <c r="A125" s="145"/>
      <c r="B125" s="150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2"/>
    </row>
    <row r="126" spans="1:27" ht="12.75" customHeight="1" x14ac:dyDescent="0.2">
      <c r="A126" s="145"/>
      <c r="B126" s="153" t="s">
        <v>100</v>
      </c>
      <c r="C126" s="155" t="s">
        <v>101</v>
      </c>
      <c r="D126" s="155" t="s">
        <v>102</v>
      </c>
      <c r="E126" s="155" t="s">
        <v>103</v>
      </c>
      <c r="F126" s="155" t="s">
        <v>104</v>
      </c>
      <c r="G126" s="155" t="s">
        <v>105</v>
      </c>
      <c r="H126" s="155" t="s">
        <v>106</v>
      </c>
      <c r="I126" s="155" t="s">
        <v>107</v>
      </c>
      <c r="J126" s="155" t="s">
        <v>108</v>
      </c>
      <c r="K126" s="155" t="s">
        <v>109</v>
      </c>
      <c r="L126" s="155" t="s">
        <v>110</v>
      </c>
      <c r="M126" s="155" t="s">
        <v>111</v>
      </c>
      <c r="N126" s="157" t="s">
        <v>112</v>
      </c>
      <c r="O126" s="155" t="s">
        <v>113</v>
      </c>
      <c r="P126" s="155" t="s">
        <v>114</v>
      </c>
      <c r="Q126" s="155" t="s">
        <v>115</v>
      </c>
      <c r="R126" s="155" t="s">
        <v>116</v>
      </c>
      <c r="S126" s="155" t="s">
        <v>117</v>
      </c>
      <c r="T126" s="155" t="s">
        <v>118</v>
      </c>
      <c r="U126" s="155" t="s">
        <v>119</v>
      </c>
      <c r="V126" s="155" t="s">
        <v>120</v>
      </c>
      <c r="W126" s="155" t="s">
        <v>121</v>
      </c>
      <c r="X126" s="155" t="s">
        <v>122</v>
      </c>
      <c r="Y126" s="155" t="s">
        <v>123</v>
      </c>
    </row>
    <row r="127" spans="1:27" ht="11.25" customHeight="1" x14ac:dyDescent="0.2">
      <c r="A127" s="146"/>
      <c r="B127" s="154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8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</row>
    <row r="128" spans="1:27" ht="15.75" customHeight="1" x14ac:dyDescent="0.2">
      <c r="A128" s="66">
        <f>A90</f>
        <v>43617</v>
      </c>
      <c r="B128" s="91">
        <f>VLOOKUP($A128+ROUND((COLUMN()-2)/24,5),АТС!$A$41:$F$784,3)+'Иные услуги '!$C$5+'РСТ РСО-А'!$J$7+'РСТ РСО-А'!$F$9</f>
        <v>1192.232</v>
      </c>
      <c r="C128" s="117">
        <f>VLOOKUP($A128+ROUND((COLUMN()-2)/24,5),АТС!$A$41:$F$784,3)+'Иные услуги '!$C$5+'РСТ РСО-А'!$J$7+'РСТ РСО-А'!$F$9</f>
        <v>1192.192</v>
      </c>
      <c r="D128" s="117">
        <f>VLOOKUP($A128+ROUND((COLUMN()-2)/24,5),АТС!$A$41:$F$784,3)+'Иные услуги '!$C$5+'РСТ РСО-А'!$J$7+'РСТ РСО-А'!$F$9</f>
        <v>1192.3420000000001</v>
      </c>
      <c r="E128" s="117">
        <f>VLOOKUP($A128+ROUND((COLUMN()-2)/24,5),АТС!$A$41:$F$784,3)+'Иные услуги '!$C$5+'РСТ РСО-А'!$J$7+'РСТ РСО-А'!$F$9</f>
        <v>1192.3319999999999</v>
      </c>
      <c r="F128" s="117">
        <f>VLOOKUP($A128+ROUND((COLUMN()-2)/24,5),АТС!$A$41:$F$784,3)+'Иные услуги '!$C$5+'РСТ РСО-А'!$J$7+'РСТ РСО-А'!$F$9</f>
        <v>1192.1420000000001</v>
      </c>
      <c r="G128" s="117">
        <f>VLOOKUP($A128+ROUND((COLUMN()-2)/24,5),АТС!$A$41:$F$784,3)+'Иные услуги '!$C$5+'РСТ РСО-А'!$J$7+'РСТ РСО-А'!$F$9</f>
        <v>1192.0619999999999</v>
      </c>
      <c r="H128" s="117">
        <f>VLOOKUP($A128+ROUND((COLUMN()-2)/24,5),АТС!$A$41:$F$784,3)+'Иные услуги '!$C$5+'РСТ РСО-А'!$J$7+'РСТ РСО-А'!$F$9</f>
        <v>1190.7919999999999</v>
      </c>
      <c r="I128" s="117">
        <f>VLOOKUP($A128+ROUND((COLUMN()-2)/24,5),АТС!$A$41:$F$784,3)+'Иные услуги '!$C$5+'РСТ РСО-А'!$J$7+'РСТ РСО-А'!$F$9</f>
        <v>1191.5419999999999</v>
      </c>
      <c r="J128" s="117">
        <f>VLOOKUP($A128+ROUND((COLUMN()-2)/24,5),АТС!$A$41:$F$784,3)+'Иные услуги '!$C$5+'РСТ РСО-А'!$J$7+'РСТ РСО-А'!$F$9</f>
        <v>1192.3920000000001</v>
      </c>
      <c r="K128" s="117">
        <f>VLOOKUP($A128+ROUND((COLUMN()-2)/24,5),АТС!$A$41:$F$784,3)+'Иные услуги '!$C$5+'РСТ РСО-А'!$J$7+'РСТ РСО-А'!$F$9</f>
        <v>1192.8319999999999</v>
      </c>
      <c r="L128" s="117">
        <f>VLOOKUP($A128+ROUND((COLUMN()-2)/24,5),АТС!$A$41:$F$784,3)+'Иные услуги '!$C$5+'РСТ РСО-А'!$J$7+'РСТ РСО-А'!$F$9</f>
        <v>1192.932</v>
      </c>
      <c r="M128" s="117">
        <f>VLOOKUP($A128+ROUND((COLUMN()-2)/24,5),АТС!$A$41:$F$784,3)+'Иные услуги '!$C$5+'РСТ РСО-А'!$J$7+'РСТ РСО-А'!$F$9</f>
        <v>1192.972</v>
      </c>
      <c r="N128" s="117">
        <f>VLOOKUP($A128+ROUND((COLUMN()-2)/24,5),АТС!$A$41:$F$784,3)+'Иные услуги '!$C$5+'РСТ РСО-А'!$J$7+'РСТ РСО-А'!$F$9</f>
        <v>1192.8020000000001</v>
      </c>
      <c r="O128" s="117">
        <f>VLOOKUP($A128+ROUND((COLUMN()-2)/24,5),АТС!$A$41:$F$784,3)+'Иные услуги '!$C$5+'РСТ РСО-А'!$J$7+'РСТ РСО-А'!$F$9</f>
        <v>1192.8519999999999</v>
      </c>
      <c r="P128" s="117">
        <f>VLOOKUP($A128+ROUND((COLUMN()-2)/24,5),АТС!$A$41:$F$784,3)+'Иные услуги '!$C$5+'РСТ РСО-А'!$J$7+'РСТ РСО-А'!$F$9</f>
        <v>1192.912</v>
      </c>
      <c r="Q128" s="117">
        <f>VLOOKUP($A128+ROUND((COLUMN()-2)/24,5),АТС!$A$41:$F$784,3)+'Иные услуги '!$C$5+'РСТ РСО-А'!$J$7+'РСТ РСО-А'!$F$9</f>
        <v>1192.922</v>
      </c>
      <c r="R128" s="117">
        <f>VLOOKUP($A128+ROUND((COLUMN()-2)/24,5),АТС!$A$41:$F$784,3)+'Иные услуги '!$C$5+'РСТ РСО-А'!$J$7+'РСТ РСО-А'!$F$9</f>
        <v>1192.8020000000001</v>
      </c>
      <c r="S128" s="117">
        <f>VLOOKUP($A128+ROUND((COLUMN()-2)/24,5),АТС!$A$41:$F$784,3)+'Иные услуги '!$C$5+'РСТ РСО-А'!$J$7+'РСТ РСО-А'!$F$9</f>
        <v>1192.8420000000001</v>
      </c>
      <c r="T128" s="117">
        <f>VLOOKUP($A128+ROUND((COLUMN()-2)/24,5),АТС!$A$41:$F$784,3)+'Иные услуги '!$C$5+'РСТ РСО-А'!$J$7+'РСТ РСО-А'!$F$9</f>
        <v>1192.992</v>
      </c>
      <c r="U128" s="117">
        <f>VLOOKUP($A128+ROUND((COLUMN()-2)/24,5),АТС!$A$41:$F$784,3)+'Иные услуги '!$C$5+'РСТ РСО-А'!$J$7+'РСТ РСО-А'!$F$9</f>
        <v>1193.182</v>
      </c>
      <c r="V128" s="117">
        <f>VLOOKUP($A128+ROUND((COLUMN()-2)/24,5),АТС!$A$41:$F$784,3)+'Иные услуги '!$C$5+'РСТ РСО-А'!$J$7+'РСТ РСО-А'!$F$9</f>
        <v>1192.3620000000001</v>
      </c>
      <c r="W128" s="117">
        <f>VLOOKUP($A128+ROUND((COLUMN()-2)/24,5),АТС!$A$41:$F$784,3)+'Иные услуги '!$C$5+'РСТ РСО-А'!$J$7+'РСТ РСО-А'!$F$9</f>
        <v>1192.2820000000002</v>
      </c>
      <c r="X128" s="117">
        <f>VLOOKUP($A128+ROUND((COLUMN()-2)/24,5),АТС!$A$41:$F$784,3)+'Иные услуги '!$C$5+'РСТ РСО-А'!$J$7+'РСТ РСО-А'!$F$9</f>
        <v>1191.2719999999999</v>
      </c>
      <c r="Y128" s="117">
        <f>VLOOKUP($A128+ROUND((COLUMN()-2)/24,5),АТС!$A$41:$F$784,3)+'Иные услуги '!$C$5+'РСТ РСО-А'!$J$7+'РСТ РСО-А'!$F$9</f>
        <v>1190.2719999999999</v>
      </c>
      <c r="AA128" s="67"/>
    </row>
    <row r="129" spans="1:25" x14ac:dyDescent="0.2">
      <c r="A129" s="66">
        <f>A128+1</f>
        <v>43618</v>
      </c>
      <c r="B129" s="117">
        <f>VLOOKUP($A129+ROUND((COLUMN()-2)/24,5),АТС!$A$41:$F$784,3)+'Иные услуги '!$C$5+'РСТ РСО-А'!$J$7+'РСТ РСО-А'!$F$9</f>
        <v>1192.1219999999998</v>
      </c>
      <c r="C129" s="117">
        <f>VLOOKUP($A129+ROUND((COLUMN()-2)/24,5),АТС!$A$41:$F$784,3)+'Иные услуги '!$C$5+'РСТ РСО-А'!$J$7+'РСТ РСО-А'!$F$9</f>
        <v>1191.8420000000001</v>
      </c>
      <c r="D129" s="117">
        <f>VLOOKUP($A129+ROUND((COLUMN()-2)/24,5),АТС!$A$41:$F$784,3)+'Иные услуги '!$C$5+'РСТ РСО-А'!$J$7+'РСТ РСО-А'!$F$9</f>
        <v>1192.0920000000001</v>
      </c>
      <c r="E129" s="117">
        <f>VLOOKUP($A129+ROUND((COLUMN()-2)/24,5),АТС!$A$41:$F$784,3)+'Иные услуги '!$C$5+'РСТ РСО-А'!$J$7+'РСТ РСО-А'!$F$9</f>
        <v>1192.1420000000001</v>
      </c>
      <c r="F129" s="117">
        <f>VLOOKUP($A129+ROUND((COLUMN()-2)/24,5),АТС!$A$41:$F$784,3)+'Иные услуги '!$C$5+'РСТ РСО-А'!$J$7+'РСТ РСО-А'!$F$9</f>
        <v>1191.752</v>
      </c>
      <c r="G129" s="117">
        <f>VLOOKUP($A129+ROUND((COLUMN()-2)/24,5),АТС!$A$41:$F$784,3)+'Иные услуги '!$C$5+'РСТ РСО-А'!$J$7+'РСТ РСО-А'!$F$9</f>
        <v>1191.8820000000001</v>
      </c>
      <c r="H129" s="117">
        <f>VLOOKUP($A129+ROUND((COLUMN()-2)/24,5),АТС!$A$41:$F$784,3)+'Иные услуги '!$C$5+'РСТ РСО-А'!$J$7+'РСТ РСО-А'!$F$9</f>
        <v>1190.3620000000001</v>
      </c>
      <c r="I129" s="117">
        <f>VLOOKUP($A129+ROUND((COLUMN()-2)/24,5),АТС!$A$41:$F$784,3)+'Иные услуги '!$C$5+'РСТ РСО-А'!$J$7+'РСТ РСО-А'!$F$9</f>
        <v>1191.672</v>
      </c>
      <c r="J129" s="117">
        <f>VLOOKUP($A129+ROUND((COLUMN()-2)/24,5),АТС!$A$41:$F$784,3)+'Иные услуги '!$C$5+'РСТ РСО-А'!$J$7+'РСТ РСО-А'!$F$9</f>
        <v>1192.412</v>
      </c>
      <c r="K129" s="117">
        <f>VLOOKUP($A129+ROUND((COLUMN()-2)/24,5),АТС!$A$41:$F$784,3)+'Иные услуги '!$C$5+'РСТ РСО-А'!$J$7+'РСТ РСО-А'!$F$9</f>
        <v>1192.742</v>
      </c>
      <c r="L129" s="117">
        <f>VLOOKUP($A129+ROUND((COLUMN()-2)/24,5),АТС!$A$41:$F$784,3)+'Иные услуги '!$C$5+'РСТ РСО-А'!$J$7+'РСТ РСО-А'!$F$9</f>
        <v>1192.942</v>
      </c>
      <c r="M129" s="117">
        <f>VLOOKUP($A129+ROUND((COLUMN()-2)/24,5),АТС!$A$41:$F$784,3)+'Иные услуги '!$C$5+'РСТ РСО-А'!$J$7+'РСТ РСО-А'!$F$9</f>
        <v>1192.942</v>
      </c>
      <c r="N129" s="117">
        <f>VLOOKUP($A129+ROUND((COLUMN()-2)/24,5),АТС!$A$41:$F$784,3)+'Иные услуги '!$C$5+'РСТ РСО-А'!$J$7+'РСТ РСО-А'!$F$9</f>
        <v>1192.8020000000001</v>
      </c>
      <c r="O129" s="117">
        <f>VLOOKUP($A129+ROUND((COLUMN()-2)/24,5),АТС!$A$41:$F$784,3)+'Иные услуги '!$C$5+'РСТ РСО-А'!$J$7+'РСТ РСО-А'!$F$9</f>
        <v>1192.8620000000001</v>
      </c>
      <c r="P129" s="117">
        <f>VLOOKUP($A129+ROUND((COLUMN()-2)/24,5),АТС!$A$41:$F$784,3)+'Иные услуги '!$C$5+'РСТ РСО-А'!$J$7+'РСТ РСО-А'!$F$9</f>
        <v>1192.922</v>
      </c>
      <c r="Q129" s="117">
        <f>VLOOKUP($A129+ROUND((COLUMN()-2)/24,5),АТС!$A$41:$F$784,3)+'Иные услуги '!$C$5+'РСТ РСО-А'!$J$7+'РСТ РСО-А'!$F$9</f>
        <v>1192.8920000000001</v>
      </c>
      <c r="R129" s="117">
        <f>VLOOKUP($A129+ROUND((COLUMN()-2)/24,5),АТС!$A$41:$F$784,3)+'Иные услуги '!$C$5+'РСТ РСО-А'!$J$7+'РСТ РСО-А'!$F$9</f>
        <v>1192.7719999999999</v>
      </c>
      <c r="S129" s="117">
        <f>VLOOKUP($A129+ROUND((COLUMN()-2)/24,5),АТС!$A$41:$F$784,3)+'Иные услуги '!$C$5+'РСТ РСО-А'!$J$7+'РСТ РСО-А'!$F$9</f>
        <v>1192.8020000000001</v>
      </c>
      <c r="T129" s="117">
        <f>VLOOKUP($A129+ROUND((COLUMN()-2)/24,5),АТС!$A$41:$F$784,3)+'Иные услуги '!$C$5+'РСТ РСО-А'!$J$7+'РСТ РСО-А'!$F$9</f>
        <v>1192.8119999999999</v>
      </c>
      <c r="U129" s="117">
        <f>VLOOKUP($A129+ROUND((COLUMN()-2)/24,5),АТС!$A$41:$F$784,3)+'Иные услуги '!$C$5+'РСТ РСО-А'!$J$7+'РСТ РСО-А'!$F$9</f>
        <v>1193.0120000000002</v>
      </c>
      <c r="V129" s="117">
        <f>VLOOKUP($A129+ROUND((COLUMN()-2)/24,5),АТС!$A$41:$F$784,3)+'Иные услуги '!$C$5+'РСТ РСО-А'!$J$7+'РСТ РСО-А'!$F$9</f>
        <v>1192.2620000000002</v>
      </c>
      <c r="W129" s="117">
        <f>VLOOKUP($A129+ROUND((COLUMN()-2)/24,5),АТС!$A$41:$F$784,3)+'Иные услуги '!$C$5+'РСТ РСО-А'!$J$7+'РСТ РСО-А'!$F$9</f>
        <v>1192.2719999999999</v>
      </c>
      <c r="X129" s="117">
        <f>VLOOKUP($A129+ROUND((COLUMN()-2)/24,5),АТС!$A$41:$F$784,3)+'Иные услуги '!$C$5+'РСТ РСО-А'!$J$7+'РСТ РСО-А'!$F$9</f>
        <v>1191.152</v>
      </c>
      <c r="Y129" s="117">
        <f>VLOOKUP($A129+ROUND((COLUMN()-2)/24,5),АТС!$A$41:$F$784,3)+'Иные услуги '!$C$5+'РСТ РСО-А'!$J$7+'РСТ РСО-А'!$F$9</f>
        <v>1189.232</v>
      </c>
    </row>
    <row r="130" spans="1:25" x14ac:dyDescent="0.2">
      <c r="A130" s="66">
        <f t="shared" ref="A130:A158" si="4">A129+1</f>
        <v>43619</v>
      </c>
      <c r="B130" s="117">
        <f>VLOOKUP($A130+ROUND((COLUMN()-2)/24,5),АТС!$A$41:$F$784,3)+'Иные услуги '!$C$5+'РСТ РСО-А'!$J$7+'РСТ РСО-А'!$F$9</f>
        <v>1192.502</v>
      </c>
      <c r="C130" s="117">
        <f>VLOOKUP($A130+ROUND((COLUMN()-2)/24,5),АТС!$A$41:$F$784,3)+'Иные услуги '!$C$5+'РСТ РСО-А'!$J$7+'РСТ РСО-А'!$F$9</f>
        <v>1192.3719999999998</v>
      </c>
      <c r="D130" s="117">
        <f>VLOOKUP($A130+ROUND((COLUMN()-2)/24,5),АТС!$A$41:$F$784,3)+'Иные услуги '!$C$5+'РСТ РСО-А'!$J$7+'РСТ РСО-А'!$F$9</f>
        <v>1192.3020000000001</v>
      </c>
      <c r="E130" s="117">
        <f>VLOOKUP($A130+ROUND((COLUMN()-2)/24,5),АТС!$A$41:$F$784,3)+'Иные услуги '!$C$5+'РСТ РСО-А'!$J$7+'РСТ РСО-А'!$F$9</f>
        <v>1192.402</v>
      </c>
      <c r="F130" s="117">
        <f>VLOOKUP($A130+ROUND((COLUMN()-2)/24,5),АТС!$A$41:$F$784,3)+'Иные услуги '!$C$5+'РСТ РСО-А'!$J$7+'РСТ РСО-А'!$F$9</f>
        <v>1192.0120000000002</v>
      </c>
      <c r="G130" s="117">
        <f>VLOOKUP($A130+ROUND((COLUMN()-2)/24,5),АТС!$A$41:$F$784,3)+'Иные услуги '!$C$5+'РСТ РСО-А'!$J$7+'РСТ РСО-А'!$F$9</f>
        <v>1194.662</v>
      </c>
      <c r="H130" s="117">
        <f>VLOOKUP($A130+ROUND((COLUMN()-2)/24,5),АТС!$A$41:$F$784,3)+'Иные услуги '!$C$5+'РСТ РСО-А'!$J$7+'РСТ РСО-А'!$F$9</f>
        <v>1191.5720000000001</v>
      </c>
      <c r="I130" s="117">
        <f>VLOOKUP($A130+ROUND((COLUMN()-2)/24,5),АТС!$A$41:$F$784,3)+'Иные услуги '!$C$5+'РСТ РСО-А'!$J$7+'РСТ РСО-А'!$F$9</f>
        <v>1192.2719999999999</v>
      </c>
      <c r="J130" s="117">
        <f>VLOOKUP($A130+ROUND((COLUMN()-2)/24,5),АТС!$A$41:$F$784,3)+'Иные услуги '!$C$5+'РСТ РСО-А'!$J$7+'РСТ РСО-А'!$F$9</f>
        <v>1193.222</v>
      </c>
      <c r="K130" s="117">
        <f>VLOOKUP($A130+ROUND((COLUMN()-2)/24,5),АТС!$A$41:$F$784,3)+'Иные услуги '!$C$5+'РСТ РСО-А'!$J$7+'РСТ РСО-А'!$F$9</f>
        <v>1193.452</v>
      </c>
      <c r="L130" s="117">
        <f>VLOOKUP($A130+ROUND((COLUMN()-2)/24,5),АТС!$A$41:$F$784,3)+'Иные услуги '!$C$5+'РСТ РСО-А'!$J$7+'РСТ РСО-А'!$F$9</f>
        <v>1193.462</v>
      </c>
      <c r="M130" s="117">
        <f>VLOOKUP($A130+ROUND((COLUMN()-2)/24,5),АТС!$A$41:$F$784,3)+'Иные услуги '!$C$5+'РСТ РСО-А'!$J$7+'РСТ РСО-А'!$F$9</f>
        <v>1193.482</v>
      </c>
      <c r="N130" s="117">
        <f>VLOOKUP($A130+ROUND((COLUMN()-2)/24,5),АТС!$A$41:$F$784,3)+'Иные услуги '!$C$5+'РСТ РСО-А'!$J$7+'РСТ РСО-А'!$F$9</f>
        <v>1193.472</v>
      </c>
      <c r="O130" s="117">
        <f>VLOOKUP($A130+ROUND((COLUMN()-2)/24,5),АТС!$A$41:$F$784,3)+'Иные услуги '!$C$5+'РСТ РСО-А'!$J$7+'РСТ РСО-А'!$F$9</f>
        <v>1193.432</v>
      </c>
      <c r="P130" s="117">
        <f>VLOOKUP($A130+ROUND((COLUMN()-2)/24,5),АТС!$A$41:$F$784,3)+'Иные услуги '!$C$5+'РСТ РСО-А'!$J$7+'РСТ РСО-А'!$F$9</f>
        <v>1193.412</v>
      </c>
      <c r="Q130" s="117">
        <f>VLOOKUP($A130+ROUND((COLUMN()-2)/24,5),АТС!$A$41:$F$784,3)+'Иные услуги '!$C$5+'РСТ РСО-А'!$J$7+'РСТ РСО-А'!$F$9</f>
        <v>1193.3920000000001</v>
      </c>
      <c r="R130" s="117">
        <f>VLOOKUP($A130+ROUND((COLUMN()-2)/24,5),АТС!$A$41:$F$784,3)+'Иные услуги '!$C$5+'РСТ РСО-А'!$J$7+'РСТ РСО-А'!$F$9</f>
        <v>1193.3119999999999</v>
      </c>
      <c r="S130" s="117">
        <f>VLOOKUP($A130+ROUND((COLUMN()-2)/24,5),АТС!$A$41:$F$784,3)+'Иные услуги '!$C$5+'РСТ РСО-А'!$J$7+'РСТ РСО-А'!$F$9</f>
        <v>1193.222</v>
      </c>
      <c r="T130" s="117">
        <f>VLOOKUP($A130+ROUND((COLUMN()-2)/24,5),АТС!$A$41:$F$784,3)+'Иные услуги '!$C$5+'РСТ РСО-А'!$J$7+'РСТ РСО-А'!$F$9</f>
        <v>1193.232</v>
      </c>
      <c r="U130" s="117">
        <f>VLOOKUP($A130+ROUND((COLUMN()-2)/24,5),АТС!$A$41:$F$784,3)+'Иные услуги '!$C$5+'РСТ РСО-А'!$J$7+'РСТ РСО-А'!$F$9</f>
        <v>1193.3920000000001</v>
      </c>
      <c r="V130" s="117">
        <f>VLOOKUP($A130+ROUND((COLUMN()-2)/24,5),АТС!$A$41:$F$784,3)+'Иные услуги '!$C$5+'РСТ РСО-А'!$J$7+'РСТ РСО-А'!$F$9</f>
        <v>1192.8020000000001</v>
      </c>
      <c r="W130" s="117">
        <f>VLOOKUP($A130+ROUND((COLUMN()-2)/24,5),АТС!$A$41:$F$784,3)+'Иные услуги '!$C$5+'РСТ РСО-А'!$J$7+'РСТ РСО-А'!$F$9</f>
        <v>1192.5520000000001</v>
      </c>
      <c r="X130" s="117">
        <f>VLOOKUP($A130+ROUND((COLUMN()-2)/24,5),АТС!$A$41:$F$784,3)+'Иные услуги '!$C$5+'РСТ РСО-А'!$J$7+'РСТ РСО-А'!$F$9</f>
        <v>1192.002</v>
      </c>
      <c r="Y130" s="117">
        <f>VLOOKUP($A130+ROUND((COLUMN()-2)/24,5),АТС!$A$41:$F$784,3)+'Иные услуги '!$C$5+'РСТ РСО-А'!$J$7+'РСТ РСО-А'!$F$9</f>
        <v>1190.2719999999999</v>
      </c>
    </row>
    <row r="131" spans="1:25" x14ac:dyDescent="0.2">
      <c r="A131" s="66">
        <f t="shared" si="4"/>
        <v>43620</v>
      </c>
      <c r="B131" s="117">
        <f>VLOOKUP($A131+ROUND((COLUMN()-2)/24,5),АТС!$A$41:$F$784,3)+'Иные услуги '!$C$5+'РСТ РСО-А'!$J$7+'РСТ РСО-А'!$F$9</f>
        <v>1193.182</v>
      </c>
      <c r="C131" s="117">
        <f>VLOOKUP($A131+ROUND((COLUMN()-2)/24,5),АТС!$A$41:$F$784,3)+'Иные услуги '!$C$5+'РСТ РСО-А'!$J$7+'РСТ РСО-А'!$F$9</f>
        <v>1193.2820000000002</v>
      </c>
      <c r="D131" s="117">
        <f>VLOOKUP($A131+ROUND((COLUMN()-2)/24,5),АТС!$A$41:$F$784,3)+'Иные услуги '!$C$5+'РСТ РСО-А'!$J$7+'РСТ РСО-А'!$F$9</f>
        <v>1193.1320000000001</v>
      </c>
      <c r="E131" s="117">
        <f>VLOOKUP($A131+ROUND((COLUMN()-2)/24,5),АТС!$A$41:$F$784,3)+'Иные услуги '!$C$5+'РСТ РСО-А'!$J$7+'РСТ РСО-А'!$F$9</f>
        <v>1193.2820000000002</v>
      </c>
      <c r="F131" s="117">
        <f>VLOOKUP($A131+ROUND((COLUMN()-2)/24,5),АТС!$A$41:$F$784,3)+'Иные услуги '!$C$5+'РСТ РСО-А'!$J$7+'РСТ РСО-А'!$F$9</f>
        <v>1194.662</v>
      </c>
      <c r="G131" s="117">
        <f>VLOOKUP($A131+ROUND((COLUMN()-2)/24,5),АТС!$A$41:$F$784,3)+'Иные услуги '!$C$5+'РСТ РСО-А'!$J$7+'РСТ РСО-А'!$F$9</f>
        <v>1194.662</v>
      </c>
      <c r="H131" s="117">
        <f>VLOOKUP($A131+ROUND((COLUMN()-2)/24,5),АТС!$A$41:$F$784,3)+'Иные услуги '!$C$5+'РСТ РСО-А'!$J$7+'РСТ РСО-А'!$F$9</f>
        <v>1192.0120000000002</v>
      </c>
      <c r="I131" s="117">
        <f>VLOOKUP($A131+ROUND((COLUMN()-2)/24,5),АТС!$A$41:$F$784,3)+'Иные услуги '!$C$5+'РСТ РСО-А'!$J$7+'РСТ РСО-А'!$F$9</f>
        <v>1192.402</v>
      </c>
      <c r="J131" s="117">
        <f>VLOOKUP($A131+ROUND((COLUMN()-2)/24,5),АТС!$A$41:$F$784,3)+'Иные услуги '!$C$5+'РСТ РСО-А'!$J$7+'РСТ РСО-А'!$F$9</f>
        <v>1193.242</v>
      </c>
      <c r="K131" s="117">
        <f>VLOOKUP($A131+ROUND((COLUMN()-2)/24,5),АТС!$A$41:$F$784,3)+'Иные услуги '!$C$5+'РСТ РСО-А'!$J$7+'РСТ РСО-А'!$F$9</f>
        <v>1193.472</v>
      </c>
      <c r="L131" s="117">
        <f>VLOOKUP($A131+ROUND((COLUMN()-2)/24,5),АТС!$A$41:$F$784,3)+'Иные услуги '!$C$5+'РСТ РСО-А'!$J$7+'РСТ РСО-А'!$F$9</f>
        <v>1193.5819999999999</v>
      </c>
      <c r="M131" s="117">
        <f>VLOOKUP($A131+ROUND((COLUMN()-2)/24,5),АТС!$A$41:$F$784,3)+'Иные услуги '!$C$5+'РСТ РСО-А'!$J$7+'РСТ РСО-А'!$F$9</f>
        <v>1193.732</v>
      </c>
      <c r="N131" s="117">
        <f>VLOOKUP($A131+ROUND((COLUMN()-2)/24,5),АТС!$A$41:$F$784,3)+'Иные услуги '!$C$5+'РСТ РСО-А'!$J$7+'РСТ РСО-А'!$F$9</f>
        <v>1193.712</v>
      </c>
      <c r="O131" s="117">
        <f>VLOOKUP($A131+ROUND((COLUMN()-2)/24,5),АТС!$A$41:$F$784,3)+'Иные услуги '!$C$5+'РСТ РСО-А'!$J$7+'РСТ РСО-А'!$F$9</f>
        <v>1193.702</v>
      </c>
      <c r="P131" s="117">
        <f>VLOOKUP($A131+ROUND((COLUMN()-2)/24,5),АТС!$A$41:$F$784,3)+'Иные услуги '!$C$5+'РСТ РСО-А'!$J$7+'РСТ РСО-А'!$F$9</f>
        <v>1193.692</v>
      </c>
      <c r="Q131" s="117">
        <f>VLOOKUP($A131+ROUND((COLUMN()-2)/24,5),АТС!$A$41:$F$784,3)+'Иные услуги '!$C$5+'РСТ РСО-А'!$J$7+'РСТ РСО-А'!$F$9</f>
        <v>1193.6320000000001</v>
      </c>
      <c r="R131" s="117">
        <f>VLOOKUP($A131+ROUND((COLUMN()-2)/24,5),АТС!$A$41:$F$784,3)+'Иные услуги '!$C$5+'РСТ РСО-А'!$J$7+'РСТ РСО-А'!$F$9</f>
        <v>1193.682</v>
      </c>
      <c r="S131" s="117">
        <f>VLOOKUP($A131+ROUND((COLUMN()-2)/24,5),АТС!$A$41:$F$784,3)+'Иные услуги '!$C$5+'РСТ РСО-А'!$J$7+'РСТ РСО-А'!$F$9</f>
        <v>1193.6219999999998</v>
      </c>
      <c r="T131" s="117">
        <f>VLOOKUP($A131+ROUND((COLUMN()-2)/24,5),АТС!$A$41:$F$784,3)+'Иные услуги '!$C$5+'РСТ РСО-А'!$J$7+'РСТ РСО-А'!$F$9</f>
        <v>1193.442</v>
      </c>
      <c r="U131" s="117">
        <f>VLOOKUP($A131+ROUND((COLUMN()-2)/24,5),АТС!$A$41:$F$784,3)+'Иные услуги '!$C$5+'РСТ РСО-А'!$J$7+'РСТ РСО-А'!$F$9</f>
        <v>1193.5320000000002</v>
      </c>
      <c r="V131" s="117">
        <f>VLOOKUP($A131+ROUND((COLUMN()-2)/24,5),АТС!$A$41:$F$784,3)+'Иные услуги '!$C$5+'РСТ РСО-А'!$J$7+'РСТ РСО-А'!$F$9</f>
        <v>1193.0419999999999</v>
      </c>
      <c r="W131" s="117">
        <f>VLOOKUP($A131+ROUND((COLUMN()-2)/24,5),АТС!$A$41:$F$784,3)+'Иные услуги '!$C$5+'РСТ РСО-А'!$J$7+'РСТ РСО-А'!$F$9</f>
        <v>1192.8820000000001</v>
      </c>
      <c r="X131" s="117">
        <f>VLOOKUP($A131+ROUND((COLUMN()-2)/24,5),АТС!$A$41:$F$784,3)+'Иные услуги '!$C$5+'РСТ РСО-А'!$J$7+'РСТ РСО-А'!$F$9</f>
        <v>1192.3820000000001</v>
      </c>
      <c r="Y131" s="117">
        <f>VLOOKUP($A131+ROUND((COLUMN()-2)/24,5),АТС!$A$41:$F$784,3)+'Иные услуги '!$C$5+'РСТ РСО-А'!$J$7+'РСТ РСО-А'!$F$9</f>
        <v>1191.3220000000001</v>
      </c>
    </row>
    <row r="132" spans="1:25" x14ac:dyDescent="0.2">
      <c r="A132" s="66">
        <f t="shared" si="4"/>
        <v>43621</v>
      </c>
      <c r="B132" s="117">
        <f>VLOOKUP($A132+ROUND((COLUMN()-2)/24,5),АТС!$A$41:$F$784,3)+'Иные услуги '!$C$5+'РСТ РСО-А'!$J$7+'РСТ РСО-А'!$F$9</f>
        <v>1193.162</v>
      </c>
      <c r="C132" s="117">
        <f>VLOOKUP($A132+ROUND((COLUMN()-2)/24,5),АТС!$A$41:$F$784,3)+'Иные услуги '!$C$5+'РСТ РСО-А'!$J$7+'РСТ РСО-А'!$F$9</f>
        <v>1193.1320000000001</v>
      </c>
      <c r="D132" s="117">
        <f>VLOOKUP($A132+ROUND((COLUMN()-2)/24,5),АТС!$A$41:$F$784,3)+'Иные услуги '!$C$5+'РСТ РСО-А'!$J$7+'РСТ РСО-А'!$F$9</f>
        <v>1193.0520000000001</v>
      </c>
      <c r="E132" s="117">
        <f>VLOOKUP($A132+ROUND((COLUMN()-2)/24,5),АТС!$A$41:$F$784,3)+'Иные услуги '!$C$5+'РСТ РСО-А'!$J$7+'РСТ РСО-А'!$F$9</f>
        <v>1193.0219999999999</v>
      </c>
      <c r="F132" s="117">
        <f>VLOOKUP($A132+ROUND((COLUMN()-2)/24,5),АТС!$A$41:$F$784,3)+'Иные услуги '!$C$5+'РСТ РСО-А'!$J$7+'РСТ РСО-А'!$F$9</f>
        <v>1192.902</v>
      </c>
      <c r="G132" s="117">
        <f>VLOOKUP($A132+ROUND((COLUMN()-2)/24,5),АТС!$A$41:$F$784,3)+'Иные услуги '!$C$5+'РСТ РСО-А'!$J$7+'РСТ РСО-А'!$F$9</f>
        <v>1194.662</v>
      </c>
      <c r="H132" s="117">
        <f>VLOOKUP($A132+ROUND((COLUMN()-2)/24,5),АТС!$A$41:$F$784,3)+'Иные услуги '!$C$5+'РСТ РСО-А'!$J$7+'РСТ РСО-А'!$F$9</f>
        <v>1192.202</v>
      </c>
      <c r="I132" s="117">
        <f>VLOOKUP($A132+ROUND((COLUMN()-2)/24,5),АТС!$A$41:$F$784,3)+'Иные услуги '!$C$5+'РСТ РСО-А'!$J$7+'РСТ РСО-А'!$F$9</f>
        <v>1192.662</v>
      </c>
      <c r="J132" s="117">
        <f>VLOOKUP($A132+ROUND((COLUMN()-2)/24,5),АТС!$A$41:$F$784,3)+'Иные услуги '!$C$5+'РСТ РСО-А'!$J$7+'РСТ РСО-А'!$F$9</f>
        <v>1193.432</v>
      </c>
      <c r="K132" s="117">
        <f>VLOOKUP($A132+ROUND((COLUMN()-2)/24,5),АТС!$A$41:$F$784,3)+'Иные услуги '!$C$5+'РСТ РСО-А'!$J$7+'РСТ РСО-А'!$F$9</f>
        <v>1193.5520000000001</v>
      </c>
      <c r="L132" s="117">
        <f>VLOOKUP($A132+ROUND((COLUMN()-2)/24,5),АТС!$A$41:$F$784,3)+'Иные услуги '!$C$5+'РСТ РСО-А'!$J$7+'РСТ РСО-А'!$F$9</f>
        <v>1193.6420000000001</v>
      </c>
      <c r="M132" s="117">
        <f>VLOOKUP($A132+ROUND((COLUMN()-2)/24,5),АТС!$A$41:$F$784,3)+'Иные услуги '!$C$5+'РСТ РСО-А'!$J$7+'РСТ РСО-А'!$F$9</f>
        <v>1193.6320000000001</v>
      </c>
      <c r="N132" s="117">
        <f>VLOOKUP($A132+ROUND((COLUMN()-2)/24,5),АТС!$A$41:$F$784,3)+'Иные услуги '!$C$5+'РСТ РСО-А'!$J$7+'РСТ РСО-А'!$F$9</f>
        <v>1193.6219999999998</v>
      </c>
      <c r="O132" s="117">
        <f>VLOOKUP($A132+ROUND((COLUMN()-2)/24,5),АТС!$A$41:$F$784,3)+'Иные услуги '!$C$5+'РСТ РСО-А'!$J$7+'РСТ РСО-А'!$F$9</f>
        <v>1193.6320000000001</v>
      </c>
      <c r="P132" s="117">
        <f>VLOOKUP($A132+ROUND((COLUMN()-2)/24,5),АТС!$A$41:$F$784,3)+'Иные услуги '!$C$5+'РСТ РСО-А'!$J$7+'РСТ РСО-А'!$F$9</f>
        <v>1193.662</v>
      </c>
      <c r="Q132" s="117">
        <f>VLOOKUP($A132+ROUND((COLUMN()-2)/24,5),АТС!$A$41:$F$784,3)+'Иные услуги '!$C$5+'РСТ РСО-А'!$J$7+'РСТ РСО-А'!$F$9</f>
        <v>1193.662</v>
      </c>
      <c r="R132" s="117">
        <f>VLOOKUP($A132+ROUND((COLUMN()-2)/24,5),АТС!$A$41:$F$784,3)+'Иные услуги '!$C$5+'РСТ РСО-А'!$J$7+'РСТ РСО-А'!$F$9</f>
        <v>1193.6320000000001</v>
      </c>
      <c r="S132" s="117">
        <f>VLOOKUP($A132+ROUND((COLUMN()-2)/24,5),АТС!$A$41:$F$784,3)+'Иные услуги '!$C$5+'РСТ РСО-А'!$J$7+'РСТ РСО-А'!$F$9</f>
        <v>1193.6219999999998</v>
      </c>
      <c r="T132" s="117">
        <f>VLOOKUP($A132+ROUND((COLUMN()-2)/24,5),АТС!$A$41:$F$784,3)+'Иные услуги '!$C$5+'РСТ РСО-А'!$J$7+'РСТ РСО-А'!$F$9</f>
        <v>1193.5419999999999</v>
      </c>
      <c r="U132" s="117">
        <f>VLOOKUP($A132+ROUND((COLUMN()-2)/24,5),АТС!$A$41:$F$784,3)+'Иные услуги '!$C$5+'РСТ РСО-А'!$J$7+'РСТ РСО-А'!$F$9</f>
        <v>1193.5819999999999</v>
      </c>
      <c r="V132" s="117">
        <f>VLOOKUP($A132+ROUND((COLUMN()-2)/24,5),АТС!$A$41:$F$784,3)+'Иные услуги '!$C$5+'РСТ РСО-А'!$J$7+'РСТ РСО-А'!$F$9</f>
        <v>1193.0920000000001</v>
      </c>
      <c r="W132" s="117">
        <f>VLOOKUP($A132+ROUND((COLUMN()-2)/24,5),АТС!$A$41:$F$784,3)+'Иные услуги '!$C$5+'РСТ РСО-А'!$J$7+'РСТ РСО-А'!$F$9</f>
        <v>1192.922</v>
      </c>
      <c r="X132" s="117">
        <f>VLOOKUP($A132+ROUND((COLUMN()-2)/24,5),АТС!$A$41:$F$784,3)+'Иные услуги '!$C$5+'РСТ РСО-А'!$J$7+'РСТ РСО-А'!$F$9</f>
        <v>1192.3820000000001</v>
      </c>
      <c r="Y132" s="117">
        <f>VLOOKUP($A132+ROUND((COLUMN()-2)/24,5),АТС!$A$41:$F$784,3)+'Иные услуги '!$C$5+'РСТ РСО-А'!$J$7+'РСТ РСО-А'!$F$9</f>
        <v>1191.712</v>
      </c>
    </row>
    <row r="133" spans="1:25" x14ac:dyDescent="0.2">
      <c r="A133" s="66">
        <f t="shared" si="4"/>
        <v>43622</v>
      </c>
      <c r="B133" s="117">
        <f>VLOOKUP($A133+ROUND((COLUMN()-2)/24,5),АТС!$A$41:$F$784,3)+'Иные услуги '!$C$5+'РСТ РСО-А'!$J$7+'РСТ РСО-А'!$F$9</f>
        <v>1193.412</v>
      </c>
      <c r="C133" s="117">
        <f>VLOOKUP($A133+ROUND((COLUMN()-2)/24,5),АТС!$A$41:$F$784,3)+'Иные услуги '!$C$5+'РСТ РСО-А'!$J$7+'РСТ РСО-А'!$F$9</f>
        <v>1193.3220000000001</v>
      </c>
      <c r="D133" s="117">
        <f>VLOOKUP($A133+ROUND((COLUMN()-2)/24,5),АТС!$A$41:$F$784,3)+'Иные услуги '!$C$5+'РСТ РСО-А'!$J$7+'РСТ РСО-А'!$F$9</f>
        <v>1193.3719999999998</v>
      </c>
      <c r="E133" s="117">
        <f>VLOOKUP($A133+ROUND((COLUMN()-2)/24,5),АТС!$A$41:$F$784,3)+'Иные услуги '!$C$5+'РСТ РСО-А'!$J$7+'РСТ РСО-А'!$F$9</f>
        <v>1193.402</v>
      </c>
      <c r="F133" s="117">
        <f>VLOOKUP($A133+ROUND((COLUMN()-2)/24,5),АТС!$A$41:$F$784,3)+'Иные услуги '!$C$5+'РСТ РСО-А'!$J$7+'РСТ РСО-А'!$F$9</f>
        <v>1193.252</v>
      </c>
      <c r="G133" s="117">
        <f>VLOOKUP($A133+ROUND((COLUMN()-2)/24,5),АТС!$A$41:$F$784,3)+'Иные услуги '!$C$5+'РСТ РСО-А'!$J$7+'РСТ РСО-А'!$F$9</f>
        <v>1194.662</v>
      </c>
      <c r="H133" s="117">
        <f>VLOOKUP($A133+ROUND((COLUMN()-2)/24,5),АТС!$A$41:$F$784,3)+'Иные услуги '!$C$5+'РСТ РСО-А'!$J$7+'РСТ РСО-А'!$F$9</f>
        <v>1194.652</v>
      </c>
      <c r="I133" s="117">
        <f>VLOOKUP($A133+ROUND((COLUMN()-2)/24,5),АТС!$A$41:$F$784,3)+'Иные услуги '!$C$5+'РСТ РСО-А'!$J$7+'РСТ РСО-А'!$F$9</f>
        <v>1193.3319999999999</v>
      </c>
      <c r="J133" s="117">
        <f>VLOOKUP($A133+ROUND((COLUMN()-2)/24,5),АТС!$A$41:$F$784,3)+'Иные услуги '!$C$5+'РСТ РСО-А'!$J$7+'РСТ РСО-А'!$F$9</f>
        <v>1193.652</v>
      </c>
      <c r="K133" s="117">
        <f>VLOOKUP($A133+ROUND((COLUMN()-2)/24,5),АТС!$A$41:$F$784,3)+'Иные услуги '!$C$5+'РСТ РСО-А'!$J$7+'РСТ РСО-А'!$F$9</f>
        <v>1193.7719999999999</v>
      </c>
      <c r="L133" s="117">
        <f>VLOOKUP($A133+ROUND((COLUMN()-2)/24,5),АТС!$A$41:$F$784,3)+'Иные услуги '!$C$5+'РСТ РСО-А'!$J$7+'РСТ РСО-А'!$F$9</f>
        <v>1193.8519999999999</v>
      </c>
      <c r="M133" s="117">
        <f>VLOOKUP($A133+ROUND((COLUMN()-2)/24,5),АТС!$A$41:$F$784,3)+'Иные услуги '!$C$5+'РСТ РСО-А'!$J$7+'РСТ РСО-А'!$F$9</f>
        <v>1193.8319999999999</v>
      </c>
      <c r="N133" s="117">
        <f>VLOOKUP($A133+ROUND((COLUMN()-2)/24,5),АТС!$A$41:$F$784,3)+'Иные услуги '!$C$5+'РСТ РСО-А'!$J$7+'РСТ РСО-А'!$F$9</f>
        <v>1193.8220000000001</v>
      </c>
      <c r="O133" s="117">
        <f>VLOOKUP($A133+ROUND((COLUMN()-2)/24,5),АТС!$A$41:$F$784,3)+'Иные услуги '!$C$5+'РСТ РСО-А'!$J$7+'РСТ РСО-А'!$F$9</f>
        <v>1193.8119999999999</v>
      </c>
      <c r="P133" s="117">
        <f>VLOOKUP($A133+ROUND((COLUMN()-2)/24,5),АТС!$A$41:$F$784,3)+'Иные услуги '!$C$5+'РСТ РСО-А'!$J$7+'РСТ РСО-А'!$F$9</f>
        <v>1193.7620000000002</v>
      </c>
      <c r="Q133" s="117">
        <f>VLOOKUP($A133+ROUND((COLUMN()-2)/24,5),АТС!$A$41:$F$784,3)+'Иные услуги '!$C$5+'РСТ РСО-А'!$J$7+'РСТ РСО-А'!$F$9</f>
        <v>1193.8319999999999</v>
      </c>
      <c r="R133" s="117">
        <f>VLOOKUP($A133+ROUND((COLUMN()-2)/24,5),АТС!$A$41:$F$784,3)+'Иные услуги '!$C$5+'РСТ РСО-А'!$J$7+'РСТ РСО-А'!$F$9</f>
        <v>1193.8420000000001</v>
      </c>
      <c r="S133" s="117">
        <f>VLOOKUP($A133+ROUND((COLUMN()-2)/24,5),АТС!$A$41:$F$784,3)+'Иные услуги '!$C$5+'РСТ РСО-А'!$J$7+'РСТ РСО-А'!$F$9</f>
        <v>1193.902</v>
      </c>
      <c r="T133" s="117">
        <f>VLOOKUP($A133+ROUND((COLUMN()-2)/24,5),АТС!$A$41:$F$784,3)+'Иные услуги '!$C$5+'РСТ РСО-А'!$J$7+'РСТ РСО-А'!$F$9</f>
        <v>1193.8920000000001</v>
      </c>
      <c r="U133" s="117">
        <f>VLOOKUP($A133+ROUND((COLUMN()-2)/24,5),АТС!$A$41:$F$784,3)+'Иные услуги '!$C$5+'РСТ РСО-А'!$J$7+'РСТ РСО-А'!$F$9</f>
        <v>1193.8420000000001</v>
      </c>
      <c r="V133" s="117">
        <f>VLOOKUP($A133+ROUND((COLUMN()-2)/24,5),АТС!$A$41:$F$784,3)+'Иные услуги '!$C$5+'РСТ РСО-А'!$J$7+'РСТ РСО-А'!$F$9</f>
        <v>1193.3519999999999</v>
      </c>
      <c r="W133" s="117">
        <f>VLOOKUP($A133+ROUND((COLUMN()-2)/24,5),АТС!$A$41:$F$784,3)+'Иные услуги '!$C$5+'РСТ РСО-А'!$J$7+'РСТ РСО-А'!$F$9</f>
        <v>1193.2919999999999</v>
      </c>
      <c r="X133" s="117">
        <f>VLOOKUP($A133+ROUND((COLUMN()-2)/24,5),АТС!$A$41:$F$784,3)+'Иные услуги '!$C$5+'РСТ РСО-А'!$J$7+'РСТ РСО-А'!$F$9</f>
        <v>1192.8420000000001</v>
      </c>
      <c r="Y133" s="117">
        <f>VLOOKUP($A133+ROUND((COLUMN()-2)/24,5),АТС!$A$41:$F$784,3)+'Иные услуги '!$C$5+'РСТ РСО-А'!$J$7+'РСТ РСО-А'!$F$9</f>
        <v>1192.462</v>
      </c>
    </row>
    <row r="134" spans="1:25" x14ac:dyDescent="0.2">
      <c r="A134" s="66">
        <f t="shared" si="4"/>
        <v>43623</v>
      </c>
      <c r="B134" s="117">
        <f>VLOOKUP($A134+ROUND((COLUMN()-2)/24,5),АТС!$A$41:$F$784,3)+'Иные услуги '!$C$5+'РСТ РСО-А'!$J$7+'РСТ РСО-А'!$F$9</f>
        <v>1193.8319999999999</v>
      </c>
      <c r="C134" s="117">
        <f>VLOOKUP($A134+ROUND((COLUMN()-2)/24,5),АТС!$A$41:$F$784,3)+'Иные услуги '!$C$5+'РСТ РСО-А'!$J$7+'РСТ РСО-А'!$F$9</f>
        <v>1193.5720000000001</v>
      </c>
      <c r="D134" s="117">
        <f>VLOOKUP($A134+ROUND((COLUMN()-2)/24,5),АТС!$A$41:$F$784,3)+'Иные услуги '!$C$5+'РСТ РСО-А'!$J$7+'РСТ РСО-А'!$F$9</f>
        <v>1193.652</v>
      </c>
      <c r="E134" s="117">
        <f>VLOOKUP($A134+ROUND((COLUMN()-2)/24,5),АТС!$A$41:$F$784,3)+'Иные услуги '!$C$5+'РСТ РСО-А'!$J$7+'РСТ РСО-А'!$F$9</f>
        <v>1193.722</v>
      </c>
      <c r="F134" s="117">
        <f>VLOOKUP($A134+ROUND((COLUMN()-2)/24,5),АТС!$A$41:$F$784,3)+'Иные услуги '!$C$5+'РСТ РСО-А'!$J$7+'РСТ РСО-А'!$F$9</f>
        <v>1193.5819999999999</v>
      </c>
      <c r="G134" s="117">
        <f>VLOOKUP($A134+ROUND((COLUMN()-2)/24,5),АТС!$A$41:$F$784,3)+'Иные услуги '!$C$5+'РСТ РСО-А'!$J$7+'РСТ РСО-А'!$F$9</f>
        <v>1193.5419999999999</v>
      </c>
      <c r="H134" s="117">
        <f>VLOOKUP($A134+ROUND((COLUMN()-2)/24,5),АТС!$A$41:$F$784,3)+'Иные услуги '!$C$5+'РСТ РСО-А'!$J$7+'РСТ РСО-А'!$F$9</f>
        <v>1193.0920000000001</v>
      </c>
      <c r="I134" s="117">
        <f>VLOOKUP($A134+ROUND((COLUMN()-2)/24,5),АТС!$A$41:$F$784,3)+'Иные услуги '!$C$5+'РСТ РСО-А'!$J$7+'РСТ РСО-А'!$F$9</f>
        <v>1193.162</v>
      </c>
      <c r="J134" s="117">
        <f>VLOOKUP($A134+ROUND((COLUMN()-2)/24,5),АТС!$A$41:$F$784,3)+'Иные услуги '!$C$5+'РСТ РСО-А'!$J$7+'РСТ РСО-А'!$F$9</f>
        <v>1193.742</v>
      </c>
      <c r="K134" s="117">
        <f>VLOOKUP($A134+ROUND((COLUMN()-2)/24,5),АТС!$A$41:$F$784,3)+'Иные услуги '!$C$5+'РСТ РСО-А'!$J$7+'РСТ РСО-А'!$F$9</f>
        <v>1193.932</v>
      </c>
      <c r="L134" s="117">
        <f>VLOOKUP($A134+ROUND((COLUMN()-2)/24,5),АТС!$A$41:$F$784,3)+'Иные услуги '!$C$5+'РСТ РСО-А'!$J$7+'РСТ РСО-А'!$F$9</f>
        <v>1193.992</v>
      </c>
      <c r="M134" s="117">
        <f>VLOOKUP($A134+ROUND((COLUMN()-2)/24,5),АТС!$A$41:$F$784,3)+'Иные услуги '!$C$5+'РСТ РСО-А'!$J$7+'РСТ РСО-А'!$F$9</f>
        <v>1193.982</v>
      </c>
      <c r="N134" s="117">
        <f>VLOOKUP($A134+ROUND((COLUMN()-2)/24,5),АТС!$A$41:$F$784,3)+'Иные услуги '!$C$5+'РСТ РСО-А'!$J$7+'РСТ РСО-А'!$F$9</f>
        <v>1194.0120000000002</v>
      </c>
      <c r="O134" s="117">
        <f>VLOOKUP($A134+ROUND((COLUMN()-2)/24,5),АТС!$A$41:$F$784,3)+'Иные услуги '!$C$5+'РСТ РСО-А'!$J$7+'РСТ РСО-А'!$F$9</f>
        <v>1194.002</v>
      </c>
      <c r="P134" s="117">
        <f>VLOOKUP($A134+ROUND((COLUMN()-2)/24,5),АТС!$A$41:$F$784,3)+'Иные услуги '!$C$5+'РСТ РСО-А'!$J$7+'РСТ РСО-А'!$F$9</f>
        <v>1193.982</v>
      </c>
      <c r="Q134" s="117">
        <f>VLOOKUP($A134+ROUND((COLUMN()-2)/24,5),АТС!$A$41:$F$784,3)+'Иные услуги '!$C$5+'РСТ РСО-А'!$J$7+'РСТ РСО-А'!$F$9</f>
        <v>1194.002</v>
      </c>
      <c r="R134" s="117">
        <f>VLOOKUP($A134+ROUND((COLUMN()-2)/24,5),АТС!$A$41:$F$784,3)+'Иные услуги '!$C$5+'РСТ РСО-А'!$J$7+'РСТ РСО-А'!$F$9</f>
        <v>1193.912</v>
      </c>
      <c r="S134" s="117">
        <f>VLOOKUP($A134+ROUND((COLUMN()-2)/24,5),АТС!$A$41:$F$784,3)+'Иные услуги '!$C$5+'РСТ РСО-А'!$J$7+'РСТ РСО-А'!$F$9</f>
        <v>1193.902</v>
      </c>
      <c r="T134" s="117">
        <f>VLOOKUP($A134+ROUND((COLUMN()-2)/24,5),АТС!$A$41:$F$784,3)+'Иные услуги '!$C$5+'РСТ РСО-А'!$J$7+'РСТ РСО-А'!$F$9</f>
        <v>1193.8420000000001</v>
      </c>
      <c r="U134" s="117">
        <f>VLOOKUP($A134+ROUND((COLUMN()-2)/24,5),АТС!$A$41:$F$784,3)+'Иные услуги '!$C$5+'РСТ РСО-А'!$J$7+'РСТ РСО-А'!$F$9</f>
        <v>1193.932</v>
      </c>
      <c r="V134" s="117">
        <f>VLOOKUP($A134+ROUND((COLUMN()-2)/24,5),АТС!$A$41:$F$784,3)+'Иные услуги '!$C$5+'РСТ РСО-А'!$J$7+'РСТ РСО-А'!$F$9</f>
        <v>1193.5920000000001</v>
      </c>
      <c r="W134" s="117">
        <f>VLOOKUP($A134+ROUND((COLUMN()-2)/24,5),АТС!$A$41:$F$784,3)+'Иные услуги '!$C$5+'РСТ РСО-А'!$J$7+'РСТ РСО-А'!$F$9</f>
        <v>1193.3719999999998</v>
      </c>
      <c r="X134" s="117">
        <f>VLOOKUP($A134+ROUND((COLUMN()-2)/24,5),АТС!$A$41:$F$784,3)+'Иные услуги '!$C$5+'РСТ РСО-А'!$J$7+'РСТ РСО-А'!$F$9</f>
        <v>1192.742</v>
      </c>
      <c r="Y134" s="117">
        <f>VLOOKUP($A134+ROUND((COLUMN()-2)/24,5),АТС!$A$41:$F$784,3)+'Иные услуги '!$C$5+'РСТ РСО-А'!$J$7+'РСТ РСО-А'!$F$9</f>
        <v>1190.942</v>
      </c>
    </row>
    <row r="135" spans="1:25" x14ac:dyDescent="0.2">
      <c r="A135" s="66">
        <f t="shared" si="4"/>
        <v>43624</v>
      </c>
      <c r="B135" s="117">
        <f>VLOOKUP($A135+ROUND((COLUMN()-2)/24,5),АТС!$A$41:$F$784,3)+'Иные услуги '!$C$5+'РСТ РСО-А'!$J$7+'РСТ РСО-А'!$F$9</f>
        <v>1193.0920000000001</v>
      </c>
      <c r="C135" s="117">
        <f>VLOOKUP($A135+ROUND((COLUMN()-2)/24,5),АТС!$A$41:$F$784,3)+'Иные услуги '!$C$5+'РСТ РСО-А'!$J$7+'РСТ РСО-А'!$F$9</f>
        <v>1193.432</v>
      </c>
      <c r="D135" s="117">
        <f>VLOOKUP($A135+ROUND((COLUMN()-2)/24,5),АТС!$A$41:$F$784,3)+'Иные услуги '!$C$5+'РСТ РСО-А'!$J$7+'РСТ РСО-А'!$F$9</f>
        <v>1193.502</v>
      </c>
      <c r="E135" s="117">
        <f>VLOOKUP($A135+ROUND((COLUMN()-2)/24,5),АТС!$A$41:$F$784,3)+'Иные услуги '!$C$5+'РСТ РСО-А'!$J$7+'РСТ РСО-А'!$F$9</f>
        <v>1193.432</v>
      </c>
      <c r="F135" s="117">
        <f>VLOOKUP($A135+ROUND((COLUMN()-2)/24,5),АТС!$A$41:$F$784,3)+'Иные услуги '!$C$5+'РСТ РСО-А'!$J$7+'РСТ РСО-А'!$F$9</f>
        <v>1193.422</v>
      </c>
      <c r="G135" s="117">
        <f>VLOOKUP($A135+ROUND((COLUMN()-2)/24,5),АТС!$A$41:$F$784,3)+'Иные услуги '!$C$5+'РСТ РСО-А'!$J$7+'РСТ РСО-А'!$F$9</f>
        <v>1193.432</v>
      </c>
      <c r="H135" s="117">
        <f>VLOOKUP($A135+ROUND((COLUMN()-2)/24,5),АТС!$A$41:$F$784,3)+'Иные услуги '!$C$5+'РСТ РСО-А'!$J$7+'РСТ РСО-А'!$F$9</f>
        <v>1192.5219999999999</v>
      </c>
      <c r="I135" s="117">
        <f>VLOOKUP($A135+ROUND((COLUMN()-2)/24,5),АТС!$A$41:$F$784,3)+'Иные услуги '!$C$5+'РСТ РСО-А'!$J$7+'РСТ РСО-А'!$F$9</f>
        <v>1193.0720000000001</v>
      </c>
      <c r="J135" s="117">
        <f>VLOOKUP($A135+ROUND((COLUMN()-2)/24,5),АТС!$A$41:$F$784,3)+'Иные услуги '!$C$5+'РСТ РСО-А'!$J$7+'РСТ РСО-А'!$F$9</f>
        <v>1193.742</v>
      </c>
      <c r="K135" s="117">
        <f>VLOOKUP($A135+ROUND((COLUMN()-2)/24,5),АТС!$A$41:$F$784,3)+'Иные услуги '!$C$5+'РСТ РСО-А'!$J$7+'РСТ РСО-А'!$F$9</f>
        <v>1193.8620000000001</v>
      </c>
      <c r="L135" s="117">
        <f>VLOOKUP($A135+ROUND((COLUMN()-2)/24,5),АТС!$A$41:$F$784,3)+'Иные услуги '!$C$5+'РСТ РСО-А'!$J$7+'РСТ РСО-А'!$F$9</f>
        <v>1193.912</v>
      </c>
      <c r="M135" s="117">
        <f>VLOOKUP($A135+ROUND((COLUMN()-2)/24,5),АТС!$A$41:$F$784,3)+'Иные услуги '!$C$5+'РСТ РСО-А'!$J$7+'РСТ РСО-А'!$F$9</f>
        <v>1193.932</v>
      </c>
      <c r="N135" s="117">
        <f>VLOOKUP($A135+ROUND((COLUMN()-2)/24,5),АТС!$A$41:$F$784,3)+'Иные услуги '!$C$5+'РСТ РСО-А'!$J$7+'РСТ РСО-А'!$F$9</f>
        <v>1193.902</v>
      </c>
      <c r="O135" s="117">
        <f>VLOOKUP($A135+ROUND((COLUMN()-2)/24,5),АТС!$A$41:$F$784,3)+'Иные услуги '!$C$5+'РСТ РСО-А'!$J$7+'РСТ РСО-А'!$F$9</f>
        <v>1193.8719999999998</v>
      </c>
      <c r="P135" s="117">
        <f>VLOOKUP($A135+ROUND((COLUMN()-2)/24,5),АТС!$A$41:$F$784,3)+'Иные услуги '!$C$5+'РСТ РСО-А'!$J$7+'РСТ РСО-А'!$F$9</f>
        <v>1193.902</v>
      </c>
      <c r="Q135" s="117">
        <f>VLOOKUP($A135+ROUND((COLUMN()-2)/24,5),АТС!$A$41:$F$784,3)+'Иные услуги '!$C$5+'РСТ РСО-А'!$J$7+'РСТ РСО-А'!$F$9</f>
        <v>1193.912</v>
      </c>
      <c r="R135" s="117">
        <f>VLOOKUP($A135+ROUND((COLUMN()-2)/24,5),АТС!$A$41:$F$784,3)+'Иные услуги '!$C$5+'РСТ РСО-А'!$J$7+'РСТ РСО-А'!$F$9</f>
        <v>1193.922</v>
      </c>
      <c r="S135" s="117">
        <f>VLOOKUP($A135+ROUND((COLUMN()-2)/24,5),АТС!$A$41:$F$784,3)+'Иные услуги '!$C$5+'РСТ РСО-А'!$J$7+'РСТ РСО-А'!$F$9</f>
        <v>1193.8719999999998</v>
      </c>
      <c r="T135" s="117">
        <f>VLOOKUP($A135+ROUND((COLUMN()-2)/24,5),АТС!$A$41:$F$784,3)+'Иные услуги '!$C$5+'РСТ РСО-А'!$J$7+'РСТ РСО-А'!$F$9</f>
        <v>1193.8820000000001</v>
      </c>
      <c r="U135" s="117">
        <f>VLOOKUP($A135+ROUND((COLUMN()-2)/24,5),АТС!$A$41:$F$784,3)+'Иные услуги '!$C$5+'РСТ РСО-А'!$J$7+'РСТ РСО-А'!$F$9</f>
        <v>1193.932</v>
      </c>
      <c r="V135" s="117">
        <f>VLOOKUP($A135+ROUND((COLUMN()-2)/24,5),АТС!$A$41:$F$784,3)+'Иные услуги '!$C$5+'РСТ РСО-А'!$J$7+'РСТ РСО-А'!$F$9</f>
        <v>1193.6120000000001</v>
      </c>
      <c r="W135" s="117">
        <f>VLOOKUP($A135+ROUND((COLUMN()-2)/24,5),АТС!$A$41:$F$784,3)+'Иные услуги '!$C$5+'РСТ РСО-А'!$J$7+'РСТ РСО-А'!$F$9</f>
        <v>1193.502</v>
      </c>
      <c r="X135" s="117">
        <f>VLOOKUP($A135+ROUND((COLUMN()-2)/24,5),АТС!$A$41:$F$784,3)+'Иные услуги '!$C$5+'РСТ РСО-А'!$J$7+'РСТ РСО-А'!$F$9</f>
        <v>1192.8319999999999</v>
      </c>
      <c r="Y135" s="117">
        <f>VLOOKUP($A135+ROUND((COLUMN()-2)/24,5),АТС!$A$41:$F$784,3)+'Иные услуги '!$C$5+'РСТ РСО-А'!$J$7+'РСТ РСО-А'!$F$9</f>
        <v>1191.7820000000002</v>
      </c>
    </row>
    <row r="136" spans="1:25" x14ac:dyDescent="0.2">
      <c r="A136" s="66">
        <f t="shared" si="4"/>
        <v>43625</v>
      </c>
      <c r="B136" s="117">
        <f>VLOOKUP($A136+ROUND((COLUMN()-2)/24,5),АТС!$A$41:$F$784,3)+'Иные услуги '!$C$5+'РСТ РСО-А'!$J$7+'РСТ РСО-А'!$F$9</f>
        <v>1193.3719999999998</v>
      </c>
      <c r="C136" s="117">
        <f>VLOOKUP($A136+ROUND((COLUMN()-2)/24,5),АТС!$A$41:$F$784,3)+'Иные услуги '!$C$5+'РСТ РСО-А'!$J$7+'РСТ РСО-А'!$F$9</f>
        <v>1193.3820000000001</v>
      </c>
      <c r="D136" s="117">
        <f>VLOOKUP($A136+ROUND((COLUMN()-2)/24,5),АТС!$A$41:$F$784,3)+'Иные услуги '!$C$5+'РСТ РСО-А'!$J$7+'РСТ РСО-А'!$F$9</f>
        <v>1193.3420000000001</v>
      </c>
      <c r="E136" s="117">
        <f>VLOOKUP($A136+ROUND((COLUMN()-2)/24,5),АТС!$A$41:$F$784,3)+'Иные услуги '!$C$5+'РСТ РСО-А'!$J$7+'РСТ РСО-А'!$F$9</f>
        <v>1193.3719999999998</v>
      </c>
      <c r="F136" s="117">
        <f>VLOOKUP($A136+ROUND((COLUMN()-2)/24,5),АТС!$A$41:$F$784,3)+'Иные услуги '!$C$5+'РСТ РСО-А'!$J$7+'РСТ РСО-А'!$F$9</f>
        <v>1193.252</v>
      </c>
      <c r="G136" s="117">
        <f>VLOOKUP($A136+ROUND((COLUMN()-2)/24,5),АТС!$A$41:$F$784,3)+'Иные услуги '!$C$5+'РСТ РСО-А'!$J$7+'РСТ РСО-А'!$F$9</f>
        <v>1194.5320000000002</v>
      </c>
      <c r="H136" s="117">
        <f>VLOOKUP($A136+ROUND((COLUMN()-2)/24,5),АТС!$A$41:$F$784,3)+'Иные услуги '!$C$5+'РСТ РСО-А'!$J$7+'РСТ РСО-А'!$F$9</f>
        <v>1192.732</v>
      </c>
      <c r="I136" s="117">
        <f>VLOOKUP($A136+ROUND((COLUMN()-2)/24,5),АТС!$A$41:$F$784,3)+'Иные услуги '!$C$5+'РСТ РСО-А'!$J$7+'РСТ РСО-А'!$F$9</f>
        <v>1193.3719999999998</v>
      </c>
      <c r="J136" s="117">
        <f>VLOOKUP($A136+ROUND((COLUMN()-2)/24,5),АТС!$A$41:$F$784,3)+'Иные услуги '!$C$5+'РСТ РСО-А'!$J$7+'РСТ РСО-А'!$F$9</f>
        <v>1193.902</v>
      </c>
      <c r="K136" s="117">
        <f>VLOOKUP($A136+ROUND((COLUMN()-2)/24,5),АТС!$A$41:$F$784,3)+'Иные услуги '!$C$5+'РСТ РСО-А'!$J$7+'РСТ РСО-А'!$F$9</f>
        <v>1193.8820000000001</v>
      </c>
      <c r="L136" s="117">
        <f>VLOOKUP($A136+ROUND((COLUMN()-2)/24,5),АТС!$A$41:$F$784,3)+'Иные услуги '!$C$5+'РСТ РСО-А'!$J$7+'РСТ РСО-А'!$F$9</f>
        <v>1193.8820000000001</v>
      </c>
      <c r="M136" s="117">
        <f>VLOOKUP($A136+ROUND((COLUMN()-2)/24,5),АТС!$A$41:$F$784,3)+'Иные услуги '!$C$5+'РСТ РСО-А'!$J$7+'РСТ РСО-А'!$F$9</f>
        <v>1193.922</v>
      </c>
      <c r="N136" s="117">
        <f>VLOOKUP($A136+ROUND((COLUMN()-2)/24,5),АТС!$A$41:$F$784,3)+'Иные услуги '!$C$5+'РСТ РСО-А'!$J$7+'РСТ РСО-А'!$F$9</f>
        <v>1193.912</v>
      </c>
      <c r="O136" s="117">
        <f>VLOOKUP($A136+ROUND((COLUMN()-2)/24,5),АТС!$A$41:$F$784,3)+'Иные услуги '!$C$5+'РСТ РСО-А'!$J$7+'РСТ РСО-А'!$F$9</f>
        <v>1193.7919999999999</v>
      </c>
      <c r="P136" s="117">
        <f>VLOOKUP($A136+ROUND((COLUMN()-2)/24,5),АТС!$A$41:$F$784,3)+'Иные услуги '!$C$5+'РСТ РСО-А'!$J$7+'РСТ РСО-А'!$F$9</f>
        <v>1193.8220000000001</v>
      </c>
      <c r="Q136" s="117">
        <f>VLOOKUP($A136+ROUND((COLUMN()-2)/24,5),АТС!$A$41:$F$784,3)+'Иные услуги '!$C$5+'РСТ РСО-А'!$J$7+'РСТ РСО-А'!$F$9</f>
        <v>1193.8319999999999</v>
      </c>
      <c r="R136" s="117">
        <f>VLOOKUP($A136+ROUND((COLUMN()-2)/24,5),АТС!$A$41:$F$784,3)+'Иные услуги '!$C$5+'РСТ РСО-А'!$J$7+'РСТ РСО-А'!$F$9</f>
        <v>1193.922</v>
      </c>
      <c r="S136" s="117">
        <f>VLOOKUP($A136+ROUND((COLUMN()-2)/24,5),АТС!$A$41:$F$784,3)+'Иные услуги '!$C$5+'РСТ РСО-А'!$J$7+'РСТ РСО-А'!$F$9</f>
        <v>1193.8519999999999</v>
      </c>
      <c r="T136" s="117">
        <f>VLOOKUP($A136+ROUND((COLUMN()-2)/24,5),АТС!$A$41:$F$784,3)+'Иные услуги '!$C$5+'РСТ РСО-А'!$J$7+'РСТ РСО-А'!$F$9</f>
        <v>1193.7919999999999</v>
      </c>
      <c r="U136" s="117">
        <f>VLOOKUP($A136+ROUND((COLUMN()-2)/24,5),АТС!$A$41:$F$784,3)+'Иные услуги '!$C$5+'РСТ РСО-А'!$J$7+'РСТ РСО-А'!$F$9</f>
        <v>1193.912</v>
      </c>
      <c r="V136" s="117">
        <f>VLOOKUP($A136+ROUND((COLUMN()-2)/24,5),АТС!$A$41:$F$784,3)+'Иные услуги '!$C$5+'РСТ РСО-А'!$J$7+'РСТ РСО-А'!$F$9</f>
        <v>1193.712</v>
      </c>
      <c r="W136" s="117">
        <f>VLOOKUP($A136+ROUND((COLUMN()-2)/24,5),АТС!$A$41:$F$784,3)+'Иные услуги '!$C$5+'РСТ РСО-А'!$J$7+'РСТ РСО-А'!$F$9</f>
        <v>1193.652</v>
      </c>
      <c r="X136" s="117">
        <f>VLOOKUP($A136+ROUND((COLUMN()-2)/24,5),АТС!$A$41:$F$784,3)+'Иные услуги '!$C$5+'РСТ РСО-А'!$J$7+'РСТ РСО-А'!$F$9</f>
        <v>1193.212</v>
      </c>
      <c r="Y136" s="117">
        <f>VLOOKUP($A136+ROUND((COLUMN()-2)/24,5),АТС!$A$41:$F$784,3)+'Иные услуги '!$C$5+'РСТ РСО-А'!$J$7+'РСТ РСО-А'!$F$9</f>
        <v>1192.402</v>
      </c>
    </row>
    <row r="137" spans="1:25" x14ac:dyDescent="0.2">
      <c r="A137" s="66">
        <f t="shared" si="4"/>
        <v>43626</v>
      </c>
      <c r="B137" s="117">
        <f>VLOOKUP($A137+ROUND((COLUMN()-2)/24,5),АТС!$A$41:$F$784,3)+'Иные услуги '!$C$5+'РСТ РСО-А'!$J$7+'РСТ РСО-А'!$F$9</f>
        <v>1193.8119999999999</v>
      </c>
      <c r="C137" s="117">
        <f>VLOOKUP($A137+ROUND((COLUMN()-2)/24,5),АТС!$A$41:$F$784,3)+'Иные услуги '!$C$5+'РСТ РСО-А'!$J$7+'РСТ РСО-А'!$F$9</f>
        <v>1193.8220000000001</v>
      </c>
      <c r="D137" s="117">
        <f>VLOOKUP($A137+ROUND((COLUMN()-2)/24,5),АТС!$A$41:$F$784,3)+'Иные услуги '!$C$5+'РСТ РСО-А'!$J$7+'РСТ РСО-А'!$F$9</f>
        <v>1193.8420000000001</v>
      </c>
      <c r="E137" s="117">
        <f>VLOOKUP($A137+ROUND((COLUMN()-2)/24,5),АТС!$A$41:$F$784,3)+'Иные услуги '!$C$5+'РСТ РСО-А'!$J$7+'РСТ РСО-А'!$F$9</f>
        <v>1193.8319999999999</v>
      </c>
      <c r="F137" s="117">
        <f>VLOOKUP($A137+ROUND((COLUMN()-2)/24,5),АТС!$A$41:$F$784,3)+'Иные услуги '!$C$5+'РСТ РСО-А'!$J$7+'РСТ РСО-А'!$F$9</f>
        <v>1193.742</v>
      </c>
      <c r="G137" s="117">
        <f>VLOOKUP($A137+ROUND((COLUMN()-2)/24,5),АТС!$A$41:$F$784,3)+'Иные услуги '!$C$5+'РСТ РСО-А'!$J$7+'РСТ РСО-А'!$F$9</f>
        <v>1193.5520000000001</v>
      </c>
      <c r="H137" s="117">
        <f>VLOOKUP($A137+ROUND((COLUMN()-2)/24,5),АТС!$A$41:$F$784,3)+'Иные услуги '!$C$5+'РСТ РСО-А'!$J$7+'РСТ РСО-А'!$F$9</f>
        <v>1193.1320000000001</v>
      </c>
      <c r="I137" s="117">
        <f>VLOOKUP($A137+ROUND((COLUMN()-2)/24,5),АТС!$A$41:$F$784,3)+'Иные услуги '!$C$5+'РСТ РСО-А'!$J$7+'РСТ РСО-А'!$F$9</f>
        <v>1193.152</v>
      </c>
      <c r="J137" s="117">
        <f>VLOOKUP($A137+ROUND((COLUMN()-2)/24,5),АТС!$A$41:$F$784,3)+'Иные услуги '!$C$5+'РСТ РСО-А'!$J$7+'РСТ РСО-А'!$F$9</f>
        <v>1193.722</v>
      </c>
      <c r="K137" s="117">
        <f>VLOOKUP($A137+ROUND((COLUMN()-2)/24,5),АТС!$A$41:$F$784,3)+'Иные услуги '!$C$5+'РСТ РСО-А'!$J$7+'РСТ РСО-А'!$F$9</f>
        <v>1193.7919999999999</v>
      </c>
      <c r="L137" s="117">
        <f>VLOOKUP($A137+ROUND((COLUMN()-2)/24,5),АТС!$A$41:$F$784,3)+'Иные услуги '!$C$5+'РСТ РСО-А'!$J$7+'РСТ РСО-А'!$F$9</f>
        <v>1193.8620000000001</v>
      </c>
      <c r="M137" s="117">
        <f>VLOOKUP($A137+ROUND((COLUMN()-2)/24,5),АТС!$A$41:$F$784,3)+'Иные услуги '!$C$5+'РСТ РСО-А'!$J$7+'РСТ РСО-А'!$F$9</f>
        <v>1193.8519999999999</v>
      </c>
      <c r="N137" s="117">
        <f>VLOOKUP($A137+ROUND((COLUMN()-2)/24,5),АТС!$A$41:$F$784,3)+'Иные услуги '!$C$5+'РСТ РСО-А'!$J$7+'РСТ РСО-А'!$F$9</f>
        <v>1193.8920000000001</v>
      </c>
      <c r="O137" s="117">
        <f>VLOOKUP($A137+ROUND((COLUMN()-2)/24,5),АТС!$A$41:$F$784,3)+'Иные услуги '!$C$5+'РСТ РСО-А'!$J$7+'РСТ РСО-А'!$F$9</f>
        <v>1193.8119999999999</v>
      </c>
      <c r="P137" s="117">
        <f>VLOOKUP($A137+ROUND((COLUMN()-2)/24,5),АТС!$A$41:$F$784,3)+'Иные услуги '!$C$5+'РСТ РСО-А'!$J$7+'РСТ РСО-А'!$F$9</f>
        <v>1193.7719999999999</v>
      </c>
      <c r="Q137" s="117">
        <f>VLOOKUP($A137+ROUND((COLUMN()-2)/24,5),АТС!$A$41:$F$784,3)+'Иные услуги '!$C$5+'РСТ РСО-А'!$J$7+'РСТ РСО-А'!$F$9</f>
        <v>1193.7820000000002</v>
      </c>
      <c r="R137" s="117">
        <f>VLOOKUP($A137+ROUND((COLUMN()-2)/24,5),АТС!$A$41:$F$784,3)+'Иные услуги '!$C$5+'РСТ РСО-А'!$J$7+'РСТ РСО-А'!$F$9</f>
        <v>1193.8119999999999</v>
      </c>
      <c r="S137" s="117">
        <f>VLOOKUP($A137+ROUND((COLUMN()-2)/24,5),АТС!$A$41:$F$784,3)+'Иные услуги '!$C$5+'РСТ РСО-А'!$J$7+'РСТ РСО-А'!$F$9</f>
        <v>1193.922</v>
      </c>
      <c r="T137" s="117">
        <f>VLOOKUP($A137+ROUND((COLUMN()-2)/24,5),АТС!$A$41:$F$784,3)+'Иные услуги '!$C$5+'РСТ РСО-А'!$J$7+'РСТ РСО-А'!$F$9</f>
        <v>1193.8920000000001</v>
      </c>
      <c r="U137" s="117">
        <f>VLOOKUP($A137+ROUND((COLUMN()-2)/24,5),АТС!$A$41:$F$784,3)+'Иные услуги '!$C$5+'РСТ РСО-А'!$J$7+'РСТ РСО-А'!$F$9</f>
        <v>1193.942</v>
      </c>
      <c r="V137" s="117">
        <f>VLOOKUP($A137+ROUND((COLUMN()-2)/24,5),АТС!$A$41:$F$784,3)+'Иные услуги '!$C$5+'РСТ РСО-А'!$J$7+'РСТ РСО-А'!$F$9</f>
        <v>1193.752</v>
      </c>
      <c r="W137" s="117">
        <f>VLOOKUP($A137+ROUND((COLUMN()-2)/24,5),АТС!$A$41:$F$784,3)+'Иные услуги '!$C$5+'РСТ РСО-А'!$J$7+'РСТ РСО-А'!$F$9</f>
        <v>1193.5819999999999</v>
      </c>
      <c r="X137" s="117">
        <f>VLOOKUP($A137+ROUND((COLUMN()-2)/24,5),АТС!$A$41:$F$784,3)+'Иные услуги '!$C$5+'РСТ РСО-А'!$J$7+'РСТ РСО-А'!$F$9</f>
        <v>1193.2620000000002</v>
      </c>
      <c r="Y137" s="117">
        <f>VLOOKUP($A137+ROUND((COLUMN()-2)/24,5),АТС!$A$41:$F$784,3)+'Иные услуги '!$C$5+'РСТ РСО-А'!$J$7+'РСТ РСО-А'!$F$9</f>
        <v>1192.8020000000001</v>
      </c>
    </row>
    <row r="138" spans="1:25" x14ac:dyDescent="0.2">
      <c r="A138" s="66">
        <f t="shared" si="4"/>
        <v>43627</v>
      </c>
      <c r="B138" s="117">
        <f>VLOOKUP($A138+ROUND((COLUMN()-2)/24,5),АТС!$A$41:$F$784,3)+'Иные услуги '!$C$5+'РСТ РСО-А'!$J$7+'РСТ РСО-А'!$F$9</f>
        <v>1193.942</v>
      </c>
      <c r="C138" s="117">
        <f>VLOOKUP($A138+ROUND((COLUMN()-2)/24,5),АТС!$A$41:$F$784,3)+'Иные услуги '!$C$5+'РСТ РСО-А'!$J$7+'РСТ РСО-А'!$F$9</f>
        <v>1193.8319999999999</v>
      </c>
      <c r="D138" s="117">
        <f>VLOOKUP($A138+ROUND((COLUMN()-2)/24,5),АТС!$A$41:$F$784,3)+'Иные услуги '!$C$5+'РСТ РСО-А'!$J$7+'РСТ РСО-А'!$F$9</f>
        <v>1193.912</v>
      </c>
      <c r="E138" s="117">
        <f>VLOOKUP($A138+ROUND((COLUMN()-2)/24,5),АТС!$A$41:$F$784,3)+'Иные услуги '!$C$5+'РСТ РСО-А'!$J$7+'РСТ РСО-А'!$F$9</f>
        <v>1193.982</v>
      </c>
      <c r="F138" s="117">
        <f>VLOOKUP($A138+ROUND((COLUMN()-2)/24,5),АТС!$A$41:$F$784,3)+'Иные услуги '!$C$5+'РСТ РСО-А'!$J$7+'РСТ РСО-А'!$F$9</f>
        <v>1193.8920000000001</v>
      </c>
      <c r="G138" s="117">
        <f>VLOOKUP($A138+ROUND((COLUMN()-2)/24,5),АТС!$A$41:$F$784,3)+'Иные услуги '!$C$5+'РСТ РСО-А'!$J$7+'РСТ РСО-А'!$F$9</f>
        <v>1193.5120000000002</v>
      </c>
      <c r="H138" s="117">
        <f>VLOOKUP($A138+ROUND((COLUMN()-2)/24,5),АТС!$A$41:$F$784,3)+'Иные услуги '!$C$5+'РСТ РСО-А'!$J$7+'РСТ РСО-А'!$F$9</f>
        <v>1192.8420000000001</v>
      </c>
      <c r="I138" s="117">
        <f>VLOOKUP($A138+ROUND((COLUMN()-2)/24,5),АТС!$A$41:$F$784,3)+'Иные услуги '!$C$5+'РСТ РСО-А'!$J$7+'РСТ РСО-А'!$F$9</f>
        <v>1192.932</v>
      </c>
      <c r="J138" s="117">
        <f>VLOOKUP($A138+ROUND((COLUMN()-2)/24,5),АТС!$A$41:$F$784,3)+'Иные услуги '!$C$5+'РСТ РСО-А'!$J$7+'РСТ РСО-А'!$F$9</f>
        <v>1193.6420000000001</v>
      </c>
      <c r="K138" s="117">
        <f>VLOOKUP($A138+ROUND((COLUMN()-2)/24,5),АТС!$A$41:$F$784,3)+'Иные услуги '!$C$5+'РСТ РСО-А'!$J$7+'РСТ РСО-А'!$F$9</f>
        <v>1193.7919999999999</v>
      </c>
      <c r="L138" s="117">
        <f>VLOOKUP($A138+ROUND((COLUMN()-2)/24,5),АТС!$A$41:$F$784,3)+'Иные услуги '!$C$5+'РСТ РСО-А'!$J$7+'РСТ РСО-А'!$F$9</f>
        <v>1193.8420000000001</v>
      </c>
      <c r="M138" s="117">
        <f>VLOOKUP($A138+ROUND((COLUMN()-2)/24,5),АТС!$A$41:$F$784,3)+'Иные услуги '!$C$5+'РСТ РСО-А'!$J$7+'РСТ РСО-А'!$F$9</f>
        <v>1193.8820000000001</v>
      </c>
      <c r="N138" s="117">
        <f>VLOOKUP($A138+ROUND((COLUMN()-2)/24,5),АТС!$A$41:$F$784,3)+'Иные услуги '!$C$5+'РСТ РСО-А'!$J$7+'РСТ РСО-А'!$F$9</f>
        <v>1193.8020000000001</v>
      </c>
      <c r="O138" s="117">
        <f>VLOOKUP($A138+ROUND((COLUMN()-2)/24,5),АТС!$A$41:$F$784,3)+'Иные услуги '!$C$5+'РСТ РСО-А'!$J$7+'РСТ РСО-А'!$F$9</f>
        <v>1193.7919999999999</v>
      </c>
      <c r="P138" s="117">
        <f>VLOOKUP($A138+ROUND((COLUMN()-2)/24,5),АТС!$A$41:$F$784,3)+'Иные услуги '!$C$5+'РСТ РСО-А'!$J$7+'РСТ РСО-А'!$F$9</f>
        <v>1193.902</v>
      </c>
      <c r="Q138" s="117">
        <f>VLOOKUP($A138+ROUND((COLUMN()-2)/24,5),АТС!$A$41:$F$784,3)+'Иные услуги '!$C$5+'РСТ РСО-А'!$J$7+'РСТ РСО-А'!$F$9</f>
        <v>1193.902</v>
      </c>
      <c r="R138" s="117">
        <f>VLOOKUP($A138+ROUND((COLUMN()-2)/24,5),АТС!$A$41:$F$784,3)+'Иные услуги '!$C$5+'РСТ РСО-А'!$J$7+'РСТ РСО-А'!$F$9</f>
        <v>1193.8920000000001</v>
      </c>
      <c r="S138" s="117">
        <f>VLOOKUP($A138+ROUND((COLUMN()-2)/24,5),АТС!$A$41:$F$784,3)+'Иные услуги '!$C$5+'РСТ РСО-А'!$J$7+'РСТ РСО-А'!$F$9</f>
        <v>1193.8220000000001</v>
      </c>
      <c r="T138" s="117">
        <f>VLOOKUP($A138+ROUND((COLUMN()-2)/24,5),АТС!$A$41:$F$784,3)+'Иные услуги '!$C$5+'РСТ РСО-А'!$J$7+'РСТ РСО-А'!$F$9</f>
        <v>1193.7719999999999</v>
      </c>
      <c r="U138" s="117">
        <f>VLOOKUP($A138+ROUND((COLUMN()-2)/24,5),АТС!$A$41:$F$784,3)+'Иные услуги '!$C$5+'РСТ РСО-А'!$J$7+'РСТ РСО-А'!$F$9</f>
        <v>1193.8519999999999</v>
      </c>
      <c r="V138" s="117">
        <f>VLOOKUP($A138+ROUND((COLUMN()-2)/24,5),АТС!$A$41:$F$784,3)+'Иные услуги '!$C$5+'РСТ РСО-А'!$J$7+'РСТ РСО-А'!$F$9</f>
        <v>1193.662</v>
      </c>
      <c r="W138" s="117">
        <f>VLOOKUP($A138+ROUND((COLUMN()-2)/24,5),АТС!$A$41:$F$784,3)+'Иные услуги '!$C$5+'РСТ РСО-А'!$J$7+'РСТ РСО-А'!$F$9</f>
        <v>1193.3820000000001</v>
      </c>
      <c r="X138" s="117">
        <f>VLOOKUP($A138+ROUND((COLUMN()-2)/24,5),АТС!$A$41:$F$784,3)+'Иные услуги '!$C$5+'РСТ РСО-А'!$J$7+'РСТ РСО-А'!$F$9</f>
        <v>1193.192</v>
      </c>
      <c r="Y138" s="117">
        <f>VLOOKUP($A138+ROUND((COLUMN()-2)/24,5),АТС!$A$41:$F$784,3)+'Иные услуги '!$C$5+'РСТ РСО-А'!$J$7+'РСТ РСО-А'!$F$9</f>
        <v>1192.432</v>
      </c>
    </row>
    <row r="139" spans="1:25" x14ac:dyDescent="0.2">
      <c r="A139" s="66">
        <f t="shared" si="4"/>
        <v>43628</v>
      </c>
      <c r="B139" s="117">
        <f>VLOOKUP($A139+ROUND((COLUMN()-2)/24,5),АТС!$A$41:$F$784,3)+'Иные услуги '!$C$5+'РСТ РСО-А'!$J$7+'РСТ РСО-А'!$F$9</f>
        <v>1193.7719999999999</v>
      </c>
      <c r="C139" s="117">
        <f>VLOOKUP($A139+ROUND((COLUMN()-2)/24,5),АТС!$A$41:$F$784,3)+'Иные услуги '!$C$5+'РСТ РСО-А'!$J$7+'РСТ РСО-А'!$F$9</f>
        <v>1193.7820000000002</v>
      </c>
      <c r="D139" s="117">
        <f>VLOOKUP($A139+ROUND((COLUMN()-2)/24,5),АТС!$A$41:$F$784,3)+'Иные услуги '!$C$5+'РСТ РСО-А'!$J$7+'РСТ РСО-А'!$F$9</f>
        <v>1193.752</v>
      </c>
      <c r="E139" s="117">
        <f>VLOOKUP($A139+ROUND((COLUMN()-2)/24,5),АТС!$A$41:$F$784,3)+'Иные услуги '!$C$5+'РСТ РСО-А'!$J$7+'РСТ РСО-А'!$F$9</f>
        <v>1193.732</v>
      </c>
      <c r="F139" s="117">
        <f>VLOOKUP($A139+ROUND((COLUMN()-2)/24,5),АТС!$A$41:$F$784,3)+'Иные услуги '!$C$5+'РСТ РСО-А'!$J$7+'РСТ РСО-А'!$F$9</f>
        <v>1193.6120000000001</v>
      </c>
      <c r="G139" s="117">
        <f>VLOOKUP($A139+ROUND((COLUMN()-2)/24,5),АТС!$A$41:$F$784,3)+'Иные услуги '!$C$5+'РСТ РСО-А'!$J$7+'РСТ РСО-А'!$F$9</f>
        <v>1193.5520000000001</v>
      </c>
      <c r="H139" s="117">
        <f>VLOOKUP($A139+ROUND((COLUMN()-2)/24,5),АТС!$A$41:$F$784,3)+'Иные услуги '!$C$5+'РСТ РСО-А'!$J$7+'РСТ РСО-А'!$F$9</f>
        <v>1192.8920000000001</v>
      </c>
      <c r="I139" s="117">
        <f>VLOOKUP($A139+ROUND((COLUMN()-2)/24,5),АТС!$A$41:$F$784,3)+'Иные услуги '!$C$5+'РСТ РСО-А'!$J$7+'РСТ РСО-А'!$F$9</f>
        <v>1193.3820000000001</v>
      </c>
      <c r="J139" s="117">
        <f>VLOOKUP($A139+ROUND((COLUMN()-2)/24,5),АТС!$A$41:$F$784,3)+'Иные услуги '!$C$5+'РСТ РСО-А'!$J$7+'РСТ РСО-А'!$F$9</f>
        <v>1193.8420000000001</v>
      </c>
      <c r="K139" s="117">
        <f>VLOOKUP($A139+ROUND((COLUMN()-2)/24,5),АТС!$A$41:$F$784,3)+'Иные услуги '!$C$5+'РСТ РСО-А'!$J$7+'РСТ РСО-А'!$F$9</f>
        <v>1193.932</v>
      </c>
      <c r="L139" s="117">
        <f>VLOOKUP($A139+ROUND((COLUMN()-2)/24,5),АТС!$A$41:$F$784,3)+'Иные услуги '!$C$5+'РСТ РСО-А'!$J$7+'РСТ РСО-А'!$F$9</f>
        <v>1193.922</v>
      </c>
      <c r="M139" s="117">
        <f>VLOOKUP($A139+ROUND((COLUMN()-2)/24,5),АТС!$A$41:$F$784,3)+'Иные услуги '!$C$5+'РСТ РСО-А'!$J$7+'РСТ РСО-А'!$F$9</f>
        <v>1193.922</v>
      </c>
      <c r="N139" s="117">
        <f>VLOOKUP($A139+ROUND((COLUMN()-2)/24,5),АТС!$A$41:$F$784,3)+'Иные услуги '!$C$5+'РСТ РСО-А'!$J$7+'РСТ РСО-А'!$F$9</f>
        <v>1193.922</v>
      </c>
      <c r="O139" s="117">
        <f>VLOOKUP($A139+ROUND((COLUMN()-2)/24,5),АТС!$A$41:$F$784,3)+'Иные услуги '!$C$5+'РСТ РСО-А'!$J$7+'РСТ РСО-А'!$F$9</f>
        <v>1193.932</v>
      </c>
      <c r="P139" s="117">
        <f>VLOOKUP($A139+ROUND((COLUMN()-2)/24,5),АТС!$A$41:$F$784,3)+'Иные услуги '!$C$5+'РСТ РСО-А'!$J$7+'РСТ РСО-А'!$F$9</f>
        <v>1193.932</v>
      </c>
      <c r="Q139" s="117">
        <f>VLOOKUP($A139+ROUND((COLUMN()-2)/24,5),АТС!$A$41:$F$784,3)+'Иные услуги '!$C$5+'РСТ РСО-А'!$J$7+'РСТ РСО-А'!$F$9</f>
        <v>1193.922</v>
      </c>
      <c r="R139" s="117">
        <f>VLOOKUP($A139+ROUND((COLUMN()-2)/24,5),АТС!$A$41:$F$784,3)+'Иные услуги '!$C$5+'РСТ РСО-А'!$J$7+'РСТ РСО-А'!$F$9</f>
        <v>1193.912</v>
      </c>
      <c r="S139" s="117">
        <f>VLOOKUP($A139+ROUND((COLUMN()-2)/24,5),АТС!$A$41:$F$784,3)+'Иные услуги '!$C$5+'РСТ РСО-А'!$J$7+'РСТ РСО-А'!$F$9</f>
        <v>1193.8620000000001</v>
      </c>
      <c r="T139" s="117">
        <f>VLOOKUP($A139+ROUND((COLUMN()-2)/24,5),АТС!$A$41:$F$784,3)+'Иные услуги '!$C$5+'РСТ РСО-А'!$J$7+'РСТ РСО-А'!$F$9</f>
        <v>1193.8519999999999</v>
      </c>
      <c r="U139" s="117">
        <f>VLOOKUP($A139+ROUND((COLUMN()-2)/24,5),АТС!$A$41:$F$784,3)+'Иные услуги '!$C$5+'РСТ РСО-А'!$J$7+'РСТ РСО-А'!$F$9</f>
        <v>1193.942</v>
      </c>
      <c r="V139" s="117">
        <f>VLOOKUP($A139+ROUND((COLUMN()-2)/24,5),АТС!$A$41:$F$784,3)+'Иные услуги '!$C$5+'РСТ РСО-А'!$J$7+'РСТ РСО-А'!$F$9</f>
        <v>1193.742</v>
      </c>
      <c r="W139" s="117">
        <f>VLOOKUP($A139+ROUND((COLUMN()-2)/24,5),АТС!$A$41:$F$784,3)+'Иные услуги '!$C$5+'РСТ РСО-А'!$J$7+'РСТ РСО-А'!$F$9</f>
        <v>1193.5419999999999</v>
      </c>
      <c r="X139" s="117">
        <f>VLOOKUP($A139+ROUND((COLUMN()-2)/24,5),АТС!$A$41:$F$784,3)+'Иные услуги '!$C$5+'РСТ РСО-А'!$J$7+'РСТ РСО-А'!$F$9</f>
        <v>1193.2719999999999</v>
      </c>
      <c r="Y139" s="117">
        <f>VLOOKUP($A139+ROUND((COLUMN()-2)/24,5),АТС!$A$41:$F$784,3)+'Иные услуги '!$C$5+'РСТ РСО-А'!$J$7+'РСТ РСО-А'!$F$9</f>
        <v>1192.6120000000001</v>
      </c>
    </row>
    <row r="140" spans="1:25" x14ac:dyDescent="0.2">
      <c r="A140" s="66">
        <f t="shared" si="4"/>
        <v>43629</v>
      </c>
      <c r="B140" s="117">
        <f>VLOOKUP($A140+ROUND((COLUMN()-2)/24,5),АТС!$A$41:$F$784,3)+'Иные услуги '!$C$5+'РСТ РСО-А'!$J$7+'РСТ РСО-А'!$F$9</f>
        <v>1193.702</v>
      </c>
      <c r="C140" s="117">
        <f>VLOOKUP($A140+ROUND((COLUMN()-2)/24,5),АТС!$A$41:$F$784,3)+'Иные услуги '!$C$5+'РСТ РСО-А'!$J$7+'РСТ РСО-А'!$F$9</f>
        <v>1193.5419999999999</v>
      </c>
      <c r="D140" s="117">
        <f>VLOOKUP($A140+ROUND((COLUMN()-2)/24,5),АТС!$A$41:$F$784,3)+'Иные услуги '!$C$5+'РСТ РСО-А'!$J$7+'РСТ РСО-А'!$F$9</f>
        <v>1193.6219999999998</v>
      </c>
      <c r="E140" s="117">
        <f>VLOOKUP($A140+ROUND((COLUMN()-2)/24,5),АТС!$A$41:$F$784,3)+'Иные услуги '!$C$5+'РСТ РСО-А'!$J$7+'РСТ РСО-А'!$F$9</f>
        <v>1193.452</v>
      </c>
      <c r="F140" s="117">
        <f>VLOOKUP($A140+ROUND((COLUMN()-2)/24,5),АТС!$A$41:$F$784,3)+'Иные услуги '!$C$5+'РСТ РСО-А'!$J$7+'РСТ РСО-А'!$F$9</f>
        <v>1193.3319999999999</v>
      </c>
      <c r="G140" s="117">
        <f>VLOOKUP($A140+ROUND((COLUMN()-2)/24,5),АТС!$A$41:$F$784,3)+'Иные услуги '!$C$5+'РСТ РСО-А'!$J$7+'РСТ РСО-А'!$F$9</f>
        <v>1193.692</v>
      </c>
      <c r="H140" s="117">
        <f>VLOOKUP($A140+ROUND((COLUMN()-2)/24,5),АТС!$A$41:$F$784,3)+'Иные услуги '!$C$5+'РСТ РСО-А'!$J$7+'РСТ РСО-А'!$F$9</f>
        <v>1193.252</v>
      </c>
      <c r="I140" s="117">
        <f>VLOOKUP($A140+ROUND((COLUMN()-2)/24,5),АТС!$A$41:$F$784,3)+'Иные услуги '!$C$5+'РСТ РСО-А'!$J$7+'РСТ РСО-А'!$F$9</f>
        <v>1193.3820000000001</v>
      </c>
      <c r="J140" s="117">
        <f>VLOOKUP($A140+ROUND((COLUMN()-2)/24,5),АТС!$A$41:$F$784,3)+'Иные услуги '!$C$5+'РСТ РСО-А'!$J$7+'РСТ РСО-А'!$F$9</f>
        <v>1193.8519999999999</v>
      </c>
      <c r="K140" s="117">
        <f>VLOOKUP($A140+ROUND((COLUMN()-2)/24,5),АТС!$A$41:$F$784,3)+'Иные услуги '!$C$5+'РСТ РСО-А'!$J$7+'РСТ РСО-А'!$F$9</f>
        <v>1194.0419999999999</v>
      </c>
      <c r="L140" s="117">
        <f>VLOOKUP($A140+ROUND((COLUMN()-2)/24,5),АТС!$A$41:$F$784,3)+'Иные услуги '!$C$5+'РСТ РСО-А'!$J$7+'РСТ РСО-А'!$F$9</f>
        <v>1194.0419999999999</v>
      </c>
      <c r="M140" s="117">
        <f>VLOOKUP($A140+ROUND((COLUMN()-2)/24,5),АТС!$A$41:$F$784,3)+'Иные услуги '!$C$5+'РСТ РСО-А'!$J$7+'РСТ РСО-А'!$F$9</f>
        <v>1194.0720000000001</v>
      </c>
      <c r="N140" s="117">
        <f>VLOOKUP($A140+ROUND((COLUMN()-2)/24,5),АТС!$A$41:$F$784,3)+'Иные услуги '!$C$5+'РСТ РСО-А'!$J$7+'РСТ РСО-А'!$F$9</f>
        <v>1194.0920000000001</v>
      </c>
      <c r="O140" s="117">
        <f>VLOOKUP($A140+ROUND((COLUMN()-2)/24,5),АТС!$A$41:$F$784,3)+'Иные услуги '!$C$5+'РСТ РСО-А'!$J$7+'РСТ РСО-А'!$F$9</f>
        <v>1194.0819999999999</v>
      </c>
      <c r="P140" s="117">
        <f>VLOOKUP($A140+ROUND((COLUMN()-2)/24,5),АТС!$A$41:$F$784,3)+'Иные услуги '!$C$5+'РСТ РСО-А'!$J$7+'РСТ РСО-А'!$F$9</f>
        <v>1194.0619999999999</v>
      </c>
      <c r="Q140" s="117">
        <f>VLOOKUP($A140+ROUND((COLUMN()-2)/24,5),АТС!$A$41:$F$784,3)+'Иные услуги '!$C$5+'РСТ РСО-А'!$J$7+'РСТ РСО-А'!$F$9</f>
        <v>1194.0419999999999</v>
      </c>
      <c r="R140" s="117">
        <f>VLOOKUP($A140+ROUND((COLUMN()-2)/24,5),АТС!$A$41:$F$784,3)+'Иные услуги '!$C$5+'РСТ РСО-А'!$J$7+'РСТ РСО-А'!$F$9</f>
        <v>1194.0520000000001</v>
      </c>
      <c r="S140" s="117">
        <f>VLOOKUP($A140+ROUND((COLUMN()-2)/24,5),АТС!$A$41:$F$784,3)+'Иные услуги '!$C$5+'РСТ РСО-А'!$J$7+'РСТ РСО-А'!$F$9</f>
        <v>1193.992</v>
      </c>
      <c r="T140" s="117">
        <f>VLOOKUP($A140+ROUND((COLUMN()-2)/24,5),АТС!$A$41:$F$784,3)+'Иные услуги '!$C$5+'РСТ РСО-А'!$J$7+'РСТ РСО-А'!$F$9</f>
        <v>1193.992</v>
      </c>
      <c r="U140" s="117">
        <f>VLOOKUP($A140+ROUND((COLUMN()-2)/24,5),АТС!$A$41:$F$784,3)+'Иные услуги '!$C$5+'РСТ РСО-А'!$J$7+'РСТ РСО-А'!$F$9</f>
        <v>1194.0320000000002</v>
      </c>
      <c r="V140" s="117">
        <f>VLOOKUP($A140+ROUND((COLUMN()-2)/24,5),АТС!$A$41:$F$784,3)+'Иные услуги '!$C$5+'РСТ РСО-А'!$J$7+'РСТ РСО-А'!$F$9</f>
        <v>1193.8319999999999</v>
      </c>
      <c r="W140" s="117">
        <f>VLOOKUP($A140+ROUND((COLUMN()-2)/24,5),АТС!$A$41:$F$784,3)+'Иные услуги '!$C$5+'РСТ РСО-А'!$J$7+'РСТ РСО-А'!$F$9</f>
        <v>1193.8420000000001</v>
      </c>
      <c r="X140" s="117">
        <f>VLOOKUP($A140+ROUND((COLUMN()-2)/24,5),АТС!$A$41:$F$784,3)+'Иные услуги '!$C$5+'РСТ РСО-А'!$J$7+'РСТ РСО-А'!$F$9</f>
        <v>1193.6120000000001</v>
      </c>
      <c r="Y140" s="117">
        <f>VLOOKUP($A140+ROUND((COLUMN()-2)/24,5),АТС!$A$41:$F$784,3)+'Иные услуги '!$C$5+'РСТ РСО-А'!$J$7+'РСТ РСО-А'!$F$9</f>
        <v>1192.8820000000001</v>
      </c>
    </row>
    <row r="141" spans="1:25" x14ac:dyDescent="0.2">
      <c r="A141" s="66">
        <f t="shared" si="4"/>
        <v>43630</v>
      </c>
      <c r="B141" s="117">
        <f>VLOOKUP($A141+ROUND((COLUMN()-2)/24,5),АТС!$A$41:$F$784,3)+'Иные услуги '!$C$5+'РСТ РСО-А'!$J$7+'РСТ РСО-А'!$F$9</f>
        <v>1194.0120000000002</v>
      </c>
      <c r="C141" s="117">
        <f>VLOOKUP($A141+ROUND((COLUMN()-2)/24,5),АТС!$A$41:$F$784,3)+'Иные услуги '!$C$5+'РСТ РСО-А'!$J$7+'РСТ РСО-А'!$F$9</f>
        <v>1193.932</v>
      </c>
      <c r="D141" s="117">
        <f>VLOOKUP($A141+ROUND((COLUMN()-2)/24,5),АТС!$A$41:$F$784,3)+'Иные услуги '!$C$5+'РСТ РСО-А'!$J$7+'РСТ РСО-А'!$F$9</f>
        <v>1193.992</v>
      </c>
      <c r="E141" s="117">
        <f>VLOOKUP($A141+ROUND((COLUMN()-2)/24,5),АТС!$A$41:$F$784,3)+'Иные услуги '!$C$5+'РСТ РСО-А'!$J$7+'РСТ РСО-А'!$F$9</f>
        <v>1193.8519999999999</v>
      </c>
      <c r="F141" s="117">
        <f>VLOOKUP($A141+ROUND((COLUMN()-2)/24,5),АТС!$A$41:$F$784,3)+'Иные услуги '!$C$5+'РСТ РСО-А'!$J$7+'РСТ РСО-А'!$F$9</f>
        <v>1193.8220000000001</v>
      </c>
      <c r="G141" s="117">
        <f>VLOOKUP($A141+ROUND((COLUMN()-2)/24,5),АТС!$A$41:$F$784,3)+'Иные услуги '!$C$5+'РСТ РСО-А'!$J$7+'РСТ РСО-А'!$F$9</f>
        <v>1194.5520000000001</v>
      </c>
      <c r="H141" s="117">
        <f>VLOOKUP($A141+ROUND((COLUMN()-2)/24,5),АТС!$A$41:$F$784,3)+'Иные услуги '!$C$5+'РСТ РСО-А'!$J$7+'РСТ РСО-А'!$F$9</f>
        <v>1193.7719999999999</v>
      </c>
      <c r="I141" s="117">
        <f>VLOOKUP($A141+ROUND((COLUMN()-2)/24,5),АТС!$A$41:$F$784,3)+'Иные услуги '!$C$5+'РСТ РСО-А'!$J$7+'РСТ РСО-А'!$F$9</f>
        <v>1193.5619999999999</v>
      </c>
      <c r="J141" s="117">
        <f>VLOOKUP($A141+ROUND((COLUMN()-2)/24,5),АТС!$A$41:$F$784,3)+'Иные услуги '!$C$5+'РСТ РСО-А'!$J$7+'РСТ РСО-А'!$F$9</f>
        <v>1193.932</v>
      </c>
      <c r="K141" s="117">
        <f>VLOOKUP($A141+ROUND((COLUMN()-2)/24,5),АТС!$A$41:$F$784,3)+'Иные услуги '!$C$5+'РСТ РСО-А'!$J$7+'РСТ РСО-А'!$F$9</f>
        <v>1194.0819999999999</v>
      </c>
      <c r="L141" s="117">
        <f>VLOOKUP($A141+ROUND((COLUMN()-2)/24,5),АТС!$A$41:$F$784,3)+'Иные услуги '!$C$5+'РСТ РСО-А'!$J$7+'РСТ РСО-А'!$F$9</f>
        <v>1194.0720000000001</v>
      </c>
      <c r="M141" s="117">
        <f>VLOOKUP($A141+ROUND((COLUMN()-2)/24,5),АТС!$A$41:$F$784,3)+'Иные услуги '!$C$5+'РСТ РСО-А'!$J$7+'РСТ РСО-А'!$F$9</f>
        <v>1194.1120000000001</v>
      </c>
      <c r="N141" s="117">
        <f>VLOOKUP($A141+ROUND((COLUMN()-2)/24,5),АТС!$A$41:$F$784,3)+'Иные услуги '!$C$5+'РСТ РСО-А'!$J$7+'РСТ РСО-А'!$F$9</f>
        <v>1194.1120000000001</v>
      </c>
      <c r="O141" s="117">
        <f>VLOOKUP($A141+ROUND((COLUMN()-2)/24,5),АТС!$A$41:$F$784,3)+'Иные услуги '!$C$5+'РСТ РСО-А'!$J$7+'РСТ РСО-А'!$F$9</f>
        <v>1194.1219999999998</v>
      </c>
      <c r="P141" s="117">
        <f>VLOOKUP($A141+ROUND((COLUMN()-2)/24,5),АТС!$A$41:$F$784,3)+'Иные услуги '!$C$5+'РСТ РСО-А'!$J$7+'РСТ РСО-А'!$F$9</f>
        <v>1194.0819999999999</v>
      </c>
      <c r="Q141" s="117">
        <f>VLOOKUP($A141+ROUND((COLUMN()-2)/24,5),АТС!$A$41:$F$784,3)+'Иные услуги '!$C$5+'РСТ РСО-А'!$J$7+'РСТ РСО-А'!$F$9</f>
        <v>1194.0619999999999</v>
      </c>
      <c r="R141" s="117">
        <f>VLOOKUP($A141+ROUND((COLUMN()-2)/24,5),АТС!$A$41:$F$784,3)+'Иные услуги '!$C$5+'РСТ РСО-А'!$J$7+'РСТ РСО-А'!$F$9</f>
        <v>1194.0219999999999</v>
      </c>
      <c r="S141" s="117">
        <f>VLOOKUP($A141+ROUND((COLUMN()-2)/24,5),АТС!$A$41:$F$784,3)+'Иные услуги '!$C$5+'РСТ РСО-А'!$J$7+'РСТ РСО-А'!$F$9</f>
        <v>1193.972</v>
      </c>
      <c r="T141" s="117">
        <f>VLOOKUP($A141+ROUND((COLUMN()-2)/24,5),АТС!$A$41:$F$784,3)+'Иные услуги '!$C$5+'РСТ РСО-А'!$J$7+'РСТ РСО-А'!$F$9</f>
        <v>1193.932</v>
      </c>
      <c r="U141" s="117">
        <f>VLOOKUP($A141+ROUND((COLUMN()-2)/24,5),АТС!$A$41:$F$784,3)+'Иные услуги '!$C$5+'РСТ РСО-А'!$J$7+'РСТ РСО-А'!$F$9</f>
        <v>1194.002</v>
      </c>
      <c r="V141" s="117">
        <f>VLOOKUP($A141+ROUND((COLUMN()-2)/24,5),АТС!$A$41:$F$784,3)+'Иные услуги '!$C$5+'РСТ РСО-А'!$J$7+'РСТ РСО-А'!$F$9</f>
        <v>1193.8319999999999</v>
      </c>
      <c r="W141" s="117">
        <f>VLOOKUP($A141+ROUND((COLUMN()-2)/24,5),АТС!$A$41:$F$784,3)+'Иные услуги '!$C$5+'РСТ РСО-А'!$J$7+'РСТ РСО-А'!$F$9</f>
        <v>1193.8319999999999</v>
      </c>
      <c r="X141" s="117">
        <f>VLOOKUP($A141+ROUND((COLUMN()-2)/24,5),АТС!$A$41:$F$784,3)+'Иные услуги '!$C$5+'РСТ РСО-А'!$J$7+'РСТ РСО-А'!$F$9</f>
        <v>1193.502</v>
      </c>
      <c r="Y141" s="117">
        <f>VLOOKUP($A141+ROUND((COLUMN()-2)/24,5),АТС!$A$41:$F$784,3)+'Иные услуги '!$C$5+'РСТ РСО-А'!$J$7+'РСТ РСО-А'!$F$9</f>
        <v>1192.412</v>
      </c>
    </row>
    <row r="142" spans="1:25" x14ac:dyDescent="0.2">
      <c r="A142" s="66">
        <f t="shared" si="4"/>
        <v>43631</v>
      </c>
      <c r="B142" s="117">
        <f>VLOOKUP($A142+ROUND((COLUMN()-2)/24,5),АТС!$A$41:$F$784,3)+'Иные услуги '!$C$5+'РСТ РСО-А'!$J$7+'РСТ РСО-А'!$F$9</f>
        <v>1193.5819999999999</v>
      </c>
      <c r="C142" s="117">
        <f>VLOOKUP($A142+ROUND((COLUMN()-2)/24,5),АТС!$A$41:$F$784,3)+'Иные услуги '!$C$5+'РСТ РСО-А'!$J$7+'РСТ РСО-А'!$F$9</f>
        <v>1193.3719999999998</v>
      </c>
      <c r="D142" s="117">
        <f>VLOOKUP($A142+ROUND((COLUMN()-2)/24,5),АТС!$A$41:$F$784,3)+'Иные услуги '!$C$5+'РСТ РСО-А'!$J$7+'РСТ РСО-А'!$F$9</f>
        <v>1193.452</v>
      </c>
      <c r="E142" s="117">
        <f>VLOOKUP($A142+ROUND((COLUMN()-2)/24,5),АТС!$A$41:$F$784,3)+'Иные услуги '!$C$5+'РСТ РСО-А'!$J$7+'РСТ РСО-А'!$F$9</f>
        <v>1193.5120000000002</v>
      </c>
      <c r="F142" s="117">
        <f>VLOOKUP($A142+ROUND((COLUMN()-2)/24,5),АТС!$A$41:$F$784,3)+'Иные услуги '!$C$5+'РСТ РСО-А'!$J$7+'РСТ РСО-А'!$F$9</f>
        <v>1193.5619999999999</v>
      </c>
      <c r="G142" s="117">
        <f>VLOOKUP($A142+ROUND((COLUMN()-2)/24,5),АТС!$A$41:$F$784,3)+'Иные услуги '!$C$5+'РСТ РСО-А'!$J$7+'РСТ РСО-А'!$F$9</f>
        <v>1193.5520000000001</v>
      </c>
      <c r="H142" s="117">
        <f>VLOOKUP($A142+ROUND((COLUMN()-2)/24,5),АТС!$A$41:$F$784,3)+'Иные услуги '!$C$5+'РСТ РСО-А'!$J$7+'РСТ РСО-А'!$F$9</f>
        <v>1192.662</v>
      </c>
      <c r="I142" s="117">
        <f>VLOOKUP($A142+ROUND((COLUMN()-2)/24,5),АТС!$A$41:$F$784,3)+'Иные услуги '!$C$5+'РСТ РСО-А'!$J$7+'РСТ РСО-А'!$F$9</f>
        <v>1192.962</v>
      </c>
      <c r="J142" s="117">
        <f>VLOOKUP($A142+ROUND((COLUMN()-2)/24,5),АТС!$A$41:$F$784,3)+'Иные услуги '!$C$5+'РСТ РСО-А'!$J$7+'РСТ РСО-А'!$F$9</f>
        <v>1193.5219999999999</v>
      </c>
      <c r="K142" s="117">
        <f>VLOOKUP($A142+ROUND((COLUMN()-2)/24,5),АТС!$A$41:$F$784,3)+'Иные услуги '!$C$5+'РСТ РСО-А'!$J$7+'РСТ РСО-А'!$F$9</f>
        <v>1193.7719999999999</v>
      </c>
      <c r="L142" s="117">
        <f>VLOOKUP($A142+ROUND((COLUMN()-2)/24,5),АТС!$A$41:$F$784,3)+'Иные услуги '!$C$5+'РСТ РСО-А'!$J$7+'РСТ РСО-А'!$F$9</f>
        <v>1193.912</v>
      </c>
      <c r="M142" s="117">
        <f>VLOOKUP($A142+ROUND((COLUMN()-2)/24,5),АТС!$A$41:$F$784,3)+'Иные услуги '!$C$5+'РСТ РСО-А'!$J$7+'РСТ РСО-А'!$F$9</f>
        <v>1193.952</v>
      </c>
      <c r="N142" s="117">
        <f>VLOOKUP($A142+ROUND((COLUMN()-2)/24,5),АТС!$A$41:$F$784,3)+'Иные услуги '!$C$5+'РСТ РСО-А'!$J$7+'РСТ РСО-А'!$F$9</f>
        <v>1193.952</v>
      </c>
      <c r="O142" s="117">
        <f>VLOOKUP($A142+ROUND((COLUMN()-2)/24,5),АТС!$A$41:$F$784,3)+'Иные услуги '!$C$5+'РСТ РСО-А'!$J$7+'РСТ РСО-А'!$F$9</f>
        <v>1193.942</v>
      </c>
      <c r="P142" s="117">
        <f>VLOOKUP($A142+ROUND((COLUMN()-2)/24,5),АТС!$A$41:$F$784,3)+'Иные услуги '!$C$5+'РСТ РСО-А'!$J$7+'РСТ РСО-А'!$F$9</f>
        <v>1193.922</v>
      </c>
      <c r="Q142" s="117">
        <f>VLOOKUP($A142+ROUND((COLUMN()-2)/24,5),АТС!$A$41:$F$784,3)+'Иные услуги '!$C$5+'РСТ РСО-А'!$J$7+'РСТ РСО-А'!$F$9</f>
        <v>1193.8920000000001</v>
      </c>
      <c r="R142" s="117">
        <f>VLOOKUP($A142+ROUND((COLUMN()-2)/24,5),АТС!$A$41:$F$784,3)+'Иные услуги '!$C$5+'РСТ РСО-А'!$J$7+'РСТ РСО-А'!$F$9</f>
        <v>1193.8119999999999</v>
      </c>
      <c r="S142" s="117">
        <f>VLOOKUP($A142+ROUND((COLUMN()-2)/24,5),АТС!$A$41:$F$784,3)+'Иные услуги '!$C$5+'РСТ РСО-А'!$J$7+'РСТ РСО-А'!$F$9</f>
        <v>1193.8319999999999</v>
      </c>
      <c r="T142" s="117">
        <f>VLOOKUP($A142+ROUND((COLUMN()-2)/24,5),АТС!$A$41:$F$784,3)+'Иные услуги '!$C$5+'РСТ РСО-А'!$J$7+'РСТ РСО-А'!$F$9</f>
        <v>1193.8220000000001</v>
      </c>
      <c r="U142" s="117">
        <f>VLOOKUP($A142+ROUND((COLUMN()-2)/24,5),АТС!$A$41:$F$784,3)+'Иные услуги '!$C$5+'РСТ РСО-А'!$J$7+'РСТ РСО-А'!$F$9</f>
        <v>1193.8319999999999</v>
      </c>
      <c r="V142" s="117">
        <f>VLOOKUP($A142+ROUND((COLUMN()-2)/24,5),АТС!$A$41:$F$784,3)+'Иные услуги '!$C$5+'РСТ РСО-А'!$J$7+'РСТ РСО-А'!$F$9</f>
        <v>1193.5619999999999</v>
      </c>
      <c r="W142" s="117">
        <f>VLOOKUP($A142+ROUND((COLUMN()-2)/24,5),АТС!$A$41:$F$784,3)+'Иные услуги '!$C$5+'РСТ РСО-А'!$J$7+'РСТ РСО-А'!$F$9</f>
        <v>1193.482</v>
      </c>
      <c r="X142" s="117">
        <f>VLOOKUP($A142+ROUND((COLUMN()-2)/24,5),АТС!$A$41:$F$784,3)+'Иные услуги '!$C$5+'РСТ РСО-А'!$J$7+'РСТ РСО-А'!$F$9</f>
        <v>1192.8519999999999</v>
      </c>
      <c r="Y142" s="117">
        <f>VLOOKUP($A142+ROUND((COLUMN()-2)/24,5),АТС!$A$41:$F$784,3)+'Иные услуги '!$C$5+'РСТ РСО-А'!$J$7+'РСТ РСО-А'!$F$9</f>
        <v>1191.412</v>
      </c>
    </row>
    <row r="143" spans="1:25" x14ac:dyDescent="0.2">
      <c r="A143" s="66">
        <f t="shared" si="4"/>
        <v>43632</v>
      </c>
      <c r="B143" s="117">
        <f>VLOOKUP($A143+ROUND((COLUMN()-2)/24,5),АТС!$A$41:$F$784,3)+'Иные услуги '!$C$5+'РСТ РСО-А'!$J$7+'РСТ РСО-А'!$F$9</f>
        <v>1193.222</v>
      </c>
      <c r="C143" s="117">
        <f>VLOOKUP($A143+ROUND((COLUMN()-2)/24,5),АТС!$A$41:$F$784,3)+'Иные услуги '!$C$5+'РСТ РСО-А'!$J$7+'РСТ РСО-А'!$F$9</f>
        <v>1193.172</v>
      </c>
      <c r="D143" s="117">
        <f>VLOOKUP($A143+ROUND((COLUMN()-2)/24,5),АТС!$A$41:$F$784,3)+'Иные услуги '!$C$5+'РСТ РСО-А'!$J$7+'РСТ РСО-А'!$F$9</f>
        <v>1193.3620000000001</v>
      </c>
      <c r="E143" s="117">
        <f>VLOOKUP($A143+ROUND((COLUMN()-2)/24,5),АТС!$A$41:$F$784,3)+'Иные услуги '!$C$5+'РСТ РСО-А'!$J$7+'РСТ РСО-А'!$F$9</f>
        <v>1193.422</v>
      </c>
      <c r="F143" s="117">
        <f>VLOOKUP($A143+ROUND((COLUMN()-2)/24,5),АТС!$A$41:$F$784,3)+'Иные услуги '!$C$5+'РСТ РСО-А'!$J$7+'РСТ РСО-А'!$F$9</f>
        <v>1193.232</v>
      </c>
      <c r="G143" s="117">
        <f>VLOOKUP($A143+ROUND((COLUMN()-2)/24,5),АТС!$A$41:$F$784,3)+'Иные услуги '!$C$5+'РСТ РСО-А'!$J$7+'РСТ РСО-А'!$F$9</f>
        <v>1194.462</v>
      </c>
      <c r="H143" s="117">
        <f>VLOOKUP($A143+ROUND((COLUMN()-2)/24,5),АТС!$A$41:$F$784,3)+'Иные услуги '!$C$5+'РСТ РСО-А'!$J$7+'РСТ РСО-А'!$F$9</f>
        <v>1194.3519999999999</v>
      </c>
      <c r="I143" s="117">
        <f>VLOOKUP($A143+ROUND((COLUMN()-2)/24,5),АТС!$A$41:$F$784,3)+'Иные услуги '!$C$5+'РСТ РСО-А'!$J$7+'РСТ РСО-А'!$F$9</f>
        <v>1193.1320000000001</v>
      </c>
      <c r="J143" s="117">
        <f>VLOOKUP($A143+ROUND((COLUMN()-2)/24,5),АТС!$A$41:$F$784,3)+'Иные услуги '!$C$5+'РСТ РСО-А'!$J$7+'РСТ РСО-А'!$F$9</f>
        <v>1193.5419999999999</v>
      </c>
      <c r="K143" s="117">
        <f>VLOOKUP($A143+ROUND((COLUMN()-2)/24,5),АТС!$A$41:$F$784,3)+'Иные услуги '!$C$5+'РСТ РСО-А'!$J$7+'РСТ РСО-А'!$F$9</f>
        <v>1193.732</v>
      </c>
      <c r="L143" s="117">
        <f>VLOOKUP($A143+ROUND((COLUMN()-2)/24,5),АТС!$A$41:$F$784,3)+'Иные услуги '!$C$5+'РСТ РСО-А'!$J$7+'РСТ РСО-А'!$F$9</f>
        <v>1193.8319999999999</v>
      </c>
      <c r="M143" s="117">
        <f>VLOOKUP($A143+ROUND((COLUMN()-2)/24,5),АТС!$A$41:$F$784,3)+'Иные услуги '!$C$5+'РСТ РСО-А'!$J$7+'РСТ РСО-А'!$F$9</f>
        <v>1193.8620000000001</v>
      </c>
      <c r="N143" s="117">
        <f>VLOOKUP($A143+ROUND((COLUMN()-2)/24,5),АТС!$A$41:$F$784,3)+'Иные услуги '!$C$5+'РСТ РСО-А'!$J$7+'РСТ РСО-А'!$F$9</f>
        <v>1193.8620000000001</v>
      </c>
      <c r="O143" s="117">
        <f>VLOOKUP($A143+ROUND((COLUMN()-2)/24,5),АТС!$A$41:$F$784,3)+'Иные услуги '!$C$5+'РСТ РСО-А'!$J$7+'РСТ РСО-А'!$F$9</f>
        <v>1193.8519999999999</v>
      </c>
      <c r="P143" s="117">
        <f>VLOOKUP($A143+ROUND((COLUMN()-2)/24,5),АТС!$A$41:$F$784,3)+'Иные услуги '!$C$5+'РСТ РСО-А'!$J$7+'РСТ РСО-А'!$F$9</f>
        <v>1193.8519999999999</v>
      </c>
      <c r="Q143" s="117">
        <f>VLOOKUP($A143+ROUND((COLUMN()-2)/24,5),АТС!$A$41:$F$784,3)+'Иные услуги '!$C$5+'РСТ РСО-А'!$J$7+'РСТ РСО-А'!$F$9</f>
        <v>1193.8020000000001</v>
      </c>
      <c r="R143" s="117">
        <f>VLOOKUP($A143+ROUND((COLUMN()-2)/24,5),АТС!$A$41:$F$784,3)+'Иные услуги '!$C$5+'РСТ РСО-А'!$J$7+'РСТ РСО-А'!$F$9</f>
        <v>1193.7719999999999</v>
      </c>
      <c r="S143" s="117">
        <f>VLOOKUP($A143+ROUND((COLUMN()-2)/24,5),АТС!$A$41:$F$784,3)+'Иные услуги '!$C$5+'РСТ РСО-А'!$J$7+'РСТ РСО-А'!$F$9</f>
        <v>1193.7820000000002</v>
      </c>
      <c r="T143" s="117">
        <f>VLOOKUP($A143+ROUND((COLUMN()-2)/24,5),АТС!$A$41:$F$784,3)+'Иные услуги '!$C$5+'РСТ РСО-А'!$J$7+'РСТ РСО-А'!$F$9</f>
        <v>1193.8020000000001</v>
      </c>
      <c r="U143" s="117">
        <f>VLOOKUP($A143+ROUND((COLUMN()-2)/24,5),АТС!$A$41:$F$784,3)+'Иные услуги '!$C$5+'РСТ РСО-А'!$J$7+'РСТ РСО-А'!$F$9</f>
        <v>1193.8220000000001</v>
      </c>
      <c r="V143" s="117">
        <f>VLOOKUP($A143+ROUND((COLUMN()-2)/24,5),АТС!$A$41:$F$784,3)+'Иные услуги '!$C$5+'РСТ РСО-А'!$J$7+'РСТ РСО-А'!$F$9</f>
        <v>1193.462</v>
      </c>
      <c r="W143" s="117">
        <f>VLOOKUP($A143+ROUND((COLUMN()-2)/24,5),АТС!$A$41:$F$784,3)+'Иные услуги '!$C$5+'РСТ РСО-А'!$J$7+'РСТ РСО-А'!$F$9</f>
        <v>1193.462</v>
      </c>
      <c r="X143" s="117">
        <f>VLOOKUP($A143+ROUND((COLUMN()-2)/24,5),АТС!$A$41:$F$784,3)+'Иные услуги '!$C$5+'РСТ РСО-А'!$J$7+'РСТ РСО-А'!$F$9</f>
        <v>1192.8319999999999</v>
      </c>
      <c r="Y143" s="117">
        <f>VLOOKUP($A143+ROUND((COLUMN()-2)/24,5),АТС!$A$41:$F$784,3)+'Иные услуги '!$C$5+'РСТ РСО-А'!$J$7+'РСТ РСО-А'!$F$9</f>
        <v>1191.242</v>
      </c>
    </row>
    <row r="144" spans="1:25" x14ac:dyDescent="0.2">
      <c r="A144" s="66">
        <f t="shared" si="4"/>
        <v>43633</v>
      </c>
      <c r="B144" s="117">
        <f>VLOOKUP($A144+ROUND((COLUMN()-2)/24,5),АТС!$A$41:$F$784,3)+'Иные услуги '!$C$5+'РСТ РСО-А'!$J$7+'РСТ РСО-А'!$F$9</f>
        <v>1193.3820000000001</v>
      </c>
      <c r="C144" s="117">
        <f>VLOOKUP($A144+ROUND((COLUMN()-2)/24,5),АТС!$A$41:$F$784,3)+'Иные услуги '!$C$5+'РСТ РСО-А'!$J$7+'РСТ РСО-А'!$F$9</f>
        <v>1193.222</v>
      </c>
      <c r="D144" s="117">
        <f>VLOOKUP($A144+ROUND((COLUMN()-2)/24,5),АТС!$A$41:$F$784,3)+'Иные услуги '!$C$5+'РСТ РСО-А'!$J$7+'РСТ РСО-А'!$F$9</f>
        <v>1193.2620000000002</v>
      </c>
      <c r="E144" s="117">
        <f>VLOOKUP($A144+ROUND((COLUMN()-2)/24,5),АТС!$A$41:$F$784,3)+'Иные услуги '!$C$5+'РСТ РСО-А'!$J$7+'РСТ РСО-А'!$F$9</f>
        <v>1193.422</v>
      </c>
      <c r="F144" s="117">
        <f>VLOOKUP($A144+ROUND((COLUMN()-2)/24,5),АТС!$A$41:$F$784,3)+'Иные услуги '!$C$5+'РСТ РСО-А'!$J$7+'РСТ РСО-А'!$F$9</f>
        <v>1193.682</v>
      </c>
      <c r="G144" s="117">
        <f>VLOOKUP($A144+ROUND((COLUMN()-2)/24,5),АТС!$A$41:$F$784,3)+'Иные услуги '!$C$5+'РСТ РСО-А'!$J$7+'РСТ РСО-А'!$F$9</f>
        <v>1193.692</v>
      </c>
      <c r="H144" s="117">
        <f>VLOOKUP($A144+ROUND((COLUMN()-2)/24,5),АТС!$A$41:$F$784,3)+'Иные услуги '!$C$5+'РСТ РСО-А'!$J$7+'РСТ РСО-А'!$F$9</f>
        <v>1193.1219999999998</v>
      </c>
      <c r="I144" s="117">
        <f>VLOOKUP($A144+ROUND((COLUMN()-2)/24,5),АТС!$A$41:$F$784,3)+'Иные услуги '!$C$5+'РСТ РСО-А'!$J$7+'РСТ РСО-А'!$F$9</f>
        <v>1193.3620000000001</v>
      </c>
      <c r="J144" s="117">
        <f>VLOOKUP($A144+ROUND((COLUMN()-2)/24,5),АТС!$A$41:$F$784,3)+'Иные услуги '!$C$5+'РСТ РСО-А'!$J$7+'РСТ РСО-А'!$F$9</f>
        <v>1193.8020000000001</v>
      </c>
      <c r="K144" s="117">
        <f>VLOOKUP($A144+ROUND((COLUMN()-2)/24,5),АТС!$A$41:$F$784,3)+'Иные услуги '!$C$5+'РСТ РСО-А'!$J$7+'РСТ РСО-А'!$F$9</f>
        <v>1193.962</v>
      </c>
      <c r="L144" s="117">
        <f>VLOOKUP($A144+ROUND((COLUMN()-2)/24,5),АТС!$A$41:$F$784,3)+'Иные услуги '!$C$5+'РСТ РСО-А'!$J$7+'РСТ РСО-А'!$F$9</f>
        <v>1194.0619999999999</v>
      </c>
      <c r="M144" s="117">
        <f>VLOOKUP($A144+ROUND((COLUMN()-2)/24,5),АТС!$A$41:$F$784,3)+'Иные услуги '!$C$5+'РСТ РСО-А'!$J$7+'РСТ РСО-А'!$F$9</f>
        <v>1194.0720000000001</v>
      </c>
      <c r="N144" s="117">
        <f>VLOOKUP($A144+ROUND((COLUMN()-2)/24,5),АТС!$A$41:$F$784,3)+'Иные услуги '!$C$5+'РСТ РСО-А'!$J$7+'РСТ РСО-А'!$F$9</f>
        <v>1194.0419999999999</v>
      </c>
      <c r="O144" s="117">
        <f>VLOOKUP($A144+ROUND((COLUMN()-2)/24,5),АТС!$A$41:$F$784,3)+'Иные услуги '!$C$5+'РСТ РСО-А'!$J$7+'РСТ РСО-А'!$F$9</f>
        <v>1194.0419999999999</v>
      </c>
      <c r="P144" s="117">
        <f>VLOOKUP($A144+ROUND((COLUMN()-2)/24,5),АТС!$A$41:$F$784,3)+'Иные услуги '!$C$5+'РСТ РСО-А'!$J$7+'РСТ РСО-А'!$F$9</f>
        <v>1194.0320000000002</v>
      </c>
      <c r="Q144" s="117">
        <f>VLOOKUP($A144+ROUND((COLUMN()-2)/24,5),АТС!$A$41:$F$784,3)+'Иные услуги '!$C$5+'РСТ РСО-А'!$J$7+'РСТ РСО-А'!$F$9</f>
        <v>1194.0819999999999</v>
      </c>
      <c r="R144" s="117">
        <f>VLOOKUP($A144+ROUND((COLUMN()-2)/24,5),АТС!$A$41:$F$784,3)+'Иные услуги '!$C$5+'РСТ РСО-А'!$J$7+'РСТ РСО-А'!$F$9</f>
        <v>1194.0720000000001</v>
      </c>
      <c r="S144" s="117">
        <f>VLOOKUP($A144+ROUND((COLUMN()-2)/24,5),АТС!$A$41:$F$784,3)+'Иные услуги '!$C$5+'РСТ РСО-А'!$J$7+'РСТ РСО-А'!$F$9</f>
        <v>1194.0419999999999</v>
      </c>
      <c r="T144" s="117">
        <f>VLOOKUP($A144+ROUND((COLUMN()-2)/24,5),АТС!$A$41:$F$784,3)+'Иные услуги '!$C$5+'РСТ РСО-А'!$J$7+'РСТ РСО-А'!$F$9</f>
        <v>1194.0720000000001</v>
      </c>
      <c r="U144" s="117">
        <f>VLOOKUP($A144+ROUND((COLUMN()-2)/24,5),АТС!$A$41:$F$784,3)+'Иные услуги '!$C$5+'РСТ РСО-А'!$J$7+'РСТ РСО-А'!$F$9</f>
        <v>1194.0419999999999</v>
      </c>
      <c r="V144" s="117">
        <f>VLOOKUP($A144+ROUND((COLUMN()-2)/24,5),АТС!$A$41:$F$784,3)+'Иные услуги '!$C$5+'РСТ РСО-А'!$J$7+'РСТ РСО-А'!$F$9</f>
        <v>1193.652</v>
      </c>
      <c r="W144" s="117">
        <f>VLOOKUP($A144+ROUND((COLUMN()-2)/24,5),АТС!$A$41:$F$784,3)+'Иные услуги '!$C$5+'РСТ РСО-А'!$J$7+'РСТ РСО-А'!$F$9</f>
        <v>1193.6019999999999</v>
      </c>
      <c r="X144" s="117">
        <f>VLOOKUP($A144+ROUND((COLUMN()-2)/24,5),АТС!$A$41:$F$784,3)+'Иные услуги '!$C$5+'РСТ РСО-А'!$J$7+'РСТ РСО-А'!$F$9</f>
        <v>1193.1120000000001</v>
      </c>
      <c r="Y144" s="117">
        <f>VLOOKUP($A144+ROUND((COLUMN()-2)/24,5),АТС!$A$41:$F$784,3)+'Иные услуги '!$C$5+'РСТ РСО-А'!$J$7+'РСТ РСО-А'!$F$9</f>
        <v>1191.952</v>
      </c>
    </row>
    <row r="145" spans="1:25" x14ac:dyDescent="0.2">
      <c r="A145" s="66">
        <f t="shared" si="4"/>
        <v>43634</v>
      </c>
      <c r="B145" s="117">
        <f>VLOOKUP($A145+ROUND((COLUMN()-2)/24,5),АТС!$A$41:$F$784,3)+'Иные услуги '!$C$5+'РСТ РСО-А'!$J$7+'РСТ РСО-А'!$F$9</f>
        <v>1193.712</v>
      </c>
      <c r="C145" s="117">
        <f>VLOOKUP($A145+ROUND((COLUMN()-2)/24,5),АТС!$A$41:$F$784,3)+'Иные услуги '!$C$5+'РСТ РСО-А'!$J$7+'РСТ РСО-А'!$F$9</f>
        <v>1193.5720000000001</v>
      </c>
      <c r="D145" s="117">
        <f>VLOOKUP($A145+ROUND((COLUMN()-2)/24,5),АТС!$A$41:$F$784,3)+'Иные услуги '!$C$5+'РСТ РСО-А'!$J$7+'РСТ РСО-А'!$F$9</f>
        <v>1193.5219999999999</v>
      </c>
      <c r="E145" s="117">
        <f>VLOOKUP($A145+ROUND((COLUMN()-2)/24,5),АТС!$A$41:$F$784,3)+'Иные услуги '!$C$5+'РСТ РСО-А'!$J$7+'РСТ РСО-А'!$F$9</f>
        <v>1193.5419999999999</v>
      </c>
      <c r="F145" s="117">
        <f>VLOOKUP($A145+ROUND((COLUMN()-2)/24,5),АТС!$A$41:$F$784,3)+'Иные услуги '!$C$5+'РСТ РСО-А'!$J$7+'РСТ РСО-А'!$F$9</f>
        <v>1193.662</v>
      </c>
      <c r="G145" s="117">
        <f>VLOOKUP($A145+ROUND((COLUMN()-2)/24,5),АТС!$A$41:$F$784,3)+'Иные услуги '!$C$5+'РСТ РСО-А'!$J$7+'РСТ РСО-А'!$F$9</f>
        <v>1193.502</v>
      </c>
      <c r="H145" s="117">
        <f>VLOOKUP($A145+ROUND((COLUMN()-2)/24,5),АТС!$A$41:$F$784,3)+'Иные услуги '!$C$5+'РСТ РСО-А'!$J$7+'РСТ РСО-А'!$F$9</f>
        <v>1193.1219999999998</v>
      </c>
      <c r="I145" s="117">
        <f>VLOOKUP($A145+ROUND((COLUMN()-2)/24,5),АТС!$A$41:$F$784,3)+'Иные услуги '!$C$5+'РСТ РСО-А'!$J$7+'РСТ РСО-А'!$F$9</f>
        <v>1193.442</v>
      </c>
      <c r="J145" s="117">
        <f>VLOOKUP($A145+ROUND((COLUMN()-2)/24,5),АТС!$A$41:$F$784,3)+'Иные услуги '!$C$5+'РСТ РСО-А'!$J$7+'РСТ РСО-А'!$F$9</f>
        <v>1193.7820000000002</v>
      </c>
      <c r="K145" s="117">
        <f>VLOOKUP($A145+ROUND((COLUMN()-2)/24,5),АТС!$A$41:$F$784,3)+'Иные услуги '!$C$5+'РСТ РСО-А'!$J$7+'РСТ РСО-А'!$F$9</f>
        <v>1193.7620000000002</v>
      </c>
      <c r="L145" s="117">
        <f>VLOOKUP($A145+ROUND((COLUMN()-2)/24,5),АТС!$A$41:$F$784,3)+'Иные услуги '!$C$5+'РСТ РСО-А'!$J$7+'РСТ РСО-А'!$F$9</f>
        <v>1193.8319999999999</v>
      </c>
      <c r="M145" s="117">
        <f>VLOOKUP($A145+ROUND((COLUMN()-2)/24,5),АТС!$A$41:$F$784,3)+'Иные услуги '!$C$5+'РСТ РСО-А'!$J$7+'РСТ РСО-А'!$F$9</f>
        <v>1193.8319999999999</v>
      </c>
      <c r="N145" s="117">
        <f>VLOOKUP($A145+ROUND((COLUMN()-2)/24,5),АТС!$A$41:$F$784,3)+'Иные услуги '!$C$5+'РСТ РСО-А'!$J$7+'РСТ РСО-А'!$F$9</f>
        <v>1193.8319999999999</v>
      </c>
      <c r="O145" s="117">
        <f>VLOOKUP($A145+ROUND((COLUMN()-2)/24,5),АТС!$A$41:$F$784,3)+'Иные услуги '!$C$5+'РСТ РСО-А'!$J$7+'РСТ РСО-А'!$F$9</f>
        <v>1193.8519999999999</v>
      </c>
      <c r="P145" s="117">
        <f>VLOOKUP($A145+ROUND((COLUMN()-2)/24,5),АТС!$A$41:$F$784,3)+'Иные услуги '!$C$5+'РСТ РСО-А'!$J$7+'РСТ РСО-А'!$F$9</f>
        <v>1193.8519999999999</v>
      </c>
      <c r="Q145" s="117">
        <f>VLOOKUP($A145+ROUND((COLUMN()-2)/24,5),АТС!$A$41:$F$784,3)+'Иные услуги '!$C$5+'РСТ РСО-А'!$J$7+'РСТ РСО-А'!$F$9</f>
        <v>1193.8820000000001</v>
      </c>
      <c r="R145" s="117">
        <f>VLOOKUP($A145+ROUND((COLUMN()-2)/24,5),АТС!$A$41:$F$784,3)+'Иные услуги '!$C$5+'РСТ РСО-А'!$J$7+'РСТ РСО-А'!$F$9</f>
        <v>1193.8519999999999</v>
      </c>
      <c r="S145" s="117">
        <f>VLOOKUP($A145+ROUND((COLUMN()-2)/24,5),АТС!$A$41:$F$784,3)+'Иные услуги '!$C$5+'РСТ РСО-А'!$J$7+'РСТ РСО-А'!$F$9</f>
        <v>1193.7919999999999</v>
      </c>
      <c r="T145" s="117">
        <f>VLOOKUP($A145+ROUND((COLUMN()-2)/24,5),АТС!$A$41:$F$784,3)+'Иные услуги '!$C$5+'РСТ РСО-А'!$J$7+'РСТ РСО-А'!$F$9</f>
        <v>1193.7919999999999</v>
      </c>
      <c r="U145" s="117">
        <f>VLOOKUP($A145+ROUND((COLUMN()-2)/24,5),АТС!$A$41:$F$784,3)+'Иные услуги '!$C$5+'РСТ РСО-А'!$J$7+'РСТ РСО-А'!$F$9</f>
        <v>1193.752</v>
      </c>
      <c r="V145" s="117">
        <f>VLOOKUP($A145+ROUND((COLUMN()-2)/24,5),АТС!$A$41:$F$784,3)+'Иные услуги '!$C$5+'РСТ РСО-А'!$J$7+'РСТ РСО-А'!$F$9</f>
        <v>1193.1219999999998</v>
      </c>
      <c r="W145" s="117">
        <f>VLOOKUP($A145+ROUND((COLUMN()-2)/24,5),АТС!$A$41:$F$784,3)+'Иные услуги '!$C$5+'РСТ РСО-А'!$J$7+'РСТ РСО-А'!$F$9</f>
        <v>1192.902</v>
      </c>
      <c r="X145" s="117">
        <f>VLOOKUP($A145+ROUND((COLUMN()-2)/24,5),АТС!$A$41:$F$784,3)+'Иные услуги '!$C$5+'РСТ РСО-А'!$J$7+'РСТ РСО-А'!$F$9</f>
        <v>1192.5419999999999</v>
      </c>
      <c r="Y145" s="117">
        <f>VLOOKUP($A145+ROUND((COLUMN()-2)/24,5),АТС!$A$41:$F$784,3)+'Иные услуги '!$C$5+'РСТ РСО-А'!$J$7+'РСТ РСО-А'!$F$9</f>
        <v>1191.3719999999998</v>
      </c>
    </row>
    <row r="146" spans="1:25" x14ac:dyDescent="0.2">
      <c r="A146" s="66">
        <f t="shared" si="4"/>
        <v>43635</v>
      </c>
      <c r="B146" s="117">
        <f>VLOOKUP($A146+ROUND((COLUMN()-2)/24,5),АТС!$A$41:$F$784,3)+'Иные услуги '!$C$5+'РСТ РСО-А'!$J$7+'РСТ РСО-А'!$F$9</f>
        <v>1193.732</v>
      </c>
      <c r="C146" s="117">
        <f>VLOOKUP($A146+ROUND((COLUMN()-2)/24,5),АТС!$A$41:$F$784,3)+'Иные услуги '!$C$5+'РСТ РСО-А'!$J$7+'РСТ РСО-А'!$F$9</f>
        <v>1193.6120000000001</v>
      </c>
      <c r="D146" s="117">
        <f>VLOOKUP($A146+ROUND((COLUMN()-2)/24,5),АТС!$A$41:$F$784,3)+'Иные услуги '!$C$5+'РСТ РСО-А'!$J$7+'РСТ РСО-А'!$F$9</f>
        <v>1193.702</v>
      </c>
      <c r="E146" s="117">
        <f>VLOOKUP($A146+ROUND((COLUMN()-2)/24,5),АТС!$A$41:$F$784,3)+'Иные услуги '!$C$5+'РСТ РСО-А'!$J$7+'РСТ РСО-А'!$F$9</f>
        <v>1193.752</v>
      </c>
      <c r="F146" s="117">
        <f>VLOOKUP($A146+ROUND((COLUMN()-2)/24,5),АТС!$A$41:$F$784,3)+'Иные услуги '!$C$5+'РСТ РСО-А'!$J$7+'РСТ РСО-А'!$F$9</f>
        <v>1194.672</v>
      </c>
      <c r="G146" s="117">
        <f>VLOOKUP($A146+ROUND((COLUMN()-2)/24,5),АТС!$A$41:$F$784,3)+'Иные услуги '!$C$5+'РСТ РСО-А'!$J$7+'РСТ РСО-А'!$F$9</f>
        <v>1194.672</v>
      </c>
      <c r="H146" s="117">
        <f>VLOOKUP($A146+ROUND((COLUMN()-2)/24,5),АТС!$A$41:$F$784,3)+'Иные услуги '!$C$5+'РСТ РСО-А'!$J$7+'РСТ РСО-А'!$F$9</f>
        <v>1192.982</v>
      </c>
      <c r="I146" s="117">
        <f>VLOOKUP($A146+ROUND((COLUMN()-2)/24,5),АТС!$A$41:$F$784,3)+'Иные услуги '!$C$5+'РСТ РСО-А'!$J$7+'РСТ РСО-А'!$F$9</f>
        <v>1193.3220000000001</v>
      </c>
      <c r="J146" s="117">
        <f>VLOOKUP($A146+ROUND((COLUMN()-2)/24,5),АТС!$A$41:$F$784,3)+'Иные услуги '!$C$5+'РСТ РСО-А'!$J$7+'РСТ РСО-А'!$F$9</f>
        <v>1193.672</v>
      </c>
      <c r="K146" s="117">
        <f>VLOOKUP($A146+ROUND((COLUMN()-2)/24,5),АТС!$A$41:$F$784,3)+'Иные услуги '!$C$5+'РСТ РСО-А'!$J$7+'РСТ РСО-А'!$F$9</f>
        <v>1193.8119999999999</v>
      </c>
      <c r="L146" s="117">
        <f>VLOOKUP($A146+ROUND((COLUMN()-2)/24,5),АТС!$A$41:$F$784,3)+'Иные услуги '!$C$5+'РСТ РСО-А'!$J$7+'РСТ РСО-А'!$F$9</f>
        <v>1193.8920000000001</v>
      </c>
      <c r="M146" s="117">
        <f>VLOOKUP($A146+ROUND((COLUMN()-2)/24,5),АТС!$A$41:$F$784,3)+'Иные услуги '!$C$5+'РСТ РСО-А'!$J$7+'РСТ РСО-А'!$F$9</f>
        <v>1193.902</v>
      </c>
      <c r="N146" s="117">
        <f>VLOOKUP($A146+ROUND((COLUMN()-2)/24,5),АТС!$A$41:$F$784,3)+'Иные услуги '!$C$5+'РСТ РСО-А'!$J$7+'РСТ РСО-А'!$F$9</f>
        <v>1193.8920000000001</v>
      </c>
      <c r="O146" s="117">
        <f>VLOOKUP($A146+ROUND((COLUMN()-2)/24,5),АТС!$A$41:$F$784,3)+'Иные услуги '!$C$5+'РСТ РСО-А'!$J$7+'РСТ РСО-А'!$F$9</f>
        <v>1193.8920000000001</v>
      </c>
      <c r="P146" s="117">
        <f>VLOOKUP($A146+ROUND((COLUMN()-2)/24,5),АТС!$A$41:$F$784,3)+'Иные услуги '!$C$5+'РСТ РСО-А'!$J$7+'РСТ РСО-А'!$F$9</f>
        <v>1193.8519999999999</v>
      </c>
      <c r="Q146" s="117">
        <f>VLOOKUP($A146+ROUND((COLUMN()-2)/24,5),АТС!$A$41:$F$784,3)+'Иные услуги '!$C$5+'РСТ РСО-А'!$J$7+'РСТ РСО-А'!$F$9</f>
        <v>1193.902</v>
      </c>
      <c r="R146" s="117">
        <f>VLOOKUP($A146+ROUND((COLUMN()-2)/24,5),АТС!$A$41:$F$784,3)+'Иные услуги '!$C$5+'РСТ РСО-А'!$J$7+'РСТ РСО-А'!$F$9</f>
        <v>1194.1420000000001</v>
      </c>
      <c r="S146" s="117">
        <f>VLOOKUP($A146+ROUND((COLUMN()-2)/24,5),АТС!$A$41:$F$784,3)+'Иные услуги '!$C$5+'РСТ РСО-А'!$J$7+'РСТ РСО-А'!$F$9</f>
        <v>1194.1320000000001</v>
      </c>
      <c r="T146" s="117">
        <f>VLOOKUP($A146+ROUND((COLUMN()-2)/24,5),АТС!$A$41:$F$784,3)+'Иные услуги '!$C$5+'РСТ РСО-А'!$J$7+'РСТ РСО-А'!$F$9</f>
        <v>1194.0720000000001</v>
      </c>
      <c r="U146" s="117">
        <f>VLOOKUP($A146+ROUND((COLUMN()-2)/24,5),АТС!$A$41:$F$784,3)+'Иные услуги '!$C$5+'РСТ РСО-А'!$J$7+'РСТ РСО-А'!$F$9</f>
        <v>1194.0920000000001</v>
      </c>
      <c r="V146" s="117">
        <f>VLOOKUP($A146+ROUND((COLUMN()-2)/24,5),АТС!$A$41:$F$784,3)+'Иные услуги '!$C$5+'РСТ РСО-А'!$J$7+'РСТ РСО-А'!$F$9</f>
        <v>1193.662</v>
      </c>
      <c r="W146" s="117">
        <f>VLOOKUP($A146+ROUND((COLUMN()-2)/24,5),АТС!$A$41:$F$784,3)+'Иные услуги '!$C$5+'РСТ РСО-А'!$J$7+'РСТ РСО-А'!$F$9</f>
        <v>1193.6019999999999</v>
      </c>
      <c r="X146" s="117">
        <f>VLOOKUP($A146+ROUND((COLUMN()-2)/24,5),АТС!$A$41:$F$784,3)+'Иные услуги '!$C$5+'РСТ РСО-А'!$J$7+'РСТ РСО-А'!$F$9</f>
        <v>1193.1420000000001</v>
      </c>
      <c r="Y146" s="117">
        <f>VLOOKUP($A146+ROUND((COLUMN()-2)/24,5),АТС!$A$41:$F$784,3)+'Иные услуги '!$C$5+'РСТ РСО-А'!$J$7+'РСТ РСО-А'!$F$9</f>
        <v>1192.452</v>
      </c>
    </row>
    <row r="147" spans="1:25" x14ac:dyDescent="0.2">
      <c r="A147" s="66">
        <f t="shared" si="4"/>
        <v>43636</v>
      </c>
      <c r="B147" s="117">
        <f>VLOOKUP($A147+ROUND((COLUMN()-2)/24,5),АТС!$A$41:$F$784,3)+'Иные услуги '!$C$5+'РСТ РСО-А'!$J$7+'РСТ РСО-А'!$F$9</f>
        <v>1194.0520000000001</v>
      </c>
      <c r="C147" s="117">
        <f>VLOOKUP($A147+ROUND((COLUMN()-2)/24,5),АТС!$A$41:$F$784,3)+'Иные услуги '!$C$5+'РСТ РСО-А'!$J$7+'РСТ РСО-А'!$F$9</f>
        <v>1193.8020000000001</v>
      </c>
      <c r="D147" s="117">
        <f>VLOOKUP($A147+ROUND((COLUMN()-2)/24,5),АТС!$A$41:$F$784,3)+'Иные услуги '!$C$5+'РСТ РСО-А'!$J$7+'РСТ РСО-А'!$F$9</f>
        <v>1193.952</v>
      </c>
      <c r="E147" s="117">
        <f>VLOOKUP($A147+ROUND((COLUMN()-2)/24,5),АТС!$A$41:$F$784,3)+'Иные услуги '!$C$5+'РСТ РСО-А'!$J$7+'РСТ РСО-А'!$F$9</f>
        <v>1194.672</v>
      </c>
      <c r="F147" s="117">
        <f>VLOOKUP($A147+ROUND((COLUMN()-2)/24,5),АТС!$A$41:$F$784,3)+'Иные услуги '!$C$5+'РСТ РСО-А'!$J$7+'РСТ РСО-А'!$F$9</f>
        <v>1194.672</v>
      </c>
      <c r="G147" s="117">
        <f>VLOOKUP($A147+ROUND((COLUMN()-2)/24,5),АТС!$A$41:$F$784,3)+'Иные услуги '!$C$5+'РСТ РСО-А'!$J$7+'РСТ РСО-А'!$F$9</f>
        <v>1194.672</v>
      </c>
      <c r="H147" s="117">
        <f>VLOOKUP($A147+ROUND((COLUMN()-2)/24,5),АТС!$A$41:$F$784,3)+'Иные услуги '!$C$5+'РСТ РСО-А'!$J$7+'РСТ РСО-А'!$F$9</f>
        <v>1193.8220000000001</v>
      </c>
      <c r="I147" s="117">
        <f>VLOOKUP($A147+ROUND((COLUMN()-2)/24,5),АТС!$A$41:$F$784,3)+'Иные услуги '!$C$5+'РСТ РСО-А'!$J$7+'РСТ РСО-А'!$F$9</f>
        <v>1193.8820000000001</v>
      </c>
      <c r="J147" s="117">
        <f>VLOOKUP($A147+ROUND((COLUMN()-2)/24,5),АТС!$A$41:$F$784,3)+'Иные услуги '!$C$5+'РСТ РСО-А'!$J$7+'РСТ РСО-А'!$F$9</f>
        <v>1194.0819999999999</v>
      </c>
      <c r="K147" s="117">
        <f>VLOOKUP($A147+ROUND((COLUMN()-2)/24,5),АТС!$A$41:$F$784,3)+'Иные услуги '!$C$5+'РСТ РСО-А'!$J$7+'РСТ РСО-А'!$F$9</f>
        <v>1194.1219999999998</v>
      </c>
      <c r="L147" s="117">
        <f>VLOOKUP($A147+ROUND((COLUMN()-2)/24,5),АТС!$A$41:$F$784,3)+'Иные услуги '!$C$5+'РСТ РСО-А'!$J$7+'РСТ РСО-А'!$F$9</f>
        <v>1194.152</v>
      </c>
      <c r="M147" s="117">
        <f>VLOOKUP($A147+ROUND((COLUMN()-2)/24,5),АТС!$A$41:$F$784,3)+'Иные услуги '!$C$5+'РСТ РСО-А'!$J$7+'РСТ РСО-А'!$F$9</f>
        <v>1194.192</v>
      </c>
      <c r="N147" s="117">
        <f>VLOOKUP($A147+ROUND((COLUMN()-2)/24,5),АТС!$A$41:$F$784,3)+'Иные услуги '!$C$5+'РСТ РСО-А'!$J$7+'РСТ РСО-А'!$F$9</f>
        <v>1194.202</v>
      </c>
      <c r="O147" s="117">
        <f>VLOOKUP($A147+ROUND((COLUMN()-2)/24,5),АТС!$A$41:$F$784,3)+'Иные услуги '!$C$5+'РСТ РСО-А'!$J$7+'РСТ РСО-А'!$F$9</f>
        <v>1194.192</v>
      </c>
      <c r="P147" s="117">
        <f>VLOOKUP($A147+ROUND((COLUMN()-2)/24,5),АТС!$A$41:$F$784,3)+'Иные услуги '!$C$5+'РСТ РСО-А'!$J$7+'РСТ РСО-А'!$F$9</f>
        <v>1193.8620000000001</v>
      </c>
      <c r="Q147" s="117">
        <f>VLOOKUP($A147+ROUND((COLUMN()-2)/24,5),АТС!$A$41:$F$784,3)+'Иные услуги '!$C$5+'РСТ РСО-А'!$J$7+'РСТ РСО-А'!$F$9</f>
        <v>1193.8519999999999</v>
      </c>
      <c r="R147" s="117">
        <f>VLOOKUP($A147+ROUND((COLUMN()-2)/24,5),АТС!$A$41:$F$784,3)+'Иные услуги '!$C$5+'РСТ РСО-А'!$J$7+'РСТ РСО-А'!$F$9</f>
        <v>1193.8719999999998</v>
      </c>
      <c r="S147" s="117">
        <f>VLOOKUP($A147+ROUND((COLUMN()-2)/24,5),АТС!$A$41:$F$784,3)+'Иные услуги '!$C$5+'РСТ РСО-А'!$J$7+'РСТ РСО-А'!$F$9</f>
        <v>1193.8519999999999</v>
      </c>
      <c r="T147" s="117">
        <f>VLOOKUP($A147+ROUND((COLUMN()-2)/24,5),АТС!$A$41:$F$784,3)+'Иные услуги '!$C$5+'РСТ РСО-А'!$J$7+'РСТ РСО-А'!$F$9</f>
        <v>1194.1420000000001</v>
      </c>
      <c r="U147" s="117">
        <f>VLOOKUP($A147+ROUND((COLUMN()-2)/24,5),АТС!$A$41:$F$784,3)+'Иные услуги '!$C$5+'РСТ РСО-А'!$J$7+'РСТ РСО-А'!$F$9</f>
        <v>1194.1420000000001</v>
      </c>
      <c r="V147" s="117">
        <f>VLOOKUP($A147+ROUND((COLUMN()-2)/24,5),АТС!$A$41:$F$784,3)+'Иные услуги '!$C$5+'РСТ РСО-А'!$J$7+'РСТ РСО-А'!$F$9</f>
        <v>1193.7820000000002</v>
      </c>
      <c r="W147" s="117">
        <f>VLOOKUP($A147+ROUND((COLUMN()-2)/24,5),АТС!$A$41:$F$784,3)+'Иные услуги '!$C$5+'РСТ РСО-А'!$J$7+'РСТ РСО-А'!$F$9</f>
        <v>1193.8119999999999</v>
      </c>
      <c r="X147" s="117">
        <f>VLOOKUP($A147+ROUND((COLUMN()-2)/24,5),АТС!$A$41:$F$784,3)+'Иные услуги '!$C$5+'РСТ РСО-А'!$J$7+'РСТ РСО-А'!$F$9</f>
        <v>1193.492</v>
      </c>
      <c r="Y147" s="117">
        <f>VLOOKUP($A147+ROUND((COLUMN()-2)/24,5),АТС!$A$41:$F$784,3)+'Иные услуги '!$C$5+'РСТ РСО-А'!$J$7+'РСТ РСО-А'!$F$9</f>
        <v>1193.1320000000001</v>
      </c>
    </row>
    <row r="148" spans="1:25" x14ac:dyDescent="0.2">
      <c r="A148" s="66">
        <f t="shared" si="4"/>
        <v>43637</v>
      </c>
      <c r="B148" s="117">
        <f>VLOOKUP($A148+ROUND((COLUMN()-2)/24,5),АТС!$A$41:$F$784,3)+'Иные услуги '!$C$5+'РСТ РСО-А'!$J$7+'РСТ РСО-А'!$F$9</f>
        <v>1194.0219999999999</v>
      </c>
      <c r="C148" s="117">
        <f>VLOOKUP($A148+ROUND((COLUMN()-2)/24,5),АТС!$A$41:$F$784,3)+'Иные услуги '!$C$5+'РСТ РСО-А'!$J$7+'РСТ РСО-А'!$F$9</f>
        <v>1193.8319999999999</v>
      </c>
      <c r="D148" s="117">
        <f>VLOOKUP($A148+ROUND((COLUMN()-2)/24,5),АТС!$A$41:$F$784,3)+'Иные услуги '!$C$5+'РСТ РСО-А'!$J$7+'РСТ РСО-А'!$F$9</f>
        <v>1193.8620000000001</v>
      </c>
      <c r="E148" s="117">
        <f>VLOOKUP($A148+ROUND((COLUMN()-2)/24,5),АТС!$A$41:$F$784,3)+'Иные услуги '!$C$5+'РСТ РСО-А'!$J$7+'РСТ РСО-А'!$F$9</f>
        <v>1193.922</v>
      </c>
      <c r="F148" s="117">
        <f>VLOOKUP($A148+ROUND((COLUMN()-2)/24,5),АТС!$A$41:$F$784,3)+'Иные услуги '!$C$5+'РСТ РСО-А'!$J$7+'РСТ РСО-А'!$F$9</f>
        <v>1193.8119999999999</v>
      </c>
      <c r="G148" s="117">
        <f>VLOOKUP($A148+ROUND((COLUMN()-2)/24,5),АТС!$A$41:$F$784,3)+'Иные услуги '!$C$5+'РСТ РСО-А'!$J$7+'РСТ РСО-А'!$F$9</f>
        <v>1193.8220000000001</v>
      </c>
      <c r="H148" s="117">
        <f>VLOOKUP($A148+ROUND((COLUMN()-2)/24,5),АТС!$A$41:$F$784,3)+'Иные услуги '!$C$5+'РСТ РСО-А'!$J$7+'РСТ РСО-А'!$F$9</f>
        <v>1193.222</v>
      </c>
      <c r="I148" s="117">
        <f>VLOOKUP($A148+ROUND((COLUMN()-2)/24,5),АТС!$A$41:$F$784,3)+'Иные услуги '!$C$5+'РСТ РСО-А'!$J$7+'РСТ РСО-А'!$F$9</f>
        <v>1193.6019999999999</v>
      </c>
      <c r="J148" s="117">
        <f>VLOOKUP($A148+ROUND((COLUMN()-2)/24,5),АТС!$A$41:$F$784,3)+'Иные услуги '!$C$5+'РСТ РСО-А'!$J$7+'РСТ РСО-А'!$F$9</f>
        <v>1194.0219999999999</v>
      </c>
      <c r="K148" s="117">
        <f>VLOOKUP($A148+ROUND((COLUMN()-2)/24,5),АТС!$A$41:$F$784,3)+'Иные услуги '!$C$5+'РСТ РСО-А'!$J$7+'РСТ РСО-А'!$F$9</f>
        <v>1194.0920000000001</v>
      </c>
      <c r="L148" s="117">
        <f>VLOOKUP($A148+ROUND((COLUMN()-2)/24,5),АТС!$A$41:$F$784,3)+'Иные услуги '!$C$5+'РСТ РСО-А'!$J$7+'РСТ РСО-А'!$F$9</f>
        <v>1194.1219999999998</v>
      </c>
      <c r="M148" s="117">
        <f>VLOOKUP($A148+ROUND((COLUMN()-2)/24,5),АТС!$A$41:$F$784,3)+'Иные услуги '!$C$5+'РСТ РСО-А'!$J$7+'РСТ РСО-А'!$F$9</f>
        <v>1194.152</v>
      </c>
      <c r="N148" s="117">
        <f>VLOOKUP($A148+ROUND((COLUMN()-2)/24,5),АТС!$A$41:$F$784,3)+'Иные услуги '!$C$5+'РСТ РСО-А'!$J$7+'РСТ РСО-А'!$F$9</f>
        <v>1194.1320000000001</v>
      </c>
      <c r="O148" s="117">
        <f>VLOOKUP($A148+ROUND((COLUMN()-2)/24,5),АТС!$A$41:$F$784,3)+'Иные услуги '!$C$5+'РСТ РСО-А'!$J$7+'РСТ РСО-А'!$F$9</f>
        <v>1193.8420000000001</v>
      </c>
      <c r="P148" s="117">
        <f>VLOOKUP($A148+ROUND((COLUMN()-2)/24,5),АТС!$A$41:$F$784,3)+'Иные услуги '!$C$5+'РСТ РСО-А'!$J$7+'РСТ РСО-А'!$F$9</f>
        <v>1193.8519999999999</v>
      </c>
      <c r="Q148" s="117">
        <f>VLOOKUP($A148+ROUND((COLUMN()-2)/24,5),АТС!$A$41:$F$784,3)+'Иные услуги '!$C$5+'РСТ РСО-А'!$J$7+'РСТ РСО-А'!$F$9</f>
        <v>1193.8319999999999</v>
      </c>
      <c r="R148" s="117">
        <f>VLOOKUP($A148+ROUND((COLUMN()-2)/24,5),АТС!$A$41:$F$784,3)+'Иные услуги '!$C$5+'РСТ РСО-А'!$J$7+'РСТ РСО-А'!$F$9</f>
        <v>1193.8119999999999</v>
      </c>
      <c r="S148" s="117">
        <f>VLOOKUP($A148+ROUND((COLUMN()-2)/24,5),АТС!$A$41:$F$784,3)+'Иные услуги '!$C$5+'РСТ РСО-А'!$J$7+'РСТ РСО-А'!$F$9</f>
        <v>1193.8719999999998</v>
      </c>
      <c r="T148" s="117">
        <f>VLOOKUP($A148+ROUND((COLUMN()-2)/24,5),АТС!$A$41:$F$784,3)+'Иные услуги '!$C$5+'РСТ РСО-А'!$J$7+'РСТ РСО-А'!$F$9</f>
        <v>1194.0419999999999</v>
      </c>
      <c r="U148" s="117">
        <f>VLOOKUP($A148+ROUND((COLUMN()-2)/24,5),АТС!$A$41:$F$784,3)+'Иные услуги '!$C$5+'РСТ РСО-А'!$J$7+'РСТ РСО-А'!$F$9</f>
        <v>1194.0520000000001</v>
      </c>
      <c r="V148" s="117">
        <f>VLOOKUP($A148+ROUND((COLUMN()-2)/24,5),АТС!$A$41:$F$784,3)+'Иные услуги '!$C$5+'РСТ РСО-А'!$J$7+'РСТ РСО-А'!$F$9</f>
        <v>1193.5720000000001</v>
      </c>
      <c r="W148" s="117">
        <f>VLOOKUP($A148+ROUND((COLUMN()-2)/24,5),АТС!$A$41:$F$784,3)+'Иные услуги '!$C$5+'РСТ РСО-А'!$J$7+'РСТ РСО-А'!$F$9</f>
        <v>1193.712</v>
      </c>
      <c r="X148" s="117">
        <f>VLOOKUP($A148+ROUND((COLUMN()-2)/24,5),АТС!$A$41:$F$784,3)+'Иные услуги '!$C$5+'РСТ РСО-А'!$J$7+'РСТ РСО-А'!$F$9</f>
        <v>1193.2919999999999</v>
      </c>
      <c r="Y148" s="117">
        <f>VLOOKUP($A148+ROUND((COLUMN()-2)/24,5),АТС!$A$41:$F$784,3)+'Иные услуги '!$C$5+'РСТ РСО-А'!$J$7+'РСТ РСО-А'!$F$9</f>
        <v>1192.932</v>
      </c>
    </row>
    <row r="149" spans="1:25" x14ac:dyDescent="0.2">
      <c r="A149" s="66">
        <f t="shared" si="4"/>
        <v>43638</v>
      </c>
      <c r="B149" s="117">
        <f>VLOOKUP($A149+ROUND((COLUMN()-2)/24,5),АТС!$A$41:$F$784,3)+'Иные услуги '!$C$5+'РСТ РСО-А'!$J$7+'РСТ РСО-А'!$F$9</f>
        <v>1193.8820000000001</v>
      </c>
      <c r="C149" s="117">
        <f>VLOOKUP($A149+ROUND((COLUMN()-2)/24,5),АТС!$A$41:$F$784,3)+'Иные услуги '!$C$5+'РСТ РСО-А'!$J$7+'РСТ РСО-А'!$F$9</f>
        <v>1193.8420000000001</v>
      </c>
      <c r="D149" s="117">
        <f>VLOOKUP($A149+ROUND((COLUMN()-2)/24,5),АТС!$A$41:$F$784,3)+'Иные услуги '!$C$5+'РСТ РСО-А'!$J$7+'РСТ РСО-А'!$F$9</f>
        <v>1193.982</v>
      </c>
      <c r="E149" s="117">
        <f>VLOOKUP($A149+ROUND((COLUMN()-2)/24,5),АТС!$A$41:$F$784,3)+'Иные услуги '!$C$5+'РСТ РСО-А'!$J$7+'РСТ РСО-А'!$F$9</f>
        <v>1194.002</v>
      </c>
      <c r="F149" s="117">
        <f>VLOOKUP($A149+ROUND((COLUMN()-2)/24,5),АТС!$A$41:$F$784,3)+'Иные услуги '!$C$5+'РСТ РСО-А'!$J$7+'РСТ РСО-А'!$F$9</f>
        <v>1193.942</v>
      </c>
      <c r="G149" s="117">
        <f>VLOOKUP($A149+ROUND((COLUMN()-2)/24,5),АТС!$A$41:$F$784,3)+'Иные услуги '!$C$5+'РСТ РСО-А'!$J$7+'РСТ РСО-А'!$F$9</f>
        <v>1193.962</v>
      </c>
      <c r="H149" s="117">
        <f>VLOOKUP($A149+ROUND((COLUMN()-2)/24,5),АТС!$A$41:$F$784,3)+'Иные услуги '!$C$5+'РСТ РСО-А'!$J$7+'РСТ РСО-А'!$F$9</f>
        <v>1193.8020000000001</v>
      </c>
      <c r="I149" s="117">
        <f>VLOOKUP($A149+ROUND((COLUMN()-2)/24,5),АТС!$A$41:$F$784,3)+'Иные услуги '!$C$5+'РСТ РСО-А'!$J$7+'РСТ РСО-А'!$F$9</f>
        <v>1193.722</v>
      </c>
      <c r="J149" s="117">
        <f>VLOOKUP($A149+ROUND((COLUMN()-2)/24,5),АТС!$A$41:$F$784,3)+'Иные услуги '!$C$5+'РСТ РСО-А'!$J$7+'РСТ РСО-А'!$F$9</f>
        <v>1194.0419999999999</v>
      </c>
      <c r="K149" s="117">
        <f>VLOOKUP($A149+ROUND((COLUMN()-2)/24,5),АТС!$A$41:$F$784,3)+'Иные услуги '!$C$5+'РСТ РСО-А'!$J$7+'РСТ РСО-А'!$F$9</f>
        <v>1194.1420000000001</v>
      </c>
      <c r="L149" s="117">
        <f>VLOOKUP($A149+ROUND((COLUMN()-2)/24,5),АТС!$A$41:$F$784,3)+'Иные услуги '!$C$5+'РСТ РСО-А'!$J$7+'РСТ РСО-А'!$F$9</f>
        <v>1194.1320000000001</v>
      </c>
      <c r="M149" s="117">
        <f>VLOOKUP($A149+ROUND((COLUMN()-2)/24,5),АТС!$A$41:$F$784,3)+'Иные услуги '!$C$5+'РСТ РСО-А'!$J$7+'РСТ РСО-А'!$F$9</f>
        <v>1194.1320000000001</v>
      </c>
      <c r="N149" s="117">
        <f>VLOOKUP($A149+ROUND((COLUMN()-2)/24,5),АТС!$A$41:$F$784,3)+'Иные услуги '!$C$5+'РСТ РСО-А'!$J$7+'РСТ РСО-А'!$F$9</f>
        <v>1194.1219999999998</v>
      </c>
      <c r="O149" s="117">
        <f>VLOOKUP($A149+ROUND((COLUMN()-2)/24,5),АТС!$A$41:$F$784,3)+'Иные услуги '!$C$5+'РСТ РСО-А'!$J$7+'РСТ РСО-А'!$F$9</f>
        <v>1193.912</v>
      </c>
      <c r="P149" s="117">
        <f>VLOOKUP($A149+ROUND((COLUMN()-2)/24,5),АТС!$A$41:$F$784,3)+'Иные услуги '!$C$5+'РСТ РСО-А'!$J$7+'РСТ РСО-А'!$F$9</f>
        <v>1193.912</v>
      </c>
      <c r="Q149" s="117">
        <f>VLOOKUP($A149+ROUND((COLUMN()-2)/24,5),АТС!$A$41:$F$784,3)+'Иные услуги '!$C$5+'РСТ РСО-А'!$J$7+'РСТ РСО-А'!$F$9</f>
        <v>1193.952</v>
      </c>
      <c r="R149" s="117">
        <f>VLOOKUP($A149+ROUND((COLUMN()-2)/24,5),АТС!$A$41:$F$784,3)+'Иные услуги '!$C$5+'РСТ РСО-А'!$J$7+'РСТ РСО-А'!$F$9</f>
        <v>1193.952</v>
      </c>
      <c r="S149" s="117">
        <f>VLOOKUP($A149+ROUND((COLUMN()-2)/24,5),АТС!$A$41:$F$784,3)+'Иные услуги '!$C$5+'РСТ РСО-А'!$J$7+'РСТ РСО-А'!$F$9</f>
        <v>1193.8920000000001</v>
      </c>
      <c r="T149" s="117">
        <f>VLOOKUP($A149+ROUND((COLUMN()-2)/24,5),АТС!$A$41:$F$784,3)+'Иные услуги '!$C$5+'РСТ РСО-А'!$J$7+'РСТ РСО-А'!$F$9</f>
        <v>1194.1120000000001</v>
      </c>
      <c r="U149" s="117">
        <f>VLOOKUP($A149+ROUND((COLUMN()-2)/24,5),АТС!$A$41:$F$784,3)+'Иные услуги '!$C$5+'РСТ РСО-А'!$J$7+'РСТ РСО-А'!$F$9</f>
        <v>1194.0920000000001</v>
      </c>
      <c r="V149" s="117">
        <f>VLOOKUP($A149+ROUND((COLUMN()-2)/24,5),АТС!$A$41:$F$784,3)+'Иные услуги '!$C$5+'РСТ РСО-А'!$J$7+'РСТ РСО-А'!$F$9</f>
        <v>1193.6420000000001</v>
      </c>
      <c r="W149" s="117">
        <f>VLOOKUP($A149+ROUND((COLUMN()-2)/24,5),АТС!$A$41:$F$784,3)+'Иные услуги '!$C$5+'РСТ РСО-А'!$J$7+'РСТ РСО-А'!$F$9</f>
        <v>1193.662</v>
      </c>
      <c r="X149" s="117">
        <f>VLOOKUP($A149+ROUND((COLUMN()-2)/24,5),АТС!$A$41:$F$784,3)+'Иные услуги '!$C$5+'РСТ РСО-А'!$J$7+'РСТ РСО-А'!$F$9</f>
        <v>1193.2820000000002</v>
      </c>
      <c r="Y149" s="117">
        <f>VLOOKUP($A149+ROUND((COLUMN()-2)/24,5),АТС!$A$41:$F$784,3)+'Иные услуги '!$C$5+'РСТ РСО-А'!$J$7+'РСТ РСО-А'!$F$9</f>
        <v>1192.922</v>
      </c>
    </row>
    <row r="150" spans="1:25" x14ac:dyDescent="0.2">
      <c r="A150" s="66">
        <f t="shared" si="4"/>
        <v>43639</v>
      </c>
      <c r="B150" s="117">
        <f>VLOOKUP($A150+ROUND((COLUMN()-2)/24,5),АТС!$A$41:$F$784,3)+'Иные услуги '!$C$5+'РСТ РСО-А'!$J$7+'РСТ РСО-А'!$F$9</f>
        <v>1193.922</v>
      </c>
      <c r="C150" s="117">
        <f>VLOOKUP($A150+ROUND((COLUMN()-2)/24,5),АТС!$A$41:$F$784,3)+'Иные услуги '!$C$5+'РСТ РСО-А'!$J$7+'РСТ РСО-А'!$F$9</f>
        <v>1193.8319999999999</v>
      </c>
      <c r="D150" s="117">
        <f>VLOOKUP($A150+ROUND((COLUMN()-2)/24,5),АТС!$A$41:$F$784,3)+'Иные услуги '!$C$5+'РСТ РСО-А'!$J$7+'РСТ РСО-А'!$F$9</f>
        <v>1193.8620000000001</v>
      </c>
      <c r="E150" s="117">
        <f>VLOOKUP($A150+ROUND((COLUMN()-2)/24,5),АТС!$A$41:$F$784,3)+'Иные услуги '!$C$5+'РСТ РСО-А'!$J$7+'РСТ РСО-А'!$F$9</f>
        <v>1193.942</v>
      </c>
      <c r="F150" s="117">
        <f>VLOOKUP($A150+ROUND((COLUMN()-2)/24,5),АТС!$A$41:$F$784,3)+'Иные услуги '!$C$5+'РСТ РСО-А'!$J$7+'РСТ РСО-А'!$F$9</f>
        <v>1193.8420000000001</v>
      </c>
      <c r="G150" s="117">
        <f>VLOOKUP($A150+ROUND((COLUMN()-2)/24,5),АТС!$A$41:$F$784,3)+'Иные услуги '!$C$5+'РСТ РСО-А'!$J$7+'РСТ РСО-А'!$F$9</f>
        <v>1193.8620000000001</v>
      </c>
      <c r="H150" s="117">
        <f>VLOOKUP($A150+ROUND((COLUMN()-2)/24,5),АТС!$A$41:$F$784,3)+'Иные услуги '!$C$5+'РСТ РСО-А'!$J$7+'РСТ РСО-А'!$F$9</f>
        <v>1193.912</v>
      </c>
      <c r="I150" s="117">
        <f>VLOOKUP($A150+ROUND((COLUMN()-2)/24,5),АТС!$A$41:$F$784,3)+'Иные услуги '!$C$5+'РСТ РСО-А'!$J$7+'РСТ РСО-А'!$F$9</f>
        <v>1193.732</v>
      </c>
      <c r="J150" s="117">
        <f>VLOOKUP($A150+ROUND((COLUMN()-2)/24,5),АТС!$A$41:$F$784,3)+'Иные услуги '!$C$5+'РСТ РСО-А'!$J$7+'РСТ РСО-А'!$F$9</f>
        <v>1194.0320000000002</v>
      </c>
      <c r="K150" s="117">
        <f>VLOOKUP($A150+ROUND((COLUMN()-2)/24,5),АТС!$A$41:$F$784,3)+'Иные услуги '!$C$5+'РСТ РСО-А'!$J$7+'РСТ РСО-А'!$F$9</f>
        <v>1194.0520000000001</v>
      </c>
      <c r="L150" s="117">
        <f>VLOOKUP($A150+ROUND((COLUMN()-2)/24,5),АТС!$A$41:$F$784,3)+'Иные услуги '!$C$5+'РСТ РСО-А'!$J$7+'РСТ РСО-А'!$F$9</f>
        <v>1194.0619999999999</v>
      </c>
      <c r="M150" s="117">
        <f>VLOOKUP($A150+ROUND((COLUMN()-2)/24,5),АТС!$A$41:$F$784,3)+'Иные услуги '!$C$5+'РСТ РСО-А'!$J$7+'РСТ РСО-А'!$F$9</f>
        <v>1194.0720000000001</v>
      </c>
      <c r="N150" s="117">
        <f>VLOOKUP($A150+ROUND((COLUMN()-2)/24,5),АТС!$A$41:$F$784,3)+'Иные услуги '!$C$5+'РСТ РСО-А'!$J$7+'РСТ РСО-А'!$F$9</f>
        <v>1194.0720000000001</v>
      </c>
      <c r="O150" s="117">
        <f>VLOOKUP($A150+ROUND((COLUMN()-2)/24,5),АТС!$A$41:$F$784,3)+'Иные услуги '!$C$5+'РСТ РСО-А'!$J$7+'РСТ РСО-А'!$F$9</f>
        <v>1193.8719999999998</v>
      </c>
      <c r="P150" s="117">
        <f>VLOOKUP($A150+ROUND((COLUMN()-2)/24,5),АТС!$A$41:$F$784,3)+'Иные услуги '!$C$5+'РСТ РСО-А'!$J$7+'РСТ РСО-А'!$F$9</f>
        <v>1193.8820000000001</v>
      </c>
      <c r="Q150" s="117">
        <f>VLOOKUP($A150+ROUND((COLUMN()-2)/24,5),АТС!$A$41:$F$784,3)+'Иные услуги '!$C$5+'РСТ РСО-А'!$J$7+'РСТ РСО-А'!$F$9</f>
        <v>1193.932</v>
      </c>
      <c r="R150" s="117">
        <f>VLOOKUP($A150+ROUND((COLUMN()-2)/24,5),АТС!$A$41:$F$784,3)+'Иные услуги '!$C$5+'РСТ РСО-А'!$J$7+'РСТ РСО-А'!$F$9</f>
        <v>1193.932</v>
      </c>
      <c r="S150" s="117">
        <f>VLOOKUP($A150+ROUND((COLUMN()-2)/24,5),АТС!$A$41:$F$784,3)+'Иные услуги '!$C$5+'РСТ РСО-А'!$J$7+'РСТ РСО-А'!$F$9</f>
        <v>1193.932</v>
      </c>
      <c r="T150" s="117">
        <f>VLOOKUP($A150+ROUND((COLUMN()-2)/24,5),АТС!$A$41:$F$784,3)+'Иные услуги '!$C$5+'РСТ РСО-А'!$J$7+'РСТ РСО-А'!$F$9</f>
        <v>1194.0920000000001</v>
      </c>
      <c r="U150" s="117">
        <f>VLOOKUP($A150+ROUND((COLUMN()-2)/24,5),АТС!$A$41:$F$784,3)+'Иные услуги '!$C$5+'РСТ РСО-А'!$J$7+'РСТ РСО-А'!$F$9</f>
        <v>1193.8920000000001</v>
      </c>
      <c r="V150" s="117">
        <f>VLOOKUP($A150+ROUND((COLUMN()-2)/24,5),АТС!$A$41:$F$784,3)+'Иные услуги '!$C$5+'РСТ РСО-А'!$J$7+'РСТ РСО-А'!$F$9</f>
        <v>1193.412</v>
      </c>
      <c r="W150" s="117">
        <f>VLOOKUP($A150+ROUND((COLUMN()-2)/24,5),АТС!$A$41:$F$784,3)+'Иные услуги '!$C$5+'РСТ РСО-А'!$J$7+'РСТ РСО-А'!$F$9</f>
        <v>1193.3719999999998</v>
      </c>
      <c r="X150" s="117">
        <f>VLOOKUP($A150+ROUND((COLUMN()-2)/24,5),АТС!$A$41:$F$784,3)+'Иные услуги '!$C$5+'РСТ РСО-А'!$J$7+'РСТ РСО-А'!$F$9</f>
        <v>1192.682</v>
      </c>
      <c r="Y150" s="117">
        <f>VLOOKUP($A150+ROUND((COLUMN()-2)/24,5),АТС!$A$41:$F$784,3)+'Иные услуги '!$C$5+'РСТ РСО-А'!$J$7+'РСТ РСО-А'!$F$9</f>
        <v>1192.0419999999999</v>
      </c>
    </row>
    <row r="151" spans="1:25" x14ac:dyDescent="0.2">
      <c r="A151" s="66">
        <f t="shared" si="4"/>
        <v>43640</v>
      </c>
      <c r="B151" s="117">
        <f>VLOOKUP($A151+ROUND((COLUMN()-2)/24,5),АТС!$A$41:$F$784,3)+'Иные услуги '!$C$5+'РСТ РСО-А'!$J$7+'РСТ РСО-А'!$F$9</f>
        <v>1193.712</v>
      </c>
      <c r="C151" s="117">
        <f>VLOOKUP($A151+ROUND((COLUMN()-2)/24,5),АТС!$A$41:$F$784,3)+'Иные услуги '!$C$5+'РСТ РСО-А'!$J$7+'РСТ РСО-А'!$F$9</f>
        <v>1193.692</v>
      </c>
      <c r="D151" s="117">
        <f>VLOOKUP($A151+ROUND((COLUMN()-2)/24,5),АТС!$A$41:$F$784,3)+'Иные услуги '!$C$5+'РСТ РСО-А'!$J$7+'РСТ РСО-А'!$F$9</f>
        <v>1193.8119999999999</v>
      </c>
      <c r="E151" s="117">
        <f>VLOOKUP($A151+ROUND((COLUMN()-2)/24,5),АТС!$A$41:$F$784,3)+'Иные услуги '!$C$5+'РСТ РСО-А'!$J$7+'РСТ РСО-А'!$F$9</f>
        <v>1193.712</v>
      </c>
      <c r="F151" s="117">
        <f>VLOOKUP($A151+ROUND((COLUMN()-2)/24,5),АТС!$A$41:$F$784,3)+'Иные услуги '!$C$5+'РСТ РСО-А'!$J$7+'РСТ РСО-А'!$F$9</f>
        <v>1193.502</v>
      </c>
      <c r="G151" s="117">
        <f>VLOOKUP($A151+ROUND((COLUMN()-2)/24,5),АТС!$A$41:$F$784,3)+'Иные услуги '!$C$5+'РСТ РСО-А'!$J$7+'РСТ РСО-А'!$F$9</f>
        <v>1193.5419999999999</v>
      </c>
      <c r="H151" s="117">
        <f>VLOOKUP($A151+ROUND((COLUMN()-2)/24,5),АТС!$A$41:$F$784,3)+'Иные услуги '!$C$5+'РСТ РСО-А'!$J$7+'РСТ РСО-А'!$F$9</f>
        <v>1192.902</v>
      </c>
      <c r="I151" s="117">
        <f>VLOOKUP($A151+ROUND((COLUMN()-2)/24,5),АТС!$A$41:$F$784,3)+'Иные услуги '!$C$5+'РСТ РСО-А'!$J$7+'РСТ РСО-А'!$F$9</f>
        <v>1193.232</v>
      </c>
      <c r="J151" s="117">
        <f>VLOOKUP($A151+ROUND((COLUMN()-2)/24,5),АТС!$A$41:$F$784,3)+'Иные услуги '!$C$5+'РСТ РСО-А'!$J$7+'РСТ РСО-А'!$F$9</f>
        <v>1193.672</v>
      </c>
      <c r="K151" s="117">
        <f>VLOOKUP($A151+ROUND((COLUMN()-2)/24,5),АТС!$A$41:$F$784,3)+'Иные услуги '!$C$5+'РСТ РСО-А'!$J$7+'РСТ РСО-А'!$F$9</f>
        <v>1193.8319999999999</v>
      </c>
      <c r="L151" s="117">
        <f>VLOOKUP($A151+ROUND((COLUMN()-2)/24,5),АТС!$A$41:$F$784,3)+'Иные услуги '!$C$5+'РСТ РСО-А'!$J$7+'РСТ РСО-А'!$F$9</f>
        <v>1193.912</v>
      </c>
      <c r="M151" s="117">
        <f>VLOOKUP($A151+ROUND((COLUMN()-2)/24,5),АТС!$A$41:$F$784,3)+'Иные услуги '!$C$5+'РСТ РСО-А'!$J$7+'РСТ РСО-А'!$F$9</f>
        <v>1193.922</v>
      </c>
      <c r="N151" s="117">
        <f>VLOOKUP($A151+ROUND((COLUMN()-2)/24,5),АТС!$A$41:$F$784,3)+'Иные услуги '!$C$5+'РСТ РСО-А'!$J$7+'РСТ РСО-А'!$F$9</f>
        <v>1193.8920000000001</v>
      </c>
      <c r="O151" s="117">
        <f>VLOOKUP($A151+ROUND((COLUMN()-2)/24,5),АТС!$A$41:$F$784,3)+'Иные услуги '!$C$5+'РСТ РСО-А'!$J$7+'РСТ РСО-А'!$F$9</f>
        <v>1193.5219999999999</v>
      </c>
      <c r="P151" s="117">
        <f>VLOOKUP($A151+ROUND((COLUMN()-2)/24,5),АТС!$A$41:$F$784,3)+'Иные услуги '!$C$5+'РСТ РСО-А'!$J$7+'РСТ РСО-А'!$F$9</f>
        <v>1193.5720000000001</v>
      </c>
      <c r="Q151" s="117">
        <f>VLOOKUP($A151+ROUND((COLUMN()-2)/24,5),АТС!$A$41:$F$784,3)+'Иные услуги '!$C$5+'РСТ РСО-А'!$J$7+'РСТ РСО-А'!$F$9</f>
        <v>1193.682</v>
      </c>
      <c r="R151" s="117">
        <f>VLOOKUP($A151+ROUND((COLUMN()-2)/24,5),АТС!$A$41:$F$784,3)+'Иные услуги '!$C$5+'РСТ РСО-А'!$J$7+'РСТ РСО-А'!$F$9</f>
        <v>1193.752</v>
      </c>
      <c r="S151" s="117">
        <f>VLOOKUP($A151+ROUND((COLUMN()-2)/24,5),АТС!$A$41:$F$784,3)+'Иные услуги '!$C$5+'РСТ РСО-А'!$J$7+'РСТ РСО-А'!$F$9</f>
        <v>1193.7820000000002</v>
      </c>
      <c r="T151" s="117">
        <f>VLOOKUP($A151+ROUND((COLUMN()-2)/24,5),АТС!$A$41:$F$784,3)+'Иные услуги '!$C$5+'РСТ РСО-А'!$J$7+'РСТ РСО-А'!$F$9</f>
        <v>1194.0320000000002</v>
      </c>
      <c r="U151" s="117">
        <f>VLOOKUP($A151+ROUND((COLUMN()-2)/24,5),АТС!$A$41:$F$784,3)+'Иные услуги '!$C$5+'РСТ РСО-А'!$J$7+'РСТ РСО-А'!$F$9</f>
        <v>1194.002</v>
      </c>
      <c r="V151" s="117">
        <f>VLOOKUP($A151+ROUND((COLUMN()-2)/24,5),АТС!$A$41:$F$784,3)+'Иные услуги '!$C$5+'РСТ РСО-А'!$J$7+'РСТ РСО-А'!$F$9</f>
        <v>1193.232</v>
      </c>
      <c r="W151" s="117">
        <f>VLOOKUP($A151+ROUND((COLUMN()-2)/24,5),АТС!$A$41:$F$784,3)+'Иные услуги '!$C$5+'РСТ РСО-А'!$J$7+'РСТ РСО-А'!$F$9</f>
        <v>1192.992</v>
      </c>
      <c r="X151" s="117">
        <f>VLOOKUP($A151+ROUND((COLUMN()-2)/24,5),АТС!$A$41:$F$784,3)+'Иные услуги '!$C$5+'РСТ РСО-А'!$J$7+'РСТ РСО-А'!$F$9</f>
        <v>1192.0819999999999</v>
      </c>
      <c r="Y151" s="117">
        <f>VLOOKUP($A151+ROUND((COLUMN()-2)/24,5),АТС!$A$41:$F$784,3)+'Иные услуги '!$C$5+'РСТ РСО-А'!$J$7+'РСТ РСО-А'!$F$9</f>
        <v>1191.6019999999999</v>
      </c>
    </row>
    <row r="152" spans="1:25" x14ac:dyDescent="0.2">
      <c r="A152" s="66">
        <f t="shared" si="4"/>
        <v>43641</v>
      </c>
      <c r="B152" s="117">
        <f>VLOOKUP($A152+ROUND((COLUMN()-2)/24,5),АТС!$A$41:$F$784,3)+'Иные услуги '!$C$5+'РСТ РСО-А'!$J$7+'РСТ РСО-А'!$F$9</f>
        <v>1193.8319999999999</v>
      </c>
      <c r="C152" s="117">
        <f>VLOOKUP($A152+ROUND((COLUMN()-2)/24,5),АТС!$A$41:$F$784,3)+'Иные услуги '!$C$5+'РСТ РСО-А'!$J$7+'РСТ РСО-А'!$F$9</f>
        <v>1193.8220000000001</v>
      </c>
      <c r="D152" s="117">
        <f>VLOOKUP($A152+ROUND((COLUMN()-2)/24,5),АТС!$A$41:$F$784,3)+'Иные услуги '!$C$5+'РСТ РСО-А'!$J$7+'РСТ РСО-А'!$F$9</f>
        <v>1194.662</v>
      </c>
      <c r="E152" s="117">
        <f>VLOOKUP($A152+ROUND((COLUMN()-2)/24,5),АТС!$A$41:$F$784,3)+'Иные услуги '!$C$5+'РСТ РСО-А'!$J$7+'РСТ РСО-А'!$F$9</f>
        <v>1194.672</v>
      </c>
      <c r="F152" s="117">
        <f>VLOOKUP($A152+ROUND((COLUMN()-2)/24,5),АТС!$A$41:$F$784,3)+'Иные услуги '!$C$5+'РСТ РСО-А'!$J$7+'РСТ РСО-А'!$F$9</f>
        <v>1194.672</v>
      </c>
      <c r="G152" s="117">
        <f>VLOOKUP($A152+ROUND((COLUMN()-2)/24,5),АТС!$A$41:$F$784,3)+'Иные услуги '!$C$5+'РСТ РСО-А'!$J$7+'РСТ РСО-А'!$F$9</f>
        <v>1194.672</v>
      </c>
      <c r="H152" s="117">
        <f>VLOOKUP($A152+ROUND((COLUMN()-2)/24,5),АТС!$A$41:$F$784,3)+'Иные услуги '!$C$5+'РСТ РСО-А'!$J$7+'РСТ РСО-А'!$F$9</f>
        <v>1193.232</v>
      </c>
      <c r="I152" s="117">
        <f>VLOOKUP($A152+ROUND((COLUMN()-2)/24,5),АТС!$A$41:$F$784,3)+'Иные услуги '!$C$5+'РСТ РСО-А'!$J$7+'РСТ РСО-А'!$F$9</f>
        <v>1193.742</v>
      </c>
      <c r="J152" s="117">
        <f>VLOOKUP($A152+ROUND((COLUMN()-2)/24,5),АТС!$A$41:$F$784,3)+'Иные услуги '!$C$5+'РСТ РСО-А'!$J$7+'РСТ РСО-А'!$F$9</f>
        <v>1194.1019999999999</v>
      </c>
      <c r="K152" s="117">
        <f>VLOOKUP($A152+ROUND((COLUMN()-2)/24,5),АТС!$A$41:$F$784,3)+'Иные услуги '!$C$5+'РСТ РСО-А'!$J$7+'РСТ РСО-А'!$F$9</f>
        <v>1194.1420000000001</v>
      </c>
      <c r="L152" s="117">
        <f>VLOOKUP($A152+ROUND((COLUMN()-2)/24,5),АТС!$A$41:$F$784,3)+'Иные услуги '!$C$5+'РСТ РСО-А'!$J$7+'РСТ РСО-А'!$F$9</f>
        <v>1194.192</v>
      </c>
      <c r="M152" s="117">
        <f>VLOOKUP($A152+ROUND((COLUMN()-2)/24,5),АТС!$A$41:$F$784,3)+'Иные услуги '!$C$5+'РСТ РСО-А'!$J$7+'РСТ РСО-А'!$F$9</f>
        <v>1194.192</v>
      </c>
      <c r="N152" s="117">
        <f>VLOOKUP($A152+ROUND((COLUMN()-2)/24,5),АТС!$A$41:$F$784,3)+'Иные услуги '!$C$5+'РСТ РСО-А'!$J$7+'РСТ РСО-А'!$F$9</f>
        <v>1194.202</v>
      </c>
      <c r="O152" s="117">
        <f>VLOOKUP($A152+ROUND((COLUMN()-2)/24,5),АТС!$A$41:$F$784,3)+'Иные услуги '!$C$5+'РСТ РСО-А'!$J$7+'РСТ РСО-А'!$F$9</f>
        <v>1193.942</v>
      </c>
      <c r="P152" s="117">
        <f>VLOOKUP($A152+ROUND((COLUMN()-2)/24,5),АТС!$A$41:$F$784,3)+'Иные услуги '!$C$5+'РСТ РСО-А'!$J$7+'РСТ РСО-А'!$F$9</f>
        <v>1193.942</v>
      </c>
      <c r="Q152" s="117">
        <f>VLOOKUP($A152+ROUND((COLUMN()-2)/24,5),АТС!$A$41:$F$784,3)+'Иные услуги '!$C$5+'РСТ РСО-А'!$J$7+'РСТ РСО-А'!$F$9</f>
        <v>1193.952</v>
      </c>
      <c r="R152" s="117">
        <f>VLOOKUP($A152+ROUND((COLUMN()-2)/24,5),АТС!$A$41:$F$784,3)+'Иные услуги '!$C$5+'РСТ РСО-А'!$J$7+'РСТ РСО-А'!$F$9</f>
        <v>1193.952</v>
      </c>
      <c r="S152" s="117">
        <f>VLOOKUP($A152+ROUND((COLUMN()-2)/24,5),АТС!$A$41:$F$784,3)+'Иные услуги '!$C$5+'РСТ РСО-А'!$J$7+'РСТ РСО-А'!$F$9</f>
        <v>1193.8620000000001</v>
      </c>
      <c r="T152" s="117">
        <f>VLOOKUP($A152+ROUND((COLUMN()-2)/24,5),АТС!$A$41:$F$784,3)+'Иные услуги '!$C$5+'РСТ РСО-А'!$J$7+'РСТ РСО-А'!$F$9</f>
        <v>1194.1120000000001</v>
      </c>
      <c r="U152" s="117">
        <f>VLOOKUP($A152+ROUND((COLUMN()-2)/24,5),АТС!$A$41:$F$784,3)+'Иные услуги '!$C$5+'РСТ РСО-А'!$J$7+'РСТ РСО-А'!$F$9</f>
        <v>1193.982</v>
      </c>
      <c r="V152" s="117">
        <f>VLOOKUP($A152+ROUND((COLUMN()-2)/24,5),АТС!$A$41:$F$784,3)+'Иные услуги '!$C$5+'РСТ РСО-А'!$J$7+'РСТ РСО-А'!$F$9</f>
        <v>1193.2620000000002</v>
      </c>
      <c r="W152" s="117">
        <f>VLOOKUP($A152+ROUND((COLUMN()-2)/24,5),АТС!$A$41:$F$784,3)+'Иные услуги '!$C$5+'РСТ РСО-А'!$J$7+'РСТ РСО-А'!$F$9</f>
        <v>1193.3020000000001</v>
      </c>
      <c r="X152" s="117">
        <f>VLOOKUP($A152+ROUND((COLUMN()-2)/24,5),АТС!$A$41:$F$784,3)+'Иные услуги '!$C$5+'РСТ РСО-А'!$J$7+'РСТ РСО-А'!$F$9</f>
        <v>1192.662</v>
      </c>
      <c r="Y152" s="117">
        <f>VLOOKUP($A152+ROUND((COLUMN()-2)/24,5),АТС!$A$41:$F$784,3)+'Иные услуги '!$C$5+'РСТ РСО-А'!$J$7+'РСТ РСО-А'!$F$9</f>
        <v>1192.0120000000002</v>
      </c>
    </row>
    <row r="153" spans="1:25" x14ac:dyDescent="0.2">
      <c r="A153" s="66">
        <f t="shared" si="4"/>
        <v>43642</v>
      </c>
      <c r="B153" s="117">
        <f>VLOOKUP($A153+ROUND((COLUMN()-2)/24,5),АТС!$A$41:$F$784,3)+'Иные услуги '!$C$5+'РСТ РСО-А'!$J$7+'РСТ РСО-А'!$F$9</f>
        <v>1193.7719999999999</v>
      </c>
      <c r="C153" s="117">
        <f>VLOOKUP($A153+ROUND((COLUMN()-2)/24,5),АТС!$A$41:$F$784,3)+'Иные услуги '!$C$5+'РСТ РСО-А'!$J$7+'РСТ РСО-А'!$F$9</f>
        <v>1193.7719999999999</v>
      </c>
      <c r="D153" s="117">
        <f>VLOOKUP($A153+ROUND((COLUMN()-2)/24,5),АТС!$A$41:$F$784,3)+'Иные услуги '!$C$5+'РСТ РСО-А'!$J$7+'РСТ РСО-А'!$F$9</f>
        <v>1194.672</v>
      </c>
      <c r="E153" s="117">
        <f>VLOOKUP($A153+ROUND((COLUMN()-2)/24,5),АТС!$A$41:$F$784,3)+'Иные услуги '!$C$5+'РСТ РСО-А'!$J$7+'РСТ РСО-А'!$F$9</f>
        <v>1194.672</v>
      </c>
      <c r="F153" s="117">
        <f>VLOOKUP($A153+ROUND((COLUMN()-2)/24,5),АТС!$A$41:$F$784,3)+'Иные услуги '!$C$5+'РСТ РСО-А'!$J$7+'РСТ РСО-А'!$F$9</f>
        <v>1194.672</v>
      </c>
      <c r="G153" s="117">
        <f>VLOOKUP($A153+ROUND((COLUMN()-2)/24,5),АТС!$A$41:$F$784,3)+'Иные услуги '!$C$5+'РСТ РСО-А'!$J$7+'РСТ РСО-А'!$F$9</f>
        <v>1194.672</v>
      </c>
      <c r="H153" s="117">
        <f>VLOOKUP($A153+ROUND((COLUMN()-2)/24,5),АТС!$A$41:$F$784,3)+'Иные услуги '!$C$5+'РСТ РСО-А'!$J$7+'РСТ РСО-А'!$F$9</f>
        <v>1194.6420000000001</v>
      </c>
      <c r="I153" s="117">
        <f>VLOOKUP($A153+ROUND((COLUMN()-2)/24,5),АТС!$A$41:$F$784,3)+'Иные услуги '!$C$5+'РСТ РСО-А'!$J$7+'РСТ РСО-А'!$F$9</f>
        <v>1193.462</v>
      </c>
      <c r="J153" s="117">
        <f>VLOOKUP($A153+ROUND((COLUMN()-2)/24,5),АТС!$A$41:$F$784,3)+'Иные услуги '!$C$5+'РСТ РСО-А'!$J$7+'РСТ РСО-А'!$F$9</f>
        <v>1193.7820000000002</v>
      </c>
      <c r="K153" s="117">
        <f>VLOOKUP($A153+ROUND((COLUMN()-2)/24,5),АТС!$A$41:$F$784,3)+'Иные услуги '!$C$5+'РСТ РСО-А'!$J$7+'РСТ РСО-А'!$F$9</f>
        <v>1194.002</v>
      </c>
      <c r="L153" s="117">
        <f>VLOOKUP($A153+ROUND((COLUMN()-2)/24,5),АТС!$A$41:$F$784,3)+'Иные услуги '!$C$5+'РСТ РСО-А'!$J$7+'РСТ РСО-А'!$F$9</f>
        <v>1194.0720000000001</v>
      </c>
      <c r="M153" s="117">
        <f>VLOOKUP($A153+ROUND((COLUMN()-2)/24,5),АТС!$A$41:$F$784,3)+'Иные услуги '!$C$5+'РСТ РСО-А'!$J$7+'РСТ РСО-А'!$F$9</f>
        <v>1194.0619999999999</v>
      </c>
      <c r="N153" s="117">
        <f>VLOOKUP($A153+ROUND((COLUMN()-2)/24,5),АТС!$A$41:$F$784,3)+'Иные услуги '!$C$5+'РСТ РСО-А'!$J$7+'РСТ РСО-А'!$F$9</f>
        <v>1194.0419999999999</v>
      </c>
      <c r="O153" s="117">
        <f>VLOOKUP($A153+ROUND((COLUMN()-2)/24,5),АТС!$A$41:$F$784,3)+'Иные услуги '!$C$5+'РСТ РСО-А'!$J$7+'РСТ РСО-А'!$F$9</f>
        <v>1193.7919999999999</v>
      </c>
      <c r="P153" s="117">
        <f>VLOOKUP($A153+ROUND((COLUMN()-2)/24,5),АТС!$A$41:$F$784,3)+'Иные услуги '!$C$5+'РСТ РСО-А'!$J$7+'РСТ РСО-А'!$F$9</f>
        <v>1193.8020000000001</v>
      </c>
      <c r="Q153" s="117">
        <f>VLOOKUP($A153+ROUND((COLUMN()-2)/24,5),АТС!$A$41:$F$784,3)+'Иные услуги '!$C$5+'РСТ РСО-А'!$J$7+'РСТ РСО-А'!$F$9</f>
        <v>1193.8719999999998</v>
      </c>
      <c r="R153" s="117">
        <f>VLOOKUP($A153+ROUND((COLUMN()-2)/24,5),АТС!$A$41:$F$784,3)+'Иные услуги '!$C$5+'РСТ РСО-А'!$J$7+'РСТ РСО-А'!$F$9</f>
        <v>1193.912</v>
      </c>
      <c r="S153" s="117">
        <f>VLOOKUP($A153+ROUND((COLUMN()-2)/24,5),АТС!$A$41:$F$784,3)+'Иные услуги '!$C$5+'РСТ РСО-А'!$J$7+'РСТ РСО-А'!$F$9</f>
        <v>1193.8420000000001</v>
      </c>
      <c r="T153" s="117">
        <f>VLOOKUP($A153+ROUND((COLUMN()-2)/24,5),АТС!$A$41:$F$784,3)+'Иные услуги '!$C$5+'РСТ РСО-А'!$J$7+'РСТ РСО-А'!$F$9</f>
        <v>1194.0320000000002</v>
      </c>
      <c r="U153" s="117">
        <f>VLOOKUP($A153+ROUND((COLUMN()-2)/24,5),АТС!$A$41:$F$784,3)+'Иные услуги '!$C$5+'РСТ РСО-А'!$J$7+'РСТ РСО-А'!$F$9</f>
        <v>1193.952</v>
      </c>
      <c r="V153" s="117">
        <f>VLOOKUP($A153+ROUND((COLUMN()-2)/24,5),АТС!$A$41:$F$784,3)+'Иные услуги '!$C$5+'РСТ РСО-А'!$J$7+'РСТ РСО-А'!$F$9</f>
        <v>1193.182</v>
      </c>
      <c r="W153" s="117">
        <f>VLOOKUP($A153+ROUND((COLUMN()-2)/24,5),АТС!$A$41:$F$784,3)+'Иные услуги '!$C$5+'РСТ РСО-А'!$J$7+'РСТ РСО-А'!$F$9</f>
        <v>1193.0619999999999</v>
      </c>
      <c r="X153" s="117">
        <f>VLOOKUP($A153+ROUND((COLUMN()-2)/24,5),АТС!$A$41:$F$784,3)+'Иные услуги '!$C$5+'РСТ РСО-А'!$J$7+'РСТ РСО-А'!$F$9</f>
        <v>1191.922</v>
      </c>
      <c r="Y153" s="117">
        <f>VLOOKUP($A153+ROUND((COLUMN()-2)/24,5),АТС!$A$41:$F$784,3)+'Иные услуги '!$C$5+'РСТ РСО-А'!$J$7+'РСТ РСО-А'!$F$9</f>
        <v>1191.8020000000001</v>
      </c>
    </row>
    <row r="154" spans="1:25" x14ac:dyDescent="0.2">
      <c r="A154" s="66">
        <f t="shared" si="4"/>
        <v>43643</v>
      </c>
      <c r="B154" s="117">
        <f>VLOOKUP($A154+ROUND((COLUMN()-2)/24,5),АТС!$A$41:$F$784,3)+'Иные услуги '!$C$5+'РСТ РСО-А'!$J$7+'РСТ РСО-А'!$F$9</f>
        <v>1193.8920000000001</v>
      </c>
      <c r="C154" s="117">
        <f>VLOOKUP($A154+ROUND((COLUMN()-2)/24,5),АТС!$A$41:$F$784,3)+'Иные услуги '!$C$5+'РСТ РСО-А'!$J$7+'РСТ РСО-А'!$F$9</f>
        <v>1193.672</v>
      </c>
      <c r="D154" s="117">
        <f>VLOOKUP($A154+ROUND((COLUMN()-2)/24,5),АТС!$A$41:$F$784,3)+'Иные услуги '!$C$5+'РСТ РСО-А'!$J$7+'РСТ РСО-А'!$F$9</f>
        <v>1193.8719999999998</v>
      </c>
      <c r="E154" s="117">
        <f>VLOOKUP($A154+ROUND((COLUMN()-2)/24,5),АТС!$A$41:$F$784,3)+'Иные услуги '!$C$5+'РСТ РСО-А'!$J$7+'РСТ РСО-А'!$F$9</f>
        <v>1194.002</v>
      </c>
      <c r="F154" s="117">
        <f>VLOOKUP($A154+ROUND((COLUMN()-2)/24,5),АТС!$A$41:$F$784,3)+'Иные услуги '!$C$5+'РСТ РСО-А'!$J$7+'РСТ РСО-А'!$F$9</f>
        <v>1194.652</v>
      </c>
      <c r="G154" s="117">
        <f>VLOOKUP($A154+ROUND((COLUMN()-2)/24,5),АТС!$A$41:$F$784,3)+'Иные услуги '!$C$5+'РСТ РСО-А'!$J$7+'РСТ РСО-А'!$F$9</f>
        <v>1194.6420000000001</v>
      </c>
      <c r="H154" s="117">
        <f>VLOOKUP($A154+ROUND((COLUMN()-2)/24,5),АТС!$A$41:$F$784,3)+'Иные услуги '!$C$5+'РСТ РСО-А'!$J$7+'РСТ РСО-А'!$F$9</f>
        <v>1193.222</v>
      </c>
      <c r="I154" s="117">
        <f>VLOOKUP($A154+ROUND((COLUMN()-2)/24,5),АТС!$A$41:$F$784,3)+'Иные услуги '!$C$5+'РСТ РСО-А'!$J$7+'РСТ РСО-А'!$F$9</f>
        <v>1193.492</v>
      </c>
      <c r="J154" s="117">
        <f>VLOOKUP($A154+ROUND((COLUMN()-2)/24,5),АТС!$A$41:$F$784,3)+'Иные услуги '!$C$5+'РСТ РСО-А'!$J$7+'РСТ РСО-А'!$F$9</f>
        <v>1193.7719999999999</v>
      </c>
      <c r="K154" s="117">
        <f>VLOOKUP($A154+ROUND((COLUMN()-2)/24,5),АТС!$A$41:$F$784,3)+'Иные услуги '!$C$5+'РСТ РСО-А'!$J$7+'РСТ РСО-А'!$F$9</f>
        <v>1193.972</v>
      </c>
      <c r="L154" s="117">
        <f>VLOOKUP($A154+ROUND((COLUMN()-2)/24,5),АТС!$A$41:$F$784,3)+'Иные услуги '!$C$5+'РСТ РСО-А'!$J$7+'РСТ РСО-А'!$F$9</f>
        <v>1193.992</v>
      </c>
      <c r="M154" s="117">
        <f>VLOOKUP($A154+ROUND((COLUMN()-2)/24,5),АТС!$A$41:$F$784,3)+'Иные услуги '!$C$5+'РСТ РСО-А'!$J$7+'РСТ РСО-А'!$F$9</f>
        <v>1194.002</v>
      </c>
      <c r="N154" s="117">
        <f>VLOOKUP($A154+ROUND((COLUMN()-2)/24,5),АТС!$A$41:$F$784,3)+'Иные услуги '!$C$5+'РСТ РСО-А'!$J$7+'РСТ РСО-А'!$F$9</f>
        <v>1193.962</v>
      </c>
      <c r="O154" s="117">
        <f>VLOOKUP($A154+ROUND((COLUMN()-2)/24,5),АТС!$A$41:$F$784,3)+'Иные услуги '!$C$5+'РСТ РСО-А'!$J$7+'РСТ РСО-А'!$F$9</f>
        <v>1193.6320000000001</v>
      </c>
      <c r="P154" s="117">
        <f>VLOOKUP($A154+ROUND((COLUMN()-2)/24,5),АТС!$A$41:$F$784,3)+'Иные услуги '!$C$5+'РСТ РСО-А'!$J$7+'РСТ РСО-А'!$F$9</f>
        <v>1193.6320000000001</v>
      </c>
      <c r="Q154" s="117">
        <f>VLOOKUP($A154+ROUND((COLUMN()-2)/24,5),АТС!$A$41:$F$784,3)+'Иные услуги '!$C$5+'РСТ РСО-А'!$J$7+'РСТ РСО-А'!$F$9</f>
        <v>1193.742</v>
      </c>
      <c r="R154" s="117">
        <f>VLOOKUP($A154+ROUND((COLUMN()-2)/24,5),АТС!$A$41:$F$784,3)+'Иные услуги '!$C$5+'РСТ РСО-А'!$J$7+'РСТ РСО-А'!$F$9</f>
        <v>1193.8620000000001</v>
      </c>
      <c r="S154" s="117">
        <f>VLOOKUP($A154+ROUND((COLUMN()-2)/24,5),АТС!$A$41:$F$784,3)+'Иные услуги '!$C$5+'РСТ РСО-А'!$J$7+'РСТ РСО-А'!$F$9</f>
        <v>1193.7919999999999</v>
      </c>
      <c r="T154" s="117">
        <f>VLOOKUP($A154+ROUND((COLUMN()-2)/24,5),АТС!$A$41:$F$784,3)+'Иные услуги '!$C$5+'РСТ РСО-А'!$J$7+'РСТ РСО-А'!$F$9</f>
        <v>1194.0520000000001</v>
      </c>
      <c r="U154" s="117">
        <f>VLOOKUP($A154+ROUND((COLUMN()-2)/24,5),АТС!$A$41:$F$784,3)+'Иные услуги '!$C$5+'РСТ РСО-А'!$J$7+'РСТ РСО-А'!$F$9</f>
        <v>1193.912</v>
      </c>
      <c r="V154" s="117">
        <f>VLOOKUP($A154+ROUND((COLUMN()-2)/24,5),АТС!$A$41:$F$784,3)+'Иные услуги '!$C$5+'РСТ РСО-А'!$J$7+'РСТ РСО-А'!$F$9</f>
        <v>1192.962</v>
      </c>
      <c r="W154" s="117">
        <f>VLOOKUP($A154+ROUND((COLUMN()-2)/24,5),АТС!$A$41:$F$784,3)+'Иные услуги '!$C$5+'РСТ РСО-А'!$J$7+'РСТ РСО-А'!$F$9</f>
        <v>1192.8519999999999</v>
      </c>
      <c r="X154" s="117">
        <f>VLOOKUP($A154+ROUND((COLUMN()-2)/24,5),АТС!$A$41:$F$784,3)+'Иные услуги '!$C$5+'РСТ РСО-А'!$J$7+'РСТ РСО-А'!$F$9</f>
        <v>1192.2719999999999</v>
      </c>
      <c r="Y154" s="117">
        <f>VLOOKUP($A154+ROUND((COLUMN()-2)/24,5),АТС!$A$41:$F$784,3)+'Иные услуги '!$C$5+'РСТ РСО-А'!$J$7+'РСТ РСО-А'!$F$9</f>
        <v>1191.912</v>
      </c>
    </row>
    <row r="155" spans="1:25" x14ac:dyDescent="0.2">
      <c r="A155" s="66">
        <f t="shared" si="4"/>
        <v>43644</v>
      </c>
      <c r="B155" s="117">
        <f>VLOOKUP($A155+ROUND((COLUMN()-2)/24,5),АТС!$A$41:$F$784,3)+'Иные услуги '!$C$5+'РСТ РСО-А'!$J$7+'РСТ РСО-А'!$F$9</f>
        <v>1193.722</v>
      </c>
      <c r="C155" s="117">
        <f>VLOOKUP($A155+ROUND((COLUMN()-2)/24,5),АТС!$A$41:$F$784,3)+'Иные услуги '!$C$5+'РСТ РСО-А'!$J$7+'РСТ РСО-А'!$F$9</f>
        <v>1193.5320000000002</v>
      </c>
      <c r="D155" s="117">
        <f>VLOOKUP($A155+ROUND((COLUMN()-2)/24,5),АТС!$A$41:$F$784,3)+'Иные услуги '!$C$5+'РСТ РСО-А'!$J$7+'РСТ РСО-А'!$F$9</f>
        <v>1193.692</v>
      </c>
      <c r="E155" s="117">
        <f>VLOOKUP($A155+ROUND((COLUMN()-2)/24,5),АТС!$A$41:$F$784,3)+'Иные услуги '!$C$5+'РСТ РСО-А'!$J$7+'РСТ РСО-А'!$F$9</f>
        <v>1193.962</v>
      </c>
      <c r="F155" s="117">
        <f>VLOOKUP($A155+ROUND((COLUMN()-2)/24,5),АТС!$A$41:$F$784,3)+'Иные услуги '!$C$5+'РСТ РСО-А'!$J$7+'РСТ РСО-А'!$F$9</f>
        <v>1194.0520000000001</v>
      </c>
      <c r="G155" s="117">
        <f>VLOOKUP($A155+ROUND((COLUMN()-2)/24,5),АТС!$A$41:$F$784,3)+'Иные услуги '!$C$5+'РСТ РСО-А'!$J$7+'РСТ РСО-А'!$F$9</f>
        <v>1194.652</v>
      </c>
      <c r="H155" s="117">
        <f>VLOOKUP($A155+ROUND((COLUMN()-2)/24,5),АТС!$A$41:$F$784,3)+'Иные услуги '!$C$5+'РСТ РСО-А'!$J$7+'РСТ РСО-А'!$F$9</f>
        <v>1193.7820000000002</v>
      </c>
      <c r="I155" s="117">
        <f>VLOOKUP($A155+ROUND((COLUMN()-2)/24,5),АТС!$A$41:$F$784,3)+'Иные услуги '!$C$5+'РСТ РСО-А'!$J$7+'РСТ РСО-А'!$F$9</f>
        <v>1193.7620000000002</v>
      </c>
      <c r="J155" s="117">
        <f>VLOOKUP($A155+ROUND((COLUMN()-2)/24,5),АТС!$A$41:$F$784,3)+'Иные услуги '!$C$5+'РСТ РСО-А'!$J$7+'РСТ РСО-А'!$F$9</f>
        <v>1194.0419999999999</v>
      </c>
      <c r="K155" s="117">
        <f>VLOOKUP($A155+ROUND((COLUMN()-2)/24,5),АТС!$A$41:$F$784,3)+'Иные услуги '!$C$5+'РСТ РСО-А'!$J$7+'РСТ РСО-А'!$F$9</f>
        <v>1194.152</v>
      </c>
      <c r="L155" s="117">
        <f>VLOOKUP($A155+ROUND((COLUMN()-2)/24,5),АТС!$A$41:$F$784,3)+'Иные услуги '!$C$5+'РСТ РСО-А'!$J$7+'РСТ РСО-А'!$F$9</f>
        <v>1194.152</v>
      </c>
      <c r="M155" s="117">
        <f>VLOOKUP($A155+ROUND((COLUMN()-2)/24,5),АТС!$A$41:$F$784,3)+'Иные услуги '!$C$5+'РСТ РСО-А'!$J$7+'РСТ РСО-А'!$F$9</f>
        <v>1194.162</v>
      </c>
      <c r="N155" s="117">
        <f>VLOOKUP($A155+ROUND((COLUMN()-2)/24,5),АТС!$A$41:$F$784,3)+'Иные услуги '!$C$5+'РСТ РСО-А'!$J$7+'РСТ РСО-А'!$F$9</f>
        <v>1194.172</v>
      </c>
      <c r="O155" s="117">
        <f>VLOOKUP($A155+ROUND((COLUMN()-2)/24,5),АТС!$A$41:$F$784,3)+'Иные услуги '!$C$5+'РСТ РСО-А'!$J$7+'РСТ РСО-А'!$F$9</f>
        <v>1193.952</v>
      </c>
      <c r="P155" s="117">
        <f>VLOOKUP($A155+ROUND((COLUMN()-2)/24,5),АТС!$A$41:$F$784,3)+'Иные услуги '!$C$5+'РСТ РСО-А'!$J$7+'РСТ РСО-А'!$F$9</f>
        <v>1193.932</v>
      </c>
      <c r="Q155" s="117">
        <f>VLOOKUP($A155+ROUND((COLUMN()-2)/24,5),АТС!$A$41:$F$784,3)+'Иные услуги '!$C$5+'РСТ РСО-А'!$J$7+'РСТ РСО-А'!$F$9</f>
        <v>1193.942</v>
      </c>
      <c r="R155" s="117">
        <f>VLOOKUP($A155+ROUND((COLUMN()-2)/24,5),АТС!$A$41:$F$784,3)+'Иные услуги '!$C$5+'РСТ РСО-А'!$J$7+'РСТ РСО-А'!$F$9</f>
        <v>1193.952</v>
      </c>
      <c r="S155" s="117">
        <f>VLOOKUP($A155+ROUND((COLUMN()-2)/24,5),АТС!$A$41:$F$784,3)+'Иные услуги '!$C$5+'РСТ РСО-А'!$J$7+'РСТ РСО-А'!$F$9</f>
        <v>1193.942</v>
      </c>
      <c r="T155" s="117">
        <f>VLOOKUP($A155+ROUND((COLUMN()-2)/24,5),АТС!$A$41:$F$784,3)+'Иные услуги '!$C$5+'РСТ РСО-А'!$J$7+'РСТ РСО-А'!$F$9</f>
        <v>1194.1120000000001</v>
      </c>
      <c r="U155" s="117">
        <f>VLOOKUP($A155+ROUND((COLUMN()-2)/24,5),АТС!$A$41:$F$784,3)+'Иные услуги '!$C$5+'РСТ РСО-А'!$J$7+'РСТ РСО-А'!$F$9</f>
        <v>1193.932</v>
      </c>
      <c r="V155" s="117">
        <f>VLOOKUP($A155+ROUND((COLUMN()-2)/24,5),АТС!$A$41:$F$784,3)+'Иные услуги '!$C$5+'РСТ РСО-А'!$J$7+'РСТ РСО-А'!$F$9</f>
        <v>1193.442</v>
      </c>
      <c r="W155" s="117">
        <f>VLOOKUP($A155+ROUND((COLUMN()-2)/24,5),АТС!$A$41:$F$784,3)+'Иные услуги '!$C$5+'РСТ РСО-А'!$J$7+'РСТ РСО-А'!$F$9</f>
        <v>1193.472</v>
      </c>
      <c r="X155" s="117">
        <f>VLOOKUP($A155+ROUND((COLUMN()-2)/24,5),АТС!$A$41:$F$784,3)+'Иные услуги '!$C$5+'РСТ РСО-А'!$J$7+'РСТ РСО-А'!$F$9</f>
        <v>1192.932</v>
      </c>
      <c r="Y155" s="117">
        <f>VLOOKUP($A155+ROUND((COLUMN()-2)/24,5),АТС!$A$41:$F$784,3)+'Иные услуги '!$C$5+'РСТ РСО-А'!$J$7+'РСТ РСО-А'!$F$9</f>
        <v>1192.2919999999999</v>
      </c>
    </row>
    <row r="156" spans="1:25" x14ac:dyDescent="0.2">
      <c r="A156" s="66">
        <f t="shared" si="4"/>
        <v>43645</v>
      </c>
      <c r="B156" s="117">
        <f>VLOOKUP($A156+ROUND((COLUMN()-2)/24,5),АТС!$A$41:$F$784,3)+'Иные услуги '!$C$5+'РСТ РСО-А'!$J$7+'РСТ РСО-А'!$F$9</f>
        <v>1194.0720000000001</v>
      </c>
      <c r="C156" s="117">
        <f>VLOOKUP($A156+ROUND((COLUMN()-2)/24,5),АТС!$A$41:$F$784,3)+'Иные услуги '!$C$5+'РСТ РСО-А'!$J$7+'РСТ РСО-А'!$F$9</f>
        <v>1194.6320000000001</v>
      </c>
      <c r="D156" s="117">
        <f>VLOOKUP($A156+ROUND((COLUMN()-2)/24,5),АТС!$A$41:$F$784,3)+'Иные услуги '!$C$5+'РСТ РСО-А'!$J$7+'РСТ РСО-А'!$F$9</f>
        <v>1194.652</v>
      </c>
      <c r="E156" s="117">
        <f>VLOOKUP($A156+ROUND((COLUMN()-2)/24,5),АТС!$A$41:$F$784,3)+'Иные услуги '!$C$5+'РСТ РСО-А'!$J$7+'РСТ РСО-А'!$F$9</f>
        <v>1194.662</v>
      </c>
      <c r="F156" s="117">
        <f>VLOOKUP($A156+ROUND((COLUMN()-2)/24,5),АТС!$A$41:$F$784,3)+'Иные услуги '!$C$5+'РСТ РСО-А'!$J$7+'РСТ РСО-А'!$F$9</f>
        <v>1194.652</v>
      </c>
      <c r="G156" s="117">
        <f>VLOOKUP($A156+ROUND((COLUMN()-2)/24,5),АТС!$A$41:$F$784,3)+'Иные услуги '!$C$5+'РСТ РСО-А'!$J$7+'РСТ РСО-А'!$F$9</f>
        <v>1194.652</v>
      </c>
      <c r="H156" s="117">
        <f>VLOOKUP($A156+ROUND((COLUMN()-2)/24,5),АТС!$A$41:$F$784,3)+'Иные услуги '!$C$5+'РСТ РСО-А'!$J$7+'РСТ РСО-А'!$F$9</f>
        <v>1194.652</v>
      </c>
      <c r="I156" s="117">
        <f>VLOOKUP($A156+ROUND((COLUMN()-2)/24,5),АТС!$A$41:$F$784,3)+'Иные услуги '!$C$5+'РСТ РСО-А'!$J$7+'РСТ РСО-А'!$F$9</f>
        <v>1193.742</v>
      </c>
      <c r="J156" s="117">
        <f>VLOOKUP($A156+ROUND((COLUMN()-2)/24,5),АТС!$A$41:$F$784,3)+'Иные услуги '!$C$5+'РСТ РСО-А'!$J$7+'РСТ РСО-А'!$F$9</f>
        <v>1193.732</v>
      </c>
      <c r="K156" s="117">
        <f>VLOOKUP($A156+ROUND((COLUMN()-2)/24,5),АТС!$A$41:$F$784,3)+'Иные услуги '!$C$5+'РСТ РСО-А'!$J$7+'РСТ РСО-А'!$F$9</f>
        <v>1193.8119999999999</v>
      </c>
      <c r="L156" s="117">
        <f>VLOOKUP($A156+ROUND((COLUMN()-2)/24,5),АТС!$A$41:$F$784,3)+'Иные услуги '!$C$5+'РСТ РСО-А'!$J$7+'РСТ РСО-А'!$F$9</f>
        <v>1193.8820000000001</v>
      </c>
      <c r="M156" s="117">
        <f>VLOOKUP($A156+ROUND((COLUMN()-2)/24,5),АТС!$A$41:$F$784,3)+'Иные услуги '!$C$5+'РСТ РСО-А'!$J$7+'РСТ РСО-А'!$F$9</f>
        <v>1193.8820000000001</v>
      </c>
      <c r="N156" s="117">
        <f>VLOOKUP($A156+ROUND((COLUMN()-2)/24,5),АТС!$A$41:$F$784,3)+'Иные услуги '!$C$5+'РСТ РСО-А'!$J$7+'РСТ РСО-А'!$F$9</f>
        <v>1193.8719999999998</v>
      </c>
      <c r="O156" s="117">
        <f>VLOOKUP($A156+ROUND((COLUMN()-2)/24,5),АТС!$A$41:$F$784,3)+'Иные услуги '!$C$5+'РСТ РСО-А'!$J$7+'РСТ РСО-А'!$F$9</f>
        <v>1193.752</v>
      </c>
      <c r="P156" s="117">
        <f>VLOOKUP($A156+ROUND((COLUMN()-2)/24,5),АТС!$A$41:$F$784,3)+'Иные услуги '!$C$5+'РСТ РСО-А'!$J$7+'РСТ РСО-А'!$F$9</f>
        <v>1193.7719999999999</v>
      </c>
      <c r="Q156" s="117">
        <f>VLOOKUP($A156+ROUND((COLUMN()-2)/24,5),АТС!$A$41:$F$784,3)+'Иные услуги '!$C$5+'РСТ РСО-А'!$J$7+'РСТ РСО-А'!$F$9</f>
        <v>1193.8220000000001</v>
      </c>
      <c r="R156" s="117">
        <f>VLOOKUP($A156+ROUND((COLUMN()-2)/24,5),АТС!$A$41:$F$784,3)+'Иные услуги '!$C$5+'РСТ РСО-А'!$J$7+'РСТ РСО-А'!$F$9</f>
        <v>1193.8420000000001</v>
      </c>
      <c r="S156" s="117">
        <f>VLOOKUP($A156+ROUND((COLUMN()-2)/24,5),АТС!$A$41:$F$784,3)+'Иные услуги '!$C$5+'РСТ РСО-А'!$J$7+'РСТ РСО-А'!$F$9</f>
        <v>1193.8020000000001</v>
      </c>
      <c r="T156" s="117">
        <f>VLOOKUP($A156+ROUND((COLUMN()-2)/24,5),АТС!$A$41:$F$784,3)+'Иные услуги '!$C$5+'РСТ РСО-А'!$J$7+'РСТ РСО-А'!$F$9</f>
        <v>1193.922</v>
      </c>
      <c r="U156" s="117">
        <f>VLOOKUP($A156+ROUND((COLUMN()-2)/24,5),АТС!$A$41:$F$784,3)+'Иные услуги '!$C$5+'РСТ РСО-А'!$J$7+'РСТ РСО-А'!$F$9</f>
        <v>1193.922</v>
      </c>
      <c r="V156" s="117">
        <f>VLOOKUP($A156+ROUND((COLUMN()-2)/24,5),АТС!$A$41:$F$784,3)+'Иные услуги '!$C$5+'РСТ РСО-А'!$J$7+'РСТ РСО-А'!$F$9</f>
        <v>1193.482</v>
      </c>
      <c r="W156" s="117">
        <f>VLOOKUP($A156+ROUND((COLUMN()-2)/24,5),АТС!$A$41:$F$784,3)+'Иные услуги '!$C$5+'РСТ РСО-А'!$J$7+'РСТ РСО-А'!$F$9</f>
        <v>1193.502</v>
      </c>
      <c r="X156" s="117">
        <f>VLOOKUP($A156+ROUND((COLUMN()-2)/24,5),АТС!$A$41:$F$784,3)+'Иные услуги '!$C$5+'РСТ РСО-А'!$J$7+'РСТ РСО-А'!$F$9</f>
        <v>1193.0520000000001</v>
      </c>
      <c r="Y156" s="117">
        <f>VLOOKUP($A156+ROUND((COLUMN()-2)/24,5),АТС!$A$41:$F$784,3)+'Иные услуги '!$C$5+'РСТ РСО-А'!$J$7+'РСТ РСО-А'!$F$9</f>
        <v>1192.432</v>
      </c>
    </row>
    <row r="157" spans="1:25" x14ac:dyDescent="0.2">
      <c r="A157" s="66">
        <f t="shared" si="4"/>
        <v>43646</v>
      </c>
      <c r="B157" s="117">
        <f>VLOOKUP($A157+ROUND((COLUMN()-2)/24,5),АТС!$A$41:$F$784,3)+'Иные услуги '!$C$5+'РСТ РСО-А'!$J$7+'РСТ РСО-А'!$F$9</f>
        <v>1193.8020000000001</v>
      </c>
      <c r="C157" s="117">
        <f>VLOOKUP($A157+ROUND((COLUMN()-2)/24,5),АТС!$A$41:$F$784,3)+'Иные услуги '!$C$5+'РСТ РСО-А'!$J$7+'РСТ РСО-А'!$F$9</f>
        <v>1193.912</v>
      </c>
      <c r="D157" s="117">
        <f>VLOOKUP($A157+ROUND((COLUMN()-2)/24,5),АТС!$A$41:$F$784,3)+'Иные услуги '!$C$5+'РСТ РСО-А'!$J$7+'РСТ РСО-А'!$F$9</f>
        <v>1194.0320000000002</v>
      </c>
      <c r="E157" s="117">
        <f>VLOOKUP($A157+ROUND((COLUMN()-2)/24,5),АТС!$A$41:$F$784,3)+'Иные услуги '!$C$5+'РСТ РСО-А'!$J$7+'РСТ РСО-А'!$F$9</f>
        <v>1193.972</v>
      </c>
      <c r="F157" s="117">
        <f>VLOOKUP($A157+ROUND((COLUMN()-2)/24,5),АТС!$A$41:$F$784,3)+'Иные услуги '!$C$5+'РСТ РСО-А'!$J$7+'РСТ РСО-А'!$F$9</f>
        <v>1193.8519999999999</v>
      </c>
      <c r="G157" s="117">
        <f>VLOOKUP($A157+ROUND((COLUMN()-2)/24,5),АТС!$A$41:$F$784,3)+'Иные услуги '!$C$5+'РСТ РСО-А'!$J$7+'РСТ РСО-А'!$F$9</f>
        <v>1194.6120000000001</v>
      </c>
      <c r="H157" s="117">
        <f>VLOOKUP($A157+ROUND((COLUMN()-2)/24,5),АТС!$A$41:$F$784,3)+'Иные услуги '!$C$5+'РСТ РСО-А'!$J$7+'РСТ РСО-А'!$F$9</f>
        <v>1194.6420000000001</v>
      </c>
      <c r="I157" s="117">
        <f>VLOOKUP($A157+ROUND((COLUMN()-2)/24,5),АТС!$A$41:$F$784,3)+'Иные услуги '!$C$5+'РСТ РСО-А'!$J$7+'РСТ РСО-А'!$F$9</f>
        <v>1193.5920000000001</v>
      </c>
      <c r="J157" s="117">
        <f>VLOOKUP($A157+ROUND((COLUMN()-2)/24,5),АТС!$A$41:$F$784,3)+'Иные услуги '!$C$5+'РСТ РСО-А'!$J$7+'РСТ РСО-А'!$F$9</f>
        <v>1193.8719999999998</v>
      </c>
      <c r="K157" s="117">
        <f>VLOOKUP($A157+ROUND((COLUMN()-2)/24,5),АТС!$A$41:$F$784,3)+'Иные услуги '!$C$5+'РСТ РСО-А'!$J$7+'РСТ РСО-А'!$F$9</f>
        <v>1193.932</v>
      </c>
      <c r="L157" s="117">
        <f>VLOOKUP($A157+ROUND((COLUMN()-2)/24,5),АТС!$A$41:$F$784,3)+'Иные услуги '!$C$5+'РСТ РСО-А'!$J$7+'РСТ РСО-А'!$F$9</f>
        <v>1193.8519999999999</v>
      </c>
      <c r="M157" s="117">
        <f>VLOOKUP($A157+ROUND((COLUMN()-2)/24,5),АТС!$A$41:$F$784,3)+'Иные услуги '!$C$5+'РСТ РСО-А'!$J$7+'РСТ РСО-А'!$F$9</f>
        <v>1193.8620000000001</v>
      </c>
      <c r="N157" s="117">
        <f>VLOOKUP($A157+ROUND((COLUMN()-2)/24,5),АТС!$A$41:$F$784,3)+'Иные услуги '!$C$5+'РСТ РСО-А'!$J$7+'РСТ РСО-А'!$F$9</f>
        <v>1193.8620000000001</v>
      </c>
      <c r="O157" s="117">
        <f>VLOOKUP($A157+ROUND((COLUMN()-2)/24,5),АТС!$A$41:$F$784,3)+'Иные услуги '!$C$5+'РСТ РСО-А'!$J$7+'РСТ РСО-А'!$F$9</f>
        <v>1193.712</v>
      </c>
      <c r="P157" s="117">
        <f>VLOOKUP($A157+ROUND((COLUMN()-2)/24,5),АТС!$A$41:$F$784,3)+'Иные услуги '!$C$5+'РСТ РСО-А'!$J$7+'РСТ РСО-А'!$F$9</f>
        <v>1193.692</v>
      </c>
      <c r="Q157" s="117">
        <f>VLOOKUP($A157+ROUND((COLUMN()-2)/24,5),АТС!$A$41:$F$784,3)+'Иные услуги '!$C$5+'РСТ РСО-А'!$J$7+'РСТ РСО-А'!$F$9</f>
        <v>1193.742</v>
      </c>
      <c r="R157" s="117">
        <f>VLOOKUP($A157+ROUND((COLUMN()-2)/24,5),АТС!$A$41:$F$784,3)+'Иные услуги '!$C$5+'РСТ РСО-А'!$J$7+'РСТ РСО-А'!$F$9</f>
        <v>1193.7719999999999</v>
      </c>
      <c r="S157" s="117">
        <f>VLOOKUP($A157+ROUND((COLUMN()-2)/24,5),АТС!$A$41:$F$784,3)+'Иные услуги '!$C$5+'РСТ РСО-А'!$J$7+'РСТ РСО-А'!$F$9</f>
        <v>1193.7919999999999</v>
      </c>
      <c r="T157" s="117">
        <f>VLOOKUP($A157+ROUND((COLUMN()-2)/24,5),АТС!$A$41:$F$784,3)+'Иные услуги '!$C$5+'РСТ РСО-А'!$J$7+'РСТ РСО-А'!$F$9</f>
        <v>1193.942</v>
      </c>
      <c r="U157" s="117">
        <f>VLOOKUP($A157+ROUND((COLUMN()-2)/24,5),АТС!$A$41:$F$784,3)+'Иные услуги '!$C$5+'РСТ РСО-А'!$J$7+'РСТ РСО-А'!$F$9</f>
        <v>1193.902</v>
      </c>
      <c r="V157" s="117">
        <f>VLOOKUP($A157+ROUND((COLUMN()-2)/24,5),АТС!$A$41:$F$784,3)+'Иные услуги '!$C$5+'РСТ РСО-А'!$J$7+'РСТ РСО-А'!$F$9</f>
        <v>1193.2919999999999</v>
      </c>
      <c r="W157" s="117">
        <f>VLOOKUP($A157+ROUND((COLUMN()-2)/24,5),АТС!$A$41:$F$784,3)+'Иные услуги '!$C$5+'РСТ РСО-А'!$J$7+'РСТ РСО-А'!$F$9</f>
        <v>1193.412</v>
      </c>
      <c r="X157" s="117">
        <f>VLOOKUP($A157+ROUND((COLUMN()-2)/24,5),АТС!$A$41:$F$784,3)+'Иные услуги '!$C$5+'РСТ РСО-А'!$J$7+'РСТ РСО-А'!$F$9</f>
        <v>1192.8620000000001</v>
      </c>
      <c r="Y157" s="117">
        <f>VLOOKUP($A157+ROUND((COLUMN()-2)/24,5),АТС!$A$41:$F$784,3)+'Иные услуги '!$C$5+'РСТ РСО-А'!$J$7+'РСТ РСО-А'!$F$9</f>
        <v>1192.3020000000001</v>
      </c>
    </row>
    <row r="158" spans="1:25" hidden="1" x14ac:dyDescent="0.2">
      <c r="A158" s="66">
        <f t="shared" si="4"/>
        <v>43647</v>
      </c>
      <c r="B158" s="117">
        <f>VLOOKUP($A158+ROUND((COLUMN()-2)/24,5),АТС!$A$41:$F$784,3)+'Иные услуги '!$C$5+'РСТ РСО-А'!$J$7+'РСТ РСО-А'!$F$9</f>
        <v>387.072</v>
      </c>
      <c r="C158" s="117">
        <f>VLOOKUP($A158+ROUND((COLUMN()-2)/24,5),АТС!$A$41:$F$784,3)+'Иные услуги '!$C$5+'РСТ РСО-А'!$J$7+'РСТ РСО-А'!$F$9</f>
        <v>387.072</v>
      </c>
      <c r="D158" s="117">
        <f>VLOOKUP($A158+ROUND((COLUMN()-2)/24,5),АТС!$A$41:$F$784,3)+'Иные услуги '!$C$5+'РСТ РСО-А'!$J$7+'РСТ РСО-А'!$F$9</f>
        <v>387.072</v>
      </c>
      <c r="E158" s="117">
        <f>VLOOKUP($A158+ROUND((COLUMN()-2)/24,5),АТС!$A$41:$F$784,3)+'Иные услуги '!$C$5+'РСТ РСО-А'!$J$7+'РСТ РСО-А'!$F$9</f>
        <v>387.072</v>
      </c>
      <c r="F158" s="117">
        <f>VLOOKUP($A158+ROUND((COLUMN()-2)/24,5),АТС!$A$41:$F$784,3)+'Иные услуги '!$C$5+'РСТ РСО-А'!$J$7+'РСТ РСО-А'!$F$9</f>
        <v>387.072</v>
      </c>
      <c r="G158" s="117">
        <f>VLOOKUP($A158+ROUND((COLUMN()-2)/24,5),АТС!$A$41:$F$784,3)+'Иные услуги '!$C$5+'РСТ РСО-А'!$J$7+'РСТ РСО-А'!$F$9</f>
        <v>387.072</v>
      </c>
      <c r="H158" s="117">
        <f>VLOOKUP($A158+ROUND((COLUMN()-2)/24,5),АТС!$A$41:$F$784,3)+'Иные услуги '!$C$5+'РСТ РСО-А'!$J$7+'РСТ РСО-А'!$F$9</f>
        <v>387.072</v>
      </c>
      <c r="I158" s="117">
        <f>VLOOKUP($A158+ROUND((COLUMN()-2)/24,5),АТС!$A$41:$F$784,3)+'Иные услуги '!$C$5+'РСТ РСО-А'!$J$7+'РСТ РСО-А'!$F$9</f>
        <v>387.072</v>
      </c>
      <c r="J158" s="117">
        <f>VLOOKUP($A158+ROUND((COLUMN()-2)/24,5),АТС!$A$41:$F$784,3)+'Иные услуги '!$C$5+'РСТ РСО-А'!$J$7+'РСТ РСО-А'!$F$9</f>
        <v>387.072</v>
      </c>
      <c r="K158" s="117">
        <f>VLOOKUP($A158+ROUND((COLUMN()-2)/24,5),АТС!$A$41:$F$784,3)+'Иные услуги '!$C$5+'РСТ РСО-А'!$J$7+'РСТ РСО-А'!$F$9</f>
        <v>387.072</v>
      </c>
      <c r="L158" s="117">
        <f>VLOOKUP($A158+ROUND((COLUMN()-2)/24,5),АТС!$A$41:$F$784,3)+'Иные услуги '!$C$5+'РСТ РСО-А'!$J$7+'РСТ РСО-А'!$F$9</f>
        <v>387.072</v>
      </c>
      <c r="M158" s="117">
        <f>VLOOKUP($A158+ROUND((COLUMN()-2)/24,5),АТС!$A$41:$F$784,3)+'Иные услуги '!$C$5+'РСТ РСО-А'!$J$7+'РСТ РСО-А'!$F$9</f>
        <v>387.072</v>
      </c>
      <c r="N158" s="117">
        <f>VLOOKUP($A158+ROUND((COLUMN()-2)/24,5),АТС!$A$41:$F$784,3)+'Иные услуги '!$C$5+'РСТ РСО-А'!$J$7+'РСТ РСО-А'!$F$9</f>
        <v>387.072</v>
      </c>
      <c r="O158" s="117">
        <f>VLOOKUP($A158+ROUND((COLUMN()-2)/24,5),АТС!$A$41:$F$784,3)+'Иные услуги '!$C$5+'РСТ РСО-А'!$J$7+'РСТ РСО-А'!$F$9</f>
        <v>387.072</v>
      </c>
      <c r="P158" s="117">
        <f>VLOOKUP($A158+ROUND((COLUMN()-2)/24,5),АТС!$A$41:$F$784,3)+'Иные услуги '!$C$5+'РСТ РСО-А'!$J$7+'РСТ РСО-А'!$F$9</f>
        <v>387.072</v>
      </c>
      <c r="Q158" s="117">
        <f>VLOOKUP($A158+ROUND((COLUMN()-2)/24,5),АТС!$A$41:$F$784,3)+'Иные услуги '!$C$5+'РСТ РСО-А'!$J$7+'РСТ РСО-А'!$F$9</f>
        <v>387.072</v>
      </c>
      <c r="R158" s="117">
        <f>VLOOKUP($A158+ROUND((COLUMN()-2)/24,5),АТС!$A$41:$F$784,3)+'Иные услуги '!$C$5+'РСТ РСО-А'!$J$7+'РСТ РСО-А'!$F$9</f>
        <v>387.072</v>
      </c>
      <c r="S158" s="117">
        <f>VLOOKUP($A158+ROUND((COLUMN()-2)/24,5),АТС!$A$41:$F$784,3)+'Иные услуги '!$C$5+'РСТ РСО-А'!$J$7+'РСТ РСО-А'!$F$9</f>
        <v>387.072</v>
      </c>
      <c r="T158" s="117">
        <f>VLOOKUP($A158+ROUND((COLUMN()-2)/24,5),АТС!$A$41:$F$784,3)+'Иные услуги '!$C$5+'РСТ РСО-А'!$J$7+'РСТ РСО-А'!$F$9</f>
        <v>387.072</v>
      </c>
      <c r="U158" s="117">
        <f>VLOOKUP($A158+ROUND((COLUMN()-2)/24,5),АТС!$A$41:$F$784,3)+'Иные услуги '!$C$5+'РСТ РСО-А'!$J$7+'РСТ РСО-А'!$F$9</f>
        <v>387.072</v>
      </c>
      <c r="V158" s="117">
        <f>VLOOKUP($A158+ROUND((COLUMN()-2)/24,5),АТС!$A$41:$F$784,3)+'Иные услуги '!$C$5+'РСТ РСО-А'!$J$7+'РСТ РСО-А'!$F$9</f>
        <v>387.072</v>
      </c>
      <c r="W158" s="117">
        <f>VLOOKUP($A158+ROUND((COLUMN()-2)/24,5),АТС!$A$41:$F$784,3)+'Иные услуги '!$C$5+'РСТ РСО-А'!$J$7+'РСТ РСО-А'!$F$9</f>
        <v>387.072</v>
      </c>
      <c r="X158" s="117">
        <f>VLOOKUP($A158+ROUND((COLUMN()-2)/24,5),АТС!$A$41:$F$784,3)+'Иные услуги '!$C$5+'РСТ РСО-А'!$J$7+'РСТ РСО-А'!$F$9</f>
        <v>387.072</v>
      </c>
      <c r="Y158" s="117">
        <f>VLOOKUP($A158+ROUND((COLUMN()-2)/24,5),АТС!$A$41:$F$784,3)+'Иные услуги '!$C$5+'РСТ РСО-А'!$J$7+'РСТ РСО-А'!$F$9</f>
        <v>387.072</v>
      </c>
    </row>
    <row r="159" spans="1:25" ht="12.75" customHeight="1" x14ac:dyDescent="0.25">
      <c r="A159" s="80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90"/>
    </row>
    <row r="160" spans="1:25" x14ac:dyDescent="0.25">
      <c r="A160" s="74" t="s">
        <v>127</v>
      </c>
      <c r="B160" s="65"/>
      <c r="C160" s="65"/>
      <c r="D160" s="65"/>
    </row>
    <row r="161" spans="1:27" ht="12.75" x14ac:dyDescent="0.2">
      <c r="A161" s="144" t="s">
        <v>35</v>
      </c>
      <c r="B161" s="147" t="s">
        <v>99</v>
      </c>
      <c r="C161" s="148"/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9"/>
    </row>
    <row r="162" spans="1:27" ht="12.75" x14ac:dyDescent="0.2">
      <c r="A162" s="145"/>
      <c r="B162" s="150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2"/>
    </row>
    <row r="163" spans="1:27" ht="12.75" customHeight="1" x14ac:dyDescent="0.2">
      <c r="A163" s="145"/>
      <c r="B163" s="153" t="s">
        <v>100</v>
      </c>
      <c r="C163" s="155" t="s">
        <v>101</v>
      </c>
      <c r="D163" s="155" t="s">
        <v>102</v>
      </c>
      <c r="E163" s="155" t="s">
        <v>103</v>
      </c>
      <c r="F163" s="155" t="s">
        <v>104</v>
      </c>
      <c r="G163" s="155" t="s">
        <v>105</v>
      </c>
      <c r="H163" s="155" t="s">
        <v>106</v>
      </c>
      <c r="I163" s="155" t="s">
        <v>107</v>
      </c>
      <c r="J163" s="155" t="s">
        <v>108</v>
      </c>
      <c r="K163" s="155" t="s">
        <v>109</v>
      </c>
      <c r="L163" s="155" t="s">
        <v>110</v>
      </c>
      <c r="M163" s="155" t="s">
        <v>111</v>
      </c>
      <c r="N163" s="157" t="s">
        <v>112</v>
      </c>
      <c r="O163" s="155" t="s">
        <v>113</v>
      </c>
      <c r="P163" s="155" t="s">
        <v>114</v>
      </c>
      <c r="Q163" s="155" t="s">
        <v>115</v>
      </c>
      <c r="R163" s="155" t="s">
        <v>116</v>
      </c>
      <c r="S163" s="155" t="s">
        <v>117</v>
      </c>
      <c r="T163" s="155" t="s">
        <v>118</v>
      </c>
      <c r="U163" s="155" t="s">
        <v>119</v>
      </c>
      <c r="V163" s="155" t="s">
        <v>120</v>
      </c>
      <c r="W163" s="155" t="s">
        <v>121</v>
      </c>
      <c r="X163" s="155" t="s">
        <v>122</v>
      </c>
      <c r="Y163" s="155" t="s">
        <v>123</v>
      </c>
    </row>
    <row r="164" spans="1:27" ht="11.25" customHeight="1" x14ac:dyDescent="0.2">
      <c r="A164" s="146"/>
      <c r="B164" s="154"/>
      <c r="C164" s="156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8"/>
      <c r="O164" s="156"/>
      <c r="P164" s="156"/>
      <c r="Q164" s="156"/>
      <c r="R164" s="156"/>
      <c r="S164" s="156"/>
      <c r="T164" s="156"/>
      <c r="U164" s="156"/>
      <c r="V164" s="156"/>
      <c r="W164" s="156"/>
      <c r="X164" s="156"/>
      <c r="Y164" s="156"/>
    </row>
    <row r="165" spans="1:27" ht="15.75" customHeight="1" x14ac:dyDescent="0.2">
      <c r="A165" s="66">
        <f t="shared" ref="A165:A195" si="5">A128</f>
        <v>43617</v>
      </c>
      <c r="B165" s="91">
        <f>VLOOKUP($A165+ROUND((COLUMN()-2)/24,5),АТС!$A$41:$F$784,3)+'Иные услуги '!$C$5+'РСТ РСО-А'!$J$7+'РСТ РСО-А'!$G$9</f>
        <v>1076.3689999999999</v>
      </c>
      <c r="C165" s="117">
        <f>VLOOKUP($A165+ROUND((COLUMN()-2)/24,5),АТС!$A$41:$F$784,3)+'Иные услуги '!$C$5+'РСТ РСО-А'!$J$7+'РСТ РСО-А'!$G$9</f>
        <v>1076.329</v>
      </c>
      <c r="D165" s="117">
        <f>VLOOKUP($A165+ROUND((COLUMN()-2)/24,5),АТС!$A$41:$F$784,3)+'Иные услуги '!$C$5+'РСТ РСО-А'!$J$7+'РСТ РСО-А'!$G$9</f>
        <v>1076.479</v>
      </c>
      <c r="E165" s="117">
        <f>VLOOKUP($A165+ROUND((COLUMN()-2)/24,5),АТС!$A$41:$F$784,3)+'Иные услуги '!$C$5+'РСТ РСО-А'!$J$7+'РСТ РСО-А'!$G$9</f>
        <v>1076.4690000000001</v>
      </c>
      <c r="F165" s="117">
        <f>VLOOKUP($A165+ROUND((COLUMN()-2)/24,5),АТС!$A$41:$F$784,3)+'Иные услуги '!$C$5+'РСТ РСО-А'!$J$7+'РСТ РСО-А'!$G$9</f>
        <v>1076.279</v>
      </c>
      <c r="G165" s="117">
        <f>VLOOKUP($A165+ROUND((COLUMN()-2)/24,5),АТС!$A$41:$F$784,3)+'Иные услуги '!$C$5+'РСТ РСО-А'!$J$7+'РСТ РСО-А'!$G$9</f>
        <v>1076.1990000000001</v>
      </c>
      <c r="H165" s="117">
        <f>VLOOKUP($A165+ROUND((COLUMN()-2)/24,5),АТС!$A$41:$F$784,3)+'Иные услуги '!$C$5+'РСТ РСО-А'!$J$7+'РСТ РСО-А'!$G$9</f>
        <v>1074.9290000000001</v>
      </c>
      <c r="I165" s="117">
        <f>VLOOKUP($A165+ROUND((COLUMN()-2)/24,5),АТС!$A$41:$F$784,3)+'Иные услуги '!$C$5+'РСТ РСО-А'!$J$7+'РСТ РСО-А'!$G$9</f>
        <v>1075.6790000000001</v>
      </c>
      <c r="J165" s="117">
        <f>VLOOKUP($A165+ROUND((COLUMN()-2)/24,5),АТС!$A$41:$F$784,3)+'Иные услуги '!$C$5+'РСТ РСО-А'!$J$7+'РСТ РСО-А'!$G$9</f>
        <v>1076.529</v>
      </c>
      <c r="K165" s="117">
        <f>VLOOKUP($A165+ROUND((COLUMN()-2)/24,5),АТС!$A$41:$F$784,3)+'Иные услуги '!$C$5+'РСТ РСО-А'!$J$7+'РСТ РСО-А'!$G$9</f>
        <v>1076.9690000000001</v>
      </c>
      <c r="L165" s="117">
        <f>VLOOKUP($A165+ROUND((COLUMN()-2)/24,5),АТС!$A$41:$F$784,3)+'Иные услуги '!$C$5+'РСТ РСО-А'!$J$7+'РСТ РСО-А'!$G$9</f>
        <v>1077.069</v>
      </c>
      <c r="M165" s="117">
        <f>VLOOKUP($A165+ROUND((COLUMN()-2)/24,5),АТС!$A$41:$F$784,3)+'Иные услуги '!$C$5+'РСТ РСО-А'!$J$7+'РСТ РСО-А'!$G$9</f>
        <v>1077.1089999999999</v>
      </c>
      <c r="N165" s="117">
        <f>VLOOKUP($A165+ROUND((COLUMN()-2)/24,5),АТС!$A$41:$F$784,3)+'Иные услуги '!$C$5+'РСТ РСО-А'!$J$7+'РСТ РСО-А'!$G$9</f>
        <v>1076.9390000000001</v>
      </c>
      <c r="O165" s="117">
        <f>VLOOKUP($A165+ROUND((COLUMN()-2)/24,5),АТС!$A$41:$F$784,3)+'Иные услуги '!$C$5+'РСТ РСО-А'!$J$7+'РСТ РСО-А'!$G$9</f>
        <v>1076.989</v>
      </c>
      <c r="P165" s="117">
        <f>VLOOKUP($A165+ROUND((COLUMN()-2)/24,5),АТС!$A$41:$F$784,3)+'Иные услуги '!$C$5+'РСТ РСО-А'!$J$7+'РСТ РСО-А'!$G$9</f>
        <v>1077.049</v>
      </c>
      <c r="Q165" s="117">
        <f>VLOOKUP($A165+ROUND((COLUMN()-2)/24,5),АТС!$A$41:$F$784,3)+'Иные услуги '!$C$5+'РСТ РСО-А'!$J$7+'РСТ РСО-А'!$G$9</f>
        <v>1077.059</v>
      </c>
      <c r="R165" s="117">
        <f>VLOOKUP($A165+ROUND((COLUMN()-2)/24,5),АТС!$A$41:$F$784,3)+'Иные услуги '!$C$5+'РСТ РСО-А'!$J$7+'РСТ РСО-А'!$G$9</f>
        <v>1076.9390000000001</v>
      </c>
      <c r="S165" s="117">
        <f>VLOOKUP($A165+ROUND((COLUMN()-2)/24,5),АТС!$A$41:$F$784,3)+'Иные услуги '!$C$5+'РСТ РСО-А'!$J$7+'РСТ РСО-А'!$G$9</f>
        <v>1076.979</v>
      </c>
      <c r="T165" s="117">
        <f>VLOOKUP($A165+ROUND((COLUMN()-2)/24,5),АТС!$A$41:$F$784,3)+'Иные услуги '!$C$5+'РСТ РСО-А'!$J$7+'РСТ РСО-А'!$G$9</f>
        <v>1077.1289999999999</v>
      </c>
      <c r="U165" s="117">
        <f>VLOOKUP($A165+ROUND((COLUMN()-2)/24,5),АТС!$A$41:$F$784,3)+'Иные услуги '!$C$5+'РСТ РСО-А'!$J$7+'РСТ РСО-А'!$G$9</f>
        <v>1077.319</v>
      </c>
      <c r="V165" s="117">
        <f>VLOOKUP($A165+ROUND((COLUMN()-2)/24,5),АТС!$A$41:$F$784,3)+'Иные услуги '!$C$5+'РСТ РСО-А'!$J$7+'РСТ РСО-А'!$G$9</f>
        <v>1076.499</v>
      </c>
      <c r="W165" s="117">
        <f>VLOOKUP($A165+ROUND((COLUMN()-2)/24,5),АТС!$A$41:$F$784,3)+'Иные услуги '!$C$5+'РСТ РСО-А'!$J$7+'РСТ РСО-А'!$G$9</f>
        <v>1076.4190000000001</v>
      </c>
      <c r="X165" s="117">
        <f>VLOOKUP($A165+ROUND((COLUMN()-2)/24,5),АТС!$A$41:$F$784,3)+'Иные услуги '!$C$5+'РСТ РСО-А'!$J$7+'РСТ РСО-А'!$G$9</f>
        <v>1075.4090000000001</v>
      </c>
      <c r="Y165" s="117">
        <f>VLOOKUP($A165+ROUND((COLUMN()-2)/24,5),АТС!$A$41:$F$784,3)+'Иные услуги '!$C$5+'РСТ РСО-А'!$J$7+'РСТ РСО-А'!$G$9</f>
        <v>1074.4090000000001</v>
      </c>
      <c r="AA165" s="67"/>
    </row>
    <row r="166" spans="1:27" x14ac:dyDescent="0.2">
      <c r="A166" s="66">
        <f t="shared" si="5"/>
        <v>43618</v>
      </c>
      <c r="B166" s="117">
        <f>VLOOKUP($A166+ROUND((COLUMN()-2)/24,5),АТС!$A$41:$F$784,3)+'Иные услуги '!$C$5+'РСТ РСО-А'!$J$7+'РСТ РСО-А'!$G$9</f>
        <v>1076.259</v>
      </c>
      <c r="C166" s="117">
        <f>VLOOKUP($A166+ROUND((COLUMN()-2)/24,5),АТС!$A$41:$F$784,3)+'Иные услуги '!$C$5+'РСТ РСО-А'!$J$7+'РСТ РСО-А'!$G$9</f>
        <v>1075.979</v>
      </c>
      <c r="D166" s="117">
        <f>VLOOKUP($A166+ROUND((COLUMN()-2)/24,5),АТС!$A$41:$F$784,3)+'Иные услуги '!$C$5+'РСТ РСО-А'!$J$7+'РСТ РСО-А'!$G$9</f>
        <v>1076.229</v>
      </c>
      <c r="E166" s="117">
        <f>VLOOKUP($A166+ROUND((COLUMN()-2)/24,5),АТС!$A$41:$F$784,3)+'Иные услуги '!$C$5+'РСТ РСО-А'!$J$7+'РСТ РСО-А'!$G$9</f>
        <v>1076.279</v>
      </c>
      <c r="F166" s="117">
        <f>VLOOKUP($A166+ROUND((COLUMN()-2)/24,5),АТС!$A$41:$F$784,3)+'Иные услуги '!$C$5+'РСТ РСО-А'!$J$7+'РСТ РСО-А'!$G$9</f>
        <v>1075.8889999999999</v>
      </c>
      <c r="G166" s="117">
        <f>VLOOKUP($A166+ROUND((COLUMN()-2)/24,5),АТС!$A$41:$F$784,3)+'Иные услуги '!$C$5+'РСТ РСО-А'!$J$7+'РСТ РСО-А'!$G$9</f>
        <v>1076.019</v>
      </c>
      <c r="H166" s="117">
        <f>VLOOKUP($A166+ROUND((COLUMN()-2)/24,5),АТС!$A$41:$F$784,3)+'Иные услуги '!$C$5+'РСТ РСО-А'!$J$7+'РСТ РСО-А'!$G$9</f>
        <v>1074.499</v>
      </c>
      <c r="I166" s="117">
        <f>VLOOKUP($A166+ROUND((COLUMN()-2)/24,5),АТС!$A$41:$F$784,3)+'Иные услуги '!$C$5+'РСТ РСО-А'!$J$7+'РСТ РСО-А'!$G$9</f>
        <v>1075.809</v>
      </c>
      <c r="J166" s="117">
        <f>VLOOKUP($A166+ROUND((COLUMN()-2)/24,5),АТС!$A$41:$F$784,3)+'Иные услуги '!$C$5+'РСТ РСО-А'!$J$7+'РСТ РСО-А'!$G$9</f>
        <v>1076.549</v>
      </c>
      <c r="K166" s="117">
        <f>VLOOKUP($A166+ROUND((COLUMN()-2)/24,5),АТС!$A$41:$F$784,3)+'Иные услуги '!$C$5+'РСТ РСО-А'!$J$7+'РСТ РСО-А'!$G$9</f>
        <v>1076.8789999999999</v>
      </c>
      <c r="L166" s="117">
        <f>VLOOKUP($A166+ROUND((COLUMN()-2)/24,5),АТС!$A$41:$F$784,3)+'Иные услуги '!$C$5+'РСТ РСО-А'!$J$7+'РСТ РСО-А'!$G$9</f>
        <v>1077.079</v>
      </c>
      <c r="M166" s="117">
        <f>VLOOKUP($A166+ROUND((COLUMN()-2)/24,5),АТС!$A$41:$F$784,3)+'Иные услуги '!$C$5+'РСТ РСО-А'!$J$7+'РСТ РСО-А'!$G$9</f>
        <v>1077.079</v>
      </c>
      <c r="N166" s="117">
        <f>VLOOKUP($A166+ROUND((COLUMN()-2)/24,5),АТС!$A$41:$F$784,3)+'Иные услуги '!$C$5+'РСТ РСО-А'!$J$7+'РСТ РСО-А'!$G$9</f>
        <v>1076.9390000000001</v>
      </c>
      <c r="O166" s="117">
        <f>VLOOKUP($A166+ROUND((COLUMN()-2)/24,5),АТС!$A$41:$F$784,3)+'Иные услуги '!$C$5+'РСТ РСО-А'!$J$7+'РСТ РСО-А'!$G$9</f>
        <v>1076.999</v>
      </c>
      <c r="P166" s="117">
        <f>VLOOKUP($A166+ROUND((COLUMN()-2)/24,5),АТС!$A$41:$F$784,3)+'Иные услуги '!$C$5+'РСТ РСО-А'!$J$7+'РСТ РСО-А'!$G$9</f>
        <v>1077.059</v>
      </c>
      <c r="Q166" s="117">
        <f>VLOOKUP($A166+ROUND((COLUMN()-2)/24,5),АТС!$A$41:$F$784,3)+'Иные услуги '!$C$5+'РСТ РСО-А'!$J$7+'РСТ РСО-А'!$G$9</f>
        <v>1077.029</v>
      </c>
      <c r="R166" s="117">
        <f>VLOOKUP($A166+ROUND((COLUMN()-2)/24,5),АТС!$A$41:$F$784,3)+'Иные услуги '!$C$5+'РСТ РСО-А'!$J$7+'РСТ РСО-А'!$G$9</f>
        <v>1076.9090000000001</v>
      </c>
      <c r="S166" s="117">
        <f>VLOOKUP($A166+ROUND((COLUMN()-2)/24,5),АТС!$A$41:$F$784,3)+'Иные услуги '!$C$5+'РСТ РСО-А'!$J$7+'РСТ РСО-А'!$G$9</f>
        <v>1076.9390000000001</v>
      </c>
      <c r="T166" s="117">
        <f>VLOOKUP($A166+ROUND((COLUMN()-2)/24,5),АТС!$A$41:$F$784,3)+'Иные услуги '!$C$5+'РСТ РСО-А'!$J$7+'РСТ РСО-А'!$G$9</f>
        <v>1076.9490000000001</v>
      </c>
      <c r="U166" s="117">
        <f>VLOOKUP($A166+ROUND((COLUMN()-2)/24,5),АТС!$A$41:$F$784,3)+'Иные услуги '!$C$5+'РСТ РСО-А'!$J$7+'РСТ РСО-А'!$G$9</f>
        <v>1077.1490000000001</v>
      </c>
      <c r="V166" s="117">
        <f>VLOOKUP($A166+ROUND((COLUMN()-2)/24,5),АТС!$A$41:$F$784,3)+'Иные услуги '!$C$5+'РСТ РСО-А'!$J$7+'РСТ РСО-А'!$G$9</f>
        <v>1076.3990000000001</v>
      </c>
      <c r="W166" s="117">
        <f>VLOOKUP($A166+ROUND((COLUMN()-2)/24,5),АТС!$A$41:$F$784,3)+'Иные услуги '!$C$5+'РСТ РСО-А'!$J$7+'РСТ РСО-А'!$G$9</f>
        <v>1076.4090000000001</v>
      </c>
      <c r="X166" s="117">
        <f>VLOOKUP($A166+ROUND((COLUMN()-2)/24,5),АТС!$A$41:$F$784,3)+'Иные услуги '!$C$5+'РСТ РСО-А'!$J$7+'РСТ РСО-А'!$G$9</f>
        <v>1075.289</v>
      </c>
      <c r="Y166" s="117">
        <f>VLOOKUP($A166+ROUND((COLUMN()-2)/24,5),АТС!$A$41:$F$784,3)+'Иные услуги '!$C$5+'РСТ РСО-А'!$J$7+'РСТ РСО-А'!$G$9</f>
        <v>1073.3689999999999</v>
      </c>
    </row>
    <row r="167" spans="1:27" x14ac:dyDescent="0.2">
      <c r="A167" s="66">
        <f t="shared" si="5"/>
        <v>43619</v>
      </c>
      <c r="B167" s="117">
        <f>VLOOKUP($A167+ROUND((COLUMN()-2)/24,5),АТС!$A$41:$F$784,3)+'Иные услуги '!$C$5+'РСТ РСО-А'!$J$7+'РСТ РСО-А'!$G$9</f>
        <v>1076.6389999999999</v>
      </c>
      <c r="C167" s="117">
        <f>VLOOKUP($A167+ROUND((COLUMN()-2)/24,5),АТС!$A$41:$F$784,3)+'Иные услуги '!$C$5+'РСТ РСО-А'!$J$7+'РСТ РСО-А'!$G$9</f>
        <v>1076.509</v>
      </c>
      <c r="D167" s="117">
        <f>VLOOKUP($A167+ROUND((COLUMN()-2)/24,5),АТС!$A$41:$F$784,3)+'Иные услуги '!$C$5+'РСТ РСО-А'!$J$7+'РСТ РСО-А'!$G$9</f>
        <v>1076.4390000000001</v>
      </c>
      <c r="E167" s="117">
        <f>VLOOKUP($A167+ROUND((COLUMN()-2)/24,5),АТС!$A$41:$F$784,3)+'Иные услуги '!$C$5+'РСТ РСО-А'!$J$7+'РСТ РСО-А'!$G$9</f>
        <v>1076.539</v>
      </c>
      <c r="F167" s="117">
        <f>VLOOKUP($A167+ROUND((COLUMN()-2)/24,5),АТС!$A$41:$F$784,3)+'Иные услуги '!$C$5+'РСТ РСО-А'!$J$7+'РСТ РСО-А'!$G$9</f>
        <v>1076.1490000000001</v>
      </c>
      <c r="G167" s="117">
        <f>VLOOKUP($A167+ROUND((COLUMN()-2)/24,5),АТС!$A$41:$F$784,3)+'Иные услуги '!$C$5+'РСТ РСО-А'!$J$7+'РСТ РСО-А'!$G$9</f>
        <v>1078.799</v>
      </c>
      <c r="H167" s="117">
        <f>VLOOKUP($A167+ROUND((COLUMN()-2)/24,5),АТС!$A$41:$F$784,3)+'Иные услуги '!$C$5+'РСТ РСО-А'!$J$7+'РСТ РСО-А'!$G$9</f>
        <v>1075.7090000000001</v>
      </c>
      <c r="I167" s="117">
        <f>VLOOKUP($A167+ROUND((COLUMN()-2)/24,5),АТС!$A$41:$F$784,3)+'Иные услуги '!$C$5+'РСТ РСО-А'!$J$7+'РСТ РСО-А'!$G$9</f>
        <v>1076.4090000000001</v>
      </c>
      <c r="J167" s="117">
        <f>VLOOKUP($A167+ROUND((COLUMN()-2)/24,5),АТС!$A$41:$F$784,3)+'Иные услуги '!$C$5+'РСТ РСО-А'!$J$7+'РСТ РСО-А'!$G$9</f>
        <v>1077.3589999999999</v>
      </c>
      <c r="K167" s="117">
        <f>VLOOKUP($A167+ROUND((COLUMN()-2)/24,5),АТС!$A$41:$F$784,3)+'Иные услуги '!$C$5+'РСТ РСО-А'!$J$7+'РСТ РСО-А'!$G$9</f>
        <v>1077.5889999999999</v>
      </c>
      <c r="L167" s="117">
        <f>VLOOKUP($A167+ROUND((COLUMN()-2)/24,5),АТС!$A$41:$F$784,3)+'Иные услуги '!$C$5+'РСТ РСО-А'!$J$7+'РСТ РСО-А'!$G$9</f>
        <v>1077.5989999999999</v>
      </c>
      <c r="M167" s="117">
        <f>VLOOKUP($A167+ROUND((COLUMN()-2)/24,5),АТС!$A$41:$F$784,3)+'Иные услуги '!$C$5+'РСТ РСО-А'!$J$7+'РСТ РСО-А'!$G$9</f>
        <v>1077.6189999999999</v>
      </c>
      <c r="N167" s="117">
        <f>VLOOKUP($A167+ROUND((COLUMN()-2)/24,5),АТС!$A$41:$F$784,3)+'Иные услуги '!$C$5+'РСТ РСО-А'!$J$7+'РСТ РСО-А'!$G$9</f>
        <v>1077.6089999999999</v>
      </c>
      <c r="O167" s="117">
        <f>VLOOKUP($A167+ROUND((COLUMN()-2)/24,5),АТС!$A$41:$F$784,3)+'Иные услуги '!$C$5+'РСТ РСО-А'!$J$7+'РСТ РСО-А'!$G$9</f>
        <v>1077.569</v>
      </c>
      <c r="P167" s="117">
        <f>VLOOKUP($A167+ROUND((COLUMN()-2)/24,5),АТС!$A$41:$F$784,3)+'Иные услуги '!$C$5+'РСТ РСО-А'!$J$7+'РСТ РСО-А'!$G$9</f>
        <v>1077.549</v>
      </c>
      <c r="Q167" s="117">
        <f>VLOOKUP($A167+ROUND((COLUMN()-2)/24,5),АТС!$A$41:$F$784,3)+'Иные услуги '!$C$5+'РСТ РСО-А'!$J$7+'РСТ РСО-А'!$G$9</f>
        <v>1077.529</v>
      </c>
      <c r="R167" s="117">
        <f>VLOOKUP($A167+ROUND((COLUMN()-2)/24,5),АТС!$A$41:$F$784,3)+'Иные услуги '!$C$5+'РСТ РСО-А'!$J$7+'РСТ РСО-А'!$G$9</f>
        <v>1077.4490000000001</v>
      </c>
      <c r="S167" s="117">
        <f>VLOOKUP($A167+ROUND((COLUMN()-2)/24,5),АТС!$A$41:$F$784,3)+'Иные услуги '!$C$5+'РСТ РСО-А'!$J$7+'РСТ РСО-А'!$G$9</f>
        <v>1077.3589999999999</v>
      </c>
      <c r="T167" s="117">
        <f>VLOOKUP($A167+ROUND((COLUMN()-2)/24,5),АТС!$A$41:$F$784,3)+'Иные услуги '!$C$5+'РСТ РСО-А'!$J$7+'РСТ РСО-А'!$G$9</f>
        <v>1077.3689999999999</v>
      </c>
      <c r="U167" s="117">
        <f>VLOOKUP($A167+ROUND((COLUMN()-2)/24,5),АТС!$A$41:$F$784,3)+'Иные услуги '!$C$5+'РСТ РСО-А'!$J$7+'РСТ РСО-А'!$G$9</f>
        <v>1077.529</v>
      </c>
      <c r="V167" s="117">
        <f>VLOOKUP($A167+ROUND((COLUMN()-2)/24,5),АТС!$A$41:$F$784,3)+'Иные услуги '!$C$5+'РСТ РСО-А'!$J$7+'РСТ РСО-А'!$G$9</f>
        <v>1076.9390000000001</v>
      </c>
      <c r="W167" s="117">
        <f>VLOOKUP($A167+ROUND((COLUMN()-2)/24,5),АТС!$A$41:$F$784,3)+'Иные услуги '!$C$5+'РСТ РСО-А'!$J$7+'РСТ РСО-А'!$G$9</f>
        <v>1076.6890000000001</v>
      </c>
      <c r="X167" s="117">
        <f>VLOOKUP($A167+ROUND((COLUMN()-2)/24,5),АТС!$A$41:$F$784,3)+'Иные услуги '!$C$5+'РСТ РСО-А'!$J$7+'РСТ РСО-А'!$G$9</f>
        <v>1076.1389999999999</v>
      </c>
      <c r="Y167" s="117">
        <f>VLOOKUP($A167+ROUND((COLUMN()-2)/24,5),АТС!$A$41:$F$784,3)+'Иные услуги '!$C$5+'РСТ РСО-А'!$J$7+'РСТ РСО-А'!$G$9</f>
        <v>1074.4090000000001</v>
      </c>
    </row>
    <row r="168" spans="1:27" x14ac:dyDescent="0.2">
      <c r="A168" s="66">
        <f t="shared" si="5"/>
        <v>43620</v>
      </c>
      <c r="B168" s="117">
        <f>VLOOKUP($A168+ROUND((COLUMN()-2)/24,5),АТС!$A$41:$F$784,3)+'Иные услуги '!$C$5+'РСТ РСО-А'!$J$7+'РСТ РСО-А'!$G$9</f>
        <v>1077.319</v>
      </c>
      <c r="C168" s="117">
        <f>VLOOKUP($A168+ROUND((COLUMN()-2)/24,5),АТС!$A$41:$F$784,3)+'Иные услуги '!$C$5+'РСТ РСО-А'!$J$7+'РСТ РСО-А'!$G$9</f>
        <v>1077.4190000000001</v>
      </c>
      <c r="D168" s="117">
        <f>VLOOKUP($A168+ROUND((COLUMN()-2)/24,5),АТС!$A$41:$F$784,3)+'Иные услуги '!$C$5+'РСТ РСО-А'!$J$7+'РСТ РСО-А'!$G$9</f>
        <v>1077.269</v>
      </c>
      <c r="E168" s="117">
        <f>VLOOKUP($A168+ROUND((COLUMN()-2)/24,5),АТС!$A$41:$F$784,3)+'Иные услуги '!$C$5+'РСТ РСО-А'!$J$7+'РСТ РСО-А'!$G$9</f>
        <v>1077.4190000000001</v>
      </c>
      <c r="F168" s="117">
        <f>VLOOKUP($A168+ROUND((COLUMN()-2)/24,5),АТС!$A$41:$F$784,3)+'Иные услуги '!$C$5+'РСТ РСО-А'!$J$7+'РСТ РСО-А'!$G$9</f>
        <v>1078.799</v>
      </c>
      <c r="G168" s="117">
        <f>VLOOKUP($A168+ROUND((COLUMN()-2)/24,5),АТС!$A$41:$F$784,3)+'Иные услуги '!$C$5+'РСТ РСО-А'!$J$7+'РСТ РСО-А'!$G$9</f>
        <v>1078.799</v>
      </c>
      <c r="H168" s="117">
        <f>VLOOKUP($A168+ROUND((COLUMN()-2)/24,5),АТС!$A$41:$F$784,3)+'Иные услуги '!$C$5+'РСТ РСО-А'!$J$7+'РСТ РСО-А'!$G$9</f>
        <v>1076.1490000000001</v>
      </c>
      <c r="I168" s="117">
        <f>VLOOKUP($A168+ROUND((COLUMN()-2)/24,5),АТС!$A$41:$F$784,3)+'Иные услуги '!$C$5+'РСТ РСО-А'!$J$7+'РСТ РСО-А'!$G$9</f>
        <v>1076.539</v>
      </c>
      <c r="J168" s="117">
        <f>VLOOKUP($A168+ROUND((COLUMN()-2)/24,5),АТС!$A$41:$F$784,3)+'Иные услуги '!$C$5+'РСТ РСО-А'!$J$7+'РСТ РСО-А'!$G$9</f>
        <v>1077.3789999999999</v>
      </c>
      <c r="K168" s="117">
        <f>VLOOKUP($A168+ROUND((COLUMN()-2)/24,5),АТС!$A$41:$F$784,3)+'Иные услуги '!$C$5+'РСТ РСО-А'!$J$7+'РСТ РСО-А'!$G$9</f>
        <v>1077.6089999999999</v>
      </c>
      <c r="L168" s="117">
        <f>VLOOKUP($A168+ROUND((COLUMN()-2)/24,5),АТС!$A$41:$F$784,3)+'Иные услуги '!$C$5+'РСТ РСО-А'!$J$7+'РСТ РСО-А'!$G$9</f>
        <v>1077.7190000000001</v>
      </c>
      <c r="M168" s="117">
        <f>VLOOKUP($A168+ROUND((COLUMN()-2)/24,5),АТС!$A$41:$F$784,3)+'Иные услуги '!$C$5+'РСТ РСО-А'!$J$7+'РСТ РСО-А'!$G$9</f>
        <v>1077.8689999999999</v>
      </c>
      <c r="N168" s="117">
        <f>VLOOKUP($A168+ROUND((COLUMN()-2)/24,5),АТС!$A$41:$F$784,3)+'Иные услуги '!$C$5+'РСТ РСО-А'!$J$7+'РСТ РСО-А'!$G$9</f>
        <v>1077.8489999999999</v>
      </c>
      <c r="O168" s="117">
        <f>VLOOKUP($A168+ROUND((COLUMN()-2)/24,5),АТС!$A$41:$F$784,3)+'Иные услуги '!$C$5+'РСТ РСО-А'!$J$7+'РСТ РСО-А'!$G$9</f>
        <v>1077.8389999999999</v>
      </c>
      <c r="P168" s="117">
        <f>VLOOKUP($A168+ROUND((COLUMN()-2)/24,5),АТС!$A$41:$F$784,3)+'Иные услуги '!$C$5+'РСТ РСО-А'!$J$7+'РСТ РСО-А'!$G$9</f>
        <v>1077.829</v>
      </c>
      <c r="Q168" s="117">
        <f>VLOOKUP($A168+ROUND((COLUMN()-2)/24,5),АТС!$A$41:$F$784,3)+'Иные услуги '!$C$5+'РСТ РСО-А'!$J$7+'РСТ РСО-А'!$G$9</f>
        <v>1077.769</v>
      </c>
      <c r="R168" s="117">
        <f>VLOOKUP($A168+ROUND((COLUMN()-2)/24,5),АТС!$A$41:$F$784,3)+'Иные услуги '!$C$5+'РСТ РСО-А'!$J$7+'РСТ РСО-А'!$G$9</f>
        <v>1077.819</v>
      </c>
      <c r="S168" s="117">
        <f>VLOOKUP($A168+ROUND((COLUMN()-2)/24,5),АТС!$A$41:$F$784,3)+'Иные услуги '!$C$5+'РСТ РСО-А'!$J$7+'РСТ РСО-А'!$G$9</f>
        <v>1077.759</v>
      </c>
      <c r="T168" s="117">
        <f>VLOOKUP($A168+ROUND((COLUMN()-2)/24,5),АТС!$A$41:$F$784,3)+'Иные услуги '!$C$5+'РСТ РСО-А'!$J$7+'РСТ РСО-А'!$G$9</f>
        <v>1077.579</v>
      </c>
      <c r="U168" s="117">
        <f>VLOOKUP($A168+ROUND((COLUMN()-2)/24,5),АТС!$A$41:$F$784,3)+'Иные услуги '!$C$5+'РСТ РСО-А'!$J$7+'РСТ РСО-А'!$G$9</f>
        <v>1077.6690000000001</v>
      </c>
      <c r="V168" s="117">
        <f>VLOOKUP($A168+ROUND((COLUMN()-2)/24,5),АТС!$A$41:$F$784,3)+'Иные услуги '!$C$5+'РСТ РСО-А'!$J$7+'РСТ РСО-А'!$G$9</f>
        <v>1077.1790000000001</v>
      </c>
      <c r="W168" s="117">
        <f>VLOOKUP($A168+ROUND((COLUMN()-2)/24,5),АТС!$A$41:$F$784,3)+'Иные услуги '!$C$5+'РСТ РСО-А'!$J$7+'РСТ РСО-А'!$G$9</f>
        <v>1077.019</v>
      </c>
      <c r="X168" s="117">
        <f>VLOOKUP($A168+ROUND((COLUMN()-2)/24,5),АТС!$A$41:$F$784,3)+'Иные услуги '!$C$5+'РСТ РСО-А'!$J$7+'РСТ РСО-А'!$G$9</f>
        <v>1076.519</v>
      </c>
      <c r="Y168" s="117">
        <f>VLOOKUP($A168+ROUND((COLUMN()-2)/24,5),АТС!$A$41:$F$784,3)+'Иные услуги '!$C$5+'РСТ РСО-А'!$J$7+'РСТ РСО-А'!$G$9</f>
        <v>1075.4590000000001</v>
      </c>
    </row>
    <row r="169" spans="1:27" x14ac:dyDescent="0.2">
      <c r="A169" s="66">
        <f t="shared" si="5"/>
        <v>43621</v>
      </c>
      <c r="B169" s="117">
        <f>VLOOKUP($A169+ROUND((COLUMN()-2)/24,5),АТС!$A$41:$F$784,3)+'Иные услуги '!$C$5+'РСТ РСО-А'!$J$7+'РСТ РСО-А'!$G$9</f>
        <v>1077.299</v>
      </c>
      <c r="C169" s="117">
        <f>VLOOKUP($A169+ROUND((COLUMN()-2)/24,5),АТС!$A$41:$F$784,3)+'Иные услуги '!$C$5+'РСТ РСО-А'!$J$7+'РСТ РСО-А'!$G$9</f>
        <v>1077.269</v>
      </c>
      <c r="D169" s="117">
        <f>VLOOKUP($A169+ROUND((COLUMN()-2)/24,5),АТС!$A$41:$F$784,3)+'Иные услуги '!$C$5+'РСТ РСО-А'!$J$7+'РСТ РСО-А'!$G$9</f>
        <v>1077.1890000000001</v>
      </c>
      <c r="E169" s="117">
        <f>VLOOKUP($A169+ROUND((COLUMN()-2)/24,5),АТС!$A$41:$F$784,3)+'Иные услуги '!$C$5+'РСТ РСО-А'!$J$7+'РСТ РСО-А'!$G$9</f>
        <v>1077.1590000000001</v>
      </c>
      <c r="F169" s="117">
        <f>VLOOKUP($A169+ROUND((COLUMN()-2)/24,5),АТС!$A$41:$F$784,3)+'Иные услуги '!$C$5+'РСТ РСО-А'!$J$7+'РСТ РСО-А'!$G$9</f>
        <v>1077.039</v>
      </c>
      <c r="G169" s="117">
        <f>VLOOKUP($A169+ROUND((COLUMN()-2)/24,5),АТС!$A$41:$F$784,3)+'Иные услуги '!$C$5+'РСТ РСО-А'!$J$7+'РСТ РСО-А'!$G$9</f>
        <v>1078.799</v>
      </c>
      <c r="H169" s="117">
        <f>VLOOKUP($A169+ROUND((COLUMN()-2)/24,5),АТС!$A$41:$F$784,3)+'Иные услуги '!$C$5+'РСТ РСО-А'!$J$7+'РСТ РСО-А'!$G$9</f>
        <v>1076.3389999999999</v>
      </c>
      <c r="I169" s="117">
        <f>VLOOKUP($A169+ROUND((COLUMN()-2)/24,5),АТС!$A$41:$F$784,3)+'Иные услуги '!$C$5+'РСТ РСО-А'!$J$7+'РСТ РСО-А'!$G$9</f>
        <v>1076.799</v>
      </c>
      <c r="J169" s="117">
        <f>VLOOKUP($A169+ROUND((COLUMN()-2)/24,5),АТС!$A$41:$F$784,3)+'Иные услуги '!$C$5+'РСТ РСО-А'!$J$7+'РСТ РСО-А'!$G$9</f>
        <v>1077.569</v>
      </c>
      <c r="K169" s="117">
        <f>VLOOKUP($A169+ROUND((COLUMN()-2)/24,5),АТС!$A$41:$F$784,3)+'Иные услуги '!$C$5+'РСТ РСО-А'!$J$7+'РСТ РСО-А'!$G$9</f>
        <v>1077.6890000000001</v>
      </c>
      <c r="L169" s="117">
        <f>VLOOKUP($A169+ROUND((COLUMN()-2)/24,5),АТС!$A$41:$F$784,3)+'Иные услуги '!$C$5+'РСТ РСО-А'!$J$7+'РСТ РСО-А'!$G$9</f>
        <v>1077.779</v>
      </c>
      <c r="M169" s="117">
        <f>VLOOKUP($A169+ROUND((COLUMN()-2)/24,5),АТС!$A$41:$F$784,3)+'Иные услуги '!$C$5+'РСТ РСО-А'!$J$7+'РСТ РСО-А'!$G$9</f>
        <v>1077.769</v>
      </c>
      <c r="N169" s="117">
        <f>VLOOKUP($A169+ROUND((COLUMN()-2)/24,5),АТС!$A$41:$F$784,3)+'Иные услуги '!$C$5+'РСТ РСО-А'!$J$7+'РСТ РСО-А'!$G$9</f>
        <v>1077.759</v>
      </c>
      <c r="O169" s="117">
        <f>VLOOKUP($A169+ROUND((COLUMN()-2)/24,5),АТС!$A$41:$F$784,3)+'Иные услуги '!$C$5+'РСТ РСО-А'!$J$7+'РСТ РСО-А'!$G$9</f>
        <v>1077.769</v>
      </c>
      <c r="P169" s="117">
        <f>VLOOKUP($A169+ROUND((COLUMN()-2)/24,5),АТС!$A$41:$F$784,3)+'Иные услуги '!$C$5+'РСТ РСО-А'!$J$7+'РСТ РСО-А'!$G$9</f>
        <v>1077.799</v>
      </c>
      <c r="Q169" s="117">
        <f>VLOOKUP($A169+ROUND((COLUMN()-2)/24,5),АТС!$A$41:$F$784,3)+'Иные услуги '!$C$5+'РСТ РСО-А'!$J$7+'РСТ РСО-А'!$G$9</f>
        <v>1077.799</v>
      </c>
      <c r="R169" s="117">
        <f>VLOOKUP($A169+ROUND((COLUMN()-2)/24,5),АТС!$A$41:$F$784,3)+'Иные услуги '!$C$5+'РСТ РСО-А'!$J$7+'РСТ РСО-А'!$G$9</f>
        <v>1077.769</v>
      </c>
      <c r="S169" s="117">
        <f>VLOOKUP($A169+ROUND((COLUMN()-2)/24,5),АТС!$A$41:$F$784,3)+'Иные услуги '!$C$5+'РСТ РСО-А'!$J$7+'РСТ РСО-А'!$G$9</f>
        <v>1077.759</v>
      </c>
      <c r="T169" s="117">
        <f>VLOOKUP($A169+ROUND((COLUMN()-2)/24,5),АТС!$A$41:$F$784,3)+'Иные услуги '!$C$5+'РСТ РСО-А'!$J$7+'РСТ РСО-А'!$G$9</f>
        <v>1077.6790000000001</v>
      </c>
      <c r="U169" s="117">
        <f>VLOOKUP($A169+ROUND((COLUMN()-2)/24,5),АТС!$A$41:$F$784,3)+'Иные услуги '!$C$5+'РСТ РСО-А'!$J$7+'РСТ РСО-А'!$G$9</f>
        <v>1077.7190000000001</v>
      </c>
      <c r="V169" s="117">
        <f>VLOOKUP($A169+ROUND((COLUMN()-2)/24,5),АТС!$A$41:$F$784,3)+'Иные услуги '!$C$5+'РСТ РСО-А'!$J$7+'РСТ РСО-А'!$G$9</f>
        <v>1077.229</v>
      </c>
      <c r="W169" s="117">
        <f>VLOOKUP($A169+ROUND((COLUMN()-2)/24,5),АТС!$A$41:$F$784,3)+'Иные услуги '!$C$5+'РСТ РСО-А'!$J$7+'РСТ РСО-А'!$G$9</f>
        <v>1077.059</v>
      </c>
      <c r="X169" s="117">
        <f>VLOOKUP($A169+ROUND((COLUMN()-2)/24,5),АТС!$A$41:$F$784,3)+'Иные услуги '!$C$5+'РСТ РСО-А'!$J$7+'РСТ РСО-А'!$G$9</f>
        <v>1076.519</v>
      </c>
      <c r="Y169" s="117">
        <f>VLOOKUP($A169+ROUND((COLUMN()-2)/24,5),АТС!$A$41:$F$784,3)+'Иные услуги '!$C$5+'РСТ РСО-А'!$J$7+'РСТ РСО-А'!$G$9</f>
        <v>1075.8489999999999</v>
      </c>
    </row>
    <row r="170" spans="1:27" x14ac:dyDescent="0.2">
      <c r="A170" s="66">
        <f t="shared" si="5"/>
        <v>43622</v>
      </c>
      <c r="B170" s="117">
        <f>VLOOKUP($A170+ROUND((COLUMN()-2)/24,5),АТС!$A$41:$F$784,3)+'Иные услуги '!$C$5+'РСТ РСО-А'!$J$7+'РСТ РСО-А'!$G$9</f>
        <v>1077.549</v>
      </c>
      <c r="C170" s="117">
        <f>VLOOKUP($A170+ROUND((COLUMN()-2)/24,5),АТС!$A$41:$F$784,3)+'Иные услуги '!$C$5+'РСТ РСО-А'!$J$7+'РСТ РСО-А'!$G$9</f>
        <v>1077.4590000000001</v>
      </c>
      <c r="D170" s="117">
        <f>VLOOKUP($A170+ROUND((COLUMN()-2)/24,5),АТС!$A$41:$F$784,3)+'Иные услуги '!$C$5+'РСТ РСО-А'!$J$7+'РСТ РСО-А'!$G$9</f>
        <v>1077.509</v>
      </c>
      <c r="E170" s="117">
        <f>VLOOKUP($A170+ROUND((COLUMN()-2)/24,5),АТС!$A$41:$F$784,3)+'Иные услуги '!$C$5+'РСТ РСО-А'!$J$7+'РСТ РСО-А'!$G$9</f>
        <v>1077.539</v>
      </c>
      <c r="F170" s="117">
        <f>VLOOKUP($A170+ROUND((COLUMN()-2)/24,5),АТС!$A$41:$F$784,3)+'Иные услуги '!$C$5+'РСТ РСО-А'!$J$7+'РСТ РСО-А'!$G$9</f>
        <v>1077.3889999999999</v>
      </c>
      <c r="G170" s="117">
        <f>VLOOKUP($A170+ROUND((COLUMN()-2)/24,5),АТС!$A$41:$F$784,3)+'Иные услуги '!$C$5+'РСТ РСО-А'!$J$7+'РСТ РСО-А'!$G$9</f>
        <v>1078.799</v>
      </c>
      <c r="H170" s="117">
        <f>VLOOKUP($A170+ROUND((COLUMN()-2)/24,5),АТС!$A$41:$F$784,3)+'Иные услуги '!$C$5+'РСТ РСО-А'!$J$7+'РСТ РСО-А'!$G$9</f>
        <v>1078.789</v>
      </c>
      <c r="I170" s="117">
        <f>VLOOKUP($A170+ROUND((COLUMN()-2)/24,5),АТС!$A$41:$F$784,3)+'Иные услуги '!$C$5+'РСТ РСО-А'!$J$7+'РСТ РСО-А'!$G$9</f>
        <v>1077.4690000000001</v>
      </c>
      <c r="J170" s="117">
        <f>VLOOKUP($A170+ROUND((COLUMN()-2)/24,5),АТС!$A$41:$F$784,3)+'Иные услуги '!$C$5+'РСТ РСО-А'!$J$7+'РСТ РСО-А'!$G$9</f>
        <v>1077.789</v>
      </c>
      <c r="K170" s="117">
        <f>VLOOKUP($A170+ROUND((COLUMN()-2)/24,5),АТС!$A$41:$F$784,3)+'Иные услуги '!$C$5+'РСТ РСО-А'!$J$7+'РСТ РСО-А'!$G$9</f>
        <v>1077.9090000000001</v>
      </c>
      <c r="L170" s="117">
        <f>VLOOKUP($A170+ROUND((COLUMN()-2)/24,5),АТС!$A$41:$F$784,3)+'Иные услуги '!$C$5+'РСТ РСО-А'!$J$7+'РСТ РСО-А'!$G$9</f>
        <v>1077.989</v>
      </c>
      <c r="M170" s="117">
        <f>VLOOKUP($A170+ROUND((COLUMN()-2)/24,5),АТС!$A$41:$F$784,3)+'Иные услуги '!$C$5+'РСТ РСО-А'!$J$7+'РСТ РСО-А'!$G$9</f>
        <v>1077.9690000000001</v>
      </c>
      <c r="N170" s="117">
        <f>VLOOKUP($A170+ROUND((COLUMN()-2)/24,5),АТС!$A$41:$F$784,3)+'Иные услуги '!$C$5+'РСТ РСО-А'!$J$7+'РСТ РСО-А'!$G$9</f>
        <v>1077.9590000000001</v>
      </c>
      <c r="O170" s="117">
        <f>VLOOKUP($A170+ROUND((COLUMN()-2)/24,5),АТС!$A$41:$F$784,3)+'Иные услуги '!$C$5+'РСТ РСО-А'!$J$7+'РСТ РСО-А'!$G$9</f>
        <v>1077.9490000000001</v>
      </c>
      <c r="P170" s="117">
        <f>VLOOKUP($A170+ROUND((COLUMN()-2)/24,5),АТС!$A$41:$F$784,3)+'Иные услуги '!$C$5+'РСТ РСО-А'!$J$7+'РСТ РСО-А'!$G$9</f>
        <v>1077.8990000000001</v>
      </c>
      <c r="Q170" s="117">
        <f>VLOOKUP($A170+ROUND((COLUMN()-2)/24,5),АТС!$A$41:$F$784,3)+'Иные услуги '!$C$5+'РСТ РСО-А'!$J$7+'РСТ РСО-А'!$G$9</f>
        <v>1077.9690000000001</v>
      </c>
      <c r="R170" s="117">
        <f>VLOOKUP($A170+ROUND((COLUMN()-2)/24,5),АТС!$A$41:$F$784,3)+'Иные услуги '!$C$5+'РСТ РСО-А'!$J$7+'РСТ РСО-А'!$G$9</f>
        <v>1077.979</v>
      </c>
      <c r="S170" s="117">
        <f>VLOOKUP($A170+ROUND((COLUMN()-2)/24,5),АТС!$A$41:$F$784,3)+'Иные услуги '!$C$5+'РСТ РСО-А'!$J$7+'РСТ РСО-А'!$G$9</f>
        <v>1078.039</v>
      </c>
      <c r="T170" s="117">
        <f>VLOOKUP($A170+ROUND((COLUMN()-2)/24,5),АТС!$A$41:$F$784,3)+'Иные услуги '!$C$5+'РСТ РСО-А'!$J$7+'РСТ РСО-А'!$G$9</f>
        <v>1078.029</v>
      </c>
      <c r="U170" s="117">
        <f>VLOOKUP($A170+ROUND((COLUMN()-2)/24,5),АТС!$A$41:$F$784,3)+'Иные услуги '!$C$5+'РСТ РСО-А'!$J$7+'РСТ РСО-А'!$G$9</f>
        <v>1077.979</v>
      </c>
      <c r="V170" s="117">
        <f>VLOOKUP($A170+ROUND((COLUMN()-2)/24,5),АТС!$A$41:$F$784,3)+'Иные услуги '!$C$5+'РСТ РСО-А'!$J$7+'РСТ РСО-А'!$G$9</f>
        <v>1077.489</v>
      </c>
      <c r="W170" s="117">
        <f>VLOOKUP($A170+ROUND((COLUMN()-2)/24,5),АТС!$A$41:$F$784,3)+'Иные услуги '!$C$5+'РСТ РСО-А'!$J$7+'РСТ РСО-А'!$G$9</f>
        <v>1077.4290000000001</v>
      </c>
      <c r="X170" s="117">
        <f>VLOOKUP($A170+ROUND((COLUMN()-2)/24,5),АТС!$A$41:$F$784,3)+'Иные услуги '!$C$5+'РСТ РСО-А'!$J$7+'РСТ РСО-А'!$G$9</f>
        <v>1076.979</v>
      </c>
      <c r="Y170" s="117">
        <f>VLOOKUP($A170+ROUND((COLUMN()-2)/24,5),АТС!$A$41:$F$784,3)+'Иные услуги '!$C$5+'РСТ РСО-А'!$J$7+'РСТ РСО-А'!$G$9</f>
        <v>1076.5989999999999</v>
      </c>
    </row>
    <row r="171" spans="1:27" x14ac:dyDescent="0.2">
      <c r="A171" s="66">
        <f t="shared" si="5"/>
        <v>43623</v>
      </c>
      <c r="B171" s="117">
        <f>VLOOKUP($A171+ROUND((COLUMN()-2)/24,5),АТС!$A$41:$F$784,3)+'Иные услуги '!$C$5+'РСТ РСО-А'!$J$7+'РСТ РСО-А'!$G$9</f>
        <v>1077.9690000000001</v>
      </c>
      <c r="C171" s="117">
        <f>VLOOKUP($A171+ROUND((COLUMN()-2)/24,5),АТС!$A$41:$F$784,3)+'Иные услуги '!$C$5+'РСТ РСО-А'!$J$7+'РСТ РСО-А'!$G$9</f>
        <v>1077.7090000000001</v>
      </c>
      <c r="D171" s="117">
        <f>VLOOKUP($A171+ROUND((COLUMN()-2)/24,5),АТС!$A$41:$F$784,3)+'Иные услуги '!$C$5+'РСТ РСО-А'!$J$7+'РСТ РСО-А'!$G$9</f>
        <v>1077.789</v>
      </c>
      <c r="E171" s="117">
        <f>VLOOKUP($A171+ROUND((COLUMN()-2)/24,5),АТС!$A$41:$F$784,3)+'Иные услуги '!$C$5+'РСТ РСО-А'!$J$7+'РСТ РСО-А'!$G$9</f>
        <v>1077.8589999999999</v>
      </c>
      <c r="F171" s="117">
        <f>VLOOKUP($A171+ROUND((COLUMN()-2)/24,5),АТС!$A$41:$F$784,3)+'Иные услуги '!$C$5+'РСТ РСО-А'!$J$7+'РСТ РСО-А'!$G$9</f>
        <v>1077.7190000000001</v>
      </c>
      <c r="G171" s="117">
        <f>VLOOKUP($A171+ROUND((COLUMN()-2)/24,5),АТС!$A$41:$F$784,3)+'Иные услуги '!$C$5+'РСТ РСО-А'!$J$7+'РСТ РСО-А'!$G$9</f>
        <v>1077.6790000000001</v>
      </c>
      <c r="H171" s="117">
        <f>VLOOKUP($A171+ROUND((COLUMN()-2)/24,5),АТС!$A$41:$F$784,3)+'Иные услуги '!$C$5+'РСТ РСО-А'!$J$7+'РСТ РСО-А'!$G$9</f>
        <v>1077.229</v>
      </c>
      <c r="I171" s="117">
        <f>VLOOKUP($A171+ROUND((COLUMN()-2)/24,5),АТС!$A$41:$F$784,3)+'Иные услуги '!$C$5+'РСТ РСО-А'!$J$7+'РСТ РСО-А'!$G$9</f>
        <v>1077.299</v>
      </c>
      <c r="J171" s="117">
        <f>VLOOKUP($A171+ROUND((COLUMN()-2)/24,5),АТС!$A$41:$F$784,3)+'Иные услуги '!$C$5+'РСТ РСО-А'!$J$7+'РСТ РСО-А'!$G$9</f>
        <v>1077.8789999999999</v>
      </c>
      <c r="K171" s="117">
        <f>VLOOKUP($A171+ROUND((COLUMN()-2)/24,5),АТС!$A$41:$F$784,3)+'Иные услуги '!$C$5+'РСТ РСО-А'!$J$7+'РСТ РСО-А'!$G$9</f>
        <v>1078.069</v>
      </c>
      <c r="L171" s="117">
        <f>VLOOKUP($A171+ROUND((COLUMN()-2)/24,5),АТС!$A$41:$F$784,3)+'Иные услуги '!$C$5+'РСТ РСО-А'!$J$7+'РСТ РСО-А'!$G$9</f>
        <v>1078.1289999999999</v>
      </c>
      <c r="M171" s="117">
        <f>VLOOKUP($A171+ROUND((COLUMN()-2)/24,5),АТС!$A$41:$F$784,3)+'Иные услуги '!$C$5+'РСТ РСО-А'!$J$7+'РСТ РСО-А'!$G$9</f>
        <v>1078.1189999999999</v>
      </c>
      <c r="N171" s="117">
        <f>VLOOKUP($A171+ROUND((COLUMN()-2)/24,5),АТС!$A$41:$F$784,3)+'Иные услуги '!$C$5+'РСТ РСО-А'!$J$7+'РСТ РСО-А'!$G$9</f>
        <v>1078.1490000000001</v>
      </c>
      <c r="O171" s="117">
        <f>VLOOKUP($A171+ROUND((COLUMN()-2)/24,5),АТС!$A$41:$F$784,3)+'Иные услуги '!$C$5+'РСТ РСО-А'!$J$7+'РСТ РСО-А'!$G$9</f>
        <v>1078.1389999999999</v>
      </c>
      <c r="P171" s="117">
        <f>VLOOKUP($A171+ROUND((COLUMN()-2)/24,5),АТС!$A$41:$F$784,3)+'Иные услуги '!$C$5+'РСТ РСО-А'!$J$7+'РСТ РСО-А'!$G$9</f>
        <v>1078.1189999999999</v>
      </c>
      <c r="Q171" s="117">
        <f>VLOOKUP($A171+ROUND((COLUMN()-2)/24,5),АТС!$A$41:$F$784,3)+'Иные услуги '!$C$5+'РСТ РСО-А'!$J$7+'РСТ РСО-А'!$G$9</f>
        <v>1078.1389999999999</v>
      </c>
      <c r="R171" s="117">
        <f>VLOOKUP($A171+ROUND((COLUMN()-2)/24,5),АТС!$A$41:$F$784,3)+'Иные услуги '!$C$5+'РСТ РСО-А'!$J$7+'РСТ РСО-А'!$G$9</f>
        <v>1078.049</v>
      </c>
      <c r="S171" s="117">
        <f>VLOOKUP($A171+ROUND((COLUMN()-2)/24,5),АТС!$A$41:$F$784,3)+'Иные услуги '!$C$5+'РСТ РСО-А'!$J$7+'РСТ РСО-А'!$G$9</f>
        <v>1078.039</v>
      </c>
      <c r="T171" s="117">
        <f>VLOOKUP($A171+ROUND((COLUMN()-2)/24,5),АТС!$A$41:$F$784,3)+'Иные услуги '!$C$5+'РСТ РСО-А'!$J$7+'РСТ РСО-А'!$G$9</f>
        <v>1077.979</v>
      </c>
      <c r="U171" s="117">
        <f>VLOOKUP($A171+ROUND((COLUMN()-2)/24,5),АТС!$A$41:$F$784,3)+'Иные услуги '!$C$5+'РСТ РСО-А'!$J$7+'РСТ РСО-А'!$G$9</f>
        <v>1078.069</v>
      </c>
      <c r="V171" s="117">
        <f>VLOOKUP($A171+ROUND((COLUMN()-2)/24,5),АТС!$A$41:$F$784,3)+'Иные услуги '!$C$5+'РСТ РСО-А'!$J$7+'РСТ РСО-А'!$G$9</f>
        <v>1077.729</v>
      </c>
      <c r="W171" s="117">
        <f>VLOOKUP($A171+ROUND((COLUMN()-2)/24,5),АТС!$A$41:$F$784,3)+'Иные услуги '!$C$5+'РСТ РСО-А'!$J$7+'РСТ РСО-А'!$G$9</f>
        <v>1077.509</v>
      </c>
      <c r="X171" s="117">
        <f>VLOOKUP($A171+ROUND((COLUMN()-2)/24,5),АТС!$A$41:$F$784,3)+'Иные услуги '!$C$5+'РСТ РСО-А'!$J$7+'РСТ РСО-А'!$G$9</f>
        <v>1076.8789999999999</v>
      </c>
      <c r="Y171" s="117">
        <f>VLOOKUP($A171+ROUND((COLUMN()-2)/24,5),АТС!$A$41:$F$784,3)+'Иные услуги '!$C$5+'РСТ РСО-А'!$J$7+'РСТ РСО-А'!$G$9</f>
        <v>1075.079</v>
      </c>
    </row>
    <row r="172" spans="1:27" x14ac:dyDescent="0.2">
      <c r="A172" s="66">
        <f t="shared" si="5"/>
        <v>43624</v>
      </c>
      <c r="B172" s="117">
        <f>VLOOKUP($A172+ROUND((COLUMN()-2)/24,5),АТС!$A$41:$F$784,3)+'Иные услуги '!$C$5+'РСТ РСО-А'!$J$7+'РСТ РСО-А'!$G$9</f>
        <v>1077.229</v>
      </c>
      <c r="C172" s="117">
        <f>VLOOKUP($A172+ROUND((COLUMN()-2)/24,5),АТС!$A$41:$F$784,3)+'Иные услуги '!$C$5+'РСТ РСО-А'!$J$7+'РСТ РСО-А'!$G$9</f>
        <v>1077.569</v>
      </c>
      <c r="D172" s="117">
        <f>VLOOKUP($A172+ROUND((COLUMN()-2)/24,5),АТС!$A$41:$F$784,3)+'Иные услуги '!$C$5+'РСТ РСО-А'!$J$7+'РСТ РСО-А'!$G$9</f>
        <v>1077.6389999999999</v>
      </c>
      <c r="E172" s="117">
        <f>VLOOKUP($A172+ROUND((COLUMN()-2)/24,5),АТС!$A$41:$F$784,3)+'Иные услуги '!$C$5+'РСТ РСО-А'!$J$7+'РСТ РСО-А'!$G$9</f>
        <v>1077.569</v>
      </c>
      <c r="F172" s="117">
        <f>VLOOKUP($A172+ROUND((COLUMN()-2)/24,5),АТС!$A$41:$F$784,3)+'Иные услуги '!$C$5+'РСТ РСО-А'!$J$7+'РСТ РСО-А'!$G$9</f>
        <v>1077.559</v>
      </c>
      <c r="G172" s="117">
        <f>VLOOKUP($A172+ROUND((COLUMN()-2)/24,5),АТС!$A$41:$F$784,3)+'Иные услуги '!$C$5+'РСТ РСО-А'!$J$7+'РСТ РСО-А'!$G$9</f>
        <v>1077.569</v>
      </c>
      <c r="H172" s="117">
        <f>VLOOKUP($A172+ROUND((COLUMN()-2)/24,5),АТС!$A$41:$F$784,3)+'Иные услуги '!$C$5+'РСТ РСО-А'!$J$7+'РСТ РСО-А'!$G$9</f>
        <v>1076.6590000000001</v>
      </c>
      <c r="I172" s="117">
        <f>VLOOKUP($A172+ROUND((COLUMN()-2)/24,5),АТС!$A$41:$F$784,3)+'Иные услуги '!$C$5+'РСТ РСО-А'!$J$7+'РСТ РСО-А'!$G$9</f>
        <v>1077.2090000000001</v>
      </c>
      <c r="J172" s="117">
        <f>VLOOKUP($A172+ROUND((COLUMN()-2)/24,5),АТС!$A$41:$F$784,3)+'Иные услуги '!$C$5+'РСТ РСО-А'!$J$7+'РСТ РСО-А'!$G$9</f>
        <v>1077.8789999999999</v>
      </c>
      <c r="K172" s="117">
        <f>VLOOKUP($A172+ROUND((COLUMN()-2)/24,5),АТС!$A$41:$F$784,3)+'Иные услуги '!$C$5+'РСТ РСО-А'!$J$7+'РСТ РСО-А'!$G$9</f>
        <v>1077.999</v>
      </c>
      <c r="L172" s="117">
        <f>VLOOKUP($A172+ROUND((COLUMN()-2)/24,5),АТС!$A$41:$F$784,3)+'Иные услуги '!$C$5+'РСТ РСО-А'!$J$7+'РСТ РСО-А'!$G$9</f>
        <v>1078.049</v>
      </c>
      <c r="M172" s="117">
        <f>VLOOKUP($A172+ROUND((COLUMN()-2)/24,5),АТС!$A$41:$F$784,3)+'Иные услуги '!$C$5+'РСТ РСО-А'!$J$7+'РСТ РСО-А'!$G$9</f>
        <v>1078.069</v>
      </c>
      <c r="N172" s="117">
        <f>VLOOKUP($A172+ROUND((COLUMN()-2)/24,5),АТС!$A$41:$F$784,3)+'Иные услуги '!$C$5+'РСТ РСО-А'!$J$7+'РСТ РСО-А'!$G$9</f>
        <v>1078.039</v>
      </c>
      <c r="O172" s="117">
        <f>VLOOKUP($A172+ROUND((COLUMN()-2)/24,5),АТС!$A$41:$F$784,3)+'Иные услуги '!$C$5+'РСТ РСО-А'!$J$7+'РСТ РСО-А'!$G$9</f>
        <v>1078.009</v>
      </c>
      <c r="P172" s="117">
        <f>VLOOKUP($A172+ROUND((COLUMN()-2)/24,5),АТС!$A$41:$F$784,3)+'Иные услуги '!$C$5+'РСТ РСО-А'!$J$7+'РСТ РСО-А'!$G$9</f>
        <v>1078.039</v>
      </c>
      <c r="Q172" s="117">
        <f>VLOOKUP($A172+ROUND((COLUMN()-2)/24,5),АТС!$A$41:$F$784,3)+'Иные услуги '!$C$5+'РСТ РСО-А'!$J$7+'РСТ РСО-А'!$G$9</f>
        <v>1078.049</v>
      </c>
      <c r="R172" s="117">
        <f>VLOOKUP($A172+ROUND((COLUMN()-2)/24,5),АТС!$A$41:$F$784,3)+'Иные услуги '!$C$5+'РСТ РСО-А'!$J$7+'РСТ РСО-А'!$G$9</f>
        <v>1078.059</v>
      </c>
      <c r="S172" s="117">
        <f>VLOOKUP($A172+ROUND((COLUMN()-2)/24,5),АТС!$A$41:$F$784,3)+'Иные услуги '!$C$5+'РСТ РСО-А'!$J$7+'РСТ РСО-А'!$G$9</f>
        <v>1078.009</v>
      </c>
      <c r="T172" s="117">
        <f>VLOOKUP($A172+ROUND((COLUMN()-2)/24,5),АТС!$A$41:$F$784,3)+'Иные услуги '!$C$5+'РСТ РСО-А'!$J$7+'РСТ РСО-А'!$G$9</f>
        <v>1078.019</v>
      </c>
      <c r="U172" s="117">
        <f>VLOOKUP($A172+ROUND((COLUMN()-2)/24,5),АТС!$A$41:$F$784,3)+'Иные услуги '!$C$5+'РСТ РСО-А'!$J$7+'РСТ РСО-А'!$G$9</f>
        <v>1078.069</v>
      </c>
      <c r="V172" s="117">
        <f>VLOOKUP($A172+ROUND((COLUMN()-2)/24,5),АТС!$A$41:$F$784,3)+'Иные услуги '!$C$5+'РСТ РСО-А'!$J$7+'РСТ РСО-А'!$G$9</f>
        <v>1077.749</v>
      </c>
      <c r="W172" s="117">
        <f>VLOOKUP($A172+ROUND((COLUMN()-2)/24,5),АТС!$A$41:$F$784,3)+'Иные услуги '!$C$5+'РСТ РСО-А'!$J$7+'РСТ РСО-А'!$G$9</f>
        <v>1077.6389999999999</v>
      </c>
      <c r="X172" s="117">
        <f>VLOOKUP($A172+ROUND((COLUMN()-2)/24,5),АТС!$A$41:$F$784,3)+'Иные услуги '!$C$5+'РСТ РСО-А'!$J$7+'РСТ РСО-А'!$G$9</f>
        <v>1076.9690000000001</v>
      </c>
      <c r="Y172" s="117">
        <f>VLOOKUP($A172+ROUND((COLUMN()-2)/24,5),АТС!$A$41:$F$784,3)+'Иные услуги '!$C$5+'РСТ РСО-А'!$J$7+'РСТ РСО-А'!$G$9</f>
        <v>1075.9190000000001</v>
      </c>
    </row>
    <row r="173" spans="1:27" x14ac:dyDescent="0.2">
      <c r="A173" s="66">
        <f t="shared" si="5"/>
        <v>43625</v>
      </c>
      <c r="B173" s="117">
        <f>VLOOKUP($A173+ROUND((COLUMN()-2)/24,5),АТС!$A$41:$F$784,3)+'Иные услуги '!$C$5+'РСТ РСО-А'!$J$7+'РСТ РСО-А'!$G$9</f>
        <v>1077.509</v>
      </c>
      <c r="C173" s="117">
        <f>VLOOKUP($A173+ROUND((COLUMN()-2)/24,5),АТС!$A$41:$F$784,3)+'Иные услуги '!$C$5+'РСТ РСО-А'!$J$7+'РСТ РСО-А'!$G$9</f>
        <v>1077.519</v>
      </c>
      <c r="D173" s="117">
        <f>VLOOKUP($A173+ROUND((COLUMN()-2)/24,5),АТС!$A$41:$F$784,3)+'Иные услуги '!$C$5+'РСТ РСО-А'!$J$7+'РСТ РСО-А'!$G$9</f>
        <v>1077.479</v>
      </c>
      <c r="E173" s="117">
        <f>VLOOKUP($A173+ROUND((COLUMN()-2)/24,5),АТС!$A$41:$F$784,3)+'Иные услуги '!$C$5+'РСТ РСО-А'!$J$7+'РСТ РСО-А'!$G$9</f>
        <v>1077.509</v>
      </c>
      <c r="F173" s="117">
        <f>VLOOKUP($A173+ROUND((COLUMN()-2)/24,5),АТС!$A$41:$F$784,3)+'Иные услуги '!$C$5+'РСТ РСО-А'!$J$7+'РСТ РСО-А'!$G$9</f>
        <v>1077.3889999999999</v>
      </c>
      <c r="G173" s="117">
        <f>VLOOKUP($A173+ROUND((COLUMN()-2)/24,5),АТС!$A$41:$F$784,3)+'Иные услуги '!$C$5+'РСТ РСО-А'!$J$7+'РСТ РСО-А'!$G$9</f>
        <v>1078.6690000000001</v>
      </c>
      <c r="H173" s="117">
        <f>VLOOKUP($A173+ROUND((COLUMN()-2)/24,5),АТС!$A$41:$F$784,3)+'Иные услуги '!$C$5+'РСТ РСО-А'!$J$7+'РСТ РСО-А'!$G$9</f>
        <v>1076.8689999999999</v>
      </c>
      <c r="I173" s="117">
        <f>VLOOKUP($A173+ROUND((COLUMN()-2)/24,5),АТС!$A$41:$F$784,3)+'Иные услуги '!$C$5+'РСТ РСО-А'!$J$7+'РСТ РСО-А'!$G$9</f>
        <v>1077.509</v>
      </c>
      <c r="J173" s="117">
        <f>VLOOKUP($A173+ROUND((COLUMN()-2)/24,5),АТС!$A$41:$F$784,3)+'Иные услуги '!$C$5+'РСТ РСО-А'!$J$7+'РСТ РСО-А'!$G$9</f>
        <v>1078.039</v>
      </c>
      <c r="K173" s="117">
        <f>VLOOKUP($A173+ROUND((COLUMN()-2)/24,5),АТС!$A$41:$F$784,3)+'Иные услуги '!$C$5+'РСТ РСО-А'!$J$7+'РСТ РСО-А'!$G$9</f>
        <v>1078.019</v>
      </c>
      <c r="L173" s="117">
        <f>VLOOKUP($A173+ROUND((COLUMN()-2)/24,5),АТС!$A$41:$F$784,3)+'Иные услуги '!$C$5+'РСТ РСО-А'!$J$7+'РСТ РСО-А'!$G$9</f>
        <v>1078.019</v>
      </c>
      <c r="M173" s="117">
        <f>VLOOKUP($A173+ROUND((COLUMN()-2)/24,5),АТС!$A$41:$F$784,3)+'Иные услуги '!$C$5+'РСТ РСО-А'!$J$7+'РСТ РСО-А'!$G$9</f>
        <v>1078.059</v>
      </c>
      <c r="N173" s="117">
        <f>VLOOKUP($A173+ROUND((COLUMN()-2)/24,5),АТС!$A$41:$F$784,3)+'Иные услуги '!$C$5+'РСТ РСО-А'!$J$7+'РСТ РСО-А'!$G$9</f>
        <v>1078.049</v>
      </c>
      <c r="O173" s="117">
        <f>VLOOKUP($A173+ROUND((COLUMN()-2)/24,5),АТС!$A$41:$F$784,3)+'Иные услуги '!$C$5+'РСТ РСО-А'!$J$7+'РСТ РСО-А'!$G$9</f>
        <v>1077.9290000000001</v>
      </c>
      <c r="P173" s="117">
        <f>VLOOKUP($A173+ROUND((COLUMN()-2)/24,5),АТС!$A$41:$F$784,3)+'Иные услуги '!$C$5+'РСТ РСО-А'!$J$7+'РСТ РСО-А'!$G$9</f>
        <v>1077.9590000000001</v>
      </c>
      <c r="Q173" s="117">
        <f>VLOOKUP($A173+ROUND((COLUMN()-2)/24,5),АТС!$A$41:$F$784,3)+'Иные услуги '!$C$5+'РСТ РСО-А'!$J$7+'РСТ РСО-А'!$G$9</f>
        <v>1077.9690000000001</v>
      </c>
      <c r="R173" s="117">
        <f>VLOOKUP($A173+ROUND((COLUMN()-2)/24,5),АТС!$A$41:$F$784,3)+'Иные услуги '!$C$5+'РСТ РСО-А'!$J$7+'РСТ РСО-А'!$G$9</f>
        <v>1078.059</v>
      </c>
      <c r="S173" s="117">
        <f>VLOOKUP($A173+ROUND((COLUMN()-2)/24,5),АТС!$A$41:$F$784,3)+'Иные услуги '!$C$5+'РСТ РСО-А'!$J$7+'РСТ РСО-А'!$G$9</f>
        <v>1077.989</v>
      </c>
      <c r="T173" s="117">
        <f>VLOOKUP($A173+ROUND((COLUMN()-2)/24,5),АТС!$A$41:$F$784,3)+'Иные услуги '!$C$5+'РСТ РСО-А'!$J$7+'РСТ РСО-А'!$G$9</f>
        <v>1077.9290000000001</v>
      </c>
      <c r="U173" s="117">
        <f>VLOOKUP($A173+ROUND((COLUMN()-2)/24,5),АТС!$A$41:$F$784,3)+'Иные услуги '!$C$5+'РСТ РСО-А'!$J$7+'РСТ РСО-А'!$G$9</f>
        <v>1078.049</v>
      </c>
      <c r="V173" s="117">
        <f>VLOOKUP($A173+ROUND((COLUMN()-2)/24,5),АТС!$A$41:$F$784,3)+'Иные услуги '!$C$5+'РСТ РСО-А'!$J$7+'РСТ РСО-А'!$G$9</f>
        <v>1077.8489999999999</v>
      </c>
      <c r="W173" s="117">
        <f>VLOOKUP($A173+ROUND((COLUMN()-2)/24,5),АТС!$A$41:$F$784,3)+'Иные услуги '!$C$5+'РСТ РСО-А'!$J$7+'РСТ РСО-А'!$G$9</f>
        <v>1077.789</v>
      </c>
      <c r="X173" s="117">
        <f>VLOOKUP($A173+ROUND((COLUMN()-2)/24,5),АТС!$A$41:$F$784,3)+'Иные услуги '!$C$5+'РСТ РСО-А'!$J$7+'РСТ РСО-А'!$G$9</f>
        <v>1077.3489999999999</v>
      </c>
      <c r="Y173" s="117">
        <f>VLOOKUP($A173+ROUND((COLUMN()-2)/24,5),АТС!$A$41:$F$784,3)+'Иные услуги '!$C$5+'РСТ РСО-А'!$J$7+'РСТ РСО-А'!$G$9</f>
        <v>1076.539</v>
      </c>
    </row>
    <row r="174" spans="1:27" x14ac:dyDescent="0.2">
      <c r="A174" s="66">
        <f t="shared" si="5"/>
        <v>43626</v>
      </c>
      <c r="B174" s="117">
        <f>VLOOKUP($A174+ROUND((COLUMN()-2)/24,5),АТС!$A$41:$F$784,3)+'Иные услуги '!$C$5+'РСТ РСО-А'!$J$7+'РСТ РСО-А'!$G$9</f>
        <v>1077.9490000000001</v>
      </c>
      <c r="C174" s="117">
        <f>VLOOKUP($A174+ROUND((COLUMN()-2)/24,5),АТС!$A$41:$F$784,3)+'Иные услуги '!$C$5+'РСТ РСО-А'!$J$7+'РСТ РСО-А'!$G$9</f>
        <v>1077.9590000000001</v>
      </c>
      <c r="D174" s="117">
        <f>VLOOKUP($A174+ROUND((COLUMN()-2)/24,5),АТС!$A$41:$F$784,3)+'Иные услуги '!$C$5+'РСТ РСО-А'!$J$7+'РСТ РСО-А'!$G$9</f>
        <v>1077.979</v>
      </c>
      <c r="E174" s="117">
        <f>VLOOKUP($A174+ROUND((COLUMN()-2)/24,5),АТС!$A$41:$F$784,3)+'Иные услуги '!$C$5+'РСТ РСО-А'!$J$7+'РСТ РСО-А'!$G$9</f>
        <v>1077.9690000000001</v>
      </c>
      <c r="F174" s="117">
        <f>VLOOKUP($A174+ROUND((COLUMN()-2)/24,5),АТС!$A$41:$F$784,3)+'Иные услуги '!$C$5+'РСТ РСО-А'!$J$7+'РСТ РСО-А'!$G$9</f>
        <v>1077.8789999999999</v>
      </c>
      <c r="G174" s="117">
        <f>VLOOKUP($A174+ROUND((COLUMN()-2)/24,5),АТС!$A$41:$F$784,3)+'Иные услуги '!$C$5+'РСТ РСО-А'!$J$7+'РСТ РСО-А'!$G$9</f>
        <v>1077.6890000000001</v>
      </c>
      <c r="H174" s="117">
        <f>VLOOKUP($A174+ROUND((COLUMN()-2)/24,5),АТС!$A$41:$F$784,3)+'Иные услуги '!$C$5+'РСТ РСО-А'!$J$7+'РСТ РСО-А'!$G$9</f>
        <v>1077.269</v>
      </c>
      <c r="I174" s="117">
        <f>VLOOKUP($A174+ROUND((COLUMN()-2)/24,5),АТС!$A$41:$F$784,3)+'Иные услуги '!$C$5+'РСТ РСО-А'!$J$7+'РСТ РСО-А'!$G$9</f>
        <v>1077.289</v>
      </c>
      <c r="J174" s="117">
        <f>VLOOKUP($A174+ROUND((COLUMN()-2)/24,5),АТС!$A$41:$F$784,3)+'Иные услуги '!$C$5+'РСТ РСО-А'!$J$7+'РСТ РСО-А'!$G$9</f>
        <v>1077.8589999999999</v>
      </c>
      <c r="K174" s="117">
        <f>VLOOKUP($A174+ROUND((COLUMN()-2)/24,5),АТС!$A$41:$F$784,3)+'Иные услуги '!$C$5+'РСТ РСО-А'!$J$7+'РСТ РСО-А'!$G$9</f>
        <v>1077.9290000000001</v>
      </c>
      <c r="L174" s="117">
        <f>VLOOKUP($A174+ROUND((COLUMN()-2)/24,5),АТС!$A$41:$F$784,3)+'Иные услуги '!$C$5+'РСТ РСО-А'!$J$7+'РСТ РСО-А'!$G$9</f>
        <v>1077.999</v>
      </c>
      <c r="M174" s="117">
        <f>VLOOKUP($A174+ROUND((COLUMN()-2)/24,5),АТС!$A$41:$F$784,3)+'Иные услуги '!$C$5+'РСТ РСО-А'!$J$7+'РСТ РСО-А'!$G$9</f>
        <v>1077.989</v>
      </c>
      <c r="N174" s="117">
        <f>VLOOKUP($A174+ROUND((COLUMN()-2)/24,5),АТС!$A$41:$F$784,3)+'Иные услуги '!$C$5+'РСТ РСО-А'!$J$7+'РСТ РСО-А'!$G$9</f>
        <v>1078.029</v>
      </c>
      <c r="O174" s="117">
        <f>VLOOKUP($A174+ROUND((COLUMN()-2)/24,5),АТС!$A$41:$F$784,3)+'Иные услуги '!$C$5+'РСТ РСО-А'!$J$7+'РСТ РСО-А'!$G$9</f>
        <v>1077.9490000000001</v>
      </c>
      <c r="P174" s="117">
        <f>VLOOKUP($A174+ROUND((COLUMN()-2)/24,5),АТС!$A$41:$F$784,3)+'Иные услуги '!$C$5+'РСТ РСО-А'!$J$7+'РСТ РСО-А'!$G$9</f>
        <v>1077.9090000000001</v>
      </c>
      <c r="Q174" s="117">
        <f>VLOOKUP($A174+ROUND((COLUMN()-2)/24,5),АТС!$A$41:$F$784,3)+'Иные услуги '!$C$5+'РСТ РСО-А'!$J$7+'РСТ РСО-А'!$G$9</f>
        <v>1077.9190000000001</v>
      </c>
      <c r="R174" s="117">
        <f>VLOOKUP($A174+ROUND((COLUMN()-2)/24,5),АТС!$A$41:$F$784,3)+'Иные услуги '!$C$5+'РСТ РСО-А'!$J$7+'РСТ РСО-А'!$G$9</f>
        <v>1077.9490000000001</v>
      </c>
      <c r="S174" s="117">
        <f>VLOOKUP($A174+ROUND((COLUMN()-2)/24,5),АТС!$A$41:$F$784,3)+'Иные услуги '!$C$5+'РСТ РСО-А'!$J$7+'РСТ РСО-А'!$G$9</f>
        <v>1078.059</v>
      </c>
      <c r="T174" s="117">
        <f>VLOOKUP($A174+ROUND((COLUMN()-2)/24,5),АТС!$A$41:$F$784,3)+'Иные услуги '!$C$5+'РСТ РСО-А'!$J$7+'РСТ РСО-А'!$G$9</f>
        <v>1078.029</v>
      </c>
      <c r="U174" s="117">
        <f>VLOOKUP($A174+ROUND((COLUMN()-2)/24,5),АТС!$A$41:$F$784,3)+'Иные услуги '!$C$5+'РСТ РСО-А'!$J$7+'РСТ РСО-А'!$G$9</f>
        <v>1078.079</v>
      </c>
      <c r="V174" s="117">
        <f>VLOOKUP($A174+ROUND((COLUMN()-2)/24,5),АТС!$A$41:$F$784,3)+'Иные услуги '!$C$5+'РСТ РСО-А'!$J$7+'РСТ РСО-А'!$G$9</f>
        <v>1077.8889999999999</v>
      </c>
      <c r="W174" s="117">
        <f>VLOOKUP($A174+ROUND((COLUMN()-2)/24,5),АТС!$A$41:$F$784,3)+'Иные услуги '!$C$5+'РСТ РСО-А'!$J$7+'РСТ РСО-А'!$G$9</f>
        <v>1077.7190000000001</v>
      </c>
      <c r="X174" s="117">
        <f>VLOOKUP($A174+ROUND((COLUMN()-2)/24,5),АТС!$A$41:$F$784,3)+'Иные услуги '!$C$5+'РСТ РСО-А'!$J$7+'РСТ РСО-А'!$G$9</f>
        <v>1077.3990000000001</v>
      </c>
      <c r="Y174" s="117">
        <f>VLOOKUP($A174+ROUND((COLUMN()-2)/24,5),АТС!$A$41:$F$784,3)+'Иные услуги '!$C$5+'РСТ РСО-А'!$J$7+'РСТ РСО-А'!$G$9</f>
        <v>1076.9390000000001</v>
      </c>
    </row>
    <row r="175" spans="1:27" x14ac:dyDescent="0.2">
      <c r="A175" s="66">
        <f t="shared" si="5"/>
        <v>43627</v>
      </c>
      <c r="B175" s="117">
        <f>VLOOKUP($A175+ROUND((COLUMN()-2)/24,5),АТС!$A$41:$F$784,3)+'Иные услуги '!$C$5+'РСТ РСО-А'!$J$7+'РСТ РСО-А'!$G$9</f>
        <v>1078.079</v>
      </c>
      <c r="C175" s="117">
        <f>VLOOKUP($A175+ROUND((COLUMN()-2)/24,5),АТС!$A$41:$F$784,3)+'Иные услуги '!$C$5+'РСТ РСО-А'!$J$7+'РСТ РСО-А'!$G$9</f>
        <v>1077.9690000000001</v>
      </c>
      <c r="D175" s="117">
        <f>VLOOKUP($A175+ROUND((COLUMN()-2)/24,5),АТС!$A$41:$F$784,3)+'Иные услуги '!$C$5+'РСТ РСО-А'!$J$7+'РСТ РСО-А'!$G$9</f>
        <v>1078.049</v>
      </c>
      <c r="E175" s="117">
        <f>VLOOKUP($A175+ROUND((COLUMN()-2)/24,5),АТС!$A$41:$F$784,3)+'Иные услуги '!$C$5+'РСТ РСО-А'!$J$7+'РСТ РСО-А'!$G$9</f>
        <v>1078.1189999999999</v>
      </c>
      <c r="F175" s="117">
        <f>VLOOKUP($A175+ROUND((COLUMN()-2)/24,5),АТС!$A$41:$F$784,3)+'Иные услуги '!$C$5+'РСТ РСО-А'!$J$7+'РСТ РСО-А'!$G$9</f>
        <v>1078.029</v>
      </c>
      <c r="G175" s="117">
        <f>VLOOKUP($A175+ROUND((COLUMN()-2)/24,5),АТС!$A$41:$F$784,3)+'Иные услуги '!$C$5+'РСТ РСО-А'!$J$7+'РСТ РСО-А'!$G$9</f>
        <v>1077.6490000000001</v>
      </c>
      <c r="H175" s="117">
        <f>VLOOKUP($A175+ROUND((COLUMN()-2)/24,5),АТС!$A$41:$F$784,3)+'Иные услуги '!$C$5+'РСТ РСО-А'!$J$7+'РСТ РСО-А'!$G$9</f>
        <v>1076.979</v>
      </c>
      <c r="I175" s="117">
        <f>VLOOKUP($A175+ROUND((COLUMN()-2)/24,5),АТС!$A$41:$F$784,3)+'Иные услуги '!$C$5+'РСТ РСО-А'!$J$7+'РСТ РСО-А'!$G$9</f>
        <v>1077.069</v>
      </c>
      <c r="J175" s="117">
        <f>VLOOKUP($A175+ROUND((COLUMN()-2)/24,5),АТС!$A$41:$F$784,3)+'Иные услуги '!$C$5+'РСТ РСО-А'!$J$7+'РСТ РСО-А'!$G$9</f>
        <v>1077.779</v>
      </c>
      <c r="K175" s="117">
        <f>VLOOKUP($A175+ROUND((COLUMN()-2)/24,5),АТС!$A$41:$F$784,3)+'Иные услуги '!$C$5+'РСТ РСО-А'!$J$7+'РСТ РСО-А'!$G$9</f>
        <v>1077.9290000000001</v>
      </c>
      <c r="L175" s="117">
        <f>VLOOKUP($A175+ROUND((COLUMN()-2)/24,5),АТС!$A$41:$F$784,3)+'Иные услуги '!$C$5+'РСТ РСО-А'!$J$7+'РСТ РСО-А'!$G$9</f>
        <v>1077.979</v>
      </c>
      <c r="M175" s="117">
        <f>VLOOKUP($A175+ROUND((COLUMN()-2)/24,5),АТС!$A$41:$F$784,3)+'Иные услуги '!$C$5+'РСТ РСО-А'!$J$7+'РСТ РСО-А'!$G$9</f>
        <v>1078.019</v>
      </c>
      <c r="N175" s="117">
        <f>VLOOKUP($A175+ROUND((COLUMN()-2)/24,5),АТС!$A$41:$F$784,3)+'Иные услуги '!$C$5+'РСТ РСО-А'!$J$7+'РСТ РСО-А'!$G$9</f>
        <v>1077.9390000000001</v>
      </c>
      <c r="O175" s="117">
        <f>VLOOKUP($A175+ROUND((COLUMN()-2)/24,5),АТС!$A$41:$F$784,3)+'Иные услуги '!$C$5+'РСТ РСО-А'!$J$7+'РСТ РСО-А'!$G$9</f>
        <v>1077.9290000000001</v>
      </c>
      <c r="P175" s="117">
        <f>VLOOKUP($A175+ROUND((COLUMN()-2)/24,5),АТС!$A$41:$F$784,3)+'Иные услуги '!$C$5+'РСТ РСО-А'!$J$7+'РСТ РСО-А'!$G$9</f>
        <v>1078.039</v>
      </c>
      <c r="Q175" s="117">
        <f>VLOOKUP($A175+ROUND((COLUMN()-2)/24,5),АТС!$A$41:$F$784,3)+'Иные услуги '!$C$5+'РСТ РСО-А'!$J$7+'РСТ РСО-А'!$G$9</f>
        <v>1078.039</v>
      </c>
      <c r="R175" s="117">
        <f>VLOOKUP($A175+ROUND((COLUMN()-2)/24,5),АТС!$A$41:$F$784,3)+'Иные услуги '!$C$5+'РСТ РСО-А'!$J$7+'РСТ РСО-А'!$G$9</f>
        <v>1078.029</v>
      </c>
      <c r="S175" s="117">
        <f>VLOOKUP($A175+ROUND((COLUMN()-2)/24,5),АТС!$A$41:$F$784,3)+'Иные услуги '!$C$5+'РСТ РСО-А'!$J$7+'РСТ РСО-А'!$G$9</f>
        <v>1077.9590000000001</v>
      </c>
      <c r="T175" s="117">
        <f>VLOOKUP($A175+ROUND((COLUMN()-2)/24,5),АТС!$A$41:$F$784,3)+'Иные услуги '!$C$5+'РСТ РСО-А'!$J$7+'РСТ РСО-А'!$G$9</f>
        <v>1077.9090000000001</v>
      </c>
      <c r="U175" s="117">
        <f>VLOOKUP($A175+ROUND((COLUMN()-2)/24,5),АТС!$A$41:$F$784,3)+'Иные услуги '!$C$5+'РСТ РСО-А'!$J$7+'РСТ РСО-А'!$G$9</f>
        <v>1077.989</v>
      </c>
      <c r="V175" s="117">
        <f>VLOOKUP($A175+ROUND((COLUMN()-2)/24,5),АТС!$A$41:$F$784,3)+'Иные услуги '!$C$5+'РСТ РСО-А'!$J$7+'РСТ РСО-А'!$G$9</f>
        <v>1077.799</v>
      </c>
      <c r="W175" s="117">
        <f>VLOOKUP($A175+ROUND((COLUMN()-2)/24,5),АТС!$A$41:$F$784,3)+'Иные услуги '!$C$5+'РСТ РСО-А'!$J$7+'РСТ РСО-А'!$G$9</f>
        <v>1077.519</v>
      </c>
      <c r="X175" s="117">
        <f>VLOOKUP($A175+ROUND((COLUMN()-2)/24,5),АТС!$A$41:$F$784,3)+'Иные услуги '!$C$5+'РСТ РСО-А'!$J$7+'РСТ РСО-А'!$G$9</f>
        <v>1077.329</v>
      </c>
      <c r="Y175" s="117">
        <f>VLOOKUP($A175+ROUND((COLUMN()-2)/24,5),АТС!$A$41:$F$784,3)+'Иные услуги '!$C$5+'РСТ РСО-А'!$J$7+'РСТ РСО-А'!$G$9</f>
        <v>1076.569</v>
      </c>
    </row>
    <row r="176" spans="1:27" x14ac:dyDescent="0.2">
      <c r="A176" s="66">
        <f t="shared" si="5"/>
        <v>43628</v>
      </c>
      <c r="B176" s="117">
        <f>VLOOKUP($A176+ROUND((COLUMN()-2)/24,5),АТС!$A$41:$F$784,3)+'Иные услуги '!$C$5+'РСТ РСО-А'!$J$7+'РСТ РСО-А'!$G$9</f>
        <v>1077.9090000000001</v>
      </c>
      <c r="C176" s="117">
        <f>VLOOKUP($A176+ROUND((COLUMN()-2)/24,5),АТС!$A$41:$F$784,3)+'Иные услуги '!$C$5+'РСТ РСО-А'!$J$7+'РСТ РСО-А'!$G$9</f>
        <v>1077.9190000000001</v>
      </c>
      <c r="D176" s="117">
        <f>VLOOKUP($A176+ROUND((COLUMN()-2)/24,5),АТС!$A$41:$F$784,3)+'Иные услуги '!$C$5+'РСТ РСО-А'!$J$7+'РСТ РСО-А'!$G$9</f>
        <v>1077.8889999999999</v>
      </c>
      <c r="E176" s="117">
        <f>VLOOKUP($A176+ROUND((COLUMN()-2)/24,5),АТС!$A$41:$F$784,3)+'Иные услуги '!$C$5+'РСТ РСО-А'!$J$7+'РСТ РСО-А'!$G$9</f>
        <v>1077.8689999999999</v>
      </c>
      <c r="F176" s="117">
        <f>VLOOKUP($A176+ROUND((COLUMN()-2)/24,5),АТС!$A$41:$F$784,3)+'Иные услуги '!$C$5+'РСТ РСО-А'!$J$7+'РСТ РСО-А'!$G$9</f>
        <v>1077.749</v>
      </c>
      <c r="G176" s="117">
        <f>VLOOKUP($A176+ROUND((COLUMN()-2)/24,5),АТС!$A$41:$F$784,3)+'Иные услуги '!$C$5+'РСТ РСО-А'!$J$7+'РСТ РСО-А'!$G$9</f>
        <v>1077.6890000000001</v>
      </c>
      <c r="H176" s="117">
        <f>VLOOKUP($A176+ROUND((COLUMN()-2)/24,5),АТС!$A$41:$F$784,3)+'Иные услуги '!$C$5+'РСТ РСО-А'!$J$7+'РСТ РСО-А'!$G$9</f>
        <v>1077.029</v>
      </c>
      <c r="I176" s="117">
        <f>VLOOKUP($A176+ROUND((COLUMN()-2)/24,5),АТС!$A$41:$F$784,3)+'Иные услуги '!$C$5+'РСТ РСО-А'!$J$7+'РСТ РСО-А'!$G$9</f>
        <v>1077.519</v>
      </c>
      <c r="J176" s="117">
        <f>VLOOKUP($A176+ROUND((COLUMN()-2)/24,5),АТС!$A$41:$F$784,3)+'Иные услуги '!$C$5+'РСТ РСО-А'!$J$7+'РСТ РСО-А'!$G$9</f>
        <v>1077.979</v>
      </c>
      <c r="K176" s="117">
        <f>VLOOKUP($A176+ROUND((COLUMN()-2)/24,5),АТС!$A$41:$F$784,3)+'Иные услуги '!$C$5+'РСТ РСО-А'!$J$7+'РСТ РСО-А'!$G$9</f>
        <v>1078.069</v>
      </c>
      <c r="L176" s="117">
        <f>VLOOKUP($A176+ROUND((COLUMN()-2)/24,5),АТС!$A$41:$F$784,3)+'Иные услуги '!$C$5+'РСТ РСО-А'!$J$7+'РСТ РСО-А'!$G$9</f>
        <v>1078.059</v>
      </c>
      <c r="M176" s="117">
        <f>VLOOKUP($A176+ROUND((COLUMN()-2)/24,5),АТС!$A$41:$F$784,3)+'Иные услуги '!$C$5+'РСТ РСО-А'!$J$7+'РСТ РСО-А'!$G$9</f>
        <v>1078.059</v>
      </c>
      <c r="N176" s="117">
        <f>VLOOKUP($A176+ROUND((COLUMN()-2)/24,5),АТС!$A$41:$F$784,3)+'Иные услуги '!$C$5+'РСТ РСО-А'!$J$7+'РСТ РСО-А'!$G$9</f>
        <v>1078.059</v>
      </c>
      <c r="O176" s="117">
        <f>VLOOKUP($A176+ROUND((COLUMN()-2)/24,5),АТС!$A$41:$F$784,3)+'Иные услуги '!$C$5+'РСТ РСО-А'!$J$7+'РСТ РСО-А'!$G$9</f>
        <v>1078.069</v>
      </c>
      <c r="P176" s="117">
        <f>VLOOKUP($A176+ROUND((COLUMN()-2)/24,5),АТС!$A$41:$F$784,3)+'Иные услуги '!$C$5+'РСТ РСО-А'!$J$7+'РСТ РСО-А'!$G$9</f>
        <v>1078.069</v>
      </c>
      <c r="Q176" s="117">
        <f>VLOOKUP($A176+ROUND((COLUMN()-2)/24,5),АТС!$A$41:$F$784,3)+'Иные услуги '!$C$5+'РСТ РСО-А'!$J$7+'РСТ РСО-А'!$G$9</f>
        <v>1078.059</v>
      </c>
      <c r="R176" s="117">
        <f>VLOOKUP($A176+ROUND((COLUMN()-2)/24,5),АТС!$A$41:$F$784,3)+'Иные услуги '!$C$5+'РСТ РСО-А'!$J$7+'РСТ РСО-А'!$G$9</f>
        <v>1078.049</v>
      </c>
      <c r="S176" s="117">
        <f>VLOOKUP($A176+ROUND((COLUMN()-2)/24,5),АТС!$A$41:$F$784,3)+'Иные услуги '!$C$5+'РСТ РСО-А'!$J$7+'РСТ РСО-А'!$G$9</f>
        <v>1077.999</v>
      </c>
      <c r="T176" s="117">
        <f>VLOOKUP($A176+ROUND((COLUMN()-2)/24,5),АТС!$A$41:$F$784,3)+'Иные услуги '!$C$5+'РСТ РСО-А'!$J$7+'РСТ РСО-А'!$G$9</f>
        <v>1077.989</v>
      </c>
      <c r="U176" s="117">
        <f>VLOOKUP($A176+ROUND((COLUMN()-2)/24,5),АТС!$A$41:$F$784,3)+'Иные услуги '!$C$5+'РСТ РСО-А'!$J$7+'РСТ РСО-А'!$G$9</f>
        <v>1078.079</v>
      </c>
      <c r="V176" s="117">
        <f>VLOOKUP($A176+ROUND((COLUMN()-2)/24,5),АТС!$A$41:$F$784,3)+'Иные услуги '!$C$5+'РСТ РСО-А'!$J$7+'РСТ РСО-А'!$G$9</f>
        <v>1077.8789999999999</v>
      </c>
      <c r="W176" s="117">
        <f>VLOOKUP($A176+ROUND((COLUMN()-2)/24,5),АТС!$A$41:$F$784,3)+'Иные услуги '!$C$5+'РСТ РСО-А'!$J$7+'РСТ РСО-А'!$G$9</f>
        <v>1077.6790000000001</v>
      </c>
      <c r="X176" s="117">
        <f>VLOOKUP($A176+ROUND((COLUMN()-2)/24,5),АТС!$A$41:$F$784,3)+'Иные услуги '!$C$5+'РСТ РСО-А'!$J$7+'РСТ РСО-А'!$G$9</f>
        <v>1077.4090000000001</v>
      </c>
      <c r="Y176" s="117">
        <f>VLOOKUP($A176+ROUND((COLUMN()-2)/24,5),АТС!$A$41:$F$784,3)+'Иные услуги '!$C$5+'РСТ РСО-А'!$J$7+'РСТ РСО-А'!$G$9</f>
        <v>1076.749</v>
      </c>
    </row>
    <row r="177" spans="1:25" x14ac:dyDescent="0.2">
      <c r="A177" s="66">
        <f t="shared" si="5"/>
        <v>43629</v>
      </c>
      <c r="B177" s="117">
        <f>VLOOKUP($A177+ROUND((COLUMN()-2)/24,5),АТС!$A$41:$F$784,3)+'Иные услуги '!$C$5+'РСТ РСО-А'!$J$7+'РСТ РСО-А'!$G$9</f>
        <v>1077.8389999999999</v>
      </c>
      <c r="C177" s="117">
        <f>VLOOKUP($A177+ROUND((COLUMN()-2)/24,5),АТС!$A$41:$F$784,3)+'Иные услуги '!$C$5+'РСТ РСО-А'!$J$7+'РСТ РСО-А'!$G$9</f>
        <v>1077.6790000000001</v>
      </c>
      <c r="D177" s="117">
        <f>VLOOKUP($A177+ROUND((COLUMN()-2)/24,5),АТС!$A$41:$F$784,3)+'Иные услуги '!$C$5+'РСТ РСО-А'!$J$7+'РСТ РСО-А'!$G$9</f>
        <v>1077.759</v>
      </c>
      <c r="E177" s="117">
        <f>VLOOKUP($A177+ROUND((COLUMN()-2)/24,5),АТС!$A$41:$F$784,3)+'Иные услуги '!$C$5+'РСТ РСО-А'!$J$7+'РСТ РСО-А'!$G$9</f>
        <v>1077.5889999999999</v>
      </c>
      <c r="F177" s="117">
        <f>VLOOKUP($A177+ROUND((COLUMN()-2)/24,5),АТС!$A$41:$F$784,3)+'Иные услуги '!$C$5+'РСТ РСО-А'!$J$7+'РСТ РСО-А'!$G$9</f>
        <v>1077.4690000000001</v>
      </c>
      <c r="G177" s="117">
        <f>VLOOKUP($A177+ROUND((COLUMN()-2)/24,5),АТС!$A$41:$F$784,3)+'Иные услуги '!$C$5+'РСТ РСО-А'!$J$7+'РСТ РСО-А'!$G$9</f>
        <v>1077.829</v>
      </c>
      <c r="H177" s="117">
        <f>VLOOKUP($A177+ROUND((COLUMN()-2)/24,5),АТС!$A$41:$F$784,3)+'Иные услуги '!$C$5+'РСТ РСО-А'!$J$7+'РСТ РСО-А'!$G$9</f>
        <v>1077.3889999999999</v>
      </c>
      <c r="I177" s="117">
        <f>VLOOKUP($A177+ROUND((COLUMN()-2)/24,5),АТС!$A$41:$F$784,3)+'Иные услуги '!$C$5+'РСТ РСО-А'!$J$7+'РСТ РСО-А'!$G$9</f>
        <v>1077.519</v>
      </c>
      <c r="J177" s="117">
        <f>VLOOKUP($A177+ROUND((COLUMN()-2)/24,5),АТС!$A$41:$F$784,3)+'Иные услуги '!$C$5+'РСТ РСО-А'!$J$7+'РСТ РСО-А'!$G$9</f>
        <v>1077.989</v>
      </c>
      <c r="K177" s="117">
        <f>VLOOKUP($A177+ROUND((COLUMN()-2)/24,5),АТС!$A$41:$F$784,3)+'Иные услуги '!$C$5+'РСТ РСО-А'!$J$7+'РСТ РСО-А'!$G$9</f>
        <v>1078.1790000000001</v>
      </c>
      <c r="L177" s="117">
        <f>VLOOKUP($A177+ROUND((COLUMN()-2)/24,5),АТС!$A$41:$F$784,3)+'Иные услуги '!$C$5+'РСТ РСО-А'!$J$7+'РСТ РСО-А'!$G$9</f>
        <v>1078.1790000000001</v>
      </c>
      <c r="M177" s="117">
        <f>VLOOKUP($A177+ROUND((COLUMN()-2)/24,5),АТС!$A$41:$F$784,3)+'Иные услуги '!$C$5+'РСТ РСО-А'!$J$7+'РСТ РСО-А'!$G$9</f>
        <v>1078.2090000000001</v>
      </c>
      <c r="N177" s="117">
        <f>VLOOKUP($A177+ROUND((COLUMN()-2)/24,5),АТС!$A$41:$F$784,3)+'Иные услуги '!$C$5+'РСТ РСО-А'!$J$7+'РСТ РСО-А'!$G$9</f>
        <v>1078.229</v>
      </c>
      <c r="O177" s="117">
        <f>VLOOKUP($A177+ROUND((COLUMN()-2)/24,5),АТС!$A$41:$F$784,3)+'Иные услуги '!$C$5+'РСТ РСО-А'!$J$7+'РСТ РСО-А'!$G$9</f>
        <v>1078.2190000000001</v>
      </c>
      <c r="P177" s="117">
        <f>VLOOKUP($A177+ROUND((COLUMN()-2)/24,5),АТС!$A$41:$F$784,3)+'Иные услуги '!$C$5+'РСТ РСО-А'!$J$7+'РСТ РСО-А'!$G$9</f>
        <v>1078.1990000000001</v>
      </c>
      <c r="Q177" s="117">
        <f>VLOOKUP($A177+ROUND((COLUMN()-2)/24,5),АТС!$A$41:$F$784,3)+'Иные услуги '!$C$5+'РСТ РСО-А'!$J$7+'РСТ РСО-А'!$G$9</f>
        <v>1078.1790000000001</v>
      </c>
      <c r="R177" s="117">
        <f>VLOOKUP($A177+ROUND((COLUMN()-2)/24,5),АТС!$A$41:$F$784,3)+'Иные услуги '!$C$5+'РСТ РСО-А'!$J$7+'РСТ РСО-А'!$G$9</f>
        <v>1078.1890000000001</v>
      </c>
      <c r="S177" s="117">
        <f>VLOOKUP($A177+ROUND((COLUMN()-2)/24,5),АТС!$A$41:$F$784,3)+'Иные услуги '!$C$5+'РСТ РСО-А'!$J$7+'РСТ РСО-А'!$G$9</f>
        <v>1078.1289999999999</v>
      </c>
      <c r="T177" s="117">
        <f>VLOOKUP($A177+ROUND((COLUMN()-2)/24,5),АТС!$A$41:$F$784,3)+'Иные услуги '!$C$5+'РСТ РСО-А'!$J$7+'РСТ РСО-А'!$G$9</f>
        <v>1078.1289999999999</v>
      </c>
      <c r="U177" s="117">
        <f>VLOOKUP($A177+ROUND((COLUMN()-2)/24,5),АТС!$A$41:$F$784,3)+'Иные услуги '!$C$5+'РСТ РСО-А'!$J$7+'РСТ РСО-А'!$G$9</f>
        <v>1078.1690000000001</v>
      </c>
      <c r="V177" s="117">
        <f>VLOOKUP($A177+ROUND((COLUMN()-2)/24,5),АТС!$A$41:$F$784,3)+'Иные услуги '!$C$5+'РСТ РСО-А'!$J$7+'РСТ РСО-А'!$G$9</f>
        <v>1077.9690000000001</v>
      </c>
      <c r="W177" s="117">
        <f>VLOOKUP($A177+ROUND((COLUMN()-2)/24,5),АТС!$A$41:$F$784,3)+'Иные услуги '!$C$5+'РСТ РСО-А'!$J$7+'РСТ РСО-А'!$G$9</f>
        <v>1077.979</v>
      </c>
      <c r="X177" s="117">
        <f>VLOOKUP($A177+ROUND((COLUMN()-2)/24,5),АТС!$A$41:$F$784,3)+'Иные услуги '!$C$5+'РСТ РСО-А'!$J$7+'РСТ РСО-А'!$G$9</f>
        <v>1077.749</v>
      </c>
      <c r="Y177" s="117">
        <f>VLOOKUP($A177+ROUND((COLUMN()-2)/24,5),АТС!$A$41:$F$784,3)+'Иные услуги '!$C$5+'РСТ РСО-А'!$J$7+'РСТ РСО-А'!$G$9</f>
        <v>1077.019</v>
      </c>
    </row>
    <row r="178" spans="1:25" x14ac:dyDescent="0.2">
      <c r="A178" s="66">
        <f t="shared" si="5"/>
        <v>43630</v>
      </c>
      <c r="B178" s="117">
        <f>VLOOKUP($A178+ROUND((COLUMN()-2)/24,5),АТС!$A$41:$F$784,3)+'Иные услуги '!$C$5+'РСТ РСО-А'!$J$7+'РСТ РСО-А'!$G$9</f>
        <v>1078.1490000000001</v>
      </c>
      <c r="C178" s="117">
        <f>VLOOKUP($A178+ROUND((COLUMN()-2)/24,5),АТС!$A$41:$F$784,3)+'Иные услуги '!$C$5+'РСТ РСО-А'!$J$7+'РСТ РСО-А'!$G$9</f>
        <v>1078.069</v>
      </c>
      <c r="D178" s="117">
        <f>VLOOKUP($A178+ROUND((COLUMN()-2)/24,5),АТС!$A$41:$F$784,3)+'Иные услуги '!$C$5+'РСТ РСО-А'!$J$7+'РСТ РСО-А'!$G$9</f>
        <v>1078.1289999999999</v>
      </c>
      <c r="E178" s="117">
        <f>VLOOKUP($A178+ROUND((COLUMN()-2)/24,5),АТС!$A$41:$F$784,3)+'Иные услуги '!$C$5+'РСТ РСО-А'!$J$7+'РСТ РСО-А'!$G$9</f>
        <v>1077.989</v>
      </c>
      <c r="F178" s="117">
        <f>VLOOKUP($A178+ROUND((COLUMN()-2)/24,5),АТС!$A$41:$F$784,3)+'Иные услуги '!$C$5+'РСТ РСО-А'!$J$7+'РСТ РСО-А'!$G$9</f>
        <v>1077.9590000000001</v>
      </c>
      <c r="G178" s="117">
        <f>VLOOKUP($A178+ROUND((COLUMN()-2)/24,5),АТС!$A$41:$F$784,3)+'Иные услуги '!$C$5+'РСТ РСО-А'!$J$7+'РСТ РСО-А'!$G$9</f>
        <v>1078.6890000000001</v>
      </c>
      <c r="H178" s="117">
        <f>VLOOKUP($A178+ROUND((COLUMN()-2)/24,5),АТС!$A$41:$F$784,3)+'Иные услуги '!$C$5+'РСТ РСО-А'!$J$7+'РСТ РСО-А'!$G$9</f>
        <v>1077.9090000000001</v>
      </c>
      <c r="I178" s="117">
        <f>VLOOKUP($A178+ROUND((COLUMN()-2)/24,5),АТС!$A$41:$F$784,3)+'Иные услуги '!$C$5+'РСТ РСО-А'!$J$7+'РСТ РСО-А'!$G$9</f>
        <v>1077.6990000000001</v>
      </c>
      <c r="J178" s="117">
        <f>VLOOKUP($A178+ROUND((COLUMN()-2)/24,5),АТС!$A$41:$F$784,3)+'Иные услуги '!$C$5+'РСТ РСО-А'!$J$7+'РСТ РСО-А'!$G$9</f>
        <v>1078.069</v>
      </c>
      <c r="K178" s="117">
        <f>VLOOKUP($A178+ROUND((COLUMN()-2)/24,5),АТС!$A$41:$F$784,3)+'Иные услуги '!$C$5+'РСТ РСО-А'!$J$7+'РСТ РСО-А'!$G$9</f>
        <v>1078.2190000000001</v>
      </c>
      <c r="L178" s="117">
        <f>VLOOKUP($A178+ROUND((COLUMN()-2)/24,5),АТС!$A$41:$F$784,3)+'Иные услуги '!$C$5+'РСТ РСО-А'!$J$7+'РСТ РСО-А'!$G$9</f>
        <v>1078.2090000000001</v>
      </c>
      <c r="M178" s="117">
        <f>VLOOKUP($A178+ROUND((COLUMN()-2)/24,5),АТС!$A$41:$F$784,3)+'Иные услуги '!$C$5+'РСТ РСО-А'!$J$7+'РСТ РСО-А'!$G$9</f>
        <v>1078.249</v>
      </c>
      <c r="N178" s="117">
        <f>VLOOKUP($A178+ROUND((COLUMN()-2)/24,5),АТС!$A$41:$F$784,3)+'Иные услуги '!$C$5+'РСТ РСО-А'!$J$7+'РСТ РСО-А'!$G$9</f>
        <v>1078.249</v>
      </c>
      <c r="O178" s="117">
        <f>VLOOKUP($A178+ROUND((COLUMN()-2)/24,5),АТС!$A$41:$F$784,3)+'Иные услуги '!$C$5+'РСТ РСО-А'!$J$7+'РСТ РСО-А'!$G$9</f>
        <v>1078.259</v>
      </c>
      <c r="P178" s="117">
        <f>VLOOKUP($A178+ROUND((COLUMN()-2)/24,5),АТС!$A$41:$F$784,3)+'Иные услуги '!$C$5+'РСТ РСО-А'!$J$7+'РСТ РСО-А'!$G$9</f>
        <v>1078.2190000000001</v>
      </c>
      <c r="Q178" s="117">
        <f>VLOOKUP($A178+ROUND((COLUMN()-2)/24,5),АТС!$A$41:$F$784,3)+'Иные услуги '!$C$5+'РСТ РСО-А'!$J$7+'РСТ РСО-А'!$G$9</f>
        <v>1078.1990000000001</v>
      </c>
      <c r="R178" s="117">
        <f>VLOOKUP($A178+ROUND((COLUMN()-2)/24,5),АТС!$A$41:$F$784,3)+'Иные услуги '!$C$5+'РСТ РСО-А'!$J$7+'РСТ РСО-А'!$G$9</f>
        <v>1078.1590000000001</v>
      </c>
      <c r="S178" s="117">
        <f>VLOOKUP($A178+ROUND((COLUMN()-2)/24,5),АТС!$A$41:$F$784,3)+'Иные услуги '!$C$5+'РСТ РСО-А'!$J$7+'РСТ РСО-А'!$G$9</f>
        <v>1078.1089999999999</v>
      </c>
      <c r="T178" s="117">
        <f>VLOOKUP($A178+ROUND((COLUMN()-2)/24,5),АТС!$A$41:$F$784,3)+'Иные услуги '!$C$5+'РСТ РСО-А'!$J$7+'РСТ РСО-А'!$G$9</f>
        <v>1078.069</v>
      </c>
      <c r="U178" s="117">
        <f>VLOOKUP($A178+ROUND((COLUMN()-2)/24,5),АТС!$A$41:$F$784,3)+'Иные услуги '!$C$5+'РСТ РСО-А'!$J$7+'РСТ РСО-А'!$G$9</f>
        <v>1078.1389999999999</v>
      </c>
      <c r="V178" s="117">
        <f>VLOOKUP($A178+ROUND((COLUMN()-2)/24,5),АТС!$A$41:$F$784,3)+'Иные услуги '!$C$5+'РСТ РСО-А'!$J$7+'РСТ РСО-А'!$G$9</f>
        <v>1077.9690000000001</v>
      </c>
      <c r="W178" s="117">
        <f>VLOOKUP($A178+ROUND((COLUMN()-2)/24,5),АТС!$A$41:$F$784,3)+'Иные услуги '!$C$5+'РСТ РСО-А'!$J$7+'РСТ РСО-А'!$G$9</f>
        <v>1077.9690000000001</v>
      </c>
      <c r="X178" s="117">
        <f>VLOOKUP($A178+ROUND((COLUMN()-2)/24,5),АТС!$A$41:$F$784,3)+'Иные услуги '!$C$5+'РСТ РСО-А'!$J$7+'РСТ РСО-А'!$G$9</f>
        <v>1077.6389999999999</v>
      </c>
      <c r="Y178" s="117">
        <f>VLOOKUP($A178+ROUND((COLUMN()-2)/24,5),АТС!$A$41:$F$784,3)+'Иные услуги '!$C$5+'РСТ РСО-А'!$J$7+'РСТ РСО-А'!$G$9</f>
        <v>1076.549</v>
      </c>
    </row>
    <row r="179" spans="1:25" x14ac:dyDescent="0.2">
      <c r="A179" s="66">
        <f t="shared" si="5"/>
        <v>43631</v>
      </c>
      <c r="B179" s="117">
        <f>VLOOKUP($A179+ROUND((COLUMN()-2)/24,5),АТС!$A$41:$F$784,3)+'Иные услуги '!$C$5+'РСТ РСО-А'!$J$7+'РСТ РСО-А'!$G$9</f>
        <v>1077.7190000000001</v>
      </c>
      <c r="C179" s="117">
        <f>VLOOKUP($A179+ROUND((COLUMN()-2)/24,5),АТС!$A$41:$F$784,3)+'Иные услуги '!$C$5+'РСТ РСО-А'!$J$7+'РСТ РСО-А'!$G$9</f>
        <v>1077.509</v>
      </c>
      <c r="D179" s="117">
        <f>VLOOKUP($A179+ROUND((COLUMN()-2)/24,5),АТС!$A$41:$F$784,3)+'Иные услуги '!$C$5+'РСТ РСО-А'!$J$7+'РСТ РСО-А'!$G$9</f>
        <v>1077.5889999999999</v>
      </c>
      <c r="E179" s="117">
        <f>VLOOKUP($A179+ROUND((COLUMN()-2)/24,5),АТС!$A$41:$F$784,3)+'Иные услуги '!$C$5+'РСТ РСО-А'!$J$7+'РСТ РСО-А'!$G$9</f>
        <v>1077.6490000000001</v>
      </c>
      <c r="F179" s="117">
        <f>VLOOKUP($A179+ROUND((COLUMN()-2)/24,5),АТС!$A$41:$F$784,3)+'Иные услуги '!$C$5+'РСТ РСО-А'!$J$7+'РСТ РСО-А'!$G$9</f>
        <v>1077.6990000000001</v>
      </c>
      <c r="G179" s="117">
        <f>VLOOKUP($A179+ROUND((COLUMN()-2)/24,5),АТС!$A$41:$F$784,3)+'Иные услуги '!$C$5+'РСТ РСО-А'!$J$7+'РСТ РСО-А'!$G$9</f>
        <v>1077.6890000000001</v>
      </c>
      <c r="H179" s="117">
        <f>VLOOKUP($A179+ROUND((COLUMN()-2)/24,5),АТС!$A$41:$F$784,3)+'Иные услуги '!$C$5+'РСТ РСО-А'!$J$7+'РСТ РСО-А'!$G$9</f>
        <v>1076.799</v>
      </c>
      <c r="I179" s="117">
        <f>VLOOKUP($A179+ROUND((COLUMN()-2)/24,5),АТС!$A$41:$F$784,3)+'Иные услуги '!$C$5+'РСТ РСО-А'!$J$7+'РСТ РСО-А'!$G$9</f>
        <v>1077.0989999999999</v>
      </c>
      <c r="J179" s="117">
        <f>VLOOKUP($A179+ROUND((COLUMN()-2)/24,5),АТС!$A$41:$F$784,3)+'Иные услуги '!$C$5+'РСТ РСО-А'!$J$7+'РСТ РСО-А'!$G$9</f>
        <v>1077.6590000000001</v>
      </c>
      <c r="K179" s="117">
        <f>VLOOKUP($A179+ROUND((COLUMN()-2)/24,5),АТС!$A$41:$F$784,3)+'Иные услуги '!$C$5+'РСТ РСО-А'!$J$7+'РСТ РСО-А'!$G$9</f>
        <v>1077.9090000000001</v>
      </c>
      <c r="L179" s="117">
        <f>VLOOKUP($A179+ROUND((COLUMN()-2)/24,5),АТС!$A$41:$F$784,3)+'Иные услуги '!$C$5+'РСТ РСО-А'!$J$7+'РСТ РСО-А'!$G$9</f>
        <v>1078.049</v>
      </c>
      <c r="M179" s="117">
        <f>VLOOKUP($A179+ROUND((COLUMN()-2)/24,5),АТС!$A$41:$F$784,3)+'Иные услуги '!$C$5+'РСТ РСО-А'!$J$7+'РСТ РСО-А'!$G$9</f>
        <v>1078.0889999999999</v>
      </c>
      <c r="N179" s="117">
        <f>VLOOKUP($A179+ROUND((COLUMN()-2)/24,5),АТС!$A$41:$F$784,3)+'Иные услуги '!$C$5+'РСТ РСО-А'!$J$7+'РСТ РСО-А'!$G$9</f>
        <v>1078.0889999999999</v>
      </c>
      <c r="O179" s="117">
        <f>VLOOKUP($A179+ROUND((COLUMN()-2)/24,5),АТС!$A$41:$F$784,3)+'Иные услуги '!$C$5+'РСТ РСО-А'!$J$7+'РСТ РСО-А'!$G$9</f>
        <v>1078.079</v>
      </c>
      <c r="P179" s="117">
        <f>VLOOKUP($A179+ROUND((COLUMN()-2)/24,5),АТС!$A$41:$F$784,3)+'Иные услуги '!$C$5+'РСТ РСО-А'!$J$7+'РСТ РСО-А'!$G$9</f>
        <v>1078.059</v>
      </c>
      <c r="Q179" s="117">
        <f>VLOOKUP($A179+ROUND((COLUMN()-2)/24,5),АТС!$A$41:$F$784,3)+'Иные услуги '!$C$5+'РСТ РСО-А'!$J$7+'РСТ РСО-А'!$G$9</f>
        <v>1078.029</v>
      </c>
      <c r="R179" s="117">
        <f>VLOOKUP($A179+ROUND((COLUMN()-2)/24,5),АТС!$A$41:$F$784,3)+'Иные услуги '!$C$5+'РСТ РСО-А'!$J$7+'РСТ РСО-А'!$G$9</f>
        <v>1077.9490000000001</v>
      </c>
      <c r="S179" s="117">
        <f>VLOOKUP($A179+ROUND((COLUMN()-2)/24,5),АТС!$A$41:$F$784,3)+'Иные услуги '!$C$5+'РСТ РСО-А'!$J$7+'РСТ РСО-А'!$G$9</f>
        <v>1077.9690000000001</v>
      </c>
      <c r="T179" s="117">
        <f>VLOOKUP($A179+ROUND((COLUMN()-2)/24,5),АТС!$A$41:$F$784,3)+'Иные услуги '!$C$5+'РСТ РСО-А'!$J$7+'РСТ РСО-А'!$G$9</f>
        <v>1077.9590000000001</v>
      </c>
      <c r="U179" s="117">
        <f>VLOOKUP($A179+ROUND((COLUMN()-2)/24,5),АТС!$A$41:$F$784,3)+'Иные услуги '!$C$5+'РСТ РСО-А'!$J$7+'РСТ РСО-А'!$G$9</f>
        <v>1077.9690000000001</v>
      </c>
      <c r="V179" s="117">
        <f>VLOOKUP($A179+ROUND((COLUMN()-2)/24,5),АТС!$A$41:$F$784,3)+'Иные услуги '!$C$5+'РСТ РСО-А'!$J$7+'РСТ РСО-А'!$G$9</f>
        <v>1077.6990000000001</v>
      </c>
      <c r="W179" s="117">
        <f>VLOOKUP($A179+ROUND((COLUMN()-2)/24,5),АТС!$A$41:$F$784,3)+'Иные услуги '!$C$5+'РСТ РСО-А'!$J$7+'РСТ РСО-А'!$G$9</f>
        <v>1077.6189999999999</v>
      </c>
      <c r="X179" s="117">
        <f>VLOOKUP($A179+ROUND((COLUMN()-2)/24,5),АТС!$A$41:$F$784,3)+'Иные услуги '!$C$5+'РСТ РСО-А'!$J$7+'РСТ РСО-А'!$G$9</f>
        <v>1076.989</v>
      </c>
      <c r="Y179" s="117">
        <f>VLOOKUP($A179+ROUND((COLUMN()-2)/24,5),АТС!$A$41:$F$784,3)+'Иные услуги '!$C$5+'РСТ РСО-А'!$J$7+'РСТ РСО-А'!$G$9</f>
        <v>1075.549</v>
      </c>
    </row>
    <row r="180" spans="1:25" x14ac:dyDescent="0.2">
      <c r="A180" s="66">
        <f t="shared" si="5"/>
        <v>43632</v>
      </c>
      <c r="B180" s="117">
        <f>VLOOKUP($A180+ROUND((COLUMN()-2)/24,5),АТС!$A$41:$F$784,3)+'Иные услуги '!$C$5+'РСТ РСО-А'!$J$7+'РСТ РСО-А'!$G$9</f>
        <v>1077.3589999999999</v>
      </c>
      <c r="C180" s="117">
        <f>VLOOKUP($A180+ROUND((COLUMN()-2)/24,5),АТС!$A$41:$F$784,3)+'Иные услуги '!$C$5+'РСТ РСО-А'!$J$7+'РСТ РСО-А'!$G$9</f>
        <v>1077.309</v>
      </c>
      <c r="D180" s="117">
        <f>VLOOKUP($A180+ROUND((COLUMN()-2)/24,5),АТС!$A$41:$F$784,3)+'Иные услуги '!$C$5+'РСТ РСО-А'!$J$7+'РСТ РСО-А'!$G$9</f>
        <v>1077.499</v>
      </c>
      <c r="E180" s="117">
        <f>VLOOKUP($A180+ROUND((COLUMN()-2)/24,5),АТС!$A$41:$F$784,3)+'Иные услуги '!$C$5+'РСТ РСО-А'!$J$7+'РСТ РСО-А'!$G$9</f>
        <v>1077.559</v>
      </c>
      <c r="F180" s="117">
        <f>VLOOKUP($A180+ROUND((COLUMN()-2)/24,5),АТС!$A$41:$F$784,3)+'Иные услуги '!$C$5+'РСТ РСО-А'!$J$7+'РСТ РСО-А'!$G$9</f>
        <v>1077.3689999999999</v>
      </c>
      <c r="G180" s="117">
        <f>VLOOKUP($A180+ROUND((COLUMN()-2)/24,5),АТС!$A$41:$F$784,3)+'Иные услуги '!$C$5+'РСТ РСО-А'!$J$7+'РСТ РСО-А'!$G$9</f>
        <v>1078.5989999999999</v>
      </c>
      <c r="H180" s="117">
        <f>VLOOKUP($A180+ROUND((COLUMN()-2)/24,5),АТС!$A$41:$F$784,3)+'Иные услуги '!$C$5+'РСТ РСО-А'!$J$7+'РСТ РСО-А'!$G$9</f>
        <v>1078.489</v>
      </c>
      <c r="I180" s="117">
        <f>VLOOKUP($A180+ROUND((COLUMN()-2)/24,5),АТС!$A$41:$F$784,3)+'Иные услуги '!$C$5+'РСТ РСО-А'!$J$7+'РСТ РСО-А'!$G$9</f>
        <v>1077.269</v>
      </c>
      <c r="J180" s="117">
        <f>VLOOKUP($A180+ROUND((COLUMN()-2)/24,5),АТС!$A$41:$F$784,3)+'Иные услуги '!$C$5+'РСТ РСО-А'!$J$7+'РСТ РСО-А'!$G$9</f>
        <v>1077.6790000000001</v>
      </c>
      <c r="K180" s="117">
        <f>VLOOKUP($A180+ROUND((COLUMN()-2)/24,5),АТС!$A$41:$F$784,3)+'Иные услуги '!$C$5+'РСТ РСО-А'!$J$7+'РСТ РСО-А'!$G$9</f>
        <v>1077.8689999999999</v>
      </c>
      <c r="L180" s="117">
        <f>VLOOKUP($A180+ROUND((COLUMN()-2)/24,5),АТС!$A$41:$F$784,3)+'Иные услуги '!$C$5+'РСТ РСО-А'!$J$7+'РСТ РСО-А'!$G$9</f>
        <v>1077.9690000000001</v>
      </c>
      <c r="M180" s="117">
        <f>VLOOKUP($A180+ROUND((COLUMN()-2)/24,5),АТС!$A$41:$F$784,3)+'Иные услуги '!$C$5+'РСТ РСО-А'!$J$7+'РСТ РСО-А'!$G$9</f>
        <v>1077.999</v>
      </c>
      <c r="N180" s="117">
        <f>VLOOKUP($A180+ROUND((COLUMN()-2)/24,5),АТС!$A$41:$F$784,3)+'Иные услуги '!$C$5+'РСТ РСО-А'!$J$7+'РСТ РСО-А'!$G$9</f>
        <v>1077.999</v>
      </c>
      <c r="O180" s="117">
        <f>VLOOKUP($A180+ROUND((COLUMN()-2)/24,5),АТС!$A$41:$F$784,3)+'Иные услуги '!$C$5+'РСТ РСО-А'!$J$7+'РСТ РСО-А'!$G$9</f>
        <v>1077.989</v>
      </c>
      <c r="P180" s="117">
        <f>VLOOKUP($A180+ROUND((COLUMN()-2)/24,5),АТС!$A$41:$F$784,3)+'Иные услуги '!$C$5+'РСТ РСО-А'!$J$7+'РСТ РСО-А'!$G$9</f>
        <v>1077.989</v>
      </c>
      <c r="Q180" s="117">
        <f>VLOOKUP($A180+ROUND((COLUMN()-2)/24,5),АТС!$A$41:$F$784,3)+'Иные услуги '!$C$5+'РСТ РСО-А'!$J$7+'РСТ РСО-А'!$G$9</f>
        <v>1077.9390000000001</v>
      </c>
      <c r="R180" s="117">
        <f>VLOOKUP($A180+ROUND((COLUMN()-2)/24,5),АТС!$A$41:$F$784,3)+'Иные услуги '!$C$5+'РСТ РСО-А'!$J$7+'РСТ РСО-А'!$G$9</f>
        <v>1077.9090000000001</v>
      </c>
      <c r="S180" s="117">
        <f>VLOOKUP($A180+ROUND((COLUMN()-2)/24,5),АТС!$A$41:$F$784,3)+'Иные услуги '!$C$5+'РСТ РСО-А'!$J$7+'РСТ РСО-А'!$G$9</f>
        <v>1077.9190000000001</v>
      </c>
      <c r="T180" s="117">
        <f>VLOOKUP($A180+ROUND((COLUMN()-2)/24,5),АТС!$A$41:$F$784,3)+'Иные услуги '!$C$5+'РСТ РСО-А'!$J$7+'РСТ РСО-А'!$G$9</f>
        <v>1077.9390000000001</v>
      </c>
      <c r="U180" s="117">
        <f>VLOOKUP($A180+ROUND((COLUMN()-2)/24,5),АТС!$A$41:$F$784,3)+'Иные услуги '!$C$5+'РСТ РСО-А'!$J$7+'РСТ РСО-А'!$G$9</f>
        <v>1077.9590000000001</v>
      </c>
      <c r="V180" s="117">
        <f>VLOOKUP($A180+ROUND((COLUMN()-2)/24,5),АТС!$A$41:$F$784,3)+'Иные услуги '!$C$5+'РСТ РСО-А'!$J$7+'РСТ РСО-А'!$G$9</f>
        <v>1077.5989999999999</v>
      </c>
      <c r="W180" s="117">
        <f>VLOOKUP($A180+ROUND((COLUMN()-2)/24,5),АТС!$A$41:$F$784,3)+'Иные услуги '!$C$5+'РСТ РСО-А'!$J$7+'РСТ РСО-А'!$G$9</f>
        <v>1077.5989999999999</v>
      </c>
      <c r="X180" s="117">
        <f>VLOOKUP($A180+ROUND((COLUMN()-2)/24,5),АТС!$A$41:$F$784,3)+'Иные услуги '!$C$5+'РСТ РСО-А'!$J$7+'РСТ РСО-А'!$G$9</f>
        <v>1076.9690000000001</v>
      </c>
      <c r="Y180" s="117">
        <f>VLOOKUP($A180+ROUND((COLUMN()-2)/24,5),АТС!$A$41:$F$784,3)+'Иные услуги '!$C$5+'РСТ РСО-А'!$J$7+'РСТ РСО-А'!$G$9</f>
        <v>1075.3789999999999</v>
      </c>
    </row>
    <row r="181" spans="1:25" x14ac:dyDescent="0.2">
      <c r="A181" s="66">
        <f t="shared" si="5"/>
        <v>43633</v>
      </c>
      <c r="B181" s="117">
        <f>VLOOKUP($A181+ROUND((COLUMN()-2)/24,5),АТС!$A$41:$F$784,3)+'Иные услуги '!$C$5+'РСТ РСО-А'!$J$7+'РСТ РСО-А'!$G$9</f>
        <v>1077.519</v>
      </c>
      <c r="C181" s="117">
        <f>VLOOKUP($A181+ROUND((COLUMN()-2)/24,5),АТС!$A$41:$F$784,3)+'Иные услуги '!$C$5+'РСТ РСО-А'!$J$7+'РСТ РСО-А'!$G$9</f>
        <v>1077.3589999999999</v>
      </c>
      <c r="D181" s="117">
        <f>VLOOKUP($A181+ROUND((COLUMN()-2)/24,5),АТС!$A$41:$F$784,3)+'Иные услуги '!$C$5+'РСТ РСО-А'!$J$7+'РСТ РСО-А'!$G$9</f>
        <v>1077.3990000000001</v>
      </c>
      <c r="E181" s="117">
        <f>VLOOKUP($A181+ROUND((COLUMN()-2)/24,5),АТС!$A$41:$F$784,3)+'Иные услуги '!$C$5+'РСТ РСО-А'!$J$7+'РСТ РСО-А'!$G$9</f>
        <v>1077.559</v>
      </c>
      <c r="F181" s="117">
        <f>VLOOKUP($A181+ROUND((COLUMN()-2)/24,5),АТС!$A$41:$F$784,3)+'Иные услуги '!$C$5+'РСТ РСО-А'!$J$7+'РСТ РСО-А'!$G$9</f>
        <v>1077.819</v>
      </c>
      <c r="G181" s="117">
        <f>VLOOKUP($A181+ROUND((COLUMN()-2)/24,5),АТС!$A$41:$F$784,3)+'Иные услуги '!$C$5+'РСТ РСО-А'!$J$7+'РСТ РСО-А'!$G$9</f>
        <v>1077.829</v>
      </c>
      <c r="H181" s="117">
        <f>VLOOKUP($A181+ROUND((COLUMN()-2)/24,5),АТС!$A$41:$F$784,3)+'Иные услуги '!$C$5+'РСТ РСО-А'!$J$7+'РСТ РСО-А'!$G$9</f>
        <v>1077.259</v>
      </c>
      <c r="I181" s="117">
        <f>VLOOKUP($A181+ROUND((COLUMN()-2)/24,5),АТС!$A$41:$F$784,3)+'Иные услуги '!$C$5+'РСТ РСО-А'!$J$7+'РСТ РСО-А'!$G$9</f>
        <v>1077.499</v>
      </c>
      <c r="J181" s="117">
        <f>VLOOKUP($A181+ROUND((COLUMN()-2)/24,5),АТС!$A$41:$F$784,3)+'Иные услуги '!$C$5+'РСТ РСО-А'!$J$7+'РСТ РСО-А'!$G$9</f>
        <v>1077.9390000000001</v>
      </c>
      <c r="K181" s="117">
        <f>VLOOKUP($A181+ROUND((COLUMN()-2)/24,5),АТС!$A$41:$F$784,3)+'Иные услуги '!$C$5+'РСТ РСО-А'!$J$7+'РСТ РСО-А'!$G$9</f>
        <v>1078.0989999999999</v>
      </c>
      <c r="L181" s="117">
        <f>VLOOKUP($A181+ROUND((COLUMN()-2)/24,5),АТС!$A$41:$F$784,3)+'Иные услуги '!$C$5+'РСТ РСО-А'!$J$7+'РСТ РСО-А'!$G$9</f>
        <v>1078.1990000000001</v>
      </c>
      <c r="M181" s="117">
        <f>VLOOKUP($A181+ROUND((COLUMN()-2)/24,5),АТС!$A$41:$F$784,3)+'Иные услуги '!$C$5+'РСТ РСО-А'!$J$7+'РСТ РСО-А'!$G$9</f>
        <v>1078.2090000000001</v>
      </c>
      <c r="N181" s="117">
        <f>VLOOKUP($A181+ROUND((COLUMN()-2)/24,5),АТС!$A$41:$F$784,3)+'Иные услуги '!$C$5+'РСТ РСО-А'!$J$7+'РСТ РСО-А'!$G$9</f>
        <v>1078.1790000000001</v>
      </c>
      <c r="O181" s="117">
        <f>VLOOKUP($A181+ROUND((COLUMN()-2)/24,5),АТС!$A$41:$F$784,3)+'Иные услуги '!$C$5+'РСТ РСО-А'!$J$7+'РСТ РСО-А'!$G$9</f>
        <v>1078.1790000000001</v>
      </c>
      <c r="P181" s="117">
        <f>VLOOKUP($A181+ROUND((COLUMN()-2)/24,5),АТС!$A$41:$F$784,3)+'Иные услуги '!$C$5+'РСТ РСО-А'!$J$7+'РСТ РСО-А'!$G$9</f>
        <v>1078.1690000000001</v>
      </c>
      <c r="Q181" s="117">
        <f>VLOOKUP($A181+ROUND((COLUMN()-2)/24,5),АТС!$A$41:$F$784,3)+'Иные услуги '!$C$5+'РСТ РСО-А'!$J$7+'РСТ РСО-А'!$G$9</f>
        <v>1078.2190000000001</v>
      </c>
      <c r="R181" s="117">
        <f>VLOOKUP($A181+ROUND((COLUMN()-2)/24,5),АТС!$A$41:$F$784,3)+'Иные услуги '!$C$5+'РСТ РСО-А'!$J$7+'РСТ РСО-А'!$G$9</f>
        <v>1078.2090000000001</v>
      </c>
      <c r="S181" s="117">
        <f>VLOOKUP($A181+ROUND((COLUMN()-2)/24,5),АТС!$A$41:$F$784,3)+'Иные услуги '!$C$5+'РСТ РСО-А'!$J$7+'РСТ РСО-А'!$G$9</f>
        <v>1078.1790000000001</v>
      </c>
      <c r="T181" s="117">
        <f>VLOOKUP($A181+ROUND((COLUMN()-2)/24,5),АТС!$A$41:$F$784,3)+'Иные услуги '!$C$5+'РСТ РСО-А'!$J$7+'РСТ РСО-А'!$G$9</f>
        <v>1078.2090000000001</v>
      </c>
      <c r="U181" s="117">
        <f>VLOOKUP($A181+ROUND((COLUMN()-2)/24,5),АТС!$A$41:$F$784,3)+'Иные услуги '!$C$5+'РСТ РСО-А'!$J$7+'РСТ РСО-А'!$G$9</f>
        <v>1078.1790000000001</v>
      </c>
      <c r="V181" s="117">
        <f>VLOOKUP($A181+ROUND((COLUMN()-2)/24,5),АТС!$A$41:$F$784,3)+'Иные услуги '!$C$5+'РСТ РСО-А'!$J$7+'РСТ РСО-А'!$G$9</f>
        <v>1077.789</v>
      </c>
      <c r="W181" s="117">
        <f>VLOOKUP($A181+ROUND((COLUMN()-2)/24,5),АТС!$A$41:$F$784,3)+'Иные услуги '!$C$5+'РСТ РСО-А'!$J$7+'РСТ РСО-А'!$G$9</f>
        <v>1077.739</v>
      </c>
      <c r="X181" s="117">
        <f>VLOOKUP($A181+ROUND((COLUMN()-2)/24,5),АТС!$A$41:$F$784,3)+'Иные услуги '!$C$5+'РСТ РСО-А'!$J$7+'РСТ РСО-А'!$G$9</f>
        <v>1077.249</v>
      </c>
      <c r="Y181" s="117">
        <f>VLOOKUP($A181+ROUND((COLUMN()-2)/24,5),АТС!$A$41:$F$784,3)+'Иные услуги '!$C$5+'РСТ РСО-А'!$J$7+'РСТ РСО-А'!$G$9</f>
        <v>1076.0889999999999</v>
      </c>
    </row>
    <row r="182" spans="1:25" x14ac:dyDescent="0.2">
      <c r="A182" s="66">
        <f t="shared" si="5"/>
        <v>43634</v>
      </c>
      <c r="B182" s="117">
        <f>VLOOKUP($A182+ROUND((COLUMN()-2)/24,5),АТС!$A$41:$F$784,3)+'Иные услуги '!$C$5+'РСТ РСО-А'!$J$7+'РСТ РСО-А'!$G$9</f>
        <v>1077.8489999999999</v>
      </c>
      <c r="C182" s="117">
        <f>VLOOKUP($A182+ROUND((COLUMN()-2)/24,5),АТС!$A$41:$F$784,3)+'Иные услуги '!$C$5+'РСТ РСО-А'!$J$7+'РСТ РСО-А'!$G$9</f>
        <v>1077.7090000000001</v>
      </c>
      <c r="D182" s="117">
        <f>VLOOKUP($A182+ROUND((COLUMN()-2)/24,5),АТС!$A$41:$F$784,3)+'Иные услуги '!$C$5+'РСТ РСО-А'!$J$7+'РСТ РСО-А'!$G$9</f>
        <v>1077.6590000000001</v>
      </c>
      <c r="E182" s="117">
        <f>VLOOKUP($A182+ROUND((COLUMN()-2)/24,5),АТС!$A$41:$F$784,3)+'Иные услуги '!$C$5+'РСТ РСО-А'!$J$7+'РСТ РСО-А'!$G$9</f>
        <v>1077.6790000000001</v>
      </c>
      <c r="F182" s="117">
        <f>VLOOKUP($A182+ROUND((COLUMN()-2)/24,5),АТС!$A$41:$F$784,3)+'Иные услуги '!$C$5+'РСТ РСО-А'!$J$7+'РСТ РСО-А'!$G$9</f>
        <v>1077.799</v>
      </c>
      <c r="G182" s="117">
        <f>VLOOKUP($A182+ROUND((COLUMN()-2)/24,5),АТС!$A$41:$F$784,3)+'Иные услуги '!$C$5+'РСТ РСО-А'!$J$7+'РСТ РСО-А'!$G$9</f>
        <v>1077.6389999999999</v>
      </c>
      <c r="H182" s="117">
        <f>VLOOKUP($A182+ROUND((COLUMN()-2)/24,5),АТС!$A$41:$F$784,3)+'Иные услуги '!$C$5+'РСТ РСО-А'!$J$7+'РСТ РСО-А'!$G$9</f>
        <v>1077.259</v>
      </c>
      <c r="I182" s="117">
        <f>VLOOKUP($A182+ROUND((COLUMN()-2)/24,5),АТС!$A$41:$F$784,3)+'Иные услуги '!$C$5+'РСТ РСО-А'!$J$7+'РСТ РСО-А'!$G$9</f>
        <v>1077.579</v>
      </c>
      <c r="J182" s="117">
        <f>VLOOKUP($A182+ROUND((COLUMN()-2)/24,5),АТС!$A$41:$F$784,3)+'Иные услуги '!$C$5+'РСТ РСО-А'!$J$7+'РСТ РСО-А'!$G$9</f>
        <v>1077.9190000000001</v>
      </c>
      <c r="K182" s="117">
        <f>VLOOKUP($A182+ROUND((COLUMN()-2)/24,5),АТС!$A$41:$F$784,3)+'Иные услуги '!$C$5+'РСТ РСО-А'!$J$7+'РСТ РСО-А'!$G$9</f>
        <v>1077.8990000000001</v>
      </c>
      <c r="L182" s="117">
        <f>VLOOKUP($A182+ROUND((COLUMN()-2)/24,5),АТС!$A$41:$F$784,3)+'Иные услуги '!$C$5+'РСТ РСО-А'!$J$7+'РСТ РСО-А'!$G$9</f>
        <v>1077.9690000000001</v>
      </c>
      <c r="M182" s="117">
        <f>VLOOKUP($A182+ROUND((COLUMN()-2)/24,5),АТС!$A$41:$F$784,3)+'Иные услуги '!$C$5+'РСТ РСО-А'!$J$7+'РСТ РСО-А'!$G$9</f>
        <v>1077.9690000000001</v>
      </c>
      <c r="N182" s="117">
        <f>VLOOKUP($A182+ROUND((COLUMN()-2)/24,5),АТС!$A$41:$F$784,3)+'Иные услуги '!$C$5+'РСТ РСО-А'!$J$7+'РСТ РСО-А'!$G$9</f>
        <v>1077.9690000000001</v>
      </c>
      <c r="O182" s="117">
        <f>VLOOKUP($A182+ROUND((COLUMN()-2)/24,5),АТС!$A$41:$F$784,3)+'Иные услуги '!$C$5+'РСТ РСО-А'!$J$7+'РСТ РСО-А'!$G$9</f>
        <v>1077.989</v>
      </c>
      <c r="P182" s="117">
        <f>VLOOKUP($A182+ROUND((COLUMN()-2)/24,5),АТС!$A$41:$F$784,3)+'Иные услуги '!$C$5+'РСТ РСО-А'!$J$7+'РСТ РСО-А'!$G$9</f>
        <v>1077.989</v>
      </c>
      <c r="Q182" s="117">
        <f>VLOOKUP($A182+ROUND((COLUMN()-2)/24,5),АТС!$A$41:$F$784,3)+'Иные услуги '!$C$5+'РСТ РСО-А'!$J$7+'РСТ РСО-А'!$G$9</f>
        <v>1078.019</v>
      </c>
      <c r="R182" s="117">
        <f>VLOOKUP($A182+ROUND((COLUMN()-2)/24,5),АТС!$A$41:$F$784,3)+'Иные услуги '!$C$5+'РСТ РСО-А'!$J$7+'РСТ РСО-А'!$G$9</f>
        <v>1077.989</v>
      </c>
      <c r="S182" s="117">
        <f>VLOOKUP($A182+ROUND((COLUMN()-2)/24,5),АТС!$A$41:$F$784,3)+'Иные услуги '!$C$5+'РСТ РСО-А'!$J$7+'РСТ РСО-А'!$G$9</f>
        <v>1077.9290000000001</v>
      </c>
      <c r="T182" s="117">
        <f>VLOOKUP($A182+ROUND((COLUMN()-2)/24,5),АТС!$A$41:$F$784,3)+'Иные услуги '!$C$5+'РСТ РСО-А'!$J$7+'РСТ РСО-А'!$G$9</f>
        <v>1077.9290000000001</v>
      </c>
      <c r="U182" s="117">
        <f>VLOOKUP($A182+ROUND((COLUMN()-2)/24,5),АТС!$A$41:$F$784,3)+'Иные услуги '!$C$5+'РСТ РСО-А'!$J$7+'РСТ РСО-А'!$G$9</f>
        <v>1077.8889999999999</v>
      </c>
      <c r="V182" s="117">
        <f>VLOOKUP($A182+ROUND((COLUMN()-2)/24,5),АТС!$A$41:$F$784,3)+'Иные услуги '!$C$5+'РСТ РСО-А'!$J$7+'РСТ РСО-А'!$G$9</f>
        <v>1077.259</v>
      </c>
      <c r="W182" s="117">
        <f>VLOOKUP($A182+ROUND((COLUMN()-2)/24,5),АТС!$A$41:$F$784,3)+'Иные услуги '!$C$5+'РСТ РСО-А'!$J$7+'РСТ РСО-А'!$G$9</f>
        <v>1077.039</v>
      </c>
      <c r="X182" s="117">
        <f>VLOOKUP($A182+ROUND((COLUMN()-2)/24,5),АТС!$A$41:$F$784,3)+'Иные услуги '!$C$5+'РСТ РСО-А'!$J$7+'РСТ РСО-А'!$G$9</f>
        <v>1076.6790000000001</v>
      </c>
      <c r="Y182" s="117">
        <f>VLOOKUP($A182+ROUND((COLUMN()-2)/24,5),АТС!$A$41:$F$784,3)+'Иные услуги '!$C$5+'РСТ РСО-А'!$J$7+'РСТ РСО-А'!$G$9</f>
        <v>1075.509</v>
      </c>
    </row>
    <row r="183" spans="1:25" x14ac:dyDescent="0.2">
      <c r="A183" s="66">
        <f t="shared" si="5"/>
        <v>43635</v>
      </c>
      <c r="B183" s="117">
        <f>VLOOKUP($A183+ROUND((COLUMN()-2)/24,5),АТС!$A$41:$F$784,3)+'Иные услуги '!$C$5+'РСТ РСО-А'!$J$7+'РСТ РСО-А'!$G$9</f>
        <v>1077.8689999999999</v>
      </c>
      <c r="C183" s="117">
        <f>VLOOKUP($A183+ROUND((COLUMN()-2)/24,5),АТС!$A$41:$F$784,3)+'Иные услуги '!$C$5+'РСТ РСО-А'!$J$7+'РСТ РСО-А'!$G$9</f>
        <v>1077.749</v>
      </c>
      <c r="D183" s="117">
        <f>VLOOKUP($A183+ROUND((COLUMN()-2)/24,5),АТС!$A$41:$F$784,3)+'Иные услуги '!$C$5+'РСТ РСО-А'!$J$7+'РСТ РСО-А'!$G$9</f>
        <v>1077.8389999999999</v>
      </c>
      <c r="E183" s="117">
        <f>VLOOKUP($A183+ROUND((COLUMN()-2)/24,5),АТС!$A$41:$F$784,3)+'Иные услуги '!$C$5+'РСТ РСО-А'!$J$7+'РСТ РСО-А'!$G$9</f>
        <v>1077.8889999999999</v>
      </c>
      <c r="F183" s="117">
        <f>VLOOKUP($A183+ROUND((COLUMN()-2)/24,5),АТС!$A$41:$F$784,3)+'Иные услуги '!$C$5+'РСТ РСО-А'!$J$7+'РСТ РСО-А'!$G$9</f>
        <v>1078.809</v>
      </c>
      <c r="G183" s="117">
        <f>VLOOKUP($A183+ROUND((COLUMN()-2)/24,5),АТС!$A$41:$F$784,3)+'Иные услуги '!$C$5+'РСТ РСО-А'!$J$7+'РСТ РСО-А'!$G$9</f>
        <v>1078.809</v>
      </c>
      <c r="H183" s="117">
        <f>VLOOKUP($A183+ROUND((COLUMN()-2)/24,5),АТС!$A$41:$F$784,3)+'Иные услуги '!$C$5+'РСТ РСО-А'!$J$7+'РСТ РСО-А'!$G$9</f>
        <v>1077.1189999999999</v>
      </c>
      <c r="I183" s="117">
        <f>VLOOKUP($A183+ROUND((COLUMN()-2)/24,5),АТС!$A$41:$F$784,3)+'Иные услуги '!$C$5+'РСТ РСО-А'!$J$7+'РСТ РСО-А'!$G$9</f>
        <v>1077.4590000000001</v>
      </c>
      <c r="J183" s="117">
        <f>VLOOKUP($A183+ROUND((COLUMN()-2)/24,5),АТС!$A$41:$F$784,3)+'Иные услуги '!$C$5+'РСТ РСО-А'!$J$7+'РСТ РСО-А'!$G$9</f>
        <v>1077.809</v>
      </c>
      <c r="K183" s="117">
        <f>VLOOKUP($A183+ROUND((COLUMN()-2)/24,5),АТС!$A$41:$F$784,3)+'Иные услуги '!$C$5+'РСТ РСО-А'!$J$7+'РСТ РСО-А'!$G$9</f>
        <v>1077.9490000000001</v>
      </c>
      <c r="L183" s="117">
        <f>VLOOKUP($A183+ROUND((COLUMN()-2)/24,5),АТС!$A$41:$F$784,3)+'Иные услуги '!$C$5+'РСТ РСО-А'!$J$7+'РСТ РСО-А'!$G$9</f>
        <v>1078.029</v>
      </c>
      <c r="M183" s="117">
        <f>VLOOKUP($A183+ROUND((COLUMN()-2)/24,5),АТС!$A$41:$F$784,3)+'Иные услуги '!$C$5+'РСТ РСО-А'!$J$7+'РСТ РСО-А'!$G$9</f>
        <v>1078.039</v>
      </c>
      <c r="N183" s="117">
        <f>VLOOKUP($A183+ROUND((COLUMN()-2)/24,5),АТС!$A$41:$F$784,3)+'Иные услуги '!$C$5+'РСТ РСО-А'!$J$7+'РСТ РСО-А'!$G$9</f>
        <v>1078.029</v>
      </c>
      <c r="O183" s="117">
        <f>VLOOKUP($A183+ROUND((COLUMN()-2)/24,5),АТС!$A$41:$F$784,3)+'Иные услуги '!$C$5+'РСТ РСО-А'!$J$7+'РСТ РСО-А'!$G$9</f>
        <v>1078.029</v>
      </c>
      <c r="P183" s="117">
        <f>VLOOKUP($A183+ROUND((COLUMN()-2)/24,5),АТС!$A$41:$F$784,3)+'Иные услуги '!$C$5+'РСТ РСО-А'!$J$7+'РСТ РСО-А'!$G$9</f>
        <v>1077.989</v>
      </c>
      <c r="Q183" s="117">
        <f>VLOOKUP($A183+ROUND((COLUMN()-2)/24,5),АТС!$A$41:$F$784,3)+'Иные услуги '!$C$5+'РСТ РСО-А'!$J$7+'РСТ РСО-А'!$G$9</f>
        <v>1078.039</v>
      </c>
      <c r="R183" s="117">
        <f>VLOOKUP($A183+ROUND((COLUMN()-2)/24,5),АТС!$A$41:$F$784,3)+'Иные услуги '!$C$5+'РСТ РСО-А'!$J$7+'РСТ РСО-А'!$G$9</f>
        <v>1078.279</v>
      </c>
      <c r="S183" s="117">
        <f>VLOOKUP($A183+ROUND((COLUMN()-2)/24,5),АТС!$A$41:$F$784,3)+'Иные услуги '!$C$5+'РСТ РСО-А'!$J$7+'РСТ РСО-А'!$G$9</f>
        <v>1078.269</v>
      </c>
      <c r="T183" s="117">
        <f>VLOOKUP($A183+ROUND((COLUMN()-2)/24,5),АТС!$A$41:$F$784,3)+'Иные услуги '!$C$5+'РСТ РСО-А'!$J$7+'РСТ РСО-А'!$G$9</f>
        <v>1078.2090000000001</v>
      </c>
      <c r="U183" s="117">
        <f>VLOOKUP($A183+ROUND((COLUMN()-2)/24,5),АТС!$A$41:$F$784,3)+'Иные услуги '!$C$5+'РСТ РСО-А'!$J$7+'РСТ РСО-А'!$G$9</f>
        <v>1078.229</v>
      </c>
      <c r="V183" s="117">
        <f>VLOOKUP($A183+ROUND((COLUMN()-2)/24,5),АТС!$A$41:$F$784,3)+'Иные услуги '!$C$5+'РСТ РСО-А'!$J$7+'РСТ РСО-А'!$G$9</f>
        <v>1077.799</v>
      </c>
      <c r="W183" s="117">
        <f>VLOOKUP($A183+ROUND((COLUMN()-2)/24,5),АТС!$A$41:$F$784,3)+'Иные услуги '!$C$5+'РСТ РСО-А'!$J$7+'РСТ РСО-А'!$G$9</f>
        <v>1077.739</v>
      </c>
      <c r="X183" s="117">
        <f>VLOOKUP($A183+ROUND((COLUMN()-2)/24,5),АТС!$A$41:$F$784,3)+'Иные услуги '!$C$5+'РСТ РСО-А'!$J$7+'РСТ РСО-А'!$G$9</f>
        <v>1077.279</v>
      </c>
      <c r="Y183" s="117">
        <f>VLOOKUP($A183+ROUND((COLUMN()-2)/24,5),АТС!$A$41:$F$784,3)+'Иные услуги '!$C$5+'РСТ РСО-А'!$J$7+'РСТ РСО-А'!$G$9</f>
        <v>1076.5889999999999</v>
      </c>
    </row>
    <row r="184" spans="1:25" x14ac:dyDescent="0.2">
      <c r="A184" s="66">
        <f t="shared" si="5"/>
        <v>43636</v>
      </c>
      <c r="B184" s="117">
        <f>VLOOKUP($A184+ROUND((COLUMN()-2)/24,5),АТС!$A$41:$F$784,3)+'Иные услуги '!$C$5+'РСТ РСО-А'!$J$7+'РСТ РСО-А'!$G$9</f>
        <v>1078.1890000000001</v>
      </c>
      <c r="C184" s="117">
        <f>VLOOKUP($A184+ROUND((COLUMN()-2)/24,5),АТС!$A$41:$F$784,3)+'Иные услуги '!$C$5+'РСТ РСО-А'!$J$7+'РСТ РСО-А'!$G$9</f>
        <v>1077.9390000000001</v>
      </c>
      <c r="D184" s="117">
        <f>VLOOKUP($A184+ROUND((COLUMN()-2)/24,5),АТС!$A$41:$F$784,3)+'Иные услуги '!$C$5+'РСТ РСО-А'!$J$7+'РСТ РСО-А'!$G$9</f>
        <v>1078.0889999999999</v>
      </c>
      <c r="E184" s="117">
        <f>VLOOKUP($A184+ROUND((COLUMN()-2)/24,5),АТС!$A$41:$F$784,3)+'Иные услуги '!$C$5+'РСТ РСО-А'!$J$7+'РСТ РСО-А'!$G$9</f>
        <v>1078.809</v>
      </c>
      <c r="F184" s="117">
        <f>VLOOKUP($A184+ROUND((COLUMN()-2)/24,5),АТС!$A$41:$F$784,3)+'Иные услуги '!$C$5+'РСТ РСО-А'!$J$7+'РСТ РСО-А'!$G$9</f>
        <v>1078.809</v>
      </c>
      <c r="G184" s="117">
        <f>VLOOKUP($A184+ROUND((COLUMN()-2)/24,5),АТС!$A$41:$F$784,3)+'Иные услуги '!$C$5+'РСТ РСО-А'!$J$7+'РСТ РСО-А'!$G$9</f>
        <v>1078.809</v>
      </c>
      <c r="H184" s="117">
        <f>VLOOKUP($A184+ROUND((COLUMN()-2)/24,5),АТС!$A$41:$F$784,3)+'Иные услуги '!$C$5+'РСТ РСО-А'!$J$7+'РСТ РСО-А'!$G$9</f>
        <v>1077.9590000000001</v>
      </c>
      <c r="I184" s="117">
        <f>VLOOKUP($A184+ROUND((COLUMN()-2)/24,5),АТС!$A$41:$F$784,3)+'Иные услуги '!$C$5+'РСТ РСО-А'!$J$7+'РСТ РСО-А'!$G$9</f>
        <v>1078.019</v>
      </c>
      <c r="J184" s="117">
        <f>VLOOKUP($A184+ROUND((COLUMN()-2)/24,5),АТС!$A$41:$F$784,3)+'Иные услуги '!$C$5+'РСТ РСО-А'!$J$7+'РСТ РСО-А'!$G$9</f>
        <v>1078.2190000000001</v>
      </c>
      <c r="K184" s="117">
        <f>VLOOKUP($A184+ROUND((COLUMN()-2)/24,5),АТС!$A$41:$F$784,3)+'Иные услуги '!$C$5+'РСТ РСО-А'!$J$7+'РСТ РСО-А'!$G$9</f>
        <v>1078.259</v>
      </c>
      <c r="L184" s="117">
        <f>VLOOKUP($A184+ROUND((COLUMN()-2)/24,5),АТС!$A$41:$F$784,3)+'Иные услуги '!$C$5+'РСТ РСО-А'!$J$7+'РСТ РСО-А'!$G$9</f>
        <v>1078.289</v>
      </c>
      <c r="M184" s="117">
        <f>VLOOKUP($A184+ROUND((COLUMN()-2)/24,5),АТС!$A$41:$F$784,3)+'Иные услуги '!$C$5+'РСТ РСО-А'!$J$7+'РСТ РСО-А'!$G$9</f>
        <v>1078.329</v>
      </c>
      <c r="N184" s="117">
        <f>VLOOKUP($A184+ROUND((COLUMN()-2)/24,5),АТС!$A$41:$F$784,3)+'Иные услуги '!$C$5+'РСТ РСО-А'!$J$7+'РСТ РСО-А'!$G$9</f>
        <v>1078.3389999999999</v>
      </c>
      <c r="O184" s="117">
        <f>VLOOKUP($A184+ROUND((COLUMN()-2)/24,5),АТС!$A$41:$F$784,3)+'Иные услуги '!$C$5+'РСТ РСО-А'!$J$7+'РСТ РСО-А'!$G$9</f>
        <v>1078.329</v>
      </c>
      <c r="P184" s="117">
        <f>VLOOKUP($A184+ROUND((COLUMN()-2)/24,5),АТС!$A$41:$F$784,3)+'Иные услуги '!$C$5+'РСТ РСО-А'!$J$7+'РСТ РСО-А'!$G$9</f>
        <v>1077.999</v>
      </c>
      <c r="Q184" s="117">
        <f>VLOOKUP($A184+ROUND((COLUMN()-2)/24,5),АТС!$A$41:$F$784,3)+'Иные услуги '!$C$5+'РСТ РСО-А'!$J$7+'РСТ РСО-А'!$G$9</f>
        <v>1077.989</v>
      </c>
      <c r="R184" s="117">
        <f>VLOOKUP($A184+ROUND((COLUMN()-2)/24,5),АТС!$A$41:$F$784,3)+'Иные услуги '!$C$5+'РСТ РСО-А'!$J$7+'РСТ РСО-А'!$G$9</f>
        <v>1078.009</v>
      </c>
      <c r="S184" s="117">
        <f>VLOOKUP($A184+ROUND((COLUMN()-2)/24,5),АТС!$A$41:$F$784,3)+'Иные услуги '!$C$5+'РСТ РСО-А'!$J$7+'РСТ РСО-А'!$G$9</f>
        <v>1077.989</v>
      </c>
      <c r="T184" s="117">
        <f>VLOOKUP($A184+ROUND((COLUMN()-2)/24,5),АТС!$A$41:$F$784,3)+'Иные услуги '!$C$5+'РСТ РСО-А'!$J$7+'РСТ РСО-А'!$G$9</f>
        <v>1078.279</v>
      </c>
      <c r="U184" s="117">
        <f>VLOOKUP($A184+ROUND((COLUMN()-2)/24,5),АТС!$A$41:$F$784,3)+'Иные услуги '!$C$5+'РСТ РСО-А'!$J$7+'РСТ РСО-А'!$G$9</f>
        <v>1078.279</v>
      </c>
      <c r="V184" s="117">
        <f>VLOOKUP($A184+ROUND((COLUMN()-2)/24,5),АТС!$A$41:$F$784,3)+'Иные услуги '!$C$5+'РСТ РСО-А'!$J$7+'РСТ РСО-А'!$G$9</f>
        <v>1077.9190000000001</v>
      </c>
      <c r="W184" s="117">
        <f>VLOOKUP($A184+ROUND((COLUMN()-2)/24,5),АТС!$A$41:$F$784,3)+'Иные услуги '!$C$5+'РСТ РСО-А'!$J$7+'РСТ РСО-А'!$G$9</f>
        <v>1077.9490000000001</v>
      </c>
      <c r="X184" s="117">
        <f>VLOOKUP($A184+ROUND((COLUMN()-2)/24,5),АТС!$A$41:$F$784,3)+'Иные услуги '!$C$5+'РСТ РСО-А'!$J$7+'РСТ РСО-А'!$G$9</f>
        <v>1077.6289999999999</v>
      </c>
      <c r="Y184" s="117">
        <f>VLOOKUP($A184+ROUND((COLUMN()-2)/24,5),АТС!$A$41:$F$784,3)+'Иные услуги '!$C$5+'РСТ РСО-А'!$J$7+'РСТ РСО-А'!$G$9</f>
        <v>1077.269</v>
      </c>
    </row>
    <row r="185" spans="1:25" x14ac:dyDescent="0.2">
      <c r="A185" s="66">
        <f t="shared" si="5"/>
        <v>43637</v>
      </c>
      <c r="B185" s="117">
        <f>VLOOKUP($A185+ROUND((COLUMN()-2)/24,5),АТС!$A$41:$F$784,3)+'Иные услуги '!$C$5+'РСТ РСО-А'!$J$7+'РСТ РСО-А'!$G$9</f>
        <v>1078.1590000000001</v>
      </c>
      <c r="C185" s="117">
        <f>VLOOKUP($A185+ROUND((COLUMN()-2)/24,5),АТС!$A$41:$F$784,3)+'Иные услуги '!$C$5+'РСТ РСО-А'!$J$7+'РСТ РСО-А'!$G$9</f>
        <v>1077.9690000000001</v>
      </c>
      <c r="D185" s="117">
        <f>VLOOKUP($A185+ROUND((COLUMN()-2)/24,5),АТС!$A$41:$F$784,3)+'Иные услуги '!$C$5+'РСТ РСО-А'!$J$7+'РСТ РСО-А'!$G$9</f>
        <v>1077.999</v>
      </c>
      <c r="E185" s="117">
        <f>VLOOKUP($A185+ROUND((COLUMN()-2)/24,5),АТС!$A$41:$F$784,3)+'Иные услуги '!$C$5+'РСТ РСО-А'!$J$7+'РСТ РСО-А'!$G$9</f>
        <v>1078.059</v>
      </c>
      <c r="F185" s="117">
        <f>VLOOKUP($A185+ROUND((COLUMN()-2)/24,5),АТС!$A$41:$F$784,3)+'Иные услуги '!$C$5+'РСТ РСО-А'!$J$7+'РСТ РСО-А'!$G$9</f>
        <v>1077.9490000000001</v>
      </c>
      <c r="G185" s="117">
        <f>VLOOKUP($A185+ROUND((COLUMN()-2)/24,5),АТС!$A$41:$F$784,3)+'Иные услуги '!$C$5+'РСТ РСО-А'!$J$7+'РСТ РСО-А'!$G$9</f>
        <v>1077.9590000000001</v>
      </c>
      <c r="H185" s="117">
        <f>VLOOKUP($A185+ROUND((COLUMN()-2)/24,5),АТС!$A$41:$F$784,3)+'Иные услуги '!$C$5+'РСТ РСО-А'!$J$7+'РСТ РСО-А'!$G$9</f>
        <v>1077.3589999999999</v>
      </c>
      <c r="I185" s="117">
        <f>VLOOKUP($A185+ROUND((COLUMN()-2)/24,5),АТС!$A$41:$F$784,3)+'Иные услуги '!$C$5+'РСТ РСО-А'!$J$7+'РСТ РСО-А'!$G$9</f>
        <v>1077.739</v>
      </c>
      <c r="J185" s="117">
        <f>VLOOKUP($A185+ROUND((COLUMN()-2)/24,5),АТС!$A$41:$F$784,3)+'Иные услуги '!$C$5+'РСТ РСО-А'!$J$7+'РСТ РСО-А'!$G$9</f>
        <v>1078.1590000000001</v>
      </c>
      <c r="K185" s="117">
        <f>VLOOKUP($A185+ROUND((COLUMN()-2)/24,5),АТС!$A$41:$F$784,3)+'Иные услуги '!$C$5+'РСТ РСО-А'!$J$7+'РСТ РСО-А'!$G$9</f>
        <v>1078.229</v>
      </c>
      <c r="L185" s="117">
        <f>VLOOKUP($A185+ROUND((COLUMN()-2)/24,5),АТС!$A$41:$F$784,3)+'Иные услуги '!$C$5+'РСТ РСО-А'!$J$7+'РСТ РСО-А'!$G$9</f>
        <v>1078.259</v>
      </c>
      <c r="M185" s="117">
        <f>VLOOKUP($A185+ROUND((COLUMN()-2)/24,5),АТС!$A$41:$F$784,3)+'Иные услуги '!$C$5+'РСТ РСО-А'!$J$7+'РСТ РСО-А'!$G$9</f>
        <v>1078.289</v>
      </c>
      <c r="N185" s="117">
        <f>VLOOKUP($A185+ROUND((COLUMN()-2)/24,5),АТС!$A$41:$F$784,3)+'Иные услуги '!$C$5+'РСТ РСО-А'!$J$7+'РСТ РСО-А'!$G$9</f>
        <v>1078.269</v>
      </c>
      <c r="O185" s="117">
        <f>VLOOKUP($A185+ROUND((COLUMN()-2)/24,5),АТС!$A$41:$F$784,3)+'Иные услуги '!$C$5+'РСТ РСО-А'!$J$7+'РСТ РСО-А'!$G$9</f>
        <v>1077.979</v>
      </c>
      <c r="P185" s="117">
        <f>VLOOKUP($A185+ROUND((COLUMN()-2)/24,5),АТС!$A$41:$F$784,3)+'Иные услуги '!$C$5+'РСТ РСО-А'!$J$7+'РСТ РСО-А'!$G$9</f>
        <v>1077.989</v>
      </c>
      <c r="Q185" s="117">
        <f>VLOOKUP($A185+ROUND((COLUMN()-2)/24,5),АТС!$A$41:$F$784,3)+'Иные услуги '!$C$5+'РСТ РСО-А'!$J$7+'РСТ РСО-А'!$G$9</f>
        <v>1077.9690000000001</v>
      </c>
      <c r="R185" s="117">
        <f>VLOOKUP($A185+ROUND((COLUMN()-2)/24,5),АТС!$A$41:$F$784,3)+'Иные услуги '!$C$5+'РСТ РСО-А'!$J$7+'РСТ РСО-А'!$G$9</f>
        <v>1077.9490000000001</v>
      </c>
      <c r="S185" s="117">
        <f>VLOOKUP($A185+ROUND((COLUMN()-2)/24,5),АТС!$A$41:$F$784,3)+'Иные услуги '!$C$5+'РСТ РСО-А'!$J$7+'РСТ РСО-А'!$G$9</f>
        <v>1078.009</v>
      </c>
      <c r="T185" s="117">
        <f>VLOOKUP($A185+ROUND((COLUMN()-2)/24,5),АТС!$A$41:$F$784,3)+'Иные услуги '!$C$5+'РСТ РСО-А'!$J$7+'РСТ РСО-А'!$G$9</f>
        <v>1078.1790000000001</v>
      </c>
      <c r="U185" s="117">
        <f>VLOOKUP($A185+ROUND((COLUMN()-2)/24,5),АТС!$A$41:$F$784,3)+'Иные услуги '!$C$5+'РСТ РСО-А'!$J$7+'РСТ РСО-А'!$G$9</f>
        <v>1078.1890000000001</v>
      </c>
      <c r="V185" s="117">
        <f>VLOOKUP($A185+ROUND((COLUMN()-2)/24,5),АТС!$A$41:$F$784,3)+'Иные услуги '!$C$5+'РСТ РСО-А'!$J$7+'РСТ РСО-А'!$G$9</f>
        <v>1077.7090000000001</v>
      </c>
      <c r="W185" s="117">
        <f>VLOOKUP($A185+ROUND((COLUMN()-2)/24,5),АТС!$A$41:$F$784,3)+'Иные услуги '!$C$5+'РСТ РСО-А'!$J$7+'РСТ РСО-А'!$G$9</f>
        <v>1077.8489999999999</v>
      </c>
      <c r="X185" s="117">
        <f>VLOOKUP($A185+ROUND((COLUMN()-2)/24,5),АТС!$A$41:$F$784,3)+'Иные услуги '!$C$5+'РСТ РСО-А'!$J$7+'РСТ РСО-А'!$G$9</f>
        <v>1077.4290000000001</v>
      </c>
      <c r="Y185" s="117">
        <f>VLOOKUP($A185+ROUND((COLUMN()-2)/24,5),АТС!$A$41:$F$784,3)+'Иные услуги '!$C$5+'РСТ РСО-А'!$J$7+'РСТ РСО-А'!$G$9</f>
        <v>1077.069</v>
      </c>
    </row>
    <row r="186" spans="1:25" x14ac:dyDescent="0.2">
      <c r="A186" s="66">
        <f t="shared" si="5"/>
        <v>43638</v>
      </c>
      <c r="B186" s="117">
        <f>VLOOKUP($A186+ROUND((COLUMN()-2)/24,5),АТС!$A$41:$F$784,3)+'Иные услуги '!$C$5+'РСТ РСО-А'!$J$7+'РСТ РСО-А'!$G$9</f>
        <v>1078.019</v>
      </c>
      <c r="C186" s="117">
        <f>VLOOKUP($A186+ROUND((COLUMN()-2)/24,5),АТС!$A$41:$F$784,3)+'Иные услуги '!$C$5+'РСТ РСО-А'!$J$7+'РСТ РСО-А'!$G$9</f>
        <v>1077.979</v>
      </c>
      <c r="D186" s="117">
        <f>VLOOKUP($A186+ROUND((COLUMN()-2)/24,5),АТС!$A$41:$F$784,3)+'Иные услуги '!$C$5+'РСТ РСО-А'!$J$7+'РСТ РСО-А'!$G$9</f>
        <v>1078.1189999999999</v>
      </c>
      <c r="E186" s="117">
        <f>VLOOKUP($A186+ROUND((COLUMN()-2)/24,5),АТС!$A$41:$F$784,3)+'Иные услуги '!$C$5+'РСТ РСО-А'!$J$7+'РСТ РСО-А'!$G$9</f>
        <v>1078.1389999999999</v>
      </c>
      <c r="F186" s="117">
        <f>VLOOKUP($A186+ROUND((COLUMN()-2)/24,5),АТС!$A$41:$F$784,3)+'Иные услуги '!$C$5+'РСТ РСО-А'!$J$7+'РСТ РСО-А'!$G$9</f>
        <v>1078.079</v>
      </c>
      <c r="G186" s="117">
        <f>VLOOKUP($A186+ROUND((COLUMN()-2)/24,5),АТС!$A$41:$F$784,3)+'Иные услуги '!$C$5+'РСТ РСО-А'!$J$7+'РСТ РСО-А'!$G$9</f>
        <v>1078.0989999999999</v>
      </c>
      <c r="H186" s="117">
        <f>VLOOKUP($A186+ROUND((COLUMN()-2)/24,5),АТС!$A$41:$F$784,3)+'Иные услуги '!$C$5+'РСТ РСО-А'!$J$7+'РСТ РСО-А'!$G$9</f>
        <v>1077.9390000000001</v>
      </c>
      <c r="I186" s="117">
        <f>VLOOKUP($A186+ROUND((COLUMN()-2)/24,5),АТС!$A$41:$F$784,3)+'Иные услуги '!$C$5+'РСТ РСО-А'!$J$7+'РСТ РСО-А'!$G$9</f>
        <v>1077.8589999999999</v>
      </c>
      <c r="J186" s="117">
        <f>VLOOKUP($A186+ROUND((COLUMN()-2)/24,5),АТС!$A$41:$F$784,3)+'Иные услуги '!$C$5+'РСТ РСО-А'!$J$7+'РСТ РСО-А'!$G$9</f>
        <v>1078.1790000000001</v>
      </c>
      <c r="K186" s="117">
        <f>VLOOKUP($A186+ROUND((COLUMN()-2)/24,5),АТС!$A$41:$F$784,3)+'Иные услуги '!$C$5+'РСТ РСО-А'!$J$7+'РСТ РСО-А'!$G$9</f>
        <v>1078.279</v>
      </c>
      <c r="L186" s="117">
        <f>VLOOKUP($A186+ROUND((COLUMN()-2)/24,5),АТС!$A$41:$F$784,3)+'Иные услуги '!$C$5+'РСТ РСО-А'!$J$7+'РСТ РСО-А'!$G$9</f>
        <v>1078.269</v>
      </c>
      <c r="M186" s="117">
        <f>VLOOKUP($A186+ROUND((COLUMN()-2)/24,5),АТС!$A$41:$F$784,3)+'Иные услуги '!$C$5+'РСТ РСО-А'!$J$7+'РСТ РСО-А'!$G$9</f>
        <v>1078.269</v>
      </c>
      <c r="N186" s="117">
        <f>VLOOKUP($A186+ROUND((COLUMN()-2)/24,5),АТС!$A$41:$F$784,3)+'Иные услуги '!$C$5+'РСТ РСО-А'!$J$7+'РСТ РСО-А'!$G$9</f>
        <v>1078.259</v>
      </c>
      <c r="O186" s="117">
        <f>VLOOKUP($A186+ROUND((COLUMN()-2)/24,5),АТС!$A$41:$F$784,3)+'Иные услуги '!$C$5+'РСТ РСО-А'!$J$7+'РСТ РСО-А'!$G$9</f>
        <v>1078.049</v>
      </c>
      <c r="P186" s="117">
        <f>VLOOKUP($A186+ROUND((COLUMN()-2)/24,5),АТС!$A$41:$F$784,3)+'Иные услуги '!$C$5+'РСТ РСО-А'!$J$7+'РСТ РСО-А'!$G$9</f>
        <v>1078.049</v>
      </c>
      <c r="Q186" s="117">
        <f>VLOOKUP($A186+ROUND((COLUMN()-2)/24,5),АТС!$A$41:$F$784,3)+'Иные услуги '!$C$5+'РСТ РСО-А'!$J$7+'РСТ РСО-А'!$G$9</f>
        <v>1078.0889999999999</v>
      </c>
      <c r="R186" s="117">
        <f>VLOOKUP($A186+ROUND((COLUMN()-2)/24,5),АТС!$A$41:$F$784,3)+'Иные услуги '!$C$5+'РСТ РСО-А'!$J$7+'РСТ РСО-А'!$G$9</f>
        <v>1078.0889999999999</v>
      </c>
      <c r="S186" s="117">
        <f>VLOOKUP($A186+ROUND((COLUMN()-2)/24,5),АТС!$A$41:$F$784,3)+'Иные услуги '!$C$5+'РСТ РСО-А'!$J$7+'РСТ РСО-А'!$G$9</f>
        <v>1078.029</v>
      </c>
      <c r="T186" s="117">
        <f>VLOOKUP($A186+ROUND((COLUMN()-2)/24,5),АТС!$A$41:$F$784,3)+'Иные услуги '!$C$5+'РСТ РСО-А'!$J$7+'РСТ РСО-А'!$G$9</f>
        <v>1078.249</v>
      </c>
      <c r="U186" s="117">
        <f>VLOOKUP($A186+ROUND((COLUMN()-2)/24,5),АТС!$A$41:$F$784,3)+'Иные услуги '!$C$5+'РСТ РСО-А'!$J$7+'РСТ РСО-А'!$G$9</f>
        <v>1078.229</v>
      </c>
      <c r="V186" s="117">
        <f>VLOOKUP($A186+ROUND((COLUMN()-2)/24,5),АТС!$A$41:$F$784,3)+'Иные услуги '!$C$5+'РСТ РСО-А'!$J$7+'РСТ РСО-А'!$G$9</f>
        <v>1077.779</v>
      </c>
      <c r="W186" s="117">
        <f>VLOOKUP($A186+ROUND((COLUMN()-2)/24,5),АТС!$A$41:$F$784,3)+'Иные услуги '!$C$5+'РСТ РСО-А'!$J$7+'РСТ РСО-А'!$G$9</f>
        <v>1077.799</v>
      </c>
      <c r="X186" s="117">
        <f>VLOOKUP($A186+ROUND((COLUMN()-2)/24,5),АТС!$A$41:$F$784,3)+'Иные услуги '!$C$5+'РСТ РСО-А'!$J$7+'РСТ РСО-А'!$G$9</f>
        <v>1077.4190000000001</v>
      </c>
      <c r="Y186" s="117">
        <f>VLOOKUP($A186+ROUND((COLUMN()-2)/24,5),АТС!$A$41:$F$784,3)+'Иные услуги '!$C$5+'РСТ РСО-А'!$J$7+'РСТ РСО-А'!$G$9</f>
        <v>1077.059</v>
      </c>
    </row>
    <row r="187" spans="1:25" x14ac:dyDescent="0.2">
      <c r="A187" s="66">
        <f t="shared" si="5"/>
        <v>43639</v>
      </c>
      <c r="B187" s="117">
        <f>VLOOKUP($A187+ROUND((COLUMN()-2)/24,5),АТС!$A$41:$F$784,3)+'Иные услуги '!$C$5+'РСТ РСО-А'!$J$7+'РСТ РСО-А'!$G$9</f>
        <v>1078.059</v>
      </c>
      <c r="C187" s="117">
        <f>VLOOKUP($A187+ROUND((COLUMN()-2)/24,5),АТС!$A$41:$F$784,3)+'Иные услуги '!$C$5+'РСТ РСО-А'!$J$7+'РСТ РСО-А'!$G$9</f>
        <v>1077.9690000000001</v>
      </c>
      <c r="D187" s="117">
        <f>VLOOKUP($A187+ROUND((COLUMN()-2)/24,5),АТС!$A$41:$F$784,3)+'Иные услуги '!$C$5+'РСТ РСО-А'!$J$7+'РСТ РСО-А'!$G$9</f>
        <v>1077.999</v>
      </c>
      <c r="E187" s="117">
        <f>VLOOKUP($A187+ROUND((COLUMN()-2)/24,5),АТС!$A$41:$F$784,3)+'Иные услуги '!$C$5+'РСТ РСО-А'!$J$7+'РСТ РСО-А'!$G$9</f>
        <v>1078.079</v>
      </c>
      <c r="F187" s="117">
        <f>VLOOKUP($A187+ROUND((COLUMN()-2)/24,5),АТС!$A$41:$F$784,3)+'Иные услуги '!$C$5+'РСТ РСО-А'!$J$7+'РСТ РСО-А'!$G$9</f>
        <v>1077.979</v>
      </c>
      <c r="G187" s="117">
        <f>VLOOKUP($A187+ROUND((COLUMN()-2)/24,5),АТС!$A$41:$F$784,3)+'Иные услуги '!$C$5+'РСТ РСО-А'!$J$7+'РСТ РСО-А'!$G$9</f>
        <v>1077.999</v>
      </c>
      <c r="H187" s="117">
        <f>VLOOKUP($A187+ROUND((COLUMN()-2)/24,5),АТС!$A$41:$F$784,3)+'Иные услуги '!$C$5+'РСТ РСО-А'!$J$7+'РСТ РСО-А'!$G$9</f>
        <v>1078.049</v>
      </c>
      <c r="I187" s="117">
        <f>VLOOKUP($A187+ROUND((COLUMN()-2)/24,5),АТС!$A$41:$F$784,3)+'Иные услуги '!$C$5+'РСТ РСО-А'!$J$7+'РСТ РСО-А'!$G$9</f>
        <v>1077.8689999999999</v>
      </c>
      <c r="J187" s="117">
        <f>VLOOKUP($A187+ROUND((COLUMN()-2)/24,5),АТС!$A$41:$F$784,3)+'Иные услуги '!$C$5+'РСТ РСО-А'!$J$7+'РСТ РСО-А'!$G$9</f>
        <v>1078.1690000000001</v>
      </c>
      <c r="K187" s="117">
        <f>VLOOKUP($A187+ROUND((COLUMN()-2)/24,5),АТС!$A$41:$F$784,3)+'Иные услуги '!$C$5+'РСТ РСО-А'!$J$7+'РСТ РСО-А'!$G$9</f>
        <v>1078.1890000000001</v>
      </c>
      <c r="L187" s="117">
        <f>VLOOKUP($A187+ROUND((COLUMN()-2)/24,5),АТС!$A$41:$F$784,3)+'Иные услуги '!$C$5+'РСТ РСО-А'!$J$7+'РСТ РСО-А'!$G$9</f>
        <v>1078.1990000000001</v>
      </c>
      <c r="M187" s="117">
        <f>VLOOKUP($A187+ROUND((COLUMN()-2)/24,5),АТС!$A$41:$F$784,3)+'Иные услуги '!$C$5+'РСТ РСО-А'!$J$7+'РСТ РСО-А'!$G$9</f>
        <v>1078.2090000000001</v>
      </c>
      <c r="N187" s="117">
        <f>VLOOKUP($A187+ROUND((COLUMN()-2)/24,5),АТС!$A$41:$F$784,3)+'Иные услуги '!$C$5+'РСТ РСО-А'!$J$7+'РСТ РСО-А'!$G$9</f>
        <v>1078.2090000000001</v>
      </c>
      <c r="O187" s="117">
        <f>VLOOKUP($A187+ROUND((COLUMN()-2)/24,5),АТС!$A$41:$F$784,3)+'Иные услуги '!$C$5+'РСТ РСО-А'!$J$7+'РСТ РСО-А'!$G$9</f>
        <v>1078.009</v>
      </c>
      <c r="P187" s="117">
        <f>VLOOKUP($A187+ROUND((COLUMN()-2)/24,5),АТС!$A$41:$F$784,3)+'Иные услуги '!$C$5+'РСТ РСО-А'!$J$7+'РСТ РСО-А'!$G$9</f>
        <v>1078.019</v>
      </c>
      <c r="Q187" s="117">
        <f>VLOOKUP($A187+ROUND((COLUMN()-2)/24,5),АТС!$A$41:$F$784,3)+'Иные услуги '!$C$5+'РСТ РСО-А'!$J$7+'РСТ РСО-А'!$G$9</f>
        <v>1078.069</v>
      </c>
      <c r="R187" s="117">
        <f>VLOOKUP($A187+ROUND((COLUMN()-2)/24,5),АТС!$A$41:$F$784,3)+'Иные услуги '!$C$5+'РСТ РСО-А'!$J$7+'РСТ РСО-А'!$G$9</f>
        <v>1078.069</v>
      </c>
      <c r="S187" s="117">
        <f>VLOOKUP($A187+ROUND((COLUMN()-2)/24,5),АТС!$A$41:$F$784,3)+'Иные услуги '!$C$5+'РСТ РСО-А'!$J$7+'РСТ РСО-А'!$G$9</f>
        <v>1078.069</v>
      </c>
      <c r="T187" s="117">
        <f>VLOOKUP($A187+ROUND((COLUMN()-2)/24,5),АТС!$A$41:$F$784,3)+'Иные услуги '!$C$5+'РСТ РСО-А'!$J$7+'РСТ РСО-А'!$G$9</f>
        <v>1078.229</v>
      </c>
      <c r="U187" s="117">
        <f>VLOOKUP($A187+ROUND((COLUMN()-2)/24,5),АТС!$A$41:$F$784,3)+'Иные услуги '!$C$5+'РСТ РСО-А'!$J$7+'РСТ РСО-А'!$G$9</f>
        <v>1078.029</v>
      </c>
      <c r="V187" s="117">
        <f>VLOOKUP($A187+ROUND((COLUMN()-2)/24,5),АТС!$A$41:$F$784,3)+'Иные услуги '!$C$5+'РСТ РСО-А'!$J$7+'РСТ РСО-А'!$G$9</f>
        <v>1077.549</v>
      </c>
      <c r="W187" s="117">
        <f>VLOOKUP($A187+ROUND((COLUMN()-2)/24,5),АТС!$A$41:$F$784,3)+'Иные услуги '!$C$5+'РСТ РСО-А'!$J$7+'РСТ РСО-А'!$G$9</f>
        <v>1077.509</v>
      </c>
      <c r="X187" s="117">
        <f>VLOOKUP($A187+ROUND((COLUMN()-2)/24,5),АТС!$A$41:$F$784,3)+'Иные услуги '!$C$5+'РСТ РСО-А'!$J$7+'РСТ РСО-А'!$G$9</f>
        <v>1076.819</v>
      </c>
      <c r="Y187" s="117">
        <f>VLOOKUP($A187+ROUND((COLUMN()-2)/24,5),АТС!$A$41:$F$784,3)+'Иные услуги '!$C$5+'РСТ РСО-А'!$J$7+'РСТ РСО-А'!$G$9</f>
        <v>1076.1790000000001</v>
      </c>
    </row>
    <row r="188" spans="1:25" x14ac:dyDescent="0.2">
      <c r="A188" s="66">
        <f t="shared" si="5"/>
        <v>43640</v>
      </c>
      <c r="B188" s="117">
        <f>VLOOKUP($A188+ROUND((COLUMN()-2)/24,5),АТС!$A$41:$F$784,3)+'Иные услуги '!$C$5+'РСТ РСО-А'!$J$7+'РСТ РСО-А'!$G$9</f>
        <v>1077.8489999999999</v>
      </c>
      <c r="C188" s="117">
        <f>VLOOKUP($A188+ROUND((COLUMN()-2)/24,5),АТС!$A$41:$F$784,3)+'Иные услуги '!$C$5+'РСТ РСО-А'!$J$7+'РСТ РСО-А'!$G$9</f>
        <v>1077.829</v>
      </c>
      <c r="D188" s="117">
        <f>VLOOKUP($A188+ROUND((COLUMN()-2)/24,5),АТС!$A$41:$F$784,3)+'Иные услуги '!$C$5+'РСТ РСО-А'!$J$7+'РСТ РСО-А'!$G$9</f>
        <v>1077.9490000000001</v>
      </c>
      <c r="E188" s="117">
        <f>VLOOKUP($A188+ROUND((COLUMN()-2)/24,5),АТС!$A$41:$F$784,3)+'Иные услуги '!$C$5+'РСТ РСО-А'!$J$7+'РСТ РСО-А'!$G$9</f>
        <v>1077.8489999999999</v>
      </c>
      <c r="F188" s="117">
        <f>VLOOKUP($A188+ROUND((COLUMN()-2)/24,5),АТС!$A$41:$F$784,3)+'Иные услуги '!$C$5+'РСТ РСО-А'!$J$7+'РСТ РСО-А'!$G$9</f>
        <v>1077.6389999999999</v>
      </c>
      <c r="G188" s="117">
        <f>VLOOKUP($A188+ROUND((COLUMN()-2)/24,5),АТС!$A$41:$F$784,3)+'Иные услуги '!$C$5+'РСТ РСО-А'!$J$7+'РСТ РСО-А'!$G$9</f>
        <v>1077.6790000000001</v>
      </c>
      <c r="H188" s="117">
        <f>VLOOKUP($A188+ROUND((COLUMN()-2)/24,5),АТС!$A$41:$F$784,3)+'Иные услуги '!$C$5+'РСТ РСО-А'!$J$7+'РСТ РСО-А'!$G$9</f>
        <v>1077.039</v>
      </c>
      <c r="I188" s="117">
        <f>VLOOKUP($A188+ROUND((COLUMN()-2)/24,5),АТС!$A$41:$F$784,3)+'Иные услуги '!$C$5+'РСТ РСО-А'!$J$7+'РСТ РСО-А'!$G$9</f>
        <v>1077.3689999999999</v>
      </c>
      <c r="J188" s="117">
        <f>VLOOKUP($A188+ROUND((COLUMN()-2)/24,5),АТС!$A$41:$F$784,3)+'Иные услуги '!$C$5+'РСТ РСО-А'!$J$7+'РСТ РСО-А'!$G$9</f>
        <v>1077.809</v>
      </c>
      <c r="K188" s="117">
        <f>VLOOKUP($A188+ROUND((COLUMN()-2)/24,5),АТС!$A$41:$F$784,3)+'Иные услуги '!$C$5+'РСТ РСО-А'!$J$7+'РСТ РСО-А'!$G$9</f>
        <v>1077.9690000000001</v>
      </c>
      <c r="L188" s="117">
        <f>VLOOKUP($A188+ROUND((COLUMN()-2)/24,5),АТС!$A$41:$F$784,3)+'Иные услуги '!$C$5+'РСТ РСО-А'!$J$7+'РСТ РСО-А'!$G$9</f>
        <v>1078.049</v>
      </c>
      <c r="M188" s="117">
        <f>VLOOKUP($A188+ROUND((COLUMN()-2)/24,5),АТС!$A$41:$F$784,3)+'Иные услуги '!$C$5+'РСТ РСО-А'!$J$7+'РСТ РСО-А'!$G$9</f>
        <v>1078.059</v>
      </c>
      <c r="N188" s="117">
        <f>VLOOKUP($A188+ROUND((COLUMN()-2)/24,5),АТС!$A$41:$F$784,3)+'Иные услуги '!$C$5+'РСТ РСО-А'!$J$7+'РСТ РСО-А'!$G$9</f>
        <v>1078.029</v>
      </c>
      <c r="O188" s="117">
        <f>VLOOKUP($A188+ROUND((COLUMN()-2)/24,5),АТС!$A$41:$F$784,3)+'Иные услуги '!$C$5+'РСТ РСО-А'!$J$7+'РСТ РСО-А'!$G$9</f>
        <v>1077.6590000000001</v>
      </c>
      <c r="P188" s="117">
        <f>VLOOKUP($A188+ROUND((COLUMN()-2)/24,5),АТС!$A$41:$F$784,3)+'Иные услуги '!$C$5+'РСТ РСО-А'!$J$7+'РСТ РСО-А'!$G$9</f>
        <v>1077.7090000000001</v>
      </c>
      <c r="Q188" s="117">
        <f>VLOOKUP($A188+ROUND((COLUMN()-2)/24,5),АТС!$A$41:$F$784,3)+'Иные услуги '!$C$5+'РСТ РСО-А'!$J$7+'РСТ РСО-А'!$G$9</f>
        <v>1077.819</v>
      </c>
      <c r="R188" s="117">
        <f>VLOOKUP($A188+ROUND((COLUMN()-2)/24,5),АТС!$A$41:$F$784,3)+'Иные услуги '!$C$5+'РСТ РСО-А'!$J$7+'РСТ РСО-А'!$G$9</f>
        <v>1077.8889999999999</v>
      </c>
      <c r="S188" s="117">
        <f>VLOOKUP($A188+ROUND((COLUMN()-2)/24,5),АТС!$A$41:$F$784,3)+'Иные услуги '!$C$5+'РСТ РСО-А'!$J$7+'РСТ РСО-А'!$G$9</f>
        <v>1077.9190000000001</v>
      </c>
      <c r="T188" s="117">
        <f>VLOOKUP($A188+ROUND((COLUMN()-2)/24,5),АТС!$A$41:$F$784,3)+'Иные услуги '!$C$5+'РСТ РСО-А'!$J$7+'РСТ РСО-А'!$G$9</f>
        <v>1078.1690000000001</v>
      </c>
      <c r="U188" s="117">
        <f>VLOOKUP($A188+ROUND((COLUMN()-2)/24,5),АТС!$A$41:$F$784,3)+'Иные услуги '!$C$5+'РСТ РСО-А'!$J$7+'РСТ РСО-А'!$G$9</f>
        <v>1078.1389999999999</v>
      </c>
      <c r="V188" s="117">
        <f>VLOOKUP($A188+ROUND((COLUMN()-2)/24,5),АТС!$A$41:$F$784,3)+'Иные услуги '!$C$5+'РСТ РСО-А'!$J$7+'РСТ РСО-А'!$G$9</f>
        <v>1077.3689999999999</v>
      </c>
      <c r="W188" s="117">
        <f>VLOOKUP($A188+ROUND((COLUMN()-2)/24,5),АТС!$A$41:$F$784,3)+'Иные услуги '!$C$5+'РСТ РСО-А'!$J$7+'РСТ РСО-А'!$G$9</f>
        <v>1077.1289999999999</v>
      </c>
      <c r="X188" s="117">
        <f>VLOOKUP($A188+ROUND((COLUMN()-2)/24,5),АТС!$A$41:$F$784,3)+'Иные услуги '!$C$5+'РСТ РСО-А'!$J$7+'РСТ РСО-А'!$G$9</f>
        <v>1076.2190000000001</v>
      </c>
      <c r="Y188" s="117">
        <f>VLOOKUP($A188+ROUND((COLUMN()-2)/24,5),АТС!$A$41:$F$784,3)+'Иные услуги '!$C$5+'РСТ РСО-А'!$J$7+'РСТ РСО-А'!$G$9</f>
        <v>1075.739</v>
      </c>
    </row>
    <row r="189" spans="1:25" x14ac:dyDescent="0.2">
      <c r="A189" s="66">
        <f t="shared" si="5"/>
        <v>43641</v>
      </c>
      <c r="B189" s="117">
        <f>VLOOKUP($A189+ROUND((COLUMN()-2)/24,5),АТС!$A$41:$F$784,3)+'Иные услуги '!$C$5+'РСТ РСО-А'!$J$7+'РСТ РСО-А'!$G$9</f>
        <v>1077.9690000000001</v>
      </c>
      <c r="C189" s="117">
        <f>VLOOKUP($A189+ROUND((COLUMN()-2)/24,5),АТС!$A$41:$F$784,3)+'Иные услуги '!$C$5+'РСТ РСО-А'!$J$7+'РСТ РСО-А'!$G$9</f>
        <v>1077.9590000000001</v>
      </c>
      <c r="D189" s="117">
        <f>VLOOKUP($A189+ROUND((COLUMN()-2)/24,5),АТС!$A$41:$F$784,3)+'Иные услуги '!$C$5+'РСТ РСО-А'!$J$7+'РСТ РСО-А'!$G$9</f>
        <v>1078.799</v>
      </c>
      <c r="E189" s="117">
        <f>VLOOKUP($A189+ROUND((COLUMN()-2)/24,5),АТС!$A$41:$F$784,3)+'Иные услуги '!$C$5+'РСТ РСО-А'!$J$7+'РСТ РСО-А'!$G$9</f>
        <v>1078.809</v>
      </c>
      <c r="F189" s="117">
        <f>VLOOKUP($A189+ROUND((COLUMN()-2)/24,5),АТС!$A$41:$F$784,3)+'Иные услуги '!$C$5+'РСТ РСО-А'!$J$7+'РСТ РСО-А'!$G$9</f>
        <v>1078.809</v>
      </c>
      <c r="G189" s="117">
        <f>VLOOKUP($A189+ROUND((COLUMN()-2)/24,5),АТС!$A$41:$F$784,3)+'Иные услуги '!$C$5+'РСТ РСО-А'!$J$7+'РСТ РСО-А'!$G$9</f>
        <v>1078.809</v>
      </c>
      <c r="H189" s="117">
        <f>VLOOKUP($A189+ROUND((COLUMN()-2)/24,5),АТС!$A$41:$F$784,3)+'Иные услуги '!$C$5+'РСТ РСО-А'!$J$7+'РСТ РСО-А'!$G$9</f>
        <v>1077.3689999999999</v>
      </c>
      <c r="I189" s="117">
        <f>VLOOKUP($A189+ROUND((COLUMN()-2)/24,5),АТС!$A$41:$F$784,3)+'Иные услуги '!$C$5+'РСТ РСО-А'!$J$7+'РСТ РСО-А'!$G$9</f>
        <v>1077.8789999999999</v>
      </c>
      <c r="J189" s="117">
        <f>VLOOKUP($A189+ROUND((COLUMN()-2)/24,5),АТС!$A$41:$F$784,3)+'Иные услуги '!$C$5+'РСТ РСО-А'!$J$7+'РСТ РСО-А'!$G$9</f>
        <v>1078.239</v>
      </c>
      <c r="K189" s="117">
        <f>VLOOKUP($A189+ROUND((COLUMN()-2)/24,5),АТС!$A$41:$F$784,3)+'Иные услуги '!$C$5+'РСТ РСО-А'!$J$7+'РСТ РСО-А'!$G$9</f>
        <v>1078.279</v>
      </c>
      <c r="L189" s="117">
        <f>VLOOKUP($A189+ROUND((COLUMN()-2)/24,5),АТС!$A$41:$F$784,3)+'Иные услуги '!$C$5+'РСТ РСО-А'!$J$7+'РСТ РСО-А'!$G$9</f>
        <v>1078.329</v>
      </c>
      <c r="M189" s="117">
        <f>VLOOKUP($A189+ROUND((COLUMN()-2)/24,5),АТС!$A$41:$F$784,3)+'Иные услуги '!$C$5+'РСТ РСО-А'!$J$7+'РСТ РСО-А'!$G$9</f>
        <v>1078.329</v>
      </c>
      <c r="N189" s="117">
        <f>VLOOKUP($A189+ROUND((COLUMN()-2)/24,5),АТС!$A$41:$F$784,3)+'Иные услуги '!$C$5+'РСТ РСО-А'!$J$7+'РСТ РСО-А'!$G$9</f>
        <v>1078.3389999999999</v>
      </c>
      <c r="O189" s="117">
        <f>VLOOKUP($A189+ROUND((COLUMN()-2)/24,5),АТС!$A$41:$F$784,3)+'Иные услуги '!$C$5+'РСТ РСО-А'!$J$7+'РСТ РСО-А'!$G$9</f>
        <v>1078.079</v>
      </c>
      <c r="P189" s="117">
        <f>VLOOKUP($A189+ROUND((COLUMN()-2)/24,5),АТС!$A$41:$F$784,3)+'Иные услуги '!$C$5+'РСТ РСО-А'!$J$7+'РСТ РСО-А'!$G$9</f>
        <v>1078.079</v>
      </c>
      <c r="Q189" s="117">
        <f>VLOOKUP($A189+ROUND((COLUMN()-2)/24,5),АТС!$A$41:$F$784,3)+'Иные услуги '!$C$5+'РСТ РСО-А'!$J$7+'РСТ РСО-А'!$G$9</f>
        <v>1078.0889999999999</v>
      </c>
      <c r="R189" s="117">
        <f>VLOOKUP($A189+ROUND((COLUMN()-2)/24,5),АТС!$A$41:$F$784,3)+'Иные услуги '!$C$5+'РСТ РСО-А'!$J$7+'РСТ РСО-А'!$G$9</f>
        <v>1078.0889999999999</v>
      </c>
      <c r="S189" s="117">
        <f>VLOOKUP($A189+ROUND((COLUMN()-2)/24,5),АТС!$A$41:$F$784,3)+'Иные услуги '!$C$5+'РСТ РСО-А'!$J$7+'РСТ РСО-А'!$G$9</f>
        <v>1077.999</v>
      </c>
      <c r="T189" s="117">
        <f>VLOOKUP($A189+ROUND((COLUMN()-2)/24,5),АТС!$A$41:$F$784,3)+'Иные услуги '!$C$5+'РСТ РСО-А'!$J$7+'РСТ РСО-А'!$G$9</f>
        <v>1078.249</v>
      </c>
      <c r="U189" s="117">
        <f>VLOOKUP($A189+ROUND((COLUMN()-2)/24,5),АТС!$A$41:$F$784,3)+'Иные услуги '!$C$5+'РСТ РСО-А'!$J$7+'РСТ РСО-А'!$G$9</f>
        <v>1078.1189999999999</v>
      </c>
      <c r="V189" s="117">
        <f>VLOOKUP($A189+ROUND((COLUMN()-2)/24,5),АТС!$A$41:$F$784,3)+'Иные услуги '!$C$5+'РСТ РСО-А'!$J$7+'РСТ РСО-А'!$G$9</f>
        <v>1077.3990000000001</v>
      </c>
      <c r="W189" s="117">
        <f>VLOOKUP($A189+ROUND((COLUMN()-2)/24,5),АТС!$A$41:$F$784,3)+'Иные услуги '!$C$5+'РСТ РСО-А'!$J$7+'РСТ РСО-А'!$G$9</f>
        <v>1077.4390000000001</v>
      </c>
      <c r="X189" s="117">
        <f>VLOOKUP($A189+ROUND((COLUMN()-2)/24,5),АТС!$A$41:$F$784,3)+'Иные услуги '!$C$5+'РСТ РСО-А'!$J$7+'РСТ РСО-А'!$G$9</f>
        <v>1076.799</v>
      </c>
      <c r="Y189" s="117">
        <f>VLOOKUP($A189+ROUND((COLUMN()-2)/24,5),АТС!$A$41:$F$784,3)+'Иные услуги '!$C$5+'РСТ РСО-А'!$J$7+'РСТ РСО-А'!$G$9</f>
        <v>1076.1490000000001</v>
      </c>
    </row>
    <row r="190" spans="1:25" x14ac:dyDescent="0.2">
      <c r="A190" s="66">
        <f t="shared" si="5"/>
        <v>43642</v>
      </c>
      <c r="B190" s="117">
        <f>VLOOKUP($A190+ROUND((COLUMN()-2)/24,5),АТС!$A$41:$F$784,3)+'Иные услуги '!$C$5+'РСТ РСО-А'!$J$7+'РСТ РСО-А'!$G$9</f>
        <v>1077.9090000000001</v>
      </c>
      <c r="C190" s="117">
        <f>VLOOKUP($A190+ROUND((COLUMN()-2)/24,5),АТС!$A$41:$F$784,3)+'Иные услуги '!$C$5+'РСТ РСО-А'!$J$7+'РСТ РСО-А'!$G$9</f>
        <v>1077.9090000000001</v>
      </c>
      <c r="D190" s="117">
        <f>VLOOKUP($A190+ROUND((COLUMN()-2)/24,5),АТС!$A$41:$F$784,3)+'Иные услуги '!$C$5+'РСТ РСО-А'!$J$7+'РСТ РСО-А'!$G$9</f>
        <v>1078.809</v>
      </c>
      <c r="E190" s="117">
        <f>VLOOKUP($A190+ROUND((COLUMN()-2)/24,5),АТС!$A$41:$F$784,3)+'Иные услуги '!$C$5+'РСТ РСО-А'!$J$7+'РСТ РСО-А'!$G$9</f>
        <v>1078.809</v>
      </c>
      <c r="F190" s="117">
        <f>VLOOKUP($A190+ROUND((COLUMN()-2)/24,5),АТС!$A$41:$F$784,3)+'Иные услуги '!$C$5+'РСТ РСО-А'!$J$7+'РСТ РСО-А'!$G$9</f>
        <v>1078.809</v>
      </c>
      <c r="G190" s="117">
        <f>VLOOKUP($A190+ROUND((COLUMN()-2)/24,5),АТС!$A$41:$F$784,3)+'Иные услуги '!$C$5+'РСТ РСО-А'!$J$7+'РСТ РСО-А'!$G$9</f>
        <v>1078.809</v>
      </c>
      <c r="H190" s="117">
        <f>VLOOKUP($A190+ROUND((COLUMN()-2)/24,5),АТС!$A$41:$F$784,3)+'Иные услуги '!$C$5+'РСТ РСО-А'!$J$7+'РСТ РСО-А'!$G$9</f>
        <v>1078.779</v>
      </c>
      <c r="I190" s="117">
        <f>VLOOKUP($A190+ROUND((COLUMN()-2)/24,5),АТС!$A$41:$F$784,3)+'Иные услуги '!$C$5+'РСТ РСО-А'!$J$7+'РСТ РСО-А'!$G$9</f>
        <v>1077.5989999999999</v>
      </c>
      <c r="J190" s="117">
        <f>VLOOKUP($A190+ROUND((COLUMN()-2)/24,5),АТС!$A$41:$F$784,3)+'Иные услуги '!$C$5+'РСТ РСО-А'!$J$7+'РСТ РСО-А'!$G$9</f>
        <v>1077.9190000000001</v>
      </c>
      <c r="K190" s="117">
        <f>VLOOKUP($A190+ROUND((COLUMN()-2)/24,5),АТС!$A$41:$F$784,3)+'Иные услуги '!$C$5+'РСТ РСО-А'!$J$7+'РСТ РСО-А'!$G$9</f>
        <v>1078.1389999999999</v>
      </c>
      <c r="L190" s="117">
        <f>VLOOKUP($A190+ROUND((COLUMN()-2)/24,5),АТС!$A$41:$F$784,3)+'Иные услуги '!$C$5+'РСТ РСО-А'!$J$7+'РСТ РСО-А'!$G$9</f>
        <v>1078.2090000000001</v>
      </c>
      <c r="M190" s="117">
        <f>VLOOKUP($A190+ROUND((COLUMN()-2)/24,5),АТС!$A$41:$F$784,3)+'Иные услуги '!$C$5+'РСТ РСО-А'!$J$7+'РСТ РСО-А'!$G$9</f>
        <v>1078.1990000000001</v>
      </c>
      <c r="N190" s="117">
        <f>VLOOKUP($A190+ROUND((COLUMN()-2)/24,5),АТС!$A$41:$F$784,3)+'Иные услуги '!$C$5+'РСТ РСО-А'!$J$7+'РСТ РСО-А'!$G$9</f>
        <v>1078.1790000000001</v>
      </c>
      <c r="O190" s="117">
        <f>VLOOKUP($A190+ROUND((COLUMN()-2)/24,5),АТС!$A$41:$F$784,3)+'Иные услуги '!$C$5+'РСТ РСО-А'!$J$7+'РСТ РСО-А'!$G$9</f>
        <v>1077.9290000000001</v>
      </c>
      <c r="P190" s="117">
        <f>VLOOKUP($A190+ROUND((COLUMN()-2)/24,5),АТС!$A$41:$F$784,3)+'Иные услуги '!$C$5+'РСТ РСО-А'!$J$7+'РСТ РСО-А'!$G$9</f>
        <v>1077.9390000000001</v>
      </c>
      <c r="Q190" s="117">
        <f>VLOOKUP($A190+ROUND((COLUMN()-2)/24,5),АТС!$A$41:$F$784,3)+'Иные услуги '!$C$5+'РСТ РСО-А'!$J$7+'РСТ РСО-А'!$G$9</f>
        <v>1078.009</v>
      </c>
      <c r="R190" s="117">
        <f>VLOOKUP($A190+ROUND((COLUMN()-2)/24,5),АТС!$A$41:$F$784,3)+'Иные услуги '!$C$5+'РСТ РСО-А'!$J$7+'РСТ РСО-А'!$G$9</f>
        <v>1078.049</v>
      </c>
      <c r="S190" s="117">
        <f>VLOOKUP($A190+ROUND((COLUMN()-2)/24,5),АТС!$A$41:$F$784,3)+'Иные услуги '!$C$5+'РСТ РСО-А'!$J$7+'РСТ РСО-А'!$G$9</f>
        <v>1077.979</v>
      </c>
      <c r="T190" s="117">
        <f>VLOOKUP($A190+ROUND((COLUMN()-2)/24,5),АТС!$A$41:$F$784,3)+'Иные услуги '!$C$5+'РСТ РСО-А'!$J$7+'РСТ РСО-А'!$G$9</f>
        <v>1078.1690000000001</v>
      </c>
      <c r="U190" s="117">
        <f>VLOOKUP($A190+ROUND((COLUMN()-2)/24,5),АТС!$A$41:$F$784,3)+'Иные услуги '!$C$5+'РСТ РСО-А'!$J$7+'РСТ РСО-А'!$G$9</f>
        <v>1078.0889999999999</v>
      </c>
      <c r="V190" s="117">
        <f>VLOOKUP($A190+ROUND((COLUMN()-2)/24,5),АТС!$A$41:$F$784,3)+'Иные услуги '!$C$5+'РСТ РСО-А'!$J$7+'РСТ РСО-А'!$G$9</f>
        <v>1077.319</v>
      </c>
      <c r="W190" s="117">
        <f>VLOOKUP($A190+ROUND((COLUMN()-2)/24,5),АТС!$A$41:$F$784,3)+'Иные услуги '!$C$5+'РСТ РСО-А'!$J$7+'РСТ РСО-А'!$G$9</f>
        <v>1077.1990000000001</v>
      </c>
      <c r="X190" s="117">
        <f>VLOOKUP($A190+ROUND((COLUMN()-2)/24,5),АТС!$A$41:$F$784,3)+'Иные услуги '!$C$5+'РСТ РСО-А'!$J$7+'РСТ РСО-А'!$G$9</f>
        <v>1076.059</v>
      </c>
      <c r="Y190" s="117">
        <f>VLOOKUP($A190+ROUND((COLUMN()-2)/24,5),АТС!$A$41:$F$784,3)+'Иные услуги '!$C$5+'РСТ РСО-А'!$J$7+'РСТ РСО-А'!$G$9</f>
        <v>1075.9390000000001</v>
      </c>
    </row>
    <row r="191" spans="1:25" x14ac:dyDescent="0.2">
      <c r="A191" s="66">
        <f t="shared" si="5"/>
        <v>43643</v>
      </c>
      <c r="B191" s="117">
        <f>VLOOKUP($A191+ROUND((COLUMN()-2)/24,5),АТС!$A$41:$F$784,3)+'Иные услуги '!$C$5+'РСТ РСО-А'!$J$7+'РСТ РСО-А'!$G$9</f>
        <v>1078.029</v>
      </c>
      <c r="C191" s="117">
        <f>VLOOKUP($A191+ROUND((COLUMN()-2)/24,5),АТС!$A$41:$F$784,3)+'Иные услуги '!$C$5+'РСТ РСО-А'!$J$7+'РСТ РСО-А'!$G$9</f>
        <v>1077.809</v>
      </c>
      <c r="D191" s="117">
        <f>VLOOKUP($A191+ROUND((COLUMN()-2)/24,5),АТС!$A$41:$F$784,3)+'Иные услуги '!$C$5+'РСТ РСО-А'!$J$7+'РСТ РСО-А'!$G$9</f>
        <v>1078.009</v>
      </c>
      <c r="E191" s="117">
        <f>VLOOKUP($A191+ROUND((COLUMN()-2)/24,5),АТС!$A$41:$F$784,3)+'Иные услуги '!$C$5+'РСТ РСО-А'!$J$7+'РСТ РСО-А'!$G$9</f>
        <v>1078.1389999999999</v>
      </c>
      <c r="F191" s="117">
        <f>VLOOKUP($A191+ROUND((COLUMN()-2)/24,5),АТС!$A$41:$F$784,3)+'Иные услуги '!$C$5+'РСТ РСО-А'!$J$7+'РСТ РСО-А'!$G$9</f>
        <v>1078.789</v>
      </c>
      <c r="G191" s="117">
        <f>VLOOKUP($A191+ROUND((COLUMN()-2)/24,5),АТС!$A$41:$F$784,3)+'Иные услуги '!$C$5+'РСТ РСО-А'!$J$7+'РСТ РСО-А'!$G$9</f>
        <v>1078.779</v>
      </c>
      <c r="H191" s="117">
        <f>VLOOKUP($A191+ROUND((COLUMN()-2)/24,5),АТС!$A$41:$F$784,3)+'Иные услуги '!$C$5+'РСТ РСО-А'!$J$7+'РСТ РСО-А'!$G$9</f>
        <v>1077.3589999999999</v>
      </c>
      <c r="I191" s="117">
        <f>VLOOKUP($A191+ROUND((COLUMN()-2)/24,5),АТС!$A$41:$F$784,3)+'Иные услуги '!$C$5+'РСТ РСО-А'!$J$7+'РСТ РСО-А'!$G$9</f>
        <v>1077.6289999999999</v>
      </c>
      <c r="J191" s="117">
        <f>VLOOKUP($A191+ROUND((COLUMN()-2)/24,5),АТС!$A$41:$F$784,3)+'Иные услуги '!$C$5+'РСТ РСО-А'!$J$7+'РСТ РСО-А'!$G$9</f>
        <v>1077.9090000000001</v>
      </c>
      <c r="K191" s="117">
        <f>VLOOKUP($A191+ROUND((COLUMN()-2)/24,5),АТС!$A$41:$F$784,3)+'Иные услуги '!$C$5+'РСТ РСО-А'!$J$7+'РСТ РСО-А'!$G$9</f>
        <v>1078.1089999999999</v>
      </c>
      <c r="L191" s="117">
        <f>VLOOKUP($A191+ROUND((COLUMN()-2)/24,5),АТС!$A$41:$F$784,3)+'Иные услуги '!$C$5+'РСТ РСО-А'!$J$7+'РСТ РСО-А'!$G$9</f>
        <v>1078.1289999999999</v>
      </c>
      <c r="M191" s="117">
        <f>VLOOKUP($A191+ROUND((COLUMN()-2)/24,5),АТС!$A$41:$F$784,3)+'Иные услуги '!$C$5+'РСТ РСО-А'!$J$7+'РСТ РСО-А'!$G$9</f>
        <v>1078.1389999999999</v>
      </c>
      <c r="N191" s="117">
        <f>VLOOKUP($A191+ROUND((COLUMN()-2)/24,5),АТС!$A$41:$F$784,3)+'Иные услуги '!$C$5+'РСТ РСО-А'!$J$7+'РСТ РСО-А'!$G$9</f>
        <v>1078.0989999999999</v>
      </c>
      <c r="O191" s="117">
        <f>VLOOKUP($A191+ROUND((COLUMN()-2)/24,5),АТС!$A$41:$F$784,3)+'Иные услуги '!$C$5+'РСТ РСО-А'!$J$7+'РСТ РСО-А'!$G$9</f>
        <v>1077.769</v>
      </c>
      <c r="P191" s="117">
        <f>VLOOKUP($A191+ROUND((COLUMN()-2)/24,5),АТС!$A$41:$F$784,3)+'Иные услуги '!$C$5+'РСТ РСО-А'!$J$7+'РСТ РСО-А'!$G$9</f>
        <v>1077.769</v>
      </c>
      <c r="Q191" s="117">
        <f>VLOOKUP($A191+ROUND((COLUMN()-2)/24,5),АТС!$A$41:$F$784,3)+'Иные услуги '!$C$5+'РСТ РСО-А'!$J$7+'РСТ РСО-А'!$G$9</f>
        <v>1077.8789999999999</v>
      </c>
      <c r="R191" s="117">
        <f>VLOOKUP($A191+ROUND((COLUMN()-2)/24,5),АТС!$A$41:$F$784,3)+'Иные услуги '!$C$5+'РСТ РСО-А'!$J$7+'РСТ РСО-А'!$G$9</f>
        <v>1077.999</v>
      </c>
      <c r="S191" s="117">
        <f>VLOOKUP($A191+ROUND((COLUMN()-2)/24,5),АТС!$A$41:$F$784,3)+'Иные услуги '!$C$5+'РСТ РСО-А'!$J$7+'РСТ РСО-А'!$G$9</f>
        <v>1077.9290000000001</v>
      </c>
      <c r="T191" s="117">
        <f>VLOOKUP($A191+ROUND((COLUMN()-2)/24,5),АТС!$A$41:$F$784,3)+'Иные услуги '!$C$5+'РСТ РСО-А'!$J$7+'РСТ РСО-А'!$G$9</f>
        <v>1078.1890000000001</v>
      </c>
      <c r="U191" s="117">
        <f>VLOOKUP($A191+ROUND((COLUMN()-2)/24,5),АТС!$A$41:$F$784,3)+'Иные услуги '!$C$5+'РСТ РСО-А'!$J$7+'РСТ РСО-А'!$G$9</f>
        <v>1078.049</v>
      </c>
      <c r="V191" s="117">
        <f>VLOOKUP($A191+ROUND((COLUMN()-2)/24,5),АТС!$A$41:$F$784,3)+'Иные услуги '!$C$5+'РСТ РСО-А'!$J$7+'РСТ РСО-А'!$G$9</f>
        <v>1077.0989999999999</v>
      </c>
      <c r="W191" s="117">
        <f>VLOOKUP($A191+ROUND((COLUMN()-2)/24,5),АТС!$A$41:$F$784,3)+'Иные услуги '!$C$5+'РСТ РСО-А'!$J$7+'РСТ РСО-А'!$G$9</f>
        <v>1076.989</v>
      </c>
      <c r="X191" s="117">
        <f>VLOOKUP($A191+ROUND((COLUMN()-2)/24,5),АТС!$A$41:$F$784,3)+'Иные услуги '!$C$5+'РСТ РСО-А'!$J$7+'РСТ РСО-А'!$G$9</f>
        <v>1076.4090000000001</v>
      </c>
      <c r="Y191" s="117">
        <f>VLOOKUP($A191+ROUND((COLUMN()-2)/24,5),АТС!$A$41:$F$784,3)+'Иные услуги '!$C$5+'РСТ РСО-А'!$J$7+'РСТ РСО-А'!$G$9</f>
        <v>1076.049</v>
      </c>
    </row>
    <row r="192" spans="1:25" x14ac:dyDescent="0.2">
      <c r="A192" s="66">
        <f t="shared" si="5"/>
        <v>43644</v>
      </c>
      <c r="B192" s="117">
        <f>VLOOKUP($A192+ROUND((COLUMN()-2)/24,5),АТС!$A$41:$F$784,3)+'Иные услуги '!$C$5+'РСТ РСО-А'!$J$7+'РСТ РСО-А'!$G$9</f>
        <v>1077.8589999999999</v>
      </c>
      <c r="C192" s="117">
        <f>VLOOKUP($A192+ROUND((COLUMN()-2)/24,5),АТС!$A$41:$F$784,3)+'Иные услуги '!$C$5+'РСТ РСО-А'!$J$7+'РСТ РСО-А'!$G$9</f>
        <v>1077.6690000000001</v>
      </c>
      <c r="D192" s="117">
        <f>VLOOKUP($A192+ROUND((COLUMN()-2)/24,5),АТС!$A$41:$F$784,3)+'Иные услуги '!$C$5+'РСТ РСО-А'!$J$7+'РСТ РСО-А'!$G$9</f>
        <v>1077.829</v>
      </c>
      <c r="E192" s="117">
        <f>VLOOKUP($A192+ROUND((COLUMN()-2)/24,5),АТС!$A$41:$F$784,3)+'Иные услуги '!$C$5+'РСТ РСО-А'!$J$7+'РСТ РСО-А'!$G$9</f>
        <v>1078.0989999999999</v>
      </c>
      <c r="F192" s="117">
        <f>VLOOKUP($A192+ROUND((COLUMN()-2)/24,5),АТС!$A$41:$F$784,3)+'Иные услуги '!$C$5+'РСТ РСО-А'!$J$7+'РСТ РСО-А'!$G$9</f>
        <v>1078.1890000000001</v>
      </c>
      <c r="G192" s="117">
        <f>VLOOKUP($A192+ROUND((COLUMN()-2)/24,5),АТС!$A$41:$F$784,3)+'Иные услуги '!$C$5+'РСТ РСО-А'!$J$7+'РСТ РСО-А'!$G$9</f>
        <v>1078.789</v>
      </c>
      <c r="H192" s="117">
        <f>VLOOKUP($A192+ROUND((COLUMN()-2)/24,5),АТС!$A$41:$F$784,3)+'Иные услуги '!$C$5+'РСТ РСО-А'!$J$7+'РСТ РСО-А'!$G$9</f>
        <v>1077.9190000000001</v>
      </c>
      <c r="I192" s="117">
        <f>VLOOKUP($A192+ROUND((COLUMN()-2)/24,5),АТС!$A$41:$F$784,3)+'Иные услуги '!$C$5+'РСТ РСО-А'!$J$7+'РСТ РСО-А'!$G$9</f>
        <v>1077.8990000000001</v>
      </c>
      <c r="J192" s="117">
        <f>VLOOKUP($A192+ROUND((COLUMN()-2)/24,5),АТС!$A$41:$F$784,3)+'Иные услуги '!$C$5+'РСТ РСО-А'!$J$7+'РСТ РСО-А'!$G$9</f>
        <v>1078.1790000000001</v>
      </c>
      <c r="K192" s="117">
        <f>VLOOKUP($A192+ROUND((COLUMN()-2)/24,5),АТС!$A$41:$F$784,3)+'Иные услуги '!$C$5+'РСТ РСО-А'!$J$7+'РСТ РСО-А'!$G$9</f>
        <v>1078.289</v>
      </c>
      <c r="L192" s="117">
        <f>VLOOKUP($A192+ROUND((COLUMN()-2)/24,5),АТС!$A$41:$F$784,3)+'Иные услуги '!$C$5+'РСТ РСО-А'!$J$7+'РСТ РСО-А'!$G$9</f>
        <v>1078.289</v>
      </c>
      <c r="M192" s="117">
        <f>VLOOKUP($A192+ROUND((COLUMN()-2)/24,5),АТС!$A$41:$F$784,3)+'Иные услуги '!$C$5+'РСТ РСО-А'!$J$7+'РСТ РСО-А'!$G$9</f>
        <v>1078.299</v>
      </c>
      <c r="N192" s="117">
        <f>VLOOKUP($A192+ROUND((COLUMN()-2)/24,5),АТС!$A$41:$F$784,3)+'Иные услуги '!$C$5+'РСТ РСО-А'!$J$7+'РСТ РСО-А'!$G$9</f>
        <v>1078.309</v>
      </c>
      <c r="O192" s="117">
        <f>VLOOKUP($A192+ROUND((COLUMN()-2)/24,5),АТС!$A$41:$F$784,3)+'Иные услуги '!$C$5+'РСТ РСО-А'!$J$7+'РСТ РСО-А'!$G$9</f>
        <v>1078.0889999999999</v>
      </c>
      <c r="P192" s="117">
        <f>VLOOKUP($A192+ROUND((COLUMN()-2)/24,5),АТС!$A$41:$F$784,3)+'Иные услуги '!$C$5+'РСТ РСО-А'!$J$7+'РСТ РСО-А'!$G$9</f>
        <v>1078.069</v>
      </c>
      <c r="Q192" s="117">
        <f>VLOOKUP($A192+ROUND((COLUMN()-2)/24,5),АТС!$A$41:$F$784,3)+'Иные услуги '!$C$5+'РСТ РСО-А'!$J$7+'РСТ РСО-А'!$G$9</f>
        <v>1078.079</v>
      </c>
      <c r="R192" s="117">
        <f>VLOOKUP($A192+ROUND((COLUMN()-2)/24,5),АТС!$A$41:$F$784,3)+'Иные услуги '!$C$5+'РСТ РСО-А'!$J$7+'РСТ РСО-А'!$G$9</f>
        <v>1078.0889999999999</v>
      </c>
      <c r="S192" s="117">
        <f>VLOOKUP($A192+ROUND((COLUMN()-2)/24,5),АТС!$A$41:$F$784,3)+'Иные услуги '!$C$5+'РСТ РСО-А'!$J$7+'РСТ РСО-А'!$G$9</f>
        <v>1078.079</v>
      </c>
      <c r="T192" s="117">
        <f>VLOOKUP($A192+ROUND((COLUMN()-2)/24,5),АТС!$A$41:$F$784,3)+'Иные услуги '!$C$5+'РСТ РСО-А'!$J$7+'РСТ РСО-А'!$G$9</f>
        <v>1078.249</v>
      </c>
      <c r="U192" s="117">
        <f>VLOOKUP($A192+ROUND((COLUMN()-2)/24,5),АТС!$A$41:$F$784,3)+'Иные услуги '!$C$5+'РСТ РСО-А'!$J$7+'РСТ РСО-А'!$G$9</f>
        <v>1078.069</v>
      </c>
      <c r="V192" s="117">
        <f>VLOOKUP($A192+ROUND((COLUMN()-2)/24,5),АТС!$A$41:$F$784,3)+'Иные услуги '!$C$5+'РСТ РСО-А'!$J$7+'РСТ РСО-А'!$G$9</f>
        <v>1077.579</v>
      </c>
      <c r="W192" s="117">
        <f>VLOOKUP($A192+ROUND((COLUMN()-2)/24,5),АТС!$A$41:$F$784,3)+'Иные услуги '!$C$5+'РСТ РСО-А'!$J$7+'РСТ РСО-А'!$G$9</f>
        <v>1077.6089999999999</v>
      </c>
      <c r="X192" s="117">
        <f>VLOOKUP($A192+ROUND((COLUMN()-2)/24,5),АТС!$A$41:$F$784,3)+'Иные услуги '!$C$5+'РСТ РСО-А'!$J$7+'РСТ РСО-А'!$G$9</f>
        <v>1077.069</v>
      </c>
      <c r="Y192" s="117">
        <f>VLOOKUP($A192+ROUND((COLUMN()-2)/24,5),АТС!$A$41:$F$784,3)+'Иные услуги '!$C$5+'РСТ РСО-А'!$J$7+'РСТ РСО-А'!$G$9</f>
        <v>1076.4290000000001</v>
      </c>
    </row>
    <row r="193" spans="1:27" x14ac:dyDescent="0.2">
      <c r="A193" s="66">
        <f t="shared" si="5"/>
        <v>43645</v>
      </c>
      <c r="B193" s="117">
        <f>VLOOKUP($A193+ROUND((COLUMN()-2)/24,5),АТС!$A$41:$F$784,3)+'Иные услуги '!$C$5+'РСТ РСО-А'!$J$7+'РСТ РСО-А'!$G$9</f>
        <v>1078.2090000000001</v>
      </c>
      <c r="C193" s="117">
        <f>VLOOKUP($A193+ROUND((COLUMN()-2)/24,5),АТС!$A$41:$F$784,3)+'Иные услуги '!$C$5+'РСТ РСО-А'!$J$7+'РСТ РСО-А'!$G$9</f>
        <v>1078.769</v>
      </c>
      <c r="D193" s="117">
        <f>VLOOKUP($A193+ROUND((COLUMN()-2)/24,5),АТС!$A$41:$F$784,3)+'Иные услуги '!$C$5+'РСТ РСО-А'!$J$7+'РСТ РСО-А'!$G$9</f>
        <v>1078.789</v>
      </c>
      <c r="E193" s="117">
        <f>VLOOKUP($A193+ROUND((COLUMN()-2)/24,5),АТС!$A$41:$F$784,3)+'Иные услуги '!$C$5+'РСТ РСО-А'!$J$7+'РСТ РСО-А'!$G$9</f>
        <v>1078.799</v>
      </c>
      <c r="F193" s="117">
        <f>VLOOKUP($A193+ROUND((COLUMN()-2)/24,5),АТС!$A$41:$F$784,3)+'Иные услуги '!$C$5+'РСТ РСО-А'!$J$7+'РСТ РСО-А'!$G$9</f>
        <v>1078.789</v>
      </c>
      <c r="G193" s="117">
        <f>VLOOKUP($A193+ROUND((COLUMN()-2)/24,5),АТС!$A$41:$F$784,3)+'Иные услуги '!$C$5+'РСТ РСО-А'!$J$7+'РСТ РСО-А'!$G$9</f>
        <v>1078.789</v>
      </c>
      <c r="H193" s="117">
        <f>VLOOKUP($A193+ROUND((COLUMN()-2)/24,5),АТС!$A$41:$F$784,3)+'Иные услуги '!$C$5+'РСТ РСО-А'!$J$7+'РСТ РСО-А'!$G$9</f>
        <v>1078.789</v>
      </c>
      <c r="I193" s="117">
        <f>VLOOKUP($A193+ROUND((COLUMN()-2)/24,5),АТС!$A$41:$F$784,3)+'Иные услуги '!$C$5+'РСТ РСО-А'!$J$7+'РСТ РСО-А'!$G$9</f>
        <v>1077.8789999999999</v>
      </c>
      <c r="J193" s="117">
        <f>VLOOKUP($A193+ROUND((COLUMN()-2)/24,5),АТС!$A$41:$F$784,3)+'Иные услуги '!$C$5+'РСТ РСО-А'!$J$7+'РСТ РСО-А'!$G$9</f>
        <v>1077.8689999999999</v>
      </c>
      <c r="K193" s="117">
        <f>VLOOKUP($A193+ROUND((COLUMN()-2)/24,5),АТС!$A$41:$F$784,3)+'Иные услуги '!$C$5+'РСТ РСО-А'!$J$7+'РСТ РСО-А'!$G$9</f>
        <v>1077.9490000000001</v>
      </c>
      <c r="L193" s="117">
        <f>VLOOKUP($A193+ROUND((COLUMN()-2)/24,5),АТС!$A$41:$F$784,3)+'Иные услуги '!$C$5+'РСТ РСО-А'!$J$7+'РСТ РСО-А'!$G$9</f>
        <v>1078.019</v>
      </c>
      <c r="M193" s="117">
        <f>VLOOKUP($A193+ROUND((COLUMN()-2)/24,5),АТС!$A$41:$F$784,3)+'Иные услуги '!$C$5+'РСТ РСО-А'!$J$7+'РСТ РСО-А'!$G$9</f>
        <v>1078.019</v>
      </c>
      <c r="N193" s="117">
        <f>VLOOKUP($A193+ROUND((COLUMN()-2)/24,5),АТС!$A$41:$F$784,3)+'Иные услуги '!$C$5+'РСТ РСО-А'!$J$7+'РСТ РСО-А'!$G$9</f>
        <v>1078.009</v>
      </c>
      <c r="O193" s="117">
        <f>VLOOKUP($A193+ROUND((COLUMN()-2)/24,5),АТС!$A$41:$F$784,3)+'Иные услуги '!$C$5+'РСТ РСО-А'!$J$7+'РСТ РСО-А'!$G$9</f>
        <v>1077.8889999999999</v>
      </c>
      <c r="P193" s="117">
        <f>VLOOKUP($A193+ROUND((COLUMN()-2)/24,5),АТС!$A$41:$F$784,3)+'Иные услуги '!$C$5+'РСТ РСО-А'!$J$7+'РСТ РСО-А'!$G$9</f>
        <v>1077.9090000000001</v>
      </c>
      <c r="Q193" s="117">
        <f>VLOOKUP($A193+ROUND((COLUMN()-2)/24,5),АТС!$A$41:$F$784,3)+'Иные услуги '!$C$5+'РСТ РСО-А'!$J$7+'РСТ РСО-А'!$G$9</f>
        <v>1077.9590000000001</v>
      </c>
      <c r="R193" s="117">
        <f>VLOOKUP($A193+ROUND((COLUMN()-2)/24,5),АТС!$A$41:$F$784,3)+'Иные услуги '!$C$5+'РСТ РСО-А'!$J$7+'РСТ РСО-А'!$G$9</f>
        <v>1077.979</v>
      </c>
      <c r="S193" s="117">
        <f>VLOOKUP($A193+ROUND((COLUMN()-2)/24,5),АТС!$A$41:$F$784,3)+'Иные услуги '!$C$5+'РСТ РСО-А'!$J$7+'РСТ РСО-А'!$G$9</f>
        <v>1077.9390000000001</v>
      </c>
      <c r="T193" s="117">
        <f>VLOOKUP($A193+ROUND((COLUMN()-2)/24,5),АТС!$A$41:$F$784,3)+'Иные услуги '!$C$5+'РСТ РСО-А'!$J$7+'РСТ РСО-А'!$G$9</f>
        <v>1078.059</v>
      </c>
      <c r="U193" s="117">
        <f>VLOOKUP($A193+ROUND((COLUMN()-2)/24,5),АТС!$A$41:$F$784,3)+'Иные услуги '!$C$5+'РСТ РСО-А'!$J$7+'РСТ РСО-А'!$G$9</f>
        <v>1078.059</v>
      </c>
      <c r="V193" s="117">
        <f>VLOOKUP($A193+ROUND((COLUMN()-2)/24,5),АТС!$A$41:$F$784,3)+'Иные услуги '!$C$5+'РСТ РСО-А'!$J$7+'РСТ РСО-А'!$G$9</f>
        <v>1077.6189999999999</v>
      </c>
      <c r="W193" s="117">
        <f>VLOOKUP($A193+ROUND((COLUMN()-2)/24,5),АТС!$A$41:$F$784,3)+'Иные услуги '!$C$5+'РСТ РСО-А'!$J$7+'РСТ РСО-А'!$G$9</f>
        <v>1077.6389999999999</v>
      </c>
      <c r="X193" s="117">
        <f>VLOOKUP($A193+ROUND((COLUMN()-2)/24,5),АТС!$A$41:$F$784,3)+'Иные услуги '!$C$5+'РСТ РСО-А'!$J$7+'РСТ РСО-А'!$G$9</f>
        <v>1077.1890000000001</v>
      </c>
      <c r="Y193" s="117">
        <f>VLOOKUP($A193+ROUND((COLUMN()-2)/24,5),АТС!$A$41:$F$784,3)+'Иные услуги '!$C$5+'РСТ РСО-А'!$J$7+'РСТ РСО-А'!$G$9</f>
        <v>1076.569</v>
      </c>
    </row>
    <row r="194" spans="1:27" x14ac:dyDescent="0.2">
      <c r="A194" s="66">
        <f t="shared" si="5"/>
        <v>43646</v>
      </c>
      <c r="B194" s="117">
        <f>VLOOKUP($A194+ROUND((COLUMN()-2)/24,5),АТС!$A$41:$F$784,3)+'Иные услуги '!$C$5+'РСТ РСО-А'!$J$7+'РСТ РСО-А'!$G$9</f>
        <v>1077.9390000000001</v>
      </c>
      <c r="C194" s="117">
        <f>VLOOKUP($A194+ROUND((COLUMN()-2)/24,5),АТС!$A$41:$F$784,3)+'Иные услуги '!$C$5+'РСТ РСО-А'!$J$7+'РСТ РСО-А'!$G$9</f>
        <v>1078.049</v>
      </c>
      <c r="D194" s="117">
        <f>VLOOKUP($A194+ROUND((COLUMN()-2)/24,5),АТС!$A$41:$F$784,3)+'Иные услуги '!$C$5+'РСТ РСО-А'!$J$7+'РСТ РСО-А'!$G$9</f>
        <v>1078.1690000000001</v>
      </c>
      <c r="E194" s="117">
        <f>VLOOKUP($A194+ROUND((COLUMN()-2)/24,5),АТС!$A$41:$F$784,3)+'Иные услуги '!$C$5+'РСТ РСО-А'!$J$7+'РСТ РСО-А'!$G$9</f>
        <v>1078.1089999999999</v>
      </c>
      <c r="F194" s="117">
        <f>VLOOKUP($A194+ROUND((COLUMN()-2)/24,5),АТС!$A$41:$F$784,3)+'Иные услуги '!$C$5+'РСТ РСО-А'!$J$7+'РСТ РСО-А'!$G$9</f>
        <v>1077.989</v>
      </c>
      <c r="G194" s="117">
        <f>VLOOKUP($A194+ROUND((COLUMN()-2)/24,5),АТС!$A$41:$F$784,3)+'Иные услуги '!$C$5+'РСТ РСО-А'!$J$7+'РСТ РСО-А'!$G$9</f>
        <v>1078.749</v>
      </c>
      <c r="H194" s="117">
        <f>VLOOKUP($A194+ROUND((COLUMN()-2)/24,5),АТС!$A$41:$F$784,3)+'Иные услуги '!$C$5+'РСТ РСО-А'!$J$7+'РСТ РСО-А'!$G$9</f>
        <v>1078.779</v>
      </c>
      <c r="I194" s="117">
        <f>VLOOKUP($A194+ROUND((COLUMN()-2)/24,5),АТС!$A$41:$F$784,3)+'Иные услуги '!$C$5+'РСТ РСО-А'!$J$7+'РСТ РСО-А'!$G$9</f>
        <v>1077.729</v>
      </c>
      <c r="J194" s="117">
        <f>VLOOKUP($A194+ROUND((COLUMN()-2)/24,5),АТС!$A$41:$F$784,3)+'Иные услуги '!$C$5+'РСТ РСО-А'!$J$7+'РСТ РСО-А'!$G$9</f>
        <v>1078.009</v>
      </c>
      <c r="K194" s="117">
        <f>VLOOKUP($A194+ROUND((COLUMN()-2)/24,5),АТС!$A$41:$F$784,3)+'Иные услуги '!$C$5+'РСТ РСО-А'!$J$7+'РСТ РСО-А'!$G$9</f>
        <v>1078.069</v>
      </c>
      <c r="L194" s="117">
        <f>VLOOKUP($A194+ROUND((COLUMN()-2)/24,5),АТС!$A$41:$F$784,3)+'Иные услуги '!$C$5+'РСТ РСО-А'!$J$7+'РСТ РСО-А'!$G$9</f>
        <v>1077.989</v>
      </c>
      <c r="M194" s="117">
        <f>VLOOKUP($A194+ROUND((COLUMN()-2)/24,5),АТС!$A$41:$F$784,3)+'Иные услуги '!$C$5+'РСТ РСО-А'!$J$7+'РСТ РСО-А'!$G$9</f>
        <v>1077.999</v>
      </c>
      <c r="N194" s="117">
        <f>VLOOKUP($A194+ROUND((COLUMN()-2)/24,5),АТС!$A$41:$F$784,3)+'Иные услуги '!$C$5+'РСТ РСО-А'!$J$7+'РСТ РСО-А'!$G$9</f>
        <v>1077.999</v>
      </c>
      <c r="O194" s="117">
        <f>VLOOKUP($A194+ROUND((COLUMN()-2)/24,5),АТС!$A$41:$F$784,3)+'Иные услуги '!$C$5+'РСТ РСО-А'!$J$7+'РСТ РСО-А'!$G$9</f>
        <v>1077.8489999999999</v>
      </c>
      <c r="P194" s="117">
        <f>VLOOKUP($A194+ROUND((COLUMN()-2)/24,5),АТС!$A$41:$F$784,3)+'Иные услуги '!$C$5+'РСТ РСО-А'!$J$7+'РСТ РСО-А'!$G$9</f>
        <v>1077.829</v>
      </c>
      <c r="Q194" s="117">
        <f>VLOOKUP($A194+ROUND((COLUMN()-2)/24,5),АТС!$A$41:$F$784,3)+'Иные услуги '!$C$5+'РСТ РСО-А'!$J$7+'РСТ РСО-А'!$G$9</f>
        <v>1077.8789999999999</v>
      </c>
      <c r="R194" s="117">
        <f>VLOOKUP($A194+ROUND((COLUMN()-2)/24,5),АТС!$A$41:$F$784,3)+'Иные услуги '!$C$5+'РСТ РСО-А'!$J$7+'РСТ РСО-А'!$G$9</f>
        <v>1077.9090000000001</v>
      </c>
      <c r="S194" s="117">
        <f>VLOOKUP($A194+ROUND((COLUMN()-2)/24,5),АТС!$A$41:$F$784,3)+'Иные услуги '!$C$5+'РСТ РСО-А'!$J$7+'РСТ РСО-А'!$G$9</f>
        <v>1077.9290000000001</v>
      </c>
      <c r="T194" s="117">
        <f>VLOOKUP($A194+ROUND((COLUMN()-2)/24,5),АТС!$A$41:$F$784,3)+'Иные услуги '!$C$5+'РСТ РСО-А'!$J$7+'РСТ РСО-А'!$G$9</f>
        <v>1078.079</v>
      </c>
      <c r="U194" s="117">
        <f>VLOOKUP($A194+ROUND((COLUMN()-2)/24,5),АТС!$A$41:$F$784,3)+'Иные услуги '!$C$5+'РСТ РСО-А'!$J$7+'РСТ РСО-А'!$G$9</f>
        <v>1078.039</v>
      </c>
      <c r="V194" s="117">
        <f>VLOOKUP($A194+ROUND((COLUMN()-2)/24,5),АТС!$A$41:$F$784,3)+'Иные услуги '!$C$5+'РСТ РСО-А'!$J$7+'РСТ РСО-А'!$G$9</f>
        <v>1077.4290000000001</v>
      </c>
      <c r="W194" s="117">
        <f>VLOOKUP($A194+ROUND((COLUMN()-2)/24,5),АТС!$A$41:$F$784,3)+'Иные услуги '!$C$5+'РСТ РСО-А'!$J$7+'РСТ РСО-А'!$G$9</f>
        <v>1077.549</v>
      </c>
      <c r="X194" s="117">
        <f>VLOOKUP($A194+ROUND((COLUMN()-2)/24,5),АТС!$A$41:$F$784,3)+'Иные услуги '!$C$5+'РСТ РСО-А'!$J$7+'РСТ РСО-А'!$G$9</f>
        <v>1076.999</v>
      </c>
      <c r="Y194" s="117">
        <f>VLOOKUP($A194+ROUND((COLUMN()-2)/24,5),АТС!$A$41:$F$784,3)+'Иные услуги '!$C$5+'РСТ РСО-А'!$J$7+'РСТ РСО-А'!$G$9</f>
        <v>1076.4390000000001</v>
      </c>
    </row>
    <row r="195" spans="1:27" hidden="1" x14ac:dyDescent="0.2">
      <c r="A195" s="66">
        <f t="shared" si="5"/>
        <v>43647</v>
      </c>
      <c r="B195" s="117">
        <f>VLOOKUP($A195+ROUND((COLUMN()-2)/24,5),АТС!$A$41:$F$784,3)+'Иные услуги '!$C$5+'РСТ РСО-А'!$J$7+'РСТ РСО-А'!$G$9</f>
        <v>271.209</v>
      </c>
      <c r="C195" s="117">
        <f>VLOOKUP($A195+ROUND((COLUMN()-2)/24,5),АТС!$A$41:$F$784,3)+'Иные услуги '!$C$5+'РСТ РСО-А'!$J$7+'РСТ РСО-А'!$G$9</f>
        <v>271.209</v>
      </c>
      <c r="D195" s="117">
        <f>VLOOKUP($A195+ROUND((COLUMN()-2)/24,5),АТС!$A$41:$F$784,3)+'Иные услуги '!$C$5+'РСТ РСО-А'!$J$7+'РСТ РСО-А'!$G$9</f>
        <v>271.209</v>
      </c>
      <c r="E195" s="117">
        <f>VLOOKUP($A195+ROUND((COLUMN()-2)/24,5),АТС!$A$41:$F$784,3)+'Иные услуги '!$C$5+'РСТ РСО-А'!$J$7+'РСТ РСО-А'!$G$9</f>
        <v>271.209</v>
      </c>
      <c r="F195" s="117">
        <f>VLOOKUP($A195+ROUND((COLUMN()-2)/24,5),АТС!$A$41:$F$784,3)+'Иные услуги '!$C$5+'РСТ РСО-А'!$J$7+'РСТ РСО-А'!$G$9</f>
        <v>271.209</v>
      </c>
      <c r="G195" s="117">
        <f>VLOOKUP($A195+ROUND((COLUMN()-2)/24,5),АТС!$A$41:$F$784,3)+'Иные услуги '!$C$5+'РСТ РСО-А'!$J$7+'РСТ РСО-А'!$G$9</f>
        <v>271.209</v>
      </c>
      <c r="H195" s="117">
        <f>VLOOKUP($A195+ROUND((COLUMN()-2)/24,5),АТС!$A$41:$F$784,3)+'Иные услуги '!$C$5+'РСТ РСО-А'!$J$7+'РСТ РСО-А'!$G$9</f>
        <v>271.209</v>
      </c>
      <c r="I195" s="117">
        <f>VLOOKUP($A195+ROUND((COLUMN()-2)/24,5),АТС!$A$41:$F$784,3)+'Иные услуги '!$C$5+'РСТ РСО-А'!$J$7+'РСТ РСО-А'!$G$9</f>
        <v>271.209</v>
      </c>
      <c r="J195" s="117">
        <f>VLOOKUP($A195+ROUND((COLUMN()-2)/24,5),АТС!$A$41:$F$784,3)+'Иные услуги '!$C$5+'РСТ РСО-А'!$J$7+'РСТ РСО-А'!$G$9</f>
        <v>271.209</v>
      </c>
      <c r="K195" s="117">
        <f>VLOOKUP($A195+ROUND((COLUMN()-2)/24,5),АТС!$A$41:$F$784,3)+'Иные услуги '!$C$5+'РСТ РСО-А'!$J$7+'РСТ РСО-А'!$G$9</f>
        <v>271.209</v>
      </c>
      <c r="L195" s="117">
        <f>VLOOKUP($A195+ROUND((COLUMN()-2)/24,5),АТС!$A$41:$F$784,3)+'Иные услуги '!$C$5+'РСТ РСО-А'!$J$7+'РСТ РСО-А'!$G$9</f>
        <v>271.209</v>
      </c>
      <c r="M195" s="117">
        <f>VLOOKUP($A195+ROUND((COLUMN()-2)/24,5),АТС!$A$41:$F$784,3)+'Иные услуги '!$C$5+'РСТ РСО-А'!$J$7+'РСТ РСО-А'!$G$9</f>
        <v>271.209</v>
      </c>
      <c r="N195" s="117">
        <f>VLOOKUP($A195+ROUND((COLUMN()-2)/24,5),АТС!$A$41:$F$784,3)+'Иные услуги '!$C$5+'РСТ РСО-А'!$J$7+'РСТ РСО-А'!$G$9</f>
        <v>271.209</v>
      </c>
      <c r="O195" s="117">
        <f>VLOOKUP($A195+ROUND((COLUMN()-2)/24,5),АТС!$A$41:$F$784,3)+'Иные услуги '!$C$5+'РСТ РСО-А'!$J$7+'РСТ РСО-А'!$G$9</f>
        <v>271.209</v>
      </c>
      <c r="P195" s="117">
        <f>VLOOKUP($A195+ROUND((COLUMN()-2)/24,5),АТС!$A$41:$F$784,3)+'Иные услуги '!$C$5+'РСТ РСО-А'!$J$7+'РСТ РСО-А'!$G$9</f>
        <v>271.209</v>
      </c>
      <c r="Q195" s="117">
        <f>VLOOKUP($A195+ROUND((COLUMN()-2)/24,5),АТС!$A$41:$F$784,3)+'Иные услуги '!$C$5+'РСТ РСО-А'!$J$7+'РСТ РСО-А'!$G$9</f>
        <v>271.209</v>
      </c>
      <c r="R195" s="117">
        <f>VLOOKUP($A195+ROUND((COLUMN()-2)/24,5),АТС!$A$41:$F$784,3)+'Иные услуги '!$C$5+'РСТ РСО-А'!$J$7+'РСТ РСО-А'!$G$9</f>
        <v>271.209</v>
      </c>
      <c r="S195" s="117">
        <f>VLOOKUP($A195+ROUND((COLUMN()-2)/24,5),АТС!$A$41:$F$784,3)+'Иные услуги '!$C$5+'РСТ РСО-А'!$J$7+'РСТ РСО-А'!$G$9</f>
        <v>271.209</v>
      </c>
      <c r="T195" s="117">
        <f>VLOOKUP($A195+ROUND((COLUMN()-2)/24,5),АТС!$A$41:$F$784,3)+'Иные услуги '!$C$5+'РСТ РСО-А'!$J$7+'РСТ РСО-А'!$G$9</f>
        <v>271.209</v>
      </c>
      <c r="U195" s="117">
        <f>VLOOKUP($A195+ROUND((COLUMN()-2)/24,5),АТС!$A$41:$F$784,3)+'Иные услуги '!$C$5+'РСТ РСО-А'!$J$7+'РСТ РСО-А'!$G$9</f>
        <v>271.209</v>
      </c>
      <c r="V195" s="117">
        <f>VLOOKUP($A195+ROUND((COLUMN()-2)/24,5),АТС!$A$41:$F$784,3)+'Иные услуги '!$C$5+'РСТ РСО-А'!$J$7+'РСТ РСО-А'!$G$9</f>
        <v>271.209</v>
      </c>
      <c r="W195" s="117">
        <f>VLOOKUP($A195+ROUND((COLUMN()-2)/24,5),АТС!$A$41:$F$784,3)+'Иные услуги '!$C$5+'РСТ РСО-А'!$J$7+'РСТ РСО-А'!$G$9</f>
        <v>271.209</v>
      </c>
      <c r="X195" s="117">
        <f>VLOOKUP($A195+ROUND((COLUMN()-2)/24,5),АТС!$A$41:$F$784,3)+'Иные услуги '!$C$5+'РСТ РСО-А'!$J$7+'РСТ РСО-А'!$G$9</f>
        <v>271.209</v>
      </c>
      <c r="Y195" s="117">
        <f>VLOOKUP($A195+ROUND((COLUMN()-2)/24,5),АТС!$A$41:$F$784,3)+'Иные услуги '!$C$5+'РСТ РСО-А'!$J$7+'РСТ РСО-А'!$G$9</f>
        <v>271.209</v>
      </c>
    </row>
    <row r="196" spans="1:27" x14ac:dyDescent="0.25">
      <c r="A196" s="81"/>
      <c r="B196" s="65"/>
      <c r="C196" s="65"/>
      <c r="D196" s="65"/>
    </row>
    <row r="197" spans="1:27" x14ac:dyDescent="0.25">
      <c r="A197" s="74" t="s">
        <v>128</v>
      </c>
      <c r="B197" s="65"/>
      <c r="C197" s="65"/>
      <c r="D197" s="65"/>
    </row>
    <row r="198" spans="1:27" ht="12.75" x14ac:dyDescent="0.2">
      <c r="A198" s="144" t="s">
        <v>35</v>
      </c>
      <c r="B198" s="147" t="s">
        <v>99</v>
      </c>
      <c r="C198" s="148"/>
      <c r="D198" s="148"/>
      <c r="E198" s="148"/>
      <c r="F198" s="148"/>
      <c r="G198" s="148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9"/>
    </row>
    <row r="199" spans="1:27" ht="12.75" x14ac:dyDescent="0.2">
      <c r="A199" s="145"/>
      <c r="B199" s="150"/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  <c r="X199" s="151"/>
      <c r="Y199" s="152"/>
    </row>
    <row r="200" spans="1:27" ht="12.75" customHeight="1" x14ac:dyDescent="0.2">
      <c r="A200" s="145"/>
      <c r="B200" s="153" t="s">
        <v>100</v>
      </c>
      <c r="C200" s="155" t="s">
        <v>101</v>
      </c>
      <c r="D200" s="155" t="s">
        <v>102</v>
      </c>
      <c r="E200" s="155" t="s">
        <v>103</v>
      </c>
      <c r="F200" s="155" t="s">
        <v>104</v>
      </c>
      <c r="G200" s="155" t="s">
        <v>105</v>
      </c>
      <c r="H200" s="155" t="s">
        <v>106</v>
      </c>
      <c r="I200" s="155" t="s">
        <v>107</v>
      </c>
      <c r="J200" s="155" t="s">
        <v>108</v>
      </c>
      <c r="K200" s="155" t="s">
        <v>109</v>
      </c>
      <c r="L200" s="155" t="s">
        <v>110</v>
      </c>
      <c r="M200" s="155" t="s">
        <v>111</v>
      </c>
      <c r="N200" s="157" t="s">
        <v>112</v>
      </c>
      <c r="O200" s="155" t="s">
        <v>113</v>
      </c>
      <c r="P200" s="155" t="s">
        <v>114</v>
      </c>
      <c r="Q200" s="155" t="s">
        <v>115</v>
      </c>
      <c r="R200" s="155" t="s">
        <v>116</v>
      </c>
      <c r="S200" s="155" t="s">
        <v>117</v>
      </c>
      <c r="T200" s="155" t="s">
        <v>118</v>
      </c>
      <c r="U200" s="155" t="s">
        <v>119</v>
      </c>
      <c r="V200" s="155" t="s">
        <v>120</v>
      </c>
      <c r="W200" s="155" t="s">
        <v>121</v>
      </c>
      <c r="X200" s="155" t="s">
        <v>122</v>
      </c>
      <c r="Y200" s="155" t="s">
        <v>123</v>
      </c>
    </row>
    <row r="201" spans="1:27" ht="11.25" customHeight="1" x14ac:dyDescent="0.2">
      <c r="A201" s="146"/>
      <c r="B201" s="154"/>
      <c r="C201" s="156"/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  <c r="N201" s="158"/>
      <c r="O201" s="156"/>
      <c r="P201" s="156"/>
      <c r="Q201" s="156"/>
      <c r="R201" s="156"/>
      <c r="S201" s="156"/>
      <c r="T201" s="156"/>
      <c r="U201" s="156"/>
      <c r="V201" s="156"/>
      <c r="W201" s="156"/>
      <c r="X201" s="156"/>
      <c r="Y201" s="156"/>
    </row>
    <row r="202" spans="1:27" ht="15.75" customHeight="1" x14ac:dyDescent="0.2">
      <c r="A202" s="66">
        <f>A165</f>
        <v>43617</v>
      </c>
      <c r="B202" s="91">
        <f>VLOOKUP($A202+ROUND((COLUMN()-2)/24,5),АТС!$A$41:$F$784,3)+'Иные услуги '!$C$5+'РСТ РСО-А'!$J$7+'РСТ РСО-А'!$H$9</f>
        <v>999.19899999999996</v>
      </c>
      <c r="C202" s="117">
        <f>VLOOKUP($A202+ROUND((COLUMN()-2)/24,5),АТС!$A$41:$F$784,3)+'Иные услуги '!$C$5+'РСТ РСО-А'!$J$7+'РСТ РСО-А'!$H$9</f>
        <v>999.15899999999999</v>
      </c>
      <c r="D202" s="117">
        <f>VLOOKUP($A202+ROUND((COLUMN()-2)/24,5),АТС!$A$41:$F$784,3)+'Иные услуги '!$C$5+'РСТ РСО-А'!$J$7+'РСТ РСО-А'!$H$9</f>
        <v>999.30899999999997</v>
      </c>
      <c r="E202" s="117">
        <f>VLOOKUP($A202+ROUND((COLUMN()-2)/24,5),АТС!$A$41:$F$784,3)+'Иные услуги '!$C$5+'РСТ РСО-А'!$J$7+'РСТ РСО-А'!$H$9</f>
        <v>999.29899999999998</v>
      </c>
      <c r="F202" s="117">
        <f>VLOOKUP($A202+ROUND((COLUMN()-2)/24,5),АТС!$A$41:$F$784,3)+'Иные услуги '!$C$5+'РСТ РСО-А'!$J$7+'РСТ РСО-А'!$H$9</f>
        <v>999.10900000000004</v>
      </c>
      <c r="G202" s="117">
        <f>VLOOKUP($A202+ROUND((COLUMN()-2)/24,5),АТС!$A$41:$F$784,3)+'Иные услуги '!$C$5+'РСТ РСО-А'!$J$7+'РСТ РСО-А'!$H$9</f>
        <v>999.029</v>
      </c>
      <c r="H202" s="117">
        <f>VLOOKUP($A202+ROUND((COLUMN()-2)/24,5),АТС!$A$41:$F$784,3)+'Иные услуги '!$C$5+'РСТ РСО-А'!$J$7+'РСТ РСО-А'!$H$9</f>
        <v>997.75900000000001</v>
      </c>
      <c r="I202" s="117">
        <f>VLOOKUP($A202+ROUND((COLUMN()-2)/24,5),АТС!$A$41:$F$784,3)+'Иные услуги '!$C$5+'РСТ РСО-А'!$J$7+'РСТ РСО-А'!$H$9</f>
        <v>998.50900000000001</v>
      </c>
      <c r="J202" s="117">
        <f>VLOOKUP($A202+ROUND((COLUMN()-2)/24,5),АТС!$A$41:$F$784,3)+'Иные услуги '!$C$5+'РСТ РСО-А'!$J$7+'РСТ РСО-А'!$H$9</f>
        <v>999.35900000000004</v>
      </c>
      <c r="K202" s="117">
        <f>VLOOKUP($A202+ROUND((COLUMN()-2)/24,5),АТС!$A$41:$F$784,3)+'Иные услуги '!$C$5+'РСТ РСО-А'!$J$7+'РСТ РСО-А'!$H$9</f>
        <v>999.79899999999998</v>
      </c>
      <c r="L202" s="117">
        <f>VLOOKUP($A202+ROUND((COLUMN()-2)/24,5),АТС!$A$41:$F$784,3)+'Иные услуги '!$C$5+'РСТ РСО-А'!$J$7+'РСТ РСО-А'!$H$9</f>
        <v>999.899</v>
      </c>
      <c r="M202" s="117">
        <f>VLOOKUP($A202+ROUND((COLUMN()-2)/24,5),АТС!$A$41:$F$784,3)+'Иные услуги '!$C$5+'РСТ РСО-А'!$J$7+'РСТ РСО-А'!$H$9</f>
        <v>999.93899999999996</v>
      </c>
      <c r="N202" s="117">
        <f>VLOOKUP($A202+ROUND((COLUMN()-2)/24,5),АТС!$A$41:$F$784,3)+'Иные услуги '!$C$5+'РСТ РСО-А'!$J$7+'РСТ РСО-А'!$H$9</f>
        <v>999.76900000000001</v>
      </c>
      <c r="O202" s="117">
        <f>VLOOKUP($A202+ROUND((COLUMN()-2)/24,5),АТС!$A$41:$F$784,3)+'Иные услуги '!$C$5+'РСТ РСО-А'!$J$7+'РСТ РСО-А'!$H$9</f>
        <v>999.81899999999996</v>
      </c>
      <c r="P202" s="117">
        <f>VLOOKUP($A202+ROUND((COLUMN()-2)/24,5),АТС!$A$41:$F$784,3)+'Иные услуги '!$C$5+'РСТ РСО-А'!$J$7+'РСТ РСО-А'!$H$9</f>
        <v>999.87900000000002</v>
      </c>
      <c r="Q202" s="117">
        <f>VLOOKUP($A202+ROUND((COLUMN()-2)/24,5),АТС!$A$41:$F$784,3)+'Иные услуги '!$C$5+'РСТ РСО-А'!$J$7+'РСТ РСО-А'!$H$9</f>
        <v>999.88900000000001</v>
      </c>
      <c r="R202" s="117">
        <f>VLOOKUP($A202+ROUND((COLUMN()-2)/24,5),АТС!$A$41:$F$784,3)+'Иные услуги '!$C$5+'РСТ РСО-А'!$J$7+'РСТ РСО-А'!$H$9</f>
        <v>999.76900000000001</v>
      </c>
      <c r="S202" s="117">
        <f>VLOOKUP($A202+ROUND((COLUMN()-2)/24,5),АТС!$A$41:$F$784,3)+'Иные услуги '!$C$5+'РСТ РСО-А'!$J$7+'РСТ РСО-А'!$H$9</f>
        <v>999.80899999999997</v>
      </c>
      <c r="T202" s="117">
        <f>VLOOKUP($A202+ROUND((COLUMN()-2)/24,5),АТС!$A$41:$F$784,3)+'Иные услуги '!$C$5+'РСТ РСО-А'!$J$7+'РСТ РСО-А'!$H$9</f>
        <v>999.95899999999995</v>
      </c>
      <c r="U202" s="117">
        <f>VLOOKUP($A202+ROUND((COLUMN()-2)/24,5),АТС!$A$41:$F$784,3)+'Иные услуги '!$C$5+'РСТ РСО-А'!$J$7+'РСТ РСО-А'!$H$9</f>
        <v>1000.149</v>
      </c>
      <c r="V202" s="117">
        <f>VLOOKUP($A202+ROUND((COLUMN()-2)/24,5),АТС!$A$41:$F$784,3)+'Иные услуги '!$C$5+'РСТ РСО-А'!$J$7+'РСТ РСО-А'!$H$9</f>
        <v>999.32899999999995</v>
      </c>
      <c r="W202" s="117">
        <f>VLOOKUP($A202+ROUND((COLUMN()-2)/24,5),АТС!$A$41:$F$784,3)+'Иные услуги '!$C$5+'РСТ РСО-А'!$J$7+'РСТ РСО-А'!$H$9</f>
        <v>999.24900000000002</v>
      </c>
      <c r="X202" s="117">
        <f>VLOOKUP($A202+ROUND((COLUMN()-2)/24,5),АТС!$A$41:$F$784,3)+'Иные услуги '!$C$5+'РСТ РСО-А'!$J$7+'РСТ РСО-А'!$H$9</f>
        <v>998.23900000000003</v>
      </c>
      <c r="Y202" s="117">
        <f>VLOOKUP($A202+ROUND((COLUMN()-2)/24,5),АТС!$A$41:$F$784,3)+'Иные услуги '!$C$5+'РСТ РСО-А'!$J$7+'РСТ РСО-А'!$H$9</f>
        <v>997.23900000000003</v>
      </c>
      <c r="AA202" s="67"/>
    </row>
    <row r="203" spans="1:27" x14ac:dyDescent="0.2">
      <c r="A203" s="66">
        <f>A202+1</f>
        <v>43618</v>
      </c>
      <c r="B203" s="117">
        <f>VLOOKUP($A203+ROUND((COLUMN()-2)/24,5),АТС!$A$41:$F$784,3)+'Иные услуги '!$C$5+'РСТ РСО-А'!$J$7+'РСТ РСО-А'!$H$9</f>
        <v>999.08899999999994</v>
      </c>
      <c r="C203" s="117">
        <f>VLOOKUP($A203+ROUND((COLUMN()-2)/24,5),АТС!$A$41:$F$784,3)+'Иные услуги '!$C$5+'РСТ РСО-А'!$J$7+'РСТ РСО-А'!$H$9</f>
        <v>998.80899999999997</v>
      </c>
      <c r="D203" s="117">
        <f>VLOOKUP($A203+ROUND((COLUMN()-2)/24,5),АТС!$A$41:$F$784,3)+'Иные услуги '!$C$5+'РСТ РСО-А'!$J$7+'РСТ РСО-А'!$H$9</f>
        <v>999.05899999999997</v>
      </c>
      <c r="E203" s="117">
        <f>VLOOKUP($A203+ROUND((COLUMN()-2)/24,5),АТС!$A$41:$F$784,3)+'Иные услуги '!$C$5+'РСТ РСО-А'!$J$7+'РСТ РСО-А'!$H$9</f>
        <v>999.10900000000004</v>
      </c>
      <c r="F203" s="117">
        <f>VLOOKUP($A203+ROUND((COLUMN()-2)/24,5),АТС!$A$41:$F$784,3)+'Иные услуги '!$C$5+'РСТ РСО-А'!$J$7+'РСТ РСО-А'!$H$9</f>
        <v>998.71899999999994</v>
      </c>
      <c r="G203" s="117">
        <f>VLOOKUP($A203+ROUND((COLUMN()-2)/24,5),АТС!$A$41:$F$784,3)+'Иные услуги '!$C$5+'РСТ РСО-А'!$J$7+'РСТ РСО-А'!$H$9</f>
        <v>998.84899999999993</v>
      </c>
      <c r="H203" s="117">
        <f>VLOOKUP($A203+ROUND((COLUMN()-2)/24,5),АТС!$A$41:$F$784,3)+'Иные услуги '!$C$5+'РСТ РСО-А'!$J$7+'РСТ РСО-А'!$H$9</f>
        <v>997.32899999999995</v>
      </c>
      <c r="I203" s="117">
        <f>VLOOKUP($A203+ROUND((COLUMN()-2)/24,5),АТС!$A$41:$F$784,3)+'Иные услуги '!$C$5+'РСТ РСО-А'!$J$7+'РСТ РСО-А'!$H$9</f>
        <v>998.63900000000001</v>
      </c>
      <c r="J203" s="117">
        <f>VLOOKUP($A203+ROUND((COLUMN()-2)/24,5),АТС!$A$41:$F$784,3)+'Иные услуги '!$C$5+'РСТ РСО-А'!$J$7+'РСТ РСО-А'!$H$9</f>
        <v>999.37900000000002</v>
      </c>
      <c r="K203" s="117">
        <f>VLOOKUP($A203+ROUND((COLUMN()-2)/24,5),АТС!$A$41:$F$784,3)+'Иные услуги '!$C$5+'РСТ РСО-А'!$J$7+'РСТ РСО-А'!$H$9</f>
        <v>999.70899999999995</v>
      </c>
      <c r="L203" s="117">
        <f>VLOOKUP($A203+ROUND((COLUMN()-2)/24,5),АТС!$A$41:$F$784,3)+'Иные услуги '!$C$5+'РСТ РСО-А'!$J$7+'РСТ РСО-А'!$H$9</f>
        <v>999.90899999999999</v>
      </c>
      <c r="M203" s="117">
        <f>VLOOKUP($A203+ROUND((COLUMN()-2)/24,5),АТС!$A$41:$F$784,3)+'Иные услуги '!$C$5+'РСТ РСО-А'!$J$7+'РСТ РСО-А'!$H$9</f>
        <v>999.90899999999999</v>
      </c>
      <c r="N203" s="117">
        <f>VLOOKUP($A203+ROUND((COLUMN()-2)/24,5),АТС!$A$41:$F$784,3)+'Иные услуги '!$C$5+'РСТ РСО-А'!$J$7+'РСТ РСО-А'!$H$9</f>
        <v>999.76900000000001</v>
      </c>
      <c r="O203" s="117">
        <f>VLOOKUP($A203+ROUND((COLUMN()-2)/24,5),АТС!$A$41:$F$784,3)+'Иные услуги '!$C$5+'РСТ РСО-А'!$J$7+'РСТ РСО-А'!$H$9</f>
        <v>999.82899999999995</v>
      </c>
      <c r="P203" s="117">
        <f>VLOOKUP($A203+ROUND((COLUMN()-2)/24,5),АТС!$A$41:$F$784,3)+'Иные услуги '!$C$5+'РСТ РСО-А'!$J$7+'РСТ РСО-А'!$H$9</f>
        <v>999.88900000000001</v>
      </c>
      <c r="Q203" s="117">
        <f>VLOOKUP($A203+ROUND((COLUMN()-2)/24,5),АТС!$A$41:$F$784,3)+'Иные услуги '!$C$5+'РСТ РСО-А'!$J$7+'РСТ РСО-А'!$H$9</f>
        <v>999.85900000000004</v>
      </c>
      <c r="R203" s="117">
        <f>VLOOKUP($A203+ROUND((COLUMN()-2)/24,5),АТС!$A$41:$F$784,3)+'Иные услуги '!$C$5+'РСТ РСО-А'!$J$7+'РСТ РСО-А'!$H$9</f>
        <v>999.73900000000003</v>
      </c>
      <c r="S203" s="117">
        <f>VLOOKUP($A203+ROUND((COLUMN()-2)/24,5),АТС!$A$41:$F$784,3)+'Иные услуги '!$C$5+'РСТ РСО-А'!$J$7+'РСТ РСО-А'!$H$9</f>
        <v>999.76900000000001</v>
      </c>
      <c r="T203" s="117">
        <f>VLOOKUP($A203+ROUND((COLUMN()-2)/24,5),АТС!$A$41:$F$784,3)+'Иные услуги '!$C$5+'РСТ РСО-А'!$J$7+'РСТ РСО-А'!$H$9</f>
        <v>999.779</v>
      </c>
      <c r="U203" s="117">
        <f>VLOOKUP($A203+ROUND((COLUMN()-2)/24,5),АТС!$A$41:$F$784,3)+'Иные услуги '!$C$5+'РСТ РСО-А'!$J$7+'РСТ РСО-А'!$H$9</f>
        <v>999.97900000000004</v>
      </c>
      <c r="V203" s="117">
        <f>VLOOKUP($A203+ROUND((COLUMN()-2)/24,5),АТС!$A$41:$F$784,3)+'Иные услуги '!$C$5+'РСТ РСО-А'!$J$7+'РСТ РСО-А'!$H$9</f>
        <v>999.22900000000004</v>
      </c>
      <c r="W203" s="117">
        <f>VLOOKUP($A203+ROUND((COLUMN()-2)/24,5),АТС!$A$41:$F$784,3)+'Иные услуги '!$C$5+'РСТ РСО-А'!$J$7+'РСТ РСО-А'!$H$9</f>
        <v>999.23900000000003</v>
      </c>
      <c r="X203" s="117">
        <f>VLOOKUP($A203+ROUND((COLUMN()-2)/24,5),АТС!$A$41:$F$784,3)+'Иные услуги '!$C$5+'РСТ РСО-А'!$J$7+'РСТ РСО-А'!$H$9</f>
        <v>998.11900000000003</v>
      </c>
      <c r="Y203" s="117">
        <f>VLOOKUP($A203+ROUND((COLUMN()-2)/24,5),АТС!$A$41:$F$784,3)+'Иные услуги '!$C$5+'РСТ РСО-А'!$J$7+'РСТ РСО-А'!$H$9</f>
        <v>996.19899999999996</v>
      </c>
    </row>
    <row r="204" spans="1:27" x14ac:dyDescent="0.2">
      <c r="A204" s="66">
        <f t="shared" ref="A204:A232" si="6">A203+1</f>
        <v>43619</v>
      </c>
      <c r="B204" s="117">
        <f>VLOOKUP($A204+ROUND((COLUMN()-2)/24,5),АТС!$A$41:$F$784,3)+'Иные услуги '!$C$5+'РСТ РСО-А'!$J$7+'РСТ РСО-А'!$H$9</f>
        <v>999.46899999999994</v>
      </c>
      <c r="C204" s="117">
        <f>VLOOKUP($A204+ROUND((COLUMN()-2)/24,5),АТС!$A$41:$F$784,3)+'Иные услуги '!$C$5+'РСТ РСО-А'!$J$7+'РСТ РСО-А'!$H$9</f>
        <v>999.33899999999994</v>
      </c>
      <c r="D204" s="117">
        <f>VLOOKUP($A204+ROUND((COLUMN()-2)/24,5),АТС!$A$41:$F$784,3)+'Иные услуги '!$C$5+'РСТ РСО-А'!$J$7+'РСТ РСО-А'!$H$9</f>
        <v>999.26900000000001</v>
      </c>
      <c r="E204" s="117">
        <f>VLOOKUP($A204+ROUND((COLUMN()-2)/24,5),АТС!$A$41:$F$784,3)+'Иные услуги '!$C$5+'РСТ РСО-А'!$J$7+'РСТ РСО-А'!$H$9</f>
        <v>999.36900000000003</v>
      </c>
      <c r="F204" s="117">
        <f>VLOOKUP($A204+ROUND((COLUMN()-2)/24,5),АТС!$A$41:$F$784,3)+'Иные услуги '!$C$5+'РСТ РСО-А'!$J$7+'РСТ РСО-А'!$H$9</f>
        <v>998.97900000000004</v>
      </c>
      <c r="G204" s="117">
        <f>VLOOKUP($A204+ROUND((COLUMN()-2)/24,5),АТС!$A$41:$F$784,3)+'Иные услуги '!$C$5+'РСТ РСО-А'!$J$7+'РСТ РСО-А'!$H$9</f>
        <v>1001.629</v>
      </c>
      <c r="H204" s="117">
        <f>VLOOKUP($A204+ROUND((COLUMN()-2)/24,5),АТС!$A$41:$F$784,3)+'Иные услуги '!$C$5+'РСТ РСО-А'!$J$7+'РСТ РСО-А'!$H$9</f>
        <v>998.53899999999999</v>
      </c>
      <c r="I204" s="117">
        <f>VLOOKUP($A204+ROUND((COLUMN()-2)/24,5),АТС!$A$41:$F$784,3)+'Иные услуги '!$C$5+'РСТ РСО-А'!$J$7+'РСТ РСО-А'!$H$9</f>
        <v>999.23900000000003</v>
      </c>
      <c r="J204" s="117">
        <f>VLOOKUP($A204+ROUND((COLUMN()-2)/24,5),АТС!$A$41:$F$784,3)+'Иные услуги '!$C$5+'РСТ РСО-А'!$J$7+'РСТ РСО-А'!$H$9</f>
        <v>1000.189</v>
      </c>
      <c r="K204" s="117">
        <f>VLOOKUP($A204+ROUND((COLUMN()-2)/24,5),АТС!$A$41:$F$784,3)+'Иные услуги '!$C$5+'РСТ РСО-А'!$J$7+'РСТ РСО-А'!$H$9</f>
        <v>1000.419</v>
      </c>
      <c r="L204" s="117">
        <f>VLOOKUP($A204+ROUND((COLUMN()-2)/24,5),АТС!$A$41:$F$784,3)+'Иные услуги '!$C$5+'РСТ РСО-А'!$J$7+'РСТ РСО-А'!$H$9</f>
        <v>1000.429</v>
      </c>
      <c r="M204" s="117">
        <f>VLOOKUP($A204+ROUND((COLUMN()-2)/24,5),АТС!$A$41:$F$784,3)+'Иные услуги '!$C$5+'РСТ РСО-А'!$J$7+'РСТ РСО-А'!$H$9</f>
        <v>1000.449</v>
      </c>
      <c r="N204" s="117">
        <f>VLOOKUP($A204+ROUND((COLUMN()-2)/24,5),АТС!$A$41:$F$784,3)+'Иные услуги '!$C$5+'РСТ РСО-А'!$J$7+'РСТ РСО-А'!$H$9</f>
        <v>1000.439</v>
      </c>
      <c r="O204" s="117">
        <f>VLOOKUP($A204+ROUND((COLUMN()-2)/24,5),АТС!$A$41:$F$784,3)+'Иные услуги '!$C$5+'РСТ РСО-А'!$J$7+'РСТ РСО-А'!$H$9</f>
        <v>1000.399</v>
      </c>
      <c r="P204" s="117">
        <f>VLOOKUP($A204+ROUND((COLUMN()-2)/24,5),АТС!$A$41:$F$784,3)+'Иные услуги '!$C$5+'РСТ РСО-А'!$J$7+'РСТ РСО-А'!$H$9</f>
        <v>1000.379</v>
      </c>
      <c r="Q204" s="117">
        <f>VLOOKUP($A204+ROUND((COLUMN()-2)/24,5),АТС!$A$41:$F$784,3)+'Иные услуги '!$C$5+'РСТ РСО-А'!$J$7+'РСТ РСО-А'!$H$9</f>
        <v>1000.359</v>
      </c>
      <c r="R204" s="117">
        <f>VLOOKUP($A204+ROUND((COLUMN()-2)/24,5),АТС!$A$41:$F$784,3)+'Иные услуги '!$C$5+'РСТ РСО-А'!$J$7+'РСТ РСО-А'!$H$9</f>
        <v>1000.279</v>
      </c>
      <c r="S204" s="117">
        <f>VLOOKUP($A204+ROUND((COLUMN()-2)/24,5),АТС!$A$41:$F$784,3)+'Иные услуги '!$C$5+'РСТ РСО-А'!$J$7+'РСТ РСО-А'!$H$9</f>
        <v>1000.189</v>
      </c>
      <c r="T204" s="117">
        <f>VLOOKUP($A204+ROUND((COLUMN()-2)/24,5),АТС!$A$41:$F$784,3)+'Иные услуги '!$C$5+'РСТ РСО-А'!$J$7+'РСТ РСО-А'!$H$9</f>
        <v>1000.199</v>
      </c>
      <c r="U204" s="117">
        <f>VLOOKUP($A204+ROUND((COLUMN()-2)/24,5),АТС!$A$41:$F$784,3)+'Иные услуги '!$C$5+'РСТ РСО-А'!$J$7+'РСТ РСО-А'!$H$9</f>
        <v>1000.359</v>
      </c>
      <c r="V204" s="117">
        <f>VLOOKUP($A204+ROUND((COLUMN()-2)/24,5),АТС!$A$41:$F$784,3)+'Иные услуги '!$C$5+'РСТ РСО-А'!$J$7+'РСТ РСО-А'!$H$9</f>
        <v>999.76900000000001</v>
      </c>
      <c r="W204" s="117">
        <f>VLOOKUP($A204+ROUND((COLUMN()-2)/24,5),АТС!$A$41:$F$784,3)+'Иные услуги '!$C$5+'РСТ РСО-А'!$J$7+'РСТ РСО-А'!$H$9</f>
        <v>999.51900000000001</v>
      </c>
      <c r="X204" s="117">
        <f>VLOOKUP($A204+ROUND((COLUMN()-2)/24,5),АТС!$A$41:$F$784,3)+'Иные услуги '!$C$5+'РСТ РСО-А'!$J$7+'РСТ РСО-А'!$H$9</f>
        <v>998.96899999999994</v>
      </c>
      <c r="Y204" s="117">
        <f>VLOOKUP($A204+ROUND((COLUMN()-2)/24,5),АТС!$A$41:$F$784,3)+'Иные услуги '!$C$5+'РСТ РСО-А'!$J$7+'РСТ РСО-А'!$H$9</f>
        <v>997.23900000000003</v>
      </c>
    </row>
    <row r="205" spans="1:27" x14ac:dyDescent="0.2">
      <c r="A205" s="66">
        <f t="shared" si="6"/>
        <v>43620</v>
      </c>
      <c r="B205" s="117">
        <f>VLOOKUP($A205+ROUND((COLUMN()-2)/24,5),АТС!$A$41:$F$784,3)+'Иные услуги '!$C$5+'РСТ РСО-А'!$J$7+'РСТ РСО-А'!$H$9</f>
        <v>1000.149</v>
      </c>
      <c r="C205" s="117">
        <f>VLOOKUP($A205+ROUND((COLUMN()-2)/24,5),АТС!$A$41:$F$784,3)+'Иные услуги '!$C$5+'РСТ РСО-А'!$J$7+'РСТ РСО-А'!$H$9</f>
        <v>1000.249</v>
      </c>
      <c r="D205" s="117">
        <f>VLOOKUP($A205+ROUND((COLUMN()-2)/24,5),АТС!$A$41:$F$784,3)+'Иные услуги '!$C$5+'РСТ РСО-А'!$J$7+'РСТ РСО-А'!$H$9</f>
        <v>1000.0989999999999</v>
      </c>
      <c r="E205" s="117">
        <f>VLOOKUP($A205+ROUND((COLUMN()-2)/24,5),АТС!$A$41:$F$784,3)+'Иные услуги '!$C$5+'РСТ РСО-А'!$J$7+'РСТ РСО-А'!$H$9</f>
        <v>1000.249</v>
      </c>
      <c r="F205" s="117">
        <f>VLOOKUP($A205+ROUND((COLUMN()-2)/24,5),АТС!$A$41:$F$784,3)+'Иные услуги '!$C$5+'РСТ РСО-А'!$J$7+'РСТ РСО-А'!$H$9</f>
        <v>1001.629</v>
      </c>
      <c r="G205" s="117">
        <f>VLOOKUP($A205+ROUND((COLUMN()-2)/24,5),АТС!$A$41:$F$784,3)+'Иные услуги '!$C$5+'РСТ РСО-А'!$J$7+'РСТ РСО-А'!$H$9</f>
        <v>1001.629</v>
      </c>
      <c r="H205" s="117">
        <f>VLOOKUP($A205+ROUND((COLUMN()-2)/24,5),АТС!$A$41:$F$784,3)+'Иные услуги '!$C$5+'РСТ РСО-А'!$J$7+'РСТ РСО-А'!$H$9</f>
        <v>998.97900000000004</v>
      </c>
      <c r="I205" s="117">
        <f>VLOOKUP($A205+ROUND((COLUMN()-2)/24,5),АТС!$A$41:$F$784,3)+'Иные услуги '!$C$5+'РСТ РСО-А'!$J$7+'РСТ РСО-А'!$H$9</f>
        <v>999.36900000000003</v>
      </c>
      <c r="J205" s="117">
        <f>VLOOKUP($A205+ROUND((COLUMN()-2)/24,5),АТС!$A$41:$F$784,3)+'Иные услуги '!$C$5+'РСТ РСО-А'!$J$7+'РСТ РСО-А'!$H$9</f>
        <v>1000.2089999999999</v>
      </c>
      <c r="K205" s="117">
        <f>VLOOKUP($A205+ROUND((COLUMN()-2)/24,5),АТС!$A$41:$F$784,3)+'Иные услуги '!$C$5+'РСТ РСО-А'!$J$7+'РСТ РСО-А'!$H$9</f>
        <v>1000.439</v>
      </c>
      <c r="L205" s="117">
        <f>VLOOKUP($A205+ROUND((COLUMN()-2)/24,5),АТС!$A$41:$F$784,3)+'Иные услуги '!$C$5+'РСТ РСО-А'!$J$7+'РСТ РСО-А'!$H$9</f>
        <v>1000.549</v>
      </c>
      <c r="M205" s="117">
        <f>VLOOKUP($A205+ROUND((COLUMN()-2)/24,5),АТС!$A$41:$F$784,3)+'Иные услуги '!$C$5+'РСТ РСО-А'!$J$7+'РСТ РСО-А'!$H$9</f>
        <v>1000.699</v>
      </c>
      <c r="N205" s="117">
        <f>VLOOKUP($A205+ROUND((COLUMN()-2)/24,5),АТС!$A$41:$F$784,3)+'Иные услуги '!$C$5+'РСТ РСО-А'!$J$7+'РСТ РСО-А'!$H$9</f>
        <v>1000.679</v>
      </c>
      <c r="O205" s="117">
        <f>VLOOKUP($A205+ROUND((COLUMN()-2)/24,5),АТС!$A$41:$F$784,3)+'Иные услуги '!$C$5+'РСТ РСО-А'!$J$7+'РСТ РСО-А'!$H$9</f>
        <v>1000.669</v>
      </c>
      <c r="P205" s="117">
        <f>VLOOKUP($A205+ROUND((COLUMN()-2)/24,5),АТС!$A$41:$F$784,3)+'Иные услуги '!$C$5+'РСТ РСО-А'!$J$7+'РСТ РСО-А'!$H$9</f>
        <v>1000.659</v>
      </c>
      <c r="Q205" s="117">
        <f>VLOOKUP($A205+ROUND((COLUMN()-2)/24,5),АТС!$A$41:$F$784,3)+'Иные услуги '!$C$5+'РСТ РСО-А'!$J$7+'РСТ РСО-А'!$H$9</f>
        <v>1000.5989999999999</v>
      </c>
      <c r="R205" s="117">
        <f>VLOOKUP($A205+ROUND((COLUMN()-2)/24,5),АТС!$A$41:$F$784,3)+'Иные услуги '!$C$5+'РСТ РСО-А'!$J$7+'РСТ РСО-А'!$H$9</f>
        <v>1000.649</v>
      </c>
      <c r="S205" s="117">
        <f>VLOOKUP($A205+ROUND((COLUMN()-2)/24,5),АТС!$A$41:$F$784,3)+'Иные услуги '!$C$5+'РСТ РСО-А'!$J$7+'РСТ РСО-А'!$H$9</f>
        <v>1000.5889999999999</v>
      </c>
      <c r="T205" s="117">
        <f>VLOOKUP($A205+ROUND((COLUMN()-2)/24,5),АТС!$A$41:$F$784,3)+'Иные услуги '!$C$5+'РСТ РСО-А'!$J$7+'РСТ РСО-А'!$H$9</f>
        <v>1000.409</v>
      </c>
      <c r="U205" s="117">
        <f>VLOOKUP($A205+ROUND((COLUMN()-2)/24,5),АТС!$A$41:$F$784,3)+'Иные услуги '!$C$5+'РСТ РСО-А'!$J$7+'РСТ РСО-А'!$H$9</f>
        <v>1000.499</v>
      </c>
      <c r="V205" s="117">
        <f>VLOOKUP($A205+ROUND((COLUMN()-2)/24,5),АТС!$A$41:$F$784,3)+'Иные услуги '!$C$5+'РСТ РСО-А'!$J$7+'РСТ РСО-А'!$H$9</f>
        <v>1000.009</v>
      </c>
      <c r="W205" s="117">
        <f>VLOOKUP($A205+ROUND((COLUMN()-2)/24,5),АТС!$A$41:$F$784,3)+'Иные услуги '!$C$5+'РСТ РСО-А'!$J$7+'РСТ РСО-А'!$H$9</f>
        <v>999.84899999999993</v>
      </c>
      <c r="X205" s="117">
        <f>VLOOKUP($A205+ROUND((COLUMN()-2)/24,5),АТС!$A$41:$F$784,3)+'Иные услуги '!$C$5+'РСТ РСО-А'!$J$7+'РСТ РСО-А'!$H$9</f>
        <v>999.34899999999993</v>
      </c>
      <c r="Y205" s="117">
        <f>VLOOKUP($A205+ROUND((COLUMN()-2)/24,5),АТС!$A$41:$F$784,3)+'Иные услуги '!$C$5+'РСТ РСО-А'!$J$7+'РСТ РСО-А'!$H$9</f>
        <v>998.28899999999999</v>
      </c>
    </row>
    <row r="206" spans="1:27" x14ac:dyDescent="0.2">
      <c r="A206" s="66">
        <f t="shared" si="6"/>
        <v>43621</v>
      </c>
      <c r="B206" s="117">
        <f>VLOOKUP($A206+ROUND((COLUMN()-2)/24,5),АТС!$A$41:$F$784,3)+'Иные услуги '!$C$5+'РСТ РСО-А'!$J$7+'РСТ РСО-А'!$H$9</f>
        <v>1000.129</v>
      </c>
      <c r="C206" s="117">
        <f>VLOOKUP($A206+ROUND((COLUMN()-2)/24,5),АТС!$A$41:$F$784,3)+'Иные услуги '!$C$5+'РСТ РСО-А'!$J$7+'РСТ РСО-А'!$H$9</f>
        <v>1000.0989999999999</v>
      </c>
      <c r="D206" s="117">
        <f>VLOOKUP($A206+ROUND((COLUMN()-2)/24,5),АТС!$A$41:$F$784,3)+'Иные услуги '!$C$5+'РСТ РСО-А'!$J$7+'РСТ РСО-А'!$H$9</f>
        <v>1000.019</v>
      </c>
      <c r="E206" s="117">
        <f>VLOOKUP($A206+ROUND((COLUMN()-2)/24,5),АТС!$A$41:$F$784,3)+'Иные услуги '!$C$5+'РСТ РСО-А'!$J$7+'РСТ РСО-А'!$H$9</f>
        <v>999.98900000000003</v>
      </c>
      <c r="F206" s="117">
        <f>VLOOKUP($A206+ROUND((COLUMN()-2)/24,5),АТС!$A$41:$F$784,3)+'Иные услуги '!$C$5+'РСТ РСО-А'!$J$7+'РСТ РСО-А'!$H$9</f>
        <v>999.86900000000003</v>
      </c>
      <c r="G206" s="117">
        <f>VLOOKUP($A206+ROUND((COLUMN()-2)/24,5),АТС!$A$41:$F$784,3)+'Иные услуги '!$C$5+'РСТ РСО-А'!$J$7+'РСТ РСО-А'!$H$9</f>
        <v>1001.629</v>
      </c>
      <c r="H206" s="117">
        <f>VLOOKUP($A206+ROUND((COLUMN()-2)/24,5),АТС!$A$41:$F$784,3)+'Иные услуги '!$C$5+'РСТ РСО-А'!$J$7+'РСТ РСО-А'!$H$9</f>
        <v>999.16899999999998</v>
      </c>
      <c r="I206" s="117">
        <f>VLOOKUP($A206+ROUND((COLUMN()-2)/24,5),АТС!$A$41:$F$784,3)+'Иные услуги '!$C$5+'РСТ РСО-А'!$J$7+'РСТ РСО-А'!$H$9</f>
        <v>999.62900000000002</v>
      </c>
      <c r="J206" s="117">
        <f>VLOOKUP($A206+ROUND((COLUMN()-2)/24,5),АТС!$A$41:$F$784,3)+'Иные услуги '!$C$5+'РСТ РСО-А'!$J$7+'РСТ РСО-А'!$H$9</f>
        <v>1000.399</v>
      </c>
      <c r="K206" s="117">
        <f>VLOOKUP($A206+ROUND((COLUMN()-2)/24,5),АТС!$A$41:$F$784,3)+'Иные услуги '!$C$5+'РСТ РСО-А'!$J$7+'РСТ РСО-А'!$H$9</f>
        <v>1000.519</v>
      </c>
      <c r="L206" s="117">
        <f>VLOOKUP($A206+ROUND((COLUMN()-2)/24,5),АТС!$A$41:$F$784,3)+'Иные услуги '!$C$5+'РСТ РСО-А'!$J$7+'РСТ РСО-А'!$H$9</f>
        <v>1000.609</v>
      </c>
      <c r="M206" s="117">
        <f>VLOOKUP($A206+ROUND((COLUMN()-2)/24,5),АТС!$A$41:$F$784,3)+'Иные услуги '!$C$5+'РСТ РСО-А'!$J$7+'РСТ РСО-А'!$H$9</f>
        <v>1000.5989999999999</v>
      </c>
      <c r="N206" s="117">
        <f>VLOOKUP($A206+ROUND((COLUMN()-2)/24,5),АТС!$A$41:$F$784,3)+'Иные услуги '!$C$5+'РСТ РСО-А'!$J$7+'РСТ РСО-А'!$H$9</f>
        <v>1000.5889999999999</v>
      </c>
      <c r="O206" s="117">
        <f>VLOOKUP($A206+ROUND((COLUMN()-2)/24,5),АТС!$A$41:$F$784,3)+'Иные услуги '!$C$5+'РСТ РСО-А'!$J$7+'РСТ РСО-А'!$H$9</f>
        <v>1000.5989999999999</v>
      </c>
      <c r="P206" s="117">
        <f>VLOOKUP($A206+ROUND((COLUMN()-2)/24,5),АТС!$A$41:$F$784,3)+'Иные услуги '!$C$5+'РСТ РСО-А'!$J$7+'РСТ РСО-А'!$H$9</f>
        <v>1000.629</v>
      </c>
      <c r="Q206" s="117">
        <f>VLOOKUP($A206+ROUND((COLUMN()-2)/24,5),АТС!$A$41:$F$784,3)+'Иные услуги '!$C$5+'РСТ РСО-А'!$J$7+'РСТ РСО-А'!$H$9</f>
        <v>1000.629</v>
      </c>
      <c r="R206" s="117">
        <f>VLOOKUP($A206+ROUND((COLUMN()-2)/24,5),АТС!$A$41:$F$784,3)+'Иные услуги '!$C$5+'РСТ РСО-А'!$J$7+'РСТ РСО-А'!$H$9</f>
        <v>1000.5989999999999</v>
      </c>
      <c r="S206" s="117">
        <f>VLOOKUP($A206+ROUND((COLUMN()-2)/24,5),АТС!$A$41:$F$784,3)+'Иные услуги '!$C$5+'РСТ РСО-А'!$J$7+'РСТ РСО-А'!$H$9</f>
        <v>1000.5889999999999</v>
      </c>
      <c r="T206" s="117">
        <f>VLOOKUP($A206+ROUND((COLUMN()-2)/24,5),АТС!$A$41:$F$784,3)+'Иные услуги '!$C$5+'РСТ РСО-А'!$J$7+'РСТ РСО-А'!$H$9</f>
        <v>1000.509</v>
      </c>
      <c r="U206" s="117">
        <f>VLOOKUP($A206+ROUND((COLUMN()-2)/24,5),АТС!$A$41:$F$784,3)+'Иные услуги '!$C$5+'РСТ РСО-А'!$J$7+'РСТ РСО-А'!$H$9</f>
        <v>1000.549</v>
      </c>
      <c r="V206" s="117">
        <f>VLOOKUP($A206+ROUND((COLUMN()-2)/24,5),АТС!$A$41:$F$784,3)+'Иные услуги '!$C$5+'РСТ РСО-А'!$J$7+'РСТ РСО-А'!$H$9</f>
        <v>1000.059</v>
      </c>
      <c r="W206" s="117">
        <f>VLOOKUP($A206+ROUND((COLUMN()-2)/24,5),АТС!$A$41:$F$784,3)+'Иные услуги '!$C$5+'РСТ РСО-А'!$J$7+'РСТ РСО-А'!$H$9</f>
        <v>999.88900000000001</v>
      </c>
      <c r="X206" s="117">
        <f>VLOOKUP($A206+ROUND((COLUMN()-2)/24,5),АТС!$A$41:$F$784,3)+'Иные услуги '!$C$5+'РСТ РСО-А'!$J$7+'РСТ РСО-А'!$H$9</f>
        <v>999.34899999999993</v>
      </c>
      <c r="Y206" s="117">
        <f>VLOOKUP($A206+ROUND((COLUMN()-2)/24,5),АТС!$A$41:$F$784,3)+'Иные услуги '!$C$5+'РСТ РСО-А'!$J$7+'РСТ РСО-А'!$H$9</f>
        <v>998.67899999999997</v>
      </c>
    </row>
    <row r="207" spans="1:27" x14ac:dyDescent="0.2">
      <c r="A207" s="66">
        <f t="shared" si="6"/>
        <v>43622</v>
      </c>
      <c r="B207" s="117">
        <f>VLOOKUP($A207+ROUND((COLUMN()-2)/24,5),АТС!$A$41:$F$784,3)+'Иные услуги '!$C$5+'РСТ РСО-А'!$J$7+'РСТ РСО-А'!$H$9</f>
        <v>1000.379</v>
      </c>
      <c r="C207" s="117">
        <f>VLOOKUP($A207+ROUND((COLUMN()-2)/24,5),АТС!$A$41:$F$784,3)+'Иные услуги '!$C$5+'РСТ РСО-А'!$J$7+'РСТ РСО-А'!$H$9</f>
        <v>1000.289</v>
      </c>
      <c r="D207" s="117">
        <f>VLOOKUP($A207+ROUND((COLUMN()-2)/24,5),АТС!$A$41:$F$784,3)+'Иные услуги '!$C$5+'РСТ РСО-А'!$J$7+'РСТ РСО-А'!$H$9</f>
        <v>1000.3389999999999</v>
      </c>
      <c r="E207" s="117">
        <f>VLOOKUP($A207+ROUND((COLUMN()-2)/24,5),АТС!$A$41:$F$784,3)+'Иные услуги '!$C$5+'РСТ РСО-А'!$J$7+'РСТ РСО-А'!$H$9</f>
        <v>1000.369</v>
      </c>
      <c r="F207" s="117">
        <f>VLOOKUP($A207+ROUND((COLUMN()-2)/24,5),АТС!$A$41:$F$784,3)+'Иные услуги '!$C$5+'РСТ РСО-А'!$J$7+'РСТ РСО-А'!$H$9</f>
        <v>1000.2189999999999</v>
      </c>
      <c r="G207" s="117">
        <f>VLOOKUP($A207+ROUND((COLUMN()-2)/24,5),АТС!$A$41:$F$784,3)+'Иные услуги '!$C$5+'РСТ РСО-А'!$J$7+'РСТ РСО-А'!$H$9</f>
        <v>1001.629</v>
      </c>
      <c r="H207" s="117">
        <f>VLOOKUP($A207+ROUND((COLUMN()-2)/24,5),АТС!$A$41:$F$784,3)+'Иные услуги '!$C$5+'РСТ РСО-А'!$J$7+'РСТ РСО-А'!$H$9</f>
        <v>1001.619</v>
      </c>
      <c r="I207" s="117">
        <f>VLOOKUP($A207+ROUND((COLUMN()-2)/24,5),АТС!$A$41:$F$784,3)+'Иные услуги '!$C$5+'РСТ РСО-А'!$J$7+'РСТ РСО-А'!$H$9</f>
        <v>1000.299</v>
      </c>
      <c r="J207" s="117">
        <f>VLOOKUP($A207+ROUND((COLUMN()-2)/24,5),АТС!$A$41:$F$784,3)+'Иные услуги '!$C$5+'РСТ РСО-А'!$J$7+'РСТ РСО-А'!$H$9</f>
        <v>1000.619</v>
      </c>
      <c r="K207" s="117">
        <f>VLOOKUP($A207+ROUND((COLUMN()-2)/24,5),АТС!$A$41:$F$784,3)+'Иные услуги '!$C$5+'РСТ РСО-А'!$J$7+'РСТ РСО-А'!$H$9</f>
        <v>1000.739</v>
      </c>
      <c r="L207" s="117">
        <f>VLOOKUP($A207+ROUND((COLUMN()-2)/24,5),АТС!$A$41:$F$784,3)+'Иные услуги '!$C$5+'РСТ РСО-А'!$J$7+'РСТ РСО-А'!$H$9</f>
        <v>1000.819</v>
      </c>
      <c r="M207" s="117">
        <f>VLOOKUP($A207+ROUND((COLUMN()-2)/24,5),АТС!$A$41:$F$784,3)+'Иные услуги '!$C$5+'РСТ РСО-А'!$J$7+'РСТ РСО-А'!$H$9</f>
        <v>1000.799</v>
      </c>
      <c r="N207" s="117">
        <f>VLOOKUP($A207+ROUND((COLUMN()-2)/24,5),АТС!$A$41:$F$784,3)+'Иные услуги '!$C$5+'РСТ РСО-А'!$J$7+'РСТ РСО-А'!$H$9</f>
        <v>1000.789</v>
      </c>
      <c r="O207" s="117">
        <f>VLOOKUP($A207+ROUND((COLUMN()-2)/24,5),АТС!$A$41:$F$784,3)+'Иные услуги '!$C$5+'РСТ РСО-А'!$J$7+'РСТ РСО-А'!$H$9</f>
        <v>1000.779</v>
      </c>
      <c r="P207" s="117">
        <f>VLOOKUP($A207+ROUND((COLUMN()-2)/24,5),АТС!$A$41:$F$784,3)+'Иные услуги '!$C$5+'РСТ РСО-А'!$J$7+'РСТ РСО-А'!$H$9</f>
        <v>1000.729</v>
      </c>
      <c r="Q207" s="117">
        <f>VLOOKUP($A207+ROUND((COLUMN()-2)/24,5),АТС!$A$41:$F$784,3)+'Иные услуги '!$C$5+'РСТ РСО-А'!$J$7+'РСТ РСО-А'!$H$9</f>
        <v>1000.799</v>
      </c>
      <c r="R207" s="117">
        <f>VLOOKUP($A207+ROUND((COLUMN()-2)/24,5),АТС!$A$41:$F$784,3)+'Иные услуги '!$C$5+'РСТ РСО-А'!$J$7+'РСТ РСО-А'!$H$9</f>
        <v>1000.809</v>
      </c>
      <c r="S207" s="117">
        <f>VLOOKUP($A207+ROUND((COLUMN()-2)/24,5),АТС!$A$41:$F$784,3)+'Иные услуги '!$C$5+'РСТ РСО-А'!$J$7+'РСТ РСО-А'!$H$9</f>
        <v>1000.869</v>
      </c>
      <c r="T207" s="117">
        <f>VLOOKUP($A207+ROUND((COLUMN()-2)/24,5),АТС!$A$41:$F$784,3)+'Иные услуги '!$C$5+'РСТ РСО-А'!$J$7+'РСТ РСО-А'!$H$9</f>
        <v>1000.859</v>
      </c>
      <c r="U207" s="117">
        <f>VLOOKUP($A207+ROUND((COLUMN()-2)/24,5),АТС!$A$41:$F$784,3)+'Иные услуги '!$C$5+'РСТ РСО-А'!$J$7+'РСТ РСО-А'!$H$9</f>
        <v>1000.809</v>
      </c>
      <c r="V207" s="117">
        <f>VLOOKUP($A207+ROUND((COLUMN()-2)/24,5),АТС!$A$41:$F$784,3)+'Иные услуги '!$C$5+'РСТ РСО-А'!$J$7+'РСТ РСО-А'!$H$9</f>
        <v>1000.319</v>
      </c>
      <c r="W207" s="117">
        <f>VLOOKUP($A207+ROUND((COLUMN()-2)/24,5),АТС!$A$41:$F$784,3)+'Иные услуги '!$C$5+'РСТ РСО-А'!$J$7+'РСТ РСО-А'!$H$9</f>
        <v>1000.259</v>
      </c>
      <c r="X207" s="117">
        <f>VLOOKUP($A207+ROUND((COLUMN()-2)/24,5),АТС!$A$41:$F$784,3)+'Иные услуги '!$C$5+'РСТ РСО-А'!$J$7+'РСТ РСО-А'!$H$9</f>
        <v>999.80899999999997</v>
      </c>
      <c r="Y207" s="117">
        <f>VLOOKUP($A207+ROUND((COLUMN()-2)/24,5),АТС!$A$41:$F$784,3)+'Иные услуги '!$C$5+'РСТ РСО-А'!$J$7+'РСТ РСО-А'!$H$9</f>
        <v>999.42899999999997</v>
      </c>
    </row>
    <row r="208" spans="1:27" x14ac:dyDescent="0.2">
      <c r="A208" s="66">
        <f t="shared" si="6"/>
        <v>43623</v>
      </c>
      <c r="B208" s="117">
        <f>VLOOKUP($A208+ROUND((COLUMN()-2)/24,5),АТС!$A$41:$F$784,3)+'Иные услуги '!$C$5+'РСТ РСО-А'!$J$7+'РСТ РСО-А'!$H$9</f>
        <v>1000.799</v>
      </c>
      <c r="C208" s="117">
        <f>VLOOKUP($A208+ROUND((COLUMN()-2)/24,5),АТС!$A$41:$F$784,3)+'Иные услуги '!$C$5+'РСТ РСО-А'!$J$7+'РСТ РСО-А'!$H$9</f>
        <v>1000.539</v>
      </c>
      <c r="D208" s="117">
        <f>VLOOKUP($A208+ROUND((COLUMN()-2)/24,5),АТС!$A$41:$F$784,3)+'Иные услуги '!$C$5+'РСТ РСО-А'!$J$7+'РСТ РСО-А'!$H$9</f>
        <v>1000.619</v>
      </c>
      <c r="E208" s="117">
        <f>VLOOKUP($A208+ROUND((COLUMN()-2)/24,5),АТС!$A$41:$F$784,3)+'Иные услуги '!$C$5+'РСТ РСО-А'!$J$7+'РСТ РСО-А'!$H$9</f>
        <v>1000.689</v>
      </c>
      <c r="F208" s="117">
        <f>VLOOKUP($A208+ROUND((COLUMN()-2)/24,5),АТС!$A$41:$F$784,3)+'Иные услуги '!$C$5+'РСТ РСО-А'!$J$7+'РСТ РСО-А'!$H$9</f>
        <v>1000.549</v>
      </c>
      <c r="G208" s="117">
        <f>VLOOKUP($A208+ROUND((COLUMN()-2)/24,5),АТС!$A$41:$F$784,3)+'Иные услуги '!$C$5+'РСТ РСО-А'!$J$7+'РСТ РСО-А'!$H$9</f>
        <v>1000.509</v>
      </c>
      <c r="H208" s="117">
        <f>VLOOKUP($A208+ROUND((COLUMN()-2)/24,5),АТС!$A$41:$F$784,3)+'Иные услуги '!$C$5+'РСТ РСО-А'!$J$7+'РСТ РСО-А'!$H$9</f>
        <v>1000.059</v>
      </c>
      <c r="I208" s="117">
        <f>VLOOKUP($A208+ROUND((COLUMN()-2)/24,5),АТС!$A$41:$F$784,3)+'Иные услуги '!$C$5+'РСТ РСО-А'!$J$7+'РСТ РСО-А'!$H$9</f>
        <v>1000.129</v>
      </c>
      <c r="J208" s="117">
        <f>VLOOKUP($A208+ROUND((COLUMN()-2)/24,5),АТС!$A$41:$F$784,3)+'Иные услуги '!$C$5+'РСТ РСО-А'!$J$7+'РСТ РСО-А'!$H$9</f>
        <v>1000.7089999999999</v>
      </c>
      <c r="K208" s="117">
        <f>VLOOKUP($A208+ROUND((COLUMN()-2)/24,5),АТС!$A$41:$F$784,3)+'Иные услуги '!$C$5+'РСТ РСО-А'!$J$7+'РСТ РСО-А'!$H$9</f>
        <v>1000.899</v>
      </c>
      <c r="L208" s="117">
        <f>VLOOKUP($A208+ROUND((COLUMN()-2)/24,5),АТС!$A$41:$F$784,3)+'Иные услуги '!$C$5+'РСТ РСО-А'!$J$7+'РСТ РСО-А'!$H$9</f>
        <v>1000.9589999999999</v>
      </c>
      <c r="M208" s="117">
        <f>VLOOKUP($A208+ROUND((COLUMN()-2)/24,5),АТС!$A$41:$F$784,3)+'Иные услуги '!$C$5+'РСТ РСО-А'!$J$7+'РСТ РСО-А'!$H$9</f>
        <v>1000.949</v>
      </c>
      <c r="N208" s="117">
        <f>VLOOKUP($A208+ROUND((COLUMN()-2)/24,5),АТС!$A$41:$F$784,3)+'Иные услуги '!$C$5+'РСТ РСО-А'!$J$7+'РСТ РСО-А'!$H$9</f>
        <v>1000.979</v>
      </c>
      <c r="O208" s="117">
        <f>VLOOKUP($A208+ROUND((COLUMN()-2)/24,5),АТС!$A$41:$F$784,3)+'Иные услуги '!$C$5+'РСТ РСО-А'!$J$7+'РСТ РСО-А'!$H$9</f>
        <v>1000.9689999999999</v>
      </c>
      <c r="P208" s="117">
        <f>VLOOKUP($A208+ROUND((COLUMN()-2)/24,5),АТС!$A$41:$F$784,3)+'Иные услуги '!$C$5+'РСТ РСО-А'!$J$7+'РСТ РСО-А'!$H$9</f>
        <v>1000.949</v>
      </c>
      <c r="Q208" s="117">
        <f>VLOOKUP($A208+ROUND((COLUMN()-2)/24,5),АТС!$A$41:$F$784,3)+'Иные услуги '!$C$5+'РСТ РСО-А'!$J$7+'РСТ РСО-А'!$H$9</f>
        <v>1000.9689999999999</v>
      </c>
      <c r="R208" s="117">
        <f>VLOOKUP($A208+ROUND((COLUMN()-2)/24,5),АТС!$A$41:$F$784,3)+'Иные услуги '!$C$5+'РСТ РСО-А'!$J$7+'РСТ РСО-А'!$H$9</f>
        <v>1000.879</v>
      </c>
      <c r="S208" s="117">
        <f>VLOOKUP($A208+ROUND((COLUMN()-2)/24,5),АТС!$A$41:$F$784,3)+'Иные услуги '!$C$5+'РСТ РСО-А'!$J$7+'РСТ РСО-А'!$H$9</f>
        <v>1000.869</v>
      </c>
      <c r="T208" s="117">
        <f>VLOOKUP($A208+ROUND((COLUMN()-2)/24,5),АТС!$A$41:$F$784,3)+'Иные услуги '!$C$5+'РСТ РСО-А'!$J$7+'РСТ РСО-А'!$H$9</f>
        <v>1000.809</v>
      </c>
      <c r="U208" s="117">
        <f>VLOOKUP($A208+ROUND((COLUMN()-2)/24,5),АТС!$A$41:$F$784,3)+'Иные услуги '!$C$5+'РСТ РСО-А'!$J$7+'РСТ РСО-А'!$H$9</f>
        <v>1000.899</v>
      </c>
      <c r="V208" s="117">
        <f>VLOOKUP($A208+ROUND((COLUMN()-2)/24,5),АТС!$A$41:$F$784,3)+'Иные услуги '!$C$5+'РСТ РСО-А'!$J$7+'РСТ РСО-А'!$H$9</f>
        <v>1000.559</v>
      </c>
      <c r="W208" s="117">
        <f>VLOOKUP($A208+ROUND((COLUMN()-2)/24,5),АТС!$A$41:$F$784,3)+'Иные услуги '!$C$5+'РСТ РСО-А'!$J$7+'РСТ РСО-А'!$H$9</f>
        <v>1000.3389999999999</v>
      </c>
      <c r="X208" s="117">
        <f>VLOOKUP($A208+ROUND((COLUMN()-2)/24,5),АТС!$A$41:$F$784,3)+'Иные услуги '!$C$5+'РСТ РСО-А'!$J$7+'РСТ РСО-А'!$H$9</f>
        <v>999.70899999999995</v>
      </c>
      <c r="Y208" s="117">
        <f>VLOOKUP($A208+ROUND((COLUMN()-2)/24,5),АТС!$A$41:$F$784,3)+'Иные услуги '!$C$5+'РСТ РСО-А'!$J$7+'РСТ РСО-А'!$H$9</f>
        <v>997.90899999999999</v>
      </c>
    </row>
    <row r="209" spans="1:25" x14ac:dyDescent="0.2">
      <c r="A209" s="66">
        <f t="shared" si="6"/>
        <v>43624</v>
      </c>
      <c r="B209" s="117">
        <f>VLOOKUP($A209+ROUND((COLUMN()-2)/24,5),АТС!$A$41:$F$784,3)+'Иные услуги '!$C$5+'РСТ РСО-А'!$J$7+'РСТ РСО-А'!$H$9</f>
        <v>1000.059</v>
      </c>
      <c r="C209" s="117">
        <f>VLOOKUP($A209+ROUND((COLUMN()-2)/24,5),АТС!$A$41:$F$784,3)+'Иные услуги '!$C$5+'РСТ РСО-А'!$J$7+'РСТ РСО-А'!$H$9</f>
        <v>1000.399</v>
      </c>
      <c r="D209" s="117">
        <f>VLOOKUP($A209+ROUND((COLUMN()-2)/24,5),АТС!$A$41:$F$784,3)+'Иные услуги '!$C$5+'РСТ РСО-А'!$J$7+'РСТ РСО-А'!$H$9</f>
        <v>1000.4689999999999</v>
      </c>
      <c r="E209" s="117">
        <f>VLOOKUP($A209+ROUND((COLUMN()-2)/24,5),АТС!$A$41:$F$784,3)+'Иные услуги '!$C$5+'РСТ РСО-А'!$J$7+'РСТ РСО-А'!$H$9</f>
        <v>1000.399</v>
      </c>
      <c r="F209" s="117">
        <f>VLOOKUP($A209+ROUND((COLUMN()-2)/24,5),АТС!$A$41:$F$784,3)+'Иные услуги '!$C$5+'РСТ РСО-А'!$J$7+'РСТ РСО-А'!$H$9</f>
        <v>1000.389</v>
      </c>
      <c r="G209" s="117">
        <f>VLOOKUP($A209+ROUND((COLUMN()-2)/24,5),АТС!$A$41:$F$784,3)+'Иные услуги '!$C$5+'РСТ РСО-А'!$J$7+'РСТ РСО-А'!$H$9</f>
        <v>1000.399</v>
      </c>
      <c r="H209" s="117">
        <f>VLOOKUP($A209+ROUND((COLUMN()-2)/24,5),АТС!$A$41:$F$784,3)+'Иные услуги '!$C$5+'РСТ РСО-А'!$J$7+'РСТ РСО-А'!$H$9</f>
        <v>999.48900000000003</v>
      </c>
      <c r="I209" s="117">
        <f>VLOOKUP($A209+ROUND((COLUMN()-2)/24,5),АТС!$A$41:$F$784,3)+'Иные услуги '!$C$5+'РСТ РСО-А'!$J$7+'РСТ РСО-А'!$H$9</f>
        <v>1000.039</v>
      </c>
      <c r="J209" s="117">
        <f>VLOOKUP($A209+ROUND((COLUMN()-2)/24,5),АТС!$A$41:$F$784,3)+'Иные услуги '!$C$5+'РСТ РСО-А'!$J$7+'РСТ РСО-А'!$H$9</f>
        <v>1000.7089999999999</v>
      </c>
      <c r="K209" s="117">
        <f>VLOOKUP($A209+ROUND((COLUMN()-2)/24,5),АТС!$A$41:$F$784,3)+'Иные услуги '!$C$5+'РСТ РСО-А'!$J$7+'РСТ РСО-А'!$H$9</f>
        <v>1000.829</v>
      </c>
      <c r="L209" s="117">
        <f>VLOOKUP($A209+ROUND((COLUMN()-2)/24,5),АТС!$A$41:$F$784,3)+'Иные услуги '!$C$5+'РСТ РСО-А'!$J$7+'РСТ РСО-А'!$H$9</f>
        <v>1000.879</v>
      </c>
      <c r="M209" s="117">
        <f>VLOOKUP($A209+ROUND((COLUMN()-2)/24,5),АТС!$A$41:$F$784,3)+'Иные услуги '!$C$5+'РСТ РСО-А'!$J$7+'РСТ РСО-А'!$H$9</f>
        <v>1000.899</v>
      </c>
      <c r="N209" s="117">
        <f>VLOOKUP($A209+ROUND((COLUMN()-2)/24,5),АТС!$A$41:$F$784,3)+'Иные услуги '!$C$5+'РСТ РСО-А'!$J$7+'РСТ РСО-А'!$H$9</f>
        <v>1000.869</v>
      </c>
      <c r="O209" s="117">
        <f>VLOOKUP($A209+ROUND((COLUMN()-2)/24,5),АТС!$A$41:$F$784,3)+'Иные услуги '!$C$5+'РСТ РСО-А'!$J$7+'РСТ РСО-А'!$H$9</f>
        <v>1000.8389999999999</v>
      </c>
      <c r="P209" s="117">
        <f>VLOOKUP($A209+ROUND((COLUMN()-2)/24,5),АТС!$A$41:$F$784,3)+'Иные услуги '!$C$5+'РСТ РСО-А'!$J$7+'РСТ РСО-А'!$H$9</f>
        <v>1000.869</v>
      </c>
      <c r="Q209" s="117">
        <f>VLOOKUP($A209+ROUND((COLUMN()-2)/24,5),АТС!$A$41:$F$784,3)+'Иные услуги '!$C$5+'РСТ РСО-А'!$J$7+'РСТ РСО-А'!$H$9</f>
        <v>1000.879</v>
      </c>
      <c r="R209" s="117">
        <f>VLOOKUP($A209+ROUND((COLUMN()-2)/24,5),АТС!$A$41:$F$784,3)+'Иные услуги '!$C$5+'РСТ РСО-А'!$J$7+'РСТ РСО-А'!$H$9</f>
        <v>1000.889</v>
      </c>
      <c r="S209" s="117">
        <f>VLOOKUP($A209+ROUND((COLUMN()-2)/24,5),АТС!$A$41:$F$784,3)+'Иные услуги '!$C$5+'РСТ РСО-А'!$J$7+'РСТ РСО-А'!$H$9</f>
        <v>1000.8389999999999</v>
      </c>
      <c r="T209" s="117">
        <f>VLOOKUP($A209+ROUND((COLUMN()-2)/24,5),АТС!$A$41:$F$784,3)+'Иные услуги '!$C$5+'РСТ РСО-А'!$J$7+'РСТ РСО-А'!$H$9</f>
        <v>1000.8489999999999</v>
      </c>
      <c r="U209" s="117">
        <f>VLOOKUP($A209+ROUND((COLUMN()-2)/24,5),АТС!$A$41:$F$784,3)+'Иные услуги '!$C$5+'РСТ РСО-А'!$J$7+'РСТ РСО-А'!$H$9</f>
        <v>1000.899</v>
      </c>
      <c r="V209" s="117">
        <f>VLOOKUP($A209+ROUND((COLUMN()-2)/24,5),АТС!$A$41:$F$784,3)+'Иные услуги '!$C$5+'РСТ РСО-А'!$J$7+'РСТ РСО-А'!$H$9</f>
        <v>1000.579</v>
      </c>
      <c r="W209" s="117">
        <f>VLOOKUP($A209+ROUND((COLUMN()-2)/24,5),АТС!$A$41:$F$784,3)+'Иные услуги '!$C$5+'РСТ РСО-А'!$J$7+'РСТ РСО-А'!$H$9</f>
        <v>1000.4689999999999</v>
      </c>
      <c r="X209" s="117">
        <f>VLOOKUP($A209+ROUND((COLUMN()-2)/24,5),АТС!$A$41:$F$784,3)+'Иные услуги '!$C$5+'РСТ РСО-А'!$J$7+'РСТ РСО-А'!$H$9</f>
        <v>999.79899999999998</v>
      </c>
      <c r="Y209" s="117">
        <f>VLOOKUP($A209+ROUND((COLUMN()-2)/24,5),АТС!$A$41:$F$784,3)+'Иные услуги '!$C$5+'РСТ РСО-А'!$J$7+'РСТ РСО-А'!$H$9</f>
        <v>998.74900000000002</v>
      </c>
    </row>
    <row r="210" spans="1:25" x14ac:dyDescent="0.2">
      <c r="A210" s="66">
        <f t="shared" si="6"/>
        <v>43625</v>
      </c>
      <c r="B210" s="117">
        <f>VLOOKUP($A210+ROUND((COLUMN()-2)/24,5),АТС!$A$41:$F$784,3)+'Иные услуги '!$C$5+'РСТ РСО-А'!$J$7+'РСТ РСО-А'!$H$9</f>
        <v>1000.3389999999999</v>
      </c>
      <c r="C210" s="117">
        <f>VLOOKUP($A210+ROUND((COLUMN()-2)/24,5),АТС!$A$41:$F$784,3)+'Иные услуги '!$C$5+'РСТ РСО-А'!$J$7+'РСТ РСО-А'!$H$9</f>
        <v>1000.3489999999999</v>
      </c>
      <c r="D210" s="117">
        <f>VLOOKUP($A210+ROUND((COLUMN()-2)/24,5),АТС!$A$41:$F$784,3)+'Иные услуги '!$C$5+'РСТ РСО-А'!$J$7+'РСТ РСО-А'!$H$9</f>
        <v>1000.309</v>
      </c>
      <c r="E210" s="117">
        <f>VLOOKUP($A210+ROUND((COLUMN()-2)/24,5),АТС!$A$41:$F$784,3)+'Иные услуги '!$C$5+'РСТ РСО-А'!$J$7+'РСТ РСО-А'!$H$9</f>
        <v>1000.3389999999999</v>
      </c>
      <c r="F210" s="117">
        <f>VLOOKUP($A210+ROUND((COLUMN()-2)/24,5),АТС!$A$41:$F$784,3)+'Иные услуги '!$C$5+'РСТ РСО-А'!$J$7+'РСТ РСО-А'!$H$9</f>
        <v>1000.2189999999999</v>
      </c>
      <c r="G210" s="117">
        <f>VLOOKUP($A210+ROUND((COLUMN()-2)/24,5),АТС!$A$41:$F$784,3)+'Иные услуги '!$C$5+'РСТ РСО-А'!$J$7+'РСТ РСО-А'!$H$9</f>
        <v>1001.499</v>
      </c>
      <c r="H210" s="117">
        <f>VLOOKUP($A210+ROUND((COLUMN()-2)/24,5),АТС!$A$41:$F$784,3)+'Иные услуги '!$C$5+'РСТ РСО-А'!$J$7+'РСТ РСО-А'!$H$9</f>
        <v>999.69899999999996</v>
      </c>
      <c r="I210" s="117">
        <f>VLOOKUP($A210+ROUND((COLUMN()-2)/24,5),АТС!$A$41:$F$784,3)+'Иные услуги '!$C$5+'РСТ РСО-А'!$J$7+'РСТ РСО-А'!$H$9</f>
        <v>1000.3389999999999</v>
      </c>
      <c r="J210" s="117">
        <f>VLOOKUP($A210+ROUND((COLUMN()-2)/24,5),АТС!$A$41:$F$784,3)+'Иные услуги '!$C$5+'РСТ РСО-А'!$J$7+'РСТ РСО-А'!$H$9</f>
        <v>1000.869</v>
      </c>
      <c r="K210" s="117">
        <f>VLOOKUP($A210+ROUND((COLUMN()-2)/24,5),АТС!$A$41:$F$784,3)+'Иные услуги '!$C$5+'РСТ РСО-А'!$J$7+'РСТ РСО-А'!$H$9</f>
        <v>1000.8489999999999</v>
      </c>
      <c r="L210" s="117">
        <f>VLOOKUP($A210+ROUND((COLUMN()-2)/24,5),АТС!$A$41:$F$784,3)+'Иные услуги '!$C$5+'РСТ РСО-А'!$J$7+'РСТ РСО-А'!$H$9</f>
        <v>1000.8489999999999</v>
      </c>
      <c r="M210" s="117">
        <f>VLOOKUP($A210+ROUND((COLUMN()-2)/24,5),АТС!$A$41:$F$784,3)+'Иные услуги '!$C$5+'РСТ РСО-А'!$J$7+'РСТ РСО-А'!$H$9</f>
        <v>1000.889</v>
      </c>
      <c r="N210" s="117">
        <f>VLOOKUP($A210+ROUND((COLUMN()-2)/24,5),АТС!$A$41:$F$784,3)+'Иные услуги '!$C$5+'РСТ РСО-А'!$J$7+'РСТ РСО-А'!$H$9</f>
        <v>1000.879</v>
      </c>
      <c r="O210" s="117">
        <f>VLOOKUP($A210+ROUND((COLUMN()-2)/24,5),АТС!$A$41:$F$784,3)+'Иные услуги '!$C$5+'РСТ РСО-А'!$J$7+'РСТ РСО-А'!$H$9</f>
        <v>1000.759</v>
      </c>
      <c r="P210" s="117">
        <f>VLOOKUP($A210+ROUND((COLUMN()-2)/24,5),АТС!$A$41:$F$784,3)+'Иные услуги '!$C$5+'РСТ РСО-А'!$J$7+'РСТ РСО-А'!$H$9</f>
        <v>1000.789</v>
      </c>
      <c r="Q210" s="117">
        <f>VLOOKUP($A210+ROUND((COLUMN()-2)/24,5),АТС!$A$41:$F$784,3)+'Иные услуги '!$C$5+'РСТ РСО-А'!$J$7+'РСТ РСО-А'!$H$9</f>
        <v>1000.799</v>
      </c>
      <c r="R210" s="117">
        <f>VLOOKUP($A210+ROUND((COLUMN()-2)/24,5),АТС!$A$41:$F$784,3)+'Иные услуги '!$C$5+'РСТ РСО-А'!$J$7+'РСТ РСО-А'!$H$9</f>
        <v>1000.889</v>
      </c>
      <c r="S210" s="117">
        <f>VLOOKUP($A210+ROUND((COLUMN()-2)/24,5),АТС!$A$41:$F$784,3)+'Иные услуги '!$C$5+'РСТ РСО-А'!$J$7+'РСТ РСО-А'!$H$9</f>
        <v>1000.819</v>
      </c>
      <c r="T210" s="117">
        <f>VLOOKUP($A210+ROUND((COLUMN()-2)/24,5),АТС!$A$41:$F$784,3)+'Иные услуги '!$C$5+'РСТ РСО-А'!$J$7+'РСТ РСО-А'!$H$9</f>
        <v>1000.759</v>
      </c>
      <c r="U210" s="117">
        <f>VLOOKUP($A210+ROUND((COLUMN()-2)/24,5),АТС!$A$41:$F$784,3)+'Иные услуги '!$C$5+'РСТ РСО-А'!$J$7+'РСТ РСО-А'!$H$9</f>
        <v>1000.879</v>
      </c>
      <c r="V210" s="117">
        <f>VLOOKUP($A210+ROUND((COLUMN()-2)/24,5),АТС!$A$41:$F$784,3)+'Иные услуги '!$C$5+'РСТ РСО-А'!$J$7+'РСТ РСО-А'!$H$9</f>
        <v>1000.679</v>
      </c>
      <c r="W210" s="117">
        <f>VLOOKUP($A210+ROUND((COLUMN()-2)/24,5),АТС!$A$41:$F$784,3)+'Иные услуги '!$C$5+'РСТ РСО-А'!$J$7+'РСТ РСО-А'!$H$9</f>
        <v>1000.619</v>
      </c>
      <c r="X210" s="117">
        <f>VLOOKUP($A210+ROUND((COLUMN()-2)/24,5),АТС!$A$41:$F$784,3)+'Иные услуги '!$C$5+'РСТ РСО-А'!$J$7+'РСТ РСО-А'!$H$9</f>
        <v>1000.179</v>
      </c>
      <c r="Y210" s="117">
        <f>VLOOKUP($A210+ROUND((COLUMN()-2)/24,5),АТС!$A$41:$F$784,3)+'Иные услуги '!$C$5+'РСТ РСО-А'!$J$7+'РСТ РСО-А'!$H$9</f>
        <v>999.36900000000003</v>
      </c>
    </row>
    <row r="211" spans="1:25" x14ac:dyDescent="0.2">
      <c r="A211" s="66">
        <f t="shared" si="6"/>
        <v>43626</v>
      </c>
      <c r="B211" s="117">
        <f>VLOOKUP($A211+ROUND((COLUMN()-2)/24,5),АТС!$A$41:$F$784,3)+'Иные услуги '!$C$5+'РСТ РСО-А'!$J$7+'РСТ РСО-А'!$H$9</f>
        <v>1000.779</v>
      </c>
      <c r="C211" s="117">
        <f>VLOOKUP($A211+ROUND((COLUMN()-2)/24,5),АТС!$A$41:$F$784,3)+'Иные услуги '!$C$5+'РСТ РСО-А'!$J$7+'РСТ РСО-А'!$H$9</f>
        <v>1000.789</v>
      </c>
      <c r="D211" s="117">
        <f>VLOOKUP($A211+ROUND((COLUMN()-2)/24,5),АТС!$A$41:$F$784,3)+'Иные услуги '!$C$5+'РСТ РСО-А'!$J$7+'РСТ РСО-А'!$H$9</f>
        <v>1000.809</v>
      </c>
      <c r="E211" s="117">
        <f>VLOOKUP($A211+ROUND((COLUMN()-2)/24,5),АТС!$A$41:$F$784,3)+'Иные услуги '!$C$5+'РСТ РСО-А'!$J$7+'РСТ РСО-А'!$H$9</f>
        <v>1000.799</v>
      </c>
      <c r="F211" s="117">
        <f>VLOOKUP($A211+ROUND((COLUMN()-2)/24,5),АТС!$A$41:$F$784,3)+'Иные услуги '!$C$5+'РСТ РСО-А'!$J$7+'РСТ РСО-А'!$H$9</f>
        <v>1000.7089999999999</v>
      </c>
      <c r="G211" s="117">
        <f>VLOOKUP($A211+ROUND((COLUMN()-2)/24,5),АТС!$A$41:$F$784,3)+'Иные услуги '!$C$5+'РСТ РСО-А'!$J$7+'РСТ РСО-А'!$H$9</f>
        <v>1000.519</v>
      </c>
      <c r="H211" s="117">
        <f>VLOOKUP($A211+ROUND((COLUMN()-2)/24,5),АТС!$A$41:$F$784,3)+'Иные услуги '!$C$5+'РСТ РСО-А'!$J$7+'РСТ РСО-А'!$H$9</f>
        <v>1000.0989999999999</v>
      </c>
      <c r="I211" s="117">
        <f>VLOOKUP($A211+ROUND((COLUMN()-2)/24,5),АТС!$A$41:$F$784,3)+'Иные услуги '!$C$5+'РСТ РСО-А'!$J$7+'РСТ РСО-А'!$H$9</f>
        <v>1000.119</v>
      </c>
      <c r="J211" s="117">
        <f>VLOOKUP($A211+ROUND((COLUMN()-2)/24,5),АТС!$A$41:$F$784,3)+'Иные услуги '!$C$5+'РСТ РСО-А'!$J$7+'РСТ РСО-А'!$H$9</f>
        <v>1000.689</v>
      </c>
      <c r="K211" s="117">
        <f>VLOOKUP($A211+ROUND((COLUMN()-2)/24,5),АТС!$A$41:$F$784,3)+'Иные услуги '!$C$5+'РСТ РСО-А'!$J$7+'РСТ РСО-А'!$H$9</f>
        <v>1000.759</v>
      </c>
      <c r="L211" s="117">
        <f>VLOOKUP($A211+ROUND((COLUMN()-2)/24,5),АТС!$A$41:$F$784,3)+'Иные услуги '!$C$5+'РСТ РСО-А'!$J$7+'РСТ РСО-А'!$H$9</f>
        <v>1000.829</v>
      </c>
      <c r="M211" s="117">
        <f>VLOOKUP($A211+ROUND((COLUMN()-2)/24,5),АТС!$A$41:$F$784,3)+'Иные услуги '!$C$5+'РСТ РСО-А'!$J$7+'РСТ РСО-А'!$H$9</f>
        <v>1000.819</v>
      </c>
      <c r="N211" s="117">
        <f>VLOOKUP($A211+ROUND((COLUMN()-2)/24,5),АТС!$A$41:$F$784,3)+'Иные услуги '!$C$5+'РСТ РСО-А'!$J$7+'РСТ РСО-А'!$H$9</f>
        <v>1000.859</v>
      </c>
      <c r="O211" s="117">
        <f>VLOOKUP($A211+ROUND((COLUMN()-2)/24,5),АТС!$A$41:$F$784,3)+'Иные услуги '!$C$5+'РСТ РСО-А'!$J$7+'РСТ РСО-А'!$H$9</f>
        <v>1000.779</v>
      </c>
      <c r="P211" s="117">
        <f>VLOOKUP($A211+ROUND((COLUMN()-2)/24,5),АТС!$A$41:$F$784,3)+'Иные услуги '!$C$5+'РСТ РСО-А'!$J$7+'РСТ РСО-А'!$H$9</f>
        <v>1000.739</v>
      </c>
      <c r="Q211" s="117">
        <f>VLOOKUP($A211+ROUND((COLUMN()-2)/24,5),АТС!$A$41:$F$784,3)+'Иные услуги '!$C$5+'РСТ РСО-А'!$J$7+'РСТ РСО-А'!$H$9</f>
        <v>1000.749</v>
      </c>
      <c r="R211" s="117">
        <f>VLOOKUP($A211+ROUND((COLUMN()-2)/24,5),АТС!$A$41:$F$784,3)+'Иные услуги '!$C$5+'РСТ РСО-А'!$J$7+'РСТ РСО-А'!$H$9</f>
        <v>1000.779</v>
      </c>
      <c r="S211" s="117">
        <f>VLOOKUP($A211+ROUND((COLUMN()-2)/24,5),АТС!$A$41:$F$784,3)+'Иные услуги '!$C$5+'РСТ РСО-А'!$J$7+'РСТ РСО-А'!$H$9</f>
        <v>1000.889</v>
      </c>
      <c r="T211" s="117">
        <f>VLOOKUP($A211+ROUND((COLUMN()-2)/24,5),АТС!$A$41:$F$784,3)+'Иные услуги '!$C$5+'РСТ РСО-А'!$J$7+'РСТ РСО-А'!$H$9</f>
        <v>1000.859</v>
      </c>
      <c r="U211" s="117">
        <f>VLOOKUP($A211+ROUND((COLUMN()-2)/24,5),АТС!$A$41:$F$784,3)+'Иные услуги '!$C$5+'РСТ РСО-А'!$J$7+'РСТ РСО-А'!$H$9</f>
        <v>1000.909</v>
      </c>
      <c r="V211" s="117">
        <f>VLOOKUP($A211+ROUND((COLUMN()-2)/24,5),АТС!$A$41:$F$784,3)+'Иные услуги '!$C$5+'РСТ РСО-А'!$J$7+'РСТ РСО-А'!$H$9</f>
        <v>1000.7189999999999</v>
      </c>
      <c r="W211" s="117">
        <f>VLOOKUP($A211+ROUND((COLUMN()-2)/24,5),АТС!$A$41:$F$784,3)+'Иные услуги '!$C$5+'РСТ РСО-А'!$J$7+'РСТ РСО-А'!$H$9</f>
        <v>1000.549</v>
      </c>
      <c r="X211" s="117">
        <f>VLOOKUP($A211+ROUND((COLUMN()-2)/24,5),АТС!$A$41:$F$784,3)+'Иные услуги '!$C$5+'РСТ РСО-А'!$J$7+'РСТ РСО-А'!$H$9</f>
        <v>1000.229</v>
      </c>
      <c r="Y211" s="117">
        <f>VLOOKUP($A211+ROUND((COLUMN()-2)/24,5),АТС!$A$41:$F$784,3)+'Иные услуги '!$C$5+'РСТ РСО-А'!$J$7+'РСТ РСО-А'!$H$9</f>
        <v>999.76900000000001</v>
      </c>
    </row>
    <row r="212" spans="1:25" x14ac:dyDescent="0.2">
      <c r="A212" s="66">
        <f t="shared" si="6"/>
        <v>43627</v>
      </c>
      <c r="B212" s="117">
        <f>VLOOKUP($A212+ROUND((COLUMN()-2)/24,5),АТС!$A$41:$F$784,3)+'Иные услуги '!$C$5+'РСТ РСО-А'!$J$7+'РСТ РСО-А'!$H$9</f>
        <v>1000.909</v>
      </c>
      <c r="C212" s="117">
        <f>VLOOKUP($A212+ROUND((COLUMN()-2)/24,5),АТС!$A$41:$F$784,3)+'Иные услуги '!$C$5+'РСТ РСО-А'!$J$7+'РСТ РСО-А'!$H$9</f>
        <v>1000.799</v>
      </c>
      <c r="D212" s="117">
        <f>VLOOKUP($A212+ROUND((COLUMN()-2)/24,5),АТС!$A$41:$F$784,3)+'Иные услуги '!$C$5+'РСТ РСО-А'!$J$7+'РСТ РСО-А'!$H$9</f>
        <v>1000.879</v>
      </c>
      <c r="E212" s="117">
        <f>VLOOKUP($A212+ROUND((COLUMN()-2)/24,5),АТС!$A$41:$F$784,3)+'Иные услуги '!$C$5+'РСТ РСО-А'!$J$7+'РСТ РСО-А'!$H$9</f>
        <v>1000.949</v>
      </c>
      <c r="F212" s="117">
        <f>VLOOKUP($A212+ROUND((COLUMN()-2)/24,5),АТС!$A$41:$F$784,3)+'Иные услуги '!$C$5+'РСТ РСО-А'!$J$7+'РСТ РСО-А'!$H$9</f>
        <v>1000.859</v>
      </c>
      <c r="G212" s="117">
        <f>VLOOKUP($A212+ROUND((COLUMN()-2)/24,5),АТС!$A$41:$F$784,3)+'Иные услуги '!$C$5+'РСТ РСО-А'!$J$7+'РСТ РСО-А'!$H$9</f>
        <v>1000.479</v>
      </c>
      <c r="H212" s="117">
        <f>VLOOKUP($A212+ROUND((COLUMN()-2)/24,5),АТС!$A$41:$F$784,3)+'Иные услуги '!$C$5+'РСТ РСО-А'!$J$7+'РСТ РСО-А'!$H$9</f>
        <v>999.80899999999997</v>
      </c>
      <c r="I212" s="117">
        <f>VLOOKUP($A212+ROUND((COLUMN()-2)/24,5),АТС!$A$41:$F$784,3)+'Иные услуги '!$C$5+'РСТ РСО-А'!$J$7+'РСТ РСО-А'!$H$9</f>
        <v>999.899</v>
      </c>
      <c r="J212" s="117">
        <f>VLOOKUP($A212+ROUND((COLUMN()-2)/24,5),АТС!$A$41:$F$784,3)+'Иные услуги '!$C$5+'РСТ РСО-А'!$J$7+'РСТ РСО-А'!$H$9</f>
        <v>1000.609</v>
      </c>
      <c r="K212" s="117">
        <f>VLOOKUP($A212+ROUND((COLUMN()-2)/24,5),АТС!$A$41:$F$784,3)+'Иные услуги '!$C$5+'РСТ РСО-А'!$J$7+'РСТ РСО-А'!$H$9</f>
        <v>1000.759</v>
      </c>
      <c r="L212" s="117">
        <f>VLOOKUP($A212+ROUND((COLUMN()-2)/24,5),АТС!$A$41:$F$784,3)+'Иные услуги '!$C$5+'РСТ РСО-А'!$J$7+'РСТ РСО-А'!$H$9</f>
        <v>1000.809</v>
      </c>
      <c r="M212" s="117">
        <f>VLOOKUP($A212+ROUND((COLUMN()-2)/24,5),АТС!$A$41:$F$784,3)+'Иные услуги '!$C$5+'РСТ РСО-А'!$J$7+'РСТ РСО-А'!$H$9</f>
        <v>1000.8489999999999</v>
      </c>
      <c r="N212" s="117">
        <f>VLOOKUP($A212+ROUND((COLUMN()-2)/24,5),АТС!$A$41:$F$784,3)+'Иные услуги '!$C$5+'РСТ РСО-А'!$J$7+'РСТ РСО-А'!$H$9</f>
        <v>1000.769</v>
      </c>
      <c r="O212" s="117">
        <f>VLOOKUP($A212+ROUND((COLUMN()-2)/24,5),АТС!$A$41:$F$784,3)+'Иные услуги '!$C$5+'РСТ РСО-А'!$J$7+'РСТ РСО-А'!$H$9</f>
        <v>1000.759</v>
      </c>
      <c r="P212" s="117">
        <f>VLOOKUP($A212+ROUND((COLUMN()-2)/24,5),АТС!$A$41:$F$784,3)+'Иные услуги '!$C$5+'РСТ РСО-А'!$J$7+'РСТ РСО-А'!$H$9</f>
        <v>1000.869</v>
      </c>
      <c r="Q212" s="117">
        <f>VLOOKUP($A212+ROUND((COLUMN()-2)/24,5),АТС!$A$41:$F$784,3)+'Иные услуги '!$C$5+'РСТ РСО-А'!$J$7+'РСТ РСО-А'!$H$9</f>
        <v>1000.869</v>
      </c>
      <c r="R212" s="117">
        <f>VLOOKUP($A212+ROUND((COLUMN()-2)/24,5),АТС!$A$41:$F$784,3)+'Иные услуги '!$C$5+'РСТ РСО-А'!$J$7+'РСТ РСО-А'!$H$9</f>
        <v>1000.859</v>
      </c>
      <c r="S212" s="117">
        <f>VLOOKUP($A212+ROUND((COLUMN()-2)/24,5),АТС!$A$41:$F$784,3)+'Иные услуги '!$C$5+'РСТ РСО-А'!$J$7+'РСТ РСО-А'!$H$9</f>
        <v>1000.789</v>
      </c>
      <c r="T212" s="117">
        <f>VLOOKUP($A212+ROUND((COLUMN()-2)/24,5),АТС!$A$41:$F$784,3)+'Иные услуги '!$C$5+'РСТ РСО-А'!$J$7+'РСТ РСО-А'!$H$9</f>
        <v>1000.739</v>
      </c>
      <c r="U212" s="117">
        <f>VLOOKUP($A212+ROUND((COLUMN()-2)/24,5),АТС!$A$41:$F$784,3)+'Иные услуги '!$C$5+'РСТ РСО-А'!$J$7+'РСТ РСО-А'!$H$9</f>
        <v>1000.819</v>
      </c>
      <c r="V212" s="117">
        <f>VLOOKUP($A212+ROUND((COLUMN()-2)/24,5),АТС!$A$41:$F$784,3)+'Иные услуги '!$C$5+'РСТ РСО-А'!$J$7+'РСТ РСО-А'!$H$9</f>
        <v>1000.629</v>
      </c>
      <c r="W212" s="117">
        <f>VLOOKUP($A212+ROUND((COLUMN()-2)/24,5),АТС!$A$41:$F$784,3)+'Иные услуги '!$C$5+'РСТ РСО-А'!$J$7+'РСТ РСО-А'!$H$9</f>
        <v>1000.3489999999999</v>
      </c>
      <c r="X212" s="117">
        <f>VLOOKUP($A212+ROUND((COLUMN()-2)/24,5),АТС!$A$41:$F$784,3)+'Иные услуги '!$C$5+'РСТ РСО-А'!$J$7+'РСТ РСО-А'!$H$9</f>
        <v>1000.159</v>
      </c>
      <c r="Y212" s="117">
        <f>VLOOKUP($A212+ROUND((COLUMN()-2)/24,5),АТС!$A$41:$F$784,3)+'Иные услуги '!$C$5+'РСТ РСО-А'!$J$7+'РСТ РСО-А'!$H$9</f>
        <v>999.399</v>
      </c>
    </row>
    <row r="213" spans="1:25" x14ac:dyDescent="0.2">
      <c r="A213" s="66">
        <f t="shared" si="6"/>
        <v>43628</v>
      </c>
      <c r="B213" s="117">
        <f>VLOOKUP($A213+ROUND((COLUMN()-2)/24,5),АТС!$A$41:$F$784,3)+'Иные услуги '!$C$5+'РСТ РСО-А'!$J$7+'РСТ РСО-А'!$H$9</f>
        <v>1000.739</v>
      </c>
      <c r="C213" s="117">
        <f>VLOOKUP($A213+ROUND((COLUMN()-2)/24,5),АТС!$A$41:$F$784,3)+'Иные услуги '!$C$5+'РСТ РСО-А'!$J$7+'РСТ РСО-А'!$H$9</f>
        <v>1000.749</v>
      </c>
      <c r="D213" s="117">
        <f>VLOOKUP($A213+ROUND((COLUMN()-2)/24,5),АТС!$A$41:$F$784,3)+'Иные услуги '!$C$5+'РСТ РСО-А'!$J$7+'РСТ РСО-А'!$H$9</f>
        <v>1000.7189999999999</v>
      </c>
      <c r="E213" s="117">
        <f>VLOOKUP($A213+ROUND((COLUMN()-2)/24,5),АТС!$A$41:$F$784,3)+'Иные услуги '!$C$5+'РСТ РСО-А'!$J$7+'РСТ РСО-А'!$H$9</f>
        <v>1000.699</v>
      </c>
      <c r="F213" s="117">
        <f>VLOOKUP($A213+ROUND((COLUMN()-2)/24,5),АТС!$A$41:$F$784,3)+'Иные услуги '!$C$5+'РСТ РСО-А'!$J$7+'РСТ РСО-А'!$H$9</f>
        <v>1000.579</v>
      </c>
      <c r="G213" s="117">
        <f>VLOOKUP($A213+ROUND((COLUMN()-2)/24,5),АТС!$A$41:$F$784,3)+'Иные услуги '!$C$5+'РСТ РСО-А'!$J$7+'РСТ РСО-А'!$H$9</f>
        <v>1000.519</v>
      </c>
      <c r="H213" s="117">
        <f>VLOOKUP($A213+ROUND((COLUMN()-2)/24,5),АТС!$A$41:$F$784,3)+'Иные услуги '!$C$5+'РСТ РСО-А'!$J$7+'РСТ РСО-А'!$H$9</f>
        <v>999.85900000000004</v>
      </c>
      <c r="I213" s="117">
        <f>VLOOKUP($A213+ROUND((COLUMN()-2)/24,5),АТС!$A$41:$F$784,3)+'Иные услуги '!$C$5+'РСТ РСО-А'!$J$7+'РСТ РСО-А'!$H$9</f>
        <v>1000.3489999999999</v>
      </c>
      <c r="J213" s="117">
        <f>VLOOKUP($A213+ROUND((COLUMN()-2)/24,5),АТС!$A$41:$F$784,3)+'Иные услуги '!$C$5+'РСТ РСО-А'!$J$7+'РСТ РСО-А'!$H$9</f>
        <v>1000.809</v>
      </c>
      <c r="K213" s="117">
        <f>VLOOKUP($A213+ROUND((COLUMN()-2)/24,5),АТС!$A$41:$F$784,3)+'Иные услуги '!$C$5+'РСТ РСО-А'!$J$7+'РСТ РСО-А'!$H$9</f>
        <v>1000.899</v>
      </c>
      <c r="L213" s="117">
        <f>VLOOKUP($A213+ROUND((COLUMN()-2)/24,5),АТС!$A$41:$F$784,3)+'Иные услуги '!$C$5+'РСТ РСО-А'!$J$7+'РСТ РСО-А'!$H$9</f>
        <v>1000.889</v>
      </c>
      <c r="M213" s="117">
        <f>VLOOKUP($A213+ROUND((COLUMN()-2)/24,5),АТС!$A$41:$F$784,3)+'Иные услуги '!$C$5+'РСТ РСО-А'!$J$7+'РСТ РСО-А'!$H$9</f>
        <v>1000.889</v>
      </c>
      <c r="N213" s="117">
        <f>VLOOKUP($A213+ROUND((COLUMN()-2)/24,5),АТС!$A$41:$F$784,3)+'Иные услуги '!$C$5+'РСТ РСО-А'!$J$7+'РСТ РСО-А'!$H$9</f>
        <v>1000.889</v>
      </c>
      <c r="O213" s="117">
        <f>VLOOKUP($A213+ROUND((COLUMN()-2)/24,5),АТС!$A$41:$F$784,3)+'Иные услуги '!$C$5+'РСТ РСО-А'!$J$7+'РСТ РСО-А'!$H$9</f>
        <v>1000.899</v>
      </c>
      <c r="P213" s="117">
        <f>VLOOKUP($A213+ROUND((COLUMN()-2)/24,5),АТС!$A$41:$F$784,3)+'Иные услуги '!$C$5+'РСТ РСО-А'!$J$7+'РСТ РСО-А'!$H$9</f>
        <v>1000.899</v>
      </c>
      <c r="Q213" s="117">
        <f>VLOOKUP($A213+ROUND((COLUMN()-2)/24,5),АТС!$A$41:$F$784,3)+'Иные услуги '!$C$5+'РСТ РСО-А'!$J$7+'РСТ РСО-А'!$H$9</f>
        <v>1000.889</v>
      </c>
      <c r="R213" s="117">
        <f>VLOOKUP($A213+ROUND((COLUMN()-2)/24,5),АТС!$A$41:$F$784,3)+'Иные услуги '!$C$5+'РСТ РСО-А'!$J$7+'РСТ РСО-А'!$H$9</f>
        <v>1000.879</v>
      </c>
      <c r="S213" s="117">
        <f>VLOOKUP($A213+ROUND((COLUMN()-2)/24,5),АТС!$A$41:$F$784,3)+'Иные услуги '!$C$5+'РСТ РСО-А'!$J$7+'РСТ РСО-А'!$H$9</f>
        <v>1000.829</v>
      </c>
      <c r="T213" s="117">
        <f>VLOOKUP($A213+ROUND((COLUMN()-2)/24,5),АТС!$A$41:$F$784,3)+'Иные услуги '!$C$5+'РСТ РСО-А'!$J$7+'РСТ РСО-А'!$H$9</f>
        <v>1000.819</v>
      </c>
      <c r="U213" s="117">
        <f>VLOOKUP($A213+ROUND((COLUMN()-2)/24,5),АТС!$A$41:$F$784,3)+'Иные услуги '!$C$5+'РСТ РСО-А'!$J$7+'РСТ РСО-А'!$H$9</f>
        <v>1000.909</v>
      </c>
      <c r="V213" s="117">
        <f>VLOOKUP($A213+ROUND((COLUMN()-2)/24,5),АТС!$A$41:$F$784,3)+'Иные услуги '!$C$5+'РСТ РСО-А'!$J$7+'РСТ РСО-А'!$H$9</f>
        <v>1000.7089999999999</v>
      </c>
      <c r="W213" s="117">
        <f>VLOOKUP($A213+ROUND((COLUMN()-2)/24,5),АТС!$A$41:$F$784,3)+'Иные услуги '!$C$5+'РСТ РСО-А'!$J$7+'РСТ РСО-А'!$H$9</f>
        <v>1000.509</v>
      </c>
      <c r="X213" s="117">
        <f>VLOOKUP($A213+ROUND((COLUMN()-2)/24,5),АТС!$A$41:$F$784,3)+'Иные услуги '!$C$5+'РСТ РСО-А'!$J$7+'РСТ РСО-А'!$H$9</f>
        <v>1000.239</v>
      </c>
      <c r="Y213" s="117">
        <f>VLOOKUP($A213+ROUND((COLUMN()-2)/24,5),АТС!$A$41:$F$784,3)+'Иные услуги '!$C$5+'РСТ РСО-А'!$J$7+'РСТ РСО-А'!$H$9</f>
        <v>999.57899999999995</v>
      </c>
    </row>
    <row r="214" spans="1:25" x14ac:dyDescent="0.2">
      <c r="A214" s="66">
        <f t="shared" si="6"/>
        <v>43629</v>
      </c>
      <c r="B214" s="117">
        <f>VLOOKUP($A214+ROUND((COLUMN()-2)/24,5),АТС!$A$41:$F$784,3)+'Иные услуги '!$C$5+'РСТ РСО-А'!$J$7+'РСТ РСО-А'!$H$9</f>
        <v>1000.669</v>
      </c>
      <c r="C214" s="117">
        <f>VLOOKUP($A214+ROUND((COLUMN()-2)/24,5),АТС!$A$41:$F$784,3)+'Иные услуги '!$C$5+'РСТ РСО-А'!$J$7+'РСТ РСО-А'!$H$9</f>
        <v>1000.509</v>
      </c>
      <c r="D214" s="117">
        <f>VLOOKUP($A214+ROUND((COLUMN()-2)/24,5),АТС!$A$41:$F$784,3)+'Иные услуги '!$C$5+'РСТ РСО-А'!$J$7+'РСТ РСО-А'!$H$9</f>
        <v>1000.5889999999999</v>
      </c>
      <c r="E214" s="117">
        <f>VLOOKUP($A214+ROUND((COLUMN()-2)/24,5),АТС!$A$41:$F$784,3)+'Иные услуги '!$C$5+'РСТ РСО-А'!$J$7+'РСТ РСО-А'!$H$9</f>
        <v>1000.419</v>
      </c>
      <c r="F214" s="117">
        <f>VLOOKUP($A214+ROUND((COLUMN()-2)/24,5),АТС!$A$41:$F$784,3)+'Иные услуги '!$C$5+'РСТ РСО-А'!$J$7+'РСТ РСО-А'!$H$9</f>
        <v>1000.299</v>
      </c>
      <c r="G214" s="117">
        <f>VLOOKUP($A214+ROUND((COLUMN()-2)/24,5),АТС!$A$41:$F$784,3)+'Иные услуги '!$C$5+'РСТ РСО-А'!$J$7+'РСТ РСО-А'!$H$9</f>
        <v>1000.659</v>
      </c>
      <c r="H214" s="117">
        <f>VLOOKUP($A214+ROUND((COLUMN()-2)/24,5),АТС!$A$41:$F$784,3)+'Иные услуги '!$C$5+'РСТ РСО-А'!$J$7+'РСТ РСО-А'!$H$9</f>
        <v>1000.2189999999999</v>
      </c>
      <c r="I214" s="117">
        <f>VLOOKUP($A214+ROUND((COLUMN()-2)/24,5),АТС!$A$41:$F$784,3)+'Иные услуги '!$C$5+'РСТ РСО-А'!$J$7+'РСТ РСО-А'!$H$9</f>
        <v>1000.3489999999999</v>
      </c>
      <c r="J214" s="117">
        <f>VLOOKUP($A214+ROUND((COLUMN()-2)/24,5),АТС!$A$41:$F$784,3)+'Иные услуги '!$C$5+'РСТ РСО-А'!$J$7+'РСТ РСО-А'!$H$9</f>
        <v>1000.819</v>
      </c>
      <c r="K214" s="117">
        <f>VLOOKUP($A214+ROUND((COLUMN()-2)/24,5),АТС!$A$41:$F$784,3)+'Иные услуги '!$C$5+'РСТ РСО-А'!$J$7+'РСТ РСО-А'!$H$9</f>
        <v>1001.009</v>
      </c>
      <c r="L214" s="117">
        <f>VLOOKUP($A214+ROUND((COLUMN()-2)/24,5),АТС!$A$41:$F$784,3)+'Иные услуги '!$C$5+'РСТ РСО-А'!$J$7+'РСТ РСО-А'!$H$9</f>
        <v>1001.009</v>
      </c>
      <c r="M214" s="117">
        <f>VLOOKUP($A214+ROUND((COLUMN()-2)/24,5),АТС!$A$41:$F$784,3)+'Иные услуги '!$C$5+'РСТ РСО-А'!$J$7+'РСТ РСО-А'!$H$9</f>
        <v>1001.039</v>
      </c>
      <c r="N214" s="117">
        <f>VLOOKUP($A214+ROUND((COLUMN()-2)/24,5),АТС!$A$41:$F$784,3)+'Иные услуги '!$C$5+'РСТ РСО-А'!$J$7+'РСТ РСО-А'!$H$9</f>
        <v>1001.059</v>
      </c>
      <c r="O214" s="117">
        <f>VLOOKUP($A214+ROUND((COLUMN()-2)/24,5),АТС!$A$41:$F$784,3)+'Иные услуги '!$C$5+'РСТ РСО-А'!$J$7+'РСТ РСО-А'!$H$9</f>
        <v>1001.049</v>
      </c>
      <c r="P214" s="117">
        <f>VLOOKUP($A214+ROUND((COLUMN()-2)/24,5),АТС!$A$41:$F$784,3)+'Иные услуги '!$C$5+'РСТ РСО-А'!$J$7+'РСТ РСО-А'!$H$9</f>
        <v>1001.029</v>
      </c>
      <c r="Q214" s="117">
        <f>VLOOKUP($A214+ROUND((COLUMN()-2)/24,5),АТС!$A$41:$F$784,3)+'Иные услуги '!$C$5+'РСТ РСО-А'!$J$7+'РСТ РСО-А'!$H$9</f>
        <v>1001.009</v>
      </c>
      <c r="R214" s="117">
        <f>VLOOKUP($A214+ROUND((COLUMN()-2)/24,5),АТС!$A$41:$F$784,3)+'Иные услуги '!$C$5+'РСТ РСО-А'!$J$7+'РСТ РСО-А'!$H$9</f>
        <v>1001.019</v>
      </c>
      <c r="S214" s="117">
        <f>VLOOKUP($A214+ROUND((COLUMN()-2)/24,5),АТС!$A$41:$F$784,3)+'Иные услуги '!$C$5+'РСТ РСО-А'!$J$7+'РСТ РСО-А'!$H$9</f>
        <v>1000.9589999999999</v>
      </c>
      <c r="T214" s="117">
        <f>VLOOKUP($A214+ROUND((COLUMN()-2)/24,5),АТС!$A$41:$F$784,3)+'Иные услуги '!$C$5+'РСТ РСО-А'!$J$7+'РСТ РСО-А'!$H$9</f>
        <v>1000.9589999999999</v>
      </c>
      <c r="U214" s="117">
        <f>VLOOKUP($A214+ROUND((COLUMN()-2)/24,5),АТС!$A$41:$F$784,3)+'Иные услуги '!$C$5+'РСТ РСО-А'!$J$7+'РСТ РСО-А'!$H$9</f>
        <v>1000.999</v>
      </c>
      <c r="V214" s="117">
        <f>VLOOKUP($A214+ROUND((COLUMN()-2)/24,5),АТС!$A$41:$F$784,3)+'Иные услуги '!$C$5+'РСТ РСО-А'!$J$7+'РСТ РСО-А'!$H$9</f>
        <v>1000.799</v>
      </c>
      <c r="W214" s="117">
        <f>VLOOKUP($A214+ROUND((COLUMN()-2)/24,5),АТС!$A$41:$F$784,3)+'Иные услуги '!$C$5+'РСТ РСО-А'!$J$7+'РСТ РСО-А'!$H$9</f>
        <v>1000.809</v>
      </c>
      <c r="X214" s="117">
        <f>VLOOKUP($A214+ROUND((COLUMN()-2)/24,5),АТС!$A$41:$F$784,3)+'Иные услуги '!$C$5+'РСТ РСО-А'!$J$7+'РСТ РСО-А'!$H$9</f>
        <v>1000.579</v>
      </c>
      <c r="Y214" s="117">
        <f>VLOOKUP($A214+ROUND((COLUMN()-2)/24,5),АТС!$A$41:$F$784,3)+'Иные услуги '!$C$5+'РСТ РСО-А'!$J$7+'РСТ РСО-А'!$H$9</f>
        <v>999.84899999999993</v>
      </c>
    </row>
    <row r="215" spans="1:25" x14ac:dyDescent="0.2">
      <c r="A215" s="66">
        <f t="shared" si="6"/>
        <v>43630</v>
      </c>
      <c r="B215" s="117">
        <f>VLOOKUP($A215+ROUND((COLUMN()-2)/24,5),АТС!$A$41:$F$784,3)+'Иные услуги '!$C$5+'РСТ РСО-А'!$J$7+'РСТ РСО-А'!$H$9</f>
        <v>1000.979</v>
      </c>
      <c r="C215" s="117">
        <f>VLOOKUP($A215+ROUND((COLUMN()-2)/24,5),АТС!$A$41:$F$784,3)+'Иные услуги '!$C$5+'РСТ РСО-А'!$J$7+'РСТ РСО-А'!$H$9</f>
        <v>1000.899</v>
      </c>
      <c r="D215" s="117">
        <f>VLOOKUP($A215+ROUND((COLUMN()-2)/24,5),АТС!$A$41:$F$784,3)+'Иные услуги '!$C$5+'РСТ РСО-А'!$J$7+'РСТ РСО-А'!$H$9</f>
        <v>1000.9589999999999</v>
      </c>
      <c r="E215" s="117">
        <f>VLOOKUP($A215+ROUND((COLUMN()-2)/24,5),АТС!$A$41:$F$784,3)+'Иные услуги '!$C$5+'РСТ РСО-А'!$J$7+'РСТ РСО-А'!$H$9</f>
        <v>1000.819</v>
      </c>
      <c r="F215" s="117">
        <f>VLOOKUP($A215+ROUND((COLUMN()-2)/24,5),АТС!$A$41:$F$784,3)+'Иные услуги '!$C$5+'РСТ РСО-А'!$J$7+'РСТ РСО-А'!$H$9</f>
        <v>1000.789</v>
      </c>
      <c r="G215" s="117">
        <f>VLOOKUP($A215+ROUND((COLUMN()-2)/24,5),АТС!$A$41:$F$784,3)+'Иные услуги '!$C$5+'РСТ РСО-А'!$J$7+'РСТ РСО-А'!$H$9</f>
        <v>1001.519</v>
      </c>
      <c r="H215" s="117">
        <f>VLOOKUP($A215+ROUND((COLUMN()-2)/24,5),АТС!$A$41:$F$784,3)+'Иные услуги '!$C$5+'РСТ РСО-А'!$J$7+'РСТ РСО-А'!$H$9</f>
        <v>1000.739</v>
      </c>
      <c r="I215" s="117">
        <f>VLOOKUP($A215+ROUND((COLUMN()-2)/24,5),АТС!$A$41:$F$784,3)+'Иные услуги '!$C$5+'РСТ РСО-А'!$J$7+'РСТ РСО-А'!$H$9</f>
        <v>1000.529</v>
      </c>
      <c r="J215" s="117">
        <f>VLOOKUP($A215+ROUND((COLUMN()-2)/24,5),АТС!$A$41:$F$784,3)+'Иные услуги '!$C$5+'РСТ РСО-А'!$J$7+'РСТ РСО-А'!$H$9</f>
        <v>1000.899</v>
      </c>
      <c r="K215" s="117">
        <f>VLOOKUP($A215+ROUND((COLUMN()-2)/24,5),АТС!$A$41:$F$784,3)+'Иные услуги '!$C$5+'РСТ РСО-А'!$J$7+'РСТ РСО-А'!$H$9</f>
        <v>1001.049</v>
      </c>
      <c r="L215" s="117">
        <f>VLOOKUP($A215+ROUND((COLUMN()-2)/24,5),АТС!$A$41:$F$784,3)+'Иные услуги '!$C$5+'РСТ РСО-А'!$J$7+'РСТ РСО-А'!$H$9</f>
        <v>1001.039</v>
      </c>
      <c r="M215" s="117">
        <f>VLOOKUP($A215+ROUND((COLUMN()-2)/24,5),АТС!$A$41:$F$784,3)+'Иные услуги '!$C$5+'РСТ РСО-А'!$J$7+'РСТ РСО-А'!$H$9</f>
        <v>1001.079</v>
      </c>
      <c r="N215" s="117">
        <f>VLOOKUP($A215+ROUND((COLUMN()-2)/24,5),АТС!$A$41:$F$784,3)+'Иные услуги '!$C$5+'РСТ РСО-А'!$J$7+'РСТ РСО-А'!$H$9</f>
        <v>1001.079</v>
      </c>
      <c r="O215" s="117">
        <f>VLOOKUP($A215+ROUND((COLUMN()-2)/24,5),АТС!$A$41:$F$784,3)+'Иные услуги '!$C$5+'РСТ РСО-А'!$J$7+'РСТ РСО-А'!$H$9</f>
        <v>1001.0889999999999</v>
      </c>
      <c r="P215" s="117">
        <f>VLOOKUP($A215+ROUND((COLUMN()-2)/24,5),АТС!$A$41:$F$784,3)+'Иные услуги '!$C$5+'РСТ РСО-А'!$J$7+'РСТ РСО-А'!$H$9</f>
        <v>1001.049</v>
      </c>
      <c r="Q215" s="117">
        <f>VLOOKUP($A215+ROUND((COLUMN()-2)/24,5),АТС!$A$41:$F$784,3)+'Иные услуги '!$C$5+'РСТ РСО-А'!$J$7+'РСТ РСО-А'!$H$9</f>
        <v>1001.029</v>
      </c>
      <c r="R215" s="117">
        <f>VLOOKUP($A215+ROUND((COLUMN()-2)/24,5),АТС!$A$41:$F$784,3)+'Иные услуги '!$C$5+'РСТ РСО-А'!$J$7+'РСТ РСО-А'!$H$9</f>
        <v>1000.989</v>
      </c>
      <c r="S215" s="117">
        <f>VLOOKUP($A215+ROUND((COLUMN()-2)/24,5),АТС!$A$41:$F$784,3)+'Иные услуги '!$C$5+'РСТ РСО-А'!$J$7+'РСТ РСО-А'!$H$9</f>
        <v>1000.939</v>
      </c>
      <c r="T215" s="117">
        <f>VLOOKUP($A215+ROUND((COLUMN()-2)/24,5),АТС!$A$41:$F$784,3)+'Иные услуги '!$C$5+'РСТ РСО-А'!$J$7+'РСТ РСО-А'!$H$9</f>
        <v>1000.899</v>
      </c>
      <c r="U215" s="117">
        <f>VLOOKUP($A215+ROUND((COLUMN()-2)/24,5),АТС!$A$41:$F$784,3)+'Иные услуги '!$C$5+'РСТ РСО-А'!$J$7+'РСТ РСО-А'!$H$9</f>
        <v>1000.9689999999999</v>
      </c>
      <c r="V215" s="117">
        <f>VLOOKUP($A215+ROUND((COLUMN()-2)/24,5),АТС!$A$41:$F$784,3)+'Иные услуги '!$C$5+'РСТ РСО-А'!$J$7+'РСТ РСО-А'!$H$9</f>
        <v>1000.799</v>
      </c>
      <c r="W215" s="117">
        <f>VLOOKUP($A215+ROUND((COLUMN()-2)/24,5),АТС!$A$41:$F$784,3)+'Иные услуги '!$C$5+'РСТ РСО-А'!$J$7+'РСТ РСО-А'!$H$9</f>
        <v>1000.799</v>
      </c>
      <c r="X215" s="117">
        <f>VLOOKUP($A215+ROUND((COLUMN()-2)/24,5),АТС!$A$41:$F$784,3)+'Иные услуги '!$C$5+'РСТ РСО-А'!$J$7+'РСТ РСО-А'!$H$9</f>
        <v>1000.4689999999999</v>
      </c>
      <c r="Y215" s="117">
        <f>VLOOKUP($A215+ROUND((COLUMN()-2)/24,5),АТС!$A$41:$F$784,3)+'Иные услуги '!$C$5+'РСТ РСО-А'!$J$7+'РСТ РСО-А'!$H$9</f>
        <v>999.37900000000002</v>
      </c>
    </row>
    <row r="216" spans="1:25" x14ac:dyDescent="0.2">
      <c r="A216" s="66">
        <f t="shared" si="6"/>
        <v>43631</v>
      </c>
      <c r="B216" s="117">
        <f>VLOOKUP($A216+ROUND((COLUMN()-2)/24,5),АТС!$A$41:$F$784,3)+'Иные услуги '!$C$5+'РСТ РСО-А'!$J$7+'РСТ РСО-А'!$H$9</f>
        <v>1000.549</v>
      </c>
      <c r="C216" s="117">
        <f>VLOOKUP($A216+ROUND((COLUMN()-2)/24,5),АТС!$A$41:$F$784,3)+'Иные услуги '!$C$5+'РСТ РСО-А'!$J$7+'РСТ РСО-А'!$H$9</f>
        <v>1000.3389999999999</v>
      </c>
      <c r="D216" s="117">
        <f>VLOOKUP($A216+ROUND((COLUMN()-2)/24,5),АТС!$A$41:$F$784,3)+'Иные услуги '!$C$5+'РСТ РСО-А'!$J$7+'РСТ РСО-А'!$H$9</f>
        <v>1000.419</v>
      </c>
      <c r="E216" s="117">
        <f>VLOOKUP($A216+ROUND((COLUMN()-2)/24,5),АТС!$A$41:$F$784,3)+'Иные услуги '!$C$5+'РСТ РСО-А'!$J$7+'РСТ РСО-А'!$H$9</f>
        <v>1000.479</v>
      </c>
      <c r="F216" s="117">
        <f>VLOOKUP($A216+ROUND((COLUMN()-2)/24,5),АТС!$A$41:$F$784,3)+'Иные услуги '!$C$5+'РСТ РСО-А'!$J$7+'РСТ РСО-А'!$H$9</f>
        <v>1000.529</v>
      </c>
      <c r="G216" s="117">
        <f>VLOOKUP($A216+ROUND((COLUMN()-2)/24,5),АТС!$A$41:$F$784,3)+'Иные услуги '!$C$5+'РСТ РСО-А'!$J$7+'РСТ РСО-А'!$H$9</f>
        <v>1000.519</v>
      </c>
      <c r="H216" s="117">
        <f>VLOOKUP($A216+ROUND((COLUMN()-2)/24,5),АТС!$A$41:$F$784,3)+'Иные услуги '!$C$5+'РСТ РСО-А'!$J$7+'РСТ РСО-А'!$H$9</f>
        <v>999.62900000000002</v>
      </c>
      <c r="I216" s="117">
        <f>VLOOKUP($A216+ROUND((COLUMN()-2)/24,5),АТС!$A$41:$F$784,3)+'Иные услуги '!$C$5+'РСТ РСО-А'!$J$7+'РСТ РСО-А'!$H$9</f>
        <v>999.92899999999997</v>
      </c>
      <c r="J216" s="117">
        <f>VLOOKUP($A216+ROUND((COLUMN()-2)/24,5),АТС!$A$41:$F$784,3)+'Иные услуги '!$C$5+'РСТ РСО-А'!$J$7+'РСТ РСО-А'!$H$9</f>
        <v>1000.489</v>
      </c>
      <c r="K216" s="117">
        <f>VLOOKUP($A216+ROUND((COLUMN()-2)/24,5),АТС!$A$41:$F$784,3)+'Иные услуги '!$C$5+'РСТ РСО-А'!$J$7+'РСТ РСО-А'!$H$9</f>
        <v>1000.739</v>
      </c>
      <c r="L216" s="117">
        <f>VLOOKUP($A216+ROUND((COLUMN()-2)/24,5),АТС!$A$41:$F$784,3)+'Иные услуги '!$C$5+'РСТ РСО-А'!$J$7+'РСТ РСО-А'!$H$9</f>
        <v>1000.879</v>
      </c>
      <c r="M216" s="117">
        <f>VLOOKUP($A216+ROUND((COLUMN()-2)/24,5),АТС!$A$41:$F$784,3)+'Иные услуги '!$C$5+'РСТ РСО-А'!$J$7+'РСТ РСО-А'!$H$9</f>
        <v>1000.919</v>
      </c>
      <c r="N216" s="117">
        <f>VLOOKUP($A216+ROUND((COLUMN()-2)/24,5),АТС!$A$41:$F$784,3)+'Иные услуги '!$C$5+'РСТ РСО-А'!$J$7+'РСТ РСО-А'!$H$9</f>
        <v>1000.919</v>
      </c>
      <c r="O216" s="117">
        <f>VLOOKUP($A216+ROUND((COLUMN()-2)/24,5),АТС!$A$41:$F$784,3)+'Иные услуги '!$C$5+'РСТ РСО-А'!$J$7+'РСТ РСО-А'!$H$9</f>
        <v>1000.909</v>
      </c>
      <c r="P216" s="117">
        <f>VLOOKUP($A216+ROUND((COLUMN()-2)/24,5),АТС!$A$41:$F$784,3)+'Иные услуги '!$C$5+'РСТ РСО-А'!$J$7+'РСТ РСО-А'!$H$9</f>
        <v>1000.889</v>
      </c>
      <c r="Q216" s="117">
        <f>VLOOKUP($A216+ROUND((COLUMN()-2)/24,5),АТС!$A$41:$F$784,3)+'Иные услуги '!$C$5+'РСТ РСО-А'!$J$7+'РСТ РСО-А'!$H$9</f>
        <v>1000.859</v>
      </c>
      <c r="R216" s="117">
        <f>VLOOKUP($A216+ROUND((COLUMN()-2)/24,5),АТС!$A$41:$F$784,3)+'Иные услуги '!$C$5+'РСТ РСО-А'!$J$7+'РСТ РСО-А'!$H$9</f>
        <v>1000.779</v>
      </c>
      <c r="S216" s="117">
        <f>VLOOKUP($A216+ROUND((COLUMN()-2)/24,5),АТС!$A$41:$F$784,3)+'Иные услуги '!$C$5+'РСТ РСО-А'!$J$7+'РСТ РСО-А'!$H$9</f>
        <v>1000.799</v>
      </c>
      <c r="T216" s="117">
        <f>VLOOKUP($A216+ROUND((COLUMN()-2)/24,5),АТС!$A$41:$F$784,3)+'Иные услуги '!$C$5+'РСТ РСО-А'!$J$7+'РСТ РСО-А'!$H$9</f>
        <v>1000.789</v>
      </c>
      <c r="U216" s="117">
        <f>VLOOKUP($A216+ROUND((COLUMN()-2)/24,5),АТС!$A$41:$F$784,3)+'Иные услуги '!$C$5+'РСТ РСО-А'!$J$7+'РСТ РСО-А'!$H$9</f>
        <v>1000.799</v>
      </c>
      <c r="V216" s="117">
        <f>VLOOKUP($A216+ROUND((COLUMN()-2)/24,5),АТС!$A$41:$F$784,3)+'Иные услуги '!$C$5+'РСТ РСО-А'!$J$7+'РСТ РСО-А'!$H$9</f>
        <v>1000.529</v>
      </c>
      <c r="W216" s="117">
        <f>VLOOKUP($A216+ROUND((COLUMN()-2)/24,5),АТС!$A$41:$F$784,3)+'Иные услуги '!$C$5+'РСТ РСО-А'!$J$7+'РСТ РСО-А'!$H$9</f>
        <v>1000.449</v>
      </c>
      <c r="X216" s="117">
        <f>VLOOKUP($A216+ROUND((COLUMN()-2)/24,5),АТС!$A$41:$F$784,3)+'Иные услуги '!$C$5+'РСТ РСО-А'!$J$7+'РСТ РСО-А'!$H$9</f>
        <v>999.81899999999996</v>
      </c>
      <c r="Y216" s="117">
        <f>VLOOKUP($A216+ROUND((COLUMN()-2)/24,5),АТС!$A$41:$F$784,3)+'Иные услуги '!$C$5+'РСТ РСО-А'!$J$7+'РСТ РСО-А'!$H$9</f>
        <v>998.37900000000002</v>
      </c>
    </row>
    <row r="217" spans="1:25" x14ac:dyDescent="0.2">
      <c r="A217" s="66">
        <f t="shared" si="6"/>
        <v>43632</v>
      </c>
      <c r="B217" s="117">
        <f>VLOOKUP($A217+ROUND((COLUMN()-2)/24,5),АТС!$A$41:$F$784,3)+'Иные услуги '!$C$5+'РСТ РСО-А'!$J$7+'РСТ РСО-А'!$H$9</f>
        <v>1000.189</v>
      </c>
      <c r="C217" s="117">
        <f>VLOOKUP($A217+ROUND((COLUMN()-2)/24,5),АТС!$A$41:$F$784,3)+'Иные услуги '!$C$5+'РСТ РСО-А'!$J$7+'РСТ РСО-А'!$H$9</f>
        <v>1000.139</v>
      </c>
      <c r="D217" s="117">
        <f>VLOOKUP($A217+ROUND((COLUMN()-2)/24,5),АТС!$A$41:$F$784,3)+'Иные услуги '!$C$5+'РСТ РСО-А'!$J$7+'РСТ РСО-А'!$H$9</f>
        <v>1000.329</v>
      </c>
      <c r="E217" s="117">
        <f>VLOOKUP($A217+ROUND((COLUMN()-2)/24,5),АТС!$A$41:$F$784,3)+'Иные услуги '!$C$5+'РСТ РСО-А'!$J$7+'РСТ РСО-А'!$H$9</f>
        <v>1000.389</v>
      </c>
      <c r="F217" s="117">
        <f>VLOOKUP($A217+ROUND((COLUMN()-2)/24,5),АТС!$A$41:$F$784,3)+'Иные услуги '!$C$5+'РСТ РСО-А'!$J$7+'РСТ РСО-А'!$H$9</f>
        <v>1000.199</v>
      </c>
      <c r="G217" s="117">
        <f>VLOOKUP($A217+ROUND((COLUMN()-2)/24,5),АТС!$A$41:$F$784,3)+'Иные услуги '!$C$5+'РСТ РСО-А'!$J$7+'РСТ РСО-А'!$H$9</f>
        <v>1001.429</v>
      </c>
      <c r="H217" s="117">
        <f>VLOOKUP($A217+ROUND((COLUMN()-2)/24,5),АТС!$A$41:$F$784,3)+'Иные услуги '!$C$5+'РСТ РСО-А'!$J$7+'РСТ РСО-А'!$H$9</f>
        <v>1001.319</v>
      </c>
      <c r="I217" s="117">
        <f>VLOOKUP($A217+ROUND((COLUMN()-2)/24,5),АТС!$A$41:$F$784,3)+'Иные услуги '!$C$5+'РСТ РСО-А'!$J$7+'РСТ РСО-А'!$H$9</f>
        <v>1000.0989999999999</v>
      </c>
      <c r="J217" s="117">
        <f>VLOOKUP($A217+ROUND((COLUMN()-2)/24,5),АТС!$A$41:$F$784,3)+'Иные услуги '!$C$5+'РСТ РСО-А'!$J$7+'РСТ РСО-А'!$H$9</f>
        <v>1000.509</v>
      </c>
      <c r="K217" s="117">
        <f>VLOOKUP($A217+ROUND((COLUMN()-2)/24,5),АТС!$A$41:$F$784,3)+'Иные услуги '!$C$5+'РСТ РСО-А'!$J$7+'РСТ РСО-А'!$H$9</f>
        <v>1000.699</v>
      </c>
      <c r="L217" s="117">
        <f>VLOOKUP($A217+ROUND((COLUMN()-2)/24,5),АТС!$A$41:$F$784,3)+'Иные услуги '!$C$5+'РСТ РСО-А'!$J$7+'РСТ РСО-А'!$H$9</f>
        <v>1000.799</v>
      </c>
      <c r="M217" s="117">
        <f>VLOOKUP($A217+ROUND((COLUMN()-2)/24,5),АТС!$A$41:$F$784,3)+'Иные услуги '!$C$5+'РСТ РСО-А'!$J$7+'РСТ РСО-А'!$H$9</f>
        <v>1000.829</v>
      </c>
      <c r="N217" s="117">
        <f>VLOOKUP($A217+ROUND((COLUMN()-2)/24,5),АТС!$A$41:$F$784,3)+'Иные услуги '!$C$5+'РСТ РСО-А'!$J$7+'РСТ РСО-А'!$H$9</f>
        <v>1000.829</v>
      </c>
      <c r="O217" s="117">
        <f>VLOOKUP($A217+ROUND((COLUMN()-2)/24,5),АТС!$A$41:$F$784,3)+'Иные услуги '!$C$5+'РСТ РСО-А'!$J$7+'РСТ РСО-А'!$H$9</f>
        <v>1000.819</v>
      </c>
      <c r="P217" s="117">
        <f>VLOOKUP($A217+ROUND((COLUMN()-2)/24,5),АТС!$A$41:$F$784,3)+'Иные услуги '!$C$5+'РСТ РСО-А'!$J$7+'РСТ РСО-А'!$H$9</f>
        <v>1000.819</v>
      </c>
      <c r="Q217" s="117">
        <f>VLOOKUP($A217+ROUND((COLUMN()-2)/24,5),АТС!$A$41:$F$784,3)+'Иные услуги '!$C$5+'РСТ РСО-А'!$J$7+'РСТ РСО-А'!$H$9</f>
        <v>1000.769</v>
      </c>
      <c r="R217" s="117">
        <f>VLOOKUP($A217+ROUND((COLUMN()-2)/24,5),АТС!$A$41:$F$784,3)+'Иные услуги '!$C$5+'РСТ РСО-А'!$J$7+'РСТ РСО-А'!$H$9</f>
        <v>1000.739</v>
      </c>
      <c r="S217" s="117">
        <f>VLOOKUP($A217+ROUND((COLUMN()-2)/24,5),АТС!$A$41:$F$784,3)+'Иные услуги '!$C$5+'РСТ РСО-А'!$J$7+'РСТ РСО-А'!$H$9</f>
        <v>1000.749</v>
      </c>
      <c r="T217" s="117">
        <f>VLOOKUP($A217+ROUND((COLUMN()-2)/24,5),АТС!$A$41:$F$784,3)+'Иные услуги '!$C$5+'РСТ РСО-А'!$J$7+'РСТ РСО-А'!$H$9</f>
        <v>1000.769</v>
      </c>
      <c r="U217" s="117">
        <f>VLOOKUP($A217+ROUND((COLUMN()-2)/24,5),АТС!$A$41:$F$784,3)+'Иные услуги '!$C$5+'РСТ РСО-А'!$J$7+'РСТ РСО-А'!$H$9</f>
        <v>1000.789</v>
      </c>
      <c r="V217" s="117">
        <f>VLOOKUP($A217+ROUND((COLUMN()-2)/24,5),АТС!$A$41:$F$784,3)+'Иные услуги '!$C$5+'РСТ РСО-А'!$J$7+'РСТ РСО-А'!$H$9</f>
        <v>1000.429</v>
      </c>
      <c r="W217" s="117">
        <f>VLOOKUP($A217+ROUND((COLUMN()-2)/24,5),АТС!$A$41:$F$784,3)+'Иные услуги '!$C$5+'РСТ РСО-А'!$J$7+'РСТ РСО-А'!$H$9</f>
        <v>1000.429</v>
      </c>
      <c r="X217" s="117">
        <f>VLOOKUP($A217+ROUND((COLUMN()-2)/24,5),АТС!$A$41:$F$784,3)+'Иные услуги '!$C$5+'РСТ РСО-А'!$J$7+'РСТ РСО-А'!$H$9</f>
        <v>999.79899999999998</v>
      </c>
      <c r="Y217" s="117">
        <f>VLOOKUP($A217+ROUND((COLUMN()-2)/24,5),АТС!$A$41:$F$784,3)+'Иные услуги '!$C$5+'РСТ РСО-А'!$J$7+'РСТ РСО-А'!$H$9</f>
        <v>998.20899999999995</v>
      </c>
    </row>
    <row r="218" spans="1:25" x14ac:dyDescent="0.2">
      <c r="A218" s="66">
        <f t="shared" si="6"/>
        <v>43633</v>
      </c>
      <c r="B218" s="117">
        <f>VLOOKUP($A218+ROUND((COLUMN()-2)/24,5),АТС!$A$41:$F$784,3)+'Иные услуги '!$C$5+'РСТ РСО-А'!$J$7+'РСТ РСО-А'!$H$9</f>
        <v>1000.3489999999999</v>
      </c>
      <c r="C218" s="117">
        <f>VLOOKUP($A218+ROUND((COLUMN()-2)/24,5),АТС!$A$41:$F$784,3)+'Иные услуги '!$C$5+'РСТ РСО-А'!$J$7+'РСТ РСО-А'!$H$9</f>
        <v>1000.189</v>
      </c>
      <c r="D218" s="117">
        <f>VLOOKUP($A218+ROUND((COLUMN()-2)/24,5),АТС!$A$41:$F$784,3)+'Иные услуги '!$C$5+'РСТ РСО-А'!$J$7+'РСТ РСО-А'!$H$9</f>
        <v>1000.229</v>
      </c>
      <c r="E218" s="117">
        <f>VLOOKUP($A218+ROUND((COLUMN()-2)/24,5),АТС!$A$41:$F$784,3)+'Иные услуги '!$C$5+'РСТ РСО-А'!$J$7+'РСТ РСО-А'!$H$9</f>
        <v>1000.389</v>
      </c>
      <c r="F218" s="117">
        <f>VLOOKUP($A218+ROUND((COLUMN()-2)/24,5),АТС!$A$41:$F$784,3)+'Иные услуги '!$C$5+'РСТ РСО-А'!$J$7+'РСТ РСО-А'!$H$9</f>
        <v>1000.649</v>
      </c>
      <c r="G218" s="117">
        <f>VLOOKUP($A218+ROUND((COLUMN()-2)/24,5),АТС!$A$41:$F$784,3)+'Иные услуги '!$C$5+'РСТ РСО-А'!$J$7+'РСТ РСО-А'!$H$9</f>
        <v>1000.659</v>
      </c>
      <c r="H218" s="117">
        <f>VLOOKUP($A218+ROUND((COLUMN()-2)/24,5),АТС!$A$41:$F$784,3)+'Иные услуги '!$C$5+'РСТ РСО-А'!$J$7+'РСТ РСО-А'!$H$9</f>
        <v>1000.0889999999999</v>
      </c>
      <c r="I218" s="117">
        <f>VLOOKUP($A218+ROUND((COLUMN()-2)/24,5),АТС!$A$41:$F$784,3)+'Иные услуги '!$C$5+'РСТ РСО-А'!$J$7+'РСТ РСО-А'!$H$9</f>
        <v>1000.329</v>
      </c>
      <c r="J218" s="117">
        <f>VLOOKUP($A218+ROUND((COLUMN()-2)/24,5),АТС!$A$41:$F$784,3)+'Иные услуги '!$C$5+'РСТ РСО-А'!$J$7+'РСТ РСО-А'!$H$9</f>
        <v>1000.769</v>
      </c>
      <c r="K218" s="117">
        <f>VLOOKUP($A218+ROUND((COLUMN()-2)/24,5),АТС!$A$41:$F$784,3)+'Иные услуги '!$C$5+'РСТ РСО-А'!$J$7+'РСТ РСО-А'!$H$9</f>
        <v>1000.929</v>
      </c>
      <c r="L218" s="117">
        <f>VLOOKUP($A218+ROUND((COLUMN()-2)/24,5),АТС!$A$41:$F$784,3)+'Иные услуги '!$C$5+'РСТ РСО-А'!$J$7+'РСТ РСО-А'!$H$9</f>
        <v>1001.029</v>
      </c>
      <c r="M218" s="117">
        <f>VLOOKUP($A218+ROUND((COLUMN()-2)/24,5),АТС!$A$41:$F$784,3)+'Иные услуги '!$C$5+'РСТ РСО-А'!$J$7+'РСТ РСО-А'!$H$9</f>
        <v>1001.039</v>
      </c>
      <c r="N218" s="117">
        <f>VLOOKUP($A218+ROUND((COLUMN()-2)/24,5),АТС!$A$41:$F$784,3)+'Иные услуги '!$C$5+'РСТ РСО-А'!$J$7+'РСТ РСО-А'!$H$9</f>
        <v>1001.009</v>
      </c>
      <c r="O218" s="117">
        <f>VLOOKUP($A218+ROUND((COLUMN()-2)/24,5),АТС!$A$41:$F$784,3)+'Иные услуги '!$C$5+'РСТ РСО-А'!$J$7+'РСТ РСО-А'!$H$9</f>
        <v>1001.009</v>
      </c>
      <c r="P218" s="117">
        <f>VLOOKUP($A218+ROUND((COLUMN()-2)/24,5),АТС!$A$41:$F$784,3)+'Иные услуги '!$C$5+'РСТ РСО-А'!$J$7+'РСТ РСО-А'!$H$9</f>
        <v>1000.999</v>
      </c>
      <c r="Q218" s="117">
        <f>VLOOKUP($A218+ROUND((COLUMN()-2)/24,5),АТС!$A$41:$F$784,3)+'Иные услуги '!$C$5+'РСТ РСО-А'!$J$7+'РСТ РСО-А'!$H$9</f>
        <v>1001.049</v>
      </c>
      <c r="R218" s="117">
        <f>VLOOKUP($A218+ROUND((COLUMN()-2)/24,5),АТС!$A$41:$F$784,3)+'Иные услуги '!$C$5+'РСТ РСО-А'!$J$7+'РСТ РСО-А'!$H$9</f>
        <v>1001.039</v>
      </c>
      <c r="S218" s="117">
        <f>VLOOKUP($A218+ROUND((COLUMN()-2)/24,5),АТС!$A$41:$F$784,3)+'Иные услуги '!$C$5+'РСТ РСО-А'!$J$7+'РСТ РСО-А'!$H$9</f>
        <v>1001.009</v>
      </c>
      <c r="T218" s="117">
        <f>VLOOKUP($A218+ROUND((COLUMN()-2)/24,5),АТС!$A$41:$F$784,3)+'Иные услуги '!$C$5+'РСТ РСО-А'!$J$7+'РСТ РСО-А'!$H$9</f>
        <v>1001.039</v>
      </c>
      <c r="U218" s="117">
        <f>VLOOKUP($A218+ROUND((COLUMN()-2)/24,5),АТС!$A$41:$F$784,3)+'Иные услуги '!$C$5+'РСТ РСО-А'!$J$7+'РСТ РСО-А'!$H$9</f>
        <v>1001.009</v>
      </c>
      <c r="V218" s="117">
        <f>VLOOKUP($A218+ROUND((COLUMN()-2)/24,5),АТС!$A$41:$F$784,3)+'Иные услуги '!$C$5+'РСТ РСО-А'!$J$7+'РСТ РСО-А'!$H$9</f>
        <v>1000.619</v>
      </c>
      <c r="W218" s="117">
        <f>VLOOKUP($A218+ROUND((COLUMN()-2)/24,5),АТС!$A$41:$F$784,3)+'Иные услуги '!$C$5+'РСТ РСО-А'!$J$7+'РСТ РСО-А'!$H$9</f>
        <v>1000.569</v>
      </c>
      <c r="X218" s="117">
        <f>VLOOKUP($A218+ROUND((COLUMN()-2)/24,5),АТС!$A$41:$F$784,3)+'Иные услуги '!$C$5+'РСТ РСО-А'!$J$7+'РСТ РСО-А'!$H$9</f>
        <v>1000.079</v>
      </c>
      <c r="Y218" s="117">
        <f>VLOOKUP($A218+ROUND((COLUMN()-2)/24,5),АТС!$A$41:$F$784,3)+'Иные услуги '!$C$5+'РСТ РСО-А'!$J$7+'РСТ РСО-А'!$H$9</f>
        <v>998.91899999999998</v>
      </c>
    </row>
    <row r="219" spans="1:25" x14ac:dyDescent="0.2">
      <c r="A219" s="66">
        <f t="shared" si="6"/>
        <v>43634</v>
      </c>
      <c r="B219" s="117">
        <f>VLOOKUP($A219+ROUND((COLUMN()-2)/24,5),АТС!$A$41:$F$784,3)+'Иные услуги '!$C$5+'РСТ РСО-А'!$J$7+'РСТ РСО-А'!$H$9</f>
        <v>1000.679</v>
      </c>
      <c r="C219" s="117">
        <f>VLOOKUP($A219+ROUND((COLUMN()-2)/24,5),АТС!$A$41:$F$784,3)+'Иные услуги '!$C$5+'РСТ РСО-А'!$J$7+'РСТ РСО-А'!$H$9</f>
        <v>1000.539</v>
      </c>
      <c r="D219" s="117">
        <f>VLOOKUP($A219+ROUND((COLUMN()-2)/24,5),АТС!$A$41:$F$784,3)+'Иные услуги '!$C$5+'РСТ РСО-А'!$J$7+'РСТ РСО-А'!$H$9</f>
        <v>1000.489</v>
      </c>
      <c r="E219" s="117">
        <f>VLOOKUP($A219+ROUND((COLUMN()-2)/24,5),АТС!$A$41:$F$784,3)+'Иные услуги '!$C$5+'РСТ РСО-А'!$J$7+'РСТ РСО-А'!$H$9</f>
        <v>1000.509</v>
      </c>
      <c r="F219" s="117">
        <f>VLOOKUP($A219+ROUND((COLUMN()-2)/24,5),АТС!$A$41:$F$784,3)+'Иные услуги '!$C$5+'РСТ РСО-А'!$J$7+'РСТ РСО-А'!$H$9</f>
        <v>1000.629</v>
      </c>
      <c r="G219" s="117">
        <f>VLOOKUP($A219+ROUND((COLUMN()-2)/24,5),АТС!$A$41:$F$784,3)+'Иные услуги '!$C$5+'РСТ РСО-А'!$J$7+'РСТ РСО-А'!$H$9</f>
        <v>1000.4689999999999</v>
      </c>
      <c r="H219" s="117">
        <f>VLOOKUP($A219+ROUND((COLUMN()-2)/24,5),АТС!$A$41:$F$784,3)+'Иные услуги '!$C$5+'РСТ РСО-А'!$J$7+'РСТ РСО-А'!$H$9</f>
        <v>1000.0889999999999</v>
      </c>
      <c r="I219" s="117">
        <f>VLOOKUP($A219+ROUND((COLUMN()-2)/24,5),АТС!$A$41:$F$784,3)+'Иные услуги '!$C$5+'РСТ РСО-А'!$J$7+'РСТ РСО-А'!$H$9</f>
        <v>1000.409</v>
      </c>
      <c r="J219" s="117">
        <f>VLOOKUP($A219+ROUND((COLUMN()-2)/24,5),АТС!$A$41:$F$784,3)+'Иные услуги '!$C$5+'РСТ РСО-А'!$J$7+'РСТ РСО-А'!$H$9</f>
        <v>1000.749</v>
      </c>
      <c r="K219" s="117">
        <f>VLOOKUP($A219+ROUND((COLUMN()-2)/24,5),АТС!$A$41:$F$784,3)+'Иные услуги '!$C$5+'РСТ РСО-А'!$J$7+'РСТ РСО-А'!$H$9</f>
        <v>1000.729</v>
      </c>
      <c r="L219" s="117">
        <f>VLOOKUP($A219+ROUND((COLUMN()-2)/24,5),АТС!$A$41:$F$784,3)+'Иные услуги '!$C$5+'РСТ РСО-А'!$J$7+'РСТ РСО-А'!$H$9</f>
        <v>1000.799</v>
      </c>
      <c r="M219" s="117">
        <f>VLOOKUP($A219+ROUND((COLUMN()-2)/24,5),АТС!$A$41:$F$784,3)+'Иные услуги '!$C$5+'РСТ РСО-А'!$J$7+'РСТ РСО-А'!$H$9</f>
        <v>1000.799</v>
      </c>
      <c r="N219" s="117">
        <f>VLOOKUP($A219+ROUND((COLUMN()-2)/24,5),АТС!$A$41:$F$784,3)+'Иные услуги '!$C$5+'РСТ РСО-А'!$J$7+'РСТ РСО-А'!$H$9</f>
        <v>1000.799</v>
      </c>
      <c r="O219" s="117">
        <f>VLOOKUP($A219+ROUND((COLUMN()-2)/24,5),АТС!$A$41:$F$784,3)+'Иные услуги '!$C$5+'РСТ РСО-А'!$J$7+'РСТ РСО-А'!$H$9</f>
        <v>1000.819</v>
      </c>
      <c r="P219" s="117">
        <f>VLOOKUP($A219+ROUND((COLUMN()-2)/24,5),АТС!$A$41:$F$784,3)+'Иные услуги '!$C$5+'РСТ РСО-А'!$J$7+'РСТ РСО-А'!$H$9</f>
        <v>1000.819</v>
      </c>
      <c r="Q219" s="117">
        <f>VLOOKUP($A219+ROUND((COLUMN()-2)/24,5),АТС!$A$41:$F$784,3)+'Иные услуги '!$C$5+'РСТ РСО-А'!$J$7+'РСТ РСО-А'!$H$9</f>
        <v>1000.8489999999999</v>
      </c>
      <c r="R219" s="117">
        <f>VLOOKUP($A219+ROUND((COLUMN()-2)/24,5),АТС!$A$41:$F$784,3)+'Иные услуги '!$C$5+'РСТ РСО-А'!$J$7+'РСТ РСО-А'!$H$9</f>
        <v>1000.819</v>
      </c>
      <c r="S219" s="117">
        <f>VLOOKUP($A219+ROUND((COLUMN()-2)/24,5),АТС!$A$41:$F$784,3)+'Иные услуги '!$C$5+'РСТ РСО-А'!$J$7+'РСТ РСО-А'!$H$9</f>
        <v>1000.759</v>
      </c>
      <c r="T219" s="117">
        <f>VLOOKUP($A219+ROUND((COLUMN()-2)/24,5),АТС!$A$41:$F$784,3)+'Иные услуги '!$C$5+'РСТ РСО-А'!$J$7+'РСТ РСО-А'!$H$9</f>
        <v>1000.759</v>
      </c>
      <c r="U219" s="117">
        <f>VLOOKUP($A219+ROUND((COLUMN()-2)/24,5),АТС!$A$41:$F$784,3)+'Иные услуги '!$C$5+'РСТ РСО-А'!$J$7+'РСТ РСО-А'!$H$9</f>
        <v>1000.7189999999999</v>
      </c>
      <c r="V219" s="117">
        <f>VLOOKUP($A219+ROUND((COLUMN()-2)/24,5),АТС!$A$41:$F$784,3)+'Иные услуги '!$C$5+'РСТ РСО-А'!$J$7+'РСТ РСО-А'!$H$9</f>
        <v>1000.0889999999999</v>
      </c>
      <c r="W219" s="117">
        <f>VLOOKUP($A219+ROUND((COLUMN()-2)/24,5),АТС!$A$41:$F$784,3)+'Иные услуги '!$C$5+'РСТ РСО-А'!$J$7+'РСТ РСО-А'!$H$9</f>
        <v>999.86900000000003</v>
      </c>
      <c r="X219" s="117">
        <f>VLOOKUP($A219+ROUND((COLUMN()-2)/24,5),АТС!$A$41:$F$784,3)+'Иные услуги '!$C$5+'РСТ РСО-А'!$J$7+'РСТ РСО-А'!$H$9</f>
        <v>999.50900000000001</v>
      </c>
      <c r="Y219" s="117">
        <f>VLOOKUP($A219+ROUND((COLUMN()-2)/24,5),АТС!$A$41:$F$784,3)+'Иные услуги '!$C$5+'РСТ РСО-А'!$J$7+'РСТ РСО-А'!$H$9</f>
        <v>998.33899999999994</v>
      </c>
    </row>
    <row r="220" spans="1:25" x14ac:dyDescent="0.2">
      <c r="A220" s="66">
        <f t="shared" si="6"/>
        <v>43635</v>
      </c>
      <c r="B220" s="117">
        <f>VLOOKUP($A220+ROUND((COLUMN()-2)/24,5),АТС!$A$41:$F$784,3)+'Иные услуги '!$C$5+'РСТ РСО-А'!$J$7+'РСТ РСО-А'!$H$9</f>
        <v>1000.699</v>
      </c>
      <c r="C220" s="117">
        <f>VLOOKUP($A220+ROUND((COLUMN()-2)/24,5),АТС!$A$41:$F$784,3)+'Иные услуги '!$C$5+'РСТ РСО-А'!$J$7+'РСТ РСО-А'!$H$9</f>
        <v>1000.579</v>
      </c>
      <c r="D220" s="117">
        <f>VLOOKUP($A220+ROUND((COLUMN()-2)/24,5),АТС!$A$41:$F$784,3)+'Иные услуги '!$C$5+'РСТ РСО-А'!$J$7+'РСТ РСО-А'!$H$9</f>
        <v>1000.669</v>
      </c>
      <c r="E220" s="117">
        <f>VLOOKUP($A220+ROUND((COLUMN()-2)/24,5),АТС!$A$41:$F$784,3)+'Иные услуги '!$C$5+'РСТ РСО-А'!$J$7+'РСТ РСО-А'!$H$9</f>
        <v>1000.7189999999999</v>
      </c>
      <c r="F220" s="117">
        <f>VLOOKUP($A220+ROUND((COLUMN()-2)/24,5),АТС!$A$41:$F$784,3)+'Иные услуги '!$C$5+'РСТ РСО-А'!$J$7+'РСТ РСО-А'!$H$9</f>
        <v>1001.639</v>
      </c>
      <c r="G220" s="117">
        <f>VLOOKUP($A220+ROUND((COLUMN()-2)/24,5),АТС!$A$41:$F$784,3)+'Иные услуги '!$C$5+'РСТ РСО-А'!$J$7+'РСТ РСО-А'!$H$9</f>
        <v>1001.639</v>
      </c>
      <c r="H220" s="117">
        <f>VLOOKUP($A220+ROUND((COLUMN()-2)/24,5),АТС!$A$41:$F$784,3)+'Иные услуги '!$C$5+'РСТ РСО-А'!$J$7+'РСТ РСО-А'!$H$9</f>
        <v>999.94899999999996</v>
      </c>
      <c r="I220" s="117">
        <f>VLOOKUP($A220+ROUND((COLUMN()-2)/24,5),АТС!$A$41:$F$784,3)+'Иные услуги '!$C$5+'РСТ РСО-А'!$J$7+'РСТ РСО-А'!$H$9</f>
        <v>1000.289</v>
      </c>
      <c r="J220" s="117">
        <f>VLOOKUP($A220+ROUND((COLUMN()-2)/24,5),АТС!$A$41:$F$784,3)+'Иные услуги '!$C$5+'РСТ РСО-А'!$J$7+'РСТ РСО-А'!$H$9</f>
        <v>1000.639</v>
      </c>
      <c r="K220" s="117">
        <f>VLOOKUP($A220+ROUND((COLUMN()-2)/24,5),АТС!$A$41:$F$784,3)+'Иные услуги '!$C$5+'РСТ РСО-А'!$J$7+'РСТ РСО-А'!$H$9</f>
        <v>1000.779</v>
      </c>
      <c r="L220" s="117">
        <f>VLOOKUP($A220+ROUND((COLUMN()-2)/24,5),АТС!$A$41:$F$784,3)+'Иные услуги '!$C$5+'РСТ РСО-А'!$J$7+'РСТ РСО-А'!$H$9</f>
        <v>1000.859</v>
      </c>
      <c r="M220" s="117">
        <f>VLOOKUP($A220+ROUND((COLUMN()-2)/24,5),АТС!$A$41:$F$784,3)+'Иные услуги '!$C$5+'РСТ РСО-А'!$J$7+'РСТ РСО-А'!$H$9</f>
        <v>1000.869</v>
      </c>
      <c r="N220" s="117">
        <f>VLOOKUP($A220+ROUND((COLUMN()-2)/24,5),АТС!$A$41:$F$784,3)+'Иные услуги '!$C$5+'РСТ РСО-А'!$J$7+'РСТ РСО-А'!$H$9</f>
        <v>1000.859</v>
      </c>
      <c r="O220" s="117">
        <f>VLOOKUP($A220+ROUND((COLUMN()-2)/24,5),АТС!$A$41:$F$784,3)+'Иные услуги '!$C$5+'РСТ РСО-А'!$J$7+'РСТ РСО-А'!$H$9</f>
        <v>1000.859</v>
      </c>
      <c r="P220" s="117">
        <f>VLOOKUP($A220+ROUND((COLUMN()-2)/24,5),АТС!$A$41:$F$784,3)+'Иные услуги '!$C$5+'РСТ РСО-А'!$J$7+'РСТ РСО-А'!$H$9</f>
        <v>1000.819</v>
      </c>
      <c r="Q220" s="117">
        <f>VLOOKUP($A220+ROUND((COLUMN()-2)/24,5),АТС!$A$41:$F$784,3)+'Иные услуги '!$C$5+'РСТ РСО-А'!$J$7+'РСТ РСО-А'!$H$9</f>
        <v>1000.869</v>
      </c>
      <c r="R220" s="117">
        <f>VLOOKUP($A220+ROUND((COLUMN()-2)/24,5),АТС!$A$41:$F$784,3)+'Иные услуги '!$C$5+'РСТ РСО-А'!$J$7+'РСТ РСО-А'!$H$9</f>
        <v>1001.109</v>
      </c>
      <c r="S220" s="117">
        <f>VLOOKUP($A220+ROUND((COLUMN()-2)/24,5),АТС!$A$41:$F$784,3)+'Иные услуги '!$C$5+'РСТ РСО-А'!$J$7+'РСТ РСО-А'!$H$9</f>
        <v>1001.0989999999999</v>
      </c>
      <c r="T220" s="117">
        <f>VLOOKUP($A220+ROUND((COLUMN()-2)/24,5),АТС!$A$41:$F$784,3)+'Иные услуги '!$C$5+'РСТ РСО-А'!$J$7+'РСТ РСО-А'!$H$9</f>
        <v>1001.039</v>
      </c>
      <c r="U220" s="117">
        <f>VLOOKUP($A220+ROUND((COLUMN()-2)/24,5),АТС!$A$41:$F$784,3)+'Иные услуги '!$C$5+'РСТ РСО-А'!$J$7+'РСТ РСО-А'!$H$9</f>
        <v>1001.059</v>
      </c>
      <c r="V220" s="117">
        <f>VLOOKUP($A220+ROUND((COLUMN()-2)/24,5),АТС!$A$41:$F$784,3)+'Иные услуги '!$C$5+'РСТ РСО-А'!$J$7+'РСТ РСО-А'!$H$9</f>
        <v>1000.629</v>
      </c>
      <c r="W220" s="117">
        <f>VLOOKUP($A220+ROUND((COLUMN()-2)/24,5),АТС!$A$41:$F$784,3)+'Иные услуги '!$C$5+'РСТ РСО-А'!$J$7+'РСТ РСО-А'!$H$9</f>
        <v>1000.569</v>
      </c>
      <c r="X220" s="117">
        <f>VLOOKUP($A220+ROUND((COLUMN()-2)/24,5),АТС!$A$41:$F$784,3)+'Иные услуги '!$C$5+'РСТ РСО-А'!$J$7+'РСТ РСО-А'!$H$9</f>
        <v>1000.109</v>
      </c>
      <c r="Y220" s="117">
        <f>VLOOKUP($A220+ROUND((COLUMN()-2)/24,5),АТС!$A$41:$F$784,3)+'Иные услуги '!$C$5+'РСТ РСО-А'!$J$7+'РСТ РСО-А'!$H$9</f>
        <v>999.41899999999998</v>
      </c>
    </row>
    <row r="221" spans="1:25" x14ac:dyDescent="0.2">
      <c r="A221" s="66">
        <f t="shared" si="6"/>
        <v>43636</v>
      </c>
      <c r="B221" s="117">
        <f>VLOOKUP($A221+ROUND((COLUMN()-2)/24,5),АТС!$A$41:$F$784,3)+'Иные услуги '!$C$5+'РСТ РСО-А'!$J$7+'РСТ РСО-А'!$H$9</f>
        <v>1001.019</v>
      </c>
      <c r="C221" s="117">
        <f>VLOOKUP($A221+ROUND((COLUMN()-2)/24,5),АТС!$A$41:$F$784,3)+'Иные услуги '!$C$5+'РСТ РСО-А'!$J$7+'РСТ РСО-А'!$H$9</f>
        <v>1000.769</v>
      </c>
      <c r="D221" s="117">
        <f>VLOOKUP($A221+ROUND((COLUMN()-2)/24,5),АТС!$A$41:$F$784,3)+'Иные услуги '!$C$5+'РСТ РСО-А'!$J$7+'РСТ РСО-А'!$H$9</f>
        <v>1000.919</v>
      </c>
      <c r="E221" s="117">
        <f>VLOOKUP($A221+ROUND((COLUMN()-2)/24,5),АТС!$A$41:$F$784,3)+'Иные услуги '!$C$5+'РСТ РСО-А'!$J$7+'РСТ РСО-А'!$H$9</f>
        <v>1001.639</v>
      </c>
      <c r="F221" s="117">
        <f>VLOOKUP($A221+ROUND((COLUMN()-2)/24,5),АТС!$A$41:$F$784,3)+'Иные услуги '!$C$5+'РСТ РСО-А'!$J$7+'РСТ РСО-А'!$H$9</f>
        <v>1001.639</v>
      </c>
      <c r="G221" s="117">
        <f>VLOOKUP($A221+ROUND((COLUMN()-2)/24,5),АТС!$A$41:$F$784,3)+'Иные услуги '!$C$5+'РСТ РСО-А'!$J$7+'РСТ РСО-А'!$H$9</f>
        <v>1001.639</v>
      </c>
      <c r="H221" s="117">
        <f>VLOOKUP($A221+ROUND((COLUMN()-2)/24,5),АТС!$A$41:$F$784,3)+'Иные услуги '!$C$5+'РСТ РСО-А'!$J$7+'РСТ РСО-А'!$H$9</f>
        <v>1000.789</v>
      </c>
      <c r="I221" s="117">
        <f>VLOOKUP($A221+ROUND((COLUMN()-2)/24,5),АТС!$A$41:$F$784,3)+'Иные услуги '!$C$5+'РСТ РСО-А'!$J$7+'РСТ РСО-А'!$H$9</f>
        <v>1000.8489999999999</v>
      </c>
      <c r="J221" s="117">
        <f>VLOOKUP($A221+ROUND((COLUMN()-2)/24,5),АТС!$A$41:$F$784,3)+'Иные услуги '!$C$5+'РСТ РСО-А'!$J$7+'РСТ РСО-А'!$H$9</f>
        <v>1001.049</v>
      </c>
      <c r="K221" s="117">
        <f>VLOOKUP($A221+ROUND((COLUMN()-2)/24,5),АТС!$A$41:$F$784,3)+'Иные услуги '!$C$5+'РСТ РСО-А'!$J$7+'РСТ РСО-А'!$H$9</f>
        <v>1001.0889999999999</v>
      </c>
      <c r="L221" s="117">
        <f>VLOOKUP($A221+ROUND((COLUMN()-2)/24,5),АТС!$A$41:$F$784,3)+'Иные услуги '!$C$5+'РСТ РСО-А'!$J$7+'РСТ РСО-А'!$H$9</f>
        <v>1001.119</v>
      </c>
      <c r="M221" s="117">
        <f>VLOOKUP($A221+ROUND((COLUMN()-2)/24,5),АТС!$A$41:$F$784,3)+'Иные услуги '!$C$5+'РСТ РСО-А'!$J$7+'РСТ РСО-А'!$H$9</f>
        <v>1001.159</v>
      </c>
      <c r="N221" s="117">
        <f>VLOOKUP($A221+ROUND((COLUMN()-2)/24,5),АТС!$A$41:$F$784,3)+'Иные услуги '!$C$5+'РСТ РСО-А'!$J$7+'РСТ РСО-А'!$H$9</f>
        <v>1001.169</v>
      </c>
      <c r="O221" s="117">
        <f>VLOOKUP($A221+ROUND((COLUMN()-2)/24,5),АТС!$A$41:$F$784,3)+'Иные услуги '!$C$5+'РСТ РСО-А'!$J$7+'РСТ РСО-А'!$H$9</f>
        <v>1001.159</v>
      </c>
      <c r="P221" s="117">
        <f>VLOOKUP($A221+ROUND((COLUMN()-2)/24,5),АТС!$A$41:$F$784,3)+'Иные услуги '!$C$5+'РСТ РСО-А'!$J$7+'РСТ РСО-А'!$H$9</f>
        <v>1000.829</v>
      </c>
      <c r="Q221" s="117">
        <f>VLOOKUP($A221+ROUND((COLUMN()-2)/24,5),АТС!$A$41:$F$784,3)+'Иные услуги '!$C$5+'РСТ РСО-А'!$J$7+'РСТ РСО-А'!$H$9</f>
        <v>1000.819</v>
      </c>
      <c r="R221" s="117">
        <f>VLOOKUP($A221+ROUND((COLUMN()-2)/24,5),АТС!$A$41:$F$784,3)+'Иные услуги '!$C$5+'РСТ РСО-А'!$J$7+'РСТ РСО-А'!$H$9</f>
        <v>1000.8389999999999</v>
      </c>
      <c r="S221" s="117">
        <f>VLOOKUP($A221+ROUND((COLUMN()-2)/24,5),АТС!$A$41:$F$784,3)+'Иные услуги '!$C$5+'РСТ РСО-А'!$J$7+'РСТ РСО-А'!$H$9</f>
        <v>1000.819</v>
      </c>
      <c r="T221" s="117">
        <f>VLOOKUP($A221+ROUND((COLUMN()-2)/24,5),АТС!$A$41:$F$784,3)+'Иные услуги '!$C$5+'РСТ РСО-А'!$J$7+'РСТ РСО-А'!$H$9</f>
        <v>1001.109</v>
      </c>
      <c r="U221" s="117">
        <f>VLOOKUP($A221+ROUND((COLUMN()-2)/24,5),АТС!$A$41:$F$784,3)+'Иные услуги '!$C$5+'РСТ РСО-А'!$J$7+'РСТ РСО-А'!$H$9</f>
        <v>1001.109</v>
      </c>
      <c r="V221" s="117">
        <f>VLOOKUP($A221+ROUND((COLUMN()-2)/24,5),АТС!$A$41:$F$784,3)+'Иные услуги '!$C$5+'РСТ РСО-А'!$J$7+'РСТ РСО-А'!$H$9</f>
        <v>1000.749</v>
      </c>
      <c r="W221" s="117">
        <f>VLOOKUP($A221+ROUND((COLUMN()-2)/24,5),АТС!$A$41:$F$784,3)+'Иные услуги '!$C$5+'РСТ РСО-А'!$J$7+'РСТ РСО-А'!$H$9</f>
        <v>1000.779</v>
      </c>
      <c r="X221" s="117">
        <f>VLOOKUP($A221+ROUND((COLUMN()-2)/24,5),АТС!$A$41:$F$784,3)+'Иные услуги '!$C$5+'РСТ РСО-А'!$J$7+'РСТ РСО-А'!$H$9</f>
        <v>1000.4589999999999</v>
      </c>
      <c r="Y221" s="117">
        <f>VLOOKUP($A221+ROUND((COLUMN()-2)/24,5),АТС!$A$41:$F$784,3)+'Иные услуги '!$C$5+'РСТ РСО-А'!$J$7+'РСТ РСО-А'!$H$9</f>
        <v>1000.0989999999999</v>
      </c>
    </row>
    <row r="222" spans="1:25" x14ac:dyDescent="0.2">
      <c r="A222" s="66">
        <f t="shared" si="6"/>
        <v>43637</v>
      </c>
      <c r="B222" s="117">
        <f>VLOOKUP($A222+ROUND((COLUMN()-2)/24,5),АТС!$A$41:$F$784,3)+'Иные услуги '!$C$5+'РСТ РСО-А'!$J$7+'РСТ РСО-А'!$H$9</f>
        <v>1000.989</v>
      </c>
      <c r="C222" s="117">
        <f>VLOOKUP($A222+ROUND((COLUMN()-2)/24,5),АТС!$A$41:$F$784,3)+'Иные услуги '!$C$5+'РСТ РСО-А'!$J$7+'РСТ РСО-А'!$H$9</f>
        <v>1000.799</v>
      </c>
      <c r="D222" s="117">
        <f>VLOOKUP($A222+ROUND((COLUMN()-2)/24,5),АТС!$A$41:$F$784,3)+'Иные услуги '!$C$5+'РСТ РСО-А'!$J$7+'РСТ РСО-А'!$H$9</f>
        <v>1000.829</v>
      </c>
      <c r="E222" s="117">
        <f>VLOOKUP($A222+ROUND((COLUMN()-2)/24,5),АТС!$A$41:$F$784,3)+'Иные услуги '!$C$5+'РСТ РСО-А'!$J$7+'РСТ РСО-А'!$H$9</f>
        <v>1000.889</v>
      </c>
      <c r="F222" s="117">
        <f>VLOOKUP($A222+ROUND((COLUMN()-2)/24,5),АТС!$A$41:$F$784,3)+'Иные услуги '!$C$5+'РСТ РСО-А'!$J$7+'РСТ РСО-А'!$H$9</f>
        <v>1000.779</v>
      </c>
      <c r="G222" s="117">
        <f>VLOOKUP($A222+ROUND((COLUMN()-2)/24,5),АТС!$A$41:$F$784,3)+'Иные услуги '!$C$5+'РСТ РСО-А'!$J$7+'РСТ РСО-А'!$H$9</f>
        <v>1000.789</v>
      </c>
      <c r="H222" s="117">
        <f>VLOOKUP($A222+ROUND((COLUMN()-2)/24,5),АТС!$A$41:$F$784,3)+'Иные услуги '!$C$5+'РСТ РСО-А'!$J$7+'РСТ РСО-А'!$H$9</f>
        <v>1000.189</v>
      </c>
      <c r="I222" s="117">
        <f>VLOOKUP($A222+ROUND((COLUMN()-2)/24,5),АТС!$A$41:$F$784,3)+'Иные услуги '!$C$5+'РСТ РСО-А'!$J$7+'РСТ РСО-А'!$H$9</f>
        <v>1000.569</v>
      </c>
      <c r="J222" s="117">
        <f>VLOOKUP($A222+ROUND((COLUMN()-2)/24,5),АТС!$A$41:$F$784,3)+'Иные услуги '!$C$5+'РСТ РСО-А'!$J$7+'РСТ РСО-А'!$H$9</f>
        <v>1000.989</v>
      </c>
      <c r="K222" s="117">
        <f>VLOOKUP($A222+ROUND((COLUMN()-2)/24,5),АТС!$A$41:$F$784,3)+'Иные услуги '!$C$5+'РСТ РСО-А'!$J$7+'РСТ РСО-А'!$H$9</f>
        <v>1001.059</v>
      </c>
      <c r="L222" s="117">
        <f>VLOOKUP($A222+ROUND((COLUMN()-2)/24,5),АТС!$A$41:$F$784,3)+'Иные услуги '!$C$5+'РСТ РСО-А'!$J$7+'РСТ РСО-А'!$H$9</f>
        <v>1001.0889999999999</v>
      </c>
      <c r="M222" s="117">
        <f>VLOOKUP($A222+ROUND((COLUMN()-2)/24,5),АТС!$A$41:$F$784,3)+'Иные услуги '!$C$5+'РСТ РСО-А'!$J$7+'РСТ РСО-А'!$H$9</f>
        <v>1001.119</v>
      </c>
      <c r="N222" s="117">
        <f>VLOOKUP($A222+ROUND((COLUMN()-2)/24,5),АТС!$A$41:$F$784,3)+'Иные услуги '!$C$5+'РСТ РСО-А'!$J$7+'РСТ РСО-А'!$H$9</f>
        <v>1001.0989999999999</v>
      </c>
      <c r="O222" s="117">
        <f>VLOOKUP($A222+ROUND((COLUMN()-2)/24,5),АТС!$A$41:$F$784,3)+'Иные услуги '!$C$5+'РСТ РСО-А'!$J$7+'РСТ РСО-А'!$H$9</f>
        <v>1000.809</v>
      </c>
      <c r="P222" s="117">
        <f>VLOOKUP($A222+ROUND((COLUMN()-2)/24,5),АТС!$A$41:$F$784,3)+'Иные услуги '!$C$5+'РСТ РСО-А'!$J$7+'РСТ РСО-А'!$H$9</f>
        <v>1000.819</v>
      </c>
      <c r="Q222" s="117">
        <f>VLOOKUP($A222+ROUND((COLUMN()-2)/24,5),АТС!$A$41:$F$784,3)+'Иные услуги '!$C$5+'РСТ РСО-А'!$J$7+'РСТ РСО-А'!$H$9</f>
        <v>1000.799</v>
      </c>
      <c r="R222" s="117">
        <f>VLOOKUP($A222+ROUND((COLUMN()-2)/24,5),АТС!$A$41:$F$784,3)+'Иные услуги '!$C$5+'РСТ РСО-А'!$J$7+'РСТ РСО-А'!$H$9</f>
        <v>1000.779</v>
      </c>
      <c r="S222" s="117">
        <f>VLOOKUP($A222+ROUND((COLUMN()-2)/24,5),АТС!$A$41:$F$784,3)+'Иные услуги '!$C$5+'РСТ РСО-А'!$J$7+'РСТ РСО-А'!$H$9</f>
        <v>1000.8389999999999</v>
      </c>
      <c r="T222" s="117">
        <f>VLOOKUP($A222+ROUND((COLUMN()-2)/24,5),АТС!$A$41:$F$784,3)+'Иные услуги '!$C$5+'РСТ РСО-А'!$J$7+'РСТ РСО-А'!$H$9</f>
        <v>1001.009</v>
      </c>
      <c r="U222" s="117">
        <f>VLOOKUP($A222+ROUND((COLUMN()-2)/24,5),АТС!$A$41:$F$784,3)+'Иные услуги '!$C$5+'РСТ РСО-А'!$J$7+'РСТ РСО-А'!$H$9</f>
        <v>1001.019</v>
      </c>
      <c r="V222" s="117">
        <f>VLOOKUP($A222+ROUND((COLUMN()-2)/24,5),АТС!$A$41:$F$784,3)+'Иные услуги '!$C$5+'РСТ РСО-А'!$J$7+'РСТ РСО-А'!$H$9</f>
        <v>1000.539</v>
      </c>
      <c r="W222" s="117">
        <f>VLOOKUP($A222+ROUND((COLUMN()-2)/24,5),АТС!$A$41:$F$784,3)+'Иные услуги '!$C$5+'РСТ РСО-А'!$J$7+'РСТ РСО-А'!$H$9</f>
        <v>1000.679</v>
      </c>
      <c r="X222" s="117">
        <f>VLOOKUP($A222+ROUND((COLUMN()-2)/24,5),АТС!$A$41:$F$784,3)+'Иные услуги '!$C$5+'РСТ РСО-А'!$J$7+'РСТ РСО-А'!$H$9</f>
        <v>1000.259</v>
      </c>
      <c r="Y222" s="117">
        <f>VLOOKUP($A222+ROUND((COLUMN()-2)/24,5),АТС!$A$41:$F$784,3)+'Иные услуги '!$C$5+'РСТ РСО-А'!$J$7+'РСТ РСО-А'!$H$9</f>
        <v>999.899</v>
      </c>
    </row>
    <row r="223" spans="1:25" x14ac:dyDescent="0.2">
      <c r="A223" s="66">
        <f t="shared" si="6"/>
        <v>43638</v>
      </c>
      <c r="B223" s="117">
        <f>VLOOKUP($A223+ROUND((COLUMN()-2)/24,5),АТС!$A$41:$F$784,3)+'Иные услуги '!$C$5+'РСТ РСО-А'!$J$7+'РСТ РСО-А'!$H$9</f>
        <v>1000.8489999999999</v>
      </c>
      <c r="C223" s="117">
        <f>VLOOKUP($A223+ROUND((COLUMN()-2)/24,5),АТС!$A$41:$F$784,3)+'Иные услуги '!$C$5+'РСТ РСО-А'!$J$7+'РСТ РСО-А'!$H$9</f>
        <v>1000.809</v>
      </c>
      <c r="D223" s="117">
        <f>VLOOKUP($A223+ROUND((COLUMN()-2)/24,5),АТС!$A$41:$F$784,3)+'Иные услуги '!$C$5+'РСТ РСО-А'!$J$7+'РСТ РСО-А'!$H$9</f>
        <v>1000.949</v>
      </c>
      <c r="E223" s="117">
        <f>VLOOKUP($A223+ROUND((COLUMN()-2)/24,5),АТС!$A$41:$F$784,3)+'Иные услуги '!$C$5+'РСТ РСО-А'!$J$7+'РСТ РСО-А'!$H$9</f>
        <v>1000.9689999999999</v>
      </c>
      <c r="F223" s="117">
        <f>VLOOKUP($A223+ROUND((COLUMN()-2)/24,5),АТС!$A$41:$F$784,3)+'Иные услуги '!$C$5+'РСТ РСО-А'!$J$7+'РСТ РСО-А'!$H$9</f>
        <v>1000.909</v>
      </c>
      <c r="G223" s="117">
        <f>VLOOKUP($A223+ROUND((COLUMN()-2)/24,5),АТС!$A$41:$F$784,3)+'Иные услуги '!$C$5+'РСТ РСО-А'!$J$7+'РСТ РСО-А'!$H$9</f>
        <v>1000.929</v>
      </c>
      <c r="H223" s="117">
        <f>VLOOKUP($A223+ROUND((COLUMN()-2)/24,5),АТС!$A$41:$F$784,3)+'Иные услуги '!$C$5+'РСТ РСО-А'!$J$7+'РСТ РСО-А'!$H$9</f>
        <v>1000.769</v>
      </c>
      <c r="I223" s="117">
        <f>VLOOKUP($A223+ROUND((COLUMN()-2)/24,5),АТС!$A$41:$F$784,3)+'Иные услуги '!$C$5+'РСТ РСО-А'!$J$7+'РСТ РСО-А'!$H$9</f>
        <v>1000.689</v>
      </c>
      <c r="J223" s="117">
        <f>VLOOKUP($A223+ROUND((COLUMN()-2)/24,5),АТС!$A$41:$F$784,3)+'Иные услуги '!$C$5+'РСТ РСО-А'!$J$7+'РСТ РСО-А'!$H$9</f>
        <v>1001.009</v>
      </c>
      <c r="K223" s="117">
        <f>VLOOKUP($A223+ROUND((COLUMN()-2)/24,5),АТС!$A$41:$F$784,3)+'Иные услуги '!$C$5+'РСТ РСО-А'!$J$7+'РСТ РСО-А'!$H$9</f>
        <v>1001.109</v>
      </c>
      <c r="L223" s="117">
        <f>VLOOKUP($A223+ROUND((COLUMN()-2)/24,5),АТС!$A$41:$F$784,3)+'Иные услуги '!$C$5+'РСТ РСО-А'!$J$7+'РСТ РСО-А'!$H$9</f>
        <v>1001.0989999999999</v>
      </c>
      <c r="M223" s="117">
        <f>VLOOKUP($A223+ROUND((COLUMN()-2)/24,5),АТС!$A$41:$F$784,3)+'Иные услуги '!$C$5+'РСТ РСО-А'!$J$7+'РСТ РСО-А'!$H$9</f>
        <v>1001.0989999999999</v>
      </c>
      <c r="N223" s="117">
        <f>VLOOKUP($A223+ROUND((COLUMN()-2)/24,5),АТС!$A$41:$F$784,3)+'Иные услуги '!$C$5+'РСТ РСО-А'!$J$7+'РСТ РСО-А'!$H$9</f>
        <v>1001.0889999999999</v>
      </c>
      <c r="O223" s="117">
        <f>VLOOKUP($A223+ROUND((COLUMN()-2)/24,5),АТС!$A$41:$F$784,3)+'Иные услуги '!$C$5+'РСТ РСО-А'!$J$7+'РСТ РСО-А'!$H$9</f>
        <v>1000.879</v>
      </c>
      <c r="P223" s="117">
        <f>VLOOKUP($A223+ROUND((COLUMN()-2)/24,5),АТС!$A$41:$F$784,3)+'Иные услуги '!$C$5+'РСТ РСО-А'!$J$7+'РСТ РСО-А'!$H$9</f>
        <v>1000.879</v>
      </c>
      <c r="Q223" s="117">
        <f>VLOOKUP($A223+ROUND((COLUMN()-2)/24,5),АТС!$A$41:$F$784,3)+'Иные услуги '!$C$5+'РСТ РСО-А'!$J$7+'РСТ РСО-А'!$H$9</f>
        <v>1000.919</v>
      </c>
      <c r="R223" s="117">
        <f>VLOOKUP($A223+ROUND((COLUMN()-2)/24,5),АТС!$A$41:$F$784,3)+'Иные услуги '!$C$5+'РСТ РСО-А'!$J$7+'РСТ РСО-А'!$H$9</f>
        <v>1000.919</v>
      </c>
      <c r="S223" s="117">
        <f>VLOOKUP($A223+ROUND((COLUMN()-2)/24,5),АТС!$A$41:$F$784,3)+'Иные услуги '!$C$5+'РСТ РСО-А'!$J$7+'РСТ РСО-А'!$H$9</f>
        <v>1000.859</v>
      </c>
      <c r="T223" s="117">
        <f>VLOOKUP($A223+ROUND((COLUMN()-2)/24,5),АТС!$A$41:$F$784,3)+'Иные услуги '!$C$5+'РСТ РСО-А'!$J$7+'РСТ РСО-А'!$H$9</f>
        <v>1001.079</v>
      </c>
      <c r="U223" s="117">
        <f>VLOOKUP($A223+ROUND((COLUMN()-2)/24,5),АТС!$A$41:$F$784,3)+'Иные услуги '!$C$5+'РСТ РСО-А'!$J$7+'РСТ РСО-А'!$H$9</f>
        <v>1001.059</v>
      </c>
      <c r="V223" s="117">
        <f>VLOOKUP($A223+ROUND((COLUMN()-2)/24,5),АТС!$A$41:$F$784,3)+'Иные услуги '!$C$5+'РСТ РСО-А'!$J$7+'РСТ РСО-А'!$H$9</f>
        <v>1000.609</v>
      </c>
      <c r="W223" s="117">
        <f>VLOOKUP($A223+ROUND((COLUMN()-2)/24,5),АТС!$A$41:$F$784,3)+'Иные услуги '!$C$5+'РСТ РСО-А'!$J$7+'РСТ РСО-А'!$H$9</f>
        <v>1000.629</v>
      </c>
      <c r="X223" s="117">
        <f>VLOOKUP($A223+ROUND((COLUMN()-2)/24,5),АТС!$A$41:$F$784,3)+'Иные услуги '!$C$5+'РСТ РСО-А'!$J$7+'РСТ РСО-А'!$H$9</f>
        <v>1000.249</v>
      </c>
      <c r="Y223" s="117">
        <f>VLOOKUP($A223+ROUND((COLUMN()-2)/24,5),АТС!$A$41:$F$784,3)+'Иные услуги '!$C$5+'РСТ РСО-А'!$J$7+'РСТ РСО-А'!$H$9</f>
        <v>999.88900000000001</v>
      </c>
    </row>
    <row r="224" spans="1:25" x14ac:dyDescent="0.2">
      <c r="A224" s="66">
        <f t="shared" si="6"/>
        <v>43639</v>
      </c>
      <c r="B224" s="117">
        <f>VLOOKUP($A224+ROUND((COLUMN()-2)/24,5),АТС!$A$41:$F$784,3)+'Иные услуги '!$C$5+'РСТ РСО-А'!$J$7+'РСТ РСО-А'!$H$9</f>
        <v>1000.889</v>
      </c>
      <c r="C224" s="117">
        <f>VLOOKUP($A224+ROUND((COLUMN()-2)/24,5),АТС!$A$41:$F$784,3)+'Иные услуги '!$C$5+'РСТ РСО-А'!$J$7+'РСТ РСО-А'!$H$9</f>
        <v>1000.799</v>
      </c>
      <c r="D224" s="117">
        <f>VLOOKUP($A224+ROUND((COLUMN()-2)/24,5),АТС!$A$41:$F$784,3)+'Иные услуги '!$C$5+'РСТ РСО-А'!$J$7+'РСТ РСО-А'!$H$9</f>
        <v>1000.829</v>
      </c>
      <c r="E224" s="117">
        <f>VLOOKUP($A224+ROUND((COLUMN()-2)/24,5),АТС!$A$41:$F$784,3)+'Иные услуги '!$C$5+'РСТ РСО-А'!$J$7+'РСТ РСО-А'!$H$9</f>
        <v>1000.909</v>
      </c>
      <c r="F224" s="117">
        <f>VLOOKUP($A224+ROUND((COLUMN()-2)/24,5),АТС!$A$41:$F$784,3)+'Иные услуги '!$C$5+'РСТ РСО-А'!$J$7+'РСТ РСО-А'!$H$9</f>
        <v>1000.809</v>
      </c>
      <c r="G224" s="117">
        <f>VLOOKUP($A224+ROUND((COLUMN()-2)/24,5),АТС!$A$41:$F$784,3)+'Иные услуги '!$C$5+'РСТ РСО-А'!$J$7+'РСТ РСО-А'!$H$9</f>
        <v>1000.829</v>
      </c>
      <c r="H224" s="117">
        <f>VLOOKUP($A224+ROUND((COLUMN()-2)/24,5),АТС!$A$41:$F$784,3)+'Иные услуги '!$C$5+'РСТ РСО-А'!$J$7+'РСТ РСО-А'!$H$9</f>
        <v>1000.879</v>
      </c>
      <c r="I224" s="117">
        <f>VLOOKUP($A224+ROUND((COLUMN()-2)/24,5),АТС!$A$41:$F$784,3)+'Иные услуги '!$C$5+'РСТ РСО-А'!$J$7+'РСТ РСО-А'!$H$9</f>
        <v>1000.699</v>
      </c>
      <c r="J224" s="117">
        <f>VLOOKUP($A224+ROUND((COLUMN()-2)/24,5),АТС!$A$41:$F$784,3)+'Иные услуги '!$C$5+'РСТ РСО-А'!$J$7+'РСТ РСО-А'!$H$9</f>
        <v>1000.999</v>
      </c>
      <c r="K224" s="117">
        <f>VLOOKUP($A224+ROUND((COLUMN()-2)/24,5),АТС!$A$41:$F$784,3)+'Иные услуги '!$C$5+'РСТ РСО-А'!$J$7+'РСТ РСО-А'!$H$9</f>
        <v>1001.019</v>
      </c>
      <c r="L224" s="117">
        <f>VLOOKUP($A224+ROUND((COLUMN()-2)/24,5),АТС!$A$41:$F$784,3)+'Иные услуги '!$C$5+'РСТ РСО-А'!$J$7+'РСТ РСО-А'!$H$9</f>
        <v>1001.029</v>
      </c>
      <c r="M224" s="117">
        <f>VLOOKUP($A224+ROUND((COLUMN()-2)/24,5),АТС!$A$41:$F$784,3)+'Иные услуги '!$C$5+'РСТ РСО-А'!$J$7+'РСТ РСО-А'!$H$9</f>
        <v>1001.039</v>
      </c>
      <c r="N224" s="117">
        <f>VLOOKUP($A224+ROUND((COLUMN()-2)/24,5),АТС!$A$41:$F$784,3)+'Иные услуги '!$C$5+'РСТ РСО-А'!$J$7+'РСТ РСО-А'!$H$9</f>
        <v>1001.039</v>
      </c>
      <c r="O224" s="117">
        <f>VLOOKUP($A224+ROUND((COLUMN()-2)/24,5),АТС!$A$41:$F$784,3)+'Иные услуги '!$C$5+'РСТ РСО-А'!$J$7+'РСТ РСО-А'!$H$9</f>
        <v>1000.8389999999999</v>
      </c>
      <c r="P224" s="117">
        <f>VLOOKUP($A224+ROUND((COLUMN()-2)/24,5),АТС!$A$41:$F$784,3)+'Иные услуги '!$C$5+'РСТ РСО-А'!$J$7+'РСТ РСО-А'!$H$9</f>
        <v>1000.8489999999999</v>
      </c>
      <c r="Q224" s="117">
        <f>VLOOKUP($A224+ROUND((COLUMN()-2)/24,5),АТС!$A$41:$F$784,3)+'Иные услуги '!$C$5+'РСТ РСО-А'!$J$7+'РСТ РСО-А'!$H$9</f>
        <v>1000.899</v>
      </c>
      <c r="R224" s="117">
        <f>VLOOKUP($A224+ROUND((COLUMN()-2)/24,5),АТС!$A$41:$F$784,3)+'Иные услуги '!$C$5+'РСТ РСО-А'!$J$7+'РСТ РСО-А'!$H$9</f>
        <v>1000.899</v>
      </c>
      <c r="S224" s="117">
        <f>VLOOKUP($A224+ROUND((COLUMN()-2)/24,5),АТС!$A$41:$F$784,3)+'Иные услуги '!$C$5+'РСТ РСО-А'!$J$7+'РСТ РСО-А'!$H$9</f>
        <v>1000.899</v>
      </c>
      <c r="T224" s="117">
        <f>VLOOKUP($A224+ROUND((COLUMN()-2)/24,5),АТС!$A$41:$F$784,3)+'Иные услуги '!$C$5+'РСТ РСО-А'!$J$7+'РСТ РСО-А'!$H$9</f>
        <v>1001.059</v>
      </c>
      <c r="U224" s="117">
        <f>VLOOKUP($A224+ROUND((COLUMN()-2)/24,5),АТС!$A$41:$F$784,3)+'Иные услуги '!$C$5+'РСТ РСО-А'!$J$7+'РСТ РСО-А'!$H$9</f>
        <v>1000.859</v>
      </c>
      <c r="V224" s="117">
        <f>VLOOKUP($A224+ROUND((COLUMN()-2)/24,5),АТС!$A$41:$F$784,3)+'Иные услуги '!$C$5+'РСТ РСО-А'!$J$7+'РСТ РСО-А'!$H$9</f>
        <v>1000.379</v>
      </c>
      <c r="W224" s="117">
        <f>VLOOKUP($A224+ROUND((COLUMN()-2)/24,5),АТС!$A$41:$F$784,3)+'Иные услуги '!$C$5+'РСТ РСО-А'!$J$7+'РСТ РСО-А'!$H$9</f>
        <v>1000.3389999999999</v>
      </c>
      <c r="X224" s="117">
        <f>VLOOKUP($A224+ROUND((COLUMN()-2)/24,5),АТС!$A$41:$F$784,3)+'Иные услуги '!$C$5+'РСТ РСО-А'!$J$7+'РСТ РСО-А'!$H$9</f>
        <v>999.649</v>
      </c>
      <c r="Y224" s="117">
        <f>VLOOKUP($A224+ROUND((COLUMN()-2)/24,5),АТС!$A$41:$F$784,3)+'Иные услуги '!$C$5+'РСТ РСО-А'!$J$7+'РСТ РСО-А'!$H$9</f>
        <v>999.00900000000001</v>
      </c>
    </row>
    <row r="225" spans="1:27" x14ac:dyDescent="0.2">
      <c r="A225" s="66">
        <f t="shared" si="6"/>
        <v>43640</v>
      </c>
      <c r="B225" s="117">
        <f>VLOOKUP($A225+ROUND((COLUMN()-2)/24,5),АТС!$A$41:$F$784,3)+'Иные услуги '!$C$5+'РСТ РСО-А'!$J$7+'РСТ РСО-А'!$H$9</f>
        <v>1000.679</v>
      </c>
      <c r="C225" s="117">
        <f>VLOOKUP($A225+ROUND((COLUMN()-2)/24,5),АТС!$A$41:$F$784,3)+'Иные услуги '!$C$5+'РСТ РСО-А'!$J$7+'РСТ РСО-А'!$H$9</f>
        <v>1000.659</v>
      </c>
      <c r="D225" s="117">
        <f>VLOOKUP($A225+ROUND((COLUMN()-2)/24,5),АТС!$A$41:$F$784,3)+'Иные услуги '!$C$5+'РСТ РСО-А'!$J$7+'РСТ РСО-А'!$H$9</f>
        <v>1000.779</v>
      </c>
      <c r="E225" s="117">
        <f>VLOOKUP($A225+ROUND((COLUMN()-2)/24,5),АТС!$A$41:$F$784,3)+'Иные услуги '!$C$5+'РСТ РСО-А'!$J$7+'РСТ РСО-А'!$H$9</f>
        <v>1000.679</v>
      </c>
      <c r="F225" s="117">
        <f>VLOOKUP($A225+ROUND((COLUMN()-2)/24,5),АТС!$A$41:$F$784,3)+'Иные услуги '!$C$5+'РСТ РСО-А'!$J$7+'РСТ РСО-А'!$H$9</f>
        <v>1000.4689999999999</v>
      </c>
      <c r="G225" s="117">
        <f>VLOOKUP($A225+ROUND((COLUMN()-2)/24,5),АТС!$A$41:$F$784,3)+'Иные услуги '!$C$5+'РСТ РСО-А'!$J$7+'РСТ РСО-А'!$H$9</f>
        <v>1000.509</v>
      </c>
      <c r="H225" s="117">
        <f>VLOOKUP($A225+ROUND((COLUMN()-2)/24,5),АТС!$A$41:$F$784,3)+'Иные услуги '!$C$5+'РСТ РСО-А'!$J$7+'РСТ РСО-А'!$H$9</f>
        <v>999.86900000000003</v>
      </c>
      <c r="I225" s="117">
        <f>VLOOKUP($A225+ROUND((COLUMN()-2)/24,5),АТС!$A$41:$F$784,3)+'Иные услуги '!$C$5+'РСТ РСО-А'!$J$7+'РСТ РСО-А'!$H$9</f>
        <v>1000.199</v>
      </c>
      <c r="J225" s="117">
        <f>VLOOKUP($A225+ROUND((COLUMN()-2)/24,5),АТС!$A$41:$F$784,3)+'Иные услуги '!$C$5+'РСТ РСО-А'!$J$7+'РСТ РСО-А'!$H$9</f>
        <v>1000.639</v>
      </c>
      <c r="K225" s="117">
        <f>VLOOKUP($A225+ROUND((COLUMN()-2)/24,5),АТС!$A$41:$F$784,3)+'Иные услуги '!$C$5+'РСТ РСО-А'!$J$7+'РСТ РСО-А'!$H$9</f>
        <v>1000.799</v>
      </c>
      <c r="L225" s="117">
        <f>VLOOKUP($A225+ROUND((COLUMN()-2)/24,5),АТС!$A$41:$F$784,3)+'Иные услуги '!$C$5+'РСТ РСО-А'!$J$7+'РСТ РСО-А'!$H$9</f>
        <v>1000.879</v>
      </c>
      <c r="M225" s="117">
        <f>VLOOKUP($A225+ROUND((COLUMN()-2)/24,5),АТС!$A$41:$F$784,3)+'Иные услуги '!$C$5+'РСТ РСО-А'!$J$7+'РСТ РСО-А'!$H$9</f>
        <v>1000.889</v>
      </c>
      <c r="N225" s="117">
        <f>VLOOKUP($A225+ROUND((COLUMN()-2)/24,5),АТС!$A$41:$F$784,3)+'Иные услуги '!$C$5+'РСТ РСО-А'!$J$7+'РСТ РСО-А'!$H$9</f>
        <v>1000.859</v>
      </c>
      <c r="O225" s="117">
        <f>VLOOKUP($A225+ROUND((COLUMN()-2)/24,5),АТС!$A$41:$F$784,3)+'Иные услуги '!$C$5+'РСТ РСО-А'!$J$7+'РСТ РСО-А'!$H$9</f>
        <v>1000.489</v>
      </c>
      <c r="P225" s="117">
        <f>VLOOKUP($A225+ROUND((COLUMN()-2)/24,5),АТС!$A$41:$F$784,3)+'Иные услуги '!$C$5+'РСТ РСО-А'!$J$7+'РСТ РСО-А'!$H$9</f>
        <v>1000.539</v>
      </c>
      <c r="Q225" s="117">
        <f>VLOOKUP($A225+ROUND((COLUMN()-2)/24,5),АТС!$A$41:$F$784,3)+'Иные услуги '!$C$5+'РСТ РСО-А'!$J$7+'РСТ РСО-А'!$H$9</f>
        <v>1000.649</v>
      </c>
      <c r="R225" s="117">
        <f>VLOOKUP($A225+ROUND((COLUMN()-2)/24,5),АТС!$A$41:$F$784,3)+'Иные услуги '!$C$5+'РСТ РСО-А'!$J$7+'РСТ РСО-А'!$H$9</f>
        <v>1000.7189999999999</v>
      </c>
      <c r="S225" s="117">
        <f>VLOOKUP($A225+ROUND((COLUMN()-2)/24,5),АТС!$A$41:$F$784,3)+'Иные услуги '!$C$5+'РСТ РСО-А'!$J$7+'РСТ РСО-А'!$H$9</f>
        <v>1000.749</v>
      </c>
      <c r="T225" s="117">
        <f>VLOOKUP($A225+ROUND((COLUMN()-2)/24,5),АТС!$A$41:$F$784,3)+'Иные услуги '!$C$5+'РСТ РСО-А'!$J$7+'РСТ РСО-А'!$H$9</f>
        <v>1000.999</v>
      </c>
      <c r="U225" s="117">
        <f>VLOOKUP($A225+ROUND((COLUMN()-2)/24,5),АТС!$A$41:$F$784,3)+'Иные услуги '!$C$5+'РСТ РСО-А'!$J$7+'РСТ РСО-А'!$H$9</f>
        <v>1000.9689999999999</v>
      </c>
      <c r="V225" s="117">
        <f>VLOOKUP($A225+ROUND((COLUMN()-2)/24,5),АТС!$A$41:$F$784,3)+'Иные услуги '!$C$5+'РСТ РСО-А'!$J$7+'РСТ РСО-А'!$H$9</f>
        <v>1000.199</v>
      </c>
      <c r="W225" s="117">
        <f>VLOOKUP($A225+ROUND((COLUMN()-2)/24,5),АТС!$A$41:$F$784,3)+'Иные услуги '!$C$5+'РСТ РСО-А'!$J$7+'РСТ РСО-А'!$H$9</f>
        <v>999.95899999999995</v>
      </c>
      <c r="X225" s="117">
        <f>VLOOKUP($A225+ROUND((COLUMN()-2)/24,5),АТС!$A$41:$F$784,3)+'Иные услуги '!$C$5+'РСТ РСО-А'!$J$7+'РСТ РСО-А'!$H$9</f>
        <v>999.04899999999998</v>
      </c>
      <c r="Y225" s="117">
        <f>VLOOKUP($A225+ROUND((COLUMN()-2)/24,5),АТС!$A$41:$F$784,3)+'Иные услуги '!$C$5+'РСТ РСО-А'!$J$7+'РСТ РСО-А'!$H$9</f>
        <v>998.56899999999996</v>
      </c>
    </row>
    <row r="226" spans="1:27" x14ac:dyDescent="0.2">
      <c r="A226" s="66">
        <f t="shared" si="6"/>
        <v>43641</v>
      </c>
      <c r="B226" s="117">
        <f>VLOOKUP($A226+ROUND((COLUMN()-2)/24,5),АТС!$A$41:$F$784,3)+'Иные услуги '!$C$5+'РСТ РСО-А'!$J$7+'РСТ РСО-А'!$H$9</f>
        <v>1000.799</v>
      </c>
      <c r="C226" s="117">
        <f>VLOOKUP($A226+ROUND((COLUMN()-2)/24,5),АТС!$A$41:$F$784,3)+'Иные услуги '!$C$5+'РСТ РСО-А'!$J$7+'РСТ РСО-А'!$H$9</f>
        <v>1000.789</v>
      </c>
      <c r="D226" s="117">
        <f>VLOOKUP($A226+ROUND((COLUMN()-2)/24,5),АТС!$A$41:$F$784,3)+'Иные услуги '!$C$5+'РСТ РСО-А'!$J$7+'РСТ РСО-А'!$H$9</f>
        <v>1001.629</v>
      </c>
      <c r="E226" s="117">
        <f>VLOOKUP($A226+ROUND((COLUMN()-2)/24,5),АТС!$A$41:$F$784,3)+'Иные услуги '!$C$5+'РСТ РСО-А'!$J$7+'РСТ РСО-А'!$H$9</f>
        <v>1001.639</v>
      </c>
      <c r="F226" s="117">
        <f>VLOOKUP($A226+ROUND((COLUMN()-2)/24,5),АТС!$A$41:$F$784,3)+'Иные услуги '!$C$5+'РСТ РСО-А'!$J$7+'РСТ РСО-А'!$H$9</f>
        <v>1001.639</v>
      </c>
      <c r="G226" s="117">
        <f>VLOOKUP($A226+ROUND((COLUMN()-2)/24,5),АТС!$A$41:$F$784,3)+'Иные услуги '!$C$5+'РСТ РСО-А'!$J$7+'РСТ РСО-А'!$H$9</f>
        <v>1001.639</v>
      </c>
      <c r="H226" s="117">
        <f>VLOOKUP($A226+ROUND((COLUMN()-2)/24,5),АТС!$A$41:$F$784,3)+'Иные услуги '!$C$5+'РСТ РСО-А'!$J$7+'РСТ РСО-А'!$H$9</f>
        <v>1000.199</v>
      </c>
      <c r="I226" s="117">
        <f>VLOOKUP($A226+ROUND((COLUMN()-2)/24,5),АТС!$A$41:$F$784,3)+'Иные услуги '!$C$5+'РСТ РСО-А'!$J$7+'РСТ РСО-А'!$H$9</f>
        <v>1000.7089999999999</v>
      </c>
      <c r="J226" s="117">
        <f>VLOOKUP($A226+ROUND((COLUMN()-2)/24,5),АТС!$A$41:$F$784,3)+'Иные услуги '!$C$5+'РСТ РСО-А'!$J$7+'РСТ РСО-А'!$H$9</f>
        <v>1001.069</v>
      </c>
      <c r="K226" s="117">
        <f>VLOOKUP($A226+ROUND((COLUMN()-2)/24,5),АТС!$A$41:$F$784,3)+'Иные услуги '!$C$5+'РСТ РСО-А'!$J$7+'РСТ РСО-А'!$H$9</f>
        <v>1001.109</v>
      </c>
      <c r="L226" s="117">
        <f>VLOOKUP($A226+ROUND((COLUMN()-2)/24,5),АТС!$A$41:$F$784,3)+'Иные услуги '!$C$5+'РСТ РСО-А'!$J$7+'РСТ РСО-А'!$H$9</f>
        <v>1001.159</v>
      </c>
      <c r="M226" s="117">
        <f>VLOOKUP($A226+ROUND((COLUMN()-2)/24,5),АТС!$A$41:$F$784,3)+'Иные услуги '!$C$5+'РСТ РСО-А'!$J$7+'РСТ РСО-А'!$H$9</f>
        <v>1001.159</v>
      </c>
      <c r="N226" s="117">
        <f>VLOOKUP($A226+ROUND((COLUMN()-2)/24,5),АТС!$A$41:$F$784,3)+'Иные услуги '!$C$5+'РСТ РСО-А'!$J$7+'РСТ РСО-А'!$H$9</f>
        <v>1001.169</v>
      </c>
      <c r="O226" s="117">
        <f>VLOOKUP($A226+ROUND((COLUMN()-2)/24,5),АТС!$A$41:$F$784,3)+'Иные услуги '!$C$5+'РСТ РСО-А'!$J$7+'РСТ РСО-А'!$H$9</f>
        <v>1000.909</v>
      </c>
      <c r="P226" s="117">
        <f>VLOOKUP($A226+ROUND((COLUMN()-2)/24,5),АТС!$A$41:$F$784,3)+'Иные услуги '!$C$5+'РСТ РСО-А'!$J$7+'РСТ РСО-А'!$H$9</f>
        <v>1000.909</v>
      </c>
      <c r="Q226" s="117">
        <f>VLOOKUP($A226+ROUND((COLUMN()-2)/24,5),АТС!$A$41:$F$784,3)+'Иные услуги '!$C$5+'РСТ РСО-А'!$J$7+'РСТ РСО-А'!$H$9</f>
        <v>1000.919</v>
      </c>
      <c r="R226" s="117">
        <f>VLOOKUP($A226+ROUND((COLUMN()-2)/24,5),АТС!$A$41:$F$784,3)+'Иные услуги '!$C$5+'РСТ РСО-А'!$J$7+'РСТ РСО-А'!$H$9</f>
        <v>1000.919</v>
      </c>
      <c r="S226" s="117">
        <f>VLOOKUP($A226+ROUND((COLUMN()-2)/24,5),АТС!$A$41:$F$784,3)+'Иные услуги '!$C$5+'РСТ РСО-А'!$J$7+'РСТ РСО-А'!$H$9</f>
        <v>1000.829</v>
      </c>
      <c r="T226" s="117">
        <f>VLOOKUP($A226+ROUND((COLUMN()-2)/24,5),АТС!$A$41:$F$784,3)+'Иные услуги '!$C$5+'РСТ РСО-А'!$J$7+'РСТ РСО-А'!$H$9</f>
        <v>1001.079</v>
      </c>
      <c r="U226" s="117">
        <f>VLOOKUP($A226+ROUND((COLUMN()-2)/24,5),АТС!$A$41:$F$784,3)+'Иные услуги '!$C$5+'РСТ РСО-А'!$J$7+'РСТ РСО-А'!$H$9</f>
        <v>1000.949</v>
      </c>
      <c r="V226" s="117">
        <f>VLOOKUP($A226+ROUND((COLUMN()-2)/24,5),АТС!$A$41:$F$784,3)+'Иные услуги '!$C$5+'РСТ РСО-А'!$J$7+'РСТ РСО-А'!$H$9</f>
        <v>1000.229</v>
      </c>
      <c r="W226" s="117">
        <f>VLOOKUP($A226+ROUND((COLUMN()-2)/24,5),АТС!$A$41:$F$784,3)+'Иные услуги '!$C$5+'РСТ РСО-А'!$J$7+'РСТ РСО-А'!$H$9</f>
        <v>1000.269</v>
      </c>
      <c r="X226" s="117">
        <f>VLOOKUP($A226+ROUND((COLUMN()-2)/24,5),АТС!$A$41:$F$784,3)+'Иные услуги '!$C$5+'РСТ РСО-А'!$J$7+'РСТ РСО-А'!$H$9</f>
        <v>999.62900000000002</v>
      </c>
      <c r="Y226" s="117">
        <f>VLOOKUP($A226+ROUND((COLUMN()-2)/24,5),АТС!$A$41:$F$784,3)+'Иные услуги '!$C$5+'РСТ РСО-А'!$J$7+'РСТ РСО-А'!$H$9</f>
        <v>998.97900000000004</v>
      </c>
    </row>
    <row r="227" spans="1:27" x14ac:dyDescent="0.2">
      <c r="A227" s="66">
        <f t="shared" si="6"/>
        <v>43642</v>
      </c>
      <c r="B227" s="117">
        <f>VLOOKUP($A227+ROUND((COLUMN()-2)/24,5),АТС!$A$41:$F$784,3)+'Иные услуги '!$C$5+'РСТ РСО-А'!$J$7+'РСТ РСО-А'!$H$9</f>
        <v>1000.739</v>
      </c>
      <c r="C227" s="117">
        <f>VLOOKUP($A227+ROUND((COLUMN()-2)/24,5),АТС!$A$41:$F$784,3)+'Иные услуги '!$C$5+'РСТ РСО-А'!$J$7+'РСТ РСО-А'!$H$9</f>
        <v>1000.739</v>
      </c>
      <c r="D227" s="117">
        <f>VLOOKUP($A227+ROUND((COLUMN()-2)/24,5),АТС!$A$41:$F$784,3)+'Иные услуги '!$C$5+'РСТ РСО-А'!$J$7+'РСТ РСО-А'!$H$9</f>
        <v>1001.639</v>
      </c>
      <c r="E227" s="117">
        <f>VLOOKUP($A227+ROUND((COLUMN()-2)/24,5),АТС!$A$41:$F$784,3)+'Иные услуги '!$C$5+'РСТ РСО-А'!$J$7+'РСТ РСО-А'!$H$9</f>
        <v>1001.639</v>
      </c>
      <c r="F227" s="117">
        <f>VLOOKUP($A227+ROUND((COLUMN()-2)/24,5),АТС!$A$41:$F$784,3)+'Иные услуги '!$C$5+'РСТ РСО-А'!$J$7+'РСТ РСО-А'!$H$9</f>
        <v>1001.639</v>
      </c>
      <c r="G227" s="117">
        <f>VLOOKUP($A227+ROUND((COLUMN()-2)/24,5),АТС!$A$41:$F$784,3)+'Иные услуги '!$C$5+'РСТ РСО-А'!$J$7+'РСТ РСО-А'!$H$9</f>
        <v>1001.639</v>
      </c>
      <c r="H227" s="117">
        <f>VLOOKUP($A227+ROUND((COLUMN()-2)/24,5),АТС!$A$41:$F$784,3)+'Иные услуги '!$C$5+'РСТ РСО-А'!$J$7+'РСТ РСО-А'!$H$9</f>
        <v>1001.609</v>
      </c>
      <c r="I227" s="117">
        <f>VLOOKUP($A227+ROUND((COLUMN()-2)/24,5),АТС!$A$41:$F$784,3)+'Иные услуги '!$C$5+'РСТ РСО-А'!$J$7+'РСТ РСО-А'!$H$9</f>
        <v>1000.429</v>
      </c>
      <c r="J227" s="117">
        <f>VLOOKUP($A227+ROUND((COLUMN()-2)/24,5),АТС!$A$41:$F$784,3)+'Иные услуги '!$C$5+'РСТ РСО-А'!$J$7+'РСТ РСО-А'!$H$9</f>
        <v>1000.749</v>
      </c>
      <c r="K227" s="117">
        <f>VLOOKUP($A227+ROUND((COLUMN()-2)/24,5),АТС!$A$41:$F$784,3)+'Иные услуги '!$C$5+'РСТ РСО-А'!$J$7+'РСТ РСО-А'!$H$9</f>
        <v>1000.9689999999999</v>
      </c>
      <c r="L227" s="117">
        <f>VLOOKUP($A227+ROUND((COLUMN()-2)/24,5),АТС!$A$41:$F$784,3)+'Иные услуги '!$C$5+'РСТ РСО-А'!$J$7+'РСТ РСО-А'!$H$9</f>
        <v>1001.039</v>
      </c>
      <c r="M227" s="117">
        <f>VLOOKUP($A227+ROUND((COLUMN()-2)/24,5),АТС!$A$41:$F$784,3)+'Иные услуги '!$C$5+'РСТ РСО-А'!$J$7+'РСТ РСО-А'!$H$9</f>
        <v>1001.029</v>
      </c>
      <c r="N227" s="117">
        <f>VLOOKUP($A227+ROUND((COLUMN()-2)/24,5),АТС!$A$41:$F$784,3)+'Иные услуги '!$C$5+'РСТ РСО-А'!$J$7+'РСТ РСО-А'!$H$9</f>
        <v>1001.009</v>
      </c>
      <c r="O227" s="117">
        <f>VLOOKUP($A227+ROUND((COLUMN()-2)/24,5),АТС!$A$41:$F$784,3)+'Иные услуги '!$C$5+'РСТ РСО-А'!$J$7+'РСТ РСО-А'!$H$9</f>
        <v>1000.759</v>
      </c>
      <c r="P227" s="117">
        <f>VLOOKUP($A227+ROUND((COLUMN()-2)/24,5),АТС!$A$41:$F$784,3)+'Иные услуги '!$C$5+'РСТ РСО-А'!$J$7+'РСТ РСО-А'!$H$9</f>
        <v>1000.769</v>
      </c>
      <c r="Q227" s="117">
        <f>VLOOKUP($A227+ROUND((COLUMN()-2)/24,5),АТС!$A$41:$F$784,3)+'Иные услуги '!$C$5+'РСТ РСО-А'!$J$7+'РСТ РСО-А'!$H$9</f>
        <v>1000.8389999999999</v>
      </c>
      <c r="R227" s="117">
        <f>VLOOKUP($A227+ROUND((COLUMN()-2)/24,5),АТС!$A$41:$F$784,3)+'Иные услуги '!$C$5+'РСТ РСО-А'!$J$7+'РСТ РСО-А'!$H$9</f>
        <v>1000.879</v>
      </c>
      <c r="S227" s="117">
        <f>VLOOKUP($A227+ROUND((COLUMN()-2)/24,5),АТС!$A$41:$F$784,3)+'Иные услуги '!$C$5+'РСТ РСО-А'!$J$7+'РСТ РСО-А'!$H$9</f>
        <v>1000.809</v>
      </c>
      <c r="T227" s="117">
        <f>VLOOKUP($A227+ROUND((COLUMN()-2)/24,5),АТС!$A$41:$F$784,3)+'Иные услуги '!$C$5+'РСТ РСО-А'!$J$7+'РСТ РСО-А'!$H$9</f>
        <v>1000.999</v>
      </c>
      <c r="U227" s="117">
        <f>VLOOKUP($A227+ROUND((COLUMN()-2)/24,5),АТС!$A$41:$F$784,3)+'Иные услуги '!$C$5+'РСТ РСО-А'!$J$7+'РСТ РСО-А'!$H$9</f>
        <v>1000.919</v>
      </c>
      <c r="V227" s="117">
        <f>VLOOKUP($A227+ROUND((COLUMN()-2)/24,5),АТС!$A$41:$F$784,3)+'Иные услуги '!$C$5+'РСТ РСО-А'!$J$7+'РСТ РСО-А'!$H$9</f>
        <v>1000.149</v>
      </c>
      <c r="W227" s="117">
        <f>VLOOKUP($A227+ROUND((COLUMN()-2)/24,5),АТС!$A$41:$F$784,3)+'Иные услуги '!$C$5+'РСТ РСО-А'!$J$7+'РСТ РСО-А'!$H$9</f>
        <v>1000.029</v>
      </c>
      <c r="X227" s="117">
        <f>VLOOKUP($A227+ROUND((COLUMN()-2)/24,5),АТС!$A$41:$F$784,3)+'Иные услуги '!$C$5+'РСТ РСО-А'!$J$7+'РСТ РСО-А'!$H$9</f>
        <v>998.88900000000001</v>
      </c>
      <c r="Y227" s="117">
        <f>VLOOKUP($A227+ROUND((COLUMN()-2)/24,5),АТС!$A$41:$F$784,3)+'Иные услуги '!$C$5+'РСТ РСО-А'!$J$7+'РСТ РСО-А'!$H$9</f>
        <v>998.76900000000001</v>
      </c>
    </row>
    <row r="228" spans="1:27" x14ac:dyDescent="0.2">
      <c r="A228" s="66">
        <f t="shared" si="6"/>
        <v>43643</v>
      </c>
      <c r="B228" s="117">
        <f>VLOOKUP($A228+ROUND((COLUMN()-2)/24,5),АТС!$A$41:$F$784,3)+'Иные услуги '!$C$5+'РСТ РСО-А'!$J$7+'РСТ РСО-А'!$H$9</f>
        <v>1000.859</v>
      </c>
      <c r="C228" s="117">
        <f>VLOOKUP($A228+ROUND((COLUMN()-2)/24,5),АТС!$A$41:$F$784,3)+'Иные услуги '!$C$5+'РСТ РСО-А'!$J$7+'РСТ РСО-А'!$H$9</f>
        <v>1000.639</v>
      </c>
      <c r="D228" s="117">
        <f>VLOOKUP($A228+ROUND((COLUMN()-2)/24,5),АТС!$A$41:$F$784,3)+'Иные услуги '!$C$5+'РСТ РСО-А'!$J$7+'РСТ РСО-А'!$H$9</f>
        <v>1000.8389999999999</v>
      </c>
      <c r="E228" s="117">
        <f>VLOOKUP($A228+ROUND((COLUMN()-2)/24,5),АТС!$A$41:$F$784,3)+'Иные услуги '!$C$5+'РСТ РСО-А'!$J$7+'РСТ РСО-А'!$H$9</f>
        <v>1000.9689999999999</v>
      </c>
      <c r="F228" s="117">
        <f>VLOOKUP($A228+ROUND((COLUMN()-2)/24,5),АТС!$A$41:$F$784,3)+'Иные услуги '!$C$5+'РСТ РСО-А'!$J$7+'РСТ РСО-А'!$H$9</f>
        <v>1001.619</v>
      </c>
      <c r="G228" s="117">
        <f>VLOOKUP($A228+ROUND((COLUMN()-2)/24,5),АТС!$A$41:$F$784,3)+'Иные услуги '!$C$5+'РСТ РСО-А'!$J$7+'РСТ РСО-А'!$H$9</f>
        <v>1001.609</v>
      </c>
      <c r="H228" s="117">
        <f>VLOOKUP($A228+ROUND((COLUMN()-2)/24,5),АТС!$A$41:$F$784,3)+'Иные услуги '!$C$5+'РСТ РСО-А'!$J$7+'РСТ РСО-А'!$H$9</f>
        <v>1000.189</v>
      </c>
      <c r="I228" s="117">
        <f>VLOOKUP($A228+ROUND((COLUMN()-2)/24,5),АТС!$A$41:$F$784,3)+'Иные услуги '!$C$5+'РСТ РСО-А'!$J$7+'РСТ РСО-А'!$H$9</f>
        <v>1000.4589999999999</v>
      </c>
      <c r="J228" s="117">
        <f>VLOOKUP($A228+ROUND((COLUMN()-2)/24,5),АТС!$A$41:$F$784,3)+'Иные услуги '!$C$5+'РСТ РСО-А'!$J$7+'РСТ РСО-А'!$H$9</f>
        <v>1000.739</v>
      </c>
      <c r="K228" s="117">
        <f>VLOOKUP($A228+ROUND((COLUMN()-2)/24,5),АТС!$A$41:$F$784,3)+'Иные услуги '!$C$5+'РСТ РСО-А'!$J$7+'РСТ РСО-А'!$H$9</f>
        <v>1000.939</v>
      </c>
      <c r="L228" s="117">
        <f>VLOOKUP($A228+ROUND((COLUMN()-2)/24,5),АТС!$A$41:$F$784,3)+'Иные услуги '!$C$5+'РСТ РСО-А'!$J$7+'РСТ РСО-А'!$H$9</f>
        <v>1000.9589999999999</v>
      </c>
      <c r="M228" s="117">
        <f>VLOOKUP($A228+ROUND((COLUMN()-2)/24,5),АТС!$A$41:$F$784,3)+'Иные услуги '!$C$5+'РСТ РСО-А'!$J$7+'РСТ РСО-А'!$H$9</f>
        <v>1000.9689999999999</v>
      </c>
      <c r="N228" s="117">
        <f>VLOOKUP($A228+ROUND((COLUMN()-2)/24,5),АТС!$A$41:$F$784,3)+'Иные услуги '!$C$5+'РСТ РСО-А'!$J$7+'РСТ РСО-А'!$H$9</f>
        <v>1000.929</v>
      </c>
      <c r="O228" s="117">
        <f>VLOOKUP($A228+ROUND((COLUMN()-2)/24,5),АТС!$A$41:$F$784,3)+'Иные услуги '!$C$5+'РСТ РСО-А'!$J$7+'РСТ РСО-А'!$H$9</f>
        <v>1000.5989999999999</v>
      </c>
      <c r="P228" s="117">
        <f>VLOOKUP($A228+ROUND((COLUMN()-2)/24,5),АТС!$A$41:$F$784,3)+'Иные услуги '!$C$5+'РСТ РСО-А'!$J$7+'РСТ РСО-А'!$H$9</f>
        <v>1000.5989999999999</v>
      </c>
      <c r="Q228" s="117">
        <f>VLOOKUP($A228+ROUND((COLUMN()-2)/24,5),АТС!$A$41:$F$784,3)+'Иные услуги '!$C$5+'РСТ РСО-А'!$J$7+'РСТ РСО-А'!$H$9</f>
        <v>1000.7089999999999</v>
      </c>
      <c r="R228" s="117">
        <f>VLOOKUP($A228+ROUND((COLUMN()-2)/24,5),АТС!$A$41:$F$784,3)+'Иные услуги '!$C$5+'РСТ РСО-А'!$J$7+'РСТ РСО-А'!$H$9</f>
        <v>1000.829</v>
      </c>
      <c r="S228" s="117">
        <f>VLOOKUP($A228+ROUND((COLUMN()-2)/24,5),АТС!$A$41:$F$784,3)+'Иные услуги '!$C$5+'РСТ РСО-А'!$J$7+'РСТ РСО-А'!$H$9</f>
        <v>1000.759</v>
      </c>
      <c r="T228" s="117">
        <f>VLOOKUP($A228+ROUND((COLUMN()-2)/24,5),АТС!$A$41:$F$784,3)+'Иные услуги '!$C$5+'РСТ РСО-А'!$J$7+'РСТ РСО-А'!$H$9</f>
        <v>1001.019</v>
      </c>
      <c r="U228" s="117">
        <f>VLOOKUP($A228+ROUND((COLUMN()-2)/24,5),АТС!$A$41:$F$784,3)+'Иные услуги '!$C$5+'РСТ РСО-А'!$J$7+'РСТ РСО-А'!$H$9</f>
        <v>1000.879</v>
      </c>
      <c r="V228" s="117">
        <f>VLOOKUP($A228+ROUND((COLUMN()-2)/24,5),АТС!$A$41:$F$784,3)+'Иные услуги '!$C$5+'РСТ РСО-А'!$J$7+'РСТ РСО-А'!$H$9</f>
        <v>999.92899999999997</v>
      </c>
      <c r="W228" s="117">
        <f>VLOOKUP($A228+ROUND((COLUMN()-2)/24,5),АТС!$A$41:$F$784,3)+'Иные услуги '!$C$5+'РСТ РСО-А'!$J$7+'РСТ РСО-А'!$H$9</f>
        <v>999.81899999999996</v>
      </c>
      <c r="X228" s="117">
        <f>VLOOKUP($A228+ROUND((COLUMN()-2)/24,5),АТС!$A$41:$F$784,3)+'Иные услуги '!$C$5+'РСТ РСО-А'!$J$7+'РСТ РСО-А'!$H$9</f>
        <v>999.23900000000003</v>
      </c>
      <c r="Y228" s="117">
        <f>VLOOKUP($A228+ROUND((COLUMN()-2)/24,5),АТС!$A$41:$F$784,3)+'Иные услуги '!$C$5+'РСТ РСО-А'!$J$7+'РСТ РСО-А'!$H$9</f>
        <v>998.87900000000002</v>
      </c>
    </row>
    <row r="229" spans="1:27" x14ac:dyDescent="0.2">
      <c r="A229" s="66">
        <f t="shared" si="6"/>
        <v>43644</v>
      </c>
      <c r="B229" s="117">
        <f>VLOOKUP($A229+ROUND((COLUMN()-2)/24,5),АТС!$A$41:$F$784,3)+'Иные услуги '!$C$5+'РСТ РСО-А'!$J$7+'РСТ РСО-А'!$H$9</f>
        <v>1000.689</v>
      </c>
      <c r="C229" s="117">
        <f>VLOOKUP($A229+ROUND((COLUMN()-2)/24,5),АТС!$A$41:$F$784,3)+'Иные услуги '!$C$5+'РСТ РСО-А'!$J$7+'РСТ РСО-А'!$H$9</f>
        <v>1000.499</v>
      </c>
      <c r="D229" s="117">
        <f>VLOOKUP($A229+ROUND((COLUMN()-2)/24,5),АТС!$A$41:$F$784,3)+'Иные услуги '!$C$5+'РСТ РСО-А'!$J$7+'РСТ РСО-А'!$H$9</f>
        <v>1000.659</v>
      </c>
      <c r="E229" s="117">
        <f>VLOOKUP($A229+ROUND((COLUMN()-2)/24,5),АТС!$A$41:$F$784,3)+'Иные услуги '!$C$5+'РСТ РСО-А'!$J$7+'РСТ РСО-А'!$H$9</f>
        <v>1000.929</v>
      </c>
      <c r="F229" s="117">
        <f>VLOOKUP($A229+ROUND((COLUMN()-2)/24,5),АТС!$A$41:$F$784,3)+'Иные услуги '!$C$5+'РСТ РСО-А'!$J$7+'РСТ РСО-А'!$H$9</f>
        <v>1001.019</v>
      </c>
      <c r="G229" s="117">
        <f>VLOOKUP($A229+ROUND((COLUMN()-2)/24,5),АТС!$A$41:$F$784,3)+'Иные услуги '!$C$5+'РСТ РСО-А'!$J$7+'РСТ РСО-А'!$H$9</f>
        <v>1001.619</v>
      </c>
      <c r="H229" s="117">
        <f>VLOOKUP($A229+ROUND((COLUMN()-2)/24,5),АТС!$A$41:$F$784,3)+'Иные услуги '!$C$5+'РСТ РСО-А'!$J$7+'РСТ РСО-А'!$H$9</f>
        <v>1000.749</v>
      </c>
      <c r="I229" s="117">
        <f>VLOOKUP($A229+ROUND((COLUMN()-2)/24,5),АТС!$A$41:$F$784,3)+'Иные услуги '!$C$5+'РСТ РСО-А'!$J$7+'РСТ РСО-А'!$H$9</f>
        <v>1000.729</v>
      </c>
      <c r="J229" s="117">
        <f>VLOOKUP($A229+ROUND((COLUMN()-2)/24,5),АТС!$A$41:$F$784,3)+'Иные услуги '!$C$5+'РСТ РСО-А'!$J$7+'РСТ РСО-А'!$H$9</f>
        <v>1001.009</v>
      </c>
      <c r="K229" s="117">
        <f>VLOOKUP($A229+ROUND((COLUMN()-2)/24,5),АТС!$A$41:$F$784,3)+'Иные услуги '!$C$5+'РСТ РСО-А'!$J$7+'РСТ РСО-А'!$H$9</f>
        <v>1001.119</v>
      </c>
      <c r="L229" s="117">
        <f>VLOOKUP($A229+ROUND((COLUMN()-2)/24,5),АТС!$A$41:$F$784,3)+'Иные услуги '!$C$5+'РСТ РСО-А'!$J$7+'РСТ РСО-А'!$H$9</f>
        <v>1001.119</v>
      </c>
      <c r="M229" s="117">
        <f>VLOOKUP($A229+ROUND((COLUMN()-2)/24,5),АТС!$A$41:$F$784,3)+'Иные услуги '!$C$5+'РСТ РСО-А'!$J$7+'РСТ РСО-А'!$H$9</f>
        <v>1001.129</v>
      </c>
      <c r="N229" s="117">
        <f>VLOOKUP($A229+ROUND((COLUMN()-2)/24,5),АТС!$A$41:$F$784,3)+'Иные услуги '!$C$5+'РСТ РСО-А'!$J$7+'РСТ РСО-А'!$H$9</f>
        <v>1001.139</v>
      </c>
      <c r="O229" s="117">
        <f>VLOOKUP($A229+ROUND((COLUMN()-2)/24,5),АТС!$A$41:$F$784,3)+'Иные услуги '!$C$5+'РСТ РСО-А'!$J$7+'РСТ РСО-А'!$H$9</f>
        <v>1000.919</v>
      </c>
      <c r="P229" s="117">
        <f>VLOOKUP($A229+ROUND((COLUMN()-2)/24,5),АТС!$A$41:$F$784,3)+'Иные услуги '!$C$5+'РСТ РСО-А'!$J$7+'РСТ РСО-А'!$H$9</f>
        <v>1000.899</v>
      </c>
      <c r="Q229" s="117">
        <f>VLOOKUP($A229+ROUND((COLUMN()-2)/24,5),АТС!$A$41:$F$784,3)+'Иные услуги '!$C$5+'РСТ РСО-А'!$J$7+'РСТ РСО-А'!$H$9</f>
        <v>1000.909</v>
      </c>
      <c r="R229" s="117">
        <f>VLOOKUP($A229+ROUND((COLUMN()-2)/24,5),АТС!$A$41:$F$784,3)+'Иные услуги '!$C$5+'РСТ РСО-А'!$J$7+'РСТ РСО-А'!$H$9</f>
        <v>1000.919</v>
      </c>
      <c r="S229" s="117">
        <f>VLOOKUP($A229+ROUND((COLUMN()-2)/24,5),АТС!$A$41:$F$784,3)+'Иные услуги '!$C$5+'РСТ РСО-А'!$J$7+'РСТ РСО-А'!$H$9</f>
        <v>1000.909</v>
      </c>
      <c r="T229" s="117">
        <f>VLOOKUP($A229+ROUND((COLUMN()-2)/24,5),АТС!$A$41:$F$784,3)+'Иные услуги '!$C$5+'РСТ РСО-А'!$J$7+'РСТ РСО-А'!$H$9</f>
        <v>1001.079</v>
      </c>
      <c r="U229" s="117">
        <f>VLOOKUP($A229+ROUND((COLUMN()-2)/24,5),АТС!$A$41:$F$784,3)+'Иные услуги '!$C$5+'РСТ РСО-А'!$J$7+'РСТ РСО-А'!$H$9</f>
        <v>1000.899</v>
      </c>
      <c r="V229" s="117">
        <f>VLOOKUP($A229+ROUND((COLUMN()-2)/24,5),АТС!$A$41:$F$784,3)+'Иные услуги '!$C$5+'РСТ РСО-А'!$J$7+'РСТ РСО-А'!$H$9</f>
        <v>1000.409</v>
      </c>
      <c r="W229" s="117">
        <f>VLOOKUP($A229+ROUND((COLUMN()-2)/24,5),АТС!$A$41:$F$784,3)+'Иные услуги '!$C$5+'РСТ РСО-А'!$J$7+'РСТ РСО-А'!$H$9</f>
        <v>1000.439</v>
      </c>
      <c r="X229" s="117">
        <f>VLOOKUP($A229+ROUND((COLUMN()-2)/24,5),АТС!$A$41:$F$784,3)+'Иные услуги '!$C$5+'РСТ РСО-А'!$J$7+'РСТ РСО-А'!$H$9</f>
        <v>999.899</v>
      </c>
      <c r="Y229" s="117">
        <f>VLOOKUP($A229+ROUND((COLUMN()-2)/24,5),АТС!$A$41:$F$784,3)+'Иные услуги '!$C$5+'РСТ РСО-А'!$J$7+'РСТ РСО-А'!$H$9</f>
        <v>999.25900000000001</v>
      </c>
    </row>
    <row r="230" spans="1:27" x14ac:dyDescent="0.2">
      <c r="A230" s="66">
        <f t="shared" si="6"/>
        <v>43645</v>
      </c>
      <c r="B230" s="117">
        <f>VLOOKUP($A230+ROUND((COLUMN()-2)/24,5),АТС!$A$41:$F$784,3)+'Иные услуги '!$C$5+'РСТ РСО-А'!$J$7+'РСТ РСО-А'!$H$9</f>
        <v>1001.039</v>
      </c>
      <c r="C230" s="117">
        <f>VLOOKUP($A230+ROUND((COLUMN()-2)/24,5),АТС!$A$41:$F$784,3)+'Иные услуги '!$C$5+'РСТ РСО-А'!$J$7+'РСТ РСО-А'!$H$9</f>
        <v>1001.5989999999999</v>
      </c>
      <c r="D230" s="117">
        <f>VLOOKUP($A230+ROUND((COLUMN()-2)/24,5),АТС!$A$41:$F$784,3)+'Иные услуги '!$C$5+'РСТ РСО-А'!$J$7+'РСТ РСО-А'!$H$9</f>
        <v>1001.619</v>
      </c>
      <c r="E230" s="117">
        <f>VLOOKUP($A230+ROUND((COLUMN()-2)/24,5),АТС!$A$41:$F$784,3)+'Иные услуги '!$C$5+'РСТ РСО-А'!$J$7+'РСТ РСО-А'!$H$9</f>
        <v>1001.629</v>
      </c>
      <c r="F230" s="117">
        <f>VLOOKUP($A230+ROUND((COLUMN()-2)/24,5),АТС!$A$41:$F$784,3)+'Иные услуги '!$C$5+'РСТ РСО-А'!$J$7+'РСТ РСО-А'!$H$9</f>
        <v>1001.619</v>
      </c>
      <c r="G230" s="117">
        <f>VLOOKUP($A230+ROUND((COLUMN()-2)/24,5),АТС!$A$41:$F$784,3)+'Иные услуги '!$C$5+'РСТ РСО-А'!$J$7+'РСТ РСО-А'!$H$9</f>
        <v>1001.619</v>
      </c>
      <c r="H230" s="117">
        <f>VLOOKUP($A230+ROUND((COLUMN()-2)/24,5),АТС!$A$41:$F$784,3)+'Иные услуги '!$C$5+'РСТ РСО-А'!$J$7+'РСТ РСО-А'!$H$9</f>
        <v>1001.619</v>
      </c>
      <c r="I230" s="117">
        <f>VLOOKUP($A230+ROUND((COLUMN()-2)/24,5),АТС!$A$41:$F$784,3)+'Иные услуги '!$C$5+'РСТ РСО-А'!$J$7+'РСТ РСО-А'!$H$9</f>
        <v>1000.7089999999999</v>
      </c>
      <c r="J230" s="117">
        <f>VLOOKUP($A230+ROUND((COLUMN()-2)/24,5),АТС!$A$41:$F$784,3)+'Иные услуги '!$C$5+'РСТ РСО-А'!$J$7+'РСТ РСО-А'!$H$9</f>
        <v>1000.699</v>
      </c>
      <c r="K230" s="117">
        <f>VLOOKUP($A230+ROUND((COLUMN()-2)/24,5),АТС!$A$41:$F$784,3)+'Иные услуги '!$C$5+'РСТ РСО-А'!$J$7+'РСТ РСО-А'!$H$9</f>
        <v>1000.779</v>
      </c>
      <c r="L230" s="117">
        <f>VLOOKUP($A230+ROUND((COLUMN()-2)/24,5),АТС!$A$41:$F$784,3)+'Иные услуги '!$C$5+'РСТ РСО-А'!$J$7+'РСТ РСО-А'!$H$9</f>
        <v>1000.8489999999999</v>
      </c>
      <c r="M230" s="117">
        <f>VLOOKUP($A230+ROUND((COLUMN()-2)/24,5),АТС!$A$41:$F$784,3)+'Иные услуги '!$C$5+'РСТ РСО-А'!$J$7+'РСТ РСО-А'!$H$9</f>
        <v>1000.8489999999999</v>
      </c>
      <c r="N230" s="117">
        <f>VLOOKUP($A230+ROUND((COLUMN()-2)/24,5),АТС!$A$41:$F$784,3)+'Иные услуги '!$C$5+'РСТ РСО-А'!$J$7+'РСТ РСО-А'!$H$9</f>
        <v>1000.8389999999999</v>
      </c>
      <c r="O230" s="117">
        <f>VLOOKUP($A230+ROUND((COLUMN()-2)/24,5),АТС!$A$41:$F$784,3)+'Иные услуги '!$C$5+'РСТ РСО-А'!$J$7+'РСТ РСО-А'!$H$9</f>
        <v>1000.7189999999999</v>
      </c>
      <c r="P230" s="117">
        <f>VLOOKUP($A230+ROUND((COLUMN()-2)/24,5),АТС!$A$41:$F$784,3)+'Иные услуги '!$C$5+'РСТ РСО-А'!$J$7+'РСТ РСО-А'!$H$9</f>
        <v>1000.739</v>
      </c>
      <c r="Q230" s="117">
        <f>VLOOKUP($A230+ROUND((COLUMN()-2)/24,5),АТС!$A$41:$F$784,3)+'Иные услуги '!$C$5+'РСТ РСО-А'!$J$7+'РСТ РСО-А'!$H$9</f>
        <v>1000.789</v>
      </c>
      <c r="R230" s="117">
        <f>VLOOKUP($A230+ROUND((COLUMN()-2)/24,5),АТС!$A$41:$F$784,3)+'Иные услуги '!$C$5+'РСТ РСО-А'!$J$7+'РСТ РСО-А'!$H$9</f>
        <v>1000.809</v>
      </c>
      <c r="S230" s="117">
        <f>VLOOKUP($A230+ROUND((COLUMN()-2)/24,5),АТС!$A$41:$F$784,3)+'Иные услуги '!$C$5+'РСТ РСО-А'!$J$7+'РСТ РСО-А'!$H$9</f>
        <v>1000.769</v>
      </c>
      <c r="T230" s="117">
        <f>VLOOKUP($A230+ROUND((COLUMN()-2)/24,5),АТС!$A$41:$F$784,3)+'Иные услуги '!$C$5+'РСТ РСО-А'!$J$7+'РСТ РСО-А'!$H$9</f>
        <v>1000.889</v>
      </c>
      <c r="U230" s="117">
        <f>VLOOKUP($A230+ROUND((COLUMN()-2)/24,5),АТС!$A$41:$F$784,3)+'Иные услуги '!$C$5+'РСТ РСО-А'!$J$7+'РСТ РСО-А'!$H$9</f>
        <v>1000.889</v>
      </c>
      <c r="V230" s="117">
        <f>VLOOKUP($A230+ROUND((COLUMN()-2)/24,5),АТС!$A$41:$F$784,3)+'Иные услуги '!$C$5+'РСТ РСО-А'!$J$7+'РСТ РСО-А'!$H$9</f>
        <v>1000.449</v>
      </c>
      <c r="W230" s="117">
        <f>VLOOKUP($A230+ROUND((COLUMN()-2)/24,5),АТС!$A$41:$F$784,3)+'Иные услуги '!$C$5+'РСТ РСО-А'!$J$7+'РСТ РСО-А'!$H$9</f>
        <v>1000.4689999999999</v>
      </c>
      <c r="X230" s="117">
        <f>VLOOKUP($A230+ROUND((COLUMN()-2)/24,5),АТС!$A$41:$F$784,3)+'Иные услуги '!$C$5+'РСТ РСО-А'!$J$7+'РСТ РСО-А'!$H$9</f>
        <v>1000.019</v>
      </c>
      <c r="Y230" s="117">
        <f>VLOOKUP($A230+ROUND((COLUMN()-2)/24,5),АТС!$A$41:$F$784,3)+'Иные услуги '!$C$5+'РСТ РСО-А'!$J$7+'РСТ РСО-А'!$H$9</f>
        <v>999.399</v>
      </c>
    </row>
    <row r="231" spans="1:27" x14ac:dyDescent="0.2">
      <c r="A231" s="66">
        <f t="shared" si="6"/>
        <v>43646</v>
      </c>
      <c r="B231" s="117">
        <f>VLOOKUP($A231+ROUND((COLUMN()-2)/24,5),АТС!$A$41:$F$784,3)+'Иные услуги '!$C$5+'РСТ РСО-А'!$J$7+'РСТ РСО-А'!$H$9</f>
        <v>1000.769</v>
      </c>
      <c r="C231" s="117">
        <f>VLOOKUP($A231+ROUND((COLUMN()-2)/24,5),АТС!$A$41:$F$784,3)+'Иные услуги '!$C$5+'РСТ РСО-А'!$J$7+'РСТ РСО-А'!$H$9</f>
        <v>1000.879</v>
      </c>
      <c r="D231" s="117">
        <f>VLOOKUP($A231+ROUND((COLUMN()-2)/24,5),АТС!$A$41:$F$784,3)+'Иные услуги '!$C$5+'РСТ РСО-А'!$J$7+'РСТ РСО-А'!$H$9</f>
        <v>1000.999</v>
      </c>
      <c r="E231" s="117">
        <f>VLOOKUP($A231+ROUND((COLUMN()-2)/24,5),АТС!$A$41:$F$784,3)+'Иные услуги '!$C$5+'РСТ РСО-А'!$J$7+'РСТ РСО-А'!$H$9</f>
        <v>1000.939</v>
      </c>
      <c r="F231" s="117">
        <f>VLOOKUP($A231+ROUND((COLUMN()-2)/24,5),АТС!$A$41:$F$784,3)+'Иные услуги '!$C$5+'РСТ РСО-А'!$J$7+'РСТ РСО-А'!$H$9</f>
        <v>1000.819</v>
      </c>
      <c r="G231" s="117">
        <f>VLOOKUP($A231+ROUND((COLUMN()-2)/24,5),АТС!$A$41:$F$784,3)+'Иные услуги '!$C$5+'РСТ РСО-А'!$J$7+'РСТ РСО-А'!$H$9</f>
        <v>1001.579</v>
      </c>
      <c r="H231" s="117">
        <f>VLOOKUP($A231+ROUND((COLUMN()-2)/24,5),АТС!$A$41:$F$784,3)+'Иные услуги '!$C$5+'РСТ РСО-А'!$J$7+'РСТ РСО-А'!$H$9</f>
        <v>1001.609</v>
      </c>
      <c r="I231" s="117">
        <f>VLOOKUP($A231+ROUND((COLUMN()-2)/24,5),АТС!$A$41:$F$784,3)+'Иные услуги '!$C$5+'РСТ РСО-А'!$J$7+'РСТ РСО-А'!$H$9</f>
        <v>1000.559</v>
      </c>
      <c r="J231" s="117">
        <f>VLOOKUP($A231+ROUND((COLUMN()-2)/24,5),АТС!$A$41:$F$784,3)+'Иные услуги '!$C$5+'РСТ РСО-А'!$J$7+'РСТ РСО-А'!$H$9</f>
        <v>1000.8389999999999</v>
      </c>
      <c r="K231" s="117">
        <f>VLOOKUP($A231+ROUND((COLUMN()-2)/24,5),АТС!$A$41:$F$784,3)+'Иные услуги '!$C$5+'РСТ РСО-А'!$J$7+'РСТ РСО-А'!$H$9</f>
        <v>1000.899</v>
      </c>
      <c r="L231" s="117">
        <f>VLOOKUP($A231+ROUND((COLUMN()-2)/24,5),АТС!$A$41:$F$784,3)+'Иные услуги '!$C$5+'РСТ РСО-А'!$J$7+'РСТ РСО-А'!$H$9</f>
        <v>1000.819</v>
      </c>
      <c r="M231" s="117">
        <f>VLOOKUP($A231+ROUND((COLUMN()-2)/24,5),АТС!$A$41:$F$784,3)+'Иные услуги '!$C$5+'РСТ РСО-А'!$J$7+'РСТ РСО-А'!$H$9</f>
        <v>1000.829</v>
      </c>
      <c r="N231" s="117">
        <f>VLOOKUP($A231+ROUND((COLUMN()-2)/24,5),АТС!$A$41:$F$784,3)+'Иные услуги '!$C$5+'РСТ РСО-А'!$J$7+'РСТ РСО-А'!$H$9</f>
        <v>1000.829</v>
      </c>
      <c r="O231" s="117">
        <f>VLOOKUP($A231+ROUND((COLUMN()-2)/24,5),АТС!$A$41:$F$784,3)+'Иные услуги '!$C$5+'РСТ РСО-А'!$J$7+'РСТ РСО-А'!$H$9</f>
        <v>1000.679</v>
      </c>
      <c r="P231" s="117">
        <f>VLOOKUP($A231+ROUND((COLUMN()-2)/24,5),АТС!$A$41:$F$784,3)+'Иные услуги '!$C$5+'РСТ РСО-А'!$J$7+'РСТ РСО-А'!$H$9</f>
        <v>1000.659</v>
      </c>
      <c r="Q231" s="117">
        <f>VLOOKUP($A231+ROUND((COLUMN()-2)/24,5),АТС!$A$41:$F$784,3)+'Иные услуги '!$C$5+'РСТ РСО-А'!$J$7+'РСТ РСО-А'!$H$9</f>
        <v>1000.7089999999999</v>
      </c>
      <c r="R231" s="117">
        <f>VLOOKUP($A231+ROUND((COLUMN()-2)/24,5),АТС!$A$41:$F$784,3)+'Иные услуги '!$C$5+'РСТ РСО-А'!$J$7+'РСТ РСО-А'!$H$9</f>
        <v>1000.739</v>
      </c>
      <c r="S231" s="117">
        <f>VLOOKUP($A231+ROUND((COLUMN()-2)/24,5),АТС!$A$41:$F$784,3)+'Иные услуги '!$C$5+'РСТ РСО-А'!$J$7+'РСТ РСО-А'!$H$9</f>
        <v>1000.759</v>
      </c>
      <c r="T231" s="117">
        <f>VLOOKUP($A231+ROUND((COLUMN()-2)/24,5),АТС!$A$41:$F$784,3)+'Иные услуги '!$C$5+'РСТ РСО-А'!$J$7+'РСТ РСО-А'!$H$9</f>
        <v>1000.909</v>
      </c>
      <c r="U231" s="117">
        <f>VLOOKUP($A231+ROUND((COLUMN()-2)/24,5),АТС!$A$41:$F$784,3)+'Иные услуги '!$C$5+'РСТ РСО-А'!$J$7+'РСТ РСО-А'!$H$9</f>
        <v>1000.869</v>
      </c>
      <c r="V231" s="117">
        <f>VLOOKUP($A231+ROUND((COLUMN()-2)/24,5),АТС!$A$41:$F$784,3)+'Иные услуги '!$C$5+'РСТ РСО-А'!$J$7+'РСТ РСО-А'!$H$9</f>
        <v>1000.259</v>
      </c>
      <c r="W231" s="117">
        <f>VLOOKUP($A231+ROUND((COLUMN()-2)/24,5),АТС!$A$41:$F$784,3)+'Иные услуги '!$C$5+'РСТ РСО-А'!$J$7+'РСТ РСО-А'!$H$9</f>
        <v>1000.379</v>
      </c>
      <c r="X231" s="117">
        <f>VLOOKUP($A231+ROUND((COLUMN()-2)/24,5),АТС!$A$41:$F$784,3)+'Иные услуги '!$C$5+'РСТ РСО-А'!$J$7+'РСТ РСО-А'!$H$9</f>
        <v>999.82899999999995</v>
      </c>
      <c r="Y231" s="117">
        <f>VLOOKUP($A231+ROUND((COLUMN()-2)/24,5),АТС!$A$41:$F$784,3)+'Иные услуги '!$C$5+'РСТ РСО-А'!$J$7+'РСТ РСО-А'!$H$9</f>
        <v>999.26900000000001</v>
      </c>
    </row>
    <row r="232" spans="1:27" hidden="1" x14ac:dyDescent="0.2">
      <c r="A232" s="66">
        <f t="shared" si="6"/>
        <v>43647</v>
      </c>
      <c r="B232" s="117">
        <f>VLOOKUP($A232+ROUND((COLUMN()-2)/24,5),АТС!$A$41:$F$784,3)+'Иные услуги '!$C$5+'РСТ РСО-А'!$J$7+'РСТ РСО-А'!$H$9</f>
        <v>194.03899999999999</v>
      </c>
      <c r="C232" s="117">
        <f>VLOOKUP($A232+ROUND((COLUMN()-2)/24,5),АТС!$A$41:$F$784,3)+'Иные услуги '!$C$5+'РСТ РСО-А'!$J$7+'РСТ РСО-А'!$H$9</f>
        <v>194.03899999999999</v>
      </c>
      <c r="D232" s="117">
        <f>VLOOKUP($A232+ROUND((COLUMN()-2)/24,5),АТС!$A$41:$F$784,3)+'Иные услуги '!$C$5+'РСТ РСО-А'!$J$7+'РСТ РСО-А'!$H$9</f>
        <v>194.03899999999999</v>
      </c>
      <c r="E232" s="117">
        <f>VLOOKUP($A232+ROUND((COLUMN()-2)/24,5),АТС!$A$41:$F$784,3)+'Иные услуги '!$C$5+'РСТ РСО-А'!$J$7+'РСТ РСО-А'!$H$9</f>
        <v>194.03899999999999</v>
      </c>
      <c r="F232" s="117">
        <f>VLOOKUP($A232+ROUND((COLUMN()-2)/24,5),АТС!$A$41:$F$784,3)+'Иные услуги '!$C$5+'РСТ РСО-А'!$J$7+'РСТ РСО-А'!$H$9</f>
        <v>194.03899999999999</v>
      </c>
      <c r="G232" s="117">
        <f>VLOOKUP($A232+ROUND((COLUMN()-2)/24,5),АТС!$A$41:$F$784,3)+'Иные услуги '!$C$5+'РСТ РСО-А'!$J$7+'РСТ РСО-А'!$H$9</f>
        <v>194.03899999999999</v>
      </c>
      <c r="H232" s="117">
        <f>VLOOKUP($A232+ROUND((COLUMN()-2)/24,5),АТС!$A$41:$F$784,3)+'Иные услуги '!$C$5+'РСТ РСО-А'!$J$7+'РСТ РСО-А'!$H$9</f>
        <v>194.03899999999999</v>
      </c>
      <c r="I232" s="117">
        <f>VLOOKUP($A232+ROUND((COLUMN()-2)/24,5),АТС!$A$41:$F$784,3)+'Иные услуги '!$C$5+'РСТ РСО-А'!$J$7+'РСТ РСО-А'!$H$9</f>
        <v>194.03899999999999</v>
      </c>
      <c r="J232" s="117">
        <f>VLOOKUP($A232+ROUND((COLUMN()-2)/24,5),АТС!$A$41:$F$784,3)+'Иные услуги '!$C$5+'РСТ РСО-А'!$J$7+'РСТ РСО-А'!$H$9</f>
        <v>194.03899999999999</v>
      </c>
      <c r="K232" s="117">
        <f>VLOOKUP($A232+ROUND((COLUMN()-2)/24,5),АТС!$A$41:$F$784,3)+'Иные услуги '!$C$5+'РСТ РСО-А'!$J$7+'РСТ РСО-А'!$H$9</f>
        <v>194.03899999999999</v>
      </c>
      <c r="L232" s="117">
        <f>VLOOKUP($A232+ROUND((COLUMN()-2)/24,5),АТС!$A$41:$F$784,3)+'Иные услуги '!$C$5+'РСТ РСО-А'!$J$7+'РСТ РСО-А'!$H$9</f>
        <v>194.03899999999999</v>
      </c>
      <c r="M232" s="117">
        <f>VLOOKUP($A232+ROUND((COLUMN()-2)/24,5),АТС!$A$41:$F$784,3)+'Иные услуги '!$C$5+'РСТ РСО-А'!$J$7+'РСТ РСО-А'!$H$9</f>
        <v>194.03899999999999</v>
      </c>
      <c r="N232" s="117">
        <f>VLOOKUP($A232+ROUND((COLUMN()-2)/24,5),АТС!$A$41:$F$784,3)+'Иные услуги '!$C$5+'РСТ РСО-А'!$J$7+'РСТ РСО-А'!$H$9</f>
        <v>194.03899999999999</v>
      </c>
      <c r="O232" s="117">
        <f>VLOOKUP($A232+ROUND((COLUMN()-2)/24,5),АТС!$A$41:$F$784,3)+'Иные услуги '!$C$5+'РСТ РСО-А'!$J$7+'РСТ РСО-А'!$H$9</f>
        <v>194.03899999999999</v>
      </c>
      <c r="P232" s="117">
        <f>VLOOKUP($A232+ROUND((COLUMN()-2)/24,5),АТС!$A$41:$F$784,3)+'Иные услуги '!$C$5+'РСТ РСО-А'!$J$7+'РСТ РСО-А'!$H$9</f>
        <v>194.03899999999999</v>
      </c>
      <c r="Q232" s="117">
        <f>VLOOKUP($A232+ROUND((COLUMN()-2)/24,5),АТС!$A$41:$F$784,3)+'Иные услуги '!$C$5+'РСТ РСО-А'!$J$7+'РСТ РСО-А'!$H$9</f>
        <v>194.03899999999999</v>
      </c>
      <c r="R232" s="117">
        <f>VLOOKUP($A232+ROUND((COLUMN()-2)/24,5),АТС!$A$41:$F$784,3)+'Иные услуги '!$C$5+'РСТ РСО-А'!$J$7+'РСТ РСО-А'!$H$9</f>
        <v>194.03899999999999</v>
      </c>
      <c r="S232" s="117">
        <f>VLOOKUP($A232+ROUND((COLUMN()-2)/24,5),АТС!$A$41:$F$784,3)+'Иные услуги '!$C$5+'РСТ РСО-А'!$J$7+'РСТ РСО-А'!$H$9</f>
        <v>194.03899999999999</v>
      </c>
      <c r="T232" s="117">
        <f>VLOOKUP($A232+ROUND((COLUMN()-2)/24,5),АТС!$A$41:$F$784,3)+'Иные услуги '!$C$5+'РСТ РСО-А'!$J$7+'РСТ РСО-А'!$H$9</f>
        <v>194.03899999999999</v>
      </c>
      <c r="U232" s="117">
        <f>VLOOKUP($A232+ROUND((COLUMN()-2)/24,5),АТС!$A$41:$F$784,3)+'Иные услуги '!$C$5+'РСТ РСО-А'!$J$7+'РСТ РСО-А'!$H$9</f>
        <v>194.03899999999999</v>
      </c>
      <c r="V232" s="117">
        <f>VLOOKUP($A232+ROUND((COLUMN()-2)/24,5),АТС!$A$41:$F$784,3)+'Иные услуги '!$C$5+'РСТ РСО-А'!$J$7+'РСТ РСО-А'!$H$9</f>
        <v>194.03899999999999</v>
      </c>
      <c r="W232" s="117">
        <f>VLOOKUP($A232+ROUND((COLUMN()-2)/24,5),АТС!$A$41:$F$784,3)+'Иные услуги '!$C$5+'РСТ РСО-А'!$J$7+'РСТ РСО-А'!$H$9</f>
        <v>194.03899999999999</v>
      </c>
      <c r="X232" s="117">
        <f>VLOOKUP($A232+ROUND((COLUMN()-2)/24,5),АТС!$A$41:$F$784,3)+'Иные услуги '!$C$5+'РСТ РСО-А'!$J$7+'РСТ РСО-А'!$H$9</f>
        <v>194.03899999999999</v>
      </c>
      <c r="Y232" s="117">
        <f>VLOOKUP($A232+ROUND((COLUMN()-2)/24,5),АТС!$A$41:$F$784,3)+'Иные услуги '!$C$5+'РСТ РСО-А'!$J$7+'РСТ РСО-А'!$H$9</f>
        <v>194.03899999999999</v>
      </c>
    </row>
    <row r="234" spans="1:27" s="77" customFormat="1" ht="19.5" customHeight="1" x14ac:dyDescent="0.25">
      <c r="A234" s="75" t="s">
        <v>125</v>
      </c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</row>
    <row r="235" spans="1:27" x14ac:dyDescent="0.25">
      <c r="A235" s="74" t="s">
        <v>159</v>
      </c>
      <c r="B235" s="65"/>
      <c r="C235" s="65"/>
      <c r="D235" s="65"/>
    </row>
    <row r="236" spans="1:27" ht="12.75" x14ac:dyDescent="0.2">
      <c r="A236" s="144" t="s">
        <v>35</v>
      </c>
      <c r="B236" s="147" t="s">
        <v>99</v>
      </c>
      <c r="C236" s="148"/>
      <c r="D236" s="148"/>
      <c r="E236" s="148"/>
      <c r="F236" s="148"/>
      <c r="G236" s="148"/>
      <c r="H236" s="148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  <c r="Y236" s="149"/>
    </row>
    <row r="237" spans="1:27" ht="12.75" x14ac:dyDescent="0.2">
      <c r="A237" s="145"/>
      <c r="B237" s="150"/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  <c r="X237" s="151"/>
      <c r="Y237" s="152"/>
    </row>
    <row r="238" spans="1:27" ht="12.75" customHeight="1" x14ac:dyDescent="0.2">
      <c r="A238" s="145"/>
      <c r="B238" s="153" t="s">
        <v>100</v>
      </c>
      <c r="C238" s="155" t="s">
        <v>101</v>
      </c>
      <c r="D238" s="155" t="s">
        <v>102</v>
      </c>
      <c r="E238" s="155" t="s">
        <v>103</v>
      </c>
      <c r="F238" s="155" t="s">
        <v>104</v>
      </c>
      <c r="G238" s="155" t="s">
        <v>105</v>
      </c>
      <c r="H238" s="155" t="s">
        <v>106</v>
      </c>
      <c r="I238" s="155" t="s">
        <v>107</v>
      </c>
      <c r="J238" s="155" t="s">
        <v>108</v>
      </c>
      <c r="K238" s="155" t="s">
        <v>109</v>
      </c>
      <c r="L238" s="155" t="s">
        <v>110</v>
      </c>
      <c r="M238" s="155" t="s">
        <v>111</v>
      </c>
      <c r="N238" s="157" t="s">
        <v>112</v>
      </c>
      <c r="O238" s="155" t="s">
        <v>113</v>
      </c>
      <c r="P238" s="155" t="s">
        <v>114</v>
      </c>
      <c r="Q238" s="155" t="s">
        <v>115</v>
      </c>
      <c r="R238" s="155" t="s">
        <v>116</v>
      </c>
      <c r="S238" s="155" t="s">
        <v>117</v>
      </c>
      <c r="T238" s="155" t="s">
        <v>118</v>
      </c>
      <c r="U238" s="155" t="s">
        <v>119</v>
      </c>
      <c r="V238" s="155" t="s">
        <v>120</v>
      </c>
      <c r="W238" s="155" t="s">
        <v>121</v>
      </c>
      <c r="X238" s="155" t="s">
        <v>122</v>
      </c>
      <c r="Y238" s="155" t="s">
        <v>123</v>
      </c>
    </row>
    <row r="239" spans="1:27" ht="11.25" customHeight="1" x14ac:dyDescent="0.2">
      <c r="A239" s="146"/>
      <c r="B239" s="154"/>
      <c r="C239" s="156"/>
      <c r="D239" s="156"/>
      <c r="E239" s="156"/>
      <c r="F239" s="156"/>
      <c r="G239" s="156"/>
      <c r="H239" s="156"/>
      <c r="I239" s="156"/>
      <c r="J239" s="156"/>
      <c r="K239" s="156"/>
      <c r="L239" s="156"/>
      <c r="M239" s="156"/>
      <c r="N239" s="158"/>
      <c r="O239" s="156"/>
      <c r="P239" s="156"/>
      <c r="Q239" s="156"/>
      <c r="R239" s="156"/>
      <c r="S239" s="156"/>
      <c r="T239" s="156"/>
      <c r="U239" s="156"/>
      <c r="V239" s="156"/>
      <c r="W239" s="156"/>
      <c r="X239" s="156"/>
      <c r="Y239" s="156"/>
    </row>
    <row r="240" spans="1:27" ht="15.75" customHeight="1" x14ac:dyDescent="0.2">
      <c r="A240" s="66">
        <f>A202</f>
        <v>43617</v>
      </c>
      <c r="B240" s="91">
        <f>VLOOKUP($A240+ROUND((COLUMN()-2)/24,5),АТС!$A$41:$F$784,3)+'Иные услуги '!$C$5+'РСТ РСО-А'!$K$7+'РСТ РСО-А'!$F$9</f>
        <v>1359.212</v>
      </c>
      <c r="C240" s="117">
        <f>VLOOKUP($A240+ROUND((COLUMN()-2)/24,5),АТС!$A$41:$F$784,3)+'Иные услуги '!$C$5+'РСТ РСО-А'!$K$7+'РСТ РСО-А'!$F$9</f>
        <v>1359.172</v>
      </c>
      <c r="D240" s="117">
        <f>VLOOKUP($A240+ROUND((COLUMN()-2)/24,5),АТС!$A$41:$F$784,3)+'Иные услуги '!$C$5+'РСТ РСО-А'!$K$7+'РСТ РСО-А'!$F$9</f>
        <v>1359.3220000000001</v>
      </c>
      <c r="E240" s="117">
        <f>VLOOKUP($A240+ROUND((COLUMN()-2)/24,5),АТС!$A$41:$F$784,3)+'Иные услуги '!$C$5+'РСТ РСО-А'!$K$7+'РСТ РСО-А'!$F$9</f>
        <v>1359.3119999999999</v>
      </c>
      <c r="F240" s="117">
        <f>VLOOKUP($A240+ROUND((COLUMN()-2)/24,5),АТС!$A$41:$F$784,3)+'Иные услуги '!$C$5+'РСТ РСО-А'!$K$7+'РСТ РСО-А'!$F$9</f>
        <v>1359.1219999999998</v>
      </c>
      <c r="G240" s="117">
        <f>VLOOKUP($A240+ROUND((COLUMN()-2)/24,5),АТС!$A$41:$F$784,3)+'Иные услуги '!$C$5+'РСТ РСО-А'!$K$7+'РСТ РСО-А'!$F$9</f>
        <v>1359.0419999999999</v>
      </c>
      <c r="H240" s="117">
        <f>VLOOKUP($A240+ROUND((COLUMN()-2)/24,5),АТС!$A$41:$F$784,3)+'Иные услуги '!$C$5+'РСТ РСО-А'!$K$7+'РСТ РСО-А'!$F$9</f>
        <v>1357.7719999999999</v>
      </c>
      <c r="I240" s="117">
        <f>VLOOKUP($A240+ROUND((COLUMN()-2)/24,5),АТС!$A$41:$F$784,3)+'Иные услуги '!$C$5+'РСТ РСО-А'!$K$7+'РСТ РСО-А'!$F$9</f>
        <v>1358.5219999999999</v>
      </c>
      <c r="J240" s="117">
        <f>VLOOKUP($A240+ROUND((COLUMN()-2)/24,5),АТС!$A$41:$F$784,3)+'Иные услуги '!$C$5+'РСТ РСО-А'!$K$7+'РСТ РСО-А'!$F$9</f>
        <v>1359.3719999999998</v>
      </c>
      <c r="K240" s="117">
        <f>VLOOKUP($A240+ROUND((COLUMN()-2)/24,5),АТС!$A$41:$F$784,3)+'Иные услуги '!$C$5+'РСТ РСО-А'!$K$7+'РСТ РСО-А'!$F$9</f>
        <v>1359.8119999999999</v>
      </c>
      <c r="L240" s="117">
        <f>VLOOKUP($A240+ROUND((COLUMN()-2)/24,5),АТС!$A$41:$F$784,3)+'Иные услуги '!$C$5+'РСТ РСО-А'!$K$7+'РСТ РСО-А'!$F$9</f>
        <v>1359.9119999999998</v>
      </c>
      <c r="M240" s="117">
        <f>VLOOKUP($A240+ROUND((COLUMN()-2)/24,5),АТС!$A$41:$F$784,3)+'Иные услуги '!$C$5+'РСТ РСО-А'!$K$7+'РСТ РСО-А'!$F$9</f>
        <v>1359.9519999999998</v>
      </c>
      <c r="N240" s="117">
        <f>VLOOKUP($A240+ROUND((COLUMN()-2)/24,5),АТС!$A$41:$F$784,3)+'Иные услуги '!$C$5+'РСТ РСО-А'!$K$7+'РСТ РСО-А'!$F$9</f>
        <v>1359.7820000000002</v>
      </c>
      <c r="O240" s="117">
        <f>VLOOKUP($A240+ROUND((COLUMN()-2)/24,5),АТС!$A$41:$F$784,3)+'Иные услуги '!$C$5+'РСТ РСО-А'!$K$7+'РСТ РСО-А'!$F$9</f>
        <v>1359.8319999999999</v>
      </c>
      <c r="P240" s="117">
        <f>VLOOKUP($A240+ROUND((COLUMN()-2)/24,5),АТС!$A$41:$F$784,3)+'Иные услуги '!$C$5+'РСТ РСО-А'!$K$7+'РСТ РСО-А'!$F$9</f>
        <v>1359.8919999999998</v>
      </c>
      <c r="Q240" s="117">
        <f>VLOOKUP($A240+ROUND((COLUMN()-2)/24,5),АТС!$A$41:$F$784,3)+'Иные услуги '!$C$5+'РСТ РСО-А'!$K$7+'РСТ РСО-А'!$F$9</f>
        <v>1359.902</v>
      </c>
      <c r="R240" s="117">
        <f>VLOOKUP($A240+ROUND((COLUMN()-2)/24,5),АТС!$A$41:$F$784,3)+'Иные услуги '!$C$5+'РСТ РСО-А'!$K$7+'РСТ РСО-А'!$F$9</f>
        <v>1359.7820000000002</v>
      </c>
      <c r="S240" s="117">
        <f>VLOOKUP($A240+ROUND((COLUMN()-2)/24,5),АТС!$A$41:$F$784,3)+'Иные услуги '!$C$5+'РСТ РСО-А'!$K$7+'РСТ РСО-А'!$F$9</f>
        <v>1359.8220000000001</v>
      </c>
      <c r="T240" s="117">
        <f>VLOOKUP($A240+ROUND((COLUMN()-2)/24,5),АТС!$A$41:$F$784,3)+'Иные услуги '!$C$5+'РСТ РСО-А'!$K$7+'РСТ РСО-А'!$F$9</f>
        <v>1359.9719999999998</v>
      </c>
      <c r="U240" s="117">
        <f>VLOOKUP($A240+ROUND((COLUMN()-2)/24,5),АТС!$A$41:$F$784,3)+'Иные услуги '!$C$5+'РСТ РСО-А'!$K$7+'РСТ РСО-А'!$F$9</f>
        <v>1360.1619999999998</v>
      </c>
      <c r="V240" s="117">
        <f>VLOOKUP($A240+ROUND((COLUMN()-2)/24,5),АТС!$A$41:$F$784,3)+'Иные услуги '!$C$5+'РСТ РСО-А'!$K$7+'РСТ РСО-А'!$F$9</f>
        <v>1359.3420000000001</v>
      </c>
      <c r="W240" s="117">
        <f>VLOOKUP($A240+ROUND((COLUMN()-2)/24,5),АТС!$A$41:$F$784,3)+'Иные услуги '!$C$5+'РСТ РСО-А'!$K$7+'РСТ РСО-А'!$F$9</f>
        <v>1359.2620000000002</v>
      </c>
      <c r="X240" s="117">
        <f>VLOOKUP($A240+ROUND((COLUMN()-2)/24,5),АТС!$A$41:$F$784,3)+'Иные услуги '!$C$5+'РСТ РСО-А'!$K$7+'РСТ РСО-А'!$F$9</f>
        <v>1358.252</v>
      </c>
      <c r="Y240" s="117">
        <f>VLOOKUP($A240+ROUND((COLUMN()-2)/24,5),АТС!$A$41:$F$784,3)+'Иные услуги '!$C$5+'РСТ РСО-А'!$K$7+'РСТ РСО-А'!$F$9</f>
        <v>1357.252</v>
      </c>
      <c r="AA240" s="67"/>
    </row>
    <row r="241" spans="1:25" x14ac:dyDescent="0.2">
      <c r="A241" s="66">
        <f>A240+1</f>
        <v>43618</v>
      </c>
      <c r="B241" s="117">
        <f>VLOOKUP($A241+ROUND((COLUMN()-2)/24,5),АТС!$A$41:$F$784,3)+'Иные услуги '!$C$5+'РСТ РСО-А'!$K$7+'РСТ РСО-А'!$F$9</f>
        <v>1359.1019999999999</v>
      </c>
      <c r="C241" s="117">
        <f>VLOOKUP($A241+ROUND((COLUMN()-2)/24,5),АТС!$A$41:$F$784,3)+'Иные услуги '!$C$5+'РСТ РСО-А'!$K$7+'РСТ РСО-А'!$F$9</f>
        <v>1358.8220000000001</v>
      </c>
      <c r="D241" s="117">
        <f>VLOOKUP($A241+ROUND((COLUMN()-2)/24,5),АТС!$A$41:$F$784,3)+'Иные услуги '!$C$5+'РСТ РСО-А'!$K$7+'РСТ РСО-А'!$F$9</f>
        <v>1359.0720000000001</v>
      </c>
      <c r="E241" s="117">
        <f>VLOOKUP($A241+ROUND((COLUMN()-2)/24,5),АТС!$A$41:$F$784,3)+'Иные услуги '!$C$5+'РСТ РСО-А'!$K$7+'РСТ РСО-А'!$F$9</f>
        <v>1359.1219999999998</v>
      </c>
      <c r="F241" s="117">
        <f>VLOOKUP($A241+ROUND((COLUMN()-2)/24,5),АТС!$A$41:$F$784,3)+'Иные услуги '!$C$5+'РСТ РСО-А'!$K$7+'РСТ РСО-А'!$F$9</f>
        <v>1358.732</v>
      </c>
      <c r="G241" s="117">
        <f>VLOOKUP($A241+ROUND((COLUMN()-2)/24,5),АТС!$A$41:$F$784,3)+'Иные услуги '!$C$5+'РСТ РСО-А'!$K$7+'РСТ РСО-А'!$F$9</f>
        <v>1358.8620000000001</v>
      </c>
      <c r="H241" s="117">
        <f>VLOOKUP($A241+ROUND((COLUMN()-2)/24,5),АТС!$A$41:$F$784,3)+'Иные услуги '!$C$5+'РСТ РСО-А'!$K$7+'РСТ РСО-А'!$F$9</f>
        <v>1357.3420000000001</v>
      </c>
      <c r="I241" s="117">
        <f>VLOOKUP($A241+ROUND((COLUMN()-2)/24,5),АТС!$A$41:$F$784,3)+'Иные услуги '!$C$5+'РСТ РСО-А'!$K$7+'РСТ РСО-А'!$F$9</f>
        <v>1358.652</v>
      </c>
      <c r="J241" s="117">
        <f>VLOOKUP($A241+ROUND((COLUMN()-2)/24,5),АТС!$A$41:$F$784,3)+'Иные услуги '!$C$5+'РСТ РСО-А'!$K$7+'РСТ РСО-А'!$F$9</f>
        <v>1359.3919999999998</v>
      </c>
      <c r="K241" s="117">
        <f>VLOOKUP($A241+ROUND((COLUMN()-2)/24,5),АТС!$A$41:$F$784,3)+'Иные услуги '!$C$5+'РСТ РСО-А'!$K$7+'РСТ РСО-А'!$F$9</f>
        <v>1359.7219999999998</v>
      </c>
      <c r="L241" s="117">
        <f>VLOOKUP($A241+ROUND((COLUMN()-2)/24,5),АТС!$A$41:$F$784,3)+'Иные услуги '!$C$5+'РСТ РСО-А'!$K$7+'РСТ РСО-А'!$F$9</f>
        <v>1359.922</v>
      </c>
      <c r="M241" s="117">
        <f>VLOOKUP($A241+ROUND((COLUMN()-2)/24,5),АТС!$A$41:$F$784,3)+'Иные услуги '!$C$5+'РСТ РСО-А'!$K$7+'РСТ РСО-А'!$F$9</f>
        <v>1359.922</v>
      </c>
      <c r="N241" s="117">
        <f>VLOOKUP($A241+ROUND((COLUMN()-2)/24,5),АТС!$A$41:$F$784,3)+'Иные услуги '!$C$5+'РСТ РСО-А'!$K$7+'РСТ РСО-А'!$F$9</f>
        <v>1359.7820000000002</v>
      </c>
      <c r="O241" s="117">
        <f>VLOOKUP($A241+ROUND((COLUMN()-2)/24,5),АТС!$A$41:$F$784,3)+'Иные услуги '!$C$5+'РСТ РСО-А'!$K$7+'РСТ РСО-А'!$F$9</f>
        <v>1359.8420000000001</v>
      </c>
      <c r="P241" s="117">
        <f>VLOOKUP($A241+ROUND((COLUMN()-2)/24,5),АТС!$A$41:$F$784,3)+'Иные услуги '!$C$5+'РСТ РСО-А'!$K$7+'РСТ РСО-А'!$F$9</f>
        <v>1359.902</v>
      </c>
      <c r="Q241" s="117">
        <f>VLOOKUP($A241+ROUND((COLUMN()-2)/24,5),АТС!$A$41:$F$784,3)+'Иные услуги '!$C$5+'РСТ РСО-А'!$K$7+'РСТ РСО-А'!$F$9</f>
        <v>1359.8719999999998</v>
      </c>
      <c r="R241" s="117">
        <f>VLOOKUP($A241+ROUND((COLUMN()-2)/24,5),АТС!$A$41:$F$784,3)+'Иные услуги '!$C$5+'РСТ РСО-А'!$K$7+'РСТ РСО-А'!$F$9</f>
        <v>1359.752</v>
      </c>
      <c r="S241" s="117">
        <f>VLOOKUP($A241+ROUND((COLUMN()-2)/24,5),АТС!$A$41:$F$784,3)+'Иные услуги '!$C$5+'РСТ РСО-А'!$K$7+'РСТ РСО-А'!$F$9</f>
        <v>1359.7820000000002</v>
      </c>
      <c r="T241" s="117">
        <f>VLOOKUP($A241+ROUND((COLUMN()-2)/24,5),АТС!$A$41:$F$784,3)+'Иные услуги '!$C$5+'РСТ РСО-А'!$K$7+'РСТ РСО-А'!$F$9</f>
        <v>1359.7919999999999</v>
      </c>
      <c r="U241" s="117">
        <f>VLOOKUP($A241+ROUND((COLUMN()-2)/24,5),АТС!$A$41:$F$784,3)+'Иные услуги '!$C$5+'РСТ РСО-А'!$K$7+'РСТ РСО-А'!$F$9</f>
        <v>1359.9920000000002</v>
      </c>
      <c r="V241" s="117">
        <f>VLOOKUP($A241+ROUND((COLUMN()-2)/24,5),АТС!$A$41:$F$784,3)+'Иные услуги '!$C$5+'РСТ РСО-А'!$K$7+'РСТ РСО-А'!$F$9</f>
        <v>1359.2420000000002</v>
      </c>
      <c r="W241" s="117">
        <f>VLOOKUP($A241+ROUND((COLUMN()-2)/24,5),АТС!$A$41:$F$784,3)+'Иные услуги '!$C$5+'РСТ РСО-А'!$K$7+'РСТ РСО-А'!$F$9</f>
        <v>1359.252</v>
      </c>
      <c r="X241" s="117">
        <f>VLOOKUP($A241+ROUND((COLUMN()-2)/24,5),АТС!$A$41:$F$784,3)+'Иные услуги '!$C$5+'РСТ РСО-А'!$K$7+'РСТ РСО-А'!$F$9</f>
        <v>1358.1320000000001</v>
      </c>
      <c r="Y241" s="117">
        <f>VLOOKUP($A241+ROUND((COLUMN()-2)/24,5),АТС!$A$41:$F$784,3)+'Иные услуги '!$C$5+'РСТ РСО-А'!$K$7+'РСТ РСО-А'!$F$9</f>
        <v>1356.212</v>
      </c>
    </row>
    <row r="242" spans="1:25" x14ac:dyDescent="0.2">
      <c r="A242" s="66">
        <f t="shared" ref="A242:A270" si="7">A241+1</f>
        <v>43619</v>
      </c>
      <c r="B242" s="117">
        <f>VLOOKUP($A242+ROUND((COLUMN()-2)/24,5),АТС!$A$41:$F$784,3)+'Иные услуги '!$C$5+'РСТ РСО-А'!$K$7+'РСТ РСО-А'!$F$9</f>
        <v>1359.482</v>
      </c>
      <c r="C242" s="117">
        <f>VLOOKUP($A242+ROUND((COLUMN()-2)/24,5),АТС!$A$41:$F$784,3)+'Иные услуги '!$C$5+'РСТ РСО-А'!$K$7+'РСТ РСО-А'!$F$9</f>
        <v>1359.3519999999999</v>
      </c>
      <c r="D242" s="117">
        <f>VLOOKUP($A242+ROUND((COLUMN()-2)/24,5),АТС!$A$41:$F$784,3)+'Иные услуги '!$C$5+'РСТ РСО-А'!$K$7+'РСТ РСО-А'!$F$9</f>
        <v>1359.2820000000002</v>
      </c>
      <c r="E242" s="117">
        <f>VLOOKUP($A242+ROUND((COLUMN()-2)/24,5),АТС!$A$41:$F$784,3)+'Иные услуги '!$C$5+'РСТ РСО-А'!$K$7+'РСТ РСО-А'!$F$9</f>
        <v>1359.3820000000001</v>
      </c>
      <c r="F242" s="117">
        <f>VLOOKUP($A242+ROUND((COLUMN()-2)/24,5),АТС!$A$41:$F$784,3)+'Иные услуги '!$C$5+'РСТ РСО-А'!$K$7+'РСТ РСО-А'!$F$9</f>
        <v>1358.9920000000002</v>
      </c>
      <c r="G242" s="117">
        <f>VLOOKUP($A242+ROUND((COLUMN()-2)/24,5),АТС!$A$41:$F$784,3)+'Иные услуги '!$C$5+'РСТ РСО-А'!$K$7+'РСТ РСО-А'!$F$9</f>
        <v>1361.6419999999998</v>
      </c>
      <c r="H242" s="117">
        <f>VLOOKUP($A242+ROUND((COLUMN()-2)/24,5),АТС!$A$41:$F$784,3)+'Иные услуги '!$C$5+'РСТ РСО-А'!$K$7+'РСТ РСО-А'!$F$9</f>
        <v>1358.5520000000001</v>
      </c>
      <c r="I242" s="117">
        <f>VLOOKUP($A242+ROUND((COLUMN()-2)/24,5),АТС!$A$41:$F$784,3)+'Иные услуги '!$C$5+'РСТ РСО-А'!$K$7+'РСТ РСО-А'!$F$9</f>
        <v>1359.252</v>
      </c>
      <c r="J242" s="117">
        <f>VLOOKUP($A242+ROUND((COLUMN()-2)/24,5),АТС!$A$41:$F$784,3)+'Иные услуги '!$C$5+'РСТ РСО-А'!$K$7+'РСТ РСО-А'!$F$9</f>
        <v>1360.2019999999998</v>
      </c>
      <c r="K242" s="117">
        <f>VLOOKUP($A242+ROUND((COLUMN()-2)/24,5),АТС!$A$41:$F$784,3)+'Иные услуги '!$C$5+'РСТ РСО-А'!$K$7+'РСТ РСО-А'!$F$9</f>
        <v>1360.4319999999998</v>
      </c>
      <c r="L242" s="117">
        <f>VLOOKUP($A242+ROUND((COLUMN()-2)/24,5),АТС!$A$41:$F$784,3)+'Иные услуги '!$C$5+'РСТ РСО-А'!$K$7+'РСТ РСО-А'!$F$9</f>
        <v>1360.442</v>
      </c>
      <c r="M242" s="117">
        <f>VLOOKUP($A242+ROUND((COLUMN()-2)/24,5),АТС!$A$41:$F$784,3)+'Иные услуги '!$C$5+'РСТ РСО-А'!$K$7+'РСТ РСО-А'!$F$9</f>
        <v>1360.462</v>
      </c>
      <c r="N242" s="117">
        <f>VLOOKUP($A242+ROUND((COLUMN()-2)/24,5),АТС!$A$41:$F$784,3)+'Иные услуги '!$C$5+'РСТ РСО-А'!$K$7+'РСТ РСО-А'!$F$9</f>
        <v>1360.4519999999998</v>
      </c>
      <c r="O242" s="117">
        <f>VLOOKUP($A242+ROUND((COLUMN()-2)/24,5),АТС!$A$41:$F$784,3)+'Иные услуги '!$C$5+'РСТ РСО-А'!$K$7+'РСТ РСО-А'!$F$9</f>
        <v>1360.4119999999998</v>
      </c>
      <c r="P242" s="117">
        <f>VLOOKUP($A242+ROUND((COLUMN()-2)/24,5),АТС!$A$41:$F$784,3)+'Иные услуги '!$C$5+'РСТ РСО-А'!$K$7+'РСТ РСО-А'!$F$9</f>
        <v>1360.3919999999998</v>
      </c>
      <c r="Q242" s="117">
        <f>VLOOKUP($A242+ROUND((COLUMN()-2)/24,5),АТС!$A$41:$F$784,3)+'Иные услуги '!$C$5+'РСТ РСО-А'!$K$7+'РСТ РСО-А'!$F$9</f>
        <v>1360.3719999999998</v>
      </c>
      <c r="R242" s="117">
        <f>VLOOKUP($A242+ROUND((COLUMN()-2)/24,5),АТС!$A$41:$F$784,3)+'Иные услуги '!$C$5+'РСТ РСО-А'!$K$7+'РСТ РСО-А'!$F$9</f>
        <v>1360.2919999999999</v>
      </c>
      <c r="S242" s="117">
        <f>VLOOKUP($A242+ROUND((COLUMN()-2)/24,5),АТС!$A$41:$F$784,3)+'Иные услуги '!$C$5+'РСТ РСО-А'!$K$7+'РСТ РСО-А'!$F$9</f>
        <v>1360.2019999999998</v>
      </c>
      <c r="T242" s="117">
        <f>VLOOKUP($A242+ROUND((COLUMN()-2)/24,5),АТС!$A$41:$F$784,3)+'Иные услуги '!$C$5+'РСТ РСО-А'!$K$7+'РСТ РСО-А'!$F$9</f>
        <v>1360.212</v>
      </c>
      <c r="U242" s="117">
        <f>VLOOKUP($A242+ROUND((COLUMN()-2)/24,5),АТС!$A$41:$F$784,3)+'Иные услуги '!$C$5+'РСТ РСО-А'!$K$7+'РСТ РСО-А'!$F$9</f>
        <v>1360.3719999999998</v>
      </c>
      <c r="V242" s="117">
        <f>VLOOKUP($A242+ROUND((COLUMN()-2)/24,5),АТС!$A$41:$F$784,3)+'Иные услуги '!$C$5+'РСТ РСО-А'!$K$7+'РСТ РСО-А'!$F$9</f>
        <v>1359.7820000000002</v>
      </c>
      <c r="W242" s="117">
        <f>VLOOKUP($A242+ROUND((COLUMN()-2)/24,5),АТС!$A$41:$F$784,3)+'Иные услуги '!$C$5+'РСТ РСО-А'!$K$7+'РСТ РСО-А'!$F$9</f>
        <v>1359.5320000000002</v>
      </c>
      <c r="X242" s="117">
        <f>VLOOKUP($A242+ROUND((COLUMN()-2)/24,5),АТС!$A$41:$F$784,3)+'Иные услуги '!$C$5+'РСТ РСО-А'!$K$7+'РСТ РСО-А'!$F$9</f>
        <v>1358.982</v>
      </c>
      <c r="Y242" s="117">
        <f>VLOOKUP($A242+ROUND((COLUMN()-2)/24,5),АТС!$A$41:$F$784,3)+'Иные услуги '!$C$5+'РСТ РСО-А'!$K$7+'РСТ РСО-А'!$F$9</f>
        <v>1357.252</v>
      </c>
    </row>
    <row r="243" spans="1:25" x14ac:dyDescent="0.2">
      <c r="A243" s="66">
        <f t="shared" si="7"/>
        <v>43620</v>
      </c>
      <c r="B243" s="117">
        <f>VLOOKUP($A243+ROUND((COLUMN()-2)/24,5),АТС!$A$41:$F$784,3)+'Иные услуги '!$C$5+'РСТ РСО-А'!$K$7+'РСТ РСО-А'!$F$9</f>
        <v>1360.1619999999998</v>
      </c>
      <c r="C243" s="117">
        <f>VLOOKUP($A243+ROUND((COLUMN()-2)/24,5),АТС!$A$41:$F$784,3)+'Иные услуги '!$C$5+'РСТ РСО-А'!$K$7+'РСТ РСО-А'!$F$9</f>
        <v>1360.2620000000002</v>
      </c>
      <c r="D243" s="117">
        <f>VLOOKUP($A243+ROUND((COLUMN()-2)/24,5),АТС!$A$41:$F$784,3)+'Иные услуги '!$C$5+'РСТ РСО-А'!$K$7+'РСТ РСО-А'!$F$9</f>
        <v>1360.1120000000001</v>
      </c>
      <c r="E243" s="117">
        <f>VLOOKUP($A243+ROUND((COLUMN()-2)/24,5),АТС!$A$41:$F$784,3)+'Иные услуги '!$C$5+'РСТ РСО-А'!$K$7+'РСТ РСО-А'!$F$9</f>
        <v>1360.2620000000002</v>
      </c>
      <c r="F243" s="117">
        <f>VLOOKUP($A243+ROUND((COLUMN()-2)/24,5),АТС!$A$41:$F$784,3)+'Иные услуги '!$C$5+'РСТ РСО-А'!$K$7+'РСТ РСО-А'!$F$9</f>
        <v>1361.6419999999998</v>
      </c>
      <c r="G243" s="117">
        <f>VLOOKUP($A243+ROUND((COLUMN()-2)/24,5),АТС!$A$41:$F$784,3)+'Иные услуги '!$C$5+'РСТ РСО-А'!$K$7+'РСТ РСО-А'!$F$9</f>
        <v>1361.6419999999998</v>
      </c>
      <c r="H243" s="117">
        <f>VLOOKUP($A243+ROUND((COLUMN()-2)/24,5),АТС!$A$41:$F$784,3)+'Иные услуги '!$C$5+'РСТ РСО-А'!$K$7+'РСТ РСО-А'!$F$9</f>
        <v>1358.9920000000002</v>
      </c>
      <c r="I243" s="117">
        <f>VLOOKUP($A243+ROUND((COLUMN()-2)/24,5),АТС!$A$41:$F$784,3)+'Иные услуги '!$C$5+'РСТ РСО-А'!$K$7+'РСТ РСО-А'!$F$9</f>
        <v>1359.3820000000001</v>
      </c>
      <c r="J243" s="117">
        <f>VLOOKUP($A243+ROUND((COLUMN()-2)/24,5),АТС!$A$41:$F$784,3)+'Иные услуги '!$C$5+'РСТ РСО-А'!$K$7+'РСТ РСО-А'!$F$9</f>
        <v>1360.2219999999998</v>
      </c>
      <c r="K243" s="117">
        <f>VLOOKUP($A243+ROUND((COLUMN()-2)/24,5),АТС!$A$41:$F$784,3)+'Иные услуги '!$C$5+'РСТ РСО-А'!$K$7+'РСТ РСО-А'!$F$9</f>
        <v>1360.4519999999998</v>
      </c>
      <c r="L243" s="117">
        <f>VLOOKUP($A243+ROUND((COLUMN()-2)/24,5),АТС!$A$41:$F$784,3)+'Иные услуги '!$C$5+'РСТ РСО-А'!$K$7+'РСТ РСО-А'!$F$9</f>
        <v>1360.5619999999999</v>
      </c>
      <c r="M243" s="117">
        <f>VLOOKUP($A243+ROUND((COLUMN()-2)/24,5),АТС!$A$41:$F$784,3)+'Иные услуги '!$C$5+'РСТ РСО-А'!$K$7+'РСТ РСО-А'!$F$9</f>
        <v>1360.712</v>
      </c>
      <c r="N243" s="117">
        <f>VLOOKUP($A243+ROUND((COLUMN()-2)/24,5),АТС!$A$41:$F$784,3)+'Иные услуги '!$C$5+'РСТ РСО-А'!$K$7+'РСТ РСО-А'!$F$9</f>
        <v>1360.692</v>
      </c>
      <c r="O243" s="117">
        <f>VLOOKUP($A243+ROUND((COLUMN()-2)/24,5),АТС!$A$41:$F$784,3)+'Иные услуги '!$C$5+'РСТ РСО-А'!$K$7+'РСТ РСО-А'!$F$9</f>
        <v>1360.6819999999998</v>
      </c>
      <c r="P243" s="117">
        <f>VLOOKUP($A243+ROUND((COLUMN()-2)/24,5),АТС!$A$41:$F$784,3)+'Иные услуги '!$C$5+'РСТ РСО-А'!$K$7+'РСТ РСО-А'!$F$9</f>
        <v>1360.672</v>
      </c>
      <c r="Q243" s="117">
        <f>VLOOKUP($A243+ROUND((COLUMN()-2)/24,5),АТС!$A$41:$F$784,3)+'Иные услуги '!$C$5+'РСТ РСО-А'!$K$7+'РСТ РСО-А'!$F$9</f>
        <v>1360.6120000000001</v>
      </c>
      <c r="R243" s="117">
        <f>VLOOKUP($A243+ROUND((COLUMN()-2)/24,5),АТС!$A$41:$F$784,3)+'Иные услуги '!$C$5+'РСТ РСО-А'!$K$7+'РСТ РСО-А'!$F$9</f>
        <v>1360.6619999999998</v>
      </c>
      <c r="S243" s="117">
        <f>VLOOKUP($A243+ROUND((COLUMN()-2)/24,5),АТС!$A$41:$F$784,3)+'Иные услуги '!$C$5+'РСТ РСО-А'!$K$7+'РСТ РСО-А'!$F$9</f>
        <v>1360.6019999999999</v>
      </c>
      <c r="T243" s="117">
        <f>VLOOKUP($A243+ROUND((COLUMN()-2)/24,5),АТС!$A$41:$F$784,3)+'Иные услуги '!$C$5+'РСТ РСО-А'!$K$7+'РСТ РСО-А'!$F$9</f>
        <v>1360.422</v>
      </c>
      <c r="U243" s="117">
        <f>VLOOKUP($A243+ROUND((COLUMN()-2)/24,5),АТС!$A$41:$F$784,3)+'Иные услуги '!$C$5+'РСТ РСО-А'!$K$7+'РСТ РСО-А'!$F$9</f>
        <v>1360.5120000000002</v>
      </c>
      <c r="V243" s="117">
        <f>VLOOKUP($A243+ROUND((COLUMN()-2)/24,5),АТС!$A$41:$F$784,3)+'Иные услуги '!$C$5+'РСТ РСО-А'!$K$7+'РСТ РСО-А'!$F$9</f>
        <v>1360.0219999999999</v>
      </c>
      <c r="W243" s="117">
        <f>VLOOKUP($A243+ROUND((COLUMN()-2)/24,5),АТС!$A$41:$F$784,3)+'Иные услуги '!$C$5+'РСТ РСО-А'!$K$7+'РСТ РСО-А'!$F$9</f>
        <v>1359.8620000000001</v>
      </c>
      <c r="X243" s="117">
        <f>VLOOKUP($A243+ROUND((COLUMN()-2)/24,5),АТС!$A$41:$F$784,3)+'Иные услуги '!$C$5+'РСТ РСО-А'!$K$7+'РСТ РСО-А'!$F$9</f>
        <v>1359.3620000000001</v>
      </c>
      <c r="Y243" s="117">
        <f>VLOOKUP($A243+ROUND((COLUMN()-2)/24,5),АТС!$A$41:$F$784,3)+'Иные услуги '!$C$5+'РСТ РСО-А'!$K$7+'РСТ РСО-А'!$F$9</f>
        <v>1358.3020000000001</v>
      </c>
    </row>
    <row r="244" spans="1:25" x14ac:dyDescent="0.2">
      <c r="A244" s="66">
        <f t="shared" si="7"/>
        <v>43621</v>
      </c>
      <c r="B244" s="117">
        <f>VLOOKUP($A244+ROUND((COLUMN()-2)/24,5),АТС!$A$41:$F$784,3)+'Иные услуги '!$C$5+'РСТ РСО-А'!$K$7+'РСТ РСО-А'!$F$9</f>
        <v>1360.1419999999998</v>
      </c>
      <c r="C244" s="117">
        <f>VLOOKUP($A244+ROUND((COLUMN()-2)/24,5),АТС!$A$41:$F$784,3)+'Иные услуги '!$C$5+'РСТ РСО-А'!$K$7+'РСТ РСО-А'!$F$9</f>
        <v>1360.1120000000001</v>
      </c>
      <c r="D244" s="117">
        <f>VLOOKUP($A244+ROUND((COLUMN()-2)/24,5),АТС!$A$41:$F$784,3)+'Иные услуги '!$C$5+'РСТ РСО-А'!$K$7+'РСТ РСО-А'!$F$9</f>
        <v>1360.0320000000002</v>
      </c>
      <c r="E244" s="117">
        <f>VLOOKUP($A244+ROUND((COLUMN()-2)/24,5),АТС!$A$41:$F$784,3)+'Иные услуги '!$C$5+'РСТ РСО-А'!$K$7+'РСТ РСО-А'!$F$9</f>
        <v>1360.002</v>
      </c>
      <c r="F244" s="117">
        <f>VLOOKUP($A244+ROUND((COLUMN()-2)/24,5),АТС!$A$41:$F$784,3)+'Иные услуги '!$C$5+'РСТ РСО-А'!$K$7+'РСТ РСО-А'!$F$9</f>
        <v>1359.8820000000001</v>
      </c>
      <c r="G244" s="117">
        <f>VLOOKUP($A244+ROUND((COLUMN()-2)/24,5),АТС!$A$41:$F$784,3)+'Иные услуги '!$C$5+'РСТ РСО-А'!$K$7+'РСТ РСО-А'!$F$9</f>
        <v>1361.6419999999998</v>
      </c>
      <c r="H244" s="117">
        <f>VLOOKUP($A244+ROUND((COLUMN()-2)/24,5),АТС!$A$41:$F$784,3)+'Иные услуги '!$C$5+'РСТ РСО-А'!$K$7+'РСТ РСО-А'!$F$9</f>
        <v>1359.1819999999998</v>
      </c>
      <c r="I244" s="117">
        <f>VLOOKUP($A244+ROUND((COLUMN()-2)/24,5),АТС!$A$41:$F$784,3)+'Иные услуги '!$C$5+'РСТ РСО-А'!$K$7+'РСТ РСО-А'!$F$9</f>
        <v>1359.6419999999998</v>
      </c>
      <c r="J244" s="117">
        <f>VLOOKUP($A244+ROUND((COLUMN()-2)/24,5),АТС!$A$41:$F$784,3)+'Иные услуги '!$C$5+'РСТ РСО-А'!$K$7+'РСТ РСО-А'!$F$9</f>
        <v>1360.4119999999998</v>
      </c>
      <c r="K244" s="117">
        <f>VLOOKUP($A244+ROUND((COLUMN()-2)/24,5),АТС!$A$41:$F$784,3)+'Иные услуги '!$C$5+'РСТ РСО-А'!$K$7+'РСТ РСО-А'!$F$9</f>
        <v>1360.5320000000002</v>
      </c>
      <c r="L244" s="117">
        <f>VLOOKUP($A244+ROUND((COLUMN()-2)/24,5),АТС!$A$41:$F$784,3)+'Иные услуги '!$C$5+'РСТ РСО-А'!$K$7+'РСТ РСО-А'!$F$9</f>
        <v>1360.6219999999998</v>
      </c>
      <c r="M244" s="117">
        <f>VLOOKUP($A244+ROUND((COLUMN()-2)/24,5),АТС!$A$41:$F$784,3)+'Иные услуги '!$C$5+'РСТ РСО-А'!$K$7+'РСТ РСО-А'!$F$9</f>
        <v>1360.6120000000001</v>
      </c>
      <c r="N244" s="117">
        <f>VLOOKUP($A244+ROUND((COLUMN()-2)/24,5),АТС!$A$41:$F$784,3)+'Иные услуги '!$C$5+'РСТ РСО-А'!$K$7+'РСТ РСО-А'!$F$9</f>
        <v>1360.6019999999999</v>
      </c>
      <c r="O244" s="117">
        <f>VLOOKUP($A244+ROUND((COLUMN()-2)/24,5),АТС!$A$41:$F$784,3)+'Иные услуги '!$C$5+'РСТ РСО-А'!$K$7+'РСТ РСО-А'!$F$9</f>
        <v>1360.6120000000001</v>
      </c>
      <c r="P244" s="117">
        <f>VLOOKUP($A244+ROUND((COLUMN()-2)/24,5),АТС!$A$41:$F$784,3)+'Иные услуги '!$C$5+'РСТ РСО-А'!$K$7+'РСТ РСО-А'!$F$9</f>
        <v>1360.6419999999998</v>
      </c>
      <c r="Q244" s="117">
        <f>VLOOKUP($A244+ROUND((COLUMN()-2)/24,5),АТС!$A$41:$F$784,3)+'Иные услуги '!$C$5+'РСТ РСО-А'!$K$7+'РСТ РСО-А'!$F$9</f>
        <v>1360.6419999999998</v>
      </c>
      <c r="R244" s="117">
        <f>VLOOKUP($A244+ROUND((COLUMN()-2)/24,5),АТС!$A$41:$F$784,3)+'Иные услуги '!$C$5+'РСТ РСО-А'!$K$7+'РСТ РСО-А'!$F$9</f>
        <v>1360.6120000000001</v>
      </c>
      <c r="S244" s="117">
        <f>VLOOKUP($A244+ROUND((COLUMN()-2)/24,5),АТС!$A$41:$F$784,3)+'Иные услуги '!$C$5+'РСТ РСО-А'!$K$7+'РСТ РСО-А'!$F$9</f>
        <v>1360.6019999999999</v>
      </c>
      <c r="T244" s="117">
        <f>VLOOKUP($A244+ROUND((COLUMN()-2)/24,5),АТС!$A$41:$F$784,3)+'Иные услуги '!$C$5+'РСТ РСО-А'!$K$7+'РСТ РСО-А'!$F$9</f>
        <v>1360.5219999999999</v>
      </c>
      <c r="U244" s="117">
        <f>VLOOKUP($A244+ROUND((COLUMN()-2)/24,5),АТС!$A$41:$F$784,3)+'Иные услуги '!$C$5+'РСТ РСО-А'!$K$7+'РСТ РСО-А'!$F$9</f>
        <v>1360.5619999999999</v>
      </c>
      <c r="V244" s="117">
        <f>VLOOKUP($A244+ROUND((COLUMN()-2)/24,5),АТС!$A$41:$F$784,3)+'Иные услуги '!$C$5+'РСТ РСО-А'!$K$7+'РСТ РСО-А'!$F$9</f>
        <v>1360.0720000000001</v>
      </c>
      <c r="W244" s="117">
        <f>VLOOKUP($A244+ROUND((COLUMN()-2)/24,5),АТС!$A$41:$F$784,3)+'Иные услуги '!$C$5+'РСТ РСО-А'!$K$7+'РСТ РСО-А'!$F$9</f>
        <v>1359.902</v>
      </c>
      <c r="X244" s="117">
        <f>VLOOKUP($A244+ROUND((COLUMN()-2)/24,5),АТС!$A$41:$F$784,3)+'Иные услуги '!$C$5+'РСТ РСО-А'!$K$7+'РСТ РСО-А'!$F$9</f>
        <v>1359.3620000000001</v>
      </c>
      <c r="Y244" s="117">
        <f>VLOOKUP($A244+ROUND((COLUMN()-2)/24,5),АТС!$A$41:$F$784,3)+'Иные услуги '!$C$5+'РСТ РСО-А'!$K$7+'РСТ РСО-А'!$F$9</f>
        <v>1358.692</v>
      </c>
    </row>
    <row r="245" spans="1:25" x14ac:dyDescent="0.2">
      <c r="A245" s="66">
        <f t="shared" si="7"/>
        <v>43622</v>
      </c>
      <c r="B245" s="117">
        <f>VLOOKUP($A245+ROUND((COLUMN()-2)/24,5),АТС!$A$41:$F$784,3)+'Иные услуги '!$C$5+'РСТ РСО-А'!$K$7+'РСТ РСО-А'!$F$9</f>
        <v>1360.3919999999998</v>
      </c>
      <c r="C245" s="117">
        <f>VLOOKUP($A245+ROUND((COLUMN()-2)/24,5),АТС!$A$41:$F$784,3)+'Иные услуги '!$C$5+'РСТ РСО-А'!$K$7+'РСТ РСО-А'!$F$9</f>
        <v>1360.3020000000001</v>
      </c>
      <c r="D245" s="117">
        <f>VLOOKUP($A245+ROUND((COLUMN()-2)/24,5),АТС!$A$41:$F$784,3)+'Иные услуги '!$C$5+'РСТ РСО-А'!$K$7+'РСТ РСО-А'!$F$9</f>
        <v>1360.3519999999999</v>
      </c>
      <c r="E245" s="117">
        <f>VLOOKUP($A245+ROUND((COLUMN()-2)/24,5),АТС!$A$41:$F$784,3)+'Иные услуги '!$C$5+'РСТ РСО-А'!$K$7+'РСТ РСО-А'!$F$9</f>
        <v>1360.3820000000001</v>
      </c>
      <c r="F245" s="117">
        <f>VLOOKUP($A245+ROUND((COLUMN()-2)/24,5),АТС!$A$41:$F$784,3)+'Иные услуги '!$C$5+'РСТ РСО-А'!$K$7+'РСТ РСО-А'!$F$9</f>
        <v>1360.232</v>
      </c>
      <c r="G245" s="117">
        <f>VLOOKUP($A245+ROUND((COLUMN()-2)/24,5),АТС!$A$41:$F$784,3)+'Иные услуги '!$C$5+'РСТ РСО-А'!$K$7+'РСТ РСО-А'!$F$9</f>
        <v>1361.6419999999998</v>
      </c>
      <c r="H245" s="117">
        <f>VLOOKUP($A245+ROUND((COLUMN()-2)/24,5),АТС!$A$41:$F$784,3)+'Иные услуги '!$C$5+'РСТ РСО-А'!$K$7+'РСТ РСО-А'!$F$9</f>
        <v>1361.6320000000001</v>
      </c>
      <c r="I245" s="117">
        <f>VLOOKUP($A245+ROUND((COLUMN()-2)/24,5),АТС!$A$41:$F$784,3)+'Иные услуги '!$C$5+'РСТ РСО-А'!$K$7+'РСТ РСО-А'!$F$9</f>
        <v>1360.3119999999999</v>
      </c>
      <c r="J245" s="117">
        <f>VLOOKUP($A245+ROUND((COLUMN()-2)/24,5),АТС!$A$41:$F$784,3)+'Иные услуги '!$C$5+'РСТ РСО-А'!$K$7+'РСТ РСО-А'!$F$9</f>
        <v>1360.6320000000001</v>
      </c>
      <c r="K245" s="117">
        <f>VLOOKUP($A245+ROUND((COLUMN()-2)/24,5),АТС!$A$41:$F$784,3)+'Иные услуги '!$C$5+'РСТ РСО-А'!$K$7+'РСТ РСО-А'!$F$9</f>
        <v>1360.752</v>
      </c>
      <c r="L245" s="117">
        <f>VLOOKUP($A245+ROUND((COLUMN()-2)/24,5),АТС!$A$41:$F$784,3)+'Иные услуги '!$C$5+'РСТ РСО-А'!$K$7+'РСТ РСО-А'!$F$9</f>
        <v>1360.8319999999999</v>
      </c>
      <c r="M245" s="117">
        <f>VLOOKUP($A245+ROUND((COLUMN()-2)/24,5),АТС!$A$41:$F$784,3)+'Иные услуги '!$C$5+'РСТ РСО-А'!$K$7+'РСТ РСО-А'!$F$9</f>
        <v>1360.8119999999999</v>
      </c>
      <c r="N245" s="117">
        <f>VLOOKUP($A245+ROUND((COLUMN()-2)/24,5),АТС!$A$41:$F$784,3)+'Иные услуги '!$C$5+'РСТ РСО-А'!$K$7+'РСТ РСО-А'!$F$9</f>
        <v>1360.8020000000001</v>
      </c>
      <c r="O245" s="117">
        <f>VLOOKUP($A245+ROUND((COLUMN()-2)/24,5),АТС!$A$41:$F$784,3)+'Иные услуги '!$C$5+'РСТ РСО-А'!$K$7+'РСТ РСО-А'!$F$9</f>
        <v>1360.7919999999999</v>
      </c>
      <c r="P245" s="117">
        <f>VLOOKUP($A245+ROUND((COLUMN()-2)/24,5),АТС!$A$41:$F$784,3)+'Иные услуги '!$C$5+'РСТ РСО-А'!$K$7+'РСТ РСО-А'!$F$9</f>
        <v>1360.7420000000002</v>
      </c>
      <c r="Q245" s="117">
        <f>VLOOKUP($A245+ROUND((COLUMN()-2)/24,5),АТС!$A$41:$F$784,3)+'Иные услуги '!$C$5+'РСТ РСО-А'!$K$7+'РСТ РСО-А'!$F$9</f>
        <v>1360.8119999999999</v>
      </c>
      <c r="R245" s="117">
        <f>VLOOKUP($A245+ROUND((COLUMN()-2)/24,5),АТС!$A$41:$F$784,3)+'Иные услуги '!$C$5+'РСТ РСО-А'!$K$7+'РСТ РСО-А'!$F$9</f>
        <v>1360.8220000000001</v>
      </c>
      <c r="S245" s="117">
        <f>VLOOKUP($A245+ROUND((COLUMN()-2)/24,5),АТС!$A$41:$F$784,3)+'Иные услуги '!$C$5+'РСТ РСО-А'!$K$7+'РСТ РСО-А'!$F$9</f>
        <v>1360.8820000000001</v>
      </c>
      <c r="T245" s="117">
        <f>VLOOKUP($A245+ROUND((COLUMN()-2)/24,5),АТС!$A$41:$F$784,3)+'Иные услуги '!$C$5+'РСТ РСО-А'!$K$7+'РСТ РСО-А'!$F$9</f>
        <v>1360.8719999999998</v>
      </c>
      <c r="U245" s="117">
        <f>VLOOKUP($A245+ROUND((COLUMN()-2)/24,5),АТС!$A$41:$F$784,3)+'Иные услуги '!$C$5+'РСТ РСО-А'!$K$7+'РСТ РСО-А'!$F$9</f>
        <v>1360.8220000000001</v>
      </c>
      <c r="V245" s="117">
        <f>VLOOKUP($A245+ROUND((COLUMN()-2)/24,5),АТС!$A$41:$F$784,3)+'Иные услуги '!$C$5+'РСТ РСО-А'!$K$7+'РСТ РСО-А'!$F$9</f>
        <v>1360.3319999999999</v>
      </c>
      <c r="W245" s="117">
        <f>VLOOKUP($A245+ROUND((COLUMN()-2)/24,5),АТС!$A$41:$F$784,3)+'Иные услуги '!$C$5+'РСТ РСО-А'!$K$7+'РСТ РСО-А'!$F$9</f>
        <v>1360.2719999999999</v>
      </c>
      <c r="X245" s="117">
        <f>VLOOKUP($A245+ROUND((COLUMN()-2)/24,5),АТС!$A$41:$F$784,3)+'Иные услуги '!$C$5+'РСТ РСО-А'!$K$7+'РСТ РСО-А'!$F$9</f>
        <v>1359.8220000000001</v>
      </c>
      <c r="Y245" s="117">
        <f>VLOOKUP($A245+ROUND((COLUMN()-2)/24,5),АТС!$A$41:$F$784,3)+'Иные услуги '!$C$5+'РСТ РСО-А'!$K$7+'РСТ РСО-А'!$F$9</f>
        <v>1359.442</v>
      </c>
    </row>
    <row r="246" spans="1:25" x14ac:dyDescent="0.2">
      <c r="A246" s="66">
        <f t="shared" si="7"/>
        <v>43623</v>
      </c>
      <c r="B246" s="117">
        <f>VLOOKUP($A246+ROUND((COLUMN()-2)/24,5),АТС!$A$41:$F$784,3)+'Иные услуги '!$C$5+'РСТ РСО-А'!$K$7+'РСТ РСО-А'!$F$9</f>
        <v>1360.8119999999999</v>
      </c>
      <c r="C246" s="117">
        <f>VLOOKUP($A246+ROUND((COLUMN()-2)/24,5),АТС!$A$41:$F$784,3)+'Иные услуги '!$C$5+'РСТ РСО-А'!$K$7+'РСТ РСО-А'!$F$9</f>
        <v>1360.5520000000001</v>
      </c>
      <c r="D246" s="117">
        <f>VLOOKUP($A246+ROUND((COLUMN()-2)/24,5),АТС!$A$41:$F$784,3)+'Иные услуги '!$C$5+'РСТ РСО-А'!$K$7+'РСТ РСО-А'!$F$9</f>
        <v>1360.6320000000001</v>
      </c>
      <c r="E246" s="117">
        <f>VLOOKUP($A246+ROUND((COLUMN()-2)/24,5),АТС!$A$41:$F$784,3)+'Иные услуги '!$C$5+'РСТ РСО-А'!$K$7+'РСТ РСО-А'!$F$9</f>
        <v>1360.7019999999998</v>
      </c>
      <c r="F246" s="117">
        <f>VLOOKUP($A246+ROUND((COLUMN()-2)/24,5),АТС!$A$41:$F$784,3)+'Иные услуги '!$C$5+'РСТ РСО-А'!$K$7+'РСТ РСО-А'!$F$9</f>
        <v>1360.5619999999999</v>
      </c>
      <c r="G246" s="117">
        <f>VLOOKUP($A246+ROUND((COLUMN()-2)/24,5),АТС!$A$41:$F$784,3)+'Иные услуги '!$C$5+'РСТ РСО-А'!$K$7+'РСТ РСО-А'!$F$9</f>
        <v>1360.5219999999999</v>
      </c>
      <c r="H246" s="117">
        <f>VLOOKUP($A246+ROUND((COLUMN()-2)/24,5),АТС!$A$41:$F$784,3)+'Иные услуги '!$C$5+'РСТ РСО-А'!$K$7+'РСТ РСО-А'!$F$9</f>
        <v>1360.0720000000001</v>
      </c>
      <c r="I246" s="117">
        <f>VLOOKUP($A246+ROUND((COLUMN()-2)/24,5),АТС!$A$41:$F$784,3)+'Иные услуги '!$C$5+'РСТ РСО-А'!$K$7+'РСТ РСО-А'!$F$9</f>
        <v>1360.1419999999998</v>
      </c>
      <c r="J246" s="117">
        <f>VLOOKUP($A246+ROUND((COLUMN()-2)/24,5),АТС!$A$41:$F$784,3)+'Иные услуги '!$C$5+'РСТ РСО-А'!$K$7+'РСТ РСО-А'!$F$9</f>
        <v>1360.7219999999998</v>
      </c>
      <c r="K246" s="117">
        <f>VLOOKUP($A246+ROUND((COLUMN()-2)/24,5),АТС!$A$41:$F$784,3)+'Иные услуги '!$C$5+'РСТ РСО-А'!$K$7+'РСТ РСО-А'!$F$9</f>
        <v>1360.9119999999998</v>
      </c>
      <c r="L246" s="117">
        <f>VLOOKUP($A246+ROUND((COLUMN()-2)/24,5),АТС!$A$41:$F$784,3)+'Иные услуги '!$C$5+'РСТ РСО-А'!$K$7+'РСТ РСО-А'!$F$9</f>
        <v>1360.9719999999998</v>
      </c>
      <c r="M246" s="117">
        <f>VLOOKUP($A246+ROUND((COLUMN()-2)/24,5),АТС!$A$41:$F$784,3)+'Иные услуги '!$C$5+'РСТ РСО-А'!$K$7+'РСТ РСО-А'!$F$9</f>
        <v>1360.962</v>
      </c>
      <c r="N246" s="117">
        <f>VLOOKUP($A246+ROUND((COLUMN()-2)/24,5),АТС!$A$41:$F$784,3)+'Иные услуги '!$C$5+'РСТ РСО-А'!$K$7+'РСТ РСО-А'!$F$9</f>
        <v>1360.9920000000002</v>
      </c>
      <c r="O246" s="117">
        <f>VLOOKUP($A246+ROUND((COLUMN()-2)/24,5),АТС!$A$41:$F$784,3)+'Иные услуги '!$C$5+'РСТ РСО-А'!$K$7+'РСТ РСО-А'!$F$9</f>
        <v>1360.982</v>
      </c>
      <c r="P246" s="117">
        <f>VLOOKUP($A246+ROUND((COLUMN()-2)/24,5),АТС!$A$41:$F$784,3)+'Иные услуги '!$C$5+'РСТ РСО-А'!$K$7+'РСТ РСО-А'!$F$9</f>
        <v>1360.962</v>
      </c>
      <c r="Q246" s="117">
        <f>VLOOKUP($A246+ROUND((COLUMN()-2)/24,5),АТС!$A$41:$F$784,3)+'Иные услуги '!$C$5+'РСТ РСО-А'!$K$7+'РСТ РСО-А'!$F$9</f>
        <v>1360.982</v>
      </c>
      <c r="R246" s="117">
        <f>VLOOKUP($A246+ROUND((COLUMN()-2)/24,5),АТС!$A$41:$F$784,3)+'Иные услуги '!$C$5+'РСТ РСО-А'!$K$7+'РСТ РСО-А'!$F$9</f>
        <v>1360.8919999999998</v>
      </c>
      <c r="S246" s="117">
        <f>VLOOKUP($A246+ROUND((COLUMN()-2)/24,5),АТС!$A$41:$F$784,3)+'Иные услуги '!$C$5+'РСТ РСО-А'!$K$7+'РСТ РСО-А'!$F$9</f>
        <v>1360.8820000000001</v>
      </c>
      <c r="T246" s="117">
        <f>VLOOKUP($A246+ROUND((COLUMN()-2)/24,5),АТС!$A$41:$F$784,3)+'Иные услуги '!$C$5+'РСТ РСО-А'!$K$7+'РСТ РСО-А'!$F$9</f>
        <v>1360.8220000000001</v>
      </c>
      <c r="U246" s="117">
        <f>VLOOKUP($A246+ROUND((COLUMN()-2)/24,5),АТС!$A$41:$F$784,3)+'Иные услуги '!$C$5+'РСТ РСО-А'!$K$7+'РСТ РСО-А'!$F$9</f>
        <v>1360.9119999999998</v>
      </c>
      <c r="V246" s="117">
        <f>VLOOKUP($A246+ROUND((COLUMN()-2)/24,5),АТС!$A$41:$F$784,3)+'Иные услуги '!$C$5+'РСТ РСО-А'!$K$7+'РСТ РСО-А'!$F$9</f>
        <v>1360.5720000000001</v>
      </c>
      <c r="W246" s="117">
        <f>VLOOKUP($A246+ROUND((COLUMN()-2)/24,5),АТС!$A$41:$F$784,3)+'Иные услуги '!$C$5+'РСТ РСО-А'!$K$7+'РСТ РСО-А'!$F$9</f>
        <v>1360.3519999999999</v>
      </c>
      <c r="X246" s="117">
        <f>VLOOKUP($A246+ROUND((COLUMN()-2)/24,5),АТС!$A$41:$F$784,3)+'Иные услуги '!$C$5+'РСТ РСО-А'!$K$7+'РСТ РСО-А'!$F$9</f>
        <v>1359.7219999999998</v>
      </c>
      <c r="Y246" s="117">
        <f>VLOOKUP($A246+ROUND((COLUMN()-2)/24,5),АТС!$A$41:$F$784,3)+'Иные услуги '!$C$5+'РСТ РСО-А'!$K$7+'РСТ РСО-А'!$F$9</f>
        <v>1357.922</v>
      </c>
    </row>
    <row r="247" spans="1:25" x14ac:dyDescent="0.2">
      <c r="A247" s="66">
        <f t="shared" si="7"/>
        <v>43624</v>
      </c>
      <c r="B247" s="117">
        <f>VLOOKUP($A247+ROUND((COLUMN()-2)/24,5),АТС!$A$41:$F$784,3)+'Иные услуги '!$C$5+'РСТ РСО-А'!$K$7+'РСТ РСО-А'!$F$9</f>
        <v>1360.0720000000001</v>
      </c>
      <c r="C247" s="117">
        <f>VLOOKUP($A247+ROUND((COLUMN()-2)/24,5),АТС!$A$41:$F$784,3)+'Иные услуги '!$C$5+'РСТ РСО-А'!$K$7+'РСТ РСО-А'!$F$9</f>
        <v>1360.4119999999998</v>
      </c>
      <c r="D247" s="117">
        <f>VLOOKUP($A247+ROUND((COLUMN()-2)/24,5),АТС!$A$41:$F$784,3)+'Иные услуги '!$C$5+'РСТ РСО-А'!$K$7+'РСТ РСО-А'!$F$9</f>
        <v>1360.482</v>
      </c>
      <c r="E247" s="117">
        <f>VLOOKUP($A247+ROUND((COLUMN()-2)/24,5),АТС!$A$41:$F$784,3)+'Иные услуги '!$C$5+'РСТ РСО-А'!$K$7+'РСТ РСО-А'!$F$9</f>
        <v>1360.4119999999998</v>
      </c>
      <c r="F247" s="117">
        <f>VLOOKUP($A247+ROUND((COLUMN()-2)/24,5),АТС!$A$41:$F$784,3)+'Иные услуги '!$C$5+'РСТ РСО-А'!$K$7+'РСТ РСО-А'!$F$9</f>
        <v>1360.402</v>
      </c>
      <c r="G247" s="117">
        <f>VLOOKUP($A247+ROUND((COLUMN()-2)/24,5),АТС!$A$41:$F$784,3)+'Иные услуги '!$C$5+'РСТ РСО-А'!$K$7+'РСТ РСО-А'!$F$9</f>
        <v>1360.4119999999998</v>
      </c>
      <c r="H247" s="117">
        <f>VLOOKUP($A247+ROUND((COLUMN()-2)/24,5),АТС!$A$41:$F$784,3)+'Иные услуги '!$C$5+'РСТ РСО-А'!$K$7+'РСТ РСО-А'!$F$9</f>
        <v>1359.502</v>
      </c>
      <c r="I247" s="117">
        <f>VLOOKUP($A247+ROUND((COLUMN()-2)/24,5),АТС!$A$41:$F$784,3)+'Иные услуги '!$C$5+'РСТ РСО-А'!$K$7+'РСТ РСО-А'!$F$9</f>
        <v>1360.0520000000001</v>
      </c>
      <c r="J247" s="117">
        <f>VLOOKUP($A247+ROUND((COLUMN()-2)/24,5),АТС!$A$41:$F$784,3)+'Иные услуги '!$C$5+'РСТ РСО-А'!$K$7+'РСТ РСО-А'!$F$9</f>
        <v>1360.7219999999998</v>
      </c>
      <c r="K247" s="117">
        <f>VLOOKUP($A247+ROUND((COLUMN()-2)/24,5),АТС!$A$41:$F$784,3)+'Иные услуги '!$C$5+'РСТ РСО-А'!$K$7+'РСТ РСО-А'!$F$9</f>
        <v>1360.8420000000001</v>
      </c>
      <c r="L247" s="117">
        <f>VLOOKUP($A247+ROUND((COLUMN()-2)/24,5),АТС!$A$41:$F$784,3)+'Иные услуги '!$C$5+'РСТ РСО-А'!$K$7+'РСТ РСО-А'!$F$9</f>
        <v>1360.8919999999998</v>
      </c>
      <c r="M247" s="117">
        <f>VLOOKUP($A247+ROUND((COLUMN()-2)/24,5),АТС!$A$41:$F$784,3)+'Иные услуги '!$C$5+'РСТ РСО-А'!$K$7+'РСТ РСО-А'!$F$9</f>
        <v>1360.9119999999998</v>
      </c>
      <c r="N247" s="117">
        <f>VLOOKUP($A247+ROUND((COLUMN()-2)/24,5),АТС!$A$41:$F$784,3)+'Иные услуги '!$C$5+'РСТ РСО-А'!$K$7+'РСТ РСО-А'!$F$9</f>
        <v>1360.8820000000001</v>
      </c>
      <c r="O247" s="117">
        <f>VLOOKUP($A247+ROUND((COLUMN()-2)/24,5),АТС!$A$41:$F$784,3)+'Иные услуги '!$C$5+'РСТ РСО-А'!$K$7+'РСТ РСО-А'!$F$9</f>
        <v>1360.8519999999999</v>
      </c>
      <c r="P247" s="117">
        <f>VLOOKUP($A247+ROUND((COLUMN()-2)/24,5),АТС!$A$41:$F$784,3)+'Иные услуги '!$C$5+'РСТ РСО-А'!$K$7+'РСТ РСО-А'!$F$9</f>
        <v>1360.8820000000001</v>
      </c>
      <c r="Q247" s="117">
        <f>VLOOKUP($A247+ROUND((COLUMN()-2)/24,5),АТС!$A$41:$F$784,3)+'Иные услуги '!$C$5+'РСТ РСО-А'!$K$7+'РСТ РСО-А'!$F$9</f>
        <v>1360.8919999999998</v>
      </c>
      <c r="R247" s="117">
        <f>VLOOKUP($A247+ROUND((COLUMN()-2)/24,5),АТС!$A$41:$F$784,3)+'Иные услуги '!$C$5+'РСТ РСО-А'!$K$7+'РСТ РСО-А'!$F$9</f>
        <v>1360.902</v>
      </c>
      <c r="S247" s="117">
        <f>VLOOKUP($A247+ROUND((COLUMN()-2)/24,5),АТС!$A$41:$F$784,3)+'Иные услуги '!$C$5+'РСТ РСО-А'!$K$7+'РСТ РСО-А'!$F$9</f>
        <v>1360.8519999999999</v>
      </c>
      <c r="T247" s="117">
        <f>VLOOKUP($A247+ROUND((COLUMN()-2)/24,5),АТС!$A$41:$F$784,3)+'Иные услуги '!$C$5+'РСТ РСО-А'!$K$7+'РСТ РСО-А'!$F$9</f>
        <v>1360.8620000000001</v>
      </c>
      <c r="U247" s="117">
        <f>VLOOKUP($A247+ROUND((COLUMN()-2)/24,5),АТС!$A$41:$F$784,3)+'Иные услуги '!$C$5+'РСТ РСО-А'!$K$7+'РСТ РСО-А'!$F$9</f>
        <v>1360.9119999999998</v>
      </c>
      <c r="V247" s="117">
        <f>VLOOKUP($A247+ROUND((COLUMN()-2)/24,5),АТС!$A$41:$F$784,3)+'Иные услуги '!$C$5+'РСТ РСО-А'!$K$7+'РСТ РСО-А'!$F$9</f>
        <v>1360.5920000000001</v>
      </c>
      <c r="W247" s="117">
        <f>VLOOKUP($A247+ROUND((COLUMN()-2)/24,5),АТС!$A$41:$F$784,3)+'Иные услуги '!$C$5+'РСТ РСО-А'!$K$7+'РСТ РСО-А'!$F$9</f>
        <v>1360.482</v>
      </c>
      <c r="X247" s="117">
        <f>VLOOKUP($A247+ROUND((COLUMN()-2)/24,5),АТС!$A$41:$F$784,3)+'Иные услуги '!$C$5+'РСТ РСО-А'!$K$7+'РСТ РСО-А'!$F$9</f>
        <v>1359.8119999999999</v>
      </c>
      <c r="Y247" s="117">
        <f>VLOOKUP($A247+ROUND((COLUMN()-2)/24,5),АТС!$A$41:$F$784,3)+'Иные услуги '!$C$5+'РСТ РСО-А'!$K$7+'РСТ РСО-А'!$F$9</f>
        <v>1358.7620000000002</v>
      </c>
    </row>
    <row r="248" spans="1:25" x14ac:dyDescent="0.2">
      <c r="A248" s="66">
        <f t="shared" si="7"/>
        <v>43625</v>
      </c>
      <c r="B248" s="117">
        <f>VLOOKUP($A248+ROUND((COLUMN()-2)/24,5),АТС!$A$41:$F$784,3)+'Иные услуги '!$C$5+'РСТ РСО-А'!$K$7+'РСТ РСО-А'!$F$9</f>
        <v>1360.3519999999999</v>
      </c>
      <c r="C248" s="117">
        <f>VLOOKUP($A248+ROUND((COLUMN()-2)/24,5),АТС!$A$41:$F$784,3)+'Иные услуги '!$C$5+'РСТ РСО-А'!$K$7+'РСТ РСО-А'!$F$9</f>
        <v>1360.3620000000001</v>
      </c>
      <c r="D248" s="117">
        <f>VLOOKUP($A248+ROUND((COLUMN()-2)/24,5),АТС!$A$41:$F$784,3)+'Иные услуги '!$C$5+'РСТ РСО-А'!$K$7+'РСТ РСО-А'!$F$9</f>
        <v>1360.3220000000001</v>
      </c>
      <c r="E248" s="117">
        <f>VLOOKUP($A248+ROUND((COLUMN()-2)/24,5),АТС!$A$41:$F$784,3)+'Иные услуги '!$C$5+'РСТ РСО-А'!$K$7+'РСТ РСО-А'!$F$9</f>
        <v>1360.3519999999999</v>
      </c>
      <c r="F248" s="117">
        <f>VLOOKUP($A248+ROUND((COLUMN()-2)/24,5),АТС!$A$41:$F$784,3)+'Иные услуги '!$C$5+'РСТ РСО-А'!$K$7+'РСТ РСО-А'!$F$9</f>
        <v>1360.232</v>
      </c>
      <c r="G248" s="117">
        <f>VLOOKUP($A248+ROUND((COLUMN()-2)/24,5),АТС!$A$41:$F$784,3)+'Иные услуги '!$C$5+'РСТ РСО-А'!$K$7+'РСТ РСО-А'!$F$9</f>
        <v>1361.5120000000002</v>
      </c>
      <c r="H248" s="117">
        <f>VLOOKUP($A248+ROUND((COLUMN()-2)/24,5),АТС!$A$41:$F$784,3)+'Иные услуги '!$C$5+'РСТ РСО-А'!$K$7+'РСТ РСО-А'!$F$9</f>
        <v>1359.712</v>
      </c>
      <c r="I248" s="117">
        <f>VLOOKUP($A248+ROUND((COLUMN()-2)/24,5),АТС!$A$41:$F$784,3)+'Иные услуги '!$C$5+'РСТ РСО-А'!$K$7+'РСТ РСО-А'!$F$9</f>
        <v>1360.3519999999999</v>
      </c>
      <c r="J248" s="117">
        <f>VLOOKUP($A248+ROUND((COLUMN()-2)/24,5),АТС!$A$41:$F$784,3)+'Иные услуги '!$C$5+'РСТ РСО-А'!$K$7+'РСТ РСО-А'!$F$9</f>
        <v>1360.8820000000001</v>
      </c>
      <c r="K248" s="117">
        <f>VLOOKUP($A248+ROUND((COLUMN()-2)/24,5),АТС!$A$41:$F$784,3)+'Иные услуги '!$C$5+'РСТ РСО-А'!$K$7+'РСТ РСО-А'!$F$9</f>
        <v>1360.8620000000001</v>
      </c>
      <c r="L248" s="117">
        <f>VLOOKUP($A248+ROUND((COLUMN()-2)/24,5),АТС!$A$41:$F$784,3)+'Иные услуги '!$C$5+'РСТ РСО-А'!$K$7+'РСТ РСО-А'!$F$9</f>
        <v>1360.8620000000001</v>
      </c>
      <c r="M248" s="117">
        <f>VLOOKUP($A248+ROUND((COLUMN()-2)/24,5),АТС!$A$41:$F$784,3)+'Иные услуги '!$C$5+'РСТ РСО-А'!$K$7+'РСТ РСО-А'!$F$9</f>
        <v>1360.902</v>
      </c>
      <c r="N248" s="117">
        <f>VLOOKUP($A248+ROUND((COLUMN()-2)/24,5),АТС!$A$41:$F$784,3)+'Иные услуги '!$C$5+'РСТ РСО-А'!$K$7+'РСТ РСО-А'!$F$9</f>
        <v>1360.8919999999998</v>
      </c>
      <c r="O248" s="117">
        <f>VLOOKUP($A248+ROUND((COLUMN()-2)/24,5),АТС!$A$41:$F$784,3)+'Иные услуги '!$C$5+'РСТ РСО-А'!$K$7+'РСТ РСО-А'!$F$9</f>
        <v>1360.7719999999999</v>
      </c>
      <c r="P248" s="117">
        <f>VLOOKUP($A248+ROUND((COLUMN()-2)/24,5),АТС!$A$41:$F$784,3)+'Иные услуги '!$C$5+'РСТ РСО-А'!$K$7+'РСТ РСО-А'!$F$9</f>
        <v>1360.8020000000001</v>
      </c>
      <c r="Q248" s="117">
        <f>VLOOKUP($A248+ROUND((COLUMN()-2)/24,5),АТС!$A$41:$F$784,3)+'Иные услуги '!$C$5+'РСТ РСО-А'!$K$7+'РСТ РСО-А'!$F$9</f>
        <v>1360.8119999999999</v>
      </c>
      <c r="R248" s="117">
        <f>VLOOKUP($A248+ROUND((COLUMN()-2)/24,5),АТС!$A$41:$F$784,3)+'Иные услуги '!$C$5+'РСТ РСО-А'!$K$7+'РСТ РСО-А'!$F$9</f>
        <v>1360.902</v>
      </c>
      <c r="S248" s="117">
        <f>VLOOKUP($A248+ROUND((COLUMN()-2)/24,5),АТС!$A$41:$F$784,3)+'Иные услуги '!$C$5+'РСТ РСО-А'!$K$7+'РСТ РСО-А'!$F$9</f>
        <v>1360.8319999999999</v>
      </c>
      <c r="T248" s="117">
        <f>VLOOKUP($A248+ROUND((COLUMN()-2)/24,5),АТС!$A$41:$F$784,3)+'Иные услуги '!$C$5+'РСТ РСО-А'!$K$7+'РСТ РСО-А'!$F$9</f>
        <v>1360.7719999999999</v>
      </c>
      <c r="U248" s="117">
        <f>VLOOKUP($A248+ROUND((COLUMN()-2)/24,5),АТС!$A$41:$F$784,3)+'Иные услуги '!$C$5+'РСТ РСО-А'!$K$7+'РСТ РСО-А'!$F$9</f>
        <v>1360.8919999999998</v>
      </c>
      <c r="V248" s="117">
        <f>VLOOKUP($A248+ROUND((COLUMN()-2)/24,5),АТС!$A$41:$F$784,3)+'Иные услуги '!$C$5+'РСТ РСО-А'!$K$7+'РСТ РСО-А'!$F$9</f>
        <v>1360.692</v>
      </c>
      <c r="W248" s="117">
        <f>VLOOKUP($A248+ROUND((COLUMN()-2)/24,5),АТС!$A$41:$F$784,3)+'Иные услуги '!$C$5+'РСТ РСО-А'!$K$7+'РСТ РСО-А'!$F$9</f>
        <v>1360.6320000000001</v>
      </c>
      <c r="X248" s="117">
        <f>VLOOKUP($A248+ROUND((COLUMN()-2)/24,5),АТС!$A$41:$F$784,3)+'Иные услуги '!$C$5+'РСТ РСО-А'!$K$7+'РСТ РСО-А'!$F$9</f>
        <v>1360.192</v>
      </c>
      <c r="Y248" s="117">
        <f>VLOOKUP($A248+ROUND((COLUMN()-2)/24,5),АТС!$A$41:$F$784,3)+'Иные услуги '!$C$5+'РСТ РСО-А'!$K$7+'РСТ РСО-А'!$F$9</f>
        <v>1359.3820000000001</v>
      </c>
    </row>
    <row r="249" spans="1:25" x14ac:dyDescent="0.2">
      <c r="A249" s="66">
        <f t="shared" si="7"/>
        <v>43626</v>
      </c>
      <c r="B249" s="117">
        <f>VLOOKUP($A249+ROUND((COLUMN()-2)/24,5),АТС!$A$41:$F$784,3)+'Иные услуги '!$C$5+'РСТ РСО-А'!$K$7+'РСТ РСО-А'!$F$9</f>
        <v>1360.7919999999999</v>
      </c>
      <c r="C249" s="117">
        <f>VLOOKUP($A249+ROUND((COLUMN()-2)/24,5),АТС!$A$41:$F$784,3)+'Иные услуги '!$C$5+'РСТ РСО-А'!$K$7+'РСТ РСО-А'!$F$9</f>
        <v>1360.8020000000001</v>
      </c>
      <c r="D249" s="117">
        <f>VLOOKUP($A249+ROUND((COLUMN()-2)/24,5),АТС!$A$41:$F$784,3)+'Иные услуги '!$C$5+'РСТ РСО-А'!$K$7+'РСТ РСО-А'!$F$9</f>
        <v>1360.8220000000001</v>
      </c>
      <c r="E249" s="117">
        <f>VLOOKUP($A249+ROUND((COLUMN()-2)/24,5),АТС!$A$41:$F$784,3)+'Иные услуги '!$C$5+'РСТ РСО-А'!$K$7+'РСТ РСО-А'!$F$9</f>
        <v>1360.8119999999999</v>
      </c>
      <c r="F249" s="117">
        <f>VLOOKUP($A249+ROUND((COLUMN()-2)/24,5),АТС!$A$41:$F$784,3)+'Иные услуги '!$C$5+'РСТ РСО-А'!$K$7+'РСТ РСО-А'!$F$9</f>
        <v>1360.7219999999998</v>
      </c>
      <c r="G249" s="117">
        <f>VLOOKUP($A249+ROUND((COLUMN()-2)/24,5),АТС!$A$41:$F$784,3)+'Иные услуги '!$C$5+'РСТ РСО-А'!$K$7+'РСТ РСО-А'!$F$9</f>
        <v>1360.5320000000002</v>
      </c>
      <c r="H249" s="117">
        <f>VLOOKUP($A249+ROUND((COLUMN()-2)/24,5),АТС!$A$41:$F$784,3)+'Иные услуги '!$C$5+'РСТ РСО-А'!$K$7+'РСТ РСО-А'!$F$9</f>
        <v>1360.1120000000001</v>
      </c>
      <c r="I249" s="117">
        <f>VLOOKUP($A249+ROUND((COLUMN()-2)/24,5),АТС!$A$41:$F$784,3)+'Иные услуги '!$C$5+'РСТ РСО-А'!$K$7+'РСТ РСО-А'!$F$9</f>
        <v>1360.1320000000001</v>
      </c>
      <c r="J249" s="117">
        <f>VLOOKUP($A249+ROUND((COLUMN()-2)/24,5),АТС!$A$41:$F$784,3)+'Иные услуги '!$C$5+'РСТ РСО-А'!$K$7+'РСТ РСО-А'!$F$9</f>
        <v>1360.7019999999998</v>
      </c>
      <c r="K249" s="117">
        <f>VLOOKUP($A249+ROUND((COLUMN()-2)/24,5),АТС!$A$41:$F$784,3)+'Иные услуги '!$C$5+'РСТ РСО-А'!$K$7+'РСТ РСО-А'!$F$9</f>
        <v>1360.7719999999999</v>
      </c>
      <c r="L249" s="117">
        <f>VLOOKUP($A249+ROUND((COLUMN()-2)/24,5),АТС!$A$41:$F$784,3)+'Иные услуги '!$C$5+'РСТ РСО-А'!$K$7+'РСТ РСО-А'!$F$9</f>
        <v>1360.8420000000001</v>
      </c>
      <c r="M249" s="117">
        <f>VLOOKUP($A249+ROUND((COLUMN()-2)/24,5),АТС!$A$41:$F$784,3)+'Иные услуги '!$C$5+'РСТ РСО-А'!$K$7+'РСТ РСО-А'!$F$9</f>
        <v>1360.8319999999999</v>
      </c>
      <c r="N249" s="117">
        <f>VLOOKUP($A249+ROUND((COLUMN()-2)/24,5),АТС!$A$41:$F$784,3)+'Иные услуги '!$C$5+'РСТ РСО-А'!$K$7+'РСТ РСО-А'!$F$9</f>
        <v>1360.8719999999998</v>
      </c>
      <c r="O249" s="117">
        <f>VLOOKUP($A249+ROUND((COLUMN()-2)/24,5),АТС!$A$41:$F$784,3)+'Иные услуги '!$C$5+'РСТ РСО-А'!$K$7+'РСТ РСО-А'!$F$9</f>
        <v>1360.7919999999999</v>
      </c>
      <c r="P249" s="117">
        <f>VLOOKUP($A249+ROUND((COLUMN()-2)/24,5),АТС!$A$41:$F$784,3)+'Иные услуги '!$C$5+'РСТ РСО-А'!$K$7+'РСТ РСО-А'!$F$9</f>
        <v>1360.752</v>
      </c>
      <c r="Q249" s="117">
        <f>VLOOKUP($A249+ROUND((COLUMN()-2)/24,5),АТС!$A$41:$F$784,3)+'Иные услуги '!$C$5+'РСТ РСО-А'!$K$7+'РСТ РСО-А'!$F$9</f>
        <v>1360.7620000000002</v>
      </c>
      <c r="R249" s="117">
        <f>VLOOKUP($A249+ROUND((COLUMN()-2)/24,5),АТС!$A$41:$F$784,3)+'Иные услуги '!$C$5+'РСТ РСО-А'!$K$7+'РСТ РСО-А'!$F$9</f>
        <v>1360.7919999999999</v>
      </c>
      <c r="S249" s="117">
        <f>VLOOKUP($A249+ROUND((COLUMN()-2)/24,5),АТС!$A$41:$F$784,3)+'Иные услуги '!$C$5+'РСТ РСО-А'!$K$7+'РСТ РСО-А'!$F$9</f>
        <v>1360.902</v>
      </c>
      <c r="T249" s="117">
        <f>VLOOKUP($A249+ROUND((COLUMN()-2)/24,5),АТС!$A$41:$F$784,3)+'Иные услуги '!$C$5+'РСТ РСО-А'!$K$7+'РСТ РСО-А'!$F$9</f>
        <v>1360.8719999999998</v>
      </c>
      <c r="U249" s="117">
        <f>VLOOKUP($A249+ROUND((COLUMN()-2)/24,5),АТС!$A$41:$F$784,3)+'Иные услуги '!$C$5+'РСТ РСО-А'!$K$7+'РСТ РСО-А'!$F$9</f>
        <v>1360.922</v>
      </c>
      <c r="V249" s="117">
        <f>VLOOKUP($A249+ROUND((COLUMN()-2)/24,5),АТС!$A$41:$F$784,3)+'Иные услуги '!$C$5+'РСТ РСО-А'!$K$7+'РСТ РСО-А'!$F$9</f>
        <v>1360.732</v>
      </c>
      <c r="W249" s="117">
        <f>VLOOKUP($A249+ROUND((COLUMN()-2)/24,5),АТС!$A$41:$F$784,3)+'Иные услуги '!$C$5+'РСТ РСО-А'!$K$7+'РСТ РСО-А'!$F$9</f>
        <v>1360.5619999999999</v>
      </c>
      <c r="X249" s="117">
        <f>VLOOKUP($A249+ROUND((COLUMN()-2)/24,5),АТС!$A$41:$F$784,3)+'Иные услуги '!$C$5+'РСТ РСО-А'!$K$7+'РСТ РСО-А'!$F$9</f>
        <v>1360.2420000000002</v>
      </c>
      <c r="Y249" s="117">
        <f>VLOOKUP($A249+ROUND((COLUMN()-2)/24,5),АТС!$A$41:$F$784,3)+'Иные услуги '!$C$5+'РСТ РСО-А'!$K$7+'РСТ РСО-А'!$F$9</f>
        <v>1359.7820000000002</v>
      </c>
    </row>
    <row r="250" spans="1:25" x14ac:dyDescent="0.2">
      <c r="A250" s="66">
        <f t="shared" si="7"/>
        <v>43627</v>
      </c>
      <c r="B250" s="117">
        <f>VLOOKUP($A250+ROUND((COLUMN()-2)/24,5),АТС!$A$41:$F$784,3)+'Иные услуги '!$C$5+'РСТ РСО-А'!$K$7+'РСТ РСО-А'!$F$9</f>
        <v>1360.922</v>
      </c>
      <c r="C250" s="117">
        <f>VLOOKUP($A250+ROUND((COLUMN()-2)/24,5),АТС!$A$41:$F$784,3)+'Иные услуги '!$C$5+'РСТ РСО-А'!$K$7+'РСТ РСО-А'!$F$9</f>
        <v>1360.8119999999999</v>
      </c>
      <c r="D250" s="117">
        <f>VLOOKUP($A250+ROUND((COLUMN()-2)/24,5),АТС!$A$41:$F$784,3)+'Иные услуги '!$C$5+'РСТ РСО-А'!$K$7+'РСТ РСО-А'!$F$9</f>
        <v>1360.8919999999998</v>
      </c>
      <c r="E250" s="117">
        <f>VLOOKUP($A250+ROUND((COLUMN()-2)/24,5),АТС!$A$41:$F$784,3)+'Иные услуги '!$C$5+'РСТ РСО-А'!$K$7+'РСТ РСО-А'!$F$9</f>
        <v>1360.962</v>
      </c>
      <c r="F250" s="117">
        <f>VLOOKUP($A250+ROUND((COLUMN()-2)/24,5),АТС!$A$41:$F$784,3)+'Иные услуги '!$C$5+'РСТ РСО-А'!$K$7+'РСТ РСО-А'!$F$9</f>
        <v>1360.8719999999998</v>
      </c>
      <c r="G250" s="117">
        <f>VLOOKUP($A250+ROUND((COLUMN()-2)/24,5),АТС!$A$41:$F$784,3)+'Иные услуги '!$C$5+'РСТ РСО-А'!$K$7+'РСТ РСО-А'!$F$9</f>
        <v>1360.4920000000002</v>
      </c>
      <c r="H250" s="117">
        <f>VLOOKUP($A250+ROUND((COLUMN()-2)/24,5),АТС!$A$41:$F$784,3)+'Иные услуги '!$C$5+'РСТ РСО-А'!$K$7+'РСТ РСО-А'!$F$9</f>
        <v>1359.8220000000001</v>
      </c>
      <c r="I250" s="117">
        <f>VLOOKUP($A250+ROUND((COLUMN()-2)/24,5),АТС!$A$41:$F$784,3)+'Иные услуги '!$C$5+'РСТ РСО-А'!$K$7+'РСТ РСО-А'!$F$9</f>
        <v>1359.9119999999998</v>
      </c>
      <c r="J250" s="117">
        <f>VLOOKUP($A250+ROUND((COLUMN()-2)/24,5),АТС!$A$41:$F$784,3)+'Иные услуги '!$C$5+'РСТ РСО-А'!$K$7+'РСТ РСО-А'!$F$9</f>
        <v>1360.6219999999998</v>
      </c>
      <c r="K250" s="117">
        <f>VLOOKUP($A250+ROUND((COLUMN()-2)/24,5),АТС!$A$41:$F$784,3)+'Иные услуги '!$C$5+'РСТ РСО-А'!$K$7+'РСТ РСО-А'!$F$9</f>
        <v>1360.7719999999999</v>
      </c>
      <c r="L250" s="117">
        <f>VLOOKUP($A250+ROUND((COLUMN()-2)/24,5),АТС!$A$41:$F$784,3)+'Иные услуги '!$C$5+'РСТ РСО-А'!$K$7+'РСТ РСО-А'!$F$9</f>
        <v>1360.8220000000001</v>
      </c>
      <c r="M250" s="117">
        <f>VLOOKUP($A250+ROUND((COLUMN()-2)/24,5),АТС!$A$41:$F$784,3)+'Иные услуги '!$C$5+'РСТ РСО-А'!$K$7+'РСТ РСО-А'!$F$9</f>
        <v>1360.8620000000001</v>
      </c>
      <c r="N250" s="117">
        <f>VLOOKUP($A250+ROUND((COLUMN()-2)/24,5),АТС!$A$41:$F$784,3)+'Иные услуги '!$C$5+'РСТ РСО-А'!$K$7+'РСТ РСО-А'!$F$9</f>
        <v>1360.7820000000002</v>
      </c>
      <c r="O250" s="117">
        <f>VLOOKUP($A250+ROUND((COLUMN()-2)/24,5),АТС!$A$41:$F$784,3)+'Иные услуги '!$C$5+'РСТ РСО-А'!$K$7+'РСТ РСО-А'!$F$9</f>
        <v>1360.7719999999999</v>
      </c>
      <c r="P250" s="117">
        <f>VLOOKUP($A250+ROUND((COLUMN()-2)/24,5),АТС!$A$41:$F$784,3)+'Иные услуги '!$C$5+'РСТ РСО-А'!$K$7+'РСТ РСО-А'!$F$9</f>
        <v>1360.8820000000001</v>
      </c>
      <c r="Q250" s="117">
        <f>VLOOKUP($A250+ROUND((COLUMN()-2)/24,5),АТС!$A$41:$F$784,3)+'Иные услуги '!$C$5+'РСТ РСО-А'!$K$7+'РСТ РСО-А'!$F$9</f>
        <v>1360.8820000000001</v>
      </c>
      <c r="R250" s="117">
        <f>VLOOKUP($A250+ROUND((COLUMN()-2)/24,5),АТС!$A$41:$F$784,3)+'Иные услуги '!$C$5+'РСТ РСО-А'!$K$7+'РСТ РСО-А'!$F$9</f>
        <v>1360.8719999999998</v>
      </c>
      <c r="S250" s="117">
        <f>VLOOKUP($A250+ROUND((COLUMN()-2)/24,5),АТС!$A$41:$F$784,3)+'Иные услуги '!$C$5+'РСТ РСО-А'!$K$7+'РСТ РСО-А'!$F$9</f>
        <v>1360.8020000000001</v>
      </c>
      <c r="T250" s="117">
        <f>VLOOKUP($A250+ROUND((COLUMN()-2)/24,5),АТС!$A$41:$F$784,3)+'Иные услуги '!$C$5+'РСТ РСО-А'!$K$7+'РСТ РСО-А'!$F$9</f>
        <v>1360.752</v>
      </c>
      <c r="U250" s="117">
        <f>VLOOKUP($A250+ROUND((COLUMN()-2)/24,5),АТС!$A$41:$F$784,3)+'Иные услуги '!$C$5+'РСТ РСО-А'!$K$7+'РСТ РСО-А'!$F$9</f>
        <v>1360.8319999999999</v>
      </c>
      <c r="V250" s="117">
        <f>VLOOKUP($A250+ROUND((COLUMN()-2)/24,5),АТС!$A$41:$F$784,3)+'Иные услуги '!$C$5+'РСТ РСО-А'!$K$7+'РСТ РСО-А'!$F$9</f>
        <v>1360.6419999999998</v>
      </c>
      <c r="W250" s="117">
        <f>VLOOKUP($A250+ROUND((COLUMN()-2)/24,5),АТС!$A$41:$F$784,3)+'Иные услуги '!$C$5+'РСТ РСО-А'!$K$7+'РСТ РСО-А'!$F$9</f>
        <v>1360.3620000000001</v>
      </c>
      <c r="X250" s="117">
        <f>VLOOKUP($A250+ROUND((COLUMN()-2)/24,5),АТС!$A$41:$F$784,3)+'Иные услуги '!$C$5+'РСТ РСО-А'!$K$7+'РСТ РСО-А'!$F$9</f>
        <v>1360.172</v>
      </c>
      <c r="Y250" s="117">
        <f>VLOOKUP($A250+ROUND((COLUMN()-2)/24,5),АТС!$A$41:$F$784,3)+'Иные услуги '!$C$5+'РСТ РСО-А'!$K$7+'РСТ РСО-А'!$F$9</f>
        <v>1359.4119999999998</v>
      </c>
    </row>
    <row r="251" spans="1:25" x14ac:dyDescent="0.2">
      <c r="A251" s="66">
        <f t="shared" si="7"/>
        <v>43628</v>
      </c>
      <c r="B251" s="117">
        <f>VLOOKUP($A251+ROUND((COLUMN()-2)/24,5),АТС!$A$41:$F$784,3)+'Иные услуги '!$C$5+'РСТ РСО-А'!$K$7+'РСТ РСО-А'!$F$9</f>
        <v>1360.752</v>
      </c>
      <c r="C251" s="117">
        <f>VLOOKUP($A251+ROUND((COLUMN()-2)/24,5),АТС!$A$41:$F$784,3)+'Иные услуги '!$C$5+'РСТ РСО-А'!$K$7+'РСТ РСО-А'!$F$9</f>
        <v>1360.7620000000002</v>
      </c>
      <c r="D251" s="117">
        <f>VLOOKUP($A251+ROUND((COLUMN()-2)/24,5),АТС!$A$41:$F$784,3)+'Иные услуги '!$C$5+'РСТ РСО-А'!$K$7+'РСТ РСО-А'!$F$9</f>
        <v>1360.732</v>
      </c>
      <c r="E251" s="117">
        <f>VLOOKUP($A251+ROUND((COLUMN()-2)/24,5),АТС!$A$41:$F$784,3)+'Иные услуги '!$C$5+'РСТ РСО-А'!$K$7+'РСТ РСО-А'!$F$9</f>
        <v>1360.712</v>
      </c>
      <c r="F251" s="117">
        <f>VLOOKUP($A251+ROUND((COLUMN()-2)/24,5),АТС!$A$41:$F$784,3)+'Иные услуги '!$C$5+'РСТ РСО-А'!$K$7+'РСТ РСО-А'!$F$9</f>
        <v>1360.5920000000001</v>
      </c>
      <c r="G251" s="117">
        <f>VLOOKUP($A251+ROUND((COLUMN()-2)/24,5),АТС!$A$41:$F$784,3)+'Иные услуги '!$C$5+'РСТ РСО-А'!$K$7+'РСТ РСО-А'!$F$9</f>
        <v>1360.5320000000002</v>
      </c>
      <c r="H251" s="117">
        <f>VLOOKUP($A251+ROUND((COLUMN()-2)/24,5),АТС!$A$41:$F$784,3)+'Иные услуги '!$C$5+'РСТ РСО-А'!$K$7+'РСТ РСО-А'!$F$9</f>
        <v>1359.8719999999998</v>
      </c>
      <c r="I251" s="117">
        <f>VLOOKUP($A251+ROUND((COLUMN()-2)/24,5),АТС!$A$41:$F$784,3)+'Иные услуги '!$C$5+'РСТ РСО-А'!$K$7+'РСТ РСО-А'!$F$9</f>
        <v>1360.3620000000001</v>
      </c>
      <c r="J251" s="117">
        <f>VLOOKUP($A251+ROUND((COLUMN()-2)/24,5),АТС!$A$41:$F$784,3)+'Иные услуги '!$C$5+'РСТ РСО-А'!$K$7+'РСТ РСО-А'!$F$9</f>
        <v>1360.8220000000001</v>
      </c>
      <c r="K251" s="117">
        <f>VLOOKUP($A251+ROUND((COLUMN()-2)/24,5),АТС!$A$41:$F$784,3)+'Иные услуги '!$C$5+'РСТ РСО-А'!$K$7+'РСТ РСО-А'!$F$9</f>
        <v>1360.9119999999998</v>
      </c>
      <c r="L251" s="117">
        <f>VLOOKUP($A251+ROUND((COLUMN()-2)/24,5),АТС!$A$41:$F$784,3)+'Иные услуги '!$C$5+'РСТ РСО-А'!$K$7+'РСТ РСО-А'!$F$9</f>
        <v>1360.902</v>
      </c>
      <c r="M251" s="117">
        <f>VLOOKUP($A251+ROUND((COLUMN()-2)/24,5),АТС!$A$41:$F$784,3)+'Иные услуги '!$C$5+'РСТ РСО-А'!$K$7+'РСТ РСО-А'!$F$9</f>
        <v>1360.902</v>
      </c>
      <c r="N251" s="117">
        <f>VLOOKUP($A251+ROUND((COLUMN()-2)/24,5),АТС!$A$41:$F$784,3)+'Иные услуги '!$C$5+'РСТ РСО-А'!$K$7+'РСТ РСО-А'!$F$9</f>
        <v>1360.902</v>
      </c>
      <c r="O251" s="117">
        <f>VLOOKUP($A251+ROUND((COLUMN()-2)/24,5),АТС!$A$41:$F$784,3)+'Иные услуги '!$C$5+'РСТ РСО-А'!$K$7+'РСТ РСО-А'!$F$9</f>
        <v>1360.9119999999998</v>
      </c>
      <c r="P251" s="117">
        <f>VLOOKUP($A251+ROUND((COLUMN()-2)/24,5),АТС!$A$41:$F$784,3)+'Иные услуги '!$C$5+'РСТ РСО-А'!$K$7+'РСТ РСО-А'!$F$9</f>
        <v>1360.9119999999998</v>
      </c>
      <c r="Q251" s="117">
        <f>VLOOKUP($A251+ROUND((COLUMN()-2)/24,5),АТС!$A$41:$F$784,3)+'Иные услуги '!$C$5+'РСТ РСО-А'!$K$7+'РСТ РСО-А'!$F$9</f>
        <v>1360.902</v>
      </c>
      <c r="R251" s="117">
        <f>VLOOKUP($A251+ROUND((COLUMN()-2)/24,5),АТС!$A$41:$F$784,3)+'Иные услуги '!$C$5+'РСТ РСО-А'!$K$7+'РСТ РСО-А'!$F$9</f>
        <v>1360.8919999999998</v>
      </c>
      <c r="S251" s="117">
        <f>VLOOKUP($A251+ROUND((COLUMN()-2)/24,5),АТС!$A$41:$F$784,3)+'Иные услуги '!$C$5+'РСТ РСО-А'!$K$7+'РСТ РСО-А'!$F$9</f>
        <v>1360.8420000000001</v>
      </c>
      <c r="T251" s="117">
        <f>VLOOKUP($A251+ROUND((COLUMN()-2)/24,5),АТС!$A$41:$F$784,3)+'Иные услуги '!$C$5+'РСТ РСО-А'!$K$7+'РСТ РСО-А'!$F$9</f>
        <v>1360.8319999999999</v>
      </c>
      <c r="U251" s="117">
        <f>VLOOKUP($A251+ROUND((COLUMN()-2)/24,5),АТС!$A$41:$F$784,3)+'Иные услуги '!$C$5+'РСТ РСО-А'!$K$7+'РСТ РСО-А'!$F$9</f>
        <v>1360.922</v>
      </c>
      <c r="V251" s="117">
        <f>VLOOKUP($A251+ROUND((COLUMN()-2)/24,5),АТС!$A$41:$F$784,3)+'Иные услуги '!$C$5+'РСТ РСО-А'!$K$7+'РСТ РСО-А'!$F$9</f>
        <v>1360.7219999999998</v>
      </c>
      <c r="W251" s="117">
        <f>VLOOKUP($A251+ROUND((COLUMN()-2)/24,5),АТС!$A$41:$F$784,3)+'Иные услуги '!$C$5+'РСТ РСО-А'!$K$7+'РСТ РСО-А'!$F$9</f>
        <v>1360.5219999999999</v>
      </c>
      <c r="X251" s="117">
        <f>VLOOKUP($A251+ROUND((COLUMN()-2)/24,5),АТС!$A$41:$F$784,3)+'Иные услуги '!$C$5+'РСТ РСО-А'!$K$7+'РСТ РСО-А'!$F$9</f>
        <v>1360.252</v>
      </c>
      <c r="Y251" s="117">
        <f>VLOOKUP($A251+ROUND((COLUMN()-2)/24,5),АТС!$A$41:$F$784,3)+'Иные услуги '!$C$5+'РСТ РСО-А'!$K$7+'РСТ РСО-А'!$F$9</f>
        <v>1359.5920000000001</v>
      </c>
    </row>
    <row r="252" spans="1:25" x14ac:dyDescent="0.2">
      <c r="A252" s="66">
        <f t="shared" si="7"/>
        <v>43629</v>
      </c>
      <c r="B252" s="117">
        <f>VLOOKUP($A252+ROUND((COLUMN()-2)/24,5),АТС!$A$41:$F$784,3)+'Иные услуги '!$C$5+'РСТ РСО-А'!$K$7+'РСТ РСО-А'!$F$9</f>
        <v>1360.6819999999998</v>
      </c>
      <c r="C252" s="117">
        <f>VLOOKUP($A252+ROUND((COLUMN()-2)/24,5),АТС!$A$41:$F$784,3)+'Иные услуги '!$C$5+'РСТ РСО-А'!$K$7+'РСТ РСО-А'!$F$9</f>
        <v>1360.5219999999999</v>
      </c>
      <c r="D252" s="117">
        <f>VLOOKUP($A252+ROUND((COLUMN()-2)/24,5),АТС!$A$41:$F$784,3)+'Иные услуги '!$C$5+'РСТ РСО-А'!$K$7+'РСТ РСО-А'!$F$9</f>
        <v>1360.6019999999999</v>
      </c>
      <c r="E252" s="117">
        <f>VLOOKUP($A252+ROUND((COLUMN()-2)/24,5),АТС!$A$41:$F$784,3)+'Иные услуги '!$C$5+'РСТ РСО-А'!$K$7+'РСТ РСО-А'!$F$9</f>
        <v>1360.4319999999998</v>
      </c>
      <c r="F252" s="117">
        <f>VLOOKUP($A252+ROUND((COLUMN()-2)/24,5),АТС!$A$41:$F$784,3)+'Иные услуги '!$C$5+'РСТ РСО-А'!$K$7+'РСТ РСО-А'!$F$9</f>
        <v>1360.3119999999999</v>
      </c>
      <c r="G252" s="117">
        <f>VLOOKUP($A252+ROUND((COLUMN()-2)/24,5),АТС!$A$41:$F$784,3)+'Иные услуги '!$C$5+'РСТ РСО-А'!$K$7+'РСТ РСО-А'!$F$9</f>
        <v>1360.672</v>
      </c>
      <c r="H252" s="117">
        <f>VLOOKUP($A252+ROUND((COLUMN()-2)/24,5),АТС!$A$41:$F$784,3)+'Иные услуги '!$C$5+'РСТ РСО-А'!$K$7+'РСТ РСО-А'!$F$9</f>
        <v>1360.232</v>
      </c>
      <c r="I252" s="117">
        <f>VLOOKUP($A252+ROUND((COLUMN()-2)/24,5),АТС!$A$41:$F$784,3)+'Иные услуги '!$C$5+'РСТ РСО-А'!$K$7+'РСТ РСО-А'!$F$9</f>
        <v>1360.3620000000001</v>
      </c>
      <c r="J252" s="117">
        <f>VLOOKUP($A252+ROUND((COLUMN()-2)/24,5),АТС!$A$41:$F$784,3)+'Иные услуги '!$C$5+'РСТ РСО-А'!$K$7+'РСТ РСО-А'!$F$9</f>
        <v>1360.8319999999999</v>
      </c>
      <c r="K252" s="117">
        <f>VLOOKUP($A252+ROUND((COLUMN()-2)/24,5),АТС!$A$41:$F$784,3)+'Иные услуги '!$C$5+'РСТ РСО-А'!$K$7+'РСТ РСО-А'!$F$9</f>
        <v>1361.0219999999999</v>
      </c>
      <c r="L252" s="117">
        <f>VLOOKUP($A252+ROUND((COLUMN()-2)/24,5),АТС!$A$41:$F$784,3)+'Иные услуги '!$C$5+'РСТ РСО-А'!$K$7+'РСТ РСО-А'!$F$9</f>
        <v>1361.0219999999999</v>
      </c>
      <c r="M252" s="117">
        <f>VLOOKUP($A252+ROUND((COLUMN()-2)/24,5),АТС!$A$41:$F$784,3)+'Иные услуги '!$C$5+'РСТ РСО-А'!$K$7+'РСТ РСО-А'!$F$9</f>
        <v>1361.0520000000001</v>
      </c>
      <c r="N252" s="117">
        <f>VLOOKUP($A252+ROUND((COLUMN()-2)/24,5),АТС!$A$41:$F$784,3)+'Иные услуги '!$C$5+'РСТ РСО-А'!$K$7+'РСТ РСО-А'!$F$9</f>
        <v>1361.0720000000001</v>
      </c>
      <c r="O252" s="117">
        <f>VLOOKUP($A252+ROUND((COLUMN()-2)/24,5),АТС!$A$41:$F$784,3)+'Иные услуги '!$C$5+'РСТ РСО-А'!$K$7+'РСТ РСО-А'!$F$9</f>
        <v>1361.0619999999999</v>
      </c>
      <c r="P252" s="117">
        <f>VLOOKUP($A252+ROUND((COLUMN()-2)/24,5),АТС!$A$41:$F$784,3)+'Иные услуги '!$C$5+'РСТ РСО-А'!$K$7+'РСТ РСО-А'!$F$9</f>
        <v>1361.0419999999999</v>
      </c>
      <c r="Q252" s="117">
        <f>VLOOKUP($A252+ROUND((COLUMN()-2)/24,5),АТС!$A$41:$F$784,3)+'Иные услуги '!$C$5+'РСТ РСО-А'!$K$7+'РСТ РСО-А'!$F$9</f>
        <v>1361.0219999999999</v>
      </c>
      <c r="R252" s="117">
        <f>VLOOKUP($A252+ROUND((COLUMN()-2)/24,5),АТС!$A$41:$F$784,3)+'Иные услуги '!$C$5+'РСТ РСО-А'!$K$7+'РСТ РСО-А'!$F$9</f>
        <v>1361.0320000000002</v>
      </c>
      <c r="S252" s="117">
        <f>VLOOKUP($A252+ROUND((COLUMN()-2)/24,5),АТС!$A$41:$F$784,3)+'Иные услуги '!$C$5+'РСТ РСО-А'!$K$7+'РСТ РСО-А'!$F$9</f>
        <v>1360.9719999999998</v>
      </c>
      <c r="T252" s="117">
        <f>VLOOKUP($A252+ROUND((COLUMN()-2)/24,5),АТС!$A$41:$F$784,3)+'Иные услуги '!$C$5+'РСТ РСО-А'!$K$7+'РСТ РСО-А'!$F$9</f>
        <v>1360.9719999999998</v>
      </c>
      <c r="U252" s="117">
        <f>VLOOKUP($A252+ROUND((COLUMN()-2)/24,5),АТС!$A$41:$F$784,3)+'Иные услуги '!$C$5+'РСТ РСО-А'!$K$7+'РСТ РСО-А'!$F$9</f>
        <v>1361.0120000000002</v>
      </c>
      <c r="V252" s="117">
        <f>VLOOKUP($A252+ROUND((COLUMN()-2)/24,5),АТС!$A$41:$F$784,3)+'Иные услуги '!$C$5+'РСТ РСО-А'!$K$7+'РСТ РСО-А'!$F$9</f>
        <v>1360.8119999999999</v>
      </c>
      <c r="W252" s="117">
        <f>VLOOKUP($A252+ROUND((COLUMN()-2)/24,5),АТС!$A$41:$F$784,3)+'Иные услуги '!$C$5+'РСТ РСО-А'!$K$7+'РСТ РСО-А'!$F$9</f>
        <v>1360.8220000000001</v>
      </c>
      <c r="X252" s="117">
        <f>VLOOKUP($A252+ROUND((COLUMN()-2)/24,5),АТС!$A$41:$F$784,3)+'Иные услуги '!$C$5+'РСТ РСО-А'!$K$7+'РСТ РСО-А'!$F$9</f>
        <v>1360.5920000000001</v>
      </c>
      <c r="Y252" s="117">
        <f>VLOOKUP($A252+ROUND((COLUMN()-2)/24,5),АТС!$A$41:$F$784,3)+'Иные услуги '!$C$5+'РСТ РСО-А'!$K$7+'РСТ РСО-А'!$F$9</f>
        <v>1359.8620000000001</v>
      </c>
    </row>
    <row r="253" spans="1:25" x14ac:dyDescent="0.2">
      <c r="A253" s="66">
        <f t="shared" si="7"/>
        <v>43630</v>
      </c>
      <c r="B253" s="117">
        <f>VLOOKUP($A253+ROUND((COLUMN()-2)/24,5),АТС!$A$41:$F$784,3)+'Иные услуги '!$C$5+'РСТ РСО-А'!$K$7+'РСТ РСО-А'!$F$9</f>
        <v>1360.9920000000002</v>
      </c>
      <c r="C253" s="117">
        <f>VLOOKUP($A253+ROUND((COLUMN()-2)/24,5),АТС!$A$41:$F$784,3)+'Иные услуги '!$C$5+'РСТ РСО-А'!$K$7+'РСТ РСО-А'!$F$9</f>
        <v>1360.9119999999998</v>
      </c>
      <c r="D253" s="117">
        <f>VLOOKUP($A253+ROUND((COLUMN()-2)/24,5),АТС!$A$41:$F$784,3)+'Иные услуги '!$C$5+'РСТ РСО-А'!$K$7+'РСТ РСО-А'!$F$9</f>
        <v>1360.9719999999998</v>
      </c>
      <c r="E253" s="117">
        <f>VLOOKUP($A253+ROUND((COLUMN()-2)/24,5),АТС!$A$41:$F$784,3)+'Иные услуги '!$C$5+'РСТ РСО-А'!$K$7+'РСТ РСО-А'!$F$9</f>
        <v>1360.8319999999999</v>
      </c>
      <c r="F253" s="117">
        <f>VLOOKUP($A253+ROUND((COLUMN()-2)/24,5),АТС!$A$41:$F$784,3)+'Иные услуги '!$C$5+'РСТ РСО-А'!$K$7+'РСТ РСО-А'!$F$9</f>
        <v>1360.8020000000001</v>
      </c>
      <c r="G253" s="117">
        <f>VLOOKUP($A253+ROUND((COLUMN()-2)/24,5),АТС!$A$41:$F$784,3)+'Иные услуги '!$C$5+'РСТ РСО-А'!$K$7+'РСТ РСО-А'!$F$9</f>
        <v>1361.5320000000002</v>
      </c>
      <c r="H253" s="117">
        <f>VLOOKUP($A253+ROUND((COLUMN()-2)/24,5),АТС!$A$41:$F$784,3)+'Иные услуги '!$C$5+'РСТ РСО-А'!$K$7+'РСТ РСО-А'!$F$9</f>
        <v>1360.752</v>
      </c>
      <c r="I253" s="117">
        <f>VLOOKUP($A253+ROUND((COLUMN()-2)/24,5),АТС!$A$41:$F$784,3)+'Иные услуги '!$C$5+'РСТ РСО-А'!$K$7+'РСТ РСО-А'!$F$9</f>
        <v>1360.5419999999999</v>
      </c>
      <c r="J253" s="117">
        <f>VLOOKUP($A253+ROUND((COLUMN()-2)/24,5),АТС!$A$41:$F$784,3)+'Иные услуги '!$C$5+'РСТ РСО-А'!$K$7+'РСТ РСО-А'!$F$9</f>
        <v>1360.9119999999998</v>
      </c>
      <c r="K253" s="117">
        <f>VLOOKUP($A253+ROUND((COLUMN()-2)/24,5),АТС!$A$41:$F$784,3)+'Иные услуги '!$C$5+'РСТ РСО-А'!$K$7+'РСТ РСО-А'!$F$9</f>
        <v>1361.0619999999999</v>
      </c>
      <c r="L253" s="117">
        <f>VLOOKUP($A253+ROUND((COLUMN()-2)/24,5),АТС!$A$41:$F$784,3)+'Иные услуги '!$C$5+'РСТ РСО-А'!$K$7+'РСТ РСО-А'!$F$9</f>
        <v>1361.0520000000001</v>
      </c>
      <c r="M253" s="117">
        <f>VLOOKUP($A253+ROUND((COLUMN()-2)/24,5),АТС!$A$41:$F$784,3)+'Иные услуги '!$C$5+'РСТ РСО-А'!$K$7+'РСТ РСО-А'!$F$9</f>
        <v>1361.0920000000001</v>
      </c>
      <c r="N253" s="117">
        <f>VLOOKUP($A253+ROUND((COLUMN()-2)/24,5),АТС!$A$41:$F$784,3)+'Иные услуги '!$C$5+'РСТ РСО-А'!$K$7+'РСТ РСО-А'!$F$9</f>
        <v>1361.0920000000001</v>
      </c>
      <c r="O253" s="117">
        <f>VLOOKUP($A253+ROUND((COLUMN()-2)/24,5),АТС!$A$41:$F$784,3)+'Иные услуги '!$C$5+'РСТ РСО-А'!$K$7+'РСТ РСО-А'!$F$9</f>
        <v>1361.1019999999999</v>
      </c>
      <c r="P253" s="117">
        <f>VLOOKUP($A253+ROUND((COLUMN()-2)/24,5),АТС!$A$41:$F$784,3)+'Иные услуги '!$C$5+'РСТ РСО-А'!$K$7+'РСТ РСО-А'!$F$9</f>
        <v>1361.0619999999999</v>
      </c>
      <c r="Q253" s="117">
        <f>VLOOKUP($A253+ROUND((COLUMN()-2)/24,5),АТС!$A$41:$F$784,3)+'Иные услуги '!$C$5+'РСТ РСО-А'!$K$7+'РСТ РСО-А'!$F$9</f>
        <v>1361.0419999999999</v>
      </c>
      <c r="R253" s="117">
        <f>VLOOKUP($A253+ROUND((COLUMN()-2)/24,5),АТС!$A$41:$F$784,3)+'Иные услуги '!$C$5+'РСТ РСО-А'!$K$7+'РСТ РСО-А'!$F$9</f>
        <v>1361.002</v>
      </c>
      <c r="S253" s="117">
        <f>VLOOKUP($A253+ROUND((COLUMN()-2)/24,5),АТС!$A$41:$F$784,3)+'Иные услуги '!$C$5+'РСТ РСО-А'!$K$7+'РСТ РСО-А'!$F$9</f>
        <v>1360.9519999999998</v>
      </c>
      <c r="T253" s="117">
        <f>VLOOKUP($A253+ROUND((COLUMN()-2)/24,5),АТС!$A$41:$F$784,3)+'Иные услуги '!$C$5+'РСТ РСО-А'!$K$7+'РСТ РСО-А'!$F$9</f>
        <v>1360.9119999999998</v>
      </c>
      <c r="U253" s="117">
        <f>VLOOKUP($A253+ROUND((COLUMN()-2)/24,5),АТС!$A$41:$F$784,3)+'Иные услуги '!$C$5+'РСТ РСО-А'!$K$7+'РСТ РСО-А'!$F$9</f>
        <v>1360.982</v>
      </c>
      <c r="V253" s="117">
        <f>VLOOKUP($A253+ROUND((COLUMN()-2)/24,5),АТС!$A$41:$F$784,3)+'Иные услуги '!$C$5+'РСТ РСО-А'!$K$7+'РСТ РСО-А'!$F$9</f>
        <v>1360.8119999999999</v>
      </c>
      <c r="W253" s="117">
        <f>VLOOKUP($A253+ROUND((COLUMN()-2)/24,5),АТС!$A$41:$F$784,3)+'Иные услуги '!$C$5+'РСТ РСО-А'!$K$7+'РСТ РСО-А'!$F$9</f>
        <v>1360.8119999999999</v>
      </c>
      <c r="X253" s="117">
        <f>VLOOKUP($A253+ROUND((COLUMN()-2)/24,5),АТС!$A$41:$F$784,3)+'Иные услуги '!$C$5+'РСТ РСО-А'!$K$7+'РСТ РСО-А'!$F$9</f>
        <v>1360.482</v>
      </c>
      <c r="Y253" s="117">
        <f>VLOOKUP($A253+ROUND((COLUMN()-2)/24,5),АТС!$A$41:$F$784,3)+'Иные услуги '!$C$5+'РСТ РСО-А'!$K$7+'РСТ РСО-А'!$F$9</f>
        <v>1359.3919999999998</v>
      </c>
    </row>
    <row r="254" spans="1:25" x14ac:dyDescent="0.2">
      <c r="A254" s="66">
        <f t="shared" si="7"/>
        <v>43631</v>
      </c>
      <c r="B254" s="117">
        <f>VLOOKUP($A254+ROUND((COLUMN()-2)/24,5),АТС!$A$41:$F$784,3)+'Иные услуги '!$C$5+'РСТ РСО-А'!$K$7+'РСТ РСО-А'!$F$9</f>
        <v>1360.5619999999999</v>
      </c>
      <c r="C254" s="117">
        <f>VLOOKUP($A254+ROUND((COLUMN()-2)/24,5),АТС!$A$41:$F$784,3)+'Иные услуги '!$C$5+'РСТ РСО-А'!$K$7+'РСТ РСО-А'!$F$9</f>
        <v>1360.3519999999999</v>
      </c>
      <c r="D254" s="117">
        <f>VLOOKUP($A254+ROUND((COLUMN()-2)/24,5),АТС!$A$41:$F$784,3)+'Иные услуги '!$C$5+'РСТ РСО-А'!$K$7+'РСТ РСО-А'!$F$9</f>
        <v>1360.4319999999998</v>
      </c>
      <c r="E254" s="117">
        <f>VLOOKUP($A254+ROUND((COLUMN()-2)/24,5),АТС!$A$41:$F$784,3)+'Иные услуги '!$C$5+'РСТ РСО-А'!$K$7+'РСТ РСО-А'!$F$9</f>
        <v>1360.4920000000002</v>
      </c>
      <c r="F254" s="117">
        <f>VLOOKUP($A254+ROUND((COLUMN()-2)/24,5),АТС!$A$41:$F$784,3)+'Иные услуги '!$C$5+'РСТ РСО-А'!$K$7+'РСТ РСО-А'!$F$9</f>
        <v>1360.5419999999999</v>
      </c>
      <c r="G254" s="117">
        <f>VLOOKUP($A254+ROUND((COLUMN()-2)/24,5),АТС!$A$41:$F$784,3)+'Иные услуги '!$C$5+'РСТ РСО-А'!$K$7+'РСТ РСО-А'!$F$9</f>
        <v>1360.5320000000002</v>
      </c>
      <c r="H254" s="117">
        <f>VLOOKUP($A254+ROUND((COLUMN()-2)/24,5),АТС!$A$41:$F$784,3)+'Иные услуги '!$C$5+'РСТ РСО-А'!$K$7+'РСТ РСО-А'!$F$9</f>
        <v>1359.6419999999998</v>
      </c>
      <c r="I254" s="117">
        <f>VLOOKUP($A254+ROUND((COLUMN()-2)/24,5),АТС!$A$41:$F$784,3)+'Иные услуги '!$C$5+'РСТ РСО-А'!$K$7+'РСТ РСО-А'!$F$9</f>
        <v>1359.942</v>
      </c>
      <c r="J254" s="117">
        <f>VLOOKUP($A254+ROUND((COLUMN()-2)/24,5),АТС!$A$41:$F$784,3)+'Иные услуги '!$C$5+'РСТ РСО-А'!$K$7+'РСТ РСО-А'!$F$9</f>
        <v>1360.502</v>
      </c>
      <c r="K254" s="117">
        <f>VLOOKUP($A254+ROUND((COLUMN()-2)/24,5),АТС!$A$41:$F$784,3)+'Иные услуги '!$C$5+'РСТ РСО-А'!$K$7+'РСТ РСО-А'!$F$9</f>
        <v>1360.752</v>
      </c>
      <c r="L254" s="117">
        <f>VLOOKUP($A254+ROUND((COLUMN()-2)/24,5),АТС!$A$41:$F$784,3)+'Иные услуги '!$C$5+'РСТ РСО-А'!$K$7+'РСТ РСО-А'!$F$9</f>
        <v>1360.8919999999998</v>
      </c>
      <c r="M254" s="117">
        <f>VLOOKUP($A254+ROUND((COLUMN()-2)/24,5),АТС!$A$41:$F$784,3)+'Иные услуги '!$C$5+'РСТ РСО-А'!$K$7+'РСТ РСО-А'!$F$9</f>
        <v>1360.9319999999998</v>
      </c>
      <c r="N254" s="117">
        <f>VLOOKUP($A254+ROUND((COLUMN()-2)/24,5),АТС!$A$41:$F$784,3)+'Иные услуги '!$C$5+'РСТ РСО-А'!$K$7+'РСТ РСО-А'!$F$9</f>
        <v>1360.9319999999998</v>
      </c>
      <c r="O254" s="117">
        <f>VLOOKUP($A254+ROUND((COLUMN()-2)/24,5),АТС!$A$41:$F$784,3)+'Иные услуги '!$C$5+'РСТ РСО-А'!$K$7+'РСТ РСО-А'!$F$9</f>
        <v>1360.922</v>
      </c>
      <c r="P254" s="117">
        <f>VLOOKUP($A254+ROUND((COLUMN()-2)/24,5),АТС!$A$41:$F$784,3)+'Иные услуги '!$C$5+'РСТ РСО-А'!$K$7+'РСТ РСО-А'!$F$9</f>
        <v>1360.902</v>
      </c>
      <c r="Q254" s="117">
        <f>VLOOKUP($A254+ROUND((COLUMN()-2)/24,5),АТС!$A$41:$F$784,3)+'Иные услуги '!$C$5+'РСТ РСО-А'!$K$7+'РСТ РСО-А'!$F$9</f>
        <v>1360.8719999999998</v>
      </c>
      <c r="R254" s="117">
        <f>VLOOKUP($A254+ROUND((COLUMN()-2)/24,5),АТС!$A$41:$F$784,3)+'Иные услуги '!$C$5+'РСТ РСО-А'!$K$7+'РСТ РСО-А'!$F$9</f>
        <v>1360.7919999999999</v>
      </c>
      <c r="S254" s="117">
        <f>VLOOKUP($A254+ROUND((COLUMN()-2)/24,5),АТС!$A$41:$F$784,3)+'Иные услуги '!$C$5+'РСТ РСО-А'!$K$7+'РСТ РСО-А'!$F$9</f>
        <v>1360.8119999999999</v>
      </c>
      <c r="T254" s="117">
        <f>VLOOKUP($A254+ROUND((COLUMN()-2)/24,5),АТС!$A$41:$F$784,3)+'Иные услуги '!$C$5+'РСТ РСО-А'!$K$7+'РСТ РСО-А'!$F$9</f>
        <v>1360.8020000000001</v>
      </c>
      <c r="U254" s="117">
        <f>VLOOKUP($A254+ROUND((COLUMN()-2)/24,5),АТС!$A$41:$F$784,3)+'Иные услуги '!$C$5+'РСТ РСО-А'!$K$7+'РСТ РСО-А'!$F$9</f>
        <v>1360.8119999999999</v>
      </c>
      <c r="V254" s="117">
        <f>VLOOKUP($A254+ROUND((COLUMN()-2)/24,5),АТС!$A$41:$F$784,3)+'Иные услуги '!$C$5+'РСТ РСО-А'!$K$7+'РСТ РСО-А'!$F$9</f>
        <v>1360.5419999999999</v>
      </c>
      <c r="W254" s="117">
        <f>VLOOKUP($A254+ROUND((COLUMN()-2)/24,5),АТС!$A$41:$F$784,3)+'Иные услуги '!$C$5+'РСТ РСО-А'!$K$7+'РСТ РСО-А'!$F$9</f>
        <v>1360.462</v>
      </c>
      <c r="X254" s="117">
        <f>VLOOKUP($A254+ROUND((COLUMN()-2)/24,5),АТС!$A$41:$F$784,3)+'Иные услуги '!$C$5+'РСТ РСО-А'!$K$7+'РСТ РСО-А'!$F$9</f>
        <v>1359.8319999999999</v>
      </c>
      <c r="Y254" s="117">
        <f>VLOOKUP($A254+ROUND((COLUMN()-2)/24,5),АТС!$A$41:$F$784,3)+'Иные услуги '!$C$5+'РСТ РСО-А'!$K$7+'РСТ РСО-А'!$F$9</f>
        <v>1358.3919999999998</v>
      </c>
    </row>
    <row r="255" spans="1:25" x14ac:dyDescent="0.2">
      <c r="A255" s="66">
        <f t="shared" si="7"/>
        <v>43632</v>
      </c>
      <c r="B255" s="117">
        <f>VLOOKUP($A255+ROUND((COLUMN()-2)/24,5),АТС!$A$41:$F$784,3)+'Иные услуги '!$C$5+'РСТ РСО-А'!$K$7+'РСТ РСО-А'!$F$9</f>
        <v>1360.2019999999998</v>
      </c>
      <c r="C255" s="117">
        <f>VLOOKUP($A255+ROUND((COLUMN()-2)/24,5),АТС!$A$41:$F$784,3)+'Иные услуги '!$C$5+'РСТ РСО-А'!$K$7+'РСТ РСО-А'!$F$9</f>
        <v>1360.152</v>
      </c>
      <c r="D255" s="117">
        <f>VLOOKUP($A255+ROUND((COLUMN()-2)/24,5),АТС!$A$41:$F$784,3)+'Иные услуги '!$C$5+'РСТ РСО-А'!$K$7+'РСТ РСО-А'!$F$9</f>
        <v>1360.3420000000001</v>
      </c>
      <c r="E255" s="117">
        <f>VLOOKUP($A255+ROUND((COLUMN()-2)/24,5),АТС!$A$41:$F$784,3)+'Иные услуги '!$C$5+'РСТ РСО-А'!$K$7+'РСТ РСО-А'!$F$9</f>
        <v>1360.402</v>
      </c>
      <c r="F255" s="117">
        <f>VLOOKUP($A255+ROUND((COLUMN()-2)/24,5),АТС!$A$41:$F$784,3)+'Иные услуги '!$C$5+'РСТ РСО-А'!$K$7+'РСТ РСО-А'!$F$9</f>
        <v>1360.212</v>
      </c>
      <c r="G255" s="117">
        <f>VLOOKUP($A255+ROUND((COLUMN()-2)/24,5),АТС!$A$41:$F$784,3)+'Иные услуги '!$C$5+'РСТ РСО-А'!$K$7+'РСТ РСО-А'!$F$9</f>
        <v>1361.442</v>
      </c>
      <c r="H255" s="117">
        <f>VLOOKUP($A255+ROUND((COLUMN()-2)/24,5),АТС!$A$41:$F$784,3)+'Иные услуги '!$C$5+'РСТ РСО-А'!$K$7+'РСТ РСО-А'!$F$9</f>
        <v>1361.3319999999999</v>
      </c>
      <c r="I255" s="117">
        <f>VLOOKUP($A255+ROUND((COLUMN()-2)/24,5),АТС!$A$41:$F$784,3)+'Иные услуги '!$C$5+'РСТ РСО-А'!$K$7+'РСТ РСО-А'!$F$9</f>
        <v>1360.1120000000001</v>
      </c>
      <c r="J255" s="117">
        <f>VLOOKUP($A255+ROUND((COLUMN()-2)/24,5),АТС!$A$41:$F$784,3)+'Иные услуги '!$C$5+'РСТ РСО-А'!$K$7+'РСТ РСО-А'!$F$9</f>
        <v>1360.5219999999999</v>
      </c>
      <c r="K255" s="117">
        <f>VLOOKUP($A255+ROUND((COLUMN()-2)/24,5),АТС!$A$41:$F$784,3)+'Иные услуги '!$C$5+'РСТ РСО-А'!$K$7+'РСТ РСО-А'!$F$9</f>
        <v>1360.712</v>
      </c>
      <c r="L255" s="117">
        <f>VLOOKUP($A255+ROUND((COLUMN()-2)/24,5),АТС!$A$41:$F$784,3)+'Иные услуги '!$C$5+'РСТ РСО-А'!$K$7+'РСТ РСО-А'!$F$9</f>
        <v>1360.8119999999999</v>
      </c>
      <c r="M255" s="117">
        <f>VLOOKUP($A255+ROUND((COLUMN()-2)/24,5),АТС!$A$41:$F$784,3)+'Иные услуги '!$C$5+'РСТ РСО-А'!$K$7+'РСТ РСО-А'!$F$9</f>
        <v>1360.8420000000001</v>
      </c>
      <c r="N255" s="117">
        <f>VLOOKUP($A255+ROUND((COLUMN()-2)/24,5),АТС!$A$41:$F$784,3)+'Иные услуги '!$C$5+'РСТ РСО-А'!$K$7+'РСТ РСО-А'!$F$9</f>
        <v>1360.8420000000001</v>
      </c>
      <c r="O255" s="117">
        <f>VLOOKUP($A255+ROUND((COLUMN()-2)/24,5),АТС!$A$41:$F$784,3)+'Иные услуги '!$C$5+'РСТ РСО-А'!$K$7+'РСТ РСО-А'!$F$9</f>
        <v>1360.8319999999999</v>
      </c>
      <c r="P255" s="117">
        <f>VLOOKUP($A255+ROUND((COLUMN()-2)/24,5),АТС!$A$41:$F$784,3)+'Иные услуги '!$C$5+'РСТ РСО-А'!$K$7+'РСТ РСО-А'!$F$9</f>
        <v>1360.8319999999999</v>
      </c>
      <c r="Q255" s="117">
        <f>VLOOKUP($A255+ROUND((COLUMN()-2)/24,5),АТС!$A$41:$F$784,3)+'Иные услуги '!$C$5+'РСТ РСО-А'!$K$7+'РСТ РСО-А'!$F$9</f>
        <v>1360.7820000000002</v>
      </c>
      <c r="R255" s="117">
        <f>VLOOKUP($A255+ROUND((COLUMN()-2)/24,5),АТС!$A$41:$F$784,3)+'Иные услуги '!$C$5+'РСТ РСО-А'!$K$7+'РСТ РСО-А'!$F$9</f>
        <v>1360.752</v>
      </c>
      <c r="S255" s="117">
        <f>VLOOKUP($A255+ROUND((COLUMN()-2)/24,5),АТС!$A$41:$F$784,3)+'Иные услуги '!$C$5+'РСТ РСО-А'!$K$7+'РСТ РСО-А'!$F$9</f>
        <v>1360.7620000000002</v>
      </c>
      <c r="T255" s="117">
        <f>VLOOKUP($A255+ROUND((COLUMN()-2)/24,5),АТС!$A$41:$F$784,3)+'Иные услуги '!$C$5+'РСТ РСО-А'!$K$7+'РСТ РСО-А'!$F$9</f>
        <v>1360.7820000000002</v>
      </c>
      <c r="U255" s="117">
        <f>VLOOKUP($A255+ROUND((COLUMN()-2)/24,5),АТС!$A$41:$F$784,3)+'Иные услуги '!$C$5+'РСТ РСО-А'!$K$7+'РСТ РСО-А'!$F$9</f>
        <v>1360.8020000000001</v>
      </c>
      <c r="V255" s="117">
        <f>VLOOKUP($A255+ROUND((COLUMN()-2)/24,5),АТС!$A$41:$F$784,3)+'Иные услуги '!$C$5+'РСТ РСО-А'!$K$7+'РСТ РСО-А'!$F$9</f>
        <v>1360.442</v>
      </c>
      <c r="W255" s="117">
        <f>VLOOKUP($A255+ROUND((COLUMN()-2)/24,5),АТС!$A$41:$F$784,3)+'Иные услуги '!$C$5+'РСТ РСО-А'!$K$7+'РСТ РСО-А'!$F$9</f>
        <v>1360.442</v>
      </c>
      <c r="X255" s="117">
        <f>VLOOKUP($A255+ROUND((COLUMN()-2)/24,5),АТС!$A$41:$F$784,3)+'Иные услуги '!$C$5+'РСТ РСО-А'!$K$7+'РСТ РСО-А'!$F$9</f>
        <v>1359.8119999999999</v>
      </c>
      <c r="Y255" s="117">
        <f>VLOOKUP($A255+ROUND((COLUMN()-2)/24,5),АТС!$A$41:$F$784,3)+'Иные услуги '!$C$5+'РСТ РСО-А'!$K$7+'РСТ РСО-А'!$F$9</f>
        <v>1358.2219999999998</v>
      </c>
    </row>
    <row r="256" spans="1:25" x14ac:dyDescent="0.2">
      <c r="A256" s="66">
        <f t="shared" si="7"/>
        <v>43633</v>
      </c>
      <c r="B256" s="117">
        <f>VLOOKUP($A256+ROUND((COLUMN()-2)/24,5),АТС!$A$41:$F$784,3)+'Иные услуги '!$C$5+'РСТ РСО-А'!$K$7+'РСТ РСО-А'!$F$9</f>
        <v>1360.3620000000001</v>
      </c>
      <c r="C256" s="117">
        <f>VLOOKUP($A256+ROUND((COLUMN()-2)/24,5),АТС!$A$41:$F$784,3)+'Иные услуги '!$C$5+'РСТ РСО-А'!$K$7+'РСТ РСО-А'!$F$9</f>
        <v>1360.2019999999998</v>
      </c>
      <c r="D256" s="117">
        <f>VLOOKUP($A256+ROUND((COLUMN()-2)/24,5),АТС!$A$41:$F$784,3)+'Иные услуги '!$C$5+'РСТ РСО-А'!$K$7+'РСТ РСО-А'!$F$9</f>
        <v>1360.2420000000002</v>
      </c>
      <c r="E256" s="117">
        <f>VLOOKUP($A256+ROUND((COLUMN()-2)/24,5),АТС!$A$41:$F$784,3)+'Иные услуги '!$C$5+'РСТ РСО-А'!$K$7+'РСТ РСО-А'!$F$9</f>
        <v>1360.402</v>
      </c>
      <c r="F256" s="117">
        <f>VLOOKUP($A256+ROUND((COLUMN()-2)/24,5),АТС!$A$41:$F$784,3)+'Иные услуги '!$C$5+'РСТ РСО-А'!$K$7+'РСТ РСО-А'!$F$9</f>
        <v>1360.6619999999998</v>
      </c>
      <c r="G256" s="117">
        <f>VLOOKUP($A256+ROUND((COLUMN()-2)/24,5),АТС!$A$41:$F$784,3)+'Иные услуги '!$C$5+'РСТ РСО-А'!$K$7+'РСТ РСО-А'!$F$9</f>
        <v>1360.672</v>
      </c>
      <c r="H256" s="117">
        <f>VLOOKUP($A256+ROUND((COLUMN()-2)/24,5),АТС!$A$41:$F$784,3)+'Иные услуги '!$C$5+'РСТ РСО-А'!$K$7+'РСТ РСО-А'!$F$9</f>
        <v>1360.1019999999999</v>
      </c>
      <c r="I256" s="117">
        <f>VLOOKUP($A256+ROUND((COLUMN()-2)/24,5),АТС!$A$41:$F$784,3)+'Иные услуги '!$C$5+'РСТ РСО-А'!$K$7+'РСТ РСО-А'!$F$9</f>
        <v>1360.3420000000001</v>
      </c>
      <c r="J256" s="117">
        <f>VLOOKUP($A256+ROUND((COLUMN()-2)/24,5),АТС!$A$41:$F$784,3)+'Иные услуги '!$C$5+'РСТ РСО-А'!$K$7+'РСТ РСО-А'!$F$9</f>
        <v>1360.7820000000002</v>
      </c>
      <c r="K256" s="117">
        <f>VLOOKUP($A256+ROUND((COLUMN()-2)/24,5),АТС!$A$41:$F$784,3)+'Иные услуги '!$C$5+'РСТ РСО-А'!$K$7+'РСТ РСО-А'!$F$9</f>
        <v>1360.942</v>
      </c>
      <c r="L256" s="117">
        <f>VLOOKUP($A256+ROUND((COLUMN()-2)/24,5),АТС!$A$41:$F$784,3)+'Иные услуги '!$C$5+'РСТ РСО-А'!$K$7+'РСТ РСО-А'!$F$9</f>
        <v>1361.0419999999999</v>
      </c>
      <c r="M256" s="117">
        <f>VLOOKUP($A256+ROUND((COLUMN()-2)/24,5),АТС!$A$41:$F$784,3)+'Иные услуги '!$C$5+'РСТ РСО-А'!$K$7+'РСТ РСО-А'!$F$9</f>
        <v>1361.0520000000001</v>
      </c>
      <c r="N256" s="117">
        <f>VLOOKUP($A256+ROUND((COLUMN()-2)/24,5),АТС!$A$41:$F$784,3)+'Иные услуги '!$C$5+'РСТ РСО-А'!$K$7+'РСТ РСО-А'!$F$9</f>
        <v>1361.0219999999999</v>
      </c>
      <c r="O256" s="117">
        <f>VLOOKUP($A256+ROUND((COLUMN()-2)/24,5),АТС!$A$41:$F$784,3)+'Иные услуги '!$C$5+'РСТ РСО-А'!$K$7+'РСТ РСО-А'!$F$9</f>
        <v>1361.0219999999999</v>
      </c>
      <c r="P256" s="117">
        <f>VLOOKUP($A256+ROUND((COLUMN()-2)/24,5),АТС!$A$41:$F$784,3)+'Иные услуги '!$C$5+'РСТ РСО-А'!$K$7+'РСТ РСО-А'!$F$9</f>
        <v>1361.0120000000002</v>
      </c>
      <c r="Q256" s="117">
        <f>VLOOKUP($A256+ROUND((COLUMN()-2)/24,5),АТС!$A$41:$F$784,3)+'Иные услуги '!$C$5+'РСТ РСО-А'!$K$7+'РСТ РСО-А'!$F$9</f>
        <v>1361.0619999999999</v>
      </c>
      <c r="R256" s="117">
        <f>VLOOKUP($A256+ROUND((COLUMN()-2)/24,5),АТС!$A$41:$F$784,3)+'Иные услуги '!$C$5+'РСТ РСО-А'!$K$7+'РСТ РСО-А'!$F$9</f>
        <v>1361.0520000000001</v>
      </c>
      <c r="S256" s="117">
        <f>VLOOKUP($A256+ROUND((COLUMN()-2)/24,5),АТС!$A$41:$F$784,3)+'Иные услуги '!$C$5+'РСТ РСО-А'!$K$7+'РСТ РСО-А'!$F$9</f>
        <v>1361.0219999999999</v>
      </c>
      <c r="T256" s="117">
        <f>VLOOKUP($A256+ROUND((COLUMN()-2)/24,5),АТС!$A$41:$F$784,3)+'Иные услуги '!$C$5+'РСТ РСО-А'!$K$7+'РСТ РСО-А'!$F$9</f>
        <v>1361.0520000000001</v>
      </c>
      <c r="U256" s="117">
        <f>VLOOKUP($A256+ROUND((COLUMN()-2)/24,5),АТС!$A$41:$F$784,3)+'Иные услуги '!$C$5+'РСТ РСО-А'!$K$7+'РСТ РСО-А'!$F$9</f>
        <v>1361.0219999999999</v>
      </c>
      <c r="V256" s="117">
        <f>VLOOKUP($A256+ROUND((COLUMN()-2)/24,5),АТС!$A$41:$F$784,3)+'Иные услуги '!$C$5+'РСТ РСО-А'!$K$7+'РСТ РСО-А'!$F$9</f>
        <v>1360.6320000000001</v>
      </c>
      <c r="W256" s="117">
        <f>VLOOKUP($A256+ROUND((COLUMN()-2)/24,5),АТС!$A$41:$F$784,3)+'Иные услуги '!$C$5+'РСТ РСО-А'!$K$7+'РСТ РСО-А'!$F$9</f>
        <v>1360.5819999999999</v>
      </c>
      <c r="X256" s="117">
        <f>VLOOKUP($A256+ROUND((COLUMN()-2)/24,5),АТС!$A$41:$F$784,3)+'Иные услуги '!$C$5+'РСТ РСО-А'!$K$7+'РСТ РСО-А'!$F$9</f>
        <v>1360.0920000000001</v>
      </c>
      <c r="Y256" s="117">
        <f>VLOOKUP($A256+ROUND((COLUMN()-2)/24,5),АТС!$A$41:$F$784,3)+'Иные услуги '!$C$5+'РСТ РСО-А'!$K$7+'РСТ РСО-А'!$F$9</f>
        <v>1358.9319999999998</v>
      </c>
    </row>
    <row r="257" spans="1:25" x14ac:dyDescent="0.2">
      <c r="A257" s="66">
        <f t="shared" si="7"/>
        <v>43634</v>
      </c>
      <c r="B257" s="117">
        <f>VLOOKUP($A257+ROUND((COLUMN()-2)/24,5),АТС!$A$41:$F$784,3)+'Иные услуги '!$C$5+'РСТ РСО-А'!$K$7+'РСТ РСО-А'!$F$9</f>
        <v>1360.692</v>
      </c>
      <c r="C257" s="117">
        <f>VLOOKUP($A257+ROUND((COLUMN()-2)/24,5),АТС!$A$41:$F$784,3)+'Иные услуги '!$C$5+'РСТ РСО-А'!$K$7+'РСТ РСО-А'!$F$9</f>
        <v>1360.5520000000001</v>
      </c>
      <c r="D257" s="117">
        <f>VLOOKUP($A257+ROUND((COLUMN()-2)/24,5),АТС!$A$41:$F$784,3)+'Иные услуги '!$C$5+'РСТ РСО-А'!$K$7+'РСТ РСО-А'!$F$9</f>
        <v>1360.502</v>
      </c>
      <c r="E257" s="117">
        <f>VLOOKUP($A257+ROUND((COLUMN()-2)/24,5),АТС!$A$41:$F$784,3)+'Иные услуги '!$C$5+'РСТ РСО-А'!$K$7+'РСТ РСО-А'!$F$9</f>
        <v>1360.5219999999999</v>
      </c>
      <c r="F257" s="117">
        <f>VLOOKUP($A257+ROUND((COLUMN()-2)/24,5),АТС!$A$41:$F$784,3)+'Иные услуги '!$C$5+'РСТ РСО-А'!$K$7+'РСТ РСО-А'!$F$9</f>
        <v>1360.6419999999998</v>
      </c>
      <c r="G257" s="117">
        <f>VLOOKUP($A257+ROUND((COLUMN()-2)/24,5),АТС!$A$41:$F$784,3)+'Иные услуги '!$C$5+'РСТ РСО-А'!$K$7+'РСТ РСО-А'!$F$9</f>
        <v>1360.482</v>
      </c>
      <c r="H257" s="117">
        <f>VLOOKUP($A257+ROUND((COLUMN()-2)/24,5),АТС!$A$41:$F$784,3)+'Иные услуги '!$C$5+'РСТ РСО-А'!$K$7+'РСТ РСО-А'!$F$9</f>
        <v>1360.1019999999999</v>
      </c>
      <c r="I257" s="117">
        <f>VLOOKUP($A257+ROUND((COLUMN()-2)/24,5),АТС!$A$41:$F$784,3)+'Иные услуги '!$C$5+'РСТ РСО-А'!$K$7+'РСТ РСО-А'!$F$9</f>
        <v>1360.422</v>
      </c>
      <c r="J257" s="117">
        <f>VLOOKUP($A257+ROUND((COLUMN()-2)/24,5),АТС!$A$41:$F$784,3)+'Иные услуги '!$C$5+'РСТ РСО-А'!$K$7+'РСТ РСО-А'!$F$9</f>
        <v>1360.7620000000002</v>
      </c>
      <c r="K257" s="117">
        <f>VLOOKUP($A257+ROUND((COLUMN()-2)/24,5),АТС!$A$41:$F$784,3)+'Иные услуги '!$C$5+'РСТ РСО-А'!$K$7+'РСТ РСО-А'!$F$9</f>
        <v>1360.7420000000002</v>
      </c>
      <c r="L257" s="117">
        <f>VLOOKUP($A257+ROUND((COLUMN()-2)/24,5),АТС!$A$41:$F$784,3)+'Иные услуги '!$C$5+'РСТ РСО-А'!$K$7+'РСТ РСО-А'!$F$9</f>
        <v>1360.8119999999999</v>
      </c>
      <c r="M257" s="117">
        <f>VLOOKUP($A257+ROUND((COLUMN()-2)/24,5),АТС!$A$41:$F$784,3)+'Иные услуги '!$C$5+'РСТ РСО-А'!$K$7+'РСТ РСО-А'!$F$9</f>
        <v>1360.8119999999999</v>
      </c>
      <c r="N257" s="117">
        <f>VLOOKUP($A257+ROUND((COLUMN()-2)/24,5),АТС!$A$41:$F$784,3)+'Иные услуги '!$C$5+'РСТ РСО-А'!$K$7+'РСТ РСО-А'!$F$9</f>
        <v>1360.8119999999999</v>
      </c>
      <c r="O257" s="117">
        <f>VLOOKUP($A257+ROUND((COLUMN()-2)/24,5),АТС!$A$41:$F$784,3)+'Иные услуги '!$C$5+'РСТ РСО-А'!$K$7+'РСТ РСО-А'!$F$9</f>
        <v>1360.8319999999999</v>
      </c>
      <c r="P257" s="117">
        <f>VLOOKUP($A257+ROUND((COLUMN()-2)/24,5),АТС!$A$41:$F$784,3)+'Иные услуги '!$C$5+'РСТ РСО-А'!$K$7+'РСТ РСО-А'!$F$9</f>
        <v>1360.8319999999999</v>
      </c>
      <c r="Q257" s="117">
        <f>VLOOKUP($A257+ROUND((COLUMN()-2)/24,5),АТС!$A$41:$F$784,3)+'Иные услуги '!$C$5+'РСТ РСО-А'!$K$7+'РСТ РСО-А'!$F$9</f>
        <v>1360.8620000000001</v>
      </c>
      <c r="R257" s="117">
        <f>VLOOKUP($A257+ROUND((COLUMN()-2)/24,5),АТС!$A$41:$F$784,3)+'Иные услуги '!$C$5+'РСТ РСО-А'!$K$7+'РСТ РСО-А'!$F$9</f>
        <v>1360.8319999999999</v>
      </c>
      <c r="S257" s="117">
        <f>VLOOKUP($A257+ROUND((COLUMN()-2)/24,5),АТС!$A$41:$F$784,3)+'Иные услуги '!$C$5+'РСТ РСО-А'!$K$7+'РСТ РСО-А'!$F$9</f>
        <v>1360.7719999999999</v>
      </c>
      <c r="T257" s="117">
        <f>VLOOKUP($A257+ROUND((COLUMN()-2)/24,5),АТС!$A$41:$F$784,3)+'Иные услуги '!$C$5+'РСТ РСО-А'!$K$7+'РСТ РСО-А'!$F$9</f>
        <v>1360.7719999999999</v>
      </c>
      <c r="U257" s="117">
        <f>VLOOKUP($A257+ROUND((COLUMN()-2)/24,5),АТС!$A$41:$F$784,3)+'Иные услуги '!$C$5+'РСТ РСО-А'!$K$7+'РСТ РСО-А'!$F$9</f>
        <v>1360.732</v>
      </c>
      <c r="V257" s="117">
        <f>VLOOKUP($A257+ROUND((COLUMN()-2)/24,5),АТС!$A$41:$F$784,3)+'Иные услуги '!$C$5+'РСТ РСО-А'!$K$7+'РСТ РСО-А'!$F$9</f>
        <v>1360.1019999999999</v>
      </c>
      <c r="W257" s="117">
        <f>VLOOKUP($A257+ROUND((COLUMN()-2)/24,5),АТС!$A$41:$F$784,3)+'Иные услуги '!$C$5+'РСТ РСО-А'!$K$7+'РСТ РСО-А'!$F$9</f>
        <v>1359.8820000000001</v>
      </c>
      <c r="X257" s="117">
        <f>VLOOKUP($A257+ROUND((COLUMN()-2)/24,5),АТС!$A$41:$F$784,3)+'Иные услуги '!$C$5+'РСТ РСО-А'!$K$7+'РСТ РСО-А'!$F$9</f>
        <v>1359.5219999999999</v>
      </c>
      <c r="Y257" s="117">
        <f>VLOOKUP($A257+ROUND((COLUMN()-2)/24,5),АТС!$A$41:$F$784,3)+'Иные услуги '!$C$5+'РСТ РСО-А'!$K$7+'РСТ РСО-А'!$F$9</f>
        <v>1358.3519999999999</v>
      </c>
    </row>
    <row r="258" spans="1:25" x14ac:dyDescent="0.2">
      <c r="A258" s="66">
        <f t="shared" si="7"/>
        <v>43635</v>
      </c>
      <c r="B258" s="117">
        <f>VLOOKUP($A258+ROUND((COLUMN()-2)/24,5),АТС!$A$41:$F$784,3)+'Иные услуги '!$C$5+'РСТ РСО-А'!$K$7+'РСТ РСО-А'!$F$9</f>
        <v>1360.712</v>
      </c>
      <c r="C258" s="117">
        <f>VLOOKUP($A258+ROUND((COLUMN()-2)/24,5),АТС!$A$41:$F$784,3)+'Иные услуги '!$C$5+'РСТ РСО-А'!$K$7+'РСТ РСО-А'!$F$9</f>
        <v>1360.5920000000001</v>
      </c>
      <c r="D258" s="117">
        <f>VLOOKUP($A258+ROUND((COLUMN()-2)/24,5),АТС!$A$41:$F$784,3)+'Иные услуги '!$C$5+'РСТ РСО-А'!$K$7+'РСТ РСО-А'!$F$9</f>
        <v>1360.6819999999998</v>
      </c>
      <c r="E258" s="117">
        <f>VLOOKUP($A258+ROUND((COLUMN()-2)/24,5),АТС!$A$41:$F$784,3)+'Иные услуги '!$C$5+'РСТ РСО-А'!$K$7+'РСТ РСО-А'!$F$9</f>
        <v>1360.732</v>
      </c>
      <c r="F258" s="117">
        <f>VLOOKUP($A258+ROUND((COLUMN()-2)/24,5),АТС!$A$41:$F$784,3)+'Иные услуги '!$C$5+'РСТ РСО-А'!$K$7+'РСТ РСО-А'!$F$9</f>
        <v>1361.652</v>
      </c>
      <c r="G258" s="117">
        <f>VLOOKUP($A258+ROUND((COLUMN()-2)/24,5),АТС!$A$41:$F$784,3)+'Иные услуги '!$C$5+'РСТ РСО-А'!$K$7+'РСТ РСО-А'!$F$9</f>
        <v>1361.652</v>
      </c>
      <c r="H258" s="117">
        <f>VLOOKUP($A258+ROUND((COLUMN()-2)/24,5),АТС!$A$41:$F$784,3)+'Иные услуги '!$C$5+'РСТ РСО-А'!$K$7+'РСТ РСО-А'!$F$9</f>
        <v>1359.962</v>
      </c>
      <c r="I258" s="117">
        <f>VLOOKUP($A258+ROUND((COLUMN()-2)/24,5),АТС!$A$41:$F$784,3)+'Иные услуги '!$C$5+'РСТ РСО-А'!$K$7+'РСТ РСО-А'!$F$9</f>
        <v>1360.3020000000001</v>
      </c>
      <c r="J258" s="117">
        <f>VLOOKUP($A258+ROUND((COLUMN()-2)/24,5),АТС!$A$41:$F$784,3)+'Иные услуги '!$C$5+'РСТ РСО-А'!$K$7+'РСТ РСО-А'!$F$9</f>
        <v>1360.652</v>
      </c>
      <c r="K258" s="117">
        <f>VLOOKUP($A258+ROUND((COLUMN()-2)/24,5),АТС!$A$41:$F$784,3)+'Иные услуги '!$C$5+'РСТ РСО-А'!$K$7+'РСТ РСО-А'!$F$9</f>
        <v>1360.7919999999999</v>
      </c>
      <c r="L258" s="117">
        <f>VLOOKUP($A258+ROUND((COLUMN()-2)/24,5),АТС!$A$41:$F$784,3)+'Иные услуги '!$C$5+'РСТ РСО-А'!$K$7+'РСТ РСО-А'!$F$9</f>
        <v>1360.8719999999998</v>
      </c>
      <c r="M258" s="117">
        <f>VLOOKUP($A258+ROUND((COLUMN()-2)/24,5),АТС!$A$41:$F$784,3)+'Иные услуги '!$C$5+'РСТ РСО-А'!$K$7+'РСТ РСО-А'!$F$9</f>
        <v>1360.8820000000001</v>
      </c>
      <c r="N258" s="117">
        <f>VLOOKUP($A258+ROUND((COLUMN()-2)/24,5),АТС!$A$41:$F$784,3)+'Иные услуги '!$C$5+'РСТ РСО-А'!$K$7+'РСТ РСО-А'!$F$9</f>
        <v>1360.8719999999998</v>
      </c>
      <c r="O258" s="117">
        <f>VLOOKUP($A258+ROUND((COLUMN()-2)/24,5),АТС!$A$41:$F$784,3)+'Иные услуги '!$C$5+'РСТ РСО-А'!$K$7+'РСТ РСО-А'!$F$9</f>
        <v>1360.8719999999998</v>
      </c>
      <c r="P258" s="117">
        <f>VLOOKUP($A258+ROUND((COLUMN()-2)/24,5),АТС!$A$41:$F$784,3)+'Иные услуги '!$C$5+'РСТ РСО-А'!$K$7+'РСТ РСО-А'!$F$9</f>
        <v>1360.8319999999999</v>
      </c>
      <c r="Q258" s="117">
        <f>VLOOKUP($A258+ROUND((COLUMN()-2)/24,5),АТС!$A$41:$F$784,3)+'Иные услуги '!$C$5+'РСТ РСО-А'!$K$7+'РСТ РСО-А'!$F$9</f>
        <v>1360.8820000000001</v>
      </c>
      <c r="R258" s="117">
        <f>VLOOKUP($A258+ROUND((COLUMN()-2)/24,5),АТС!$A$41:$F$784,3)+'Иные услуги '!$C$5+'РСТ РСО-А'!$K$7+'РСТ РСО-А'!$F$9</f>
        <v>1361.1219999999998</v>
      </c>
      <c r="S258" s="117">
        <f>VLOOKUP($A258+ROUND((COLUMN()-2)/24,5),АТС!$A$41:$F$784,3)+'Иные услуги '!$C$5+'РСТ РСО-А'!$K$7+'РСТ РСО-А'!$F$9</f>
        <v>1361.1120000000001</v>
      </c>
      <c r="T258" s="117">
        <f>VLOOKUP($A258+ROUND((COLUMN()-2)/24,5),АТС!$A$41:$F$784,3)+'Иные услуги '!$C$5+'РСТ РСО-А'!$K$7+'РСТ РСО-А'!$F$9</f>
        <v>1361.0520000000001</v>
      </c>
      <c r="U258" s="117">
        <f>VLOOKUP($A258+ROUND((COLUMN()-2)/24,5),АТС!$A$41:$F$784,3)+'Иные услуги '!$C$5+'РСТ РСО-А'!$K$7+'РСТ РСО-А'!$F$9</f>
        <v>1361.0720000000001</v>
      </c>
      <c r="V258" s="117">
        <f>VLOOKUP($A258+ROUND((COLUMN()-2)/24,5),АТС!$A$41:$F$784,3)+'Иные услуги '!$C$5+'РСТ РСО-А'!$K$7+'РСТ РСО-А'!$F$9</f>
        <v>1360.6419999999998</v>
      </c>
      <c r="W258" s="117">
        <f>VLOOKUP($A258+ROUND((COLUMN()-2)/24,5),АТС!$A$41:$F$784,3)+'Иные услуги '!$C$5+'РСТ РСО-А'!$K$7+'РСТ РСО-А'!$F$9</f>
        <v>1360.5819999999999</v>
      </c>
      <c r="X258" s="117">
        <f>VLOOKUP($A258+ROUND((COLUMN()-2)/24,5),АТС!$A$41:$F$784,3)+'Иные услуги '!$C$5+'РСТ РСО-А'!$K$7+'РСТ РСО-А'!$F$9</f>
        <v>1360.1219999999998</v>
      </c>
      <c r="Y258" s="117">
        <f>VLOOKUP($A258+ROUND((COLUMN()-2)/24,5),АТС!$A$41:$F$784,3)+'Иные услуги '!$C$5+'РСТ РСО-А'!$K$7+'РСТ РСО-А'!$F$9</f>
        <v>1359.4319999999998</v>
      </c>
    </row>
    <row r="259" spans="1:25" x14ac:dyDescent="0.2">
      <c r="A259" s="66">
        <f t="shared" si="7"/>
        <v>43636</v>
      </c>
      <c r="B259" s="117">
        <f>VLOOKUP($A259+ROUND((COLUMN()-2)/24,5),АТС!$A$41:$F$784,3)+'Иные услуги '!$C$5+'РСТ РСО-А'!$K$7+'РСТ РСО-А'!$F$9</f>
        <v>1361.0320000000002</v>
      </c>
      <c r="C259" s="117">
        <f>VLOOKUP($A259+ROUND((COLUMN()-2)/24,5),АТС!$A$41:$F$784,3)+'Иные услуги '!$C$5+'РСТ РСО-А'!$K$7+'РСТ РСО-А'!$F$9</f>
        <v>1360.7820000000002</v>
      </c>
      <c r="D259" s="117">
        <f>VLOOKUP($A259+ROUND((COLUMN()-2)/24,5),АТС!$A$41:$F$784,3)+'Иные услуги '!$C$5+'РСТ РСО-А'!$K$7+'РСТ РСО-А'!$F$9</f>
        <v>1360.9319999999998</v>
      </c>
      <c r="E259" s="117">
        <f>VLOOKUP($A259+ROUND((COLUMN()-2)/24,5),АТС!$A$41:$F$784,3)+'Иные услуги '!$C$5+'РСТ РСО-А'!$K$7+'РСТ РСО-А'!$F$9</f>
        <v>1361.652</v>
      </c>
      <c r="F259" s="117">
        <f>VLOOKUP($A259+ROUND((COLUMN()-2)/24,5),АТС!$A$41:$F$784,3)+'Иные услуги '!$C$5+'РСТ РСО-А'!$K$7+'РСТ РСО-А'!$F$9</f>
        <v>1361.652</v>
      </c>
      <c r="G259" s="117">
        <f>VLOOKUP($A259+ROUND((COLUMN()-2)/24,5),АТС!$A$41:$F$784,3)+'Иные услуги '!$C$5+'РСТ РСО-А'!$K$7+'РСТ РСО-А'!$F$9</f>
        <v>1361.652</v>
      </c>
      <c r="H259" s="117">
        <f>VLOOKUP($A259+ROUND((COLUMN()-2)/24,5),АТС!$A$41:$F$784,3)+'Иные услуги '!$C$5+'РСТ РСО-А'!$K$7+'РСТ РСО-А'!$F$9</f>
        <v>1360.8020000000001</v>
      </c>
      <c r="I259" s="117">
        <f>VLOOKUP($A259+ROUND((COLUMN()-2)/24,5),АТС!$A$41:$F$784,3)+'Иные услуги '!$C$5+'РСТ РСО-А'!$K$7+'РСТ РСО-А'!$F$9</f>
        <v>1360.8620000000001</v>
      </c>
      <c r="J259" s="117">
        <f>VLOOKUP($A259+ROUND((COLUMN()-2)/24,5),АТС!$A$41:$F$784,3)+'Иные услуги '!$C$5+'РСТ РСО-А'!$K$7+'РСТ РСО-А'!$F$9</f>
        <v>1361.0619999999999</v>
      </c>
      <c r="K259" s="117">
        <f>VLOOKUP($A259+ROUND((COLUMN()-2)/24,5),АТС!$A$41:$F$784,3)+'Иные услуги '!$C$5+'РСТ РСО-А'!$K$7+'РСТ РСО-А'!$F$9</f>
        <v>1361.1019999999999</v>
      </c>
      <c r="L259" s="117">
        <f>VLOOKUP($A259+ROUND((COLUMN()-2)/24,5),АТС!$A$41:$F$784,3)+'Иные услуги '!$C$5+'РСТ РСО-А'!$K$7+'РСТ РСО-А'!$F$9</f>
        <v>1361.1320000000001</v>
      </c>
      <c r="M259" s="117">
        <f>VLOOKUP($A259+ROUND((COLUMN()-2)/24,5),АТС!$A$41:$F$784,3)+'Иные услуги '!$C$5+'РСТ РСО-А'!$K$7+'РСТ РСО-А'!$F$9</f>
        <v>1361.172</v>
      </c>
      <c r="N259" s="117">
        <f>VLOOKUP($A259+ROUND((COLUMN()-2)/24,5),АТС!$A$41:$F$784,3)+'Иные услуги '!$C$5+'РСТ РСО-А'!$K$7+'РСТ РСО-А'!$F$9</f>
        <v>1361.1819999999998</v>
      </c>
      <c r="O259" s="117">
        <f>VLOOKUP($A259+ROUND((COLUMN()-2)/24,5),АТС!$A$41:$F$784,3)+'Иные услуги '!$C$5+'РСТ РСО-А'!$K$7+'РСТ РСО-А'!$F$9</f>
        <v>1361.172</v>
      </c>
      <c r="P259" s="117">
        <f>VLOOKUP($A259+ROUND((COLUMN()-2)/24,5),АТС!$A$41:$F$784,3)+'Иные услуги '!$C$5+'РСТ РСО-А'!$K$7+'РСТ РСО-А'!$F$9</f>
        <v>1360.8420000000001</v>
      </c>
      <c r="Q259" s="117">
        <f>VLOOKUP($A259+ROUND((COLUMN()-2)/24,5),АТС!$A$41:$F$784,3)+'Иные услуги '!$C$5+'РСТ РСО-А'!$K$7+'РСТ РСО-А'!$F$9</f>
        <v>1360.8319999999999</v>
      </c>
      <c r="R259" s="117">
        <f>VLOOKUP($A259+ROUND((COLUMN()-2)/24,5),АТС!$A$41:$F$784,3)+'Иные услуги '!$C$5+'РСТ РСО-А'!$K$7+'РСТ РСО-А'!$F$9</f>
        <v>1360.8519999999999</v>
      </c>
      <c r="S259" s="117">
        <f>VLOOKUP($A259+ROUND((COLUMN()-2)/24,5),АТС!$A$41:$F$784,3)+'Иные услуги '!$C$5+'РСТ РСО-А'!$K$7+'РСТ РСО-А'!$F$9</f>
        <v>1360.8319999999999</v>
      </c>
      <c r="T259" s="117">
        <f>VLOOKUP($A259+ROUND((COLUMN()-2)/24,5),АТС!$A$41:$F$784,3)+'Иные услуги '!$C$5+'РСТ РСО-А'!$K$7+'РСТ РСО-А'!$F$9</f>
        <v>1361.1219999999998</v>
      </c>
      <c r="U259" s="117">
        <f>VLOOKUP($A259+ROUND((COLUMN()-2)/24,5),АТС!$A$41:$F$784,3)+'Иные услуги '!$C$5+'РСТ РСО-А'!$K$7+'РСТ РСО-А'!$F$9</f>
        <v>1361.1219999999998</v>
      </c>
      <c r="V259" s="117">
        <f>VLOOKUP($A259+ROUND((COLUMN()-2)/24,5),АТС!$A$41:$F$784,3)+'Иные услуги '!$C$5+'РСТ РСО-А'!$K$7+'РСТ РСО-А'!$F$9</f>
        <v>1360.7620000000002</v>
      </c>
      <c r="W259" s="117">
        <f>VLOOKUP($A259+ROUND((COLUMN()-2)/24,5),АТС!$A$41:$F$784,3)+'Иные услуги '!$C$5+'РСТ РСО-А'!$K$7+'РСТ РСО-А'!$F$9</f>
        <v>1360.7919999999999</v>
      </c>
      <c r="X259" s="117">
        <f>VLOOKUP($A259+ROUND((COLUMN()-2)/24,5),АТС!$A$41:$F$784,3)+'Иные услуги '!$C$5+'РСТ РСО-А'!$K$7+'РСТ РСО-А'!$F$9</f>
        <v>1360.4719999999998</v>
      </c>
      <c r="Y259" s="117">
        <f>VLOOKUP($A259+ROUND((COLUMN()-2)/24,5),АТС!$A$41:$F$784,3)+'Иные услуги '!$C$5+'РСТ РСО-А'!$K$7+'РСТ РСО-А'!$F$9</f>
        <v>1360.1120000000001</v>
      </c>
    </row>
    <row r="260" spans="1:25" x14ac:dyDescent="0.2">
      <c r="A260" s="66">
        <f t="shared" si="7"/>
        <v>43637</v>
      </c>
      <c r="B260" s="117">
        <f>VLOOKUP($A260+ROUND((COLUMN()-2)/24,5),АТС!$A$41:$F$784,3)+'Иные услуги '!$C$5+'РСТ РСО-А'!$K$7+'РСТ РСО-А'!$F$9</f>
        <v>1361.002</v>
      </c>
      <c r="C260" s="117">
        <f>VLOOKUP($A260+ROUND((COLUMN()-2)/24,5),АТС!$A$41:$F$784,3)+'Иные услуги '!$C$5+'РСТ РСО-А'!$K$7+'РСТ РСО-А'!$F$9</f>
        <v>1360.8119999999999</v>
      </c>
      <c r="D260" s="117">
        <f>VLOOKUP($A260+ROUND((COLUMN()-2)/24,5),АТС!$A$41:$F$784,3)+'Иные услуги '!$C$5+'РСТ РСО-А'!$K$7+'РСТ РСО-А'!$F$9</f>
        <v>1360.8420000000001</v>
      </c>
      <c r="E260" s="117">
        <f>VLOOKUP($A260+ROUND((COLUMN()-2)/24,5),АТС!$A$41:$F$784,3)+'Иные услуги '!$C$5+'РСТ РСО-А'!$K$7+'РСТ РСО-А'!$F$9</f>
        <v>1360.902</v>
      </c>
      <c r="F260" s="117">
        <f>VLOOKUP($A260+ROUND((COLUMN()-2)/24,5),АТС!$A$41:$F$784,3)+'Иные услуги '!$C$5+'РСТ РСО-А'!$K$7+'РСТ РСО-А'!$F$9</f>
        <v>1360.7919999999999</v>
      </c>
      <c r="G260" s="117">
        <f>VLOOKUP($A260+ROUND((COLUMN()-2)/24,5),АТС!$A$41:$F$784,3)+'Иные услуги '!$C$5+'РСТ РСО-А'!$K$7+'РСТ РСО-А'!$F$9</f>
        <v>1360.8020000000001</v>
      </c>
      <c r="H260" s="117">
        <f>VLOOKUP($A260+ROUND((COLUMN()-2)/24,5),АТС!$A$41:$F$784,3)+'Иные услуги '!$C$5+'РСТ РСО-А'!$K$7+'РСТ РСО-А'!$F$9</f>
        <v>1360.2019999999998</v>
      </c>
      <c r="I260" s="117">
        <f>VLOOKUP($A260+ROUND((COLUMN()-2)/24,5),АТС!$A$41:$F$784,3)+'Иные услуги '!$C$5+'РСТ РСО-А'!$K$7+'РСТ РСО-А'!$F$9</f>
        <v>1360.5819999999999</v>
      </c>
      <c r="J260" s="117">
        <f>VLOOKUP($A260+ROUND((COLUMN()-2)/24,5),АТС!$A$41:$F$784,3)+'Иные услуги '!$C$5+'РСТ РСО-А'!$K$7+'РСТ РСО-А'!$F$9</f>
        <v>1361.002</v>
      </c>
      <c r="K260" s="117">
        <f>VLOOKUP($A260+ROUND((COLUMN()-2)/24,5),АТС!$A$41:$F$784,3)+'Иные услуги '!$C$5+'РСТ РСО-А'!$K$7+'РСТ РСО-А'!$F$9</f>
        <v>1361.0720000000001</v>
      </c>
      <c r="L260" s="117">
        <f>VLOOKUP($A260+ROUND((COLUMN()-2)/24,5),АТС!$A$41:$F$784,3)+'Иные услуги '!$C$5+'РСТ РСО-А'!$K$7+'РСТ РСО-А'!$F$9</f>
        <v>1361.1019999999999</v>
      </c>
      <c r="M260" s="117">
        <f>VLOOKUP($A260+ROUND((COLUMN()-2)/24,5),АТС!$A$41:$F$784,3)+'Иные услуги '!$C$5+'РСТ РСО-А'!$K$7+'РСТ РСО-А'!$F$9</f>
        <v>1361.1320000000001</v>
      </c>
      <c r="N260" s="117">
        <f>VLOOKUP($A260+ROUND((COLUMN()-2)/24,5),АТС!$A$41:$F$784,3)+'Иные услуги '!$C$5+'РСТ РСО-А'!$K$7+'РСТ РСО-А'!$F$9</f>
        <v>1361.1120000000001</v>
      </c>
      <c r="O260" s="117">
        <f>VLOOKUP($A260+ROUND((COLUMN()-2)/24,5),АТС!$A$41:$F$784,3)+'Иные услуги '!$C$5+'РСТ РСО-А'!$K$7+'РСТ РСО-А'!$F$9</f>
        <v>1360.8220000000001</v>
      </c>
      <c r="P260" s="117">
        <f>VLOOKUP($A260+ROUND((COLUMN()-2)/24,5),АТС!$A$41:$F$784,3)+'Иные услуги '!$C$5+'РСТ РСО-А'!$K$7+'РСТ РСО-А'!$F$9</f>
        <v>1360.8319999999999</v>
      </c>
      <c r="Q260" s="117">
        <f>VLOOKUP($A260+ROUND((COLUMN()-2)/24,5),АТС!$A$41:$F$784,3)+'Иные услуги '!$C$5+'РСТ РСО-А'!$K$7+'РСТ РСО-А'!$F$9</f>
        <v>1360.8119999999999</v>
      </c>
      <c r="R260" s="117">
        <f>VLOOKUP($A260+ROUND((COLUMN()-2)/24,5),АТС!$A$41:$F$784,3)+'Иные услуги '!$C$5+'РСТ РСО-А'!$K$7+'РСТ РСО-А'!$F$9</f>
        <v>1360.7919999999999</v>
      </c>
      <c r="S260" s="117">
        <f>VLOOKUP($A260+ROUND((COLUMN()-2)/24,5),АТС!$A$41:$F$784,3)+'Иные услуги '!$C$5+'РСТ РСО-А'!$K$7+'РСТ РСО-А'!$F$9</f>
        <v>1360.8519999999999</v>
      </c>
      <c r="T260" s="117">
        <f>VLOOKUP($A260+ROUND((COLUMN()-2)/24,5),АТС!$A$41:$F$784,3)+'Иные услуги '!$C$5+'РСТ РСО-А'!$K$7+'РСТ РСО-А'!$F$9</f>
        <v>1361.0219999999999</v>
      </c>
      <c r="U260" s="117">
        <f>VLOOKUP($A260+ROUND((COLUMN()-2)/24,5),АТС!$A$41:$F$784,3)+'Иные услуги '!$C$5+'РСТ РСО-А'!$K$7+'РСТ РСО-А'!$F$9</f>
        <v>1361.0320000000002</v>
      </c>
      <c r="V260" s="117">
        <f>VLOOKUP($A260+ROUND((COLUMN()-2)/24,5),АТС!$A$41:$F$784,3)+'Иные услуги '!$C$5+'РСТ РСО-А'!$K$7+'РСТ РСО-А'!$F$9</f>
        <v>1360.5520000000001</v>
      </c>
      <c r="W260" s="117">
        <f>VLOOKUP($A260+ROUND((COLUMN()-2)/24,5),АТС!$A$41:$F$784,3)+'Иные услуги '!$C$5+'РСТ РСО-А'!$K$7+'РСТ РСО-А'!$F$9</f>
        <v>1360.692</v>
      </c>
      <c r="X260" s="117">
        <f>VLOOKUP($A260+ROUND((COLUMN()-2)/24,5),АТС!$A$41:$F$784,3)+'Иные услуги '!$C$5+'РСТ РСО-А'!$K$7+'РСТ РСО-А'!$F$9</f>
        <v>1360.2719999999999</v>
      </c>
      <c r="Y260" s="117">
        <f>VLOOKUP($A260+ROUND((COLUMN()-2)/24,5),АТС!$A$41:$F$784,3)+'Иные услуги '!$C$5+'РСТ РСО-А'!$K$7+'РСТ РСО-А'!$F$9</f>
        <v>1359.9119999999998</v>
      </c>
    </row>
    <row r="261" spans="1:25" x14ac:dyDescent="0.2">
      <c r="A261" s="66">
        <f t="shared" si="7"/>
        <v>43638</v>
      </c>
      <c r="B261" s="117">
        <f>VLOOKUP($A261+ROUND((COLUMN()-2)/24,5),АТС!$A$41:$F$784,3)+'Иные услуги '!$C$5+'РСТ РСО-А'!$K$7+'РСТ РСО-А'!$F$9</f>
        <v>1360.8620000000001</v>
      </c>
      <c r="C261" s="117">
        <f>VLOOKUP($A261+ROUND((COLUMN()-2)/24,5),АТС!$A$41:$F$784,3)+'Иные услуги '!$C$5+'РСТ РСО-А'!$K$7+'РСТ РСО-А'!$F$9</f>
        <v>1360.8220000000001</v>
      </c>
      <c r="D261" s="117">
        <f>VLOOKUP($A261+ROUND((COLUMN()-2)/24,5),АТС!$A$41:$F$784,3)+'Иные услуги '!$C$5+'РСТ РСО-А'!$K$7+'РСТ РСО-А'!$F$9</f>
        <v>1360.962</v>
      </c>
      <c r="E261" s="117">
        <f>VLOOKUP($A261+ROUND((COLUMN()-2)/24,5),АТС!$A$41:$F$784,3)+'Иные услуги '!$C$5+'РСТ РСО-А'!$K$7+'РСТ РСО-А'!$F$9</f>
        <v>1360.982</v>
      </c>
      <c r="F261" s="117">
        <f>VLOOKUP($A261+ROUND((COLUMN()-2)/24,5),АТС!$A$41:$F$784,3)+'Иные услуги '!$C$5+'РСТ РСО-А'!$K$7+'РСТ РСО-А'!$F$9</f>
        <v>1360.922</v>
      </c>
      <c r="G261" s="117">
        <f>VLOOKUP($A261+ROUND((COLUMN()-2)/24,5),АТС!$A$41:$F$784,3)+'Иные услуги '!$C$5+'РСТ РСО-А'!$K$7+'РСТ РСО-А'!$F$9</f>
        <v>1360.942</v>
      </c>
      <c r="H261" s="117">
        <f>VLOOKUP($A261+ROUND((COLUMN()-2)/24,5),АТС!$A$41:$F$784,3)+'Иные услуги '!$C$5+'РСТ РСО-А'!$K$7+'РСТ РСО-А'!$F$9</f>
        <v>1360.7820000000002</v>
      </c>
      <c r="I261" s="117">
        <f>VLOOKUP($A261+ROUND((COLUMN()-2)/24,5),АТС!$A$41:$F$784,3)+'Иные услуги '!$C$5+'РСТ РСО-А'!$K$7+'РСТ РСО-А'!$F$9</f>
        <v>1360.7019999999998</v>
      </c>
      <c r="J261" s="117">
        <f>VLOOKUP($A261+ROUND((COLUMN()-2)/24,5),АТС!$A$41:$F$784,3)+'Иные услуги '!$C$5+'РСТ РСО-А'!$K$7+'РСТ РСО-А'!$F$9</f>
        <v>1361.0219999999999</v>
      </c>
      <c r="K261" s="117">
        <f>VLOOKUP($A261+ROUND((COLUMN()-2)/24,5),АТС!$A$41:$F$784,3)+'Иные услуги '!$C$5+'РСТ РСО-А'!$K$7+'РСТ РСО-А'!$F$9</f>
        <v>1361.1219999999998</v>
      </c>
      <c r="L261" s="117">
        <f>VLOOKUP($A261+ROUND((COLUMN()-2)/24,5),АТС!$A$41:$F$784,3)+'Иные услуги '!$C$5+'РСТ РСО-А'!$K$7+'РСТ РСО-А'!$F$9</f>
        <v>1361.1120000000001</v>
      </c>
      <c r="M261" s="117">
        <f>VLOOKUP($A261+ROUND((COLUMN()-2)/24,5),АТС!$A$41:$F$784,3)+'Иные услуги '!$C$5+'РСТ РСО-А'!$K$7+'РСТ РСО-А'!$F$9</f>
        <v>1361.1120000000001</v>
      </c>
      <c r="N261" s="117">
        <f>VLOOKUP($A261+ROUND((COLUMN()-2)/24,5),АТС!$A$41:$F$784,3)+'Иные услуги '!$C$5+'РСТ РСО-А'!$K$7+'РСТ РСО-А'!$F$9</f>
        <v>1361.1019999999999</v>
      </c>
      <c r="O261" s="117">
        <f>VLOOKUP($A261+ROUND((COLUMN()-2)/24,5),АТС!$A$41:$F$784,3)+'Иные услуги '!$C$5+'РСТ РСО-А'!$K$7+'РСТ РСО-А'!$F$9</f>
        <v>1360.8919999999998</v>
      </c>
      <c r="P261" s="117">
        <f>VLOOKUP($A261+ROUND((COLUMN()-2)/24,5),АТС!$A$41:$F$784,3)+'Иные услуги '!$C$5+'РСТ РСО-А'!$K$7+'РСТ РСО-А'!$F$9</f>
        <v>1360.8919999999998</v>
      </c>
      <c r="Q261" s="117">
        <f>VLOOKUP($A261+ROUND((COLUMN()-2)/24,5),АТС!$A$41:$F$784,3)+'Иные услуги '!$C$5+'РСТ РСО-А'!$K$7+'РСТ РСО-А'!$F$9</f>
        <v>1360.9319999999998</v>
      </c>
      <c r="R261" s="117">
        <f>VLOOKUP($A261+ROUND((COLUMN()-2)/24,5),АТС!$A$41:$F$784,3)+'Иные услуги '!$C$5+'РСТ РСО-А'!$K$7+'РСТ РСО-А'!$F$9</f>
        <v>1360.9319999999998</v>
      </c>
      <c r="S261" s="117">
        <f>VLOOKUP($A261+ROUND((COLUMN()-2)/24,5),АТС!$A$41:$F$784,3)+'Иные услуги '!$C$5+'РСТ РСО-А'!$K$7+'РСТ РСО-А'!$F$9</f>
        <v>1360.8719999999998</v>
      </c>
      <c r="T261" s="117">
        <f>VLOOKUP($A261+ROUND((COLUMN()-2)/24,5),АТС!$A$41:$F$784,3)+'Иные услуги '!$C$5+'РСТ РСО-А'!$K$7+'РСТ РСО-А'!$F$9</f>
        <v>1361.0920000000001</v>
      </c>
      <c r="U261" s="117">
        <f>VLOOKUP($A261+ROUND((COLUMN()-2)/24,5),АТС!$A$41:$F$784,3)+'Иные услуги '!$C$5+'РСТ РСО-А'!$K$7+'РСТ РСО-А'!$F$9</f>
        <v>1361.0720000000001</v>
      </c>
      <c r="V261" s="117">
        <f>VLOOKUP($A261+ROUND((COLUMN()-2)/24,5),АТС!$A$41:$F$784,3)+'Иные услуги '!$C$5+'РСТ РСО-А'!$K$7+'РСТ РСО-А'!$F$9</f>
        <v>1360.6219999999998</v>
      </c>
      <c r="W261" s="117">
        <f>VLOOKUP($A261+ROUND((COLUMN()-2)/24,5),АТС!$A$41:$F$784,3)+'Иные услуги '!$C$5+'РСТ РСО-А'!$K$7+'РСТ РСО-А'!$F$9</f>
        <v>1360.6419999999998</v>
      </c>
      <c r="X261" s="117">
        <f>VLOOKUP($A261+ROUND((COLUMN()-2)/24,5),АТС!$A$41:$F$784,3)+'Иные услуги '!$C$5+'РСТ РСО-А'!$K$7+'РСТ РСО-А'!$F$9</f>
        <v>1360.2620000000002</v>
      </c>
      <c r="Y261" s="117">
        <f>VLOOKUP($A261+ROUND((COLUMN()-2)/24,5),АТС!$A$41:$F$784,3)+'Иные услуги '!$C$5+'РСТ РСО-А'!$K$7+'РСТ РСО-А'!$F$9</f>
        <v>1359.902</v>
      </c>
    </row>
    <row r="262" spans="1:25" x14ac:dyDescent="0.2">
      <c r="A262" s="66">
        <f t="shared" si="7"/>
        <v>43639</v>
      </c>
      <c r="B262" s="117">
        <f>VLOOKUP($A262+ROUND((COLUMN()-2)/24,5),АТС!$A$41:$F$784,3)+'Иные услуги '!$C$5+'РСТ РСО-А'!$K$7+'РСТ РСО-А'!$F$9</f>
        <v>1360.902</v>
      </c>
      <c r="C262" s="117">
        <f>VLOOKUP($A262+ROUND((COLUMN()-2)/24,5),АТС!$A$41:$F$784,3)+'Иные услуги '!$C$5+'РСТ РСО-А'!$K$7+'РСТ РСО-А'!$F$9</f>
        <v>1360.8119999999999</v>
      </c>
      <c r="D262" s="117">
        <f>VLOOKUP($A262+ROUND((COLUMN()-2)/24,5),АТС!$A$41:$F$784,3)+'Иные услуги '!$C$5+'РСТ РСО-А'!$K$7+'РСТ РСО-А'!$F$9</f>
        <v>1360.8420000000001</v>
      </c>
      <c r="E262" s="117">
        <f>VLOOKUP($A262+ROUND((COLUMN()-2)/24,5),АТС!$A$41:$F$784,3)+'Иные услуги '!$C$5+'РСТ РСО-А'!$K$7+'РСТ РСО-А'!$F$9</f>
        <v>1360.922</v>
      </c>
      <c r="F262" s="117">
        <f>VLOOKUP($A262+ROUND((COLUMN()-2)/24,5),АТС!$A$41:$F$784,3)+'Иные услуги '!$C$5+'РСТ РСО-А'!$K$7+'РСТ РСО-А'!$F$9</f>
        <v>1360.8220000000001</v>
      </c>
      <c r="G262" s="117">
        <f>VLOOKUP($A262+ROUND((COLUMN()-2)/24,5),АТС!$A$41:$F$784,3)+'Иные услуги '!$C$5+'РСТ РСО-А'!$K$7+'РСТ РСО-А'!$F$9</f>
        <v>1360.8420000000001</v>
      </c>
      <c r="H262" s="117">
        <f>VLOOKUP($A262+ROUND((COLUMN()-2)/24,5),АТС!$A$41:$F$784,3)+'Иные услуги '!$C$5+'РСТ РСО-А'!$K$7+'РСТ РСО-А'!$F$9</f>
        <v>1360.8919999999998</v>
      </c>
      <c r="I262" s="117">
        <f>VLOOKUP($A262+ROUND((COLUMN()-2)/24,5),АТС!$A$41:$F$784,3)+'Иные услуги '!$C$5+'РСТ РСО-А'!$K$7+'РСТ РСО-А'!$F$9</f>
        <v>1360.712</v>
      </c>
      <c r="J262" s="117">
        <f>VLOOKUP($A262+ROUND((COLUMN()-2)/24,5),АТС!$A$41:$F$784,3)+'Иные услуги '!$C$5+'РСТ РСО-А'!$K$7+'РСТ РСО-А'!$F$9</f>
        <v>1361.0120000000002</v>
      </c>
      <c r="K262" s="117">
        <f>VLOOKUP($A262+ROUND((COLUMN()-2)/24,5),АТС!$A$41:$F$784,3)+'Иные услуги '!$C$5+'РСТ РСО-А'!$K$7+'РСТ РСО-А'!$F$9</f>
        <v>1361.0320000000002</v>
      </c>
      <c r="L262" s="117">
        <f>VLOOKUP($A262+ROUND((COLUMN()-2)/24,5),АТС!$A$41:$F$784,3)+'Иные услуги '!$C$5+'РСТ РСО-А'!$K$7+'РСТ РСО-А'!$F$9</f>
        <v>1361.0419999999999</v>
      </c>
      <c r="M262" s="117">
        <f>VLOOKUP($A262+ROUND((COLUMN()-2)/24,5),АТС!$A$41:$F$784,3)+'Иные услуги '!$C$5+'РСТ РСО-А'!$K$7+'РСТ РСО-А'!$F$9</f>
        <v>1361.0520000000001</v>
      </c>
      <c r="N262" s="117">
        <f>VLOOKUP($A262+ROUND((COLUMN()-2)/24,5),АТС!$A$41:$F$784,3)+'Иные услуги '!$C$5+'РСТ РСО-А'!$K$7+'РСТ РСО-А'!$F$9</f>
        <v>1361.0520000000001</v>
      </c>
      <c r="O262" s="117">
        <f>VLOOKUP($A262+ROUND((COLUMN()-2)/24,5),АТС!$A$41:$F$784,3)+'Иные услуги '!$C$5+'РСТ РСО-А'!$K$7+'РСТ РСО-А'!$F$9</f>
        <v>1360.8519999999999</v>
      </c>
      <c r="P262" s="117">
        <f>VLOOKUP($A262+ROUND((COLUMN()-2)/24,5),АТС!$A$41:$F$784,3)+'Иные услуги '!$C$5+'РСТ РСО-А'!$K$7+'РСТ РСО-А'!$F$9</f>
        <v>1360.8620000000001</v>
      </c>
      <c r="Q262" s="117">
        <f>VLOOKUP($A262+ROUND((COLUMN()-2)/24,5),АТС!$A$41:$F$784,3)+'Иные услуги '!$C$5+'РСТ РСО-А'!$K$7+'РСТ РСО-А'!$F$9</f>
        <v>1360.9119999999998</v>
      </c>
      <c r="R262" s="117">
        <f>VLOOKUP($A262+ROUND((COLUMN()-2)/24,5),АТС!$A$41:$F$784,3)+'Иные услуги '!$C$5+'РСТ РСО-А'!$K$7+'РСТ РСО-А'!$F$9</f>
        <v>1360.9119999999998</v>
      </c>
      <c r="S262" s="117">
        <f>VLOOKUP($A262+ROUND((COLUMN()-2)/24,5),АТС!$A$41:$F$784,3)+'Иные услуги '!$C$5+'РСТ РСО-А'!$K$7+'РСТ РСО-А'!$F$9</f>
        <v>1360.9119999999998</v>
      </c>
      <c r="T262" s="117">
        <f>VLOOKUP($A262+ROUND((COLUMN()-2)/24,5),АТС!$A$41:$F$784,3)+'Иные услуги '!$C$5+'РСТ РСО-А'!$K$7+'РСТ РСО-А'!$F$9</f>
        <v>1361.0720000000001</v>
      </c>
      <c r="U262" s="117">
        <f>VLOOKUP($A262+ROUND((COLUMN()-2)/24,5),АТС!$A$41:$F$784,3)+'Иные услуги '!$C$5+'РСТ РСО-А'!$K$7+'РСТ РСО-А'!$F$9</f>
        <v>1360.8719999999998</v>
      </c>
      <c r="V262" s="117">
        <f>VLOOKUP($A262+ROUND((COLUMN()-2)/24,5),АТС!$A$41:$F$784,3)+'Иные услуги '!$C$5+'РСТ РСО-А'!$K$7+'РСТ РСО-А'!$F$9</f>
        <v>1360.3919999999998</v>
      </c>
      <c r="W262" s="117">
        <f>VLOOKUP($A262+ROUND((COLUMN()-2)/24,5),АТС!$A$41:$F$784,3)+'Иные услуги '!$C$5+'РСТ РСО-А'!$K$7+'РСТ РСО-А'!$F$9</f>
        <v>1360.3519999999999</v>
      </c>
      <c r="X262" s="117">
        <f>VLOOKUP($A262+ROUND((COLUMN()-2)/24,5),АТС!$A$41:$F$784,3)+'Иные услуги '!$C$5+'РСТ РСО-А'!$K$7+'РСТ РСО-А'!$F$9</f>
        <v>1359.6619999999998</v>
      </c>
      <c r="Y262" s="117">
        <f>VLOOKUP($A262+ROUND((COLUMN()-2)/24,5),АТС!$A$41:$F$784,3)+'Иные услуги '!$C$5+'РСТ РСО-А'!$K$7+'РСТ РСО-А'!$F$9</f>
        <v>1359.0219999999999</v>
      </c>
    </row>
    <row r="263" spans="1:25" x14ac:dyDescent="0.2">
      <c r="A263" s="66">
        <f t="shared" si="7"/>
        <v>43640</v>
      </c>
      <c r="B263" s="117">
        <f>VLOOKUP($A263+ROUND((COLUMN()-2)/24,5),АТС!$A$41:$F$784,3)+'Иные услуги '!$C$5+'РСТ РСО-А'!$K$7+'РСТ РСО-А'!$F$9</f>
        <v>1360.692</v>
      </c>
      <c r="C263" s="117">
        <f>VLOOKUP($A263+ROUND((COLUMN()-2)/24,5),АТС!$A$41:$F$784,3)+'Иные услуги '!$C$5+'РСТ РСО-А'!$K$7+'РСТ РСО-А'!$F$9</f>
        <v>1360.672</v>
      </c>
      <c r="D263" s="117">
        <f>VLOOKUP($A263+ROUND((COLUMN()-2)/24,5),АТС!$A$41:$F$784,3)+'Иные услуги '!$C$5+'РСТ РСО-А'!$K$7+'РСТ РСО-А'!$F$9</f>
        <v>1360.7919999999999</v>
      </c>
      <c r="E263" s="117">
        <f>VLOOKUP($A263+ROUND((COLUMN()-2)/24,5),АТС!$A$41:$F$784,3)+'Иные услуги '!$C$5+'РСТ РСО-А'!$K$7+'РСТ РСО-А'!$F$9</f>
        <v>1360.692</v>
      </c>
      <c r="F263" s="117">
        <f>VLOOKUP($A263+ROUND((COLUMN()-2)/24,5),АТС!$A$41:$F$784,3)+'Иные услуги '!$C$5+'РСТ РСО-А'!$K$7+'РСТ РСО-А'!$F$9</f>
        <v>1360.482</v>
      </c>
      <c r="G263" s="117">
        <f>VLOOKUP($A263+ROUND((COLUMN()-2)/24,5),АТС!$A$41:$F$784,3)+'Иные услуги '!$C$5+'РСТ РСО-А'!$K$7+'РСТ РСО-А'!$F$9</f>
        <v>1360.5219999999999</v>
      </c>
      <c r="H263" s="117">
        <f>VLOOKUP($A263+ROUND((COLUMN()-2)/24,5),АТС!$A$41:$F$784,3)+'Иные услуги '!$C$5+'РСТ РСО-А'!$K$7+'РСТ РСО-А'!$F$9</f>
        <v>1359.8820000000001</v>
      </c>
      <c r="I263" s="117">
        <f>VLOOKUP($A263+ROUND((COLUMN()-2)/24,5),АТС!$A$41:$F$784,3)+'Иные услуги '!$C$5+'РСТ РСО-А'!$K$7+'РСТ РСО-А'!$F$9</f>
        <v>1360.212</v>
      </c>
      <c r="J263" s="117">
        <f>VLOOKUP($A263+ROUND((COLUMN()-2)/24,5),АТС!$A$41:$F$784,3)+'Иные услуги '!$C$5+'РСТ РСО-А'!$K$7+'РСТ РСО-А'!$F$9</f>
        <v>1360.652</v>
      </c>
      <c r="K263" s="117">
        <f>VLOOKUP($A263+ROUND((COLUMN()-2)/24,5),АТС!$A$41:$F$784,3)+'Иные услуги '!$C$5+'РСТ РСО-А'!$K$7+'РСТ РСО-А'!$F$9</f>
        <v>1360.8119999999999</v>
      </c>
      <c r="L263" s="117">
        <f>VLOOKUP($A263+ROUND((COLUMN()-2)/24,5),АТС!$A$41:$F$784,3)+'Иные услуги '!$C$5+'РСТ РСО-А'!$K$7+'РСТ РСО-А'!$F$9</f>
        <v>1360.8919999999998</v>
      </c>
      <c r="M263" s="117">
        <f>VLOOKUP($A263+ROUND((COLUMN()-2)/24,5),АТС!$A$41:$F$784,3)+'Иные услуги '!$C$5+'РСТ РСО-А'!$K$7+'РСТ РСО-А'!$F$9</f>
        <v>1360.902</v>
      </c>
      <c r="N263" s="117">
        <f>VLOOKUP($A263+ROUND((COLUMN()-2)/24,5),АТС!$A$41:$F$784,3)+'Иные услуги '!$C$5+'РСТ РСО-А'!$K$7+'РСТ РСО-А'!$F$9</f>
        <v>1360.8719999999998</v>
      </c>
      <c r="O263" s="117">
        <f>VLOOKUP($A263+ROUND((COLUMN()-2)/24,5),АТС!$A$41:$F$784,3)+'Иные услуги '!$C$5+'РСТ РСО-А'!$K$7+'РСТ РСО-А'!$F$9</f>
        <v>1360.502</v>
      </c>
      <c r="P263" s="117">
        <f>VLOOKUP($A263+ROUND((COLUMN()-2)/24,5),АТС!$A$41:$F$784,3)+'Иные услуги '!$C$5+'РСТ РСО-А'!$K$7+'РСТ РСО-А'!$F$9</f>
        <v>1360.5520000000001</v>
      </c>
      <c r="Q263" s="117">
        <f>VLOOKUP($A263+ROUND((COLUMN()-2)/24,5),АТС!$A$41:$F$784,3)+'Иные услуги '!$C$5+'РСТ РСО-А'!$K$7+'РСТ РСО-А'!$F$9</f>
        <v>1360.6619999999998</v>
      </c>
      <c r="R263" s="117">
        <f>VLOOKUP($A263+ROUND((COLUMN()-2)/24,5),АТС!$A$41:$F$784,3)+'Иные услуги '!$C$5+'РСТ РСО-А'!$K$7+'РСТ РСО-А'!$F$9</f>
        <v>1360.732</v>
      </c>
      <c r="S263" s="117">
        <f>VLOOKUP($A263+ROUND((COLUMN()-2)/24,5),АТС!$A$41:$F$784,3)+'Иные услуги '!$C$5+'РСТ РСО-А'!$K$7+'РСТ РСО-А'!$F$9</f>
        <v>1360.7620000000002</v>
      </c>
      <c r="T263" s="117">
        <f>VLOOKUP($A263+ROUND((COLUMN()-2)/24,5),АТС!$A$41:$F$784,3)+'Иные услуги '!$C$5+'РСТ РСО-А'!$K$7+'РСТ РСО-А'!$F$9</f>
        <v>1361.0120000000002</v>
      </c>
      <c r="U263" s="117">
        <f>VLOOKUP($A263+ROUND((COLUMN()-2)/24,5),АТС!$A$41:$F$784,3)+'Иные услуги '!$C$5+'РСТ РСО-А'!$K$7+'РСТ РСО-А'!$F$9</f>
        <v>1360.982</v>
      </c>
      <c r="V263" s="117">
        <f>VLOOKUP($A263+ROUND((COLUMN()-2)/24,5),АТС!$A$41:$F$784,3)+'Иные услуги '!$C$5+'РСТ РСО-А'!$K$7+'РСТ РСО-А'!$F$9</f>
        <v>1360.212</v>
      </c>
      <c r="W263" s="117">
        <f>VLOOKUP($A263+ROUND((COLUMN()-2)/24,5),АТС!$A$41:$F$784,3)+'Иные услуги '!$C$5+'РСТ РСО-А'!$K$7+'РСТ РСО-А'!$F$9</f>
        <v>1359.9719999999998</v>
      </c>
      <c r="X263" s="117">
        <f>VLOOKUP($A263+ROUND((COLUMN()-2)/24,5),АТС!$A$41:$F$784,3)+'Иные услуги '!$C$5+'РСТ РСО-А'!$K$7+'РСТ РСО-А'!$F$9</f>
        <v>1359.0619999999999</v>
      </c>
      <c r="Y263" s="117">
        <f>VLOOKUP($A263+ROUND((COLUMN()-2)/24,5),АТС!$A$41:$F$784,3)+'Иные услуги '!$C$5+'РСТ РСО-А'!$K$7+'РСТ РСО-А'!$F$9</f>
        <v>1358.5819999999999</v>
      </c>
    </row>
    <row r="264" spans="1:25" x14ac:dyDescent="0.2">
      <c r="A264" s="66">
        <f t="shared" si="7"/>
        <v>43641</v>
      </c>
      <c r="B264" s="117">
        <f>VLOOKUP($A264+ROUND((COLUMN()-2)/24,5),АТС!$A$41:$F$784,3)+'Иные услуги '!$C$5+'РСТ РСО-А'!$K$7+'РСТ РСО-А'!$F$9</f>
        <v>1360.8119999999999</v>
      </c>
      <c r="C264" s="117">
        <f>VLOOKUP($A264+ROUND((COLUMN()-2)/24,5),АТС!$A$41:$F$784,3)+'Иные услуги '!$C$5+'РСТ РСО-А'!$K$7+'РСТ РСО-А'!$F$9</f>
        <v>1360.8020000000001</v>
      </c>
      <c r="D264" s="117">
        <f>VLOOKUP($A264+ROUND((COLUMN()-2)/24,5),АТС!$A$41:$F$784,3)+'Иные услуги '!$C$5+'РСТ РСО-А'!$K$7+'РСТ РСО-А'!$F$9</f>
        <v>1361.6419999999998</v>
      </c>
      <c r="E264" s="117">
        <f>VLOOKUP($A264+ROUND((COLUMN()-2)/24,5),АТС!$A$41:$F$784,3)+'Иные услуги '!$C$5+'РСТ РСО-А'!$K$7+'РСТ РСО-А'!$F$9</f>
        <v>1361.652</v>
      </c>
      <c r="F264" s="117">
        <f>VLOOKUP($A264+ROUND((COLUMN()-2)/24,5),АТС!$A$41:$F$784,3)+'Иные услуги '!$C$5+'РСТ РСО-А'!$K$7+'РСТ РСО-А'!$F$9</f>
        <v>1361.652</v>
      </c>
      <c r="G264" s="117">
        <f>VLOOKUP($A264+ROUND((COLUMN()-2)/24,5),АТС!$A$41:$F$784,3)+'Иные услуги '!$C$5+'РСТ РСО-А'!$K$7+'РСТ РСО-А'!$F$9</f>
        <v>1361.652</v>
      </c>
      <c r="H264" s="117">
        <f>VLOOKUP($A264+ROUND((COLUMN()-2)/24,5),АТС!$A$41:$F$784,3)+'Иные услуги '!$C$5+'РСТ РСО-А'!$K$7+'РСТ РСО-А'!$F$9</f>
        <v>1360.212</v>
      </c>
      <c r="I264" s="117">
        <f>VLOOKUP($A264+ROUND((COLUMN()-2)/24,5),АТС!$A$41:$F$784,3)+'Иные услуги '!$C$5+'РСТ РСО-А'!$K$7+'РСТ РСО-А'!$F$9</f>
        <v>1360.7219999999998</v>
      </c>
      <c r="J264" s="117">
        <f>VLOOKUP($A264+ROUND((COLUMN()-2)/24,5),АТС!$A$41:$F$784,3)+'Иные услуги '!$C$5+'РСТ РСО-А'!$K$7+'РСТ РСО-А'!$F$9</f>
        <v>1361.0819999999999</v>
      </c>
      <c r="K264" s="117">
        <f>VLOOKUP($A264+ROUND((COLUMN()-2)/24,5),АТС!$A$41:$F$784,3)+'Иные услуги '!$C$5+'РСТ РСО-А'!$K$7+'РСТ РСО-А'!$F$9</f>
        <v>1361.1219999999998</v>
      </c>
      <c r="L264" s="117">
        <f>VLOOKUP($A264+ROUND((COLUMN()-2)/24,5),АТС!$A$41:$F$784,3)+'Иные услуги '!$C$5+'РСТ РСО-А'!$K$7+'РСТ РСО-А'!$F$9</f>
        <v>1361.172</v>
      </c>
      <c r="M264" s="117">
        <f>VLOOKUP($A264+ROUND((COLUMN()-2)/24,5),АТС!$A$41:$F$784,3)+'Иные услуги '!$C$5+'РСТ РСО-А'!$K$7+'РСТ РСО-А'!$F$9</f>
        <v>1361.172</v>
      </c>
      <c r="N264" s="117">
        <f>VLOOKUP($A264+ROUND((COLUMN()-2)/24,5),АТС!$A$41:$F$784,3)+'Иные услуги '!$C$5+'РСТ РСО-А'!$K$7+'РСТ РСО-А'!$F$9</f>
        <v>1361.1819999999998</v>
      </c>
      <c r="O264" s="117">
        <f>VLOOKUP($A264+ROUND((COLUMN()-2)/24,5),АТС!$A$41:$F$784,3)+'Иные услуги '!$C$5+'РСТ РСО-А'!$K$7+'РСТ РСО-А'!$F$9</f>
        <v>1360.922</v>
      </c>
      <c r="P264" s="117">
        <f>VLOOKUP($A264+ROUND((COLUMN()-2)/24,5),АТС!$A$41:$F$784,3)+'Иные услуги '!$C$5+'РСТ РСО-А'!$K$7+'РСТ РСО-А'!$F$9</f>
        <v>1360.922</v>
      </c>
      <c r="Q264" s="117">
        <f>VLOOKUP($A264+ROUND((COLUMN()-2)/24,5),АТС!$A$41:$F$784,3)+'Иные услуги '!$C$5+'РСТ РСО-А'!$K$7+'РСТ РСО-А'!$F$9</f>
        <v>1360.9319999999998</v>
      </c>
      <c r="R264" s="117">
        <f>VLOOKUP($A264+ROUND((COLUMN()-2)/24,5),АТС!$A$41:$F$784,3)+'Иные услуги '!$C$5+'РСТ РСО-А'!$K$7+'РСТ РСО-А'!$F$9</f>
        <v>1360.9319999999998</v>
      </c>
      <c r="S264" s="117">
        <f>VLOOKUP($A264+ROUND((COLUMN()-2)/24,5),АТС!$A$41:$F$784,3)+'Иные услуги '!$C$5+'РСТ РСО-А'!$K$7+'РСТ РСО-А'!$F$9</f>
        <v>1360.8420000000001</v>
      </c>
      <c r="T264" s="117">
        <f>VLOOKUP($A264+ROUND((COLUMN()-2)/24,5),АТС!$A$41:$F$784,3)+'Иные услуги '!$C$5+'РСТ РСО-А'!$K$7+'РСТ РСО-А'!$F$9</f>
        <v>1361.0920000000001</v>
      </c>
      <c r="U264" s="117">
        <f>VLOOKUP($A264+ROUND((COLUMN()-2)/24,5),АТС!$A$41:$F$784,3)+'Иные услуги '!$C$5+'РСТ РСО-А'!$K$7+'РСТ РСО-А'!$F$9</f>
        <v>1360.962</v>
      </c>
      <c r="V264" s="117">
        <f>VLOOKUP($A264+ROUND((COLUMN()-2)/24,5),АТС!$A$41:$F$784,3)+'Иные услуги '!$C$5+'РСТ РСО-А'!$K$7+'РСТ РСО-А'!$F$9</f>
        <v>1360.2420000000002</v>
      </c>
      <c r="W264" s="117">
        <f>VLOOKUP($A264+ROUND((COLUMN()-2)/24,5),АТС!$A$41:$F$784,3)+'Иные услуги '!$C$5+'РСТ РСО-А'!$K$7+'РСТ РСО-А'!$F$9</f>
        <v>1360.2820000000002</v>
      </c>
      <c r="X264" s="117">
        <f>VLOOKUP($A264+ROUND((COLUMN()-2)/24,5),АТС!$A$41:$F$784,3)+'Иные услуги '!$C$5+'РСТ РСО-А'!$K$7+'РСТ РСО-А'!$F$9</f>
        <v>1359.6419999999998</v>
      </c>
      <c r="Y264" s="117">
        <f>VLOOKUP($A264+ROUND((COLUMN()-2)/24,5),АТС!$A$41:$F$784,3)+'Иные услуги '!$C$5+'РСТ РСО-А'!$K$7+'РСТ РСО-А'!$F$9</f>
        <v>1358.9920000000002</v>
      </c>
    </row>
    <row r="265" spans="1:25" x14ac:dyDescent="0.2">
      <c r="A265" s="66">
        <f t="shared" si="7"/>
        <v>43642</v>
      </c>
      <c r="B265" s="117">
        <f>VLOOKUP($A265+ROUND((COLUMN()-2)/24,5),АТС!$A$41:$F$784,3)+'Иные услуги '!$C$5+'РСТ РСО-А'!$K$7+'РСТ РСО-А'!$F$9</f>
        <v>1360.752</v>
      </c>
      <c r="C265" s="117">
        <f>VLOOKUP($A265+ROUND((COLUMN()-2)/24,5),АТС!$A$41:$F$784,3)+'Иные услуги '!$C$5+'РСТ РСО-А'!$K$7+'РСТ РСО-А'!$F$9</f>
        <v>1360.752</v>
      </c>
      <c r="D265" s="117">
        <f>VLOOKUP($A265+ROUND((COLUMN()-2)/24,5),АТС!$A$41:$F$784,3)+'Иные услуги '!$C$5+'РСТ РСО-А'!$K$7+'РСТ РСО-А'!$F$9</f>
        <v>1361.652</v>
      </c>
      <c r="E265" s="117">
        <f>VLOOKUP($A265+ROUND((COLUMN()-2)/24,5),АТС!$A$41:$F$784,3)+'Иные услуги '!$C$5+'РСТ РСО-А'!$K$7+'РСТ РСО-А'!$F$9</f>
        <v>1361.652</v>
      </c>
      <c r="F265" s="117">
        <f>VLOOKUP($A265+ROUND((COLUMN()-2)/24,5),АТС!$A$41:$F$784,3)+'Иные услуги '!$C$5+'РСТ РСО-А'!$K$7+'РСТ РСО-А'!$F$9</f>
        <v>1361.652</v>
      </c>
      <c r="G265" s="117">
        <f>VLOOKUP($A265+ROUND((COLUMN()-2)/24,5),АТС!$A$41:$F$784,3)+'Иные услуги '!$C$5+'РСТ РСО-А'!$K$7+'РСТ РСО-А'!$F$9</f>
        <v>1361.652</v>
      </c>
      <c r="H265" s="117">
        <f>VLOOKUP($A265+ROUND((COLUMN()-2)/24,5),АТС!$A$41:$F$784,3)+'Иные услуги '!$C$5+'РСТ РСО-А'!$K$7+'РСТ РСО-А'!$F$9</f>
        <v>1361.6219999999998</v>
      </c>
      <c r="I265" s="117">
        <f>VLOOKUP($A265+ROUND((COLUMN()-2)/24,5),АТС!$A$41:$F$784,3)+'Иные услуги '!$C$5+'РСТ РСО-А'!$K$7+'РСТ РСО-А'!$F$9</f>
        <v>1360.442</v>
      </c>
      <c r="J265" s="117">
        <f>VLOOKUP($A265+ROUND((COLUMN()-2)/24,5),АТС!$A$41:$F$784,3)+'Иные услуги '!$C$5+'РСТ РСО-А'!$K$7+'РСТ РСО-А'!$F$9</f>
        <v>1360.7620000000002</v>
      </c>
      <c r="K265" s="117">
        <f>VLOOKUP($A265+ROUND((COLUMN()-2)/24,5),АТС!$A$41:$F$784,3)+'Иные услуги '!$C$5+'РСТ РСО-А'!$K$7+'РСТ РСО-А'!$F$9</f>
        <v>1360.982</v>
      </c>
      <c r="L265" s="117">
        <f>VLOOKUP($A265+ROUND((COLUMN()-2)/24,5),АТС!$A$41:$F$784,3)+'Иные услуги '!$C$5+'РСТ РСО-А'!$K$7+'РСТ РСО-А'!$F$9</f>
        <v>1361.0520000000001</v>
      </c>
      <c r="M265" s="117">
        <f>VLOOKUP($A265+ROUND((COLUMN()-2)/24,5),АТС!$A$41:$F$784,3)+'Иные услуги '!$C$5+'РСТ РСО-А'!$K$7+'РСТ РСО-А'!$F$9</f>
        <v>1361.0419999999999</v>
      </c>
      <c r="N265" s="117">
        <f>VLOOKUP($A265+ROUND((COLUMN()-2)/24,5),АТС!$A$41:$F$784,3)+'Иные услуги '!$C$5+'РСТ РСО-А'!$K$7+'РСТ РСО-А'!$F$9</f>
        <v>1361.0219999999999</v>
      </c>
      <c r="O265" s="117">
        <f>VLOOKUP($A265+ROUND((COLUMN()-2)/24,5),АТС!$A$41:$F$784,3)+'Иные услуги '!$C$5+'РСТ РСО-А'!$K$7+'РСТ РСО-А'!$F$9</f>
        <v>1360.7719999999999</v>
      </c>
      <c r="P265" s="117">
        <f>VLOOKUP($A265+ROUND((COLUMN()-2)/24,5),АТС!$A$41:$F$784,3)+'Иные услуги '!$C$5+'РСТ РСО-А'!$K$7+'РСТ РСО-А'!$F$9</f>
        <v>1360.7820000000002</v>
      </c>
      <c r="Q265" s="117">
        <f>VLOOKUP($A265+ROUND((COLUMN()-2)/24,5),АТС!$A$41:$F$784,3)+'Иные услуги '!$C$5+'РСТ РСО-А'!$K$7+'РСТ РСО-А'!$F$9</f>
        <v>1360.8519999999999</v>
      </c>
      <c r="R265" s="117">
        <f>VLOOKUP($A265+ROUND((COLUMN()-2)/24,5),АТС!$A$41:$F$784,3)+'Иные услуги '!$C$5+'РСТ РСО-А'!$K$7+'РСТ РСО-А'!$F$9</f>
        <v>1360.8919999999998</v>
      </c>
      <c r="S265" s="117">
        <f>VLOOKUP($A265+ROUND((COLUMN()-2)/24,5),АТС!$A$41:$F$784,3)+'Иные услуги '!$C$5+'РСТ РСО-А'!$K$7+'РСТ РСО-А'!$F$9</f>
        <v>1360.8220000000001</v>
      </c>
      <c r="T265" s="117">
        <f>VLOOKUP($A265+ROUND((COLUMN()-2)/24,5),АТС!$A$41:$F$784,3)+'Иные услуги '!$C$5+'РСТ РСО-А'!$K$7+'РСТ РСО-А'!$F$9</f>
        <v>1361.0120000000002</v>
      </c>
      <c r="U265" s="117">
        <f>VLOOKUP($A265+ROUND((COLUMN()-2)/24,5),АТС!$A$41:$F$784,3)+'Иные услуги '!$C$5+'РСТ РСО-А'!$K$7+'РСТ РСО-А'!$F$9</f>
        <v>1360.9319999999998</v>
      </c>
      <c r="V265" s="117">
        <f>VLOOKUP($A265+ROUND((COLUMN()-2)/24,5),АТС!$A$41:$F$784,3)+'Иные услуги '!$C$5+'РСТ РСО-А'!$K$7+'РСТ РСО-А'!$F$9</f>
        <v>1360.1619999999998</v>
      </c>
      <c r="W265" s="117">
        <f>VLOOKUP($A265+ROUND((COLUMN()-2)/24,5),АТС!$A$41:$F$784,3)+'Иные услуги '!$C$5+'РСТ РСО-А'!$K$7+'РСТ РСО-А'!$F$9</f>
        <v>1360.0419999999999</v>
      </c>
      <c r="X265" s="117">
        <f>VLOOKUP($A265+ROUND((COLUMN()-2)/24,5),АТС!$A$41:$F$784,3)+'Иные услуги '!$C$5+'РСТ РСО-А'!$K$7+'РСТ РСО-А'!$F$9</f>
        <v>1358.902</v>
      </c>
      <c r="Y265" s="117">
        <f>VLOOKUP($A265+ROUND((COLUMN()-2)/24,5),АТС!$A$41:$F$784,3)+'Иные услуги '!$C$5+'РСТ РСО-А'!$K$7+'РСТ РСО-А'!$F$9</f>
        <v>1358.7820000000002</v>
      </c>
    </row>
    <row r="266" spans="1:25" x14ac:dyDescent="0.2">
      <c r="A266" s="66">
        <f t="shared" si="7"/>
        <v>43643</v>
      </c>
      <c r="B266" s="117">
        <f>VLOOKUP($A266+ROUND((COLUMN()-2)/24,5),АТС!$A$41:$F$784,3)+'Иные услуги '!$C$5+'РСТ РСО-А'!$K$7+'РСТ РСО-А'!$F$9</f>
        <v>1360.8719999999998</v>
      </c>
      <c r="C266" s="117">
        <f>VLOOKUP($A266+ROUND((COLUMN()-2)/24,5),АТС!$A$41:$F$784,3)+'Иные услуги '!$C$5+'РСТ РСО-А'!$K$7+'РСТ РСО-А'!$F$9</f>
        <v>1360.652</v>
      </c>
      <c r="D266" s="117">
        <f>VLOOKUP($A266+ROUND((COLUMN()-2)/24,5),АТС!$A$41:$F$784,3)+'Иные услуги '!$C$5+'РСТ РСО-А'!$K$7+'РСТ РСО-А'!$F$9</f>
        <v>1360.8519999999999</v>
      </c>
      <c r="E266" s="117">
        <f>VLOOKUP($A266+ROUND((COLUMN()-2)/24,5),АТС!$A$41:$F$784,3)+'Иные услуги '!$C$5+'РСТ РСО-А'!$K$7+'РСТ РСО-А'!$F$9</f>
        <v>1360.982</v>
      </c>
      <c r="F266" s="117">
        <f>VLOOKUP($A266+ROUND((COLUMN()-2)/24,5),АТС!$A$41:$F$784,3)+'Иные услуги '!$C$5+'РСТ РСО-А'!$K$7+'РСТ РСО-А'!$F$9</f>
        <v>1361.6320000000001</v>
      </c>
      <c r="G266" s="117">
        <f>VLOOKUP($A266+ROUND((COLUMN()-2)/24,5),АТС!$A$41:$F$784,3)+'Иные услуги '!$C$5+'РСТ РСО-А'!$K$7+'РСТ РСО-А'!$F$9</f>
        <v>1361.6219999999998</v>
      </c>
      <c r="H266" s="117">
        <f>VLOOKUP($A266+ROUND((COLUMN()-2)/24,5),АТС!$A$41:$F$784,3)+'Иные услуги '!$C$5+'РСТ РСО-А'!$K$7+'РСТ РСО-А'!$F$9</f>
        <v>1360.2019999999998</v>
      </c>
      <c r="I266" s="117">
        <f>VLOOKUP($A266+ROUND((COLUMN()-2)/24,5),АТС!$A$41:$F$784,3)+'Иные услуги '!$C$5+'РСТ РСО-А'!$K$7+'РСТ РСО-А'!$F$9</f>
        <v>1360.4719999999998</v>
      </c>
      <c r="J266" s="117">
        <f>VLOOKUP($A266+ROUND((COLUMN()-2)/24,5),АТС!$A$41:$F$784,3)+'Иные услуги '!$C$5+'РСТ РСО-А'!$K$7+'РСТ РСО-А'!$F$9</f>
        <v>1360.752</v>
      </c>
      <c r="K266" s="117">
        <f>VLOOKUP($A266+ROUND((COLUMN()-2)/24,5),АТС!$A$41:$F$784,3)+'Иные услуги '!$C$5+'РСТ РСО-А'!$K$7+'РСТ РСО-А'!$F$9</f>
        <v>1360.9519999999998</v>
      </c>
      <c r="L266" s="117">
        <f>VLOOKUP($A266+ROUND((COLUMN()-2)/24,5),АТС!$A$41:$F$784,3)+'Иные услуги '!$C$5+'РСТ РСО-А'!$K$7+'РСТ РСО-А'!$F$9</f>
        <v>1360.9719999999998</v>
      </c>
      <c r="M266" s="117">
        <f>VLOOKUP($A266+ROUND((COLUMN()-2)/24,5),АТС!$A$41:$F$784,3)+'Иные услуги '!$C$5+'РСТ РСО-А'!$K$7+'РСТ РСО-А'!$F$9</f>
        <v>1360.982</v>
      </c>
      <c r="N266" s="117">
        <f>VLOOKUP($A266+ROUND((COLUMN()-2)/24,5),АТС!$A$41:$F$784,3)+'Иные услуги '!$C$5+'РСТ РСО-А'!$K$7+'РСТ РСО-А'!$F$9</f>
        <v>1360.942</v>
      </c>
      <c r="O266" s="117">
        <f>VLOOKUP($A266+ROUND((COLUMN()-2)/24,5),АТС!$A$41:$F$784,3)+'Иные услуги '!$C$5+'РСТ РСО-А'!$K$7+'РСТ РСО-А'!$F$9</f>
        <v>1360.6120000000001</v>
      </c>
      <c r="P266" s="117">
        <f>VLOOKUP($A266+ROUND((COLUMN()-2)/24,5),АТС!$A$41:$F$784,3)+'Иные услуги '!$C$5+'РСТ РСО-А'!$K$7+'РСТ РСО-А'!$F$9</f>
        <v>1360.6120000000001</v>
      </c>
      <c r="Q266" s="117">
        <f>VLOOKUP($A266+ROUND((COLUMN()-2)/24,5),АТС!$A$41:$F$784,3)+'Иные услуги '!$C$5+'РСТ РСО-А'!$K$7+'РСТ РСО-А'!$F$9</f>
        <v>1360.7219999999998</v>
      </c>
      <c r="R266" s="117">
        <f>VLOOKUP($A266+ROUND((COLUMN()-2)/24,5),АТС!$A$41:$F$784,3)+'Иные услуги '!$C$5+'РСТ РСО-А'!$K$7+'РСТ РСО-А'!$F$9</f>
        <v>1360.8420000000001</v>
      </c>
      <c r="S266" s="117">
        <f>VLOOKUP($A266+ROUND((COLUMN()-2)/24,5),АТС!$A$41:$F$784,3)+'Иные услуги '!$C$5+'РСТ РСО-А'!$K$7+'РСТ РСО-А'!$F$9</f>
        <v>1360.7719999999999</v>
      </c>
      <c r="T266" s="117">
        <f>VLOOKUP($A266+ROUND((COLUMN()-2)/24,5),АТС!$A$41:$F$784,3)+'Иные услуги '!$C$5+'РСТ РСО-А'!$K$7+'РСТ РСО-А'!$F$9</f>
        <v>1361.0320000000002</v>
      </c>
      <c r="U266" s="117">
        <f>VLOOKUP($A266+ROUND((COLUMN()-2)/24,5),АТС!$A$41:$F$784,3)+'Иные услуги '!$C$5+'РСТ РСО-А'!$K$7+'РСТ РСО-А'!$F$9</f>
        <v>1360.8919999999998</v>
      </c>
      <c r="V266" s="117">
        <f>VLOOKUP($A266+ROUND((COLUMN()-2)/24,5),АТС!$A$41:$F$784,3)+'Иные услуги '!$C$5+'РСТ РСО-А'!$K$7+'РСТ РСО-А'!$F$9</f>
        <v>1359.942</v>
      </c>
      <c r="W266" s="117">
        <f>VLOOKUP($A266+ROUND((COLUMN()-2)/24,5),АТС!$A$41:$F$784,3)+'Иные услуги '!$C$5+'РСТ РСО-А'!$K$7+'РСТ РСО-А'!$F$9</f>
        <v>1359.8319999999999</v>
      </c>
      <c r="X266" s="117">
        <f>VLOOKUP($A266+ROUND((COLUMN()-2)/24,5),АТС!$A$41:$F$784,3)+'Иные услуги '!$C$5+'РСТ РСО-А'!$K$7+'РСТ РСО-А'!$F$9</f>
        <v>1359.252</v>
      </c>
      <c r="Y266" s="117">
        <f>VLOOKUP($A266+ROUND((COLUMN()-2)/24,5),АТС!$A$41:$F$784,3)+'Иные услуги '!$C$5+'РСТ РСО-А'!$K$7+'РСТ РСО-А'!$F$9</f>
        <v>1358.8919999999998</v>
      </c>
    </row>
    <row r="267" spans="1:25" x14ac:dyDescent="0.2">
      <c r="A267" s="66">
        <f t="shared" si="7"/>
        <v>43644</v>
      </c>
      <c r="B267" s="117">
        <f>VLOOKUP($A267+ROUND((COLUMN()-2)/24,5),АТС!$A$41:$F$784,3)+'Иные услуги '!$C$5+'РСТ РСО-А'!$K$7+'РСТ РСО-А'!$F$9</f>
        <v>1360.7019999999998</v>
      </c>
      <c r="C267" s="117">
        <f>VLOOKUP($A267+ROUND((COLUMN()-2)/24,5),АТС!$A$41:$F$784,3)+'Иные услуги '!$C$5+'РСТ РСО-А'!$K$7+'РСТ РСО-А'!$F$9</f>
        <v>1360.5120000000002</v>
      </c>
      <c r="D267" s="117">
        <f>VLOOKUP($A267+ROUND((COLUMN()-2)/24,5),АТС!$A$41:$F$784,3)+'Иные услуги '!$C$5+'РСТ РСО-А'!$K$7+'РСТ РСО-А'!$F$9</f>
        <v>1360.672</v>
      </c>
      <c r="E267" s="117">
        <f>VLOOKUP($A267+ROUND((COLUMN()-2)/24,5),АТС!$A$41:$F$784,3)+'Иные услуги '!$C$5+'РСТ РСО-А'!$K$7+'РСТ РСО-А'!$F$9</f>
        <v>1360.942</v>
      </c>
      <c r="F267" s="117">
        <f>VLOOKUP($A267+ROUND((COLUMN()-2)/24,5),АТС!$A$41:$F$784,3)+'Иные услуги '!$C$5+'РСТ РСО-А'!$K$7+'РСТ РСО-А'!$F$9</f>
        <v>1361.0320000000002</v>
      </c>
      <c r="G267" s="117">
        <f>VLOOKUP($A267+ROUND((COLUMN()-2)/24,5),АТС!$A$41:$F$784,3)+'Иные услуги '!$C$5+'РСТ РСО-А'!$K$7+'РСТ РСО-А'!$F$9</f>
        <v>1361.6320000000001</v>
      </c>
      <c r="H267" s="117">
        <f>VLOOKUP($A267+ROUND((COLUMN()-2)/24,5),АТС!$A$41:$F$784,3)+'Иные услуги '!$C$5+'РСТ РСО-А'!$K$7+'РСТ РСО-А'!$F$9</f>
        <v>1360.7620000000002</v>
      </c>
      <c r="I267" s="117">
        <f>VLOOKUP($A267+ROUND((COLUMN()-2)/24,5),АТС!$A$41:$F$784,3)+'Иные услуги '!$C$5+'РСТ РСО-А'!$K$7+'РСТ РСО-А'!$F$9</f>
        <v>1360.7420000000002</v>
      </c>
      <c r="J267" s="117">
        <f>VLOOKUP($A267+ROUND((COLUMN()-2)/24,5),АТС!$A$41:$F$784,3)+'Иные услуги '!$C$5+'РСТ РСО-А'!$K$7+'РСТ РСО-А'!$F$9</f>
        <v>1361.0219999999999</v>
      </c>
      <c r="K267" s="117">
        <f>VLOOKUP($A267+ROUND((COLUMN()-2)/24,5),АТС!$A$41:$F$784,3)+'Иные услуги '!$C$5+'РСТ РСО-А'!$K$7+'РСТ РСО-А'!$F$9</f>
        <v>1361.1320000000001</v>
      </c>
      <c r="L267" s="117">
        <f>VLOOKUP($A267+ROUND((COLUMN()-2)/24,5),АТС!$A$41:$F$784,3)+'Иные услуги '!$C$5+'РСТ РСО-А'!$K$7+'РСТ РСО-А'!$F$9</f>
        <v>1361.1320000000001</v>
      </c>
      <c r="M267" s="117">
        <f>VLOOKUP($A267+ROUND((COLUMN()-2)/24,5),АТС!$A$41:$F$784,3)+'Иные услуги '!$C$5+'РСТ РСО-А'!$K$7+'РСТ РСО-А'!$F$9</f>
        <v>1361.1419999999998</v>
      </c>
      <c r="N267" s="117">
        <f>VLOOKUP($A267+ROUND((COLUMN()-2)/24,5),АТС!$A$41:$F$784,3)+'Иные услуги '!$C$5+'РСТ РСО-А'!$K$7+'РСТ РСО-А'!$F$9</f>
        <v>1361.152</v>
      </c>
      <c r="O267" s="117">
        <f>VLOOKUP($A267+ROUND((COLUMN()-2)/24,5),АТС!$A$41:$F$784,3)+'Иные услуги '!$C$5+'РСТ РСО-А'!$K$7+'РСТ РСО-А'!$F$9</f>
        <v>1360.9319999999998</v>
      </c>
      <c r="P267" s="117">
        <f>VLOOKUP($A267+ROUND((COLUMN()-2)/24,5),АТС!$A$41:$F$784,3)+'Иные услуги '!$C$5+'РСТ РСО-А'!$K$7+'РСТ РСО-А'!$F$9</f>
        <v>1360.9119999999998</v>
      </c>
      <c r="Q267" s="117">
        <f>VLOOKUP($A267+ROUND((COLUMN()-2)/24,5),АТС!$A$41:$F$784,3)+'Иные услуги '!$C$5+'РСТ РСО-А'!$K$7+'РСТ РСО-А'!$F$9</f>
        <v>1360.922</v>
      </c>
      <c r="R267" s="117">
        <f>VLOOKUP($A267+ROUND((COLUMN()-2)/24,5),АТС!$A$41:$F$784,3)+'Иные услуги '!$C$5+'РСТ РСО-А'!$K$7+'РСТ РСО-А'!$F$9</f>
        <v>1360.9319999999998</v>
      </c>
      <c r="S267" s="117">
        <f>VLOOKUP($A267+ROUND((COLUMN()-2)/24,5),АТС!$A$41:$F$784,3)+'Иные услуги '!$C$5+'РСТ РСО-А'!$K$7+'РСТ РСО-А'!$F$9</f>
        <v>1360.922</v>
      </c>
      <c r="T267" s="117">
        <f>VLOOKUP($A267+ROUND((COLUMN()-2)/24,5),АТС!$A$41:$F$784,3)+'Иные услуги '!$C$5+'РСТ РСО-А'!$K$7+'РСТ РСО-А'!$F$9</f>
        <v>1361.0920000000001</v>
      </c>
      <c r="U267" s="117">
        <f>VLOOKUP($A267+ROUND((COLUMN()-2)/24,5),АТС!$A$41:$F$784,3)+'Иные услуги '!$C$5+'РСТ РСО-А'!$K$7+'РСТ РСО-А'!$F$9</f>
        <v>1360.9119999999998</v>
      </c>
      <c r="V267" s="117">
        <f>VLOOKUP($A267+ROUND((COLUMN()-2)/24,5),АТС!$A$41:$F$784,3)+'Иные услуги '!$C$5+'РСТ РСО-А'!$K$7+'РСТ РСО-А'!$F$9</f>
        <v>1360.422</v>
      </c>
      <c r="W267" s="117">
        <f>VLOOKUP($A267+ROUND((COLUMN()-2)/24,5),АТС!$A$41:$F$784,3)+'Иные услуги '!$C$5+'РСТ РСО-А'!$K$7+'РСТ РСО-А'!$F$9</f>
        <v>1360.4519999999998</v>
      </c>
      <c r="X267" s="117">
        <f>VLOOKUP($A267+ROUND((COLUMN()-2)/24,5),АТС!$A$41:$F$784,3)+'Иные услуги '!$C$5+'РСТ РСО-А'!$K$7+'РСТ РСО-А'!$F$9</f>
        <v>1359.9119999999998</v>
      </c>
      <c r="Y267" s="117">
        <f>VLOOKUP($A267+ROUND((COLUMN()-2)/24,5),АТС!$A$41:$F$784,3)+'Иные услуги '!$C$5+'РСТ РСО-А'!$K$7+'РСТ РСО-А'!$F$9</f>
        <v>1359.2719999999999</v>
      </c>
    </row>
    <row r="268" spans="1:25" x14ac:dyDescent="0.2">
      <c r="A268" s="66">
        <f t="shared" si="7"/>
        <v>43645</v>
      </c>
      <c r="B268" s="117">
        <f>VLOOKUP($A268+ROUND((COLUMN()-2)/24,5),АТС!$A$41:$F$784,3)+'Иные услуги '!$C$5+'РСТ РСО-А'!$K$7+'РСТ РСО-А'!$F$9</f>
        <v>1361.0520000000001</v>
      </c>
      <c r="C268" s="117">
        <f>VLOOKUP($A268+ROUND((COLUMN()-2)/24,5),АТС!$A$41:$F$784,3)+'Иные услуги '!$C$5+'РСТ РСО-А'!$K$7+'РСТ РСО-А'!$F$9</f>
        <v>1361.6120000000001</v>
      </c>
      <c r="D268" s="117">
        <f>VLOOKUP($A268+ROUND((COLUMN()-2)/24,5),АТС!$A$41:$F$784,3)+'Иные услуги '!$C$5+'РСТ РСО-А'!$K$7+'РСТ РСО-А'!$F$9</f>
        <v>1361.6320000000001</v>
      </c>
      <c r="E268" s="117">
        <f>VLOOKUP($A268+ROUND((COLUMN()-2)/24,5),АТС!$A$41:$F$784,3)+'Иные услуги '!$C$5+'РСТ РСО-А'!$K$7+'РСТ РСО-А'!$F$9</f>
        <v>1361.6419999999998</v>
      </c>
      <c r="F268" s="117">
        <f>VLOOKUP($A268+ROUND((COLUMN()-2)/24,5),АТС!$A$41:$F$784,3)+'Иные услуги '!$C$5+'РСТ РСО-А'!$K$7+'РСТ РСО-А'!$F$9</f>
        <v>1361.6320000000001</v>
      </c>
      <c r="G268" s="117">
        <f>VLOOKUP($A268+ROUND((COLUMN()-2)/24,5),АТС!$A$41:$F$784,3)+'Иные услуги '!$C$5+'РСТ РСО-А'!$K$7+'РСТ РСО-А'!$F$9</f>
        <v>1361.6320000000001</v>
      </c>
      <c r="H268" s="117">
        <f>VLOOKUP($A268+ROUND((COLUMN()-2)/24,5),АТС!$A$41:$F$784,3)+'Иные услуги '!$C$5+'РСТ РСО-А'!$K$7+'РСТ РСО-А'!$F$9</f>
        <v>1361.6320000000001</v>
      </c>
      <c r="I268" s="117">
        <f>VLOOKUP($A268+ROUND((COLUMN()-2)/24,5),АТС!$A$41:$F$784,3)+'Иные услуги '!$C$5+'РСТ РСО-А'!$K$7+'РСТ РСО-А'!$F$9</f>
        <v>1360.7219999999998</v>
      </c>
      <c r="J268" s="117">
        <f>VLOOKUP($A268+ROUND((COLUMN()-2)/24,5),АТС!$A$41:$F$784,3)+'Иные услуги '!$C$5+'РСТ РСО-А'!$K$7+'РСТ РСО-А'!$F$9</f>
        <v>1360.712</v>
      </c>
      <c r="K268" s="117">
        <f>VLOOKUP($A268+ROUND((COLUMN()-2)/24,5),АТС!$A$41:$F$784,3)+'Иные услуги '!$C$5+'РСТ РСО-А'!$K$7+'РСТ РСО-А'!$F$9</f>
        <v>1360.7919999999999</v>
      </c>
      <c r="L268" s="117">
        <f>VLOOKUP($A268+ROUND((COLUMN()-2)/24,5),АТС!$A$41:$F$784,3)+'Иные услуги '!$C$5+'РСТ РСО-А'!$K$7+'РСТ РСО-А'!$F$9</f>
        <v>1360.8620000000001</v>
      </c>
      <c r="M268" s="117">
        <f>VLOOKUP($A268+ROUND((COLUMN()-2)/24,5),АТС!$A$41:$F$784,3)+'Иные услуги '!$C$5+'РСТ РСО-А'!$K$7+'РСТ РСО-А'!$F$9</f>
        <v>1360.8620000000001</v>
      </c>
      <c r="N268" s="117">
        <f>VLOOKUP($A268+ROUND((COLUMN()-2)/24,5),АТС!$A$41:$F$784,3)+'Иные услуги '!$C$5+'РСТ РСО-А'!$K$7+'РСТ РСО-А'!$F$9</f>
        <v>1360.8519999999999</v>
      </c>
      <c r="O268" s="117">
        <f>VLOOKUP($A268+ROUND((COLUMN()-2)/24,5),АТС!$A$41:$F$784,3)+'Иные услуги '!$C$5+'РСТ РСО-А'!$K$7+'РСТ РСО-А'!$F$9</f>
        <v>1360.732</v>
      </c>
      <c r="P268" s="117">
        <f>VLOOKUP($A268+ROUND((COLUMN()-2)/24,5),АТС!$A$41:$F$784,3)+'Иные услуги '!$C$5+'РСТ РСО-А'!$K$7+'РСТ РСО-А'!$F$9</f>
        <v>1360.752</v>
      </c>
      <c r="Q268" s="117">
        <f>VLOOKUP($A268+ROUND((COLUMN()-2)/24,5),АТС!$A$41:$F$784,3)+'Иные услуги '!$C$5+'РСТ РСО-А'!$K$7+'РСТ РСО-А'!$F$9</f>
        <v>1360.8020000000001</v>
      </c>
      <c r="R268" s="117">
        <f>VLOOKUP($A268+ROUND((COLUMN()-2)/24,5),АТС!$A$41:$F$784,3)+'Иные услуги '!$C$5+'РСТ РСО-А'!$K$7+'РСТ РСО-А'!$F$9</f>
        <v>1360.8220000000001</v>
      </c>
      <c r="S268" s="117">
        <f>VLOOKUP($A268+ROUND((COLUMN()-2)/24,5),АТС!$A$41:$F$784,3)+'Иные услуги '!$C$5+'РСТ РСО-А'!$K$7+'РСТ РСО-А'!$F$9</f>
        <v>1360.7820000000002</v>
      </c>
      <c r="T268" s="117">
        <f>VLOOKUP($A268+ROUND((COLUMN()-2)/24,5),АТС!$A$41:$F$784,3)+'Иные услуги '!$C$5+'РСТ РСО-А'!$K$7+'РСТ РСО-А'!$F$9</f>
        <v>1360.902</v>
      </c>
      <c r="U268" s="117">
        <f>VLOOKUP($A268+ROUND((COLUMN()-2)/24,5),АТС!$A$41:$F$784,3)+'Иные услуги '!$C$5+'РСТ РСО-А'!$K$7+'РСТ РСО-А'!$F$9</f>
        <v>1360.902</v>
      </c>
      <c r="V268" s="117">
        <f>VLOOKUP($A268+ROUND((COLUMN()-2)/24,5),АТС!$A$41:$F$784,3)+'Иные услуги '!$C$5+'РСТ РСО-А'!$K$7+'РСТ РСО-А'!$F$9</f>
        <v>1360.462</v>
      </c>
      <c r="W268" s="117">
        <f>VLOOKUP($A268+ROUND((COLUMN()-2)/24,5),АТС!$A$41:$F$784,3)+'Иные услуги '!$C$5+'РСТ РСО-А'!$K$7+'РСТ РСО-А'!$F$9</f>
        <v>1360.482</v>
      </c>
      <c r="X268" s="117">
        <f>VLOOKUP($A268+ROUND((COLUMN()-2)/24,5),АТС!$A$41:$F$784,3)+'Иные услуги '!$C$5+'РСТ РСО-А'!$K$7+'РСТ РСО-А'!$F$9</f>
        <v>1360.0320000000002</v>
      </c>
      <c r="Y268" s="117">
        <f>VLOOKUP($A268+ROUND((COLUMN()-2)/24,5),АТС!$A$41:$F$784,3)+'Иные услуги '!$C$5+'РСТ РСО-А'!$K$7+'РСТ РСО-А'!$F$9</f>
        <v>1359.4119999999998</v>
      </c>
    </row>
    <row r="269" spans="1:25" x14ac:dyDescent="0.2">
      <c r="A269" s="66">
        <f t="shared" si="7"/>
        <v>43646</v>
      </c>
      <c r="B269" s="117">
        <f>VLOOKUP($A269+ROUND((COLUMN()-2)/24,5),АТС!$A$41:$F$784,3)+'Иные услуги '!$C$5+'РСТ РСО-А'!$K$7+'РСТ РСО-А'!$F$9</f>
        <v>1360.7820000000002</v>
      </c>
      <c r="C269" s="117">
        <f>VLOOKUP($A269+ROUND((COLUMN()-2)/24,5),АТС!$A$41:$F$784,3)+'Иные услуги '!$C$5+'РСТ РСО-А'!$K$7+'РСТ РСО-А'!$F$9</f>
        <v>1360.8919999999998</v>
      </c>
      <c r="D269" s="117">
        <f>VLOOKUP($A269+ROUND((COLUMN()-2)/24,5),АТС!$A$41:$F$784,3)+'Иные услуги '!$C$5+'РСТ РСО-А'!$K$7+'РСТ РСО-А'!$F$9</f>
        <v>1361.0120000000002</v>
      </c>
      <c r="E269" s="117">
        <f>VLOOKUP($A269+ROUND((COLUMN()-2)/24,5),АТС!$A$41:$F$784,3)+'Иные услуги '!$C$5+'РСТ РСО-А'!$K$7+'РСТ РСО-А'!$F$9</f>
        <v>1360.9519999999998</v>
      </c>
      <c r="F269" s="117">
        <f>VLOOKUP($A269+ROUND((COLUMN()-2)/24,5),АТС!$A$41:$F$784,3)+'Иные услуги '!$C$5+'РСТ РСО-А'!$K$7+'РСТ РСО-А'!$F$9</f>
        <v>1360.8319999999999</v>
      </c>
      <c r="G269" s="117">
        <f>VLOOKUP($A269+ROUND((COLUMN()-2)/24,5),АТС!$A$41:$F$784,3)+'Иные услуги '!$C$5+'РСТ РСО-А'!$K$7+'РСТ РСО-А'!$F$9</f>
        <v>1361.5920000000001</v>
      </c>
      <c r="H269" s="117">
        <f>VLOOKUP($A269+ROUND((COLUMN()-2)/24,5),АТС!$A$41:$F$784,3)+'Иные услуги '!$C$5+'РСТ РСО-А'!$K$7+'РСТ РСО-А'!$F$9</f>
        <v>1361.6219999999998</v>
      </c>
      <c r="I269" s="117">
        <f>VLOOKUP($A269+ROUND((COLUMN()-2)/24,5),АТС!$A$41:$F$784,3)+'Иные услуги '!$C$5+'РСТ РСО-А'!$K$7+'РСТ РСО-А'!$F$9</f>
        <v>1360.5720000000001</v>
      </c>
      <c r="J269" s="117">
        <f>VLOOKUP($A269+ROUND((COLUMN()-2)/24,5),АТС!$A$41:$F$784,3)+'Иные услуги '!$C$5+'РСТ РСО-А'!$K$7+'РСТ РСО-А'!$F$9</f>
        <v>1360.8519999999999</v>
      </c>
      <c r="K269" s="117">
        <f>VLOOKUP($A269+ROUND((COLUMN()-2)/24,5),АТС!$A$41:$F$784,3)+'Иные услуги '!$C$5+'РСТ РСО-А'!$K$7+'РСТ РСО-А'!$F$9</f>
        <v>1360.9119999999998</v>
      </c>
      <c r="L269" s="117">
        <f>VLOOKUP($A269+ROUND((COLUMN()-2)/24,5),АТС!$A$41:$F$784,3)+'Иные услуги '!$C$5+'РСТ РСО-А'!$K$7+'РСТ РСО-А'!$F$9</f>
        <v>1360.8319999999999</v>
      </c>
      <c r="M269" s="117">
        <f>VLOOKUP($A269+ROUND((COLUMN()-2)/24,5),АТС!$A$41:$F$784,3)+'Иные услуги '!$C$5+'РСТ РСО-А'!$K$7+'РСТ РСО-А'!$F$9</f>
        <v>1360.8420000000001</v>
      </c>
      <c r="N269" s="117">
        <f>VLOOKUP($A269+ROUND((COLUMN()-2)/24,5),АТС!$A$41:$F$784,3)+'Иные услуги '!$C$5+'РСТ РСО-А'!$K$7+'РСТ РСО-А'!$F$9</f>
        <v>1360.8420000000001</v>
      </c>
      <c r="O269" s="117">
        <f>VLOOKUP($A269+ROUND((COLUMN()-2)/24,5),АТС!$A$41:$F$784,3)+'Иные услуги '!$C$5+'РСТ РСО-А'!$K$7+'РСТ РСО-А'!$F$9</f>
        <v>1360.692</v>
      </c>
      <c r="P269" s="117">
        <f>VLOOKUP($A269+ROUND((COLUMN()-2)/24,5),АТС!$A$41:$F$784,3)+'Иные услуги '!$C$5+'РСТ РСО-А'!$K$7+'РСТ РСО-А'!$F$9</f>
        <v>1360.672</v>
      </c>
      <c r="Q269" s="117">
        <f>VLOOKUP($A269+ROUND((COLUMN()-2)/24,5),АТС!$A$41:$F$784,3)+'Иные услуги '!$C$5+'РСТ РСО-А'!$K$7+'РСТ РСО-А'!$F$9</f>
        <v>1360.7219999999998</v>
      </c>
      <c r="R269" s="117">
        <f>VLOOKUP($A269+ROUND((COLUMN()-2)/24,5),АТС!$A$41:$F$784,3)+'Иные услуги '!$C$5+'РСТ РСО-А'!$K$7+'РСТ РСО-А'!$F$9</f>
        <v>1360.752</v>
      </c>
      <c r="S269" s="117">
        <f>VLOOKUP($A269+ROUND((COLUMN()-2)/24,5),АТС!$A$41:$F$784,3)+'Иные услуги '!$C$5+'РСТ РСО-А'!$K$7+'РСТ РСО-А'!$F$9</f>
        <v>1360.7719999999999</v>
      </c>
      <c r="T269" s="117">
        <f>VLOOKUP($A269+ROUND((COLUMN()-2)/24,5),АТС!$A$41:$F$784,3)+'Иные услуги '!$C$5+'РСТ РСО-А'!$K$7+'РСТ РСО-А'!$F$9</f>
        <v>1360.922</v>
      </c>
      <c r="U269" s="117">
        <f>VLOOKUP($A269+ROUND((COLUMN()-2)/24,5),АТС!$A$41:$F$784,3)+'Иные услуги '!$C$5+'РСТ РСО-А'!$K$7+'РСТ РСО-А'!$F$9</f>
        <v>1360.8820000000001</v>
      </c>
      <c r="V269" s="117">
        <f>VLOOKUP($A269+ROUND((COLUMN()-2)/24,5),АТС!$A$41:$F$784,3)+'Иные услуги '!$C$5+'РСТ РСО-А'!$K$7+'РСТ РСО-А'!$F$9</f>
        <v>1360.2719999999999</v>
      </c>
      <c r="W269" s="117">
        <f>VLOOKUP($A269+ROUND((COLUMN()-2)/24,5),АТС!$A$41:$F$784,3)+'Иные услуги '!$C$5+'РСТ РСО-А'!$K$7+'РСТ РСО-А'!$F$9</f>
        <v>1360.3919999999998</v>
      </c>
      <c r="X269" s="117">
        <f>VLOOKUP($A269+ROUND((COLUMN()-2)/24,5),АТС!$A$41:$F$784,3)+'Иные услуги '!$C$5+'РСТ РСО-А'!$K$7+'РСТ РСО-А'!$F$9</f>
        <v>1359.8420000000001</v>
      </c>
      <c r="Y269" s="117">
        <f>VLOOKUP($A269+ROUND((COLUMN()-2)/24,5),АТС!$A$41:$F$784,3)+'Иные услуги '!$C$5+'РСТ РСО-А'!$K$7+'РСТ РСО-А'!$F$9</f>
        <v>1359.2820000000002</v>
      </c>
    </row>
    <row r="270" spans="1:25" hidden="1" x14ac:dyDescent="0.2">
      <c r="A270" s="66">
        <f t="shared" si="7"/>
        <v>43647</v>
      </c>
      <c r="B270" s="117">
        <f>VLOOKUP($A270+ROUND((COLUMN()-2)/24,5),АТС!$A$41:$F$784,3)+'Иные услуги '!$C$5+'РСТ РСО-А'!$K$7+'РСТ РСО-А'!$F$9</f>
        <v>554.05200000000002</v>
      </c>
      <c r="C270" s="117">
        <f>VLOOKUP($A270+ROUND((COLUMN()-2)/24,5),АТС!$A$41:$F$784,3)+'Иные услуги '!$C$5+'РСТ РСО-А'!$K$7+'РСТ РСО-А'!$F$9</f>
        <v>554.05200000000002</v>
      </c>
      <c r="D270" s="117">
        <f>VLOOKUP($A270+ROUND((COLUMN()-2)/24,5),АТС!$A$41:$F$784,3)+'Иные услуги '!$C$5+'РСТ РСО-А'!$K$7+'РСТ РСО-А'!$F$9</f>
        <v>554.05200000000002</v>
      </c>
      <c r="E270" s="117">
        <f>VLOOKUP($A270+ROUND((COLUMN()-2)/24,5),АТС!$A$41:$F$784,3)+'Иные услуги '!$C$5+'РСТ РСО-А'!$K$7+'РСТ РСО-А'!$F$9</f>
        <v>554.05200000000002</v>
      </c>
      <c r="F270" s="117">
        <f>VLOOKUP($A270+ROUND((COLUMN()-2)/24,5),АТС!$A$41:$F$784,3)+'Иные услуги '!$C$5+'РСТ РСО-А'!$K$7+'РСТ РСО-А'!$F$9</f>
        <v>554.05200000000002</v>
      </c>
      <c r="G270" s="117">
        <f>VLOOKUP($A270+ROUND((COLUMN()-2)/24,5),АТС!$A$41:$F$784,3)+'Иные услуги '!$C$5+'РСТ РСО-А'!$K$7+'РСТ РСО-А'!$F$9</f>
        <v>554.05200000000002</v>
      </c>
      <c r="H270" s="117">
        <f>VLOOKUP($A270+ROUND((COLUMN()-2)/24,5),АТС!$A$41:$F$784,3)+'Иные услуги '!$C$5+'РСТ РСО-А'!$K$7+'РСТ РСО-А'!$F$9</f>
        <v>554.05200000000002</v>
      </c>
      <c r="I270" s="117">
        <f>VLOOKUP($A270+ROUND((COLUMN()-2)/24,5),АТС!$A$41:$F$784,3)+'Иные услуги '!$C$5+'РСТ РСО-А'!$K$7+'РСТ РСО-А'!$F$9</f>
        <v>554.05200000000002</v>
      </c>
      <c r="J270" s="117">
        <f>VLOOKUP($A270+ROUND((COLUMN()-2)/24,5),АТС!$A$41:$F$784,3)+'Иные услуги '!$C$5+'РСТ РСО-А'!$K$7+'РСТ РСО-А'!$F$9</f>
        <v>554.05200000000002</v>
      </c>
      <c r="K270" s="117">
        <f>VLOOKUP($A270+ROUND((COLUMN()-2)/24,5),АТС!$A$41:$F$784,3)+'Иные услуги '!$C$5+'РСТ РСО-А'!$K$7+'РСТ РСО-А'!$F$9</f>
        <v>554.05200000000002</v>
      </c>
      <c r="L270" s="117">
        <f>VLOOKUP($A270+ROUND((COLUMN()-2)/24,5),АТС!$A$41:$F$784,3)+'Иные услуги '!$C$5+'РСТ РСО-А'!$K$7+'РСТ РСО-А'!$F$9</f>
        <v>554.05200000000002</v>
      </c>
      <c r="M270" s="117">
        <f>VLOOKUP($A270+ROUND((COLUMN()-2)/24,5),АТС!$A$41:$F$784,3)+'Иные услуги '!$C$5+'РСТ РСО-А'!$K$7+'РСТ РСО-А'!$F$9</f>
        <v>554.05200000000002</v>
      </c>
      <c r="N270" s="117">
        <f>VLOOKUP($A270+ROUND((COLUMN()-2)/24,5),АТС!$A$41:$F$784,3)+'Иные услуги '!$C$5+'РСТ РСО-А'!$K$7+'РСТ РСО-А'!$F$9</f>
        <v>554.05200000000002</v>
      </c>
      <c r="O270" s="117">
        <f>VLOOKUP($A270+ROUND((COLUMN()-2)/24,5),АТС!$A$41:$F$784,3)+'Иные услуги '!$C$5+'РСТ РСО-А'!$K$7+'РСТ РСО-А'!$F$9</f>
        <v>554.05200000000002</v>
      </c>
      <c r="P270" s="117">
        <f>VLOOKUP($A270+ROUND((COLUMN()-2)/24,5),АТС!$A$41:$F$784,3)+'Иные услуги '!$C$5+'РСТ РСО-А'!$K$7+'РСТ РСО-А'!$F$9</f>
        <v>554.05200000000002</v>
      </c>
      <c r="Q270" s="117">
        <f>VLOOKUP($A270+ROUND((COLUMN()-2)/24,5),АТС!$A$41:$F$784,3)+'Иные услуги '!$C$5+'РСТ РСО-А'!$K$7+'РСТ РСО-А'!$F$9</f>
        <v>554.05200000000002</v>
      </c>
      <c r="R270" s="117">
        <f>VLOOKUP($A270+ROUND((COLUMN()-2)/24,5),АТС!$A$41:$F$784,3)+'Иные услуги '!$C$5+'РСТ РСО-А'!$K$7+'РСТ РСО-А'!$F$9</f>
        <v>554.05200000000002</v>
      </c>
      <c r="S270" s="117">
        <f>VLOOKUP($A270+ROUND((COLUMN()-2)/24,5),АТС!$A$41:$F$784,3)+'Иные услуги '!$C$5+'РСТ РСО-А'!$K$7+'РСТ РСО-А'!$F$9</f>
        <v>554.05200000000002</v>
      </c>
      <c r="T270" s="117">
        <f>VLOOKUP($A270+ROUND((COLUMN()-2)/24,5),АТС!$A$41:$F$784,3)+'Иные услуги '!$C$5+'РСТ РСО-А'!$K$7+'РСТ РСО-А'!$F$9</f>
        <v>554.05200000000002</v>
      </c>
      <c r="U270" s="117">
        <f>VLOOKUP($A270+ROUND((COLUMN()-2)/24,5),АТС!$A$41:$F$784,3)+'Иные услуги '!$C$5+'РСТ РСО-А'!$K$7+'РСТ РСО-А'!$F$9</f>
        <v>554.05200000000002</v>
      </c>
      <c r="V270" s="117">
        <f>VLOOKUP($A270+ROUND((COLUMN()-2)/24,5),АТС!$A$41:$F$784,3)+'Иные услуги '!$C$5+'РСТ РСО-А'!$K$7+'РСТ РСО-А'!$F$9</f>
        <v>554.05200000000002</v>
      </c>
      <c r="W270" s="117">
        <f>VLOOKUP($A270+ROUND((COLUMN()-2)/24,5),АТС!$A$41:$F$784,3)+'Иные услуги '!$C$5+'РСТ РСО-А'!$K$7+'РСТ РСО-А'!$F$9</f>
        <v>554.05200000000002</v>
      </c>
      <c r="X270" s="117">
        <f>VLOOKUP($A270+ROUND((COLUMN()-2)/24,5),АТС!$A$41:$F$784,3)+'Иные услуги '!$C$5+'РСТ РСО-А'!$K$7+'РСТ РСО-А'!$F$9</f>
        <v>554.05200000000002</v>
      </c>
      <c r="Y270" s="117">
        <f>VLOOKUP($A270+ROUND((COLUMN()-2)/24,5),АТС!$A$41:$F$784,3)+'Иные услуги '!$C$5+'РСТ РСО-А'!$K$7+'РСТ РСО-А'!$F$9</f>
        <v>554.05200000000002</v>
      </c>
    </row>
    <row r="271" spans="1:25" x14ac:dyDescent="0.2">
      <c r="A271" s="78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9"/>
    </row>
    <row r="272" spans="1:25" x14ac:dyDescent="0.25">
      <c r="A272" s="74" t="s">
        <v>127</v>
      </c>
      <c r="B272" s="65"/>
      <c r="C272" s="65"/>
      <c r="D272" s="65"/>
    </row>
    <row r="273" spans="1:27" ht="12.75" x14ac:dyDescent="0.2">
      <c r="A273" s="144" t="s">
        <v>35</v>
      </c>
      <c r="B273" s="147" t="s">
        <v>99</v>
      </c>
      <c r="C273" s="148"/>
      <c r="D273" s="148"/>
      <c r="E273" s="148"/>
      <c r="F273" s="148"/>
      <c r="G273" s="148"/>
      <c r="H273" s="148"/>
      <c r="I273" s="148"/>
      <c r="J273" s="148"/>
      <c r="K273" s="148"/>
      <c r="L273" s="148"/>
      <c r="M273" s="148"/>
      <c r="N273" s="148"/>
      <c r="O273" s="148"/>
      <c r="P273" s="148"/>
      <c r="Q273" s="148"/>
      <c r="R273" s="148"/>
      <c r="S273" s="148"/>
      <c r="T273" s="148"/>
      <c r="U273" s="148"/>
      <c r="V273" s="148"/>
      <c r="W273" s="148"/>
      <c r="X273" s="148"/>
      <c r="Y273" s="149"/>
    </row>
    <row r="274" spans="1:27" ht="12.75" x14ac:dyDescent="0.2">
      <c r="A274" s="145"/>
      <c r="B274" s="150"/>
      <c r="C274" s="151"/>
      <c r="D274" s="151"/>
      <c r="E274" s="151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  <c r="X274" s="151"/>
      <c r="Y274" s="152"/>
    </row>
    <row r="275" spans="1:27" ht="12.75" customHeight="1" x14ac:dyDescent="0.2">
      <c r="A275" s="145"/>
      <c r="B275" s="153" t="s">
        <v>100</v>
      </c>
      <c r="C275" s="155" t="s">
        <v>101</v>
      </c>
      <c r="D275" s="155" t="s">
        <v>102</v>
      </c>
      <c r="E275" s="155" t="s">
        <v>103</v>
      </c>
      <c r="F275" s="155" t="s">
        <v>104</v>
      </c>
      <c r="G275" s="155" t="s">
        <v>105</v>
      </c>
      <c r="H275" s="155" t="s">
        <v>106</v>
      </c>
      <c r="I275" s="155" t="s">
        <v>107</v>
      </c>
      <c r="J275" s="155" t="s">
        <v>108</v>
      </c>
      <c r="K275" s="155" t="s">
        <v>109</v>
      </c>
      <c r="L275" s="155" t="s">
        <v>110</v>
      </c>
      <c r="M275" s="155" t="s">
        <v>111</v>
      </c>
      <c r="N275" s="157" t="s">
        <v>112</v>
      </c>
      <c r="O275" s="155" t="s">
        <v>113</v>
      </c>
      <c r="P275" s="155" t="s">
        <v>114</v>
      </c>
      <c r="Q275" s="155" t="s">
        <v>115</v>
      </c>
      <c r="R275" s="155" t="s">
        <v>116</v>
      </c>
      <c r="S275" s="155" t="s">
        <v>117</v>
      </c>
      <c r="T275" s="155" t="s">
        <v>118</v>
      </c>
      <c r="U275" s="155" t="s">
        <v>119</v>
      </c>
      <c r="V275" s="155" t="s">
        <v>120</v>
      </c>
      <c r="W275" s="155" t="s">
        <v>121</v>
      </c>
      <c r="X275" s="155" t="s">
        <v>122</v>
      </c>
      <c r="Y275" s="155" t="s">
        <v>123</v>
      </c>
    </row>
    <row r="276" spans="1:27" ht="11.25" customHeight="1" x14ac:dyDescent="0.2">
      <c r="A276" s="146"/>
      <c r="B276" s="154"/>
      <c r="C276" s="156"/>
      <c r="D276" s="156"/>
      <c r="E276" s="156"/>
      <c r="F276" s="156"/>
      <c r="G276" s="156"/>
      <c r="H276" s="156"/>
      <c r="I276" s="156"/>
      <c r="J276" s="156"/>
      <c r="K276" s="156"/>
      <c r="L276" s="156"/>
      <c r="M276" s="156"/>
      <c r="N276" s="158"/>
      <c r="O276" s="156"/>
      <c r="P276" s="156"/>
      <c r="Q276" s="156"/>
      <c r="R276" s="156"/>
      <c r="S276" s="156"/>
      <c r="T276" s="156"/>
      <c r="U276" s="156"/>
      <c r="V276" s="156"/>
      <c r="W276" s="156"/>
      <c r="X276" s="156"/>
      <c r="Y276" s="156"/>
    </row>
    <row r="277" spans="1:27" ht="15.75" customHeight="1" x14ac:dyDescent="0.2">
      <c r="A277" s="66">
        <f t="shared" ref="A277:A307" si="8">A240</f>
        <v>43617</v>
      </c>
      <c r="B277" s="91">
        <f>VLOOKUP($A277+ROUND((COLUMN()-2)/24,5),АТС!$A$41:$F$784,3)+'Иные услуги '!$C$5+'РСТ РСО-А'!$K$7+'РСТ РСО-А'!$G$9</f>
        <v>1243.3489999999999</v>
      </c>
      <c r="C277" s="117">
        <f>VLOOKUP($A277+ROUND((COLUMN()-2)/24,5),АТС!$A$41:$F$784,3)+'Иные услуги '!$C$5+'РСТ РСО-А'!$K$7+'РСТ РСО-А'!$G$9</f>
        <v>1243.309</v>
      </c>
      <c r="D277" s="117">
        <f>VLOOKUP($A277+ROUND((COLUMN()-2)/24,5),АТС!$A$41:$F$784,3)+'Иные услуги '!$C$5+'РСТ РСО-А'!$K$7+'РСТ РСО-А'!$G$9</f>
        <v>1243.4590000000001</v>
      </c>
      <c r="E277" s="117">
        <f>VLOOKUP($A277+ROUND((COLUMN()-2)/24,5),АТС!$A$41:$F$784,3)+'Иные услуги '!$C$5+'РСТ РСО-А'!$K$7+'РСТ РСО-А'!$G$9</f>
        <v>1243.4490000000001</v>
      </c>
      <c r="F277" s="117">
        <f>VLOOKUP($A277+ROUND((COLUMN()-2)/24,5),АТС!$A$41:$F$784,3)+'Иные услуги '!$C$5+'РСТ РСО-А'!$K$7+'РСТ РСО-А'!$G$9</f>
        <v>1243.259</v>
      </c>
      <c r="G277" s="117">
        <f>VLOOKUP($A277+ROUND((COLUMN()-2)/24,5),АТС!$A$41:$F$784,3)+'Иные услуги '!$C$5+'РСТ РСО-А'!$K$7+'РСТ РСО-А'!$G$9</f>
        <v>1243.1790000000001</v>
      </c>
      <c r="H277" s="117">
        <f>VLOOKUP($A277+ROUND((COLUMN()-2)/24,5),АТС!$A$41:$F$784,3)+'Иные услуги '!$C$5+'РСТ РСО-А'!$K$7+'РСТ РСО-А'!$G$9</f>
        <v>1241.9090000000001</v>
      </c>
      <c r="I277" s="117">
        <f>VLOOKUP($A277+ROUND((COLUMN()-2)/24,5),АТС!$A$41:$F$784,3)+'Иные услуги '!$C$5+'РСТ РСО-А'!$K$7+'РСТ РСО-А'!$G$9</f>
        <v>1242.6590000000001</v>
      </c>
      <c r="J277" s="117">
        <f>VLOOKUP($A277+ROUND((COLUMN()-2)/24,5),АТС!$A$41:$F$784,3)+'Иные услуги '!$C$5+'РСТ РСО-А'!$K$7+'РСТ РСО-А'!$G$9</f>
        <v>1243.509</v>
      </c>
      <c r="K277" s="117">
        <f>VLOOKUP($A277+ROUND((COLUMN()-2)/24,5),АТС!$A$41:$F$784,3)+'Иные услуги '!$C$5+'РСТ РСО-А'!$K$7+'РСТ РСО-А'!$G$9</f>
        <v>1243.9490000000001</v>
      </c>
      <c r="L277" s="117">
        <f>VLOOKUP($A277+ROUND((COLUMN()-2)/24,5),АТС!$A$41:$F$784,3)+'Иные услуги '!$C$5+'РСТ РСО-А'!$K$7+'РСТ РСО-А'!$G$9</f>
        <v>1244.049</v>
      </c>
      <c r="M277" s="117">
        <f>VLOOKUP($A277+ROUND((COLUMN()-2)/24,5),АТС!$A$41:$F$784,3)+'Иные услуги '!$C$5+'РСТ РСО-А'!$K$7+'РСТ РСО-А'!$G$9</f>
        <v>1244.0889999999999</v>
      </c>
      <c r="N277" s="117">
        <f>VLOOKUP($A277+ROUND((COLUMN()-2)/24,5),АТС!$A$41:$F$784,3)+'Иные услуги '!$C$5+'РСТ РСО-А'!$K$7+'РСТ РСО-А'!$G$9</f>
        <v>1243.9190000000001</v>
      </c>
      <c r="O277" s="117">
        <f>VLOOKUP($A277+ROUND((COLUMN()-2)/24,5),АТС!$A$41:$F$784,3)+'Иные услуги '!$C$5+'РСТ РСО-А'!$K$7+'РСТ РСО-А'!$G$9</f>
        <v>1243.9690000000001</v>
      </c>
      <c r="P277" s="117">
        <f>VLOOKUP($A277+ROUND((COLUMN()-2)/24,5),АТС!$A$41:$F$784,3)+'Иные услуги '!$C$5+'РСТ РСО-А'!$K$7+'РСТ РСО-А'!$G$9</f>
        <v>1244.029</v>
      </c>
      <c r="Q277" s="117">
        <f>VLOOKUP($A277+ROUND((COLUMN()-2)/24,5),АТС!$A$41:$F$784,3)+'Иные услуги '!$C$5+'РСТ РСО-А'!$K$7+'РСТ РСО-А'!$G$9</f>
        <v>1244.039</v>
      </c>
      <c r="R277" s="117">
        <f>VLOOKUP($A277+ROUND((COLUMN()-2)/24,5),АТС!$A$41:$F$784,3)+'Иные услуги '!$C$5+'РСТ РСО-А'!$K$7+'РСТ РСО-А'!$G$9</f>
        <v>1243.9190000000001</v>
      </c>
      <c r="S277" s="117">
        <f>VLOOKUP($A277+ROUND((COLUMN()-2)/24,5),АТС!$A$41:$F$784,3)+'Иные услуги '!$C$5+'РСТ РСО-А'!$K$7+'РСТ РСО-А'!$G$9</f>
        <v>1243.9590000000001</v>
      </c>
      <c r="T277" s="117">
        <f>VLOOKUP($A277+ROUND((COLUMN()-2)/24,5),АТС!$A$41:$F$784,3)+'Иные услуги '!$C$5+'РСТ РСО-А'!$K$7+'РСТ РСО-А'!$G$9</f>
        <v>1244.1089999999999</v>
      </c>
      <c r="U277" s="117">
        <f>VLOOKUP($A277+ROUND((COLUMN()-2)/24,5),АТС!$A$41:$F$784,3)+'Иные услуги '!$C$5+'РСТ РСО-А'!$K$7+'РСТ РСО-А'!$G$9</f>
        <v>1244.299</v>
      </c>
      <c r="V277" s="117">
        <f>VLOOKUP($A277+ROUND((COLUMN()-2)/24,5),АТС!$A$41:$F$784,3)+'Иные услуги '!$C$5+'РСТ РСО-А'!$K$7+'РСТ РСО-А'!$G$9</f>
        <v>1243.479</v>
      </c>
      <c r="W277" s="117">
        <f>VLOOKUP($A277+ROUND((COLUMN()-2)/24,5),АТС!$A$41:$F$784,3)+'Иные услуги '!$C$5+'РСТ РСО-А'!$K$7+'РСТ РСО-А'!$G$9</f>
        <v>1243.3990000000001</v>
      </c>
      <c r="X277" s="117">
        <f>VLOOKUP($A277+ROUND((COLUMN()-2)/24,5),АТС!$A$41:$F$784,3)+'Иные услуги '!$C$5+'РСТ РСО-А'!$K$7+'РСТ РСО-А'!$G$9</f>
        <v>1242.3890000000001</v>
      </c>
      <c r="Y277" s="117">
        <f>VLOOKUP($A277+ROUND((COLUMN()-2)/24,5),АТС!$A$41:$F$784,3)+'Иные услуги '!$C$5+'РСТ РСО-А'!$K$7+'РСТ РСО-А'!$G$9</f>
        <v>1241.3890000000001</v>
      </c>
      <c r="AA277" s="67"/>
    </row>
    <row r="278" spans="1:27" x14ac:dyDescent="0.2">
      <c r="A278" s="66">
        <f t="shared" si="8"/>
        <v>43618</v>
      </c>
      <c r="B278" s="117">
        <f>VLOOKUP($A278+ROUND((COLUMN()-2)/24,5),АТС!$A$41:$F$784,3)+'Иные услуги '!$C$5+'РСТ РСО-А'!$K$7+'РСТ РСО-А'!$G$9</f>
        <v>1243.239</v>
      </c>
      <c r="C278" s="117">
        <f>VLOOKUP($A278+ROUND((COLUMN()-2)/24,5),АТС!$A$41:$F$784,3)+'Иные услуги '!$C$5+'РСТ РСО-А'!$K$7+'РСТ РСО-А'!$G$9</f>
        <v>1242.9590000000001</v>
      </c>
      <c r="D278" s="117">
        <f>VLOOKUP($A278+ROUND((COLUMN()-2)/24,5),АТС!$A$41:$F$784,3)+'Иные услуги '!$C$5+'РСТ РСО-А'!$K$7+'РСТ РСО-А'!$G$9</f>
        <v>1243.2090000000001</v>
      </c>
      <c r="E278" s="117">
        <f>VLOOKUP($A278+ROUND((COLUMN()-2)/24,5),АТС!$A$41:$F$784,3)+'Иные услуги '!$C$5+'РСТ РСО-А'!$K$7+'РСТ РСО-А'!$G$9</f>
        <v>1243.259</v>
      </c>
      <c r="F278" s="117">
        <f>VLOOKUP($A278+ROUND((COLUMN()-2)/24,5),АТС!$A$41:$F$784,3)+'Иные услуги '!$C$5+'РСТ РСО-А'!$K$7+'РСТ РСО-А'!$G$9</f>
        <v>1242.8689999999999</v>
      </c>
      <c r="G278" s="117">
        <f>VLOOKUP($A278+ROUND((COLUMN()-2)/24,5),АТС!$A$41:$F$784,3)+'Иные услуги '!$C$5+'РСТ РСО-А'!$K$7+'РСТ РСО-А'!$G$9</f>
        <v>1242.999</v>
      </c>
      <c r="H278" s="117">
        <f>VLOOKUP($A278+ROUND((COLUMN()-2)/24,5),АТС!$A$41:$F$784,3)+'Иные услуги '!$C$5+'РСТ РСО-А'!$K$7+'РСТ РСО-А'!$G$9</f>
        <v>1241.479</v>
      </c>
      <c r="I278" s="117">
        <f>VLOOKUP($A278+ROUND((COLUMN()-2)/24,5),АТС!$A$41:$F$784,3)+'Иные услуги '!$C$5+'РСТ РСО-А'!$K$7+'РСТ РСО-А'!$G$9</f>
        <v>1242.789</v>
      </c>
      <c r="J278" s="117">
        <f>VLOOKUP($A278+ROUND((COLUMN()-2)/24,5),АТС!$A$41:$F$784,3)+'Иные услуги '!$C$5+'РСТ РСО-А'!$K$7+'РСТ РСО-А'!$G$9</f>
        <v>1243.529</v>
      </c>
      <c r="K278" s="117">
        <f>VLOOKUP($A278+ROUND((COLUMN()-2)/24,5),АТС!$A$41:$F$784,3)+'Иные услуги '!$C$5+'РСТ РСО-А'!$K$7+'РСТ РСО-А'!$G$9</f>
        <v>1243.8589999999999</v>
      </c>
      <c r="L278" s="117">
        <f>VLOOKUP($A278+ROUND((COLUMN()-2)/24,5),АТС!$A$41:$F$784,3)+'Иные услуги '!$C$5+'РСТ РСО-А'!$K$7+'РСТ РСО-А'!$G$9</f>
        <v>1244.059</v>
      </c>
      <c r="M278" s="117">
        <f>VLOOKUP($A278+ROUND((COLUMN()-2)/24,5),АТС!$A$41:$F$784,3)+'Иные услуги '!$C$5+'РСТ РСО-А'!$K$7+'РСТ РСО-А'!$G$9</f>
        <v>1244.059</v>
      </c>
      <c r="N278" s="117">
        <f>VLOOKUP($A278+ROUND((COLUMN()-2)/24,5),АТС!$A$41:$F$784,3)+'Иные услуги '!$C$5+'РСТ РСО-А'!$K$7+'РСТ РСО-А'!$G$9</f>
        <v>1243.9190000000001</v>
      </c>
      <c r="O278" s="117">
        <f>VLOOKUP($A278+ROUND((COLUMN()-2)/24,5),АТС!$A$41:$F$784,3)+'Иные услуги '!$C$5+'РСТ РСО-А'!$K$7+'РСТ РСО-А'!$G$9</f>
        <v>1243.979</v>
      </c>
      <c r="P278" s="117">
        <f>VLOOKUP($A278+ROUND((COLUMN()-2)/24,5),АТС!$A$41:$F$784,3)+'Иные услуги '!$C$5+'РСТ РСО-А'!$K$7+'РСТ РСО-А'!$G$9</f>
        <v>1244.039</v>
      </c>
      <c r="Q278" s="117">
        <f>VLOOKUP($A278+ROUND((COLUMN()-2)/24,5),АТС!$A$41:$F$784,3)+'Иные услуги '!$C$5+'РСТ РСО-А'!$K$7+'РСТ РСО-А'!$G$9</f>
        <v>1244.009</v>
      </c>
      <c r="R278" s="117">
        <f>VLOOKUP($A278+ROUND((COLUMN()-2)/24,5),АТС!$A$41:$F$784,3)+'Иные услуги '!$C$5+'РСТ РСО-А'!$K$7+'РСТ РСО-А'!$G$9</f>
        <v>1243.8890000000001</v>
      </c>
      <c r="S278" s="117">
        <f>VLOOKUP($A278+ROUND((COLUMN()-2)/24,5),АТС!$A$41:$F$784,3)+'Иные услуги '!$C$5+'РСТ РСО-А'!$K$7+'РСТ РСО-А'!$G$9</f>
        <v>1243.9190000000001</v>
      </c>
      <c r="T278" s="117">
        <f>VLOOKUP($A278+ROUND((COLUMN()-2)/24,5),АТС!$A$41:$F$784,3)+'Иные услуги '!$C$5+'РСТ РСО-А'!$K$7+'РСТ РСО-А'!$G$9</f>
        <v>1243.9290000000001</v>
      </c>
      <c r="U278" s="117">
        <f>VLOOKUP($A278+ROUND((COLUMN()-2)/24,5),АТС!$A$41:$F$784,3)+'Иные услуги '!$C$5+'РСТ РСО-А'!$K$7+'РСТ РСО-А'!$G$9</f>
        <v>1244.1290000000001</v>
      </c>
      <c r="V278" s="117">
        <f>VLOOKUP($A278+ROUND((COLUMN()-2)/24,5),АТС!$A$41:$F$784,3)+'Иные услуги '!$C$5+'РСТ РСО-А'!$K$7+'РСТ РСО-А'!$G$9</f>
        <v>1243.3790000000001</v>
      </c>
      <c r="W278" s="117">
        <f>VLOOKUP($A278+ROUND((COLUMN()-2)/24,5),АТС!$A$41:$F$784,3)+'Иные услуги '!$C$5+'РСТ РСО-А'!$K$7+'РСТ РСО-А'!$G$9</f>
        <v>1243.3890000000001</v>
      </c>
      <c r="X278" s="117">
        <f>VLOOKUP($A278+ROUND((COLUMN()-2)/24,5),АТС!$A$41:$F$784,3)+'Иные услуги '!$C$5+'РСТ РСО-А'!$K$7+'РСТ РСО-А'!$G$9</f>
        <v>1242.269</v>
      </c>
      <c r="Y278" s="117">
        <f>VLOOKUP($A278+ROUND((COLUMN()-2)/24,5),АТС!$A$41:$F$784,3)+'Иные услуги '!$C$5+'РСТ РСО-А'!$K$7+'РСТ РСО-А'!$G$9</f>
        <v>1240.3489999999999</v>
      </c>
    </row>
    <row r="279" spans="1:27" x14ac:dyDescent="0.2">
      <c r="A279" s="66">
        <f t="shared" si="8"/>
        <v>43619</v>
      </c>
      <c r="B279" s="117">
        <f>VLOOKUP($A279+ROUND((COLUMN()-2)/24,5),АТС!$A$41:$F$784,3)+'Иные услуги '!$C$5+'РСТ РСО-А'!$K$7+'РСТ РСО-А'!$G$9</f>
        <v>1243.6189999999999</v>
      </c>
      <c r="C279" s="117">
        <f>VLOOKUP($A279+ROUND((COLUMN()-2)/24,5),АТС!$A$41:$F$784,3)+'Иные услуги '!$C$5+'РСТ РСО-А'!$K$7+'РСТ РСО-А'!$G$9</f>
        <v>1243.489</v>
      </c>
      <c r="D279" s="117">
        <f>VLOOKUP($A279+ROUND((COLUMN()-2)/24,5),АТС!$A$41:$F$784,3)+'Иные услуги '!$C$5+'РСТ РСО-А'!$K$7+'РСТ РСО-А'!$G$9</f>
        <v>1243.4190000000001</v>
      </c>
      <c r="E279" s="117">
        <f>VLOOKUP($A279+ROUND((COLUMN()-2)/24,5),АТС!$A$41:$F$784,3)+'Иные услуги '!$C$5+'РСТ РСО-А'!$K$7+'РСТ РСО-А'!$G$9</f>
        <v>1243.519</v>
      </c>
      <c r="F279" s="117">
        <f>VLOOKUP($A279+ROUND((COLUMN()-2)/24,5),АТС!$A$41:$F$784,3)+'Иные услуги '!$C$5+'РСТ РСО-А'!$K$7+'РСТ РСО-А'!$G$9</f>
        <v>1243.1290000000001</v>
      </c>
      <c r="G279" s="117">
        <f>VLOOKUP($A279+ROUND((COLUMN()-2)/24,5),АТС!$A$41:$F$784,3)+'Иные услуги '!$C$5+'РСТ РСО-А'!$K$7+'РСТ РСО-А'!$G$9</f>
        <v>1245.779</v>
      </c>
      <c r="H279" s="117">
        <f>VLOOKUP($A279+ROUND((COLUMN()-2)/24,5),АТС!$A$41:$F$784,3)+'Иные услуги '!$C$5+'РСТ РСО-А'!$K$7+'РСТ РСО-А'!$G$9</f>
        <v>1242.6890000000001</v>
      </c>
      <c r="I279" s="117">
        <f>VLOOKUP($A279+ROUND((COLUMN()-2)/24,5),АТС!$A$41:$F$784,3)+'Иные услуги '!$C$5+'РСТ РСО-А'!$K$7+'РСТ РСО-А'!$G$9</f>
        <v>1243.3890000000001</v>
      </c>
      <c r="J279" s="117">
        <f>VLOOKUP($A279+ROUND((COLUMN()-2)/24,5),АТС!$A$41:$F$784,3)+'Иные услуги '!$C$5+'РСТ РСО-А'!$K$7+'РСТ РСО-А'!$G$9</f>
        <v>1244.3389999999999</v>
      </c>
      <c r="K279" s="117">
        <f>VLOOKUP($A279+ROUND((COLUMN()-2)/24,5),АТС!$A$41:$F$784,3)+'Иные услуги '!$C$5+'РСТ РСО-А'!$K$7+'РСТ РСО-А'!$G$9</f>
        <v>1244.569</v>
      </c>
      <c r="L279" s="117">
        <f>VLOOKUP($A279+ROUND((COLUMN()-2)/24,5),АТС!$A$41:$F$784,3)+'Иные услуги '!$C$5+'РСТ РСО-А'!$K$7+'РСТ РСО-А'!$G$9</f>
        <v>1244.579</v>
      </c>
      <c r="M279" s="117">
        <f>VLOOKUP($A279+ROUND((COLUMN()-2)/24,5),АТС!$A$41:$F$784,3)+'Иные услуги '!$C$5+'РСТ РСО-А'!$K$7+'РСТ РСО-А'!$G$9</f>
        <v>1244.5989999999999</v>
      </c>
      <c r="N279" s="117">
        <f>VLOOKUP($A279+ROUND((COLUMN()-2)/24,5),АТС!$A$41:$F$784,3)+'Иные услуги '!$C$5+'РСТ РСО-А'!$K$7+'РСТ РСО-А'!$G$9</f>
        <v>1244.5889999999999</v>
      </c>
      <c r="O279" s="117">
        <f>VLOOKUP($A279+ROUND((COLUMN()-2)/24,5),АТС!$A$41:$F$784,3)+'Иные услуги '!$C$5+'РСТ РСО-А'!$K$7+'РСТ РСО-А'!$G$9</f>
        <v>1244.549</v>
      </c>
      <c r="P279" s="117">
        <f>VLOOKUP($A279+ROUND((COLUMN()-2)/24,5),АТС!$A$41:$F$784,3)+'Иные услуги '!$C$5+'РСТ РСО-А'!$K$7+'РСТ РСО-А'!$G$9</f>
        <v>1244.529</v>
      </c>
      <c r="Q279" s="117">
        <f>VLOOKUP($A279+ROUND((COLUMN()-2)/24,5),АТС!$A$41:$F$784,3)+'Иные услуги '!$C$5+'РСТ РСО-А'!$K$7+'РСТ РСО-А'!$G$9</f>
        <v>1244.509</v>
      </c>
      <c r="R279" s="117">
        <f>VLOOKUP($A279+ROUND((COLUMN()-2)/24,5),АТС!$A$41:$F$784,3)+'Иные услуги '!$C$5+'РСТ РСО-А'!$K$7+'РСТ РСО-А'!$G$9</f>
        <v>1244.4290000000001</v>
      </c>
      <c r="S279" s="117">
        <f>VLOOKUP($A279+ROUND((COLUMN()-2)/24,5),АТС!$A$41:$F$784,3)+'Иные услуги '!$C$5+'РСТ РСО-А'!$K$7+'РСТ РСО-А'!$G$9</f>
        <v>1244.3389999999999</v>
      </c>
      <c r="T279" s="117">
        <f>VLOOKUP($A279+ROUND((COLUMN()-2)/24,5),АТС!$A$41:$F$784,3)+'Иные услуги '!$C$5+'РСТ РСО-А'!$K$7+'РСТ РСО-А'!$G$9</f>
        <v>1244.3489999999999</v>
      </c>
      <c r="U279" s="117">
        <f>VLOOKUP($A279+ROUND((COLUMN()-2)/24,5),АТС!$A$41:$F$784,3)+'Иные услуги '!$C$5+'РСТ РСО-А'!$K$7+'РСТ РСО-А'!$G$9</f>
        <v>1244.509</v>
      </c>
      <c r="V279" s="117">
        <f>VLOOKUP($A279+ROUND((COLUMN()-2)/24,5),АТС!$A$41:$F$784,3)+'Иные услуги '!$C$5+'РСТ РСО-А'!$K$7+'РСТ РСО-А'!$G$9</f>
        <v>1243.9190000000001</v>
      </c>
      <c r="W279" s="117">
        <f>VLOOKUP($A279+ROUND((COLUMN()-2)/24,5),АТС!$A$41:$F$784,3)+'Иные услуги '!$C$5+'РСТ РСО-А'!$K$7+'РСТ РСО-А'!$G$9</f>
        <v>1243.6690000000001</v>
      </c>
      <c r="X279" s="117">
        <f>VLOOKUP($A279+ROUND((COLUMN()-2)/24,5),АТС!$A$41:$F$784,3)+'Иные услуги '!$C$5+'РСТ РСО-А'!$K$7+'РСТ РСО-А'!$G$9</f>
        <v>1243.1189999999999</v>
      </c>
      <c r="Y279" s="117">
        <f>VLOOKUP($A279+ROUND((COLUMN()-2)/24,5),АТС!$A$41:$F$784,3)+'Иные услуги '!$C$5+'РСТ РСО-А'!$K$7+'РСТ РСО-А'!$G$9</f>
        <v>1241.3890000000001</v>
      </c>
    </row>
    <row r="280" spans="1:27" x14ac:dyDescent="0.2">
      <c r="A280" s="66">
        <f t="shared" si="8"/>
        <v>43620</v>
      </c>
      <c r="B280" s="117">
        <f>VLOOKUP($A280+ROUND((COLUMN()-2)/24,5),АТС!$A$41:$F$784,3)+'Иные услуги '!$C$5+'РСТ РСО-А'!$K$7+'РСТ РСО-А'!$G$9</f>
        <v>1244.299</v>
      </c>
      <c r="C280" s="117">
        <f>VLOOKUP($A280+ROUND((COLUMN()-2)/24,5),АТС!$A$41:$F$784,3)+'Иные услуги '!$C$5+'РСТ РСО-А'!$K$7+'РСТ РСО-А'!$G$9</f>
        <v>1244.3990000000001</v>
      </c>
      <c r="D280" s="117">
        <f>VLOOKUP($A280+ROUND((COLUMN()-2)/24,5),АТС!$A$41:$F$784,3)+'Иные услуги '!$C$5+'РСТ РСО-А'!$K$7+'РСТ РСО-А'!$G$9</f>
        <v>1244.249</v>
      </c>
      <c r="E280" s="117">
        <f>VLOOKUP($A280+ROUND((COLUMN()-2)/24,5),АТС!$A$41:$F$784,3)+'Иные услуги '!$C$5+'РСТ РСО-А'!$K$7+'РСТ РСО-А'!$G$9</f>
        <v>1244.3990000000001</v>
      </c>
      <c r="F280" s="117">
        <f>VLOOKUP($A280+ROUND((COLUMN()-2)/24,5),АТС!$A$41:$F$784,3)+'Иные услуги '!$C$5+'РСТ РСО-А'!$K$7+'РСТ РСО-А'!$G$9</f>
        <v>1245.779</v>
      </c>
      <c r="G280" s="117">
        <f>VLOOKUP($A280+ROUND((COLUMN()-2)/24,5),АТС!$A$41:$F$784,3)+'Иные услуги '!$C$5+'РСТ РСО-А'!$K$7+'РСТ РСО-А'!$G$9</f>
        <v>1245.779</v>
      </c>
      <c r="H280" s="117">
        <f>VLOOKUP($A280+ROUND((COLUMN()-2)/24,5),АТС!$A$41:$F$784,3)+'Иные услуги '!$C$5+'РСТ РСО-А'!$K$7+'РСТ РСО-А'!$G$9</f>
        <v>1243.1290000000001</v>
      </c>
      <c r="I280" s="117">
        <f>VLOOKUP($A280+ROUND((COLUMN()-2)/24,5),АТС!$A$41:$F$784,3)+'Иные услуги '!$C$5+'РСТ РСО-А'!$K$7+'РСТ РСО-А'!$G$9</f>
        <v>1243.519</v>
      </c>
      <c r="J280" s="117">
        <f>VLOOKUP($A280+ROUND((COLUMN()-2)/24,5),АТС!$A$41:$F$784,3)+'Иные услуги '!$C$5+'РСТ РСО-А'!$K$7+'РСТ РСО-А'!$G$9</f>
        <v>1244.3589999999999</v>
      </c>
      <c r="K280" s="117">
        <f>VLOOKUP($A280+ROUND((COLUMN()-2)/24,5),АТС!$A$41:$F$784,3)+'Иные услуги '!$C$5+'РСТ РСО-А'!$K$7+'РСТ РСО-А'!$G$9</f>
        <v>1244.5889999999999</v>
      </c>
      <c r="L280" s="117">
        <f>VLOOKUP($A280+ROUND((COLUMN()-2)/24,5),АТС!$A$41:$F$784,3)+'Иные услуги '!$C$5+'РСТ РСО-А'!$K$7+'РСТ РСО-А'!$G$9</f>
        <v>1244.6990000000001</v>
      </c>
      <c r="M280" s="117">
        <f>VLOOKUP($A280+ROUND((COLUMN()-2)/24,5),АТС!$A$41:$F$784,3)+'Иные услуги '!$C$5+'РСТ РСО-А'!$K$7+'РСТ РСО-А'!$G$9</f>
        <v>1244.8489999999999</v>
      </c>
      <c r="N280" s="117">
        <f>VLOOKUP($A280+ROUND((COLUMN()-2)/24,5),АТС!$A$41:$F$784,3)+'Иные услуги '!$C$5+'РСТ РСО-А'!$K$7+'РСТ РСО-А'!$G$9</f>
        <v>1244.829</v>
      </c>
      <c r="O280" s="117">
        <f>VLOOKUP($A280+ROUND((COLUMN()-2)/24,5),АТС!$A$41:$F$784,3)+'Иные услуги '!$C$5+'РСТ РСО-А'!$K$7+'РСТ РСО-А'!$G$9</f>
        <v>1244.819</v>
      </c>
      <c r="P280" s="117">
        <f>VLOOKUP($A280+ROUND((COLUMN()-2)/24,5),АТС!$A$41:$F$784,3)+'Иные услуги '!$C$5+'РСТ РСО-А'!$K$7+'РСТ РСО-А'!$G$9</f>
        <v>1244.809</v>
      </c>
      <c r="Q280" s="117">
        <f>VLOOKUP($A280+ROUND((COLUMN()-2)/24,5),АТС!$A$41:$F$784,3)+'Иные услуги '!$C$5+'РСТ РСО-А'!$K$7+'РСТ РСО-А'!$G$9</f>
        <v>1244.749</v>
      </c>
      <c r="R280" s="117">
        <f>VLOOKUP($A280+ROUND((COLUMN()-2)/24,5),АТС!$A$41:$F$784,3)+'Иные услуги '!$C$5+'РСТ РСО-А'!$K$7+'РСТ РСО-А'!$G$9</f>
        <v>1244.799</v>
      </c>
      <c r="S280" s="117">
        <f>VLOOKUP($A280+ROUND((COLUMN()-2)/24,5),АТС!$A$41:$F$784,3)+'Иные услуги '!$C$5+'РСТ РСО-А'!$K$7+'РСТ РСО-А'!$G$9</f>
        <v>1244.739</v>
      </c>
      <c r="T280" s="117">
        <f>VLOOKUP($A280+ROUND((COLUMN()-2)/24,5),АТС!$A$41:$F$784,3)+'Иные услуги '!$C$5+'РСТ РСО-А'!$K$7+'РСТ РСО-А'!$G$9</f>
        <v>1244.559</v>
      </c>
      <c r="U280" s="117">
        <f>VLOOKUP($A280+ROUND((COLUMN()-2)/24,5),АТС!$A$41:$F$784,3)+'Иные услуги '!$C$5+'РСТ РСО-А'!$K$7+'РСТ РСО-А'!$G$9</f>
        <v>1244.6490000000001</v>
      </c>
      <c r="V280" s="117">
        <f>VLOOKUP($A280+ROUND((COLUMN()-2)/24,5),АТС!$A$41:$F$784,3)+'Иные услуги '!$C$5+'РСТ РСО-А'!$K$7+'РСТ РСО-А'!$G$9</f>
        <v>1244.1590000000001</v>
      </c>
      <c r="W280" s="117">
        <f>VLOOKUP($A280+ROUND((COLUMN()-2)/24,5),АТС!$A$41:$F$784,3)+'Иные услуги '!$C$5+'РСТ РСО-А'!$K$7+'РСТ РСО-А'!$G$9</f>
        <v>1243.999</v>
      </c>
      <c r="X280" s="117">
        <f>VLOOKUP($A280+ROUND((COLUMN()-2)/24,5),АТС!$A$41:$F$784,3)+'Иные услуги '!$C$5+'РСТ РСО-А'!$K$7+'РСТ РСО-А'!$G$9</f>
        <v>1243.499</v>
      </c>
      <c r="Y280" s="117">
        <f>VLOOKUP($A280+ROUND((COLUMN()-2)/24,5),АТС!$A$41:$F$784,3)+'Иные услуги '!$C$5+'РСТ РСО-А'!$K$7+'РСТ РСО-А'!$G$9</f>
        <v>1242.4390000000001</v>
      </c>
    </row>
    <row r="281" spans="1:27" x14ac:dyDescent="0.2">
      <c r="A281" s="66">
        <f t="shared" si="8"/>
        <v>43621</v>
      </c>
      <c r="B281" s="117">
        <f>VLOOKUP($A281+ROUND((COLUMN()-2)/24,5),АТС!$A$41:$F$784,3)+'Иные услуги '!$C$5+'РСТ РСО-А'!$K$7+'РСТ РСО-А'!$G$9</f>
        <v>1244.279</v>
      </c>
      <c r="C281" s="117">
        <f>VLOOKUP($A281+ROUND((COLUMN()-2)/24,5),АТС!$A$41:$F$784,3)+'Иные услуги '!$C$5+'РСТ РСО-А'!$K$7+'РСТ РСО-А'!$G$9</f>
        <v>1244.249</v>
      </c>
      <c r="D281" s="117">
        <f>VLOOKUP($A281+ROUND((COLUMN()-2)/24,5),АТС!$A$41:$F$784,3)+'Иные услуги '!$C$5+'РСТ РСО-А'!$K$7+'РСТ РСО-А'!$G$9</f>
        <v>1244.1690000000001</v>
      </c>
      <c r="E281" s="117">
        <f>VLOOKUP($A281+ROUND((COLUMN()-2)/24,5),АТС!$A$41:$F$784,3)+'Иные услуги '!$C$5+'РСТ РСО-А'!$K$7+'РСТ РСО-А'!$G$9</f>
        <v>1244.1390000000001</v>
      </c>
      <c r="F281" s="117">
        <f>VLOOKUP($A281+ROUND((COLUMN()-2)/24,5),АТС!$A$41:$F$784,3)+'Иные услуги '!$C$5+'РСТ РСО-А'!$K$7+'РСТ РСО-А'!$G$9</f>
        <v>1244.019</v>
      </c>
      <c r="G281" s="117">
        <f>VLOOKUP($A281+ROUND((COLUMN()-2)/24,5),АТС!$A$41:$F$784,3)+'Иные услуги '!$C$5+'РСТ РСО-А'!$K$7+'РСТ РСО-А'!$G$9</f>
        <v>1245.779</v>
      </c>
      <c r="H281" s="117">
        <f>VLOOKUP($A281+ROUND((COLUMN()-2)/24,5),АТС!$A$41:$F$784,3)+'Иные услуги '!$C$5+'РСТ РСО-А'!$K$7+'РСТ РСО-А'!$G$9</f>
        <v>1243.319</v>
      </c>
      <c r="I281" s="117">
        <f>VLOOKUP($A281+ROUND((COLUMN()-2)/24,5),АТС!$A$41:$F$784,3)+'Иные услуги '!$C$5+'РСТ РСО-А'!$K$7+'РСТ РСО-А'!$G$9</f>
        <v>1243.779</v>
      </c>
      <c r="J281" s="117">
        <f>VLOOKUP($A281+ROUND((COLUMN()-2)/24,5),АТС!$A$41:$F$784,3)+'Иные услуги '!$C$5+'РСТ РСО-А'!$K$7+'РСТ РСО-А'!$G$9</f>
        <v>1244.549</v>
      </c>
      <c r="K281" s="117">
        <f>VLOOKUP($A281+ROUND((COLUMN()-2)/24,5),АТС!$A$41:$F$784,3)+'Иные услуги '!$C$5+'РСТ РСО-А'!$K$7+'РСТ РСО-А'!$G$9</f>
        <v>1244.6690000000001</v>
      </c>
      <c r="L281" s="117">
        <f>VLOOKUP($A281+ROUND((COLUMN()-2)/24,5),АТС!$A$41:$F$784,3)+'Иные услуги '!$C$5+'РСТ РСО-А'!$K$7+'РСТ РСО-А'!$G$9</f>
        <v>1244.759</v>
      </c>
      <c r="M281" s="117">
        <f>VLOOKUP($A281+ROUND((COLUMN()-2)/24,5),АТС!$A$41:$F$784,3)+'Иные услуги '!$C$5+'РСТ РСО-А'!$K$7+'РСТ РСО-А'!$G$9</f>
        <v>1244.749</v>
      </c>
      <c r="N281" s="117">
        <f>VLOOKUP($A281+ROUND((COLUMN()-2)/24,5),АТС!$A$41:$F$784,3)+'Иные услуги '!$C$5+'РСТ РСО-А'!$K$7+'РСТ РСО-А'!$G$9</f>
        <v>1244.739</v>
      </c>
      <c r="O281" s="117">
        <f>VLOOKUP($A281+ROUND((COLUMN()-2)/24,5),АТС!$A$41:$F$784,3)+'Иные услуги '!$C$5+'РСТ РСО-А'!$K$7+'РСТ РСО-А'!$G$9</f>
        <v>1244.749</v>
      </c>
      <c r="P281" s="117">
        <f>VLOOKUP($A281+ROUND((COLUMN()-2)/24,5),АТС!$A$41:$F$784,3)+'Иные услуги '!$C$5+'РСТ РСО-А'!$K$7+'РСТ РСО-А'!$G$9</f>
        <v>1244.779</v>
      </c>
      <c r="Q281" s="117">
        <f>VLOOKUP($A281+ROUND((COLUMN()-2)/24,5),АТС!$A$41:$F$784,3)+'Иные услуги '!$C$5+'РСТ РСО-А'!$K$7+'РСТ РСО-А'!$G$9</f>
        <v>1244.779</v>
      </c>
      <c r="R281" s="117">
        <f>VLOOKUP($A281+ROUND((COLUMN()-2)/24,5),АТС!$A$41:$F$784,3)+'Иные услуги '!$C$5+'РСТ РСО-А'!$K$7+'РСТ РСО-А'!$G$9</f>
        <v>1244.749</v>
      </c>
      <c r="S281" s="117">
        <f>VLOOKUP($A281+ROUND((COLUMN()-2)/24,5),АТС!$A$41:$F$784,3)+'Иные услуги '!$C$5+'РСТ РСО-А'!$K$7+'РСТ РСО-А'!$G$9</f>
        <v>1244.739</v>
      </c>
      <c r="T281" s="117">
        <f>VLOOKUP($A281+ROUND((COLUMN()-2)/24,5),АТС!$A$41:$F$784,3)+'Иные услуги '!$C$5+'РСТ РСО-А'!$K$7+'РСТ РСО-А'!$G$9</f>
        <v>1244.6590000000001</v>
      </c>
      <c r="U281" s="117">
        <f>VLOOKUP($A281+ROUND((COLUMN()-2)/24,5),АТС!$A$41:$F$784,3)+'Иные услуги '!$C$5+'РСТ РСО-А'!$K$7+'РСТ РСО-А'!$G$9</f>
        <v>1244.6990000000001</v>
      </c>
      <c r="V281" s="117">
        <f>VLOOKUP($A281+ROUND((COLUMN()-2)/24,5),АТС!$A$41:$F$784,3)+'Иные услуги '!$C$5+'РСТ РСО-А'!$K$7+'РСТ РСО-А'!$G$9</f>
        <v>1244.2090000000001</v>
      </c>
      <c r="W281" s="117">
        <f>VLOOKUP($A281+ROUND((COLUMN()-2)/24,5),АТС!$A$41:$F$784,3)+'Иные услуги '!$C$5+'РСТ РСО-А'!$K$7+'РСТ РСО-А'!$G$9</f>
        <v>1244.039</v>
      </c>
      <c r="X281" s="117">
        <f>VLOOKUP($A281+ROUND((COLUMN()-2)/24,5),АТС!$A$41:$F$784,3)+'Иные услуги '!$C$5+'РСТ РСО-А'!$K$7+'РСТ РСО-А'!$G$9</f>
        <v>1243.499</v>
      </c>
      <c r="Y281" s="117">
        <f>VLOOKUP($A281+ROUND((COLUMN()-2)/24,5),АТС!$A$41:$F$784,3)+'Иные услуги '!$C$5+'РСТ РСО-А'!$K$7+'РСТ РСО-А'!$G$9</f>
        <v>1242.829</v>
      </c>
    </row>
    <row r="282" spans="1:27" x14ac:dyDescent="0.2">
      <c r="A282" s="66">
        <f t="shared" si="8"/>
        <v>43622</v>
      </c>
      <c r="B282" s="117">
        <f>VLOOKUP($A282+ROUND((COLUMN()-2)/24,5),АТС!$A$41:$F$784,3)+'Иные услуги '!$C$5+'РСТ РСО-А'!$K$7+'РСТ РСО-А'!$G$9</f>
        <v>1244.529</v>
      </c>
      <c r="C282" s="117">
        <f>VLOOKUP($A282+ROUND((COLUMN()-2)/24,5),АТС!$A$41:$F$784,3)+'Иные услуги '!$C$5+'РСТ РСО-А'!$K$7+'РСТ РСО-А'!$G$9</f>
        <v>1244.4390000000001</v>
      </c>
      <c r="D282" s="117">
        <f>VLOOKUP($A282+ROUND((COLUMN()-2)/24,5),АТС!$A$41:$F$784,3)+'Иные услуги '!$C$5+'РСТ РСО-А'!$K$7+'РСТ РСО-А'!$G$9</f>
        <v>1244.489</v>
      </c>
      <c r="E282" s="117">
        <f>VLOOKUP($A282+ROUND((COLUMN()-2)/24,5),АТС!$A$41:$F$784,3)+'Иные услуги '!$C$5+'РСТ РСО-А'!$K$7+'РСТ РСО-А'!$G$9</f>
        <v>1244.519</v>
      </c>
      <c r="F282" s="117">
        <f>VLOOKUP($A282+ROUND((COLUMN()-2)/24,5),АТС!$A$41:$F$784,3)+'Иные услуги '!$C$5+'РСТ РСО-А'!$K$7+'РСТ РСО-А'!$G$9</f>
        <v>1244.3689999999999</v>
      </c>
      <c r="G282" s="117">
        <f>VLOOKUP($A282+ROUND((COLUMN()-2)/24,5),АТС!$A$41:$F$784,3)+'Иные услуги '!$C$5+'РСТ РСО-А'!$K$7+'РСТ РСО-А'!$G$9</f>
        <v>1245.779</v>
      </c>
      <c r="H282" s="117">
        <f>VLOOKUP($A282+ROUND((COLUMN()-2)/24,5),АТС!$A$41:$F$784,3)+'Иные услуги '!$C$5+'РСТ РСО-А'!$K$7+'РСТ РСО-А'!$G$9</f>
        <v>1245.769</v>
      </c>
      <c r="I282" s="117">
        <f>VLOOKUP($A282+ROUND((COLUMN()-2)/24,5),АТС!$A$41:$F$784,3)+'Иные услуги '!$C$5+'РСТ РСО-А'!$K$7+'РСТ РСО-А'!$G$9</f>
        <v>1244.4490000000001</v>
      </c>
      <c r="J282" s="117">
        <f>VLOOKUP($A282+ROUND((COLUMN()-2)/24,5),АТС!$A$41:$F$784,3)+'Иные услуги '!$C$5+'РСТ РСО-А'!$K$7+'РСТ РСО-А'!$G$9</f>
        <v>1244.769</v>
      </c>
      <c r="K282" s="117">
        <f>VLOOKUP($A282+ROUND((COLUMN()-2)/24,5),АТС!$A$41:$F$784,3)+'Иные услуги '!$C$5+'РСТ РСО-А'!$K$7+'РСТ РСО-А'!$G$9</f>
        <v>1244.8890000000001</v>
      </c>
      <c r="L282" s="117">
        <f>VLOOKUP($A282+ROUND((COLUMN()-2)/24,5),АТС!$A$41:$F$784,3)+'Иные услуги '!$C$5+'РСТ РСО-А'!$K$7+'РСТ РСО-А'!$G$9</f>
        <v>1244.9690000000001</v>
      </c>
      <c r="M282" s="117">
        <f>VLOOKUP($A282+ROUND((COLUMN()-2)/24,5),АТС!$A$41:$F$784,3)+'Иные услуги '!$C$5+'РСТ РСО-А'!$K$7+'РСТ РСО-А'!$G$9</f>
        <v>1244.9490000000001</v>
      </c>
      <c r="N282" s="117">
        <f>VLOOKUP($A282+ROUND((COLUMN()-2)/24,5),АТС!$A$41:$F$784,3)+'Иные услуги '!$C$5+'РСТ РСО-А'!$K$7+'РСТ РСО-А'!$G$9</f>
        <v>1244.9390000000001</v>
      </c>
      <c r="O282" s="117">
        <f>VLOOKUP($A282+ROUND((COLUMN()-2)/24,5),АТС!$A$41:$F$784,3)+'Иные услуги '!$C$5+'РСТ РСО-А'!$K$7+'РСТ РСО-А'!$G$9</f>
        <v>1244.9290000000001</v>
      </c>
      <c r="P282" s="117">
        <f>VLOOKUP($A282+ROUND((COLUMN()-2)/24,5),АТС!$A$41:$F$784,3)+'Иные услуги '!$C$5+'РСТ РСО-А'!$K$7+'РСТ РСО-А'!$G$9</f>
        <v>1244.8790000000001</v>
      </c>
      <c r="Q282" s="117">
        <f>VLOOKUP($A282+ROUND((COLUMN()-2)/24,5),АТС!$A$41:$F$784,3)+'Иные услуги '!$C$5+'РСТ РСО-А'!$K$7+'РСТ РСО-А'!$G$9</f>
        <v>1244.9490000000001</v>
      </c>
      <c r="R282" s="117">
        <f>VLOOKUP($A282+ROUND((COLUMN()-2)/24,5),АТС!$A$41:$F$784,3)+'Иные услуги '!$C$5+'РСТ РСО-А'!$K$7+'РСТ РСО-А'!$G$9</f>
        <v>1244.9590000000001</v>
      </c>
      <c r="S282" s="117">
        <f>VLOOKUP($A282+ROUND((COLUMN()-2)/24,5),АТС!$A$41:$F$784,3)+'Иные услуги '!$C$5+'РСТ РСО-А'!$K$7+'РСТ РСО-А'!$G$9</f>
        <v>1245.019</v>
      </c>
      <c r="T282" s="117">
        <f>VLOOKUP($A282+ROUND((COLUMN()-2)/24,5),АТС!$A$41:$F$784,3)+'Иные услуги '!$C$5+'РСТ РСО-А'!$K$7+'РСТ РСО-А'!$G$9</f>
        <v>1245.009</v>
      </c>
      <c r="U282" s="117">
        <f>VLOOKUP($A282+ROUND((COLUMN()-2)/24,5),АТС!$A$41:$F$784,3)+'Иные услуги '!$C$5+'РСТ РСО-А'!$K$7+'РСТ РСО-А'!$G$9</f>
        <v>1244.9590000000001</v>
      </c>
      <c r="V282" s="117">
        <f>VLOOKUP($A282+ROUND((COLUMN()-2)/24,5),АТС!$A$41:$F$784,3)+'Иные услуги '!$C$5+'РСТ РСО-А'!$K$7+'РСТ РСО-А'!$G$9</f>
        <v>1244.4690000000001</v>
      </c>
      <c r="W282" s="117">
        <f>VLOOKUP($A282+ROUND((COLUMN()-2)/24,5),АТС!$A$41:$F$784,3)+'Иные услуги '!$C$5+'РСТ РСО-А'!$K$7+'РСТ РСО-А'!$G$9</f>
        <v>1244.4090000000001</v>
      </c>
      <c r="X282" s="117">
        <f>VLOOKUP($A282+ROUND((COLUMN()-2)/24,5),АТС!$A$41:$F$784,3)+'Иные услуги '!$C$5+'РСТ РСО-А'!$K$7+'РСТ РСО-А'!$G$9</f>
        <v>1243.9590000000001</v>
      </c>
      <c r="Y282" s="117">
        <f>VLOOKUP($A282+ROUND((COLUMN()-2)/24,5),АТС!$A$41:$F$784,3)+'Иные услуги '!$C$5+'РСТ РСО-А'!$K$7+'РСТ РСО-А'!$G$9</f>
        <v>1243.579</v>
      </c>
    </row>
    <row r="283" spans="1:27" x14ac:dyDescent="0.2">
      <c r="A283" s="66">
        <f t="shared" si="8"/>
        <v>43623</v>
      </c>
      <c r="B283" s="117">
        <f>VLOOKUP($A283+ROUND((COLUMN()-2)/24,5),АТС!$A$41:$F$784,3)+'Иные услуги '!$C$5+'РСТ РСО-А'!$K$7+'РСТ РСО-А'!$G$9</f>
        <v>1244.9490000000001</v>
      </c>
      <c r="C283" s="117">
        <f>VLOOKUP($A283+ROUND((COLUMN()-2)/24,5),АТС!$A$41:$F$784,3)+'Иные услуги '!$C$5+'РСТ РСО-А'!$K$7+'РСТ РСО-А'!$G$9</f>
        <v>1244.6890000000001</v>
      </c>
      <c r="D283" s="117">
        <f>VLOOKUP($A283+ROUND((COLUMN()-2)/24,5),АТС!$A$41:$F$784,3)+'Иные услуги '!$C$5+'РСТ РСО-А'!$K$7+'РСТ РСО-А'!$G$9</f>
        <v>1244.769</v>
      </c>
      <c r="E283" s="117">
        <f>VLOOKUP($A283+ROUND((COLUMN()-2)/24,5),АТС!$A$41:$F$784,3)+'Иные услуги '!$C$5+'РСТ РСО-А'!$K$7+'РСТ РСО-А'!$G$9</f>
        <v>1244.8389999999999</v>
      </c>
      <c r="F283" s="117">
        <f>VLOOKUP($A283+ROUND((COLUMN()-2)/24,5),АТС!$A$41:$F$784,3)+'Иные услуги '!$C$5+'РСТ РСО-А'!$K$7+'РСТ РСО-А'!$G$9</f>
        <v>1244.6990000000001</v>
      </c>
      <c r="G283" s="117">
        <f>VLOOKUP($A283+ROUND((COLUMN()-2)/24,5),АТС!$A$41:$F$784,3)+'Иные услуги '!$C$5+'РСТ РСО-А'!$K$7+'РСТ РСО-А'!$G$9</f>
        <v>1244.6590000000001</v>
      </c>
      <c r="H283" s="117">
        <f>VLOOKUP($A283+ROUND((COLUMN()-2)/24,5),АТС!$A$41:$F$784,3)+'Иные услуги '!$C$5+'РСТ РСО-А'!$K$7+'РСТ РСО-А'!$G$9</f>
        <v>1244.2090000000001</v>
      </c>
      <c r="I283" s="117">
        <f>VLOOKUP($A283+ROUND((COLUMN()-2)/24,5),АТС!$A$41:$F$784,3)+'Иные услуги '!$C$5+'РСТ РСО-А'!$K$7+'РСТ РСО-А'!$G$9</f>
        <v>1244.279</v>
      </c>
      <c r="J283" s="117">
        <f>VLOOKUP($A283+ROUND((COLUMN()-2)/24,5),АТС!$A$41:$F$784,3)+'Иные услуги '!$C$5+'РСТ РСО-А'!$K$7+'РСТ РСО-А'!$G$9</f>
        <v>1244.8589999999999</v>
      </c>
      <c r="K283" s="117">
        <f>VLOOKUP($A283+ROUND((COLUMN()-2)/24,5),АТС!$A$41:$F$784,3)+'Иные услуги '!$C$5+'РСТ РСО-А'!$K$7+'РСТ РСО-А'!$G$9</f>
        <v>1245.049</v>
      </c>
      <c r="L283" s="117">
        <f>VLOOKUP($A283+ROUND((COLUMN()-2)/24,5),АТС!$A$41:$F$784,3)+'Иные услуги '!$C$5+'РСТ РСО-А'!$K$7+'РСТ РСО-А'!$G$9</f>
        <v>1245.1089999999999</v>
      </c>
      <c r="M283" s="117">
        <f>VLOOKUP($A283+ROUND((COLUMN()-2)/24,5),АТС!$A$41:$F$784,3)+'Иные услуги '!$C$5+'РСТ РСО-А'!$K$7+'РСТ РСО-А'!$G$9</f>
        <v>1245.0989999999999</v>
      </c>
      <c r="N283" s="117">
        <f>VLOOKUP($A283+ROUND((COLUMN()-2)/24,5),АТС!$A$41:$F$784,3)+'Иные услуги '!$C$5+'РСТ РСО-А'!$K$7+'РСТ РСО-А'!$G$9</f>
        <v>1245.1290000000001</v>
      </c>
      <c r="O283" s="117">
        <f>VLOOKUP($A283+ROUND((COLUMN()-2)/24,5),АТС!$A$41:$F$784,3)+'Иные услуги '!$C$5+'РСТ РСО-А'!$K$7+'РСТ РСО-А'!$G$9</f>
        <v>1245.1189999999999</v>
      </c>
      <c r="P283" s="117">
        <f>VLOOKUP($A283+ROUND((COLUMN()-2)/24,5),АТС!$A$41:$F$784,3)+'Иные услуги '!$C$5+'РСТ РСО-А'!$K$7+'РСТ РСО-А'!$G$9</f>
        <v>1245.0989999999999</v>
      </c>
      <c r="Q283" s="117">
        <f>VLOOKUP($A283+ROUND((COLUMN()-2)/24,5),АТС!$A$41:$F$784,3)+'Иные услуги '!$C$5+'РСТ РСО-А'!$K$7+'РСТ РСО-А'!$G$9</f>
        <v>1245.1189999999999</v>
      </c>
      <c r="R283" s="117">
        <f>VLOOKUP($A283+ROUND((COLUMN()-2)/24,5),АТС!$A$41:$F$784,3)+'Иные услуги '!$C$5+'РСТ РСО-А'!$K$7+'РСТ РСО-А'!$G$9</f>
        <v>1245.029</v>
      </c>
      <c r="S283" s="117">
        <f>VLOOKUP($A283+ROUND((COLUMN()-2)/24,5),АТС!$A$41:$F$784,3)+'Иные услуги '!$C$5+'РСТ РСО-А'!$K$7+'РСТ РСО-А'!$G$9</f>
        <v>1245.019</v>
      </c>
      <c r="T283" s="117">
        <f>VLOOKUP($A283+ROUND((COLUMN()-2)/24,5),АТС!$A$41:$F$784,3)+'Иные услуги '!$C$5+'РСТ РСО-А'!$K$7+'РСТ РСО-А'!$G$9</f>
        <v>1244.9590000000001</v>
      </c>
      <c r="U283" s="117">
        <f>VLOOKUP($A283+ROUND((COLUMN()-2)/24,5),АТС!$A$41:$F$784,3)+'Иные услуги '!$C$5+'РСТ РСО-А'!$K$7+'РСТ РСО-А'!$G$9</f>
        <v>1245.049</v>
      </c>
      <c r="V283" s="117">
        <f>VLOOKUP($A283+ROUND((COLUMN()-2)/24,5),АТС!$A$41:$F$784,3)+'Иные услуги '!$C$5+'РСТ РСО-А'!$K$7+'РСТ РСО-А'!$G$9</f>
        <v>1244.7090000000001</v>
      </c>
      <c r="W283" s="117">
        <f>VLOOKUP($A283+ROUND((COLUMN()-2)/24,5),АТС!$A$41:$F$784,3)+'Иные услуги '!$C$5+'РСТ РСО-А'!$K$7+'РСТ РСО-А'!$G$9</f>
        <v>1244.489</v>
      </c>
      <c r="X283" s="117">
        <f>VLOOKUP($A283+ROUND((COLUMN()-2)/24,5),АТС!$A$41:$F$784,3)+'Иные услуги '!$C$5+'РСТ РСО-А'!$K$7+'РСТ РСО-А'!$G$9</f>
        <v>1243.8589999999999</v>
      </c>
      <c r="Y283" s="117">
        <f>VLOOKUP($A283+ROUND((COLUMN()-2)/24,5),АТС!$A$41:$F$784,3)+'Иные услуги '!$C$5+'РСТ РСО-А'!$K$7+'РСТ РСО-А'!$G$9</f>
        <v>1242.059</v>
      </c>
    </row>
    <row r="284" spans="1:27" x14ac:dyDescent="0.2">
      <c r="A284" s="66">
        <f t="shared" si="8"/>
        <v>43624</v>
      </c>
      <c r="B284" s="117">
        <f>VLOOKUP($A284+ROUND((COLUMN()-2)/24,5),АТС!$A$41:$F$784,3)+'Иные услуги '!$C$5+'РСТ РСО-А'!$K$7+'РСТ РСО-А'!$G$9</f>
        <v>1244.2090000000001</v>
      </c>
      <c r="C284" s="117">
        <f>VLOOKUP($A284+ROUND((COLUMN()-2)/24,5),АТС!$A$41:$F$784,3)+'Иные услуги '!$C$5+'РСТ РСО-А'!$K$7+'РСТ РСО-А'!$G$9</f>
        <v>1244.549</v>
      </c>
      <c r="D284" s="117">
        <f>VLOOKUP($A284+ROUND((COLUMN()-2)/24,5),АТС!$A$41:$F$784,3)+'Иные услуги '!$C$5+'РСТ РСО-А'!$K$7+'РСТ РСО-А'!$G$9</f>
        <v>1244.6189999999999</v>
      </c>
      <c r="E284" s="117">
        <f>VLOOKUP($A284+ROUND((COLUMN()-2)/24,5),АТС!$A$41:$F$784,3)+'Иные услуги '!$C$5+'РСТ РСО-А'!$K$7+'РСТ РСО-А'!$G$9</f>
        <v>1244.549</v>
      </c>
      <c r="F284" s="117">
        <f>VLOOKUP($A284+ROUND((COLUMN()-2)/24,5),АТС!$A$41:$F$784,3)+'Иные услуги '!$C$5+'РСТ РСО-А'!$K$7+'РСТ РСО-А'!$G$9</f>
        <v>1244.539</v>
      </c>
      <c r="G284" s="117">
        <f>VLOOKUP($A284+ROUND((COLUMN()-2)/24,5),АТС!$A$41:$F$784,3)+'Иные услуги '!$C$5+'РСТ РСО-А'!$K$7+'РСТ РСО-А'!$G$9</f>
        <v>1244.549</v>
      </c>
      <c r="H284" s="117">
        <f>VLOOKUP($A284+ROUND((COLUMN()-2)/24,5),АТС!$A$41:$F$784,3)+'Иные услуги '!$C$5+'РСТ РСО-А'!$K$7+'РСТ РСО-А'!$G$9</f>
        <v>1243.6390000000001</v>
      </c>
      <c r="I284" s="117">
        <f>VLOOKUP($A284+ROUND((COLUMN()-2)/24,5),АТС!$A$41:$F$784,3)+'Иные услуги '!$C$5+'РСТ РСО-А'!$K$7+'РСТ РСО-А'!$G$9</f>
        <v>1244.1890000000001</v>
      </c>
      <c r="J284" s="117">
        <f>VLOOKUP($A284+ROUND((COLUMN()-2)/24,5),АТС!$A$41:$F$784,3)+'Иные услуги '!$C$5+'РСТ РСО-А'!$K$7+'РСТ РСО-А'!$G$9</f>
        <v>1244.8589999999999</v>
      </c>
      <c r="K284" s="117">
        <f>VLOOKUP($A284+ROUND((COLUMN()-2)/24,5),АТС!$A$41:$F$784,3)+'Иные услуги '!$C$5+'РСТ РСО-А'!$K$7+'РСТ РСО-А'!$G$9</f>
        <v>1244.979</v>
      </c>
      <c r="L284" s="117">
        <f>VLOOKUP($A284+ROUND((COLUMN()-2)/24,5),АТС!$A$41:$F$784,3)+'Иные услуги '!$C$5+'РСТ РСО-А'!$K$7+'РСТ РСО-А'!$G$9</f>
        <v>1245.029</v>
      </c>
      <c r="M284" s="117">
        <f>VLOOKUP($A284+ROUND((COLUMN()-2)/24,5),АТС!$A$41:$F$784,3)+'Иные услуги '!$C$5+'РСТ РСО-А'!$K$7+'РСТ РСО-А'!$G$9</f>
        <v>1245.049</v>
      </c>
      <c r="N284" s="117">
        <f>VLOOKUP($A284+ROUND((COLUMN()-2)/24,5),АТС!$A$41:$F$784,3)+'Иные услуги '!$C$5+'РСТ РСО-А'!$K$7+'РСТ РСО-А'!$G$9</f>
        <v>1245.019</v>
      </c>
      <c r="O284" s="117">
        <f>VLOOKUP($A284+ROUND((COLUMN()-2)/24,5),АТС!$A$41:$F$784,3)+'Иные услуги '!$C$5+'РСТ РСО-А'!$K$7+'РСТ РСО-А'!$G$9</f>
        <v>1244.989</v>
      </c>
      <c r="P284" s="117">
        <f>VLOOKUP($A284+ROUND((COLUMN()-2)/24,5),АТС!$A$41:$F$784,3)+'Иные услуги '!$C$5+'РСТ РСО-А'!$K$7+'РСТ РСО-А'!$G$9</f>
        <v>1245.019</v>
      </c>
      <c r="Q284" s="117">
        <f>VLOOKUP($A284+ROUND((COLUMN()-2)/24,5),АТС!$A$41:$F$784,3)+'Иные услуги '!$C$5+'РСТ РСО-А'!$K$7+'РСТ РСО-А'!$G$9</f>
        <v>1245.029</v>
      </c>
      <c r="R284" s="117">
        <f>VLOOKUP($A284+ROUND((COLUMN()-2)/24,5),АТС!$A$41:$F$784,3)+'Иные услуги '!$C$5+'РСТ РСО-А'!$K$7+'РСТ РСО-А'!$G$9</f>
        <v>1245.039</v>
      </c>
      <c r="S284" s="117">
        <f>VLOOKUP($A284+ROUND((COLUMN()-2)/24,5),АТС!$A$41:$F$784,3)+'Иные услуги '!$C$5+'РСТ РСО-А'!$K$7+'РСТ РСО-А'!$G$9</f>
        <v>1244.989</v>
      </c>
      <c r="T284" s="117">
        <f>VLOOKUP($A284+ROUND((COLUMN()-2)/24,5),АТС!$A$41:$F$784,3)+'Иные услуги '!$C$5+'РСТ РСО-А'!$K$7+'РСТ РСО-А'!$G$9</f>
        <v>1244.999</v>
      </c>
      <c r="U284" s="117">
        <f>VLOOKUP($A284+ROUND((COLUMN()-2)/24,5),АТС!$A$41:$F$784,3)+'Иные услуги '!$C$5+'РСТ РСО-А'!$K$7+'РСТ РСО-А'!$G$9</f>
        <v>1245.049</v>
      </c>
      <c r="V284" s="117">
        <f>VLOOKUP($A284+ROUND((COLUMN()-2)/24,5),АТС!$A$41:$F$784,3)+'Иные услуги '!$C$5+'РСТ РСО-А'!$K$7+'РСТ РСО-А'!$G$9</f>
        <v>1244.729</v>
      </c>
      <c r="W284" s="117">
        <f>VLOOKUP($A284+ROUND((COLUMN()-2)/24,5),АТС!$A$41:$F$784,3)+'Иные услуги '!$C$5+'РСТ РСО-А'!$K$7+'РСТ РСО-А'!$G$9</f>
        <v>1244.6189999999999</v>
      </c>
      <c r="X284" s="117">
        <f>VLOOKUP($A284+ROUND((COLUMN()-2)/24,5),АТС!$A$41:$F$784,3)+'Иные услуги '!$C$5+'РСТ РСО-А'!$K$7+'РСТ РСО-А'!$G$9</f>
        <v>1243.9490000000001</v>
      </c>
      <c r="Y284" s="117">
        <f>VLOOKUP($A284+ROUND((COLUMN()-2)/24,5),АТС!$A$41:$F$784,3)+'Иные услуги '!$C$5+'РСТ РСО-А'!$K$7+'РСТ РСО-А'!$G$9</f>
        <v>1242.8990000000001</v>
      </c>
    </row>
    <row r="285" spans="1:27" x14ac:dyDescent="0.2">
      <c r="A285" s="66">
        <f t="shared" si="8"/>
        <v>43625</v>
      </c>
      <c r="B285" s="117">
        <f>VLOOKUP($A285+ROUND((COLUMN()-2)/24,5),АТС!$A$41:$F$784,3)+'Иные услуги '!$C$5+'РСТ РСО-А'!$K$7+'РСТ РСО-А'!$G$9</f>
        <v>1244.489</v>
      </c>
      <c r="C285" s="117">
        <f>VLOOKUP($A285+ROUND((COLUMN()-2)/24,5),АТС!$A$41:$F$784,3)+'Иные услуги '!$C$5+'РСТ РСО-А'!$K$7+'РСТ РСО-А'!$G$9</f>
        <v>1244.499</v>
      </c>
      <c r="D285" s="117">
        <f>VLOOKUP($A285+ROUND((COLUMN()-2)/24,5),АТС!$A$41:$F$784,3)+'Иные услуги '!$C$5+'РСТ РСО-А'!$K$7+'РСТ РСО-А'!$G$9</f>
        <v>1244.4590000000001</v>
      </c>
      <c r="E285" s="117">
        <f>VLOOKUP($A285+ROUND((COLUMN()-2)/24,5),АТС!$A$41:$F$784,3)+'Иные услуги '!$C$5+'РСТ РСО-А'!$K$7+'РСТ РСО-А'!$G$9</f>
        <v>1244.489</v>
      </c>
      <c r="F285" s="117">
        <f>VLOOKUP($A285+ROUND((COLUMN()-2)/24,5),АТС!$A$41:$F$784,3)+'Иные услуги '!$C$5+'РСТ РСО-А'!$K$7+'РСТ РСО-А'!$G$9</f>
        <v>1244.3689999999999</v>
      </c>
      <c r="G285" s="117">
        <f>VLOOKUP($A285+ROUND((COLUMN()-2)/24,5),АТС!$A$41:$F$784,3)+'Иные услуги '!$C$5+'РСТ РСО-А'!$K$7+'РСТ РСО-А'!$G$9</f>
        <v>1245.6490000000001</v>
      </c>
      <c r="H285" s="117">
        <f>VLOOKUP($A285+ROUND((COLUMN()-2)/24,5),АТС!$A$41:$F$784,3)+'Иные услуги '!$C$5+'РСТ РСО-А'!$K$7+'РСТ РСО-А'!$G$9</f>
        <v>1243.8489999999999</v>
      </c>
      <c r="I285" s="117">
        <f>VLOOKUP($A285+ROUND((COLUMN()-2)/24,5),АТС!$A$41:$F$784,3)+'Иные услуги '!$C$5+'РСТ РСО-А'!$K$7+'РСТ РСО-А'!$G$9</f>
        <v>1244.489</v>
      </c>
      <c r="J285" s="117">
        <f>VLOOKUP($A285+ROUND((COLUMN()-2)/24,5),АТС!$A$41:$F$784,3)+'Иные услуги '!$C$5+'РСТ РСО-А'!$K$7+'РСТ РСО-А'!$G$9</f>
        <v>1245.019</v>
      </c>
      <c r="K285" s="117">
        <f>VLOOKUP($A285+ROUND((COLUMN()-2)/24,5),АТС!$A$41:$F$784,3)+'Иные услуги '!$C$5+'РСТ РСО-А'!$K$7+'РСТ РСО-А'!$G$9</f>
        <v>1244.999</v>
      </c>
      <c r="L285" s="117">
        <f>VLOOKUP($A285+ROUND((COLUMN()-2)/24,5),АТС!$A$41:$F$784,3)+'Иные услуги '!$C$5+'РСТ РСО-А'!$K$7+'РСТ РСО-А'!$G$9</f>
        <v>1244.999</v>
      </c>
      <c r="M285" s="117">
        <f>VLOOKUP($A285+ROUND((COLUMN()-2)/24,5),АТС!$A$41:$F$784,3)+'Иные услуги '!$C$5+'РСТ РСО-А'!$K$7+'РСТ РСО-А'!$G$9</f>
        <v>1245.039</v>
      </c>
      <c r="N285" s="117">
        <f>VLOOKUP($A285+ROUND((COLUMN()-2)/24,5),АТС!$A$41:$F$784,3)+'Иные услуги '!$C$5+'РСТ РСО-А'!$K$7+'РСТ РСО-А'!$G$9</f>
        <v>1245.029</v>
      </c>
      <c r="O285" s="117">
        <f>VLOOKUP($A285+ROUND((COLUMN()-2)/24,5),АТС!$A$41:$F$784,3)+'Иные услуги '!$C$5+'РСТ РСО-А'!$K$7+'РСТ РСО-А'!$G$9</f>
        <v>1244.9090000000001</v>
      </c>
      <c r="P285" s="117">
        <f>VLOOKUP($A285+ROUND((COLUMN()-2)/24,5),АТС!$A$41:$F$784,3)+'Иные услуги '!$C$5+'РСТ РСО-А'!$K$7+'РСТ РСО-А'!$G$9</f>
        <v>1244.9390000000001</v>
      </c>
      <c r="Q285" s="117">
        <f>VLOOKUP($A285+ROUND((COLUMN()-2)/24,5),АТС!$A$41:$F$784,3)+'Иные услуги '!$C$5+'РСТ РСО-А'!$K$7+'РСТ РСО-А'!$G$9</f>
        <v>1244.9490000000001</v>
      </c>
      <c r="R285" s="117">
        <f>VLOOKUP($A285+ROUND((COLUMN()-2)/24,5),АТС!$A$41:$F$784,3)+'Иные услуги '!$C$5+'РСТ РСО-А'!$K$7+'РСТ РСО-А'!$G$9</f>
        <v>1245.039</v>
      </c>
      <c r="S285" s="117">
        <f>VLOOKUP($A285+ROUND((COLUMN()-2)/24,5),АТС!$A$41:$F$784,3)+'Иные услуги '!$C$5+'РСТ РСО-А'!$K$7+'РСТ РСО-А'!$G$9</f>
        <v>1244.9690000000001</v>
      </c>
      <c r="T285" s="117">
        <f>VLOOKUP($A285+ROUND((COLUMN()-2)/24,5),АТС!$A$41:$F$784,3)+'Иные услуги '!$C$5+'РСТ РСО-А'!$K$7+'РСТ РСО-А'!$G$9</f>
        <v>1244.9090000000001</v>
      </c>
      <c r="U285" s="117">
        <f>VLOOKUP($A285+ROUND((COLUMN()-2)/24,5),АТС!$A$41:$F$784,3)+'Иные услуги '!$C$5+'РСТ РСО-А'!$K$7+'РСТ РСО-А'!$G$9</f>
        <v>1245.029</v>
      </c>
      <c r="V285" s="117">
        <f>VLOOKUP($A285+ROUND((COLUMN()-2)/24,5),АТС!$A$41:$F$784,3)+'Иные услуги '!$C$5+'РСТ РСО-А'!$K$7+'РСТ РСО-А'!$G$9</f>
        <v>1244.829</v>
      </c>
      <c r="W285" s="117">
        <f>VLOOKUP($A285+ROUND((COLUMN()-2)/24,5),АТС!$A$41:$F$784,3)+'Иные услуги '!$C$5+'РСТ РСО-А'!$K$7+'РСТ РСО-А'!$G$9</f>
        <v>1244.769</v>
      </c>
      <c r="X285" s="117">
        <f>VLOOKUP($A285+ROUND((COLUMN()-2)/24,5),АТС!$A$41:$F$784,3)+'Иные услуги '!$C$5+'РСТ РСО-А'!$K$7+'РСТ РСО-А'!$G$9</f>
        <v>1244.329</v>
      </c>
      <c r="Y285" s="117">
        <f>VLOOKUP($A285+ROUND((COLUMN()-2)/24,5),АТС!$A$41:$F$784,3)+'Иные услуги '!$C$5+'РСТ РСО-А'!$K$7+'РСТ РСО-А'!$G$9</f>
        <v>1243.519</v>
      </c>
    </row>
    <row r="286" spans="1:27" x14ac:dyDescent="0.2">
      <c r="A286" s="66">
        <f t="shared" si="8"/>
        <v>43626</v>
      </c>
      <c r="B286" s="117">
        <f>VLOOKUP($A286+ROUND((COLUMN()-2)/24,5),АТС!$A$41:$F$784,3)+'Иные услуги '!$C$5+'РСТ РСО-А'!$K$7+'РСТ РСО-А'!$G$9</f>
        <v>1244.9290000000001</v>
      </c>
      <c r="C286" s="117">
        <f>VLOOKUP($A286+ROUND((COLUMN()-2)/24,5),АТС!$A$41:$F$784,3)+'Иные услуги '!$C$5+'РСТ РСО-А'!$K$7+'РСТ РСО-А'!$G$9</f>
        <v>1244.9390000000001</v>
      </c>
      <c r="D286" s="117">
        <f>VLOOKUP($A286+ROUND((COLUMN()-2)/24,5),АТС!$A$41:$F$784,3)+'Иные услуги '!$C$5+'РСТ РСО-А'!$K$7+'РСТ РСО-А'!$G$9</f>
        <v>1244.9590000000001</v>
      </c>
      <c r="E286" s="117">
        <f>VLOOKUP($A286+ROUND((COLUMN()-2)/24,5),АТС!$A$41:$F$784,3)+'Иные услуги '!$C$5+'РСТ РСО-А'!$K$7+'РСТ РСО-А'!$G$9</f>
        <v>1244.9490000000001</v>
      </c>
      <c r="F286" s="117">
        <f>VLOOKUP($A286+ROUND((COLUMN()-2)/24,5),АТС!$A$41:$F$784,3)+'Иные услуги '!$C$5+'РСТ РСО-А'!$K$7+'РСТ РСО-А'!$G$9</f>
        <v>1244.8589999999999</v>
      </c>
      <c r="G286" s="117">
        <f>VLOOKUP($A286+ROUND((COLUMN()-2)/24,5),АТС!$A$41:$F$784,3)+'Иные услуги '!$C$5+'РСТ РСО-А'!$K$7+'РСТ РСО-А'!$G$9</f>
        <v>1244.6690000000001</v>
      </c>
      <c r="H286" s="117">
        <f>VLOOKUP($A286+ROUND((COLUMN()-2)/24,5),АТС!$A$41:$F$784,3)+'Иные услуги '!$C$5+'РСТ РСО-А'!$K$7+'РСТ РСО-А'!$G$9</f>
        <v>1244.249</v>
      </c>
      <c r="I286" s="117">
        <f>VLOOKUP($A286+ROUND((COLUMN()-2)/24,5),АТС!$A$41:$F$784,3)+'Иные услуги '!$C$5+'РСТ РСО-А'!$K$7+'РСТ РСО-А'!$G$9</f>
        <v>1244.269</v>
      </c>
      <c r="J286" s="117">
        <f>VLOOKUP($A286+ROUND((COLUMN()-2)/24,5),АТС!$A$41:$F$784,3)+'Иные услуги '!$C$5+'РСТ РСО-А'!$K$7+'РСТ РСО-А'!$G$9</f>
        <v>1244.8389999999999</v>
      </c>
      <c r="K286" s="117">
        <f>VLOOKUP($A286+ROUND((COLUMN()-2)/24,5),АТС!$A$41:$F$784,3)+'Иные услуги '!$C$5+'РСТ РСО-А'!$K$7+'РСТ РСО-А'!$G$9</f>
        <v>1244.9090000000001</v>
      </c>
      <c r="L286" s="117">
        <f>VLOOKUP($A286+ROUND((COLUMN()-2)/24,5),АТС!$A$41:$F$784,3)+'Иные услуги '!$C$5+'РСТ РСО-А'!$K$7+'РСТ РСО-А'!$G$9</f>
        <v>1244.979</v>
      </c>
      <c r="M286" s="117">
        <f>VLOOKUP($A286+ROUND((COLUMN()-2)/24,5),АТС!$A$41:$F$784,3)+'Иные услуги '!$C$5+'РСТ РСО-А'!$K$7+'РСТ РСО-А'!$G$9</f>
        <v>1244.9690000000001</v>
      </c>
      <c r="N286" s="117">
        <f>VLOOKUP($A286+ROUND((COLUMN()-2)/24,5),АТС!$A$41:$F$784,3)+'Иные услуги '!$C$5+'РСТ РСО-А'!$K$7+'РСТ РСО-А'!$G$9</f>
        <v>1245.009</v>
      </c>
      <c r="O286" s="117">
        <f>VLOOKUP($A286+ROUND((COLUMN()-2)/24,5),АТС!$A$41:$F$784,3)+'Иные услуги '!$C$5+'РСТ РСО-А'!$K$7+'РСТ РСО-А'!$G$9</f>
        <v>1244.9290000000001</v>
      </c>
      <c r="P286" s="117">
        <f>VLOOKUP($A286+ROUND((COLUMN()-2)/24,5),АТС!$A$41:$F$784,3)+'Иные услуги '!$C$5+'РСТ РСО-А'!$K$7+'РСТ РСО-А'!$G$9</f>
        <v>1244.8890000000001</v>
      </c>
      <c r="Q286" s="117">
        <f>VLOOKUP($A286+ROUND((COLUMN()-2)/24,5),АТС!$A$41:$F$784,3)+'Иные услуги '!$C$5+'РСТ РСО-А'!$K$7+'РСТ РСО-А'!$G$9</f>
        <v>1244.8990000000001</v>
      </c>
      <c r="R286" s="117">
        <f>VLOOKUP($A286+ROUND((COLUMN()-2)/24,5),АТС!$A$41:$F$784,3)+'Иные услуги '!$C$5+'РСТ РСО-А'!$K$7+'РСТ РСО-А'!$G$9</f>
        <v>1244.9290000000001</v>
      </c>
      <c r="S286" s="117">
        <f>VLOOKUP($A286+ROUND((COLUMN()-2)/24,5),АТС!$A$41:$F$784,3)+'Иные услуги '!$C$5+'РСТ РСО-А'!$K$7+'РСТ РСО-А'!$G$9</f>
        <v>1245.039</v>
      </c>
      <c r="T286" s="117">
        <f>VLOOKUP($A286+ROUND((COLUMN()-2)/24,5),АТС!$A$41:$F$784,3)+'Иные услуги '!$C$5+'РСТ РСО-А'!$K$7+'РСТ РСО-А'!$G$9</f>
        <v>1245.009</v>
      </c>
      <c r="U286" s="117">
        <f>VLOOKUP($A286+ROUND((COLUMN()-2)/24,5),АТС!$A$41:$F$784,3)+'Иные услуги '!$C$5+'РСТ РСО-А'!$K$7+'РСТ РСО-А'!$G$9</f>
        <v>1245.059</v>
      </c>
      <c r="V286" s="117">
        <f>VLOOKUP($A286+ROUND((COLUMN()-2)/24,5),АТС!$A$41:$F$784,3)+'Иные услуги '!$C$5+'РСТ РСО-А'!$K$7+'РСТ РСО-А'!$G$9</f>
        <v>1244.8689999999999</v>
      </c>
      <c r="W286" s="117">
        <f>VLOOKUP($A286+ROUND((COLUMN()-2)/24,5),АТС!$A$41:$F$784,3)+'Иные услуги '!$C$5+'РСТ РСО-А'!$K$7+'РСТ РСО-А'!$G$9</f>
        <v>1244.6990000000001</v>
      </c>
      <c r="X286" s="117">
        <f>VLOOKUP($A286+ROUND((COLUMN()-2)/24,5),АТС!$A$41:$F$784,3)+'Иные услуги '!$C$5+'РСТ РСО-А'!$K$7+'РСТ РСО-А'!$G$9</f>
        <v>1244.3790000000001</v>
      </c>
      <c r="Y286" s="117">
        <f>VLOOKUP($A286+ROUND((COLUMN()-2)/24,5),АТС!$A$41:$F$784,3)+'Иные услуги '!$C$5+'РСТ РСО-А'!$K$7+'РСТ РСО-А'!$G$9</f>
        <v>1243.9190000000001</v>
      </c>
    </row>
    <row r="287" spans="1:27" x14ac:dyDescent="0.2">
      <c r="A287" s="66">
        <f t="shared" si="8"/>
        <v>43627</v>
      </c>
      <c r="B287" s="117">
        <f>VLOOKUP($A287+ROUND((COLUMN()-2)/24,5),АТС!$A$41:$F$784,3)+'Иные услуги '!$C$5+'РСТ РСО-А'!$K$7+'РСТ РСО-А'!$G$9</f>
        <v>1245.059</v>
      </c>
      <c r="C287" s="117">
        <f>VLOOKUP($A287+ROUND((COLUMN()-2)/24,5),АТС!$A$41:$F$784,3)+'Иные услуги '!$C$5+'РСТ РСО-А'!$K$7+'РСТ РСО-А'!$G$9</f>
        <v>1244.9490000000001</v>
      </c>
      <c r="D287" s="117">
        <f>VLOOKUP($A287+ROUND((COLUMN()-2)/24,5),АТС!$A$41:$F$784,3)+'Иные услуги '!$C$5+'РСТ РСО-А'!$K$7+'РСТ РСО-А'!$G$9</f>
        <v>1245.029</v>
      </c>
      <c r="E287" s="117">
        <f>VLOOKUP($A287+ROUND((COLUMN()-2)/24,5),АТС!$A$41:$F$784,3)+'Иные услуги '!$C$5+'РСТ РСО-А'!$K$7+'РСТ РСО-А'!$G$9</f>
        <v>1245.0989999999999</v>
      </c>
      <c r="F287" s="117">
        <f>VLOOKUP($A287+ROUND((COLUMN()-2)/24,5),АТС!$A$41:$F$784,3)+'Иные услуги '!$C$5+'РСТ РСО-А'!$K$7+'РСТ РСО-А'!$G$9</f>
        <v>1245.009</v>
      </c>
      <c r="G287" s="117">
        <f>VLOOKUP($A287+ROUND((COLUMN()-2)/24,5),АТС!$A$41:$F$784,3)+'Иные услуги '!$C$5+'РСТ РСО-А'!$K$7+'РСТ РСО-А'!$G$9</f>
        <v>1244.6290000000001</v>
      </c>
      <c r="H287" s="117">
        <f>VLOOKUP($A287+ROUND((COLUMN()-2)/24,5),АТС!$A$41:$F$784,3)+'Иные услуги '!$C$5+'РСТ РСО-А'!$K$7+'РСТ РСО-А'!$G$9</f>
        <v>1243.9590000000001</v>
      </c>
      <c r="I287" s="117">
        <f>VLOOKUP($A287+ROUND((COLUMN()-2)/24,5),АТС!$A$41:$F$784,3)+'Иные услуги '!$C$5+'РСТ РСО-А'!$K$7+'РСТ РСО-А'!$G$9</f>
        <v>1244.049</v>
      </c>
      <c r="J287" s="117">
        <f>VLOOKUP($A287+ROUND((COLUMN()-2)/24,5),АТС!$A$41:$F$784,3)+'Иные услуги '!$C$5+'РСТ РСО-А'!$K$7+'РСТ РСО-А'!$G$9</f>
        <v>1244.759</v>
      </c>
      <c r="K287" s="117">
        <f>VLOOKUP($A287+ROUND((COLUMN()-2)/24,5),АТС!$A$41:$F$784,3)+'Иные услуги '!$C$5+'РСТ РСО-А'!$K$7+'РСТ РСО-А'!$G$9</f>
        <v>1244.9090000000001</v>
      </c>
      <c r="L287" s="117">
        <f>VLOOKUP($A287+ROUND((COLUMN()-2)/24,5),АТС!$A$41:$F$784,3)+'Иные услуги '!$C$5+'РСТ РСО-А'!$K$7+'РСТ РСО-А'!$G$9</f>
        <v>1244.9590000000001</v>
      </c>
      <c r="M287" s="117">
        <f>VLOOKUP($A287+ROUND((COLUMN()-2)/24,5),АТС!$A$41:$F$784,3)+'Иные услуги '!$C$5+'РСТ РСО-А'!$K$7+'РСТ РСО-А'!$G$9</f>
        <v>1244.999</v>
      </c>
      <c r="N287" s="117">
        <f>VLOOKUP($A287+ROUND((COLUMN()-2)/24,5),АТС!$A$41:$F$784,3)+'Иные услуги '!$C$5+'РСТ РСО-А'!$K$7+'РСТ РСО-А'!$G$9</f>
        <v>1244.9190000000001</v>
      </c>
      <c r="O287" s="117">
        <f>VLOOKUP($A287+ROUND((COLUMN()-2)/24,5),АТС!$A$41:$F$784,3)+'Иные услуги '!$C$5+'РСТ РСО-А'!$K$7+'РСТ РСО-А'!$G$9</f>
        <v>1244.9090000000001</v>
      </c>
      <c r="P287" s="117">
        <f>VLOOKUP($A287+ROUND((COLUMN()-2)/24,5),АТС!$A$41:$F$784,3)+'Иные услуги '!$C$5+'РСТ РСО-А'!$K$7+'РСТ РСО-А'!$G$9</f>
        <v>1245.019</v>
      </c>
      <c r="Q287" s="117">
        <f>VLOOKUP($A287+ROUND((COLUMN()-2)/24,5),АТС!$A$41:$F$784,3)+'Иные услуги '!$C$5+'РСТ РСО-А'!$K$7+'РСТ РСО-А'!$G$9</f>
        <v>1245.019</v>
      </c>
      <c r="R287" s="117">
        <f>VLOOKUP($A287+ROUND((COLUMN()-2)/24,5),АТС!$A$41:$F$784,3)+'Иные услуги '!$C$5+'РСТ РСО-А'!$K$7+'РСТ РСО-А'!$G$9</f>
        <v>1245.009</v>
      </c>
      <c r="S287" s="117">
        <f>VLOOKUP($A287+ROUND((COLUMN()-2)/24,5),АТС!$A$41:$F$784,3)+'Иные услуги '!$C$5+'РСТ РСО-А'!$K$7+'РСТ РСО-А'!$G$9</f>
        <v>1244.9390000000001</v>
      </c>
      <c r="T287" s="117">
        <f>VLOOKUP($A287+ROUND((COLUMN()-2)/24,5),АТС!$A$41:$F$784,3)+'Иные услуги '!$C$5+'РСТ РСО-А'!$K$7+'РСТ РСО-А'!$G$9</f>
        <v>1244.8890000000001</v>
      </c>
      <c r="U287" s="117">
        <f>VLOOKUP($A287+ROUND((COLUMN()-2)/24,5),АТС!$A$41:$F$784,3)+'Иные услуги '!$C$5+'РСТ РСО-А'!$K$7+'РСТ РСО-А'!$G$9</f>
        <v>1244.9690000000001</v>
      </c>
      <c r="V287" s="117">
        <f>VLOOKUP($A287+ROUND((COLUMN()-2)/24,5),АТС!$A$41:$F$784,3)+'Иные услуги '!$C$5+'РСТ РСО-А'!$K$7+'РСТ РСО-А'!$G$9</f>
        <v>1244.779</v>
      </c>
      <c r="W287" s="117">
        <f>VLOOKUP($A287+ROUND((COLUMN()-2)/24,5),АТС!$A$41:$F$784,3)+'Иные услуги '!$C$5+'РСТ РСО-А'!$K$7+'РСТ РСО-А'!$G$9</f>
        <v>1244.499</v>
      </c>
      <c r="X287" s="117">
        <f>VLOOKUP($A287+ROUND((COLUMN()-2)/24,5),АТС!$A$41:$F$784,3)+'Иные услуги '!$C$5+'РСТ РСО-А'!$K$7+'РСТ РСО-А'!$G$9</f>
        <v>1244.309</v>
      </c>
      <c r="Y287" s="117">
        <f>VLOOKUP($A287+ROUND((COLUMN()-2)/24,5),АТС!$A$41:$F$784,3)+'Иные услуги '!$C$5+'РСТ РСО-А'!$K$7+'РСТ РСО-А'!$G$9</f>
        <v>1243.549</v>
      </c>
    </row>
    <row r="288" spans="1:27" x14ac:dyDescent="0.2">
      <c r="A288" s="66">
        <f t="shared" si="8"/>
        <v>43628</v>
      </c>
      <c r="B288" s="117">
        <f>VLOOKUP($A288+ROUND((COLUMN()-2)/24,5),АТС!$A$41:$F$784,3)+'Иные услуги '!$C$5+'РСТ РСО-А'!$K$7+'РСТ РСО-А'!$G$9</f>
        <v>1244.8890000000001</v>
      </c>
      <c r="C288" s="117">
        <f>VLOOKUP($A288+ROUND((COLUMN()-2)/24,5),АТС!$A$41:$F$784,3)+'Иные услуги '!$C$5+'РСТ РСО-А'!$K$7+'РСТ РСО-А'!$G$9</f>
        <v>1244.8990000000001</v>
      </c>
      <c r="D288" s="117">
        <f>VLOOKUP($A288+ROUND((COLUMN()-2)/24,5),АТС!$A$41:$F$784,3)+'Иные услуги '!$C$5+'РСТ РСО-А'!$K$7+'РСТ РСО-А'!$G$9</f>
        <v>1244.8689999999999</v>
      </c>
      <c r="E288" s="117">
        <f>VLOOKUP($A288+ROUND((COLUMN()-2)/24,5),АТС!$A$41:$F$784,3)+'Иные услуги '!$C$5+'РСТ РСО-А'!$K$7+'РСТ РСО-А'!$G$9</f>
        <v>1244.8489999999999</v>
      </c>
      <c r="F288" s="117">
        <f>VLOOKUP($A288+ROUND((COLUMN()-2)/24,5),АТС!$A$41:$F$784,3)+'Иные услуги '!$C$5+'РСТ РСО-А'!$K$7+'РСТ РСО-А'!$G$9</f>
        <v>1244.729</v>
      </c>
      <c r="G288" s="117">
        <f>VLOOKUP($A288+ROUND((COLUMN()-2)/24,5),АТС!$A$41:$F$784,3)+'Иные услуги '!$C$5+'РСТ РСО-А'!$K$7+'РСТ РСО-А'!$G$9</f>
        <v>1244.6690000000001</v>
      </c>
      <c r="H288" s="117">
        <f>VLOOKUP($A288+ROUND((COLUMN()-2)/24,5),АТС!$A$41:$F$784,3)+'Иные услуги '!$C$5+'РСТ РСО-А'!$K$7+'РСТ РСО-А'!$G$9</f>
        <v>1244.009</v>
      </c>
      <c r="I288" s="117">
        <f>VLOOKUP($A288+ROUND((COLUMN()-2)/24,5),АТС!$A$41:$F$784,3)+'Иные услуги '!$C$5+'РСТ РСО-А'!$K$7+'РСТ РСО-А'!$G$9</f>
        <v>1244.499</v>
      </c>
      <c r="J288" s="117">
        <f>VLOOKUP($A288+ROUND((COLUMN()-2)/24,5),АТС!$A$41:$F$784,3)+'Иные услуги '!$C$5+'РСТ РСО-А'!$K$7+'РСТ РСО-А'!$G$9</f>
        <v>1244.9590000000001</v>
      </c>
      <c r="K288" s="117">
        <f>VLOOKUP($A288+ROUND((COLUMN()-2)/24,5),АТС!$A$41:$F$784,3)+'Иные услуги '!$C$5+'РСТ РСО-А'!$K$7+'РСТ РСО-А'!$G$9</f>
        <v>1245.049</v>
      </c>
      <c r="L288" s="117">
        <f>VLOOKUP($A288+ROUND((COLUMN()-2)/24,5),АТС!$A$41:$F$784,3)+'Иные услуги '!$C$5+'РСТ РСО-А'!$K$7+'РСТ РСО-А'!$G$9</f>
        <v>1245.039</v>
      </c>
      <c r="M288" s="117">
        <f>VLOOKUP($A288+ROUND((COLUMN()-2)/24,5),АТС!$A$41:$F$784,3)+'Иные услуги '!$C$5+'РСТ РСО-А'!$K$7+'РСТ РСО-А'!$G$9</f>
        <v>1245.039</v>
      </c>
      <c r="N288" s="117">
        <f>VLOOKUP($A288+ROUND((COLUMN()-2)/24,5),АТС!$A$41:$F$784,3)+'Иные услуги '!$C$5+'РСТ РСО-А'!$K$7+'РСТ РСО-А'!$G$9</f>
        <v>1245.039</v>
      </c>
      <c r="O288" s="117">
        <f>VLOOKUP($A288+ROUND((COLUMN()-2)/24,5),АТС!$A$41:$F$784,3)+'Иные услуги '!$C$5+'РСТ РСО-А'!$K$7+'РСТ РСО-А'!$G$9</f>
        <v>1245.049</v>
      </c>
      <c r="P288" s="117">
        <f>VLOOKUP($A288+ROUND((COLUMN()-2)/24,5),АТС!$A$41:$F$784,3)+'Иные услуги '!$C$5+'РСТ РСО-А'!$K$7+'РСТ РСО-А'!$G$9</f>
        <v>1245.049</v>
      </c>
      <c r="Q288" s="117">
        <f>VLOOKUP($A288+ROUND((COLUMN()-2)/24,5),АТС!$A$41:$F$784,3)+'Иные услуги '!$C$5+'РСТ РСО-А'!$K$7+'РСТ РСО-А'!$G$9</f>
        <v>1245.039</v>
      </c>
      <c r="R288" s="117">
        <f>VLOOKUP($A288+ROUND((COLUMN()-2)/24,5),АТС!$A$41:$F$784,3)+'Иные услуги '!$C$5+'РСТ РСО-А'!$K$7+'РСТ РСО-А'!$G$9</f>
        <v>1245.029</v>
      </c>
      <c r="S288" s="117">
        <f>VLOOKUP($A288+ROUND((COLUMN()-2)/24,5),АТС!$A$41:$F$784,3)+'Иные услуги '!$C$5+'РСТ РСО-А'!$K$7+'РСТ РСО-А'!$G$9</f>
        <v>1244.979</v>
      </c>
      <c r="T288" s="117">
        <f>VLOOKUP($A288+ROUND((COLUMN()-2)/24,5),АТС!$A$41:$F$784,3)+'Иные услуги '!$C$5+'РСТ РСО-А'!$K$7+'РСТ РСО-А'!$G$9</f>
        <v>1244.9690000000001</v>
      </c>
      <c r="U288" s="117">
        <f>VLOOKUP($A288+ROUND((COLUMN()-2)/24,5),АТС!$A$41:$F$784,3)+'Иные услуги '!$C$5+'РСТ РСО-А'!$K$7+'РСТ РСО-А'!$G$9</f>
        <v>1245.059</v>
      </c>
      <c r="V288" s="117">
        <f>VLOOKUP($A288+ROUND((COLUMN()-2)/24,5),АТС!$A$41:$F$784,3)+'Иные услуги '!$C$5+'РСТ РСО-А'!$K$7+'РСТ РСО-А'!$G$9</f>
        <v>1244.8589999999999</v>
      </c>
      <c r="W288" s="117">
        <f>VLOOKUP($A288+ROUND((COLUMN()-2)/24,5),АТС!$A$41:$F$784,3)+'Иные услуги '!$C$5+'РСТ РСО-А'!$K$7+'РСТ РСО-А'!$G$9</f>
        <v>1244.6590000000001</v>
      </c>
      <c r="X288" s="117">
        <f>VLOOKUP($A288+ROUND((COLUMN()-2)/24,5),АТС!$A$41:$F$784,3)+'Иные услуги '!$C$5+'РСТ РСО-А'!$K$7+'РСТ РСО-А'!$G$9</f>
        <v>1244.3890000000001</v>
      </c>
      <c r="Y288" s="117">
        <f>VLOOKUP($A288+ROUND((COLUMN()-2)/24,5),АТС!$A$41:$F$784,3)+'Иные услуги '!$C$5+'РСТ РСО-А'!$K$7+'РСТ РСО-А'!$G$9</f>
        <v>1243.729</v>
      </c>
    </row>
    <row r="289" spans="1:25" x14ac:dyDescent="0.2">
      <c r="A289" s="66">
        <f t="shared" si="8"/>
        <v>43629</v>
      </c>
      <c r="B289" s="117">
        <f>VLOOKUP($A289+ROUND((COLUMN()-2)/24,5),АТС!$A$41:$F$784,3)+'Иные услуги '!$C$5+'РСТ РСО-А'!$K$7+'РСТ РСО-А'!$G$9</f>
        <v>1244.819</v>
      </c>
      <c r="C289" s="117">
        <f>VLOOKUP($A289+ROUND((COLUMN()-2)/24,5),АТС!$A$41:$F$784,3)+'Иные услуги '!$C$5+'РСТ РСО-А'!$K$7+'РСТ РСО-А'!$G$9</f>
        <v>1244.6590000000001</v>
      </c>
      <c r="D289" s="117">
        <f>VLOOKUP($A289+ROUND((COLUMN()-2)/24,5),АТС!$A$41:$F$784,3)+'Иные услуги '!$C$5+'РСТ РСО-А'!$K$7+'РСТ РСО-А'!$G$9</f>
        <v>1244.739</v>
      </c>
      <c r="E289" s="117">
        <f>VLOOKUP($A289+ROUND((COLUMN()-2)/24,5),АТС!$A$41:$F$784,3)+'Иные услуги '!$C$5+'РСТ РСО-А'!$K$7+'РСТ РСО-А'!$G$9</f>
        <v>1244.569</v>
      </c>
      <c r="F289" s="117">
        <f>VLOOKUP($A289+ROUND((COLUMN()-2)/24,5),АТС!$A$41:$F$784,3)+'Иные услуги '!$C$5+'РСТ РСО-А'!$K$7+'РСТ РСО-А'!$G$9</f>
        <v>1244.4490000000001</v>
      </c>
      <c r="G289" s="117">
        <f>VLOOKUP($A289+ROUND((COLUMN()-2)/24,5),АТС!$A$41:$F$784,3)+'Иные услуги '!$C$5+'РСТ РСО-А'!$K$7+'РСТ РСО-А'!$G$9</f>
        <v>1244.809</v>
      </c>
      <c r="H289" s="117">
        <f>VLOOKUP($A289+ROUND((COLUMN()-2)/24,5),АТС!$A$41:$F$784,3)+'Иные услуги '!$C$5+'РСТ РСО-А'!$K$7+'РСТ РСО-А'!$G$9</f>
        <v>1244.3689999999999</v>
      </c>
      <c r="I289" s="117">
        <f>VLOOKUP($A289+ROUND((COLUMN()-2)/24,5),АТС!$A$41:$F$784,3)+'Иные услуги '!$C$5+'РСТ РСО-А'!$K$7+'РСТ РСО-А'!$G$9</f>
        <v>1244.499</v>
      </c>
      <c r="J289" s="117">
        <f>VLOOKUP($A289+ROUND((COLUMN()-2)/24,5),АТС!$A$41:$F$784,3)+'Иные услуги '!$C$5+'РСТ РСО-А'!$K$7+'РСТ РСО-А'!$G$9</f>
        <v>1244.9690000000001</v>
      </c>
      <c r="K289" s="117">
        <f>VLOOKUP($A289+ROUND((COLUMN()-2)/24,5),АТС!$A$41:$F$784,3)+'Иные услуги '!$C$5+'РСТ РСО-А'!$K$7+'РСТ РСО-А'!$G$9</f>
        <v>1245.1590000000001</v>
      </c>
      <c r="L289" s="117">
        <f>VLOOKUP($A289+ROUND((COLUMN()-2)/24,5),АТС!$A$41:$F$784,3)+'Иные услуги '!$C$5+'РСТ РСО-А'!$K$7+'РСТ РСО-А'!$G$9</f>
        <v>1245.1590000000001</v>
      </c>
      <c r="M289" s="117">
        <f>VLOOKUP($A289+ROUND((COLUMN()-2)/24,5),АТС!$A$41:$F$784,3)+'Иные услуги '!$C$5+'РСТ РСО-А'!$K$7+'РСТ РСО-А'!$G$9</f>
        <v>1245.1890000000001</v>
      </c>
      <c r="N289" s="117">
        <f>VLOOKUP($A289+ROUND((COLUMN()-2)/24,5),АТС!$A$41:$F$784,3)+'Иные услуги '!$C$5+'РСТ РСО-А'!$K$7+'РСТ РСО-А'!$G$9</f>
        <v>1245.2090000000001</v>
      </c>
      <c r="O289" s="117">
        <f>VLOOKUP($A289+ROUND((COLUMN()-2)/24,5),АТС!$A$41:$F$784,3)+'Иные услуги '!$C$5+'РСТ РСО-А'!$K$7+'РСТ РСО-А'!$G$9</f>
        <v>1245.1990000000001</v>
      </c>
      <c r="P289" s="117">
        <f>VLOOKUP($A289+ROUND((COLUMN()-2)/24,5),АТС!$A$41:$F$784,3)+'Иные услуги '!$C$5+'РСТ РСО-А'!$K$7+'РСТ РСО-А'!$G$9</f>
        <v>1245.1790000000001</v>
      </c>
      <c r="Q289" s="117">
        <f>VLOOKUP($A289+ROUND((COLUMN()-2)/24,5),АТС!$A$41:$F$784,3)+'Иные услуги '!$C$5+'РСТ РСО-А'!$K$7+'РСТ РСО-А'!$G$9</f>
        <v>1245.1590000000001</v>
      </c>
      <c r="R289" s="117">
        <f>VLOOKUP($A289+ROUND((COLUMN()-2)/24,5),АТС!$A$41:$F$784,3)+'Иные услуги '!$C$5+'РСТ РСО-А'!$K$7+'РСТ РСО-А'!$G$9</f>
        <v>1245.1690000000001</v>
      </c>
      <c r="S289" s="117">
        <f>VLOOKUP($A289+ROUND((COLUMN()-2)/24,5),АТС!$A$41:$F$784,3)+'Иные услуги '!$C$5+'РСТ РСО-А'!$K$7+'РСТ РСО-А'!$G$9</f>
        <v>1245.1089999999999</v>
      </c>
      <c r="T289" s="117">
        <f>VLOOKUP($A289+ROUND((COLUMN()-2)/24,5),АТС!$A$41:$F$784,3)+'Иные услуги '!$C$5+'РСТ РСО-А'!$K$7+'РСТ РСО-А'!$G$9</f>
        <v>1245.1089999999999</v>
      </c>
      <c r="U289" s="117">
        <f>VLOOKUP($A289+ROUND((COLUMN()-2)/24,5),АТС!$A$41:$F$784,3)+'Иные услуги '!$C$5+'РСТ РСО-А'!$K$7+'РСТ РСО-А'!$G$9</f>
        <v>1245.1490000000001</v>
      </c>
      <c r="V289" s="117">
        <f>VLOOKUP($A289+ROUND((COLUMN()-2)/24,5),АТС!$A$41:$F$784,3)+'Иные услуги '!$C$5+'РСТ РСО-А'!$K$7+'РСТ РСО-А'!$G$9</f>
        <v>1244.9490000000001</v>
      </c>
      <c r="W289" s="117">
        <f>VLOOKUP($A289+ROUND((COLUMN()-2)/24,5),АТС!$A$41:$F$784,3)+'Иные услуги '!$C$5+'РСТ РСО-А'!$K$7+'РСТ РСО-А'!$G$9</f>
        <v>1244.9590000000001</v>
      </c>
      <c r="X289" s="117">
        <f>VLOOKUP($A289+ROUND((COLUMN()-2)/24,5),АТС!$A$41:$F$784,3)+'Иные услуги '!$C$5+'РСТ РСО-А'!$K$7+'РСТ РСО-А'!$G$9</f>
        <v>1244.729</v>
      </c>
      <c r="Y289" s="117">
        <f>VLOOKUP($A289+ROUND((COLUMN()-2)/24,5),АТС!$A$41:$F$784,3)+'Иные услуги '!$C$5+'РСТ РСО-А'!$K$7+'РСТ РСО-А'!$G$9</f>
        <v>1243.999</v>
      </c>
    </row>
    <row r="290" spans="1:25" x14ac:dyDescent="0.2">
      <c r="A290" s="66">
        <f t="shared" si="8"/>
        <v>43630</v>
      </c>
      <c r="B290" s="117">
        <f>VLOOKUP($A290+ROUND((COLUMN()-2)/24,5),АТС!$A$41:$F$784,3)+'Иные услуги '!$C$5+'РСТ РСО-А'!$K$7+'РСТ РСО-А'!$G$9</f>
        <v>1245.1290000000001</v>
      </c>
      <c r="C290" s="117">
        <f>VLOOKUP($A290+ROUND((COLUMN()-2)/24,5),АТС!$A$41:$F$784,3)+'Иные услуги '!$C$5+'РСТ РСО-А'!$K$7+'РСТ РСО-А'!$G$9</f>
        <v>1245.049</v>
      </c>
      <c r="D290" s="117">
        <f>VLOOKUP($A290+ROUND((COLUMN()-2)/24,5),АТС!$A$41:$F$784,3)+'Иные услуги '!$C$5+'РСТ РСО-А'!$K$7+'РСТ РСО-А'!$G$9</f>
        <v>1245.1089999999999</v>
      </c>
      <c r="E290" s="117">
        <f>VLOOKUP($A290+ROUND((COLUMN()-2)/24,5),АТС!$A$41:$F$784,3)+'Иные услуги '!$C$5+'РСТ РСО-А'!$K$7+'РСТ РСО-А'!$G$9</f>
        <v>1244.9690000000001</v>
      </c>
      <c r="F290" s="117">
        <f>VLOOKUP($A290+ROUND((COLUMN()-2)/24,5),АТС!$A$41:$F$784,3)+'Иные услуги '!$C$5+'РСТ РСО-А'!$K$7+'РСТ РСО-А'!$G$9</f>
        <v>1244.9390000000001</v>
      </c>
      <c r="G290" s="117">
        <f>VLOOKUP($A290+ROUND((COLUMN()-2)/24,5),АТС!$A$41:$F$784,3)+'Иные услуги '!$C$5+'РСТ РСО-А'!$K$7+'РСТ РСО-А'!$G$9</f>
        <v>1245.6690000000001</v>
      </c>
      <c r="H290" s="117">
        <f>VLOOKUP($A290+ROUND((COLUMN()-2)/24,5),АТС!$A$41:$F$784,3)+'Иные услуги '!$C$5+'РСТ РСО-А'!$K$7+'РСТ РСО-А'!$G$9</f>
        <v>1244.8890000000001</v>
      </c>
      <c r="I290" s="117">
        <f>VLOOKUP($A290+ROUND((COLUMN()-2)/24,5),АТС!$A$41:$F$784,3)+'Иные услуги '!$C$5+'РСТ РСО-А'!$K$7+'РСТ РСО-А'!$G$9</f>
        <v>1244.6790000000001</v>
      </c>
      <c r="J290" s="117">
        <f>VLOOKUP($A290+ROUND((COLUMN()-2)/24,5),АТС!$A$41:$F$784,3)+'Иные услуги '!$C$5+'РСТ РСО-А'!$K$7+'РСТ РСО-А'!$G$9</f>
        <v>1245.049</v>
      </c>
      <c r="K290" s="117">
        <f>VLOOKUP($A290+ROUND((COLUMN()-2)/24,5),АТС!$A$41:$F$784,3)+'Иные услуги '!$C$5+'РСТ РСО-А'!$K$7+'РСТ РСО-А'!$G$9</f>
        <v>1245.1990000000001</v>
      </c>
      <c r="L290" s="117">
        <f>VLOOKUP($A290+ROUND((COLUMN()-2)/24,5),АТС!$A$41:$F$784,3)+'Иные услуги '!$C$5+'РСТ РСО-А'!$K$7+'РСТ РСО-А'!$G$9</f>
        <v>1245.1890000000001</v>
      </c>
      <c r="M290" s="117">
        <f>VLOOKUP($A290+ROUND((COLUMN()-2)/24,5),АТС!$A$41:$F$784,3)+'Иные услуги '!$C$5+'РСТ РСО-А'!$K$7+'РСТ РСО-А'!$G$9</f>
        <v>1245.229</v>
      </c>
      <c r="N290" s="117">
        <f>VLOOKUP($A290+ROUND((COLUMN()-2)/24,5),АТС!$A$41:$F$784,3)+'Иные услуги '!$C$5+'РСТ РСО-А'!$K$7+'РСТ РСО-А'!$G$9</f>
        <v>1245.229</v>
      </c>
      <c r="O290" s="117">
        <f>VLOOKUP($A290+ROUND((COLUMN()-2)/24,5),АТС!$A$41:$F$784,3)+'Иные услуги '!$C$5+'РСТ РСО-А'!$K$7+'РСТ РСО-А'!$G$9</f>
        <v>1245.239</v>
      </c>
      <c r="P290" s="117">
        <f>VLOOKUP($A290+ROUND((COLUMN()-2)/24,5),АТС!$A$41:$F$784,3)+'Иные услуги '!$C$5+'РСТ РСО-А'!$K$7+'РСТ РСО-А'!$G$9</f>
        <v>1245.1990000000001</v>
      </c>
      <c r="Q290" s="117">
        <f>VLOOKUP($A290+ROUND((COLUMN()-2)/24,5),АТС!$A$41:$F$784,3)+'Иные услуги '!$C$5+'РСТ РСО-А'!$K$7+'РСТ РСО-А'!$G$9</f>
        <v>1245.1790000000001</v>
      </c>
      <c r="R290" s="117">
        <f>VLOOKUP($A290+ROUND((COLUMN()-2)/24,5),АТС!$A$41:$F$784,3)+'Иные услуги '!$C$5+'РСТ РСО-А'!$K$7+'РСТ РСО-А'!$G$9</f>
        <v>1245.1390000000001</v>
      </c>
      <c r="S290" s="117">
        <f>VLOOKUP($A290+ROUND((COLUMN()-2)/24,5),АТС!$A$41:$F$784,3)+'Иные услуги '!$C$5+'РСТ РСО-А'!$K$7+'РСТ РСО-А'!$G$9</f>
        <v>1245.0889999999999</v>
      </c>
      <c r="T290" s="117">
        <f>VLOOKUP($A290+ROUND((COLUMN()-2)/24,5),АТС!$A$41:$F$784,3)+'Иные услуги '!$C$5+'РСТ РСО-А'!$K$7+'РСТ РСО-А'!$G$9</f>
        <v>1245.049</v>
      </c>
      <c r="U290" s="117">
        <f>VLOOKUP($A290+ROUND((COLUMN()-2)/24,5),АТС!$A$41:$F$784,3)+'Иные услуги '!$C$5+'РСТ РСО-А'!$K$7+'РСТ РСО-А'!$G$9</f>
        <v>1245.1189999999999</v>
      </c>
      <c r="V290" s="117">
        <f>VLOOKUP($A290+ROUND((COLUMN()-2)/24,5),АТС!$A$41:$F$784,3)+'Иные услуги '!$C$5+'РСТ РСО-А'!$K$7+'РСТ РСО-А'!$G$9</f>
        <v>1244.9490000000001</v>
      </c>
      <c r="W290" s="117">
        <f>VLOOKUP($A290+ROUND((COLUMN()-2)/24,5),АТС!$A$41:$F$784,3)+'Иные услуги '!$C$5+'РСТ РСО-А'!$K$7+'РСТ РСО-А'!$G$9</f>
        <v>1244.9490000000001</v>
      </c>
      <c r="X290" s="117">
        <f>VLOOKUP($A290+ROUND((COLUMN()-2)/24,5),АТС!$A$41:$F$784,3)+'Иные услуги '!$C$5+'РСТ РСО-А'!$K$7+'РСТ РСО-А'!$G$9</f>
        <v>1244.6189999999999</v>
      </c>
      <c r="Y290" s="117">
        <f>VLOOKUP($A290+ROUND((COLUMN()-2)/24,5),АТС!$A$41:$F$784,3)+'Иные услуги '!$C$5+'РСТ РСО-А'!$K$7+'РСТ РСО-А'!$G$9</f>
        <v>1243.529</v>
      </c>
    </row>
    <row r="291" spans="1:25" x14ac:dyDescent="0.2">
      <c r="A291" s="66">
        <f t="shared" si="8"/>
        <v>43631</v>
      </c>
      <c r="B291" s="117">
        <f>VLOOKUP($A291+ROUND((COLUMN()-2)/24,5),АТС!$A$41:$F$784,3)+'Иные услуги '!$C$5+'РСТ РСО-А'!$K$7+'РСТ РСО-А'!$G$9</f>
        <v>1244.6990000000001</v>
      </c>
      <c r="C291" s="117">
        <f>VLOOKUP($A291+ROUND((COLUMN()-2)/24,5),АТС!$A$41:$F$784,3)+'Иные услуги '!$C$5+'РСТ РСО-А'!$K$7+'РСТ РСО-А'!$G$9</f>
        <v>1244.489</v>
      </c>
      <c r="D291" s="117">
        <f>VLOOKUP($A291+ROUND((COLUMN()-2)/24,5),АТС!$A$41:$F$784,3)+'Иные услуги '!$C$5+'РСТ РСО-А'!$K$7+'РСТ РСО-А'!$G$9</f>
        <v>1244.569</v>
      </c>
      <c r="E291" s="117">
        <f>VLOOKUP($A291+ROUND((COLUMN()-2)/24,5),АТС!$A$41:$F$784,3)+'Иные услуги '!$C$5+'РСТ РСО-А'!$K$7+'РСТ РСО-А'!$G$9</f>
        <v>1244.6290000000001</v>
      </c>
      <c r="F291" s="117">
        <f>VLOOKUP($A291+ROUND((COLUMN()-2)/24,5),АТС!$A$41:$F$784,3)+'Иные услуги '!$C$5+'РСТ РСО-А'!$K$7+'РСТ РСО-А'!$G$9</f>
        <v>1244.6790000000001</v>
      </c>
      <c r="G291" s="117">
        <f>VLOOKUP($A291+ROUND((COLUMN()-2)/24,5),АТС!$A$41:$F$784,3)+'Иные услуги '!$C$5+'РСТ РСО-А'!$K$7+'РСТ РСО-А'!$G$9</f>
        <v>1244.6690000000001</v>
      </c>
      <c r="H291" s="117">
        <f>VLOOKUP($A291+ROUND((COLUMN()-2)/24,5),АТС!$A$41:$F$784,3)+'Иные услуги '!$C$5+'РСТ РСО-А'!$K$7+'РСТ РСО-А'!$G$9</f>
        <v>1243.779</v>
      </c>
      <c r="I291" s="117">
        <f>VLOOKUP($A291+ROUND((COLUMN()-2)/24,5),АТС!$A$41:$F$784,3)+'Иные услуги '!$C$5+'РСТ РСО-А'!$K$7+'РСТ РСО-А'!$G$9</f>
        <v>1244.079</v>
      </c>
      <c r="J291" s="117">
        <f>VLOOKUP($A291+ROUND((COLUMN()-2)/24,5),АТС!$A$41:$F$784,3)+'Иные услуги '!$C$5+'РСТ РСО-А'!$K$7+'РСТ РСО-А'!$G$9</f>
        <v>1244.6390000000001</v>
      </c>
      <c r="K291" s="117">
        <f>VLOOKUP($A291+ROUND((COLUMN()-2)/24,5),АТС!$A$41:$F$784,3)+'Иные услуги '!$C$5+'РСТ РСО-А'!$K$7+'РСТ РСО-А'!$G$9</f>
        <v>1244.8890000000001</v>
      </c>
      <c r="L291" s="117">
        <f>VLOOKUP($A291+ROUND((COLUMN()-2)/24,5),АТС!$A$41:$F$784,3)+'Иные услуги '!$C$5+'РСТ РСО-А'!$K$7+'РСТ РСО-А'!$G$9</f>
        <v>1245.029</v>
      </c>
      <c r="M291" s="117">
        <f>VLOOKUP($A291+ROUND((COLUMN()-2)/24,5),АТС!$A$41:$F$784,3)+'Иные услуги '!$C$5+'РСТ РСО-А'!$K$7+'РСТ РСО-А'!$G$9</f>
        <v>1245.069</v>
      </c>
      <c r="N291" s="117">
        <f>VLOOKUP($A291+ROUND((COLUMN()-2)/24,5),АТС!$A$41:$F$784,3)+'Иные услуги '!$C$5+'РСТ РСО-А'!$K$7+'РСТ РСО-А'!$G$9</f>
        <v>1245.069</v>
      </c>
      <c r="O291" s="117">
        <f>VLOOKUP($A291+ROUND((COLUMN()-2)/24,5),АТС!$A$41:$F$784,3)+'Иные услуги '!$C$5+'РСТ РСО-А'!$K$7+'РСТ РСО-А'!$G$9</f>
        <v>1245.059</v>
      </c>
      <c r="P291" s="117">
        <f>VLOOKUP($A291+ROUND((COLUMN()-2)/24,5),АТС!$A$41:$F$784,3)+'Иные услуги '!$C$5+'РСТ РСО-А'!$K$7+'РСТ РСО-А'!$G$9</f>
        <v>1245.039</v>
      </c>
      <c r="Q291" s="117">
        <f>VLOOKUP($A291+ROUND((COLUMN()-2)/24,5),АТС!$A$41:$F$784,3)+'Иные услуги '!$C$5+'РСТ РСО-А'!$K$7+'РСТ РСО-А'!$G$9</f>
        <v>1245.009</v>
      </c>
      <c r="R291" s="117">
        <f>VLOOKUP($A291+ROUND((COLUMN()-2)/24,5),АТС!$A$41:$F$784,3)+'Иные услуги '!$C$5+'РСТ РСО-А'!$K$7+'РСТ РСО-А'!$G$9</f>
        <v>1244.9290000000001</v>
      </c>
      <c r="S291" s="117">
        <f>VLOOKUP($A291+ROUND((COLUMN()-2)/24,5),АТС!$A$41:$F$784,3)+'Иные услуги '!$C$5+'РСТ РСО-А'!$K$7+'РСТ РСО-А'!$G$9</f>
        <v>1244.9490000000001</v>
      </c>
      <c r="T291" s="117">
        <f>VLOOKUP($A291+ROUND((COLUMN()-2)/24,5),АТС!$A$41:$F$784,3)+'Иные услуги '!$C$5+'РСТ РСО-А'!$K$7+'РСТ РСО-А'!$G$9</f>
        <v>1244.9390000000001</v>
      </c>
      <c r="U291" s="117">
        <f>VLOOKUP($A291+ROUND((COLUMN()-2)/24,5),АТС!$A$41:$F$784,3)+'Иные услуги '!$C$5+'РСТ РСО-А'!$K$7+'РСТ РСО-А'!$G$9</f>
        <v>1244.9490000000001</v>
      </c>
      <c r="V291" s="117">
        <f>VLOOKUP($A291+ROUND((COLUMN()-2)/24,5),АТС!$A$41:$F$784,3)+'Иные услуги '!$C$5+'РСТ РСО-А'!$K$7+'РСТ РСО-А'!$G$9</f>
        <v>1244.6790000000001</v>
      </c>
      <c r="W291" s="117">
        <f>VLOOKUP($A291+ROUND((COLUMN()-2)/24,5),АТС!$A$41:$F$784,3)+'Иные услуги '!$C$5+'РСТ РСО-А'!$K$7+'РСТ РСО-А'!$G$9</f>
        <v>1244.5989999999999</v>
      </c>
      <c r="X291" s="117">
        <f>VLOOKUP($A291+ROUND((COLUMN()-2)/24,5),АТС!$A$41:$F$784,3)+'Иные услуги '!$C$5+'РСТ РСО-А'!$K$7+'РСТ РСО-А'!$G$9</f>
        <v>1243.9690000000001</v>
      </c>
      <c r="Y291" s="117">
        <f>VLOOKUP($A291+ROUND((COLUMN()-2)/24,5),АТС!$A$41:$F$784,3)+'Иные услуги '!$C$5+'РСТ РСО-А'!$K$7+'РСТ РСО-А'!$G$9</f>
        <v>1242.529</v>
      </c>
    </row>
    <row r="292" spans="1:25" x14ac:dyDescent="0.2">
      <c r="A292" s="66">
        <f t="shared" si="8"/>
        <v>43632</v>
      </c>
      <c r="B292" s="117">
        <f>VLOOKUP($A292+ROUND((COLUMN()-2)/24,5),АТС!$A$41:$F$784,3)+'Иные услуги '!$C$5+'РСТ РСО-А'!$K$7+'РСТ РСО-А'!$G$9</f>
        <v>1244.3389999999999</v>
      </c>
      <c r="C292" s="117">
        <f>VLOOKUP($A292+ROUND((COLUMN()-2)/24,5),АТС!$A$41:$F$784,3)+'Иные услуги '!$C$5+'РСТ РСО-А'!$K$7+'РСТ РСО-А'!$G$9</f>
        <v>1244.289</v>
      </c>
      <c r="D292" s="117">
        <f>VLOOKUP($A292+ROUND((COLUMN()-2)/24,5),АТС!$A$41:$F$784,3)+'Иные услуги '!$C$5+'РСТ РСО-А'!$K$7+'РСТ РСО-А'!$G$9</f>
        <v>1244.479</v>
      </c>
      <c r="E292" s="117">
        <f>VLOOKUP($A292+ROUND((COLUMN()-2)/24,5),АТС!$A$41:$F$784,3)+'Иные услуги '!$C$5+'РСТ РСО-А'!$K$7+'РСТ РСО-А'!$G$9</f>
        <v>1244.539</v>
      </c>
      <c r="F292" s="117">
        <f>VLOOKUP($A292+ROUND((COLUMN()-2)/24,5),АТС!$A$41:$F$784,3)+'Иные услуги '!$C$5+'РСТ РСО-А'!$K$7+'РСТ РСО-А'!$G$9</f>
        <v>1244.3489999999999</v>
      </c>
      <c r="G292" s="117">
        <f>VLOOKUP($A292+ROUND((COLUMN()-2)/24,5),АТС!$A$41:$F$784,3)+'Иные услуги '!$C$5+'РСТ РСО-А'!$K$7+'РСТ РСО-А'!$G$9</f>
        <v>1245.579</v>
      </c>
      <c r="H292" s="117">
        <f>VLOOKUP($A292+ROUND((COLUMN()-2)/24,5),АТС!$A$41:$F$784,3)+'Иные услуги '!$C$5+'РСТ РСО-А'!$K$7+'РСТ РСО-А'!$G$9</f>
        <v>1245.4690000000001</v>
      </c>
      <c r="I292" s="117">
        <f>VLOOKUP($A292+ROUND((COLUMN()-2)/24,5),АТС!$A$41:$F$784,3)+'Иные услуги '!$C$5+'РСТ РСО-А'!$K$7+'РСТ РСО-А'!$G$9</f>
        <v>1244.249</v>
      </c>
      <c r="J292" s="117">
        <f>VLOOKUP($A292+ROUND((COLUMN()-2)/24,5),АТС!$A$41:$F$784,3)+'Иные услуги '!$C$5+'РСТ РСО-А'!$K$7+'РСТ РСО-А'!$G$9</f>
        <v>1244.6590000000001</v>
      </c>
      <c r="K292" s="117">
        <f>VLOOKUP($A292+ROUND((COLUMN()-2)/24,5),АТС!$A$41:$F$784,3)+'Иные услуги '!$C$5+'РСТ РСО-А'!$K$7+'РСТ РСО-А'!$G$9</f>
        <v>1244.8489999999999</v>
      </c>
      <c r="L292" s="117">
        <f>VLOOKUP($A292+ROUND((COLUMN()-2)/24,5),АТС!$A$41:$F$784,3)+'Иные услуги '!$C$5+'РСТ РСО-А'!$K$7+'РСТ РСО-А'!$G$9</f>
        <v>1244.9490000000001</v>
      </c>
      <c r="M292" s="117">
        <f>VLOOKUP($A292+ROUND((COLUMN()-2)/24,5),АТС!$A$41:$F$784,3)+'Иные услуги '!$C$5+'РСТ РСО-А'!$K$7+'РСТ РСО-А'!$G$9</f>
        <v>1244.979</v>
      </c>
      <c r="N292" s="117">
        <f>VLOOKUP($A292+ROUND((COLUMN()-2)/24,5),АТС!$A$41:$F$784,3)+'Иные услуги '!$C$5+'РСТ РСО-А'!$K$7+'РСТ РСО-А'!$G$9</f>
        <v>1244.979</v>
      </c>
      <c r="O292" s="117">
        <f>VLOOKUP($A292+ROUND((COLUMN()-2)/24,5),АТС!$A$41:$F$784,3)+'Иные услуги '!$C$5+'РСТ РСО-А'!$K$7+'РСТ РСО-А'!$G$9</f>
        <v>1244.9690000000001</v>
      </c>
      <c r="P292" s="117">
        <f>VLOOKUP($A292+ROUND((COLUMN()-2)/24,5),АТС!$A$41:$F$784,3)+'Иные услуги '!$C$5+'РСТ РСО-А'!$K$7+'РСТ РСО-А'!$G$9</f>
        <v>1244.9690000000001</v>
      </c>
      <c r="Q292" s="117">
        <f>VLOOKUP($A292+ROUND((COLUMN()-2)/24,5),АТС!$A$41:$F$784,3)+'Иные услуги '!$C$5+'РСТ РСО-А'!$K$7+'РСТ РСО-А'!$G$9</f>
        <v>1244.9190000000001</v>
      </c>
      <c r="R292" s="117">
        <f>VLOOKUP($A292+ROUND((COLUMN()-2)/24,5),АТС!$A$41:$F$784,3)+'Иные услуги '!$C$5+'РСТ РСО-А'!$K$7+'РСТ РСО-А'!$G$9</f>
        <v>1244.8890000000001</v>
      </c>
      <c r="S292" s="117">
        <f>VLOOKUP($A292+ROUND((COLUMN()-2)/24,5),АТС!$A$41:$F$784,3)+'Иные услуги '!$C$5+'РСТ РСО-А'!$K$7+'РСТ РСО-А'!$G$9</f>
        <v>1244.8990000000001</v>
      </c>
      <c r="T292" s="117">
        <f>VLOOKUP($A292+ROUND((COLUMN()-2)/24,5),АТС!$A$41:$F$784,3)+'Иные услуги '!$C$5+'РСТ РСО-А'!$K$7+'РСТ РСО-А'!$G$9</f>
        <v>1244.9190000000001</v>
      </c>
      <c r="U292" s="117">
        <f>VLOOKUP($A292+ROUND((COLUMN()-2)/24,5),АТС!$A$41:$F$784,3)+'Иные услуги '!$C$5+'РСТ РСО-А'!$K$7+'РСТ РСО-А'!$G$9</f>
        <v>1244.9390000000001</v>
      </c>
      <c r="V292" s="117">
        <f>VLOOKUP($A292+ROUND((COLUMN()-2)/24,5),АТС!$A$41:$F$784,3)+'Иные услуги '!$C$5+'РСТ РСО-А'!$K$7+'РСТ РСО-А'!$G$9</f>
        <v>1244.579</v>
      </c>
      <c r="W292" s="117">
        <f>VLOOKUP($A292+ROUND((COLUMN()-2)/24,5),АТС!$A$41:$F$784,3)+'Иные услуги '!$C$5+'РСТ РСО-А'!$K$7+'РСТ РСО-А'!$G$9</f>
        <v>1244.579</v>
      </c>
      <c r="X292" s="117">
        <f>VLOOKUP($A292+ROUND((COLUMN()-2)/24,5),АТС!$A$41:$F$784,3)+'Иные услуги '!$C$5+'РСТ РСО-А'!$K$7+'РСТ РСО-А'!$G$9</f>
        <v>1243.9490000000001</v>
      </c>
      <c r="Y292" s="117">
        <f>VLOOKUP($A292+ROUND((COLUMN()-2)/24,5),АТС!$A$41:$F$784,3)+'Иные услуги '!$C$5+'РСТ РСО-А'!$K$7+'РСТ РСО-А'!$G$9</f>
        <v>1242.3589999999999</v>
      </c>
    </row>
    <row r="293" spans="1:25" x14ac:dyDescent="0.2">
      <c r="A293" s="66">
        <f t="shared" si="8"/>
        <v>43633</v>
      </c>
      <c r="B293" s="117">
        <f>VLOOKUP($A293+ROUND((COLUMN()-2)/24,5),АТС!$A$41:$F$784,3)+'Иные услуги '!$C$5+'РСТ РСО-А'!$K$7+'РСТ РСО-А'!$G$9</f>
        <v>1244.499</v>
      </c>
      <c r="C293" s="117">
        <f>VLOOKUP($A293+ROUND((COLUMN()-2)/24,5),АТС!$A$41:$F$784,3)+'Иные услуги '!$C$5+'РСТ РСО-А'!$K$7+'РСТ РСО-А'!$G$9</f>
        <v>1244.3389999999999</v>
      </c>
      <c r="D293" s="117">
        <f>VLOOKUP($A293+ROUND((COLUMN()-2)/24,5),АТС!$A$41:$F$784,3)+'Иные услуги '!$C$5+'РСТ РСО-А'!$K$7+'РСТ РСО-А'!$G$9</f>
        <v>1244.3790000000001</v>
      </c>
      <c r="E293" s="117">
        <f>VLOOKUP($A293+ROUND((COLUMN()-2)/24,5),АТС!$A$41:$F$784,3)+'Иные услуги '!$C$5+'РСТ РСО-А'!$K$7+'РСТ РСО-А'!$G$9</f>
        <v>1244.539</v>
      </c>
      <c r="F293" s="117">
        <f>VLOOKUP($A293+ROUND((COLUMN()-2)/24,5),АТС!$A$41:$F$784,3)+'Иные услуги '!$C$5+'РСТ РСО-А'!$K$7+'РСТ РСО-А'!$G$9</f>
        <v>1244.799</v>
      </c>
      <c r="G293" s="117">
        <f>VLOOKUP($A293+ROUND((COLUMN()-2)/24,5),АТС!$A$41:$F$784,3)+'Иные услуги '!$C$5+'РСТ РСО-А'!$K$7+'РСТ РСО-А'!$G$9</f>
        <v>1244.809</v>
      </c>
      <c r="H293" s="117">
        <f>VLOOKUP($A293+ROUND((COLUMN()-2)/24,5),АТС!$A$41:$F$784,3)+'Иные услуги '!$C$5+'РСТ РСО-А'!$K$7+'РСТ РСО-А'!$G$9</f>
        <v>1244.239</v>
      </c>
      <c r="I293" s="117">
        <f>VLOOKUP($A293+ROUND((COLUMN()-2)/24,5),АТС!$A$41:$F$784,3)+'Иные услуги '!$C$5+'РСТ РСО-А'!$K$7+'РСТ РСО-А'!$G$9</f>
        <v>1244.479</v>
      </c>
      <c r="J293" s="117">
        <f>VLOOKUP($A293+ROUND((COLUMN()-2)/24,5),АТС!$A$41:$F$784,3)+'Иные услуги '!$C$5+'РСТ РСО-А'!$K$7+'РСТ РСО-А'!$G$9</f>
        <v>1244.9190000000001</v>
      </c>
      <c r="K293" s="117">
        <f>VLOOKUP($A293+ROUND((COLUMN()-2)/24,5),АТС!$A$41:$F$784,3)+'Иные услуги '!$C$5+'РСТ РСО-А'!$K$7+'РСТ РСО-А'!$G$9</f>
        <v>1245.079</v>
      </c>
      <c r="L293" s="117">
        <f>VLOOKUP($A293+ROUND((COLUMN()-2)/24,5),АТС!$A$41:$F$784,3)+'Иные услуги '!$C$5+'РСТ РСО-А'!$K$7+'РСТ РСО-А'!$G$9</f>
        <v>1245.1790000000001</v>
      </c>
      <c r="M293" s="117">
        <f>VLOOKUP($A293+ROUND((COLUMN()-2)/24,5),АТС!$A$41:$F$784,3)+'Иные услуги '!$C$5+'РСТ РСО-А'!$K$7+'РСТ РСО-А'!$G$9</f>
        <v>1245.1890000000001</v>
      </c>
      <c r="N293" s="117">
        <f>VLOOKUP($A293+ROUND((COLUMN()-2)/24,5),АТС!$A$41:$F$784,3)+'Иные услуги '!$C$5+'РСТ РСО-А'!$K$7+'РСТ РСО-А'!$G$9</f>
        <v>1245.1590000000001</v>
      </c>
      <c r="O293" s="117">
        <f>VLOOKUP($A293+ROUND((COLUMN()-2)/24,5),АТС!$A$41:$F$784,3)+'Иные услуги '!$C$5+'РСТ РСО-А'!$K$7+'РСТ РСО-А'!$G$9</f>
        <v>1245.1590000000001</v>
      </c>
      <c r="P293" s="117">
        <f>VLOOKUP($A293+ROUND((COLUMN()-2)/24,5),АТС!$A$41:$F$784,3)+'Иные услуги '!$C$5+'РСТ РСО-А'!$K$7+'РСТ РСО-А'!$G$9</f>
        <v>1245.1490000000001</v>
      </c>
      <c r="Q293" s="117">
        <f>VLOOKUP($A293+ROUND((COLUMN()-2)/24,5),АТС!$A$41:$F$784,3)+'Иные услуги '!$C$5+'РСТ РСО-А'!$K$7+'РСТ РСО-А'!$G$9</f>
        <v>1245.1990000000001</v>
      </c>
      <c r="R293" s="117">
        <f>VLOOKUP($A293+ROUND((COLUMN()-2)/24,5),АТС!$A$41:$F$784,3)+'Иные услуги '!$C$5+'РСТ РСО-А'!$K$7+'РСТ РСО-А'!$G$9</f>
        <v>1245.1890000000001</v>
      </c>
      <c r="S293" s="117">
        <f>VLOOKUP($A293+ROUND((COLUMN()-2)/24,5),АТС!$A$41:$F$784,3)+'Иные услуги '!$C$5+'РСТ РСО-А'!$K$7+'РСТ РСО-А'!$G$9</f>
        <v>1245.1590000000001</v>
      </c>
      <c r="T293" s="117">
        <f>VLOOKUP($A293+ROUND((COLUMN()-2)/24,5),АТС!$A$41:$F$784,3)+'Иные услуги '!$C$5+'РСТ РСО-А'!$K$7+'РСТ РСО-А'!$G$9</f>
        <v>1245.1890000000001</v>
      </c>
      <c r="U293" s="117">
        <f>VLOOKUP($A293+ROUND((COLUMN()-2)/24,5),АТС!$A$41:$F$784,3)+'Иные услуги '!$C$5+'РСТ РСО-А'!$K$7+'РСТ РСО-А'!$G$9</f>
        <v>1245.1590000000001</v>
      </c>
      <c r="V293" s="117">
        <f>VLOOKUP($A293+ROUND((COLUMN()-2)/24,5),АТС!$A$41:$F$784,3)+'Иные услуги '!$C$5+'РСТ РСО-А'!$K$7+'РСТ РСО-А'!$G$9</f>
        <v>1244.769</v>
      </c>
      <c r="W293" s="117">
        <f>VLOOKUP($A293+ROUND((COLUMN()-2)/24,5),АТС!$A$41:$F$784,3)+'Иные услуги '!$C$5+'РСТ РСО-А'!$K$7+'РСТ РСО-А'!$G$9</f>
        <v>1244.7190000000001</v>
      </c>
      <c r="X293" s="117">
        <f>VLOOKUP($A293+ROUND((COLUMN()-2)/24,5),АТС!$A$41:$F$784,3)+'Иные услуги '!$C$5+'РСТ РСО-А'!$K$7+'РСТ РСО-А'!$G$9</f>
        <v>1244.229</v>
      </c>
      <c r="Y293" s="117">
        <f>VLOOKUP($A293+ROUND((COLUMN()-2)/24,5),АТС!$A$41:$F$784,3)+'Иные услуги '!$C$5+'РСТ РСО-А'!$K$7+'РСТ РСО-А'!$G$9</f>
        <v>1243.069</v>
      </c>
    </row>
    <row r="294" spans="1:25" x14ac:dyDescent="0.2">
      <c r="A294" s="66">
        <f t="shared" si="8"/>
        <v>43634</v>
      </c>
      <c r="B294" s="117">
        <f>VLOOKUP($A294+ROUND((COLUMN()-2)/24,5),АТС!$A$41:$F$784,3)+'Иные услуги '!$C$5+'РСТ РСО-А'!$K$7+'РСТ РСО-А'!$G$9</f>
        <v>1244.829</v>
      </c>
      <c r="C294" s="117">
        <f>VLOOKUP($A294+ROUND((COLUMN()-2)/24,5),АТС!$A$41:$F$784,3)+'Иные услуги '!$C$5+'РСТ РСО-А'!$K$7+'РСТ РСО-А'!$G$9</f>
        <v>1244.6890000000001</v>
      </c>
      <c r="D294" s="117">
        <f>VLOOKUP($A294+ROUND((COLUMN()-2)/24,5),АТС!$A$41:$F$784,3)+'Иные услуги '!$C$5+'РСТ РСО-А'!$K$7+'РСТ РСО-А'!$G$9</f>
        <v>1244.6390000000001</v>
      </c>
      <c r="E294" s="117">
        <f>VLOOKUP($A294+ROUND((COLUMN()-2)/24,5),АТС!$A$41:$F$784,3)+'Иные услуги '!$C$5+'РСТ РСО-А'!$K$7+'РСТ РСО-А'!$G$9</f>
        <v>1244.6590000000001</v>
      </c>
      <c r="F294" s="117">
        <f>VLOOKUP($A294+ROUND((COLUMN()-2)/24,5),АТС!$A$41:$F$784,3)+'Иные услуги '!$C$5+'РСТ РСО-А'!$K$7+'РСТ РСО-А'!$G$9</f>
        <v>1244.779</v>
      </c>
      <c r="G294" s="117">
        <f>VLOOKUP($A294+ROUND((COLUMN()-2)/24,5),АТС!$A$41:$F$784,3)+'Иные услуги '!$C$5+'РСТ РСО-А'!$K$7+'РСТ РСО-А'!$G$9</f>
        <v>1244.6189999999999</v>
      </c>
      <c r="H294" s="117">
        <f>VLOOKUP($A294+ROUND((COLUMN()-2)/24,5),АТС!$A$41:$F$784,3)+'Иные услуги '!$C$5+'РСТ РСО-А'!$K$7+'РСТ РСО-А'!$G$9</f>
        <v>1244.239</v>
      </c>
      <c r="I294" s="117">
        <f>VLOOKUP($A294+ROUND((COLUMN()-2)/24,5),АТС!$A$41:$F$784,3)+'Иные услуги '!$C$5+'РСТ РСО-А'!$K$7+'РСТ РСО-А'!$G$9</f>
        <v>1244.559</v>
      </c>
      <c r="J294" s="117">
        <f>VLOOKUP($A294+ROUND((COLUMN()-2)/24,5),АТС!$A$41:$F$784,3)+'Иные услуги '!$C$5+'РСТ РСО-А'!$K$7+'РСТ РСО-А'!$G$9</f>
        <v>1244.8990000000001</v>
      </c>
      <c r="K294" s="117">
        <f>VLOOKUP($A294+ROUND((COLUMN()-2)/24,5),АТС!$A$41:$F$784,3)+'Иные услуги '!$C$5+'РСТ РСО-А'!$K$7+'РСТ РСО-А'!$G$9</f>
        <v>1244.8790000000001</v>
      </c>
      <c r="L294" s="117">
        <f>VLOOKUP($A294+ROUND((COLUMN()-2)/24,5),АТС!$A$41:$F$784,3)+'Иные услуги '!$C$5+'РСТ РСО-А'!$K$7+'РСТ РСО-А'!$G$9</f>
        <v>1244.9490000000001</v>
      </c>
      <c r="M294" s="117">
        <f>VLOOKUP($A294+ROUND((COLUMN()-2)/24,5),АТС!$A$41:$F$784,3)+'Иные услуги '!$C$5+'РСТ РСО-А'!$K$7+'РСТ РСО-А'!$G$9</f>
        <v>1244.9490000000001</v>
      </c>
      <c r="N294" s="117">
        <f>VLOOKUP($A294+ROUND((COLUMN()-2)/24,5),АТС!$A$41:$F$784,3)+'Иные услуги '!$C$5+'РСТ РСО-А'!$K$7+'РСТ РСО-А'!$G$9</f>
        <v>1244.9490000000001</v>
      </c>
      <c r="O294" s="117">
        <f>VLOOKUP($A294+ROUND((COLUMN()-2)/24,5),АТС!$A$41:$F$784,3)+'Иные услуги '!$C$5+'РСТ РСО-А'!$K$7+'РСТ РСО-А'!$G$9</f>
        <v>1244.9690000000001</v>
      </c>
      <c r="P294" s="117">
        <f>VLOOKUP($A294+ROUND((COLUMN()-2)/24,5),АТС!$A$41:$F$784,3)+'Иные услуги '!$C$5+'РСТ РСО-А'!$K$7+'РСТ РСО-А'!$G$9</f>
        <v>1244.9690000000001</v>
      </c>
      <c r="Q294" s="117">
        <f>VLOOKUP($A294+ROUND((COLUMN()-2)/24,5),АТС!$A$41:$F$784,3)+'Иные услуги '!$C$5+'РСТ РСО-А'!$K$7+'РСТ РСО-А'!$G$9</f>
        <v>1244.999</v>
      </c>
      <c r="R294" s="117">
        <f>VLOOKUP($A294+ROUND((COLUMN()-2)/24,5),АТС!$A$41:$F$784,3)+'Иные услуги '!$C$5+'РСТ РСО-А'!$K$7+'РСТ РСО-А'!$G$9</f>
        <v>1244.9690000000001</v>
      </c>
      <c r="S294" s="117">
        <f>VLOOKUP($A294+ROUND((COLUMN()-2)/24,5),АТС!$A$41:$F$784,3)+'Иные услуги '!$C$5+'РСТ РСО-А'!$K$7+'РСТ РСО-А'!$G$9</f>
        <v>1244.9090000000001</v>
      </c>
      <c r="T294" s="117">
        <f>VLOOKUP($A294+ROUND((COLUMN()-2)/24,5),АТС!$A$41:$F$784,3)+'Иные услуги '!$C$5+'РСТ РСО-А'!$K$7+'РСТ РСО-А'!$G$9</f>
        <v>1244.9090000000001</v>
      </c>
      <c r="U294" s="117">
        <f>VLOOKUP($A294+ROUND((COLUMN()-2)/24,5),АТС!$A$41:$F$784,3)+'Иные услуги '!$C$5+'РСТ РСО-А'!$K$7+'РСТ РСО-А'!$G$9</f>
        <v>1244.8689999999999</v>
      </c>
      <c r="V294" s="117">
        <f>VLOOKUP($A294+ROUND((COLUMN()-2)/24,5),АТС!$A$41:$F$784,3)+'Иные услуги '!$C$5+'РСТ РСО-А'!$K$7+'РСТ РСО-А'!$G$9</f>
        <v>1244.239</v>
      </c>
      <c r="W294" s="117">
        <f>VLOOKUP($A294+ROUND((COLUMN()-2)/24,5),АТС!$A$41:$F$784,3)+'Иные услуги '!$C$5+'РСТ РСО-А'!$K$7+'РСТ РСО-А'!$G$9</f>
        <v>1244.019</v>
      </c>
      <c r="X294" s="117">
        <f>VLOOKUP($A294+ROUND((COLUMN()-2)/24,5),АТС!$A$41:$F$784,3)+'Иные услуги '!$C$5+'РСТ РСО-А'!$K$7+'РСТ РСО-А'!$G$9</f>
        <v>1243.6590000000001</v>
      </c>
      <c r="Y294" s="117">
        <f>VLOOKUP($A294+ROUND((COLUMN()-2)/24,5),АТС!$A$41:$F$784,3)+'Иные услуги '!$C$5+'РСТ РСО-А'!$K$7+'РСТ РСО-А'!$G$9</f>
        <v>1242.489</v>
      </c>
    </row>
    <row r="295" spans="1:25" x14ac:dyDescent="0.2">
      <c r="A295" s="66">
        <f t="shared" si="8"/>
        <v>43635</v>
      </c>
      <c r="B295" s="117">
        <f>VLOOKUP($A295+ROUND((COLUMN()-2)/24,5),АТС!$A$41:$F$784,3)+'Иные услуги '!$C$5+'РСТ РСО-А'!$K$7+'РСТ РСО-А'!$G$9</f>
        <v>1244.8489999999999</v>
      </c>
      <c r="C295" s="117">
        <f>VLOOKUP($A295+ROUND((COLUMN()-2)/24,5),АТС!$A$41:$F$784,3)+'Иные услуги '!$C$5+'РСТ РСО-А'!$K$7+'РСТ РСО-А'!$G$9</f>
        <v>1244.729</v>
      </c>
      <c r="D295" s="117">
        <f>VLOOKUP($A295+ROUND((COLUMN()-2)/24,5),АТС!$A$41:$F$784,3)+'Иные услуги '!$C$5+'РСТ РСО-А'!$K$7+'РСТ РСО-А'!$G$9</f>
        <v>1244.819</v>
      </c>
      <c r="E295" s="117">
        <f>VLOOKUP($A295+ROUND((COLUMN()-2)/24,5),АТС!$A$41:$F$784,3)+'Иные услуги '!$C$5+'РСТ РСО-А'!$K$7+'РСТ РСО-А'!$G$9</f>
        <v>1244.8689999999999</v>
      </c>
      <c r="F295" s="117">
        <f>VLOOKUP($A295+ROUND((COLUMN()-2)/24,5),АТС!$A$41:$F$784,3)+'Иные услуги '!$C$5+'РСТ РСО-А'!$K$7+'РСТ РСО-А'!$G$9</f>
        <v>1245.789</v>
      </c>
      <c r="G295" s="117">
        <f>VLOOKUP($A295+ROUND((COLUMN()-2)/24,5),АТС!$A$41:$F$784,3)+'Иные услуги '!$C$5+'РСТ РСО-А'!$K$7+'РСТ РСО-А'!$G$9</f>
        <v>1245.789</v>
      </c>
      <c r="H295" s="117">
        <f>VLOOKUP($A295+ROUND((COLUMN()-2)/24,5),АТС!$A$41:$F$784,3)+'Иные услуги '!$C$5+'РСТ РСО-А'!$K$7+'РСТ РСО-А'!$G$9</f>
        <v>1244.0989999999999</v>
      </c>
      <c r="I295" s="117">
        <f>VLOOKUP($A295+ROUND((COLUMN()-2)/24,5),АТС!$A$41:$F$784,3)+'Иные услуги '!$C$5+'РСТ РСО-А'!$K$7+'РСТ РСО-А'!$G$9</f>
        <v>1244.4390000000001</v>
      </c>
      <c r="J295" s="117">
        <f>VLOOKUP($A295+ROUND((COLUMN()-2)/24,5),АТС!$A$41:$F$784,3)+'Иные услуги '!$C$5+'РСТ РСО-А'!$K$7+'РСТ РСО-А'!$G$9</f>
        <v>1244.789</v>
      </c>
      <c r="K295" s="117">
        <f>VLOOKUP($A295+ROUND((COLUMN()-2)/24,5),АТС!$A$41:$F$784,3)+'Иные услуги '!$C$5+'РСТ РСО-А'!$K$7+'РСТ РСО-А'!$G$9</f>
        <v>1244.9290000000001</v>
      </c>
      <c r="L295" s="117">
        <f>VLOOKUP($A295+ROUND((COLUMN()-2)/24,5),АТС!$A$41:$F$784,3)+'Иные услуги '!$C$5+'РСТ РСО-А'!$K$7+'РСТ РСО-А'!$G$9</f>
        <v>1245.009</v>
      </c>
      <c r="M295" s="117">
        <f>VLOOKUP($A295+ROUND((COLUMN()-2)/24,5),АТС!$A$41:$F$784,3)+'Иные услуги '!$C$5+'РСТ РСО-А'!$K$7+'РСТ РСО-А'!$G$9</f>
        <v>1245.019</v>
      </c>
      <c r="N295" s="117">
        <f>VLOOKUP($A295+ROUND((COLUMN()-2)/24,5),АТС!$A$41:$F$784,3)+'Иные услуги '!$C$5+'РСТ РСО-А'!$K$7+'РСТ РСО-А'!$G$9</f>
        <v>1245.009</v>
      </c>
      <c r="O295" s="117">
        <f>VLOOKUP($A295+ROUND((COLUMN()-2)/24,5),АТС!$A$41:$F$784,3)+'Иные услуги '!$C$5+'РСТ РСО-А'!$K$7+'РСТ РСО-А'!$G$9</f>
        <v>1245.009</v>
      </c>
      <c r="P295" s="117">
        <f>VLOOKUP($A295+ROUND((COLUMN()-2)/24,5),АТС!$A$41:$F$784,3)+'Иные услуги '!$C$5+'РСТ РСО-А'!$K$7+'РСТ РСО-А'!$G$9</f>
        <v>1244.9690000000001</v>
      </c>
      <c r="Q295" s="117">
        <f>VLOOKUP($A295+ROUND((COLUMN()-2)/24,5),АТС!$A$41:$F$784,3)+'Иные услуги '!$C$5+'РСТ РСО-А'!$K$7+'РСТ РСО-А'!$G$9</f>
        <v>1245.019</v>
      </c>
      <c r="R295" s="117">
        <f>VLOOKUP($A295+ROUND((COLUMN()-2)/24,5),АТС!$A$41:$F$784,3)+'Иные услуги '!$C$5+'РСТ РСО-А'!$K$7+'РСТ РСО-А'!$G$9</f>
        <v>1245.259</v>
      </c>
      <c r="S295" s="117">
        <f>VLOOKUP($A295+ROUND((COLUMN()-2)/24,5),АТС!$A$41:$F$784,3)+'Иные услуги '!$C$5+'РСТ РСО-А'!$K$7+'РСТ РСО-А'!$G$9</f>
        <v>1245.249</v>
      </c>
      <c r="T295" s="117">
        <f>VLOOKUP($A295+ROUND((COLUMN()-2)/24,5),АТС!$A$41:$F$784,3)+'Иные услуги '!$C$5+'РСТ РСО-А'!$K$7+'РСТ РСО-А'!$G$9</f>
        <v>1245.1890000000001</v>
      </c>
      <c r="U295" s="117">
        <f>VLOOKUP($A295+ROUND((COLUMN()-2)/24,5),АТС!$A$41:$F$784,3)+'Иные услуги '!$C$5+'РСТ РСО-А'!$K$7+'РСТ РСО-А'!$G$9</f>
        <v>1245.2090000000001</v>
      </c>
      <c r="V295" s="117">
        <f>VLOOKUP($A295+ROUND((COLUMN()-2)/24,5),АТС!$A$41:$F$784,3)+'Иные услуги '!$C$5+'РСТ РСО-А'!$K$7+'РСТ РСО-А'!$G$9</f>
        <v>1244.779</v>
      </c>
      <c r="W295" s="117">
        <f>VLOOKUP($A295+ROUND((COLUMN()-2)/24,5),АТС!$A$41:$F$784,3)+'Иные услуги '!$C$5+'РСТ РСО-А'!$K$7+'РСТ РСО-А'!$G$9</f>
        <v>1244.7190000000001</v>
      </c>
      <c r="X295" s="117">
        <f>VLOOKUP($A295+ROUND((COLUMN()-2)/24,5),АТС!$A$41:$F$784,3)+'Иные услуги '!$C$5+'РСТ РСО-А'!$K$7+'РСТ РСО-А'!$G$9</f>
        <v>1244.259</v>
      </c>
      <c r="Y295" s="117">
        <f>VLOOKUP($A295+ROUND((COLUMN()-2)/24,5),АТС!$A$41:$F$784,3)+'Иные услуги '!$C$5+'РСТ РСО-А'!$K$7+'РСТ РСО-А'!$G$9</f>
        <v>1243.569</v>
      </c>
    </row>
    <row r="296" spans="1:25" x14ac:dyDescent="0.2">
      <c r="A296" s="66">
        <f t="shared" si="8"/>
        <v>43636</v>
      </c>
      <c r="B296" s="117">
        <f>VLOOKUP($A296+ROUND((COLUMN()-2)/24,5),АТС!$A$41:$F$784,3)+'Иные услуги '!$C$5+'РСТ РСО-А'!$K$7+'РСТ РСО-А'!$G$9</f>
        <v>1245.1690000000001</v>
      </c>
      <c r="C296" s="117">
        <f>VLOOKUP($A296+ROUND((COLUMN()-2)/24,5),АТС!$A$41:$F$784,3)+'Иные услуги '!$C$5+'РСТ РСО-А'!$K$7+'РСТ РСО-А'!$G$9</f>
        <v>1244.9190000000001</v>
      </c>
      <c r="D296" s="117">
        <f>VLOOKUP($A296+ROUND((COLUMN()-2)/24,5),АТС!$A$41:$F$784,3)+'Иные услуги '!$C$5+'РСТ РСО-А'!$K$7+'РСТ РСО-А'!$G$9</f>
        <v>1245.069</v>
      </c>
      <c r="E296" s="117">
        <f>VLOOKUP($A296+ROUND((COLUMN()-2)/24,5),АТС!$A$41:$F$784,3)+'Иные услуги '!$C$5+'РСТ РСО-А'!$K$7+'РСТ РСО-А'!$G$9</f>
        <v>1245.789</v>
      </c>
      <c r="F296" s="117">
        <f>VLOOKUP($A296+ROUND((COLUMN()-2)/24,5),АТС!$A$41:$F$784,3)+'Иные услуги '!$C$5+'РСТ РСО-А'!$K$7+'РСТ РСО-А'!$G$9</f>
        <v>1245.789</v>
      </c>
      <c r="G296" s="117">
        <f>VLOOKUP($A296+ROUND((COLUMN()-2)/24,5),АТС!$A$41:$F$784,3)+'Иные услуги '!$C$5+'РСТ РСО-А'!$K$7+'РСТ РСО-А'!$G$9</f>
        <v>1245.789</v>
      </c>
      <c r="H296" s="117">
        <f>VLOOKUP($A296+ROUND((COLUMN()-2)/24,5),АТС!$A$41:$F$784,3)+'Иные услуги '!$C$5+'РСТ РСО-А'!$K$7+'РСТ РСО-А'!$G$9</f>
        <v>1244.9390000000001</v>
      </c>
      <c r="I296" s="117">
        <f>VLOOKUP($A296+ROUND((COLUMN()-2)/24,5),АТС!$A$41:$F$784,3)+'Иные услуги '!$C$5+'РСТ РСО-А'!$K$7+'РСТ РСО-А'!$G$9</f>
        <v>1244.999</v>
      </c>
      <c r="J296" s="117">
        <f>VLOOKUP($A296+ROUND((COLUMN()-2)/24,5),АТС!$A$41:$F$784,3)+'Иные услуги '!$C$5+'РСТ РСО-А'!$K$7+'РСТ РСО-А'!$G$9</f>
        <v>1245.1990000000001</v>
      </c>
      <c r="K296" s="117">
        <f>VLOOKUP($A296+ROUND((COLUMN()-2)/24,5),АТС!$A$41:$F$784,3)+'Иные услуги '!$C$5+'РСТ РСО-А'!$K$7+'РСТ РСО-А'!$G$9</f>
        <v>1245.239</v>
      </c>
      <c r="L296" s="117">
        <f>VLOOKUP($A296+ROUND((COLUMN()-2)/24,5),АТС!$A$41:$F$784,3)+'Иные услуги '!$C$5+'РСТ РСО-А'!$K$7+'РСТ РСО-А'!$G$9</f>
        <v>1245.269</v>
      </c>
      <c r="M296" s="117">
        <f>VLOOKUP($A296+ROUND((COLUMN()-2)/24,5),АТС!$A$41:$F$784,3)+'Иные услуги '!$C$5+'РСТ РСО-А'!$K$7+'РСТ РСО-А'!$G$9</f>
        <v>1245.309</v>
      </c>
      <c r="N296" s="117">
        <f>VLOOKUP($A296+ROUND((COLUMN()-2)/24,5),АТС!$A$41:$F$784,3)+'Иные услуги '!$C$5+'РСТ РСО-А'!$K$7+'РСТ РСО-А'!$G$9</f>
        <v>1245.319</v>
      </c>
      <c r="O296" s="117">
        <f>VLOOKUP($A296+ROUND((COLUMN()-2)/24,5),АТС!$A$41:$F$784,3)+'Иные услуги '!$C$5+'РСТ РСО-А'!$K$7+'РСТ РСО-А'!$G$9</f>
        <v>1245.309</v>
      </c>
      <c r="P296" s="117">
        <f>VLOOKUP($A296+ROUND((COLUMN()-2)/24,5),АТС!$A$41:$F$784,3)+'Иные услуги '!$C$5+'РСТ РСО-А'!$K$7+'РСТ РСО-А'!$G$9</f>
        <v>1244.979</v>
      </c>
      <c r="Q296" s="117">
        <f>VLOOKUP($A296+ROUND((COLUMN()-2)/24,5),АТС!$A$41:$F$784,3)+'Иные услуги '!$C$5+'РСТ РСО-А'!$K$7+'РСТ РСО-А'!$G$9</f>
        <v>1244.9690000000001</v>
      </c>
      <c r="R296" s="117">
        <f>VLOOKUP($A296+ROUND((COLUMN()-2)/24,5),АТС!$A$41:$F$784,3)+'Иные услуги '!$C$5+'РСТ РСО-А'!$K$7+'РСТ РСО-А'!$G$9</f>
        <v>1244.989</v>
      </c>
      <c r="S296" s="117">
        <f>VLOOKUP($A296+ROUND((COLUMN()-2)/24,5),АТС!$A$41:$F$784,3)+'Иные услуги '!$C$5+'РСТ РСО-А'!$K$7+'РСТ РСО-А'!$G$9</f>
        <v>1244.9690000000001</v>
      </c>
      <c r="T296" s="117">
        <f>VLOOKUP($A296+ROUND((COLUMN()-2)/24,5),АТС!$A$41:$F$784,3)+'Иные услуги '!$C$5+'РСТ РСО-А'!$K$7+'РСТ РСО-А'!$G$9</f>
        <v>1245.259</v>
      </c>
      <c r="U296" s="117">
        <f>VLOOKUP($A296+ROUND((COLUMN()-2)/24,5),АТС!$A$41:$F$784,3)+'Иные услуги '!$C$5+'РСТ РСО-А'!$K$7+'РСТ РСО-А'!$G$9</f>
        <v>1245.259</v>
      </c>
      <c r="V296" s="117">
        <f>VLOOKUP($A296+ROUND((COLUMN()-2)/24,5),АТС!$A$41:$F$784,3)+'Иные услуги '!$C$5+'РСТ РСО-А'!$K$7+'РСТ РСО-А'!$G$9</f>
        <v>1244.8990000000001</v>
      </c>
      <c r="W296" s="117">
        <f>VLOOKUP($A296+ROUND((COLUMN()-2)/24,5),АТС!$A$41:$F$784,3)+'Иные услуги '!$C$5+'РСТ РСО-А'!$K$7+'РСТ РСО-А'!$G$9</f>
        <v>1244.9290000000001</v>
      </c>
      <c r="X296" s="117">
        <f>VLOOKUP($A296+ROUND((COLUMN()-2)/24,5),АТС!$A$41:$F$784,3)+'Иные услуги '!$C$5+'РСТ РСО-А'!$K$7+'РСТ РСО-А'!$G$9</f>
        <v>1244.6089999999999</v>
      </c>
      <c r="Y296" s="117">
        <f>VLOOKUP($A296+ROUND((COLUMN()-2)/24,5),АТС!$A$41:$F$784,3)+'Иные услуги '!$C$5+'РСТ РСО-А'!$K$7+'РСТ РСО-А'!$G$9</f>
        <v>1244.249</v>
      </c>
    </row>
    <row r="297" spans="1:25" x14ac:dyDescent="0.2">
      <c r="A297" s="66">
        <f t="shared" si="8"/>
        <v>43637</v>
      </c>
      <c r="B297" s="117">
        <f>VLOOKUP($A297+ROUND((COLUMN()-2)/24,5),АТС!$A$41:$F$784,3)+'Иные услуги '!$C$5+'РСТ РСО-А'!$K$7+'РСТ РСО-А'!$G$9</f>
        <v>1245.1390000000001</v>
      </c>
      <c r="C297" s="117">
        <f>VLOOKUP($A297+ROUND((COLUMN()-2)/24,5),АТС!$A$41:$F$784,3)+'Иные услуги '!$C$5+'РСТ РСО-А'!$K$7+'РСТ РСО-А'!$G$9</f>
        <v>1244.9490000000001</v>
      </c>
      <c r="D297" s="117">
        <f>VLOOKUP($A297+ROUND((COLUMN()-2)/24,5),АТС!$A$41:$F$784,3)+'Иные услуги '!$C$5+'РСТ РСО-А'!$K$7+'РСТ РСО-А'!$G$9</f>
        <v>1244.979</v>
      </c>
      <c r="E297" s="117">
        <f>VLOOKUP($A297+ROUND((COLUMN()-2)/24,5),АТС!$A$41:$F$784,3)+'Иные услуги '!$C$5+'РСТ РСО-А'!$K$7+'РСТ РСО-А'!$G$9</f>
        <v>1245.039</v>
      </c>
      <c r="F297" s="117">
        <f>VLOOKUP($A297+ROUND((COLUMN()-2)/24,5),АТС!$A$41:$F$784,3)+'Иные услуги '!$C$5+'РСТ РСО-А'!$K$7+'РСТ РСО-А'!$G$9</f>
        <v>1244.9290000000001</v>
      </c>
      <c r="G297" s="117">
        <f>VLOOKUP($A297+ROUND((COLUMN()-2)/24,5),АТС!$A$41:$F$784,3)+'Иные услуги '!$C$5+'РСТ РСО-А'!$K$7+'РСТ РСО-А'!$G$9</f>
        <v>1244.9390000000001</v>
      </c>
      <c r="H297" s="117">
        <f>VLOOKUP($A297+ROUND((COLUMN()-2)/24,5),АТС!$A$41:$F$784,3)+'Иные услуги '!$C$5+'РСТ РСО-А'!$K$7+'РСТ РСО-А'!$G$9</f>
        <v>1244.3389999999999</v>
      </c>
      <c r="I297" s="117">
        <f>VLOOKUP($A297+ROUND((COLUMN()-2)/24,5),АТС!$A$41:$F$784,3)+'Иные услуги '!$C$5+'РСТ РСО-А'!$K$7+'РСТ РСО-А'!$G$9</f>
        <v>1244.7190000000001</v>
      </c>
      <c r="J297" s="117">
        <f>VLOOKUP($A297+ROUND((COLUMN()-2)/24,5),АТС!$A$41:$F$784,3)+'Иные услуги '!$C$5+'РСТ РСО-А'!$K$7+'РСТ РСО-А'!$G$9</f>
        <v>1245.1390000000001</v>
      </c>
      <c r="K297" s="117">
        <f>VLOOKUP($A297+ROUND((COLUMN()-2)/24,5),АТС!$A$41:$F$784,3)+'Иные услуги '!$C$5+'РСТ РСО-А'!$K$7+'РСТ РСО-А'!$G$9</f>
        <v>1245.2090000000001</v>
      </c>
      <c r="L297" s="117">
        <f>VLOOKUP($A297+ROUND((COLUMN()-2)/24,5),АТС!$A$41:$F$784,3)+'Иные услуги '!$C$5+'РСТ РСО-А'!$K$7+'РСТ РСО-А'!$G$9</f>
        <v>1245.239</v>
      </c>
      <c r="M297" s="117">
        <f>VLOOKUP($A297+ROUND((COLUMN()-2)/24,5),АТС!$A$41:$F$784,3)+'Иные услуги '!$C$5+'РСТ РСО-А'!$K$7+'РСТ РСО-А'!$G$9</f>
        <v>1245.269</v>
      </c>
      <c r="N297" s="117">
        <f>VLOOKUP($A297+ROUND((COLUMN()-2)/24,5),АТС!$A$41:$F$784,3)+'Иные услуги '!$C$5+'РСТ РСО-А'!$K$7+'РСТ РСО-А'!$G$9</f>
        <v>1245.249</v>
      </c>
      <c r="O297" s="117">
        <f>VLOOKUP($A297+ROUND((COLUMN()-2)/24,5),АТС!$A$41:$F$784,3)+'Иные услуги '!$C$5+'РСТ РСО-А'!$K$7+'РСТ РСО-А'!$G$9</f>
        <v>1244.9590000000001</v>
      </c>
      <c r="P297" s="117">
        <f>VLOOKUP($A297+ROUND((COLUMN()-2)/24,5),АТС!$A$41:$F$784,3)+'Иные услуги '!$C$5+'РСТ РСО-А'!$K$7+'РСТ РСО-А'!$G$9</f>
        <v>1244.9690000000001</v>
      </c>
      <c r="Q297" s="117">
        <f>VLOOKUP($A297+ROUND((COLUMN()-2)/24,5),АТС!$A$41:$F$784,3)+'Иные услуги '!$C$5+'РСТ РСО-А'!$K$7+'РСТ РСО-А'!$G$9</f>
        <v>1244.9490000000001</v>
      </c>
      <c r="R297" s="117">
        <f>VLOOKUP($A297+ROUND((COLUMN()-2)/24,5),АТС!$A$41:$F$784,3)+'Иные услуги '!$C$5+'РСТ РСО-А'!$K$7+'РСТ РСО-А'!$G$9</f>
        <v>1244.9290000000001</v>
      </c>
      <c r="S297" s="117">
        <f>VLOOKUP($A297+ROUND((COLUMN()-2)/24,5),АТС!$A$41:$F$784,3)+'Иные услуги '!$C$5+'РСТ РСО-А'!$K$7+'РСТ РСО-А'!$G$9</f>
        <v>1244.989</v>
      </c>
      <c r="T297" s="117">
        <f>VLOOKUP($A297+ROUND((COLUMN()-2)/24,5),АТС!$A$41:$F$784,3)+'Иные услуги '!$C$5+'РСТ РСО-А'!$K$7+'РСТ РСО-А'!$G$9</f>
        <v>1245.1590000000001</v>
      </c>
      <c r="U297" s="117">
        <f>VLOOKUP($A297+ROUND((COLUMN()-2)/24,5),АТС!$A$41:$F$784,3)+'Иные услуги '!$C$5+'РСТ РСО-А'!$K$7+'РСТ РСО-А'!$G$9</f>
        <v>1245.1690000000001</v>
      </c>
      <c r="V297" s="117">
        <f>VLOOKUP($A297+ROUND((COLUMN()-2)/24,5),АТС!$A$41:$F$784,3)+'Иные услуги '!$C$5+'РСТ РСО-А'!$K$7+'РСТ РСО-А'!$G$9</f>
        <v>1244.6890000000001</v>
      </c>
      <c r="W297" s="117">
        <f>VLOOKUP($A297+ROUND((COLUMN()-2)/24,5),АТС!$A$41:$F$784,3)+'Иные услуги '!$C$5+'РСТ РСО-А'!$K$7+'РСТ РСО-А'!$G$9</f>
        <v>1244.829</v>
      </c>
      <c r="X297" s="117">
        <f>VLOOKUP($A297+ROUND((COLUMN()-2)/24,5),АТС!$A$41:$F$784,3)+'Иные услуги '!$C$5+'РСТ РСО-А'!$K$7+'РСТ РСО-А'!$G$9</f>
        <v>1244.4090000000001</v>
      </c>
      <c r="Y297" s="117">
        <f>VLOOKUP($A297+ROUND((COLUMN()-2)/24,5),АТС!$A$41:$F$784,3)+'Иные услуги '!$C$5+'РСТ РСО-А'!$K$7+'РСТ РСО-А'!$G$9</f>
        <v>1244.049</v>
      </c>
    </row>
    <row r="298" spans="1:25" x14ac:dyDescent="0.2">
      <c r="A298" s="66">
        <f t="shared" si="8"/>
        <v>43638</v>
      </c>
      <c r="B298" s="117">
        <f>VLOOKUP($A298+ROUND((COLUMN()-2)/24,5),АТС!$A$41:$F$784,3)+'Иные услуги '!$C$5+'РСТ РСО-А'!$K$7+'РСТ РСО-А'!$G$9</f>
        <v>1244.999</v>
      </c>
      <c r="C298" s="117">
        <f>VLOOKUP($A298+ROUND((COLUMN()-2)/24,5),АТС!$A$41:$F$784,3)+'Иные услуги '!$C$5+'РСТ РСО-А'!$K$7+'РСТ РСО-А'!$G$9</f>
        <v>1244.9590000000001</v>
      </c>
      <c r="D298" s="117">
        <f>VLOOKUP($A298+ROUND((COLUMN()-2)/24,5),АТС!$A$41:$F$784,3)+'Иные услуги '!$C$5+'РСТ РСО-А'!$K$7+'РСТ РСО-А'!$G$9</f>
        <v>1245.0989999999999</v>
      </c>
      <c r="E298" s="117">
        <f>VLOOKUP($A298+ROUND((COLUMN()-2)/24,5),АТС!$A$41:$F$784,3)+'Иные услуги '!$C$5+'РСТ РСО-А'!$K$7+'РСТ РСО-А'!$G$9</f>
        <v>1245.1189999999999</v>
      </c>
      <c r="F298" s="117">
        <f>VLOOKUP($A298+ROUND((COLUMN()-2)/24,5),АТС!$A$41:$F$784,3)+'Иные услуги '!$C$5+'РСТ РСО-А'!$K$7+'РСТ РСО-А'!$G$9</f>
        <v>1245.059</v>
      </c>
      <c r="G298" s="117">
        <f>VLOOKUP($A298+ROUND((COLUMN()-2)/24,5),АТС!$A$41:$F$784,3)+'Иные услуги '!$C$5+'РСТ РСО-А'!$K$7+'РСТ РСО-А'!$G$9</f>
        <v>1245.079</v>
      </c>
      <c r="H298" s="117">
        <f>VLOOKUP($A298+ROUND((COLUMN()-2)/24,5),АТС!$A$41:$F$784,3)+'Иные услуги '!$C$5+'РСТ РСО-А'!$K$7+'РСТ РСО-А'!$G$9</f>
        <v>1244.9190000000001</v>
      </c>
      <c r="I298" s="117">
        <f>VLOOKUP($A298+ROUND((COLUMN()-2)/24,5),АТС!$A$41:$F$784,3)+'Иные услуги '!$C$5+'РСТ РСО-А'!$K$7+'РСТ РСО-А'!$G$9</f>
        <v>1244.8389999999999</v>
      </c>
      <c r="J298" s="117">
        <f>VLOOKUP($A298+ROUND((COLUMN()-2)/24,5),АТС!$A$41:$F$784,3)+'Иные услуги '!$C$5+'РСТ РСО-А'!$K$7+'РСТ РСО-А'!$G$9</f>
        <v>1245.1590000000001</v>
      </c>
      <c r="K298" s="117">
        <f>VLOOKUP($A298+ROUND((COLUMN()-2)/24,5),АТС!$A$41:$F$784,3)+'Иные услуги '!$C$5+'РСТ РСО-А'!$K$7+'РСТ РСО-А'!$G$9</f>
        <v>1245.259</v>
      </c>
      <c r="L298" s="117">
        <f>VLOOKUP($A298+ROUND((COLUMN()-2)/24,5),АТС!$A$41:$F$784,3)+'Иные услуги '!$C$5+'РСТ РСО-А'!$K$7+'РСТ РСО-А'!$G$9</f>
        <v>1245.249</v>
      </c>
      <c r="M298" s="117">
        <f>VLOOKUP($A298+ROUND((COLUMN()-2)/24,5),АТС!$A$41:$F$784,3)+'Иные услуги '!$C$5+'РСТ РСО-А'!$K$7+'РСТ РСО-А'!$G$9</f>
        <v>1245.249</v>
      </c>
      <c r="N298" s="117">
        <f>VLOOKUP($A298+ROUND((COLUMN()-2)/24,5),АТС!$A$41:$F$784,3)+'Иные услуги '!$C$5+'РСТ РСО-А'!$K$7+'РСТ РСО-А'!$G$9</f>
        <v>1245.239</v>
      </c>
      <c r="O298" s="117">
        <f>VLOOKUP($A298+ROUND((COLUMN()-2)/24,5),АТС!$A$41:$F$784,3)+'Иные услуги '!$C$5+'РСТ РСО-А'!$K$7+'РСТ РСО-А'!$G$9</f>
        <v>1245.029</v>
      </c>
      <c r="P298" s="117">
        <f>VLOOKUP($A298+ROUND((COLUMN()-2)/24,5),АТС!$A$41:$F$784,3)+'Иные услуги '!$C$5+'РСТ РСО-А'!$K$7+'РСТ РСО-А'!$G$9</f>
        <v>1245.029</v>
      </c>
      <c r="Q298" s="117">
        <f>VLOOKUP($A298+ROUND((COLUMN()-2)/24,5),АТС!$A$41:$F$784,3)+'Иные услуги '!$C$5+'РСТ РСО-А'!$K$7+'РСТ РСО-А'!$G$9</f>
        <v>1245.069</v>
      </c>
      <c r="R298" s="117">
        <f>VLOOKUP($A298+ROUND((COLUMN()-2)/24,5),АТС!$A$41:$F$784,3)+'Иные услуги '!$C$5+'РСТ РСО-А'!$K$7+'РСТ РСО-А'!$G$9</f>
        <v>1245.069</v>
      </c>
      <c r="S298" s="117">
        <f>VLOOKUP($A298+ROUND((COLUMN()-2)/24,5),АТС!$A$41:$F$784,3)+'Иные услуги '!$C$5+'РСТ РСО-А'!$K$7+'РСТ РСО-А'!$G$9</f>
        <v>1245.009</v>
      </c>
      <c r="T298" s="117">
        <f>VLOOKUP($A298+ROUND((COLUMN()-2)/24,5),АТС!$A$41:$F$784,3)+'Иные услуги '!$C$5+'РСТ РСО-А'!$K$7+'РСТ РСО-А'!$G$9</f>
        <v>1245.229</v>
      </c>
      <c r="U298" s="117">
        <f>VLOOKUP($A298+ROUND((COLUMN()-2)/24,5),АТС!$A$41:$F$784,3)+'Иные услуги '!$C$5+'РСТ РСО-А'!$K$7+'РСТ РСО-А'!$G$9</f>
        <v>1245.2090000000001</v>
      </c>
      <c r="V298" s="117">
        <f>VLOOKUP($A298+ROUND((COLUMN()-2)/24,5),АТС!$A$41:$F$784,3)+'Иные услуги '!$C$5+'РСТ РСО-А'!$K$7+'РСТ РСО-А'!$G$9</f>
        <v>1244.759</v>
      </c>
      <c r="W298" s="117">
        <f>VLOOKUP($A298+ROUND((COLUMN()-2)/24,5),АТС!$A$41:$F$784,3)+'Иные услуги '!$C$5+'РСТ РСО-А'!$K$7+'РСТ РСО-А'!$G$9</f>
        <v>1244.779</v>
      </c>
      <c r="X298" s="117">
        <f>VLOOKUP($A298+ROUND((COLUMN()-2)/24,5),АТС!$A$41:$F$784,3)+'Иные услуги '!$C$5+'РСТ РСО-А'!$K$7+'РСТ РСО-А'!$G$9</f>
        <v>1244.3990000000001</v>
      </c>
      <c r="Y298" s="117">
        <f>VLOOKUP($A298+ROUND((COLUMN()-2)/24,5),АТС!$A$41:$F$784,3)+'Иные услуги '!$C$5+'РСТ РСО-А'!$K$7+'РСТ РСО-А'!$G$9</f>
        <v>1244.039</v>
      </c>
    </row>
    <row r="299" spans="1:25" x14ac:dyDescent="0.2">
      <c r="A299" s="66">
        <f t="shared" si="8"/>
        <v>43639</v>
      </c>
      <c r="B299" s="117">
        <f>VLOOKUP($A299+ROUND((COLUMN()-2)/24,5),АТС!$A$41:$F$784,3)+'Иные услуги '!$C$5+'РСТ РСО-А'!$K$7+'РСТ РСО-А'!$G$9</f>
        <v>1245.039</v>
      </c>
      <c r="C299" s="117">
        <f>VLOOKUP($A299+ROUND((COLUMN()-2)/24,5),АТС!$A$41:$F$784,3)+'Иные услуги '!$C$5+'РСТ РСО-А'!$K$7+'РСТ РСО-А'!$G$9</f>
        <v>1244.9490000000001</v>
      </c>
      <c r="D299" s="117">
        <f>VLOOKUP($A299+ROUND((COLUMN()-2)/24,5),АТС!$A$41:$F$784,3)+'Иные услуги '!$C$5+'РСТ РСО-А'!$K$7+'РСТ РСО-А'!$G$9</f>
        <v>1244.979</v>
      </c>
      <c r="E299" s="117">
        <f>VLOOKUP($A299+ROUND((COLUMN()-2)/24,5),АТС!$A$41:$F$784,3)+'Иные услуги '!$C$5+'РСТ РСО-А'!$K$7+'РСТ РСО-А'!$G$9</f>
        <v>1245.059</v>
      </c>
      <c r="F299" s="117">
        <f>VLOOKUP($A299+ROUND((COLUMN()-2)/24,5),АТС!$A$41:$F$784,3)+'Иные услуги '!$C$5+'РСТ РСО-А'!$K$7+'РСТ РСО-А'!$G$9</f>
        <v>1244.9590000000001</v>
      </c>
      <c r="G299" s="117">
        <f>VLOOKUP($A299+ROUND((COLUMN()-2)/24,5),АТС!$A$41:$F$784,3)+'Иные услуги '!$C$5+'РСТ РСО-А'!$K$7+'РСТ РСО-А'!$G$9</f>
        <v>1244.979</v>
      </c>
      <c r="H299" s="117">
        <f>VLOOKUP($A299+ROUND((COLUMN()-2)/24,5),АТС!$A$41:$F$784,3)+'Иные услуги '!$C$5+'РСТ РСО-А'!$K$7+'РСТ РСО-А'!$G$9</f>
        <v>1245.029</v>
      </c>
      <c r="I299" s="117">
        <f>VLOOKUP($A299+ROUND((COLUMN()-2)/24,5),АТС!$A$41:$F$784,3)+'Иные услуги '!$C$5+'РСТ РСО-А'!$K$7+'РСТ РСО-А'!$G$9</f>
        <v>1244.8489999999999</v>
      </c>
      <c r="J299" s="117">
        <f>VLOOKUP($A299+ROUND((COLUMN()-2)/24,5),АТС!$A$41:$F$784,3)+'Иные услуги '!$C$5+'РСТ РСО-А'!$K$7+'РСТ РСО-А'!$G$9</f>
        <v>1245.1490000000001</v>
      </c>
      <c r="K299" s="117">
        <f>VLOOKUP($A299+ROUND((COLUMN()-2)/24,5),АТС!$A$41:$F$784,3)+'Иные услуги '!$C$5+'РСТ РСО-А'!$K$7+'РСТ РСО-А'!$G$9</f>
        <v>1245.1690000000001</v>
      </c>
      <c r="L299" s="117">
        <f>VLOOKUP($A299+ROUND((COLUMN()-2)/24,5),АТС!$A$41:$F$784,3)+'Иные услуги '!$C$5+'РСТ РСО-А'!$K$7+'РСТ РСО-А'!$G$9</f>
        <v>1245.1790000000001</v>
      </c>
      <c r="M299" s="117">
        <f>VLOOKUP($A299+ROUND((COLUMN()-2)/24,5),АТС!$A$41:$F$784,3)+'Иные услуги '!$C$5+'РСТ РСО-А'!$K$7+'РСТ РСО-А'!$G$9</f>
        <v>1245.1890000000001</v>
      </c>
      <c r="N299" s="117">
        <f>VLOOKUP($A299+ROUND((COLUMN()-2)/24,5),АТС!$A$41:$F$784,3)+'Иные услуги '!$C$5+'РСТ РСО-А'!$K$7+'РСТ РСО-А'!$G$9</f>
        <v>1245.1890000000001</v>
      </c>
      <c r="O299" s="117">
        <f>VLOOKUP($A299+ROUND((COLUMN()-2)/24,5),АТС!$A$41:$F$784,3)+'Иные услуги '!$C$5+'РСТ РСО-А'!$K$7+'РСТ РСО-А'!$G$9</f>
        <v>1244.989</v>
      </c>
      <c r="P299" s="117">
        <f>VLOOKUP($A299+ROUND((COLUMN()-2)/24,5),АТС!$A$41:$F$784,3)+'Иные услуги '!$C$5+'РСТ РСО-А'!$K$7+'РСТ РСО-А'!$G$9</f>
        <v>1244.999</v>
      </c>
      <c r="Q299" s="117">
        <f>VLOOKUP($A299+ROUND((COLUMN()-2)/24,5),АТС!$A$41:$F$784,3)+'Иные услуги '!$C$5+'РСТ РСО-А'!$K$7+'РСТ РСО-А'!$G$9</f>
        <v>1245.049</v>
      </c>
      <c r="R299" s="117">
        <f>VLOOKUP($A299+ROUND((COLUMN()-2)/24,5),АТС!$A$41:$F$784,3)+'Иные услуги '!$C$5+'РСТ РСО-А'!$K$7+'РСТ РСО-А'!$G$9</f>
        <v>1245.049</v>
      </c>
      <c r="S299" s="117">
        <f>VLOOKUP($A299+ROUND((COLUMN()-2)/24,5),АТС!$A$41:$F$784,3)+'Иные услуги '!$C$5+'РСТ РСО-А'!$K$7+'РСТ РСО-А'!$G$9</f>
        <v>1245.049</v>
      </c>
      <c r="T299" s="117">
        <f>VLOOKUP($A299+ROUND((COLUMN()-2)/24,5),АТС!$A$41:$F$784,3)+'Иные услуги '!$C$5+'РСТ РСО-А'!$K$7+'РСТ РСО-А'!$G$9</f>
        <v>1245.2090000000001</v>
      </c>
      <c r="U299" s="117">
        <f>VLOOKUP($A299+ROUND((COLUMN()-2)/24,5),АТС!$A$41:$F$784,3)+'Иные услуги '!$C$5+'РСТ РСО-А'!$K$7+'РСТ РСО-А'!$G$9</f>
        <v>1245.009</v>
      </c>
      <c r="V299" s="117">
        <f>VLOOKUP($A299+ROUND((COLUMN()-2)/24,5),АТС!$A$41:$F$784,3)+'Иные услуги '!$C$5+'РСТ РСО-А'!$K$7+'РСТ РСО-А'!$G$9</f>
        <v>1244.529</v>
      </c>
      <c r="W299" s="117">
        <f>VLOOKUP($A299+ROUND((COLUMN()-2)/24,5),АТС!$A$41:$F$784,3)+'Иные услуги '!$C$5+'РСТ РСО-А'!$K$7+'РСТ РСО-А'!$G$9</f>
        <v>1244.489</v>
      </c>
      <c r="X299" s="117">
        <f>VLOOKUP($A299+ROUND((COLUMN()-2)/24,5),АТС!$A$41:$F$784,3)+'Иные услуги '!$C$5+'РСТ РСО-А'!$K$7+'РСТ РСО-А'!$G$9</f>
        <v>1243.799</v>
      </c>
      <c r="Y299" s="117">
        <f>VLOOKUP($A299+ROUND((COLUMN()-2)/24,5),АТС!$A$41:$F$784,3)+'Иные услуги '!$C$5+'РСТ РСО-А'!$K$7+'РСТ РСО-А'!$G$9</f>
        <v>1243.1590000000001</v>
      </c>
    </row>
    <row r="300" spans="1:25" x14ac:dyDescent="0.2">
      <c r="A300" s="66">
        <f t="shared" si="8"/>
        <v>43640</v>
      </c>
      <c r="B300" s="117">
        <f>VLOOKUP($A300+ROUND((COLUMN()-2)/24,5),АТС!$A$41:$F$784,3)+'Иные услуги '!$C$5+'РСТ РСО-А'!$K$7+'РСТ РСО-А'!$G$9</f>
        <v>1244.829</v>
      </c>
      <c r="C300" s="117">
        <f>VLOOKUP($A300+ROUND((COLUMN()-2)/24,5),АТС!$A$41:$F$784,3)+'Иные услуги '!$C$5+'РСТ РСО-А'!$K$7+'РСТ РСО-А'!$G$9</f>
        <v>1244.809</v>
      </c>
      <c r="D300" s="117">
        <f>VLOOKUP($A300+ROUND((COLUMN()-2)/24,5),АТС!$A$41:$F$784,3)+'Иные услуги '!$C$5+'РСТ РСО-А'!$K$7+'РСТ РСО-А'!$G$9</f>
        <v>1244.9290000000001</v>
      </c>
      <c r="E300" s="117">
        <f>VLOOKUP($A300+ROUND((COLUMN()-2)/24,5),АТС!$A$41:$F$784,3)+'Иные услуги '!$C$5+'РСТ РСО-А'!$K$7+'РСТ РСО-А'!$G$9</f>
        <v>1244.829</v>
      </c>
      <c r="F300" s="117">
        <f>VLOOKUP($A300+ROUND((COLUMN()-2)/24,5),АТС!$A$41:$F$784,3)+'Иные услуги '!$C$5+'РСТ РСО-А'!$K$7+'РСТ РСО-А'!$G$9</f>
        <v>1244.6189999999999</v>
      </c>
      <c r="G300" s="117">
        <f>VLOOKUP($A300+ROUND((COLUMN()-2)/24,5),АТС!$A$41:$F$784,3)+'Иные услуги '!$C$5+'РСТ РСО-А'!$K$7+'РСТ РСО-А'!$G$9</f>
        <v>1244.6590000000001</v>
      </c>
      <c r="H300" s="117">
        <f>VLOOKUP($A300+ROUND((COLUMN()-2)/24,5),АТС!$A$41:$F$784,3)+'Иные услуги '!$C$5+'РСТ РСО-А'!$K$7+'РСТ РСО-А'!$G$9</f>
        <v>1244.019</v>
      </c>
      <c r="I300" s="117">
        <f>VLOOKUP($A300+ROUND((COLUMN()-2)/24,5),АТС!$A$41:$F$784,3)+'Иные услуги '!$C$5+'РСТ РСО-А'!$K$7+'РСТ РСО-А'!$G$9</f>
        <v>1244.3489999999999</v>
      </c>
      <c r="J300" s="117">
        <f>VLOOKUP($A300+ROUND((COLUMN()-2)/24,5),АТС!$A$41:$F$784,3)+'Иные услуги '!$C$5+'РСТ РСО-А'!$K$7+'РСТ РСО-А'!$G$9</f>
        <v>1244.789</v>
      </c>
      <c r="K300" s="117">
        <f>VLOOKUP($A300+ROUND((COLUMN()-2)/24,5),АТС!$A$41:$F$784,3)+'Иные услуги '!$C$5+'РСТ РСО-А'!$K$7+'РСТ РСО-А'!$G$9</f>
        <v>1244.9490000000001</v>
      </c>
      <c r="L300" s="117">
        <f>VLOOKUP($A300+ROUND((COLUMN()-2)/24,5),АТС!$A$41:$F$784,3)+'Иные услуги '!$C$5+'РСТ РСО-А'!$K$7+'РСТ РСО-А'!$G$9</f>
        <v>1245.029</v>
      </c>
      <c r="M300" s="117">
        <f>VLOOKUP($A300+ROUND((COLUMN()-2)/24,5),АТС!$A$41:$F$784,3)+'Иные услуги '!$C$5+'РСТ РСО-А'!$K$7+'РСТ РСО-А'!$G$9</f>
        <v>1245.039</v>
      </c>
      <c r="N300" s="117">
        <f>VLOOKUP($A300+ROUND((COLUMN()-2)/24,5),АТС!$A$41:$F$784,3)+'Иные услуги '!$C$5+'РСТ РСО-А'!$K$7+'РСТ РСО-А'!$G$9</f>
        <v>1245.009</v>
      </c>
      <c r="O300" s="117">
        <f>VLOOKUP($A300+ROUND((COLUMN()-2)/24,5),АТС!$A$41:$F$784,3)+'Иные услуги '!$C$5+'РСТ РСО-А'!$K$7+'РСТ РСО-А'!$G$9</f>
        <v>1244.6390000000001</v>
      </c>
      <c r="P300" s="117">
        <f>VLOOKUP($A300+ROUND((COLUMN()-2)/24,5),АТС!$A$41:$F$784,3)+'Иные услуги '!$C$5+'РСТ РСО-А'!$K$7+'РСТ РСО-А'!$G$9</f>
        <v>1244.6890000000001</v>
      </c>
      <c r="Q300" s="117">
        <f>VLOOKUP($A300+ROUND((COLUMN()-2)/24,5),АТС!$A$41:$F$784,3)+'Иные услуги '!$C$5+'РСТ РСО-А'!$K$7+'РСТ РСО-А'!$G$9</f>
        <v>1244.799</v>
      </c>
      <c r="R300" s="117">
        <f>VLOOKUP($A300+ROUND((COLUMN()-2)/24,5),АТС!$A$41:$F$784,3)+'Иные услуги '!$C$5+'РСТ РСО-А'!$K$7+'РСТ РСО-А'!$G$9</f>
        <v>1244.8689999999999</v>
      </c>
      <c r="S300" s="117">
        <f>VLOOKUP($A300+ROUND((COLUMN()-2)/24,5),АТС!$A$41:$F$784,3)+'Иные услуги '!$C$5+'РСТ РСО-А'!$K$7+'РСТ РСО-А'!$G$9</f>
        <v>1244.8990000000001</v>
      </c>
      <c r="T300" s="117">
        <f>VLOOKUP($A300+ROUND((COLUMN()-2)/24,5),АТС!$A$41:$F$784,3)+'Иные услуги '!$C$5+'РСТ РСО-А'!$K$7+'РСТ РСО-А'!$G$9</f>
        <v>1245.1490000000001</v>
      </c>
      <c r="U300" s="117">
        <f>VLOOKUP($A300+ROUND((COLUMN()-2)/24,5),АТС!$A$41:$F$784,3)+'Иные услуги '!$C$5+'РСТ РСО-А'!$K$7+'РСТ РСО-А'!$G$9</f>
        <v>1245.1189999999999</v>
      </c>
      <c r="V300" s="117">
        <f>VLOOKUP($A300+ROUND((COLUMN()-2)/24,5),АТС!$A$41:$F$784,3)+'Иные услуги '!$C$5+'РСТ РСО-А'!$K$7+'РСТ РСО-А'!$G$9</f>
        <v>1244.3489999999999</v>
      </c>
      <c r="W300" s="117">
        <f>VLOOKUP($A300+ROUND((COLUMN()-2)/24,5),АТС!$A$41:$F$784,3)+'Иные услуги '!$C$5+'РСТ РСО-А'!$K$7+'РСТ РСО-А'!$G$9</f>
        <v>1244.1089999999999</v>
      </c>
      <c r="X300" s="117">
        <f>VLOOKUP($A300+ROUND((COLUMN()-2)/24,5),АТС!$A$41:$F$784,3)+'Иные услуги '!$C$5+'РСТ РСО-А'!$K$7+'РСТ РСО-А'!$G$9</f>
        <v>1243.1990000000001</v>
      </c>
      <c r="Y300" s="117">
        <f>VLOOKUP($A300+ROUND((COLUMN()-2)/24,5),АТС!$A$41:$F$784,3)+'Иные услуги '!$C$5+'РСТ РСО-А'!$K$7+'РСТ РСО-А'!$G$9</f>
        <v>1242.7190000000001</v>
      </c>
    </row>
    <row r="301" spans="1:25" x14ac:dyDescent="0.2">
      <c r="A301" s="66">
        <f t="shared" si="8"/>
        <v>43641</v>
      </c>
      <c r="B301" s="117">
        <f>VLOOKUP($A301+ROUND((COLUMN()-2)/24,5),АТС!$A$41:$F$784,3)+'Иные услуги '!$C$5+'РСТ РСО-А'!$K$7+'РСТ РСО-А'!$G$9</f>
        <v>1244.9490000000001</v>
      </c>
      <c r="C301" s="117">
        <f>VLOOKUP($A301+ROUND((COLUMN()-2)/24,5),АТС!$A$41:$F$784,3)+'Иные услуги '!$C$5+'РСТ РСО-А'!$K$7+'РСТ РСО-А'!$G$9</f>
        <v>1244.9390000000001</v>
      </c>
      <c r="D301" s="117">
        <f>VLOOKUP($A301+ROUND((COLUMN()-2)/24,5),АТС!$A$41:$F$784,3)+'Иные услуги '!$C$5+'РСТ РСО-А'!$K$7+'РСТ РСО-А'!$G$9</f>
        <v>1245.779</v>
      </c>
      <c r="E301" s="117">
        <f>VLOOKUP($A301+ROUND((COLUMN()-2)/24,5),АТС!$A$41:$F$784,3)+'Иные услуги '!$C$5+'РСТ РСО-А'!$K$7+'РСТ РСО-А'!$G$9</f>
        <v>1245.789</v>
      </c>
      <c r="F301" s="117">
        <f>VLOOKUP($A301+ROUND((COLUMN()-2)/24,5),АТС!$A$41:$F$784,3)+'Иные услуги '!$C$5+'РСТ РСО-А'!$K$7+'РСТ РСО-А'!$G$9</f>
        <v>1245.789</v>
      </c>
      <c r="G301" s="117">
        <f>VLOOKUP($A301+ROUND((COLUMN()-2)/24,5),АТС!$A$41:$F$784,3)+'Иные услуги '!$C$5+'РСТ РСО-А'!$K$7+'РСТ РСО-А'!$G$9</f>
        <v>1245.789</v>
      </c>
      <c r="H301" s="117">
        <f>VLOOKUP($A301+ROUND((COLUMN()-2)/24,5),АТС!$A$41:$F$784,3)+'Иные услуги '!$C$5+'РСТ РСО-А'!$K$7+'РСТ РСО-А'!$G$9</f>
        <v>1244.3489999999999</v>
      </c>
      <c r="I301" s="117">
        <f>VLOOKUP($A301+ROUND((COLUMN()-2)/24,5),АТС!$A$41:$F$784,3)+'Иные услуги '!$C$5+'РСТ РСО-А'!$K$7+'РСТ РСО-А'!$G$9</f>
        <v>1244.8589999999999</v>
      </c>
      <c r="J301" s="117">
        <f>VLOOKUP($A301+ROUND((COLUMN()-2)/24,5),АТС!$A$41:$F$784,3)+'Иные услуги '!$C$5+'РСТ РСО-А'!$K$7+'РСТ РСО-А'!$G$9</f>
        <v>1245.2190000000001</v>
      </c>
      <c r="K301" s="117">
        <f>VLOOKUP($A301+ROUND((COLUMN()-2)/24,5),АТС!$A$41:$F$784,3)+'Иные услуги '!$C$5+'РСТ РСО-А'!$K$7+'РСТ РСО-А'!$G$9</f>
        <v>1245.259</v>
      </c>
      <c r="L301" s="117">
        <f>VLOOKUP($A301+ROUND((COLUMN()-2)/24,5),АТС!$A$41:$F$784,3)+'Иные услуги '!$C$5+'РСТ РСО-А'!$K$7+'РСТ РСО-А'!$G$9</f>
        <v>1245.309</v>
      </c>
      <c r="M301" s="117">
        <f>VLOOKUP($A301+ROUND((COLUMN()-2)/24,5),АТС!$A$41:$F$784,3)+'Иные услуги '!$C$5+'РСТ РСО-А'!$K$7+'РСТ РСО-А'!$G$9</f>
        <v>1245.309</v>
      </c>
      <c r="N301" s="117">
        <f>VLOOKUP($A301+ROUND((COLUMN()-2)/24,5),АТС!$A$41:$F$784,3)+'Иные услуги '!$C$5+'РСТ РСО-А'!$K$7+'РСТ РСО-А'!$G$9</f>
        <v>1245.319</v>
      </c>
      <c r="O301" s="117">
        <f>VLOOKUP($A301+ROUND((COLUMN()-2)/24,5),АТС!$A$41:$F$784,3)+'Иные услуги '!$C$5+'РСТ РСО-А'!$K$7+'РСТ РСО-А'!$G$9</f>
        <v>1245.059</v>
      </c>
      <c r="P301" s="117">
        <f>VLOOKUP($A301+ROUND((COLUMN()-2)/24,5),АТС!$A$41:$F$784,3)+'Иные услуги '!$C$5+'РСТ РСО-А'!$K$7+'РСТ РСО-А'!$G$9</f>
        <v>1245.059</v>
      </c>
      <c r="Q301" s="117">
        <f>VLOOKUP($A301+ROUND((COLUMN()-2)/24,5),АТС!$A$41:$F$784,3)+'Иные услуги '!$C$5+'РСТ РСО-А'!$K$7+'РСТ РСО-А'!$G$9</f>
        <v>1245.069</v>
      </c>
      <c r="R301" s="117">
        <f>VLOOKUP($A301+ROUND((COLUMN()-2)/24,5),АТС!$A$41:$F$784,3)+'Иные услуги '!$C$5+'РСТ РСО-А'!$K$7+'РСТ РСО-А'!$G$9</f>
        <v>1245.069</v>
      </c>
      <c r="S301" s="117">
        <f>VLOOKUP($A301+ROUND((COLUMN()-2)/24,5),АТС!$A$41:$F$784,3)+'Иные услуги '!$C$5+'РСТ РСО-А'!$K$7+'РСТ РСО-А'!$G$9</f>
        <v>1244.979</v>
      </c>
      <c r="T301" s="117">
        <f>VLOOKUP($A301+ROUND((COLUMN()-2)/24,5),АТС!$A$41:$F$784,3)+'Иные услуги '!$C$5+'РСТ РСО-А'!$K$7+'РСТ РСО-А'!$G$9</f>
        <v>1245.229</v>
      </c>
      <c r="U301" s="117">
        <f>VLOOKUP($A301+ROUND((COLUMN()-2)/24,5),АТС!$A$41:$F$784,3)+'Иные услуги '!$C$5+'РСТ РСО-А'!$K$7+'РСТ РСО-А'!$G$9</f>
        <v>1245.0989999999999</v>
      </c>
      <c r="V301" s="117">
        <f>VLOOKUP($A301+ROUND((COLUMN()-2)/24,5),АТС!$A$41:$F$784,3)+'Иные услуги '!$C$5+'РСТ РСО-А'!$K$7+'РСТ РСО-А'!$G$9</f>
        <v>1244.3790000000001</v>
      </c>
      <c r="W301" s="117">
        <f>VLOOKUP($A301+ROUND((COLUMN()-2)/24,5),АТС!$A$41:$F$784,3)+'Иные услуги '!$C$5+'РСТ РСО-А'!$K$7+'РСТ РСО-А'!$G$9</f>
        <v>1244.4190000000001</v>
      </c>
      <c r="X301" s="117">
        <f>VLOOKUP($A301+ROUND((COLUMN()-2)/24,5),АТС!$A$41:$F$784,3)+'Иные услуги '!$C$5+'РСТ РСО-А'!$K$7+'РСТ РСО-А'!$G$9</f>
        <v>1243.779</v>
      </c>
      <c r="Y301" s="117">
        <f>VLOOKUP($A301+ROUND((COLUMN()-2)/24,5),АТС!$A$41:$F$784,3)+'Иные услуги '!$C$5+'РСТ РСО-А'!$K$7+'РСТ РСО-А'!$G$9</f>
        <v>1243.1290000000001</v>
      </c>
    </row>
    <row r="302" spans="1:25" x14ac:dyDescent="0.2">
      <c r="A302" s="66">
        <f t="shared" si="8"/>
        <v>43642</v>
      </c>
      <c r="B302" s="117">
        <f>VLOOKUP($A302+ROUND((COLUMN()-2)/24,5),АТС!$A$41:$F$784,3)+'Иные услуги '!$C$5+'РСТ РСО-А'!$K$7+'РСТ РСО-А'!$G$9</f>
        <v>1244.8890000000001</v>
      </c>
      <c r="C302" s="117">
        <f>VLOOKUP($A302+ROUND((COLUMN()-2)/24,5),АТС!$A$41:$F$784,3)+'Иные услуги '!$C$5+'РСТ РСО-А'!$K$7+'РСТ РСО-А'!$G$9</f>
        <v>1244.8890000000001</v>
      </c>
      <c r="D302" s="117">
        <f>VLOOKUP($A302+ROUND((COLUMN()-2)/24,5),АТС!$A$41:$F$784,3)+'Иные услуги '!$C$5+'РСТ РСО-А'!$K$7+'РСТ РСО-А'!$G$9</f>
        <v>1245.789</v>
      </c>
      <c r="E302" s="117">
        <f>VLOOKUP($A302+ROUND((COLUMN()-2)/24,5),АТС!$A$41:$F$784,3)+'Иные услуги '!$C$5+'РСТ РСО-А'!$K$7+'РСТ РСО-А'!$G$9</f>
        <v>1245.789</v>
      </c>
      <c r="F302" s="117">
        <f>VLOOKUP($A302+ROUND((COLUMN()-2)/24,5),АТС!$A$41:$F$784,3)+'Иные услуги '!$C$5+'РСТ РСО-А'!$K$7+'РСТ РСО-А'!$G$9</f>
        <v>1245.789</v>
      </c>
      <c r="G302" s="117">
        <f>VLOOKUP($A302+ROUND((COLUMN()-2)/24,5),АТС!$A$41:$F$784,3)+'Иные услуги '!$C$5+'РСТ РСО-А'!$K$7+'РСТ РСО-А'!$G$9</f>
        <v>1245.789</v>
      </c>
      <c r="H302" s="117">
        <f>VLOOKUP($A302+ROUND((COLUMN()-2)/24,5),АТС!$A$41:$F$784,3)+'Иные услуги '!$C$5+'РСТ РСО-А'!$K$7+'РСТ РСО-А'!$G$9</f>
        <v>1245.759</v>
      </c>
      <c r="I302" s="117">
        <f>VLOOKUP($A302+ROUND((COLUMN()-2)/24,5),АТС!$A$41:$F$784,3)+'Иные услуги '!$C$5+'РСТ РСО-А'!$K$7+'РСТ РСО-А'!$G$9</f>
        <v>1244.579</v>
      </c>
      <c r="J302" s="117">
        <f>VLOOKUP($A302+ROUND((COLUMN()-2)/24,5),АТС!$A$41:$F$784,3)+'Иные услуги '!$C$5+'РСТ РСО-А'!$K$7+'РСТ РСО-А'!$G$9</f>
        <v>1244.8990000000001</v>
      </c>
      <c r="K302" s="117">
        <f>VLOOKUP($A302+ROUND((COLUMN()-2)/24,5),АТС!$A$41:$F$784,3)+'Иные услуги '!$C$5+'РСТ РСО-А'!$K$7+'РСТ РСО-А'!$G$9</f>
        <v>1245.1189999999999</v>
      </c>
      <c r="L302" s="117">
        <f>VLOOKUP($A302+ROUND((COLUMN()-2)/24,5),АТС!$A$41:$F$784,3)+'Иные услуги '!$C$5+'РСТ РСО-А'!$K$7+'РСТ РСО-А'!$G$9</f>
        <v>1245.1890000000001</v>
      </c>
      <c r="M302" s="117">
        <f>VLOOKUP($A302+ROUND((COLUMN()-2)/24,5),АТС!$A$41:$F$784,3)+'Иные услуги '!$C$5+'РСТ РСО-А'!$K$7+'РСТ РСО-А'!$G$9</f>
        <v>1245.1790000000001</v>
      </c>
      <c r="N302" s="117">
        <f>VLOOKUP($A302+ROUND((COLUMN()-2)/24,5),АТС!$A$41:$F$784,3)+'Иные услуги '!$C$5+'РСТ РСО-А'!$K$7+'РСТ РСО-А'!$G$9</f>
        <v>1245.1590000000001</v>
      </c>
      <c r="O302" s="117">
        <f>VLOOKUP($A302+ROUND((COLUMN()-2)/24,5),АТС!$A$41:$F$784,3)+'Иные услуги '!$C$5+'РСТ РСО-А'!$K$7+'РСТ РСО-А'!$G$9</f>
        <v>1244.9090000000001</v>
      </c>
      <c r="P302" s="117">
        <f>VLOOKUP($A302+ROUND((COLUMN()-2)/24,5),АТС!$A$41:$F$784,3)+'Иные услуги '!$C$5+'РСТ РСО-А'!$K$7+'РСТ РСО-А'!$G$9</f>
        <v>1244.9190000000001</v>
      </c>
      <c r="Q302" s="117">
        <f>VLOOKUP($A302+ROUND((COLUMN()-2)/24,5),АТС!$A$41:$F$784,3)+'Иные услуги '!$C$5+'РСТ РСО-А'!$K$7+'РСТ РСО-А'!$G$9</f>
        <v>1244.989</v>
      </c>
      <c r="R302" s="117">
        <f>VLOOKUP($A302+ROUND((COLUMN()-2)/24,5),АТС!$A$41:$F$784,3)+'Иные услуги '!$C$5+'РСТ РСО-А'!$K$7+'РСТ РСО-А'!$G$9</f>
        <v>1245.029</v>
      </c>
      <c r="S302" s="117">
        <f>VLOOKUP($A302+ROUND((COLUMN()-2)/24,5),АТС!$A$41:$F$784,3)+'Иные услуги '!$C$5+'РСТ РСО-А'!$K$7+'РСТ РСО-А'!$G$9</f>
        <v>1244.9590000000001</v>
      </c>
      <c r="T302" s="117">
        <f>VLOOKUP($A302+ROUND((COLUMN()-2)/24,5),АТС!$A$41:$F$784,3)+'Иные услуги '!$C$5+'РСТ РСО-А'!$K$7+'РСТ РСО-А'!$G$9</f>
        <v>1245.1490000000001</v>
      </c>
      <c r="U302" s="117">
        <f>VLOOKUP($A302+ROUND((COLUMN()-2)/24,5),АТС!$A$41:$F$784,3)+'Иные услуги '!$C$5+'РСТ РСО-А'!$K$7+'РСТ РСО-А'!$G$9</f>
        <v>1245.069</v>
      </c>
      <c r="V302" s="117">
        <f>VLOOKUP($A302+ROUND((COLUMN()-2)/24,5),АТС!$A$41:$F$784,3)+'Иные услуги '!$C$5+'РСТ РСО-А'!$K$7+'РСТ РСО-А'!$G$9</f>
        <v>1244.299</v>
      </c>
      <c r="W302" s="117">
        <f>VLOOKUP($A302+ROUND((COLUMN()-2)/24,5),АТС!$A$41:$F$784,3)+'Иные услуги '!$C$5+'РСТ РСО-А'!$K$7+'РСТ РСО-А'!$G$9</f>
        <v>1244.1790000000001</v>
      </c>
      <c r="X302" s="117">
        <f>VLOOKUP($A302+ROUND((COLUMN()-2)/24,5),АТС!$A$41:$F$784,3)+'Иные услуги '!$C$5+'РСТ РСО-А'!$K$7+'РСТ РСО-А'!$G$9</f>
        <v>1243.039</v>
      </c>
      <c r="Y302" s="117">
        <f>VLOOKUP($A302+ROUND((COLUMN()-2)/24,5),АТС!$A$41:$F$784,3)+'Иные услуги '!$C$5+'РСТ РСО-А'!$K$7+'РСТ РСО-А'!$G$9</f>
        <v>1242.9190000000001</v>
      </c>
    </row>
    <row r="303" spans="1:25" x14ac:dyDescent="0.2">
      <c r="A303" s="66">
        <f t="shared" si="8"/>
        <v>43643</v>
      </c>
      <c r="B303" s="117">
        <f>VLOOKUP($A303+ROUND((COLUMN()-2)/24,5),АТС!$A$41:$F$784,3)+'Иные услуги '!$C$5+'РСТ РСО-А'!$K$7+'РСТ РСО-А'!$G$9</f>
        <v>1245.009</v>
      </c>
      <c r="C303" s="117">
        <f>VLOOKUP($A303+ROUND((COLUMN()-2)/24,5),АТС!$A$41:$F$784,3)+'Иные услуги '!$C$5+'РСТ РСО-А'!$K$7+'РСТ РСО-А'!$G$9</f>
        <v>1244.789</v>
      </c>
      <c r="D303" s="117">
        <f>VLOOKUP($A303+ROUND((COLUMN()-2)/24,5),АТС!$A$41:$F$784,3)+'Иные услуги '!$C$5+'РСТ РСО-А'!$K$7+'РСТ РСО-А'!$G$9</f>
        <v>1244.989</v>
      </c>
      <c r="E303" s="117">
        <f>VLOOKUP($A303+ROUND((COLUMN()-2)/24,5),АТС!$A$41:$F$784,3)+'Иные услуги '!$C$5+'РСТ РСО-А'!$K$7+'РСТ РСО-А'!$G$9</f>
        <v>1245.1189999999999</v>
      </c>
      <c r="F303" s="117">
        <f>VLOOKUP($A303+ROUND((COLUMN()-2)/24,5),АТС!$A$41:$F$784,3)+'Иные услуги '!$C$5+'РСТ РСО-А'!$K$7+'РСТ РСО-А'!$G$9</f>
        <v>1245.769</v>
      </c>
      <c r="G303" s="117">
        <f>VLOOKUP($A303+ROUND((COLUMN()-2)/24,5),АТС!$A$41:$F$784,3)+'Иные услуги '!$C$5+'РСТ РСО-А'!$K$7+'РСТ РСО-А'!$G$9</f>
        <v>1245.759</v>
      </c>
      <c r="H303" s="117">
        <f>VLOOKUP($A303+ROUND((COLUMN()-2)/24,5),АТС!$A$41:$F$784,3)+'Иные услуги '!$C$5+'РСТ РСО-А'!$K$7+'РСТ РСО-А'!$G$9</f>
        <v>1244.3389999999999</v>
      </c>
      <c r="I303" s="117">
        <f>VLOOKUP($A303+ROUND((COLUMN()-2)/24,5),АТС!$A$41:$F$784,3)+'Иные услуги '!$C$5+'РСТ РСО-А'!$K$7+'РСТ РСО-А'!$G$9</f>
        <v>1244.6089999999999</v>
      </c>
      <c r="J303" s="117">
        <f>VLOOKUP($A303+ROUND((COLUMN()-2)/24,5),АТС!$A$41:$F$784,3)+'Иные услуги '!$C$5+'РСТ РСО-А'!$K$7+'РСТ РСО-А'!$G$9</f>
        <v>1244.8890000000001</v>
      </c>
      <c r="K303" s="117">
        <f>VLOOKUP($A303+ROUND((COLUMN()-2)/24,5),АТС!$A$41:$F$784,3)+'Иные услуги '!$C$5+'РСТ РСО-А'!$K$7+'РСТ РСО-А'!$G$9</f>
        <v>1245.0889999999999</v>
      </c>
      <c r="L303" s="117">
        <f>VLOOKUP($A303+ROUND((COLUMN()-2)/24,5),АТС!$A$41:$F$784,3)+'Иные услуги '!$C$5+'РСТ РСО-А'!$K$7+'РСТ РСО-А'!$G$9</f>
        <v>1245.1089999999999</v>
      </c>
      <c r="M303" s="117">
        <f>VLOOKUP($A303+ROUND((COLUMN()-2)/24,5),АТС!$A$41:$F$784,3)+'Иные услуги '!$C$5+'РСТ РСО-А'!$K$7+'РСТ РСО-А'!$G$9</f>
        <v>1245.1189999999999</v>
      </c>
      <c r="N303" s="117">
        <f>VLOOKUP($A303+ROUND((COLUMN()-2)/24,5),АТС!$A$41:$F$784,3)+'Иные услуги '!$C$5+'РСТ РСО-А'!$K$7+'РСТ РСО-А'!$G$9</f>
        <v>1245.079</v>
      </c>
      <c r="O303" s="117">
        <f>VLOOKUP($A303+ROUND((COLUMN()-2)/24,5),АТС!$A$41:$F$784,3)+'Иные услуги '!$C$5+'РСТ РСО-А'!$K$7+'РСТ РСО-А'!$G$9</f>
        <v>1244.749</v>
      </c>
      <c r="P303" s="117">
        <f>VLOOKUP($A303+ROUND((COLUMN()-2)/24,5),АТС!$A$41:$F$784,3)+'Иные услуги '!$C$5+'РСТ РСО-А'!$K$7+'РСТ РСО-А'!$G$9</f>
        <v>1244.749</v>
      </c>
      <c r="Q303" s="117">
        <f>VLOOKUP($A303+ROUND((COLUMN()-2)/24,5),АТС!$A$41:$F$784,3)+'Иные услуги '!$C$5+'РСТ РСО-А'!$K$7+'РСТ РСО-А'!$G$9</f>
        <v>1244.8589999999999</v>
      </c>
      <c r="R303" s="117">
        <f>VLOOKUP($A303+ROUND((COLUMN()-2)/24,5),АТС!$A$41:$F$784,3)+'Иные услуги '!$C$5+'РСТ РСО-А'!$K$7+'РСТ РСО-А'!$G$9</f>
        <v>1244.979</v>
      </c>
      <c r="S303" s="117">
        <f>VLOOKUP($A303+ROUND((COLUMN()-2)/24,5),АТС!$A$41:$F$784,3)+'Иные услуги '!$C$5+'РСТ РСО-А'!$K$7+'РСТ РСО-А'!$G$9</f>
        <v>1244.9090000000001</v>
      </c>
      <c r="T303" s="117">
        <f>VLOOKUP($A303+ROUND((COLUMN()-2)/24,5),АТС!$A$41:$F$784,3)+'Иные услуги '!$C$5+'РСТ РСО-А'!$K$7+'РСТ РСО-А'!$G$9</f>
        <v>1245.1690000000001</v>
      </c>
      <c r="U303" s="117">
        <f>VLOOKUP($A303+ROUND((COLUMN()-2)/24,5),АТС!$A$41:$F$784,3)+'Иные услуги '!$C$5+'РСТ РСО-А'!$K$7+'РСТ РСО-А'!$G$9</f>
        <v>1245.029</v>
      </c>
      <c r="V303" s="117">
        <f>VLOOKUP($A303+ROUND((COLUMN()-2)/24,5),АТС!$A$41:$F$784,3)+'Иные услуги '!$C$5+'РСТ РСО-А'!$K$7+'РСТ РСО-А'!$G$9</f>
        <v>1244.079</v>
      </c>
      <c r="W303" s="117">
        <f>VLOOKUP($A303+ROUND((COLUMN()-2)/24,5),АТС!$A$41:$F$784,3)+'Иные услуги '!$C$5+'РСТ РСО-А'!$K$7+'РСТ РСО-А'!$G$9</f>
        <v>1243.9690000000001</v>
      </c>
      <c r="X303" s="117">
        <f>VLOOKUP($A303+ROUND((COLUMN()-2)/24,5),АТС!$A$41:$F$784,3)+'Иные услуги '!$C$5+'РСТ РСО-А'!$K$7+'РСТ РСО-А'!$G$9</f>
        <v>1243.3890000000001</v>
      </c>
      <c r="Y303" s="117">
        <f>VLOOKUP($A303+ROUND((COLUMN()-2)/24,5),АТС!$A$41:$F$784,3)+'Иные услуги '!$C$5+'РСТ РСО-А'!$K$7+'РСТ РСО-А'!$G$9</f>
        <v>1243.029</v>
      </c>
    </row>
    <row r="304" spans="1:25" x14ac:dyDescent="0.2">
      <c r="A304" s="66">
        <f t="shared" si="8"/>
        <v>43644</v>
      </c>
      <c r="B304" s="117">
        <f>VLOOKUP($A304+ROUND((COLUMN()-2)/24,5),АТС!$A$41:$F$784,3)+'Иные услуги '!$C$5+'РСТ РСО-А'!$K$7+'РСТ РСО-А'!$G$9</f>
        <v>1244.8389999999999</v>
      </c>
      <c r="C304" s="117">
        <f>VLOOKUP($A304+ROUND((COLUMN()-2)/24,5),АТС!$A$41:$F$784,3)+'Иные услуги '!$C$5+'РСТ РСО-А'!$K$7+'РСТ РСО-А'!$G$9</f>
        <v>1244.6490000000001</v>
      </c>
      <c r="D304" s="117">
        <f>VLOOKUP($A304+ROUND((COLUMN()-2)/24,5),АТС!$A$41:$F$784,3)+'Иные услуги '!$C$5+'РСТ РСО-А'!$K$7+'РСТ РСО-А'!$G$9</f>
        <v>1244.809</v>
      </c>
      <c r="E304" s="117">
        <f>VLOOKUP($A304+ROUND((COLUMN()-2)/24,5),АТС!$A$41:$F$784,3)+'Иные услуги '!$C$5+'РСТ РСО-А'!$K$7+'РСТ РСО-А'!$G$9</f>
        <v>1245.079</v>
      </c>
      <c r="F304" s="117">
        <f>VLOOKUP($A304+ROUND((COLUMN()-2)/24,5),АТС!$A$41:$F$784,3)+'Иные услуги '!$C$5+'РСТ РСО-А'!$K$7+'РСТ РСО-А'!$G$9</f>
        <v>1245.1690000000001</v>
      </c>
      <c r="G304" s="117">
        <f>VLOOKUP($A304+ROUND((COLUMN()-2)/24,5),АТС!$A$41:$F$784,3)+'Иные услуги '!$C$5+'РСТ РСО-А'!$K$7+'РСТ РСО-А'!$G$9</f>
        <v>1245.769</v>
      </c>
      <c r="H304" s="117">
        <f>VLOOKUP($A304+ROUND((COLUMN()-2)/24,5),АТС!$A$41:$F$784,3)+'Иные услуги '!$C$5+'РСТ РСО-А'!$K$7+'РСТ РСО-А'!$G$9</f>
        <v>1244.8990000000001</v>
      </c>
      <c r="I304" s="117">
        <f>VLOOKUP($A304+ROUND((COLUMN()-2)/24,5),АТС!$A$41:$F$784,3)+'Иные услуги '!$C$5+'РСТ РСО-А'!$K$7+'РСТ РСО-А'!$G$9</f>
        <v>1244.8790000000001</v>
      </c>
      <c r="J304" s="117">
        <f>VLOOKUP($A304+ROUND((COLUMN()-2)/24,5),АТС!$A$41:$F$784,3)+'Иные услуги '!$C$5+'РСТ РСО-А'!$K$7+'РСТ РСО-А'!$G$9</f>
        <v>1245.1590000000001</v>
      </c>
      <c r="K304" s="117">
        <f>VLOOKUP($A304+ROUND((COLUMN()-2)/24,5),АТС!$A$41:$F$784,3)+'Иные услуги '!$C$5+'РСТ РСО-А'!$K$7+'РСТ РСО-А'!$G$9</f>
        <v>1245.269</v>
      </c>
      <c r="L304" s="117">
        <f>VLOOKUP($A304+ROUND((COLUMN()-2)/24,5),АТС!$A$41:$F$784,3)+'Иные услуги '!$C$5+'РСТ РСО-А'!$K$7+'РСТ РСО-А'!$G$9</f>
        <v>1245.269</v>
      </c>
      <c r="M304" s="117">
        <f>VLOOKUP($A304+ROUND((COLUMN()-2)/24,5),АТС!$A$41:$F$784,3)+'Иные услуги '!$C$5+'РСТ РСО-А'!$K$7+'РСТ РСО-А'!$G$9</f>
        <v>1245.279</v>
      </c>
      <c r="N304" s="117">
        <f>VLOOKUP($A304+ROUND((COLUMN()-2)/24,5),АТС!$A$41:$F$784,3)+'Иные услуги '!$C$5+'РСТ РСО-А'!$K$7+'РСТ РСО-А'!$G$9</f>
        <v>1245.289</v>
      </c>
      <c r="O304" s="117">
        <f>VLOOKUP($A304+ROUND((COLUMN()-2)/24,5),АТС!$A$41:$F$784,3)+'Иные услуги '!$C$5+'РСТ РСО-А'!$K$7+'РСТ РСО-А'!$G$9</f>
        <v>1245.069</v>
      </c>
      <c r="P304" s="117">
        <f>VLOOKUP($A304+ROUND((COLUMN()-2)/24,5),АТС!$A$41:$F$784,3)+'Иные услуги '!$C$5+'РСТ РСО-А'!$K$7+'РСТ РСО-А'!$G$9</f>
        <v>1245.049</v>
      </c>
      <c r="Q304" s="117">
        <f>VLOOKUP($A304+ROUND((COLUMN()-2)/24,5),АТС!$A$41:$F$784,3)+'Иные услуги '!$C$5+'РСТ РСО-А'!$K$7+'РСТ РСО-А'!$G$9</f>
        <v>1245.059</v>
      </c>
      <c r="R304" s="117">
        <f>VLOOKUP($A304+ROUND((COLUMN()-2)/24,5),АТС!$A$41:$F$784,3)+'Иные услуги '!$C$5+'РСТ РСО-А'!$K$7+'РСТ РСО-А'!$G$9</f>
        <v>1245.069</v>
      </c>
      <c r="S304" s="117">
        <f>VLOOKUP($A304+ROUND((COLUMN()-2)/24,5),АТС!$A$41:$F$784,3)+'Иные услуги '!$C$5+'РСТ РСО-А'!$K$7+'РСТ РСО-А'!$G$9</f>
        <v>1245.059</v>
      </c>
      <c r="T304" s="117">
        <f>VLOOKUP($A304+ROUND((COLUMN()-2)/24,5),АТС!$A$41:$F$784,3)+'Иные услуги '!$C$5+'РСТ РСО-А'!$K$7+'РСТ РСО-А'!$G$9</f>
        <v>1245.229</v>
      </c>
      <c r="U304" s="117">
        <f>VLOOKUP($A304+ROUND((COLUMN()-2)/24,5),АТС!$A$41:$F$784,3)+'Иные услуги '!$C$5+'РСТ РСО-А'!$K$7+'РСТ РСО-А'!$G$9</f>
        <v>1245.049</v>
      </c>
      <c r="V304" s="117">
        <f>VLOOKUP($A304+ROUND((COLUMN()-2)/24,5),АТС!$A$41:$F$784,3)+'Иные услуги '!$C$5+'РСТ РСО-А'!$K$7+'РСТ РСО-А'!$G$9</f>
        <v>1244.559</v>
      </c>
      <c r="W304" s="117">
        <f>VLOOKUP($A304+ROUND((COLUMN()-2)/24,5),АТС!$A$41:$F$784,3)+'Иные услуги '!$C$5+'РСТ РСО-А'!$K$7+'РСТ РСО-А'!$G$9</f>
        <v>1244.5889999999999</v>
      </c>
      <c r="X304" s="117">
        <f>VLOOKUP($A304+ROUND((COLUMN()-2)/24,5),АТС!$A$41:$F$784,3)+'Иные услуги '!$C$5+'РСТ РСО-А'!$K$7+'РСТ РСО-А'!$G$9</f>
        <v>1244.049</v>
      </c>
      <c r="Y304" s="117">
        <f>VLOOKUP($A304+ROUND((COLUMN()-2)/24,5),АТС!$A$41:$F$784,3)+'Иные услуги '!$C$5+'РСТ РСО-А'!$K$7+'РСТ РСО-А'!$G$9</f>
        <v>1243.4090000000001</v>
      </c>
    </row>
    <row r="305" spans="1:27" ht="16.5" customHeight="1" x14ac:dyDescent="0.2">
      <c r="A305" s="66">
        <f t="shared" si="8"/>
        <v>43645</v>
      </c>
      <c r="B305" s="117">
        <f>VLOOKUP($A305+ROUND((COLUMN()-2)/24,5),АТС!$A$41:$F$784,3)+'Иные услуги '!$C$5+'РСТ РСО-А'!$K$7+'РСТ РСО-А'!$G$9</f>
        <v>1245.1890000000001</v>
      </c>
      <c r="C305" s="117">
        <f>VLOOKUP($A305+ROUND((COLUMN()-2)/24,5),АТС!$A$41:$F$784,3)+'Иные услуги '!$C$5+'РСТ РСО-А'!$K$7+'РСТ РСО-А'!$G$9</f>
        <v>1245.749</v>
      </c>
      <c r="D305" s="117">
        <f>VLOOKUP($A305+ROUND((COLUMN()-2)/24,5),АТС!$A$41:$F$784,3)+'Иные услуги '!$C$5+'РСТ РСО-А'!$K$7+'РСТ РСО-А'!$G$9</f>
        <v>1245.769</v>
      </c>
      <c r="E305" s="117">
        <f>VLOOKUP($A305+ROUND((COLUMN()-2)/24,5),АТС!$A$41:$F$784,3)+'Иные услуги '!$C$5+'РСТ РСО-А'!$K$7+'РСТ РСО-А'!$G$9</f>
        <v>1245.779</v>
      </c>
      <c r="F305" s="117">
        <f>VLOOKUP($A305+ROUND((COLUMN()-2)/24,5),АТС!$A$41:$F$784,3)+'Иные услуги '!$C$5+'РСТ РСО-А'!$K$7+'РСТ РСО-А'!$G$9</f>
        <v>1245.769</v>
      </c>
      <c r="G305" s="117">
        <f>VLOOKUP($A305+ROUND((COLUMN()-2)/24,5),АТС!$A$41:$F$784,3)+'Иные услуги '!$C$5+'РСТ РСО-А'!$K$7+'РСТ РСО-А'!$G$9</f>
        <v>1245.769</v>
      </c>
      <c r="H305" s="117">
        <f>VLOOKUP($A305+ROUND((COLUMN()-2)/24,5),АТС!$A$41:$F$784,3)+'Иные услуги '!$C$5+'РСТ РСО-А'!$K$7+'РСТ РСО-А'!$G$9</f>
        <v>1245.769</v>
      </c>
      <c r="I305" s="117">
        <f>VLOOKUP($A305+ROUND((COLUMN()-2)/24,5),АТС!$A$41:$F$784,3)+'Иные услуги '!$C$5+'РСТ РСО-А'!$K$7+'РСТ РСО-А'!$G$9</f>
        <v>1244.8589999999999</v>
      </c>
      <c r="J305" s="117">
        <f>VLOOKUP($A305+ROUND((COLUMN()-2)/24,5),АТС!$A$41:$F$784,3)+'Иные услуги '!$C$5+'РСТ РСО-А'!$K$7+'РСТ РСО-А'!$G$9</f>
        <v>1244.8489999999999</v>
      </c>
      <c r="K305" s="117">
        <f>VLOOKUP($A305+ROUND((COLUMN()-2)/24,5),АТС!$A$41:$F$784,3)+'Иные услуги '!$C$5+'РСТ РСО-А'!$K$7+'РСТ РСО-А'!$G$9</f>
        <v>1244.9290000000001</v>
      </c>
      <c r="L305" s="117">
        <f>VLOOKUP($A305+ROUND((COLUMN()-2)/24,5),АТС!$A$41:$F$784,3)+'Иные услуги '!$C$5+'РСТ РСО-А'!$K$7+'РСТ РСО-А'!$G$9</f>
        <v>1244.999</v>
      </c>
      <c r="M305" s="117">
        <f>VLOOKUP($A305+ROUND((COLUMN()-2)/24,5),АТС!$A$41:$F$784,3)+'Иные услуги '!$C$5+'РСТ РСО-А'!$K$7+'РСТ РСО-А'!$G$9</f>
        <v>1244.999</v>
      </c>
      <c r="N305" s="117">
        <f>VLOOKUP($A305+ROUND((COLUMN()-2)/24,5),АТС!$A$41:$F$784,3)+'Иные услуги '!$C$5+'РСТ РСО-А'!$K$7+'РСТ РСО-А'!$G$9</f>
        <v>1244.989</v>
      </c>
      <c r="O305" s="117">
        <f>VLOOKUP($A305+ROUND((COLUMN()-2)/24,5),АТС!$A$41:$F$784,3)+'Иные услуги '!$C$5+'РСТ РСО-А'!$K$7+'РСТ РСО-А'!$G$9</f>
        <v>1244.8689999999999</v>
      </c>
      <c r="P305" s="117">
        <f>VLOOKUP($A305+ROUND((COLUMN()-2)/24,5),АТС!$A$41:$F$784,3)+'Иные услуги '!$C$5+'РСТ РСО-А'!$K$7+'РСТ РСО-А'!$G$9</f>
        <v>1244.8890000000001</v>
      </c>
      <c r="Q305" s="117">
        <f>VLOOKUP($A305+ROUND((COLUMN()-2)/24,5),АТС!$A$41:$F$784,3)+'Иные услуги '!$C$5+'РСТ РСО-А'!$K$7+'РСТ РСО-А'!$G$9</f>
        <v>1244.9390000000001</v>
      </c>
      <c r="R305" s="117">
        <f>VLOOKUP($A305+ROUND((COLUMN()-2)/24,5),АТС!$A$41:$F$784,3)+'Иные услуги '!$C$5+'РСТ РСО-А'!$K$7+'РСТ РСО-А'!$G$9</f>
        <v>1244.9590000000001</v>
      </c>
      <c r="S305" s="117">
        <f>VLOOKUP($A305+ROUND((COLUMN()-2)/24,5),АТС!$A$41:$F$784,3)+'Иные услуги '!$C$5+'РСТ РСО-А'!$K$7+'РСТ РСО-А'!$G$9</f>
        <v>1244.9190000000001</v>
      </c>
      <c r="T305" s="117">
        <f>VLOOKUP($A305+ROUND((COLUMN()-2)/24,5),АТС!$A$41:$F$784,3)+'Иные услуги '!$C$5+'РСТ РСО-А'!$K$7+'РСТ РСО-А'!$G$9</f>
        <v>1245.039</v>
      </c>
      <c r="U305" s="117">
        <f>VLOOKUP($A305+ROUND((COLUMN()-2)/24,5),АТС!$A$41:$F$784,3)+'Иные услуги '!$C$5+'РСТ РСО-А'!$K$7+'РСТ РСО-А'!$G$9</f>
        <v>1245.039</v>
      </c>
      <c r="V305" s="117">
        <f>VLOOKUP($A305+ROUND((COLUMN()-2)/24,5),АТС!$A$41:$F$784,3)+'Иные услуги '!$C$5+'РСТ РСО-А'!$K$7+'РСТ РСО-А'!$G$9</f>
        <v>1244.5989999999999</v>
      </c>
      <c r="W305" s="117">
        <f>VLOOKUP($A305+ROUND((COLUMN()-2)/24,5),АТС!$A$41:$F$784,3)+'Иные услуги '!$C$5+'РСТ РСО-А'!$K$7+'РСТ РСО-А'!$G$9</f>
        <v>1244.6189999999999</v>
      </c>
      <c r="X305" s="117">
        <f>VLOOKUP($A305+ROUND((COLUMN()-2)/24,5),АТС!$A$41:$F$784,3)+'Иные услуги '!$C$5+'РСТ РСО-А'!$K$7+'РСТ РСО-А'!$G$9</f>
        <v>1244.1690000000001</v>
      </c>
      <c r="Y305" s="117">
        <f>VLOOKUP($A305+ROUND((COLUMN()-2)/24,5),АТС!$A$41:$F$784,3)+'Иные услуги '!$C$5+'РСТ РСО-А'!$K$7+'РСТ РСО-А'!$G$9</f>
        <v>1243.549</v>
      </c>
    </row>
    <row r="306" spans="1:27" ht="15.75" customHeight="1" x14ac:dyDescent="0.2">
      <c r="A306" s="66">
        <f t="shared" si="8"/>
        <v>43646</v>
      </c>
      <c r="B306" s="117">
        <f>VLOOKUP($A306+ROUND((COLUMN()-2)/24,5),АТС!$A$41:$F$784,3)+'Иные услуги '!$C$5+'РСТ РСО-А'!$K$7+'РСТ РСО-А'!$G$9</f>
        <v>1244.9190000000001</v>
      </c>
      <c r="C306" s="117">
        <f>VLOOKUP($A306+ROUND((COLUMN()-2)/24,5),АТС!$A$41:$F$784,3)+'Иные услуги '!$C$5+'РСТ РСО-А'!$K$7+'РСТ РСО-А'!$G$9</f>
        <v>1245.029</v>
      </c>
      <c r="D306" s="117">
        <f>VLOOKUP($A306+ROUND((COLUMN()-2)/24,5),АТС!$A$41:$F$784,3)+'Иные услуги '!$C$5+'РСТ РСО-А'!$K$7+'РСТ РСО-А'!$G$9</f>
        <v>1245.1490000000001</v>
      </c>
      <c r="E306" s="117">
        <f>VLOOKUP($A306+ROUND((COLUMN()-2)/24,5),АТС!$A$41:$F$784,3)+'Иные услуги '!$C$5+'РСТ РСО-А'!$K$7+'РСТ РСО-А'!$G$9</f>
        <v>1245.0889999999999</v>
      </c>
      <c r="F306" s="117">
        <f>VLOOKUP($A306+ROUND((COLUMN()-2)/24,5),АТС!$A$41:$F$784,3)+'Иные услуги '!$C$5+'РСТ РСО-А'!$K$7+'РСТ РСО-А'!$G$9</f>
        <v>1244.9690000000001</v>
      </c>
      <c r="G306" s="117">
        <f>VLOOKUP($A306+ROUND((COLUMN()-2)/24,5),АТС!$A$41:$F$784,3)+'Иные услуги '!$C$5+'РСТ РСО-А'!$K$7+'РСТ РСО-А'!$G$9</f>
        <v>1245.729</v>
      </c>
      <c r="H306" s="117">
        <f>VLOOKUP($A306+ROUND((COLUMN()-2)/24,5),АТС!$A$41:$F$784,3)+'Иные услуги '!$C$5+'РСТ РСО-А'!$K$7+'РСТ РСО-А'!$G$9</f>
        <v>1245.759</v>
      </c>
      <c r="I306" s="117">
        <f>VLOOKUP($A306+ROUND((COLUMN()-2)/24,5),АТС!$A$41:$F$784,3)+'Иные услуги '!$C$5+'РСТ РСО-А'!$K$7+'РСТ РСО-А'!$G$9</f>
        <v>1244.7090000000001</v>
      </c>
      <c r="J306" s="117">
        <f>VLOOKUP($A306+ROUND((COLUMN()-2)/24,5),АТС!$A$41:$F$784,3)+'Иные услуги '!$C$5+'РСТ РСО-А'!$K$7+'РСТ РСО-А'!$G$9</f>
        <v>1244.989</v>
      </c>
      <c r="K306" s="117">
        <f>VLOOKUP($A306+ROUND((COLUMN()-2)/24,5),АТС!$A$41:$F$784,3)+'Иные услуги '!$C$5+'РСТ РСО-А'!$K$7+'РСТ РСО-А'!$G$9</f>
        <v>1245.049</v>
      </c>
      <c r="L306" s="117">
        <f>VLOOKUP($A306+ROUND((COLUMN()-2)/24,5),АТС!$A$41:$F$784,3)+'Иные услуги '!$C$5+'РСТ РСО-А'!$K$7+'РСТ РСО-А'!$G$9</f>
        <v>1244.9690000000001</v>
      </c>
      <c r="M306" s="117">
        <f>VLOOKUP($A306+ROUND((COLUMN()-2)/24,5),АТС!$A$41:$F$784,3)+'Иные услуги '!$C$5+'РСТ РСО-А'!$K$7+'РСТ РСО-А'!$G$9</f>
        <v>1244.979</v>
      </c>
      <c r="N306" s="117">
        <f>VLOOKUP($A306+ROUND((COLUMN()-2)/24,5),АТС!$A$41:$F$784,3)+'Иные услуги '!$C$5+'РСТ РСО-А'!$K$7+'РСТ РСО-А'!$G$9</f>
        <v>1244.979</v>
      </c>
      <c r="O306" s="117">
        <f>VLOOKUP($A306+ROUND((COLUMN()-2)/24,5),АТС!$A$41:$F$784,3)+'Иные услуги '!$C$5+'РСТ РСО-А'!$K$7+'РСТ РСО-А'!$G$9</f>
        <v>1244.829</v>
      </c>
      <c r="P306" s="117">
        <f>VLOOKUP($A306+ROUND((COLUMN()-2)/24,5),АТС!$A$41:$F$784,3)+'Иные услуги '!$C$5+'РСТ РСО-А'!$K$7+'РСТ РСО-А'!$G$9</f>
        <v>1244.809</v>
      </c>
      <c r="Q306" s="117">
        <f>VLOOKUP($A306+ROUND((COLUMN()-2)/24,5),АТС!$A$41:$F$784,3)+'Иные услуги '!$C$5+'РСТ РСО-А'!$K$7+'РСТ РСО-А'!$G$9</f>
        <v>1244.8589999999999</v>
      </c>
      <c r="R306" s="117">
        <f>VLOOKUP($A306+ROUND((COLUMN()-2)/24,5),АТС!$A$41:$F$784,3)+'Иные услуги '!$C$5+'РСТ РСО-А'!$K$7+'РСТ РСО-А'!$G$9</f>
        <v>1244.8890000000001</v>
      </c>
      <c r="S306" s="117">
        <f>VLOOKUP($A306+ROUND((COLUMN()-2)/24,5),АТС!$A$41:$F$784,3)+'Иные услуги '!$C$5+'РСТ РСО-А'!$K$7+'РСТ РСО-А'!$G$9</f>
        <v>1244.9090000000001</v>
      </c>
      <c r="T306" s="117">
        <f>VLOOKUP($A306+ROUND((COLUMN()-2)/24,5),АТС!$A$41:$F$784,3)+'Иные услуги '!$C$5+'РСТ РСО-А'!$K$7+'РСТ РСО-А'!$G$9</f>
        <v>1245.059</v>
      </c>
      <c r="U306" s="117">
        <f>VLOOKUP($A306+ROUND((COLUMN()-2)/24,5),АТС!$A$41:$F$784,3)+'Иные услуги '!$C$5+'РСТ РСО-А'!$K$7+'РСТ РСО-А'!$G$9</f>
        <v>1245.019</v>
      </c>
      <c r="V306" s="117">
        <f>VLOOKUP($A306+ROUND((COLUMN()-2)/24,5),АТС!$A$41:$F$784,3)+'Иные услуги '!$C$5+'РСТ РСО-А'!$K$7+'РСТ РСО-А'!$G$9</f>
        <v>1244.4090000000001</v>
      </c>
      <c r="W306" s="117">
        <f>VLOOKUP($A306+ROUND((COLUMN()-2)/24,5),АТС!$A$41:$F$784,3)+'Иные услуги '!$C$5+'РСТ РСО-А'!$K$7+'РСТ РСО-А'!$G$9</f>
        <v>1244.529</v>
      </c>
      <c r="X306" s="117">
        <f>VLOOKUP($A306+ROUND((COLUMN()-2)/24,5),АТС!$A$41:$F$784,3)+'Иные услуги '!$C$5+'РСТ РСО-А'!$K$7+'РСТ РСО-А'!$G$9</f>
        <v>1243.979</v>
      </c>
      <c r="Y306" s="117">
        <f>VLOOKUP($A306+ROUND((COLUMN()-2)/24,5),АТС!$A$41:$F$784,3)+'Иные услуги '!$C$5+'РСТ РСО-А'!$K$7+'РСТ РСО-А'!$G$9</f>
        <v>1243.4190000000001</v>
      </c>
    </row>
    <row r="307" spans="1:27" hidden="1" x14ac:dyDescent="0.2">
      <c r="A307" s="66">
        <f t="shared" si="8"/>
        <v>43647</v>
      </c>
      <c r="B307" s="117">
        <f>VLOOKUP($A307+ROUND((COLUMN()-2)/24,5),АТС!$A$41:$F$784,3)+'Иные услуги '!$C$5+'РСТ РСО-А'!$K$7+'РСТ РСО-А'!$G$9</f>
        <v>438.18900000000002</v>
      </c>
      <c r="C307" s="117">
        <f>VLOOKUP($A307+ROUND((COLUMN()-2)/24,5),АТС!$A$41:$F$784,3)+'Иные услуги '!$C$5+'РСТ РСО-А'!$K$7+'РСТ РСО-А'!$G$9</f>
        <v>438.18900000000002</v>
      </c>
      <c r="D307" s="117">
        <f>VLOOKUP($A307+ROUND((COLUMN()-2)/24,5),АТС!$A$41:$F$784,3)+'Иные услуги '!$C$5+'РСТ РСО-А'!$K$7+'РСТ РСО-А'!$G$9</f>
        <v>438.18900000000002</v>
      </c>
      <c r="E307" s="117">
        <f>VLOOKUP($A307+ROUND((COLUMN()-2)/24,5),АТС!$A$41:$F$784,3)+'Иные услуги '!$C$5+'РСТ РСО-А'!$K$7+'РСТ РСО-А'!$G$9</f>
        <v>438.18900000000002</v>
      </c>
      <c r="F307" s="117">
        <f>VLOOKUP($A307+ROUND((COLUMN()-2)/24,5),АТС!$A$41:$F$784,3)+'Иные услуги '!$C$5+'РСТ РСО-А'!$K$7+'РСТ РСО-А'!$G$9</f>
        <v>438.18900000000002</v>
      </c>
      <c r="G307" s="117">
        <f>VLOOKUP($A307+ROUND((COLUMN()-2)/24,5),АТС!$A$41:$F$784,3)+'Иные услуги '!$C$5+'РСТ РСО-А'!$K$7+'РСТ РСО-А'!$G$9</f>
        <v>438.18900000000002</v>
      </c>
      <c r="H307" s="117">
        <f>VLOOKUP($A307+ROUND((COLUMN()-2)/24,5),АТС!$A$41:$F$784,3)+'Иные услуги '!$C$5+'РСТ РСО-А'!$K$7+'РСТ РСО-А'!$G$9</f>
        <v>438.18900000000002</v>
      </c>
      <c r="I307" s="117">
        <f>VLOOKUP($A307+ROUND((COLUMN()-2)/24,5),АТС!$A$41:$F$784,3)+'Иные услуги '!$C$5+'РСТ РСО-А'!$K$7+'РСТ РСО-А'!$G$9</f>
        <v>438.18900000000002</v>
      </c>
      <c r="J307" s="117">
        <f>VLOOKUP($A307+ROUND((COLUMN()-2)/24,5),АТС!$A$41:$F$784,3)+'Иные услуги '!$C$5+'РСТ РСО-А'!$K$7+'РСТ РСО-А'!$G$9</f>
        <v>438.18900000000002</v>
      </c>
      <c r="K307" s="117">
        <f>VLOOKUP($A307+ROUND((COLUMN()-2)/24,5),АТС!$A$41:$F$784,3)+'Иные услуги '!$C$5+'РСТ РСО-А'!$K$7+'РСТ РСО-А'!$G$9</f>
        <v>438.18900000000002</v>
      </c>
      <c r="L307" s="117">
        <f>VLOOKUP($A307+ROUND((COLUMN()-2)/24,5),АТС!$A$41:$F$784,3)+'Иные услуги '!$C$5+'РСТ РСО-А'!$K$7+'РСТ РСО-А'!$G$9</f>
        <v>438.18900000000002</v>
      </c>
      <c r="M307" s="117">
        <f>VLOOKUP($A307+ROUND((COLUMN()-2)/24,5),АТС!$A$41:$F$784,3)+'Иные услуги '!$C$5+'РСТ РСО-А'!$K$7+'РСТ РСО-А'!$G$9</f>
        <v>438.18900000000002</v>
      </c>
      <c r="N307" s="117">
        <f>VLOOKUP($A307+ROUND((COLUMN()-2)/24,5),АТС!$A$41:$F$784,3)+'Иные услуги '!$C$5+'РСТ РСО-А'!$K$7+'РСТ РСО-А'!$G$9</f>
        <v>438.18900000000002</v>
      </c>
      <c r="O307" s="117">
        <f>VLOOKUP($A307+ROUND((COLUMN()-2)/24,5),АТС!$A$41:$F$784,3)+'Иные услуги '!$C$5+'РСТ РСО-А'!$K$7+'РСТ РСО-А'!$G$9</f>
        <v>438.18900000000002</v>
      </c>
      <c r="P307" s="117">
        <f>VLOOKUP($A307+ROUND((COLUMN()-2)/24,5),АТС!$A$41:$F$784,3)+'Иные услуги '!$C$5+'РСТ РСО-А'!$K$7+'РСТ РСО-А'!$G$9</f>
        <v>438.18900000000002</v>
      </c>
      <c r="Q307" s="117">
        <f>VLOOKUP($A307+ROUND((COLUMN()-2)/24,5),АТС!$A$41:$F$784,3)+'Иные услуги '!$C$5+'РСТ РСО-А'!$K$7+'РСТ РСО-А'!$G$9</f>
        <v>438.18900000000002</v>
      </c>
      <c r="R307" s="117">
        <f>VLOOKUP($A307+ROUND((COLUMN()-2)/24,5),АТС!$A$41:$F$784,3)+'Иные услуги '!$C$5+'РСТ РСО-А'!$K$7+'РСТ РСО-А'!$G$9</f>
        <v>438.18900000000002</v>
      </c>
      <c r="S307" s="117">
        <f>VLOOKUP($A307+ROUND((COLUMN()-2)/24,5),АТС!$A$41:$F$784,3)+'Иные услуги '!$C$5+'РСТ РСО-А'!$K$7+'РСТ РСО-А'!$G$9</f>
        <v>438.18900000000002</v>
      </c>
      <c r="T307" s="117">
        <f>VLOOKUP($A307+ROUND((COLUMN()-2)/24,5),АТС!$A$41:$F$784,3)+'Иные услуги '!$C$5+'РСТ РСО-А'!$K$7+'РСТ РСО-А'!$G$9</f>
        <v>438.18900000000002</v>
      </c>
      <c r="U307" s="117">
        <f>VLOOKUP($A307+ROUND((COLUMN()-2)/24,5),АТС!$A$41:$F$784,3)+'Иные услуги '!$C$5+'РСТ РСО-А'!$K$7+'РСТ РСО-А'!$G$9</f>
        <v>438.18900000000002</v>
      </c>
      <c r="V307" s="117">
        <f>VLOOKUP($A307+ROUND((COLUMN()-2)/24,5),АТС!$A$41:$F$784,3)+'Иные услуги '!$C$5+'РСТ РСО-А'!$K$7+'РСТ РСО-А'!$G$9</f>
        <v>438.18900000000002</v>
      </c>
      <c r="W307" s="117">
        <f>VLOOKUP($A307+ROUND((COLUMN()-2)/24,5),АТС!$A$41:$F$784,3)+'Иные услуги '!$C$5+'РСТ РСО-А'!$K$7+'РСТ РСО-А'!$G$9</f>
        <v>438.18900000000002</v>
      </c>
      <c r="X307" s="117">
        <f>VLOOKUP($A307+ROUND((COLUMN()-2)/24,5),АТС!$A$41:$F$784,3)+'Иные услуги '!$C$5+'РСТ РСО-А'!$K$7+'РСТ РСО-А'!$G$9</f>
        <v>438.18900000000002</v>
      </c>
      <c r="Y307" s="117">
        <f>VLOOKUP($A307+ROUND((COLUMN()-2)/24,5),АТС!$A$41:$F$784,3)+'Иные услуги '!$C$5+'РСТ РСО-А'!$K$7+'РСТ РСО-А'!$G$9</f>
        <v>438.18900000000002</v>
      </c>
    </row>
    <row r="308" spans="1:27" x14ac:dyDescent="0.25">
      <c r="A308" s="81"/>
      <c r="B308" s="65"/>
      <c r="C308" s="65"/>
      <c r="D308" s="65"/>
    </row>
    <row r="309" spans="1:27" x14ac:dyDescent="0.25">
      <c r="A309" s="74" t="s">
        <v>128</v>
      </c>
      <c r="B309" s="65"/>
      <c r="C309" s="65"/>
      <c r="D309" s="65"/>
    </row>
    <row r="310" spans="1:27" ht="12.75" x14ac:dyDescent="0.2">
      <c r="A310" s="144" t="s">
        <v>35</v>
      </c>
      <c r="B310" s="147" t="s">
        <v>99</v>
      </c>
      <c r="C310" s="148"/>
      <c r="D310" s="148"/>
      <c r="E310" s="148"/>
      <c r="F310" s="148"/>
      <c r="G310" s="148"/>
      <c r="H310" s="148"/>
      <c r="I310" s="148"/>
      <c r="J310" s="148"/>
      <c r="K310" s="148"/>
      <c r="L310" s="148"/>
      <c r="M310" s="148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9"/>
    </row>
    <row r="311" spans="1:27" ht="12.75" x14ac:dyDescent="0.2">
      <c r="A311" s="145"/>
      <c r="B311" s="150"/>
      <c r="C311" s="151"/>
      <c r="D311" s="151"/>
      <c r="E311" s="151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  <c r="X311" s="151"/>
      <c r="Y311" s="152"/>
    </row>
    <row r="312" spans="1:27" ht="12.75" customHeight="1" x14ac:dyDescent="0.2">
      <c r="A312" s="145"/>
      <c r="B312" s="153" t="s">
        <v>100</v>
      </c>
      <c r="C312" s="155" t="s">
        <v>101</v>
      </c>
      <c r="D312" s="155" t="s">
        <v>102</v>
      </c>
      <c r="E312" s="155" t="s">
        <v>103</v>
      </c>
      <c r="F312" s="155" t="s">
        <v>104</v>
      </c>
      <c r="G312" s="155" t="s">
        <v>105</v>
      </c>
      <c r="H312" s="155" t="s">
        <v>106</v>
      </c>
      <c r="I312" s="155" t="s">
        <v>107</v>
      </c>
      <c r="J312" s="155" t="s">
        <v>108</v>
      </c>
      <c r="K312" s="155" t="s">
        <v>109</v>
      </c>
      <c r="L312" s="155" t="s">
        <v>110</v>
      </c>
      <c r="M312" s="155" t="s">
        <v>111</v>
      </c>
      <c r="N312" s="157" t="s">
        <v>112</v>
      </c>
      <c r="O312" s="155" t="s">
        <v>113</v>
      </c>
      <c r="P312" s="155" t="s">
        <v>114</v>
      </c>
      <c r="Q312" s="155" t="s">
        <v>115</v>
      </c>
      <c r="R312" s="155" t="s">
        <v>116</v>
      </c>
      <c r="S312" s="155" t="s">
        <v>117</v>
      </c>
      <c r="T312" s="155" t="s">
        <v>118</v>
      </c>
      <c r="U312" s="155" t="s">
        <v>119</v>
      </c>
      <c r="V312" s="155" t="s">
        <v>120</v>
      </c>
      <c r="W312" s="155" t="s">
        <v>121</v>
      </c>
      <c r="X312" s="155" t="s">
        <v>122</v>
      </c>
      <c r="Y312" s="155" t="s">
        <v>123</v>
      </c>
    </row>
    <row r="313" spans="1:27" ht="11.25" customHeight="1" x14ac:dyDescent="0.2">
      <c r="A313" s="146"/>
      <c r="B313" s="154"/>
      <c r="C313" s="156"/>
      <c r="D313" s="156"/>
      <c r="E313" s="156"/>
      <c r="F313" s="156"/>
      <c r="G313" s="156"/>
      <c r="H313" s="156"/>
      <c r="I313" s="156"/>
      <c r="J313" s="156"/>
      <c r="K313" s="156"/>
      <c r="L313" s="156"/>
      <c r="M313" s="156"/>
      <c r="N313" s="158"/>
      <c r="O313" s="156"/>
      <c r="P313" s="156"/>
      <c r="Q313" s="156"/>
      <c r="R313" s="156"/>
      <c r="S313" s="156"/>
      <c r="T313" s="156"/>
      <c r="U313" s="156"/>
      <c r="V313" s="156"/>
      <c r="W313" s="156"/>
      <c r="X313" s="156"/>
      <c r="Y313" s="156"/>
    </row>
    <row r="314" spans="1:27" ht="15.75" customHeight="1" x14ac:dyDescent="0.2">
      <c r="A314" s="66">
        <f>A277</f>
        <v>43617</v>
      </c>
      <c r="B314" s="91">
        <f>VLOOKUP($A314+ROUND((COLUMN()-2)/24,5),АТС!$A$41:$F$784,3)+'Иные услуги '!$C$5+'РСТ РСО-А'!$K$7+'РСТ РСО-А'!$H$9</f>
        <v>1166.1789999999999</v>
      </c>
      <c r="C314" s="117">
        <f>VLOOKUP($A314+ROUND((COLUMN()-2)/24,5),АТС!$A$41:$F$784,3)+'Иные услуги '!$C$5+'РСТ РСО-А'!$K$7+'РСТ РСО-А'!$H$9</f>
        <v>1166.1389999999999</v>
      </c>
      <c r="D314" s="117">
        <f>VLOOKUP($A314+ROUND((COLUMN()-2)/24,5),АТС!$A$41:$F$784,3)+'Иные услуги '!$C$5+'РСТ РСО-А'!$K$7+'РСТ РСО-А'!$H$9</f>
        <v>1166.289</v>
      </c>
      <c r="E314" s="117">
        <f>VLOOKUP($A314+ROUND((COLUMN()-2)/24,5),АТС!$A$41:$F$784,3)+'Иные услуги '!$C$5+'РСТ РСО-А'!$K$7+'РСТ РСО-А'!$H$9</f>
        <v>1166.279</v>
      </c>
      <c r="F314" s="117">
        <f>VLOOKUP($A314+ROUND((COLUMN()-2)/24,5),АТС!$A$41:$F$784,3)+'Иные услуги '!$C$5+'РСТ РСО-А'!$K$7+'РСТ РСО-А'!$H$9</f>
        <v>1166.0889999999999</v>
      </c>
      <c r="G314" s="117">
        <f>VLOOKUP($A314+ROUND((COLUMN()-2)/24,5),АТС!$A$41:$F$784,3)+'Иные услуги '!$C$5+'РСТ РСО-А'!$K$7+'РСТ РСО-А'!$H$9</f>
        <v>1166.009</v>
      </c>
      <c r="H314" s="117">
        <f>VLOOKUP($A314+ROUND((COLUMN()-2)/24,5),АТС!$A$41:$F$784,3)+'Иные услуги '!$C$5+'РСТ РСО-А'!$K$7+'РСТ РСО-А'!$H$9</f>
        <v>1164.739</v>
      </c>
      <c r="I314" s="117">
        <f>VLOOKUP($A314+ROUND((COLUMN()-2)/24,5),АТС!$A$41:$F$784,3)+'Иные услуги '!$C$5+'РСТ РСО-А'!$K$7+'РСТ РСО-А'!$H$9</f>
        <v>1165.489</v>
      </c>
      <c r="J314" s="117">
        <f>VLOOKUP($A314+ROUND((COLUMN()-2)/24,5),АТС!$A$41:$F$784,3)+'Иные услуги '!$C$5+'РСТ РСО-А'!$K$7+'РСТ РСО-А'!$H$9</f>
        <v>1166.3389999999999</v>
      </c>
      <c r="K314" s="117">
        <f>VLOOKUP($A314+ROUND((COLUMN()-2)/24,5),АТС!$A$41:$F$784,3)+'Иные услуги '!$C$5+'РСТ РСО-А'!$K$7+'РСТ РСО-А'!$H$9</f>
        <v>1166.779</v>
      </c>
      <c r="L314" s="117">
        <f>VLOOKUP($A314+ROUND((COLUMN()-2)/24,5),АТС!$A$41:$F$784,3)+'Иные услуги '!$C$5+'РСТ РСО-А'!$K$7+'РСТ РСО-А'!$H$9</f>
        <v>1166.8789999999999</v>
      </c>
      <c r="M314" s="117">
        <f>VLOOKUP($A314+ROUND((COLUMN()-2)/24,5),АТС!$A$41:$F$784,3)+'Иные услуги '!$C$5+'РСТ РСО-А'!$K$7+'РСТ РСО-А'!$H$9</f>
        <v>1166.9189999999999</v>
      </c>
      <c r="N314" s="117">
        <f>VLOOKUP($A314+ROUND((COLUMN()-2)/24,5),АТС!$A$41:$F$784,3)+'Иные услуги '!$C$5+'РСТ РСО-А'!$K$7+'РСТ РСО-А'!$H$9</f>
        <v>1166.749</v>
      </c>
      <c r="O314" s="117">
        <f>VLOOKUP($A314+ROUND((COLUMN()-2)/24,5),АТС!$A$41:$F$784,3)+'Иные услуги '!$C$5+'РСТ РСО-А'!$K$7+'РСТ РСО-А'!$H$9</f>
        <v>1166.799</v>
      </c>
      <c r="P314" s="117">
        <f>VLOOKUP($A314+ROUND((COLUMN()-2)/24,5),АТС!$A$41:$F$784,3)+'Иные услуги '!$C$5+'РСТ РСО-А'!$K$7+'РСТ РСО-А'!$H$9</f>
        <v>1166.8589999999999</v>
      </c>
      <c r="Q314" s="117">
        <f>VLOOKUP($A314+ROUND((COLUMN()-2)/24,5),АТС!$A$41:$F$784,3)+'Иные услуги '!$C$5+'РСТ РСО-А'!$K$7+'РСТ РСО-А'!$H$9</f>
        <v>1166.8689999999999</v>
      </c>
      <c r="R314" s="117">
        <f>VLOOKUP($A314+ROUND((COLUMN()-2)/24,5),АТС!$A$41:$F$784,3)+'Иные услуги '!$C$5+'РСТ РСО-А'!$K$7+'РСТ РСО-А'!$H$9</f>
        <v>1166.749</v>
      </c>
      <c r="S314" s="117">
        <f>VLOOKUP($A314+ROUND((COLUMN()-2)/24,5),АТС!$A$41:$F$784,3)+'Иные услуги '!$C$5+'РСТ РСО-А'!$K$7+'РСТ РСО-А'!$H$9</f>
        <v>1166.789</v>
      </c>
      <c r="T314" s="117">
        <f>VLOOKUP($A314+ROUND((COLUMN()-2)/24,5),АТС!$A$41:$F$784,3)+'Иные услуги '!$C$5+'РСТ РСО-А'!$K$7+'РСТ РСО-А'!$H$9</f>
        <v>1166.9389999999999</v>
      </c>
      <c r="U314" s="117">
        <f>VLOOKUP($A314+ROUND((COLUMN()-2)/24,5),АТС!$A$41:$F$784,3)+'Иные услуги '!$C$5+'РСТ РСО-А'!$K$7+'РСТ РСО-А'!$H$9</f>
        <v>1167.1289999999999</v>
      </c>
      <c r="V314" s="117">
        <f>VLOOKUP($A314+ROUND((COLUMN()-2)/24,5),АТС!$A$41:$F$784,3)+'Иные услуги '!$C$5+'РСТ РСО-А'!$K$7+'РСТ РСО-А'!$H$9</f>
        <v>1166.309</v>
      </c>
      <c r="W314" s="117">
        <f>VLOOKUP($A314+ROUND((COLUMN()-2)/24,5),АТС!$A$41:$F$784,3)+'Иные услуги '!$C$5+'РСТ РСО-А'!$K$7+'РСТ РСО-А'!$H$9</f>
        <v>1166.229</v>
      </c>
      <c r="X314" s="117">
        <f>VLOOKUP($A314+ROUND((COLUMN()-2)/24,5),АТС!$A$41:$F$784,3)+'Иные услуги '!$C$5+'РСТ РСО-А'!$K$7+'РСТ РСО-А'!$H$9</f>
        <v>1165.2190000000001</v>
      </c>
      <c r="Y314" s="117">
        <f>VLOOKUP($A314+ROUND((COLUMN()-2)/24,5),АТС!$A$41:$F$784,3)+'Иные услуги '!$C$5+'РСТ РСО-А'!$K$7+'РСТ РСО-А'!$H$9</f>
        <v>1164.2190000000001</v>
      </c>
      <c r="AA314" s="67"/>
    </row>
    <row r="315" spans="1:27" x14ac:dyDescent="0.2">
      <c r="A315" s="66">
        <f>A314+1</f>
        <v>43618</v>
      </c>
      <c r="B315" s="117">
        <f>VLOOKUP($A315+ROUND((COLUMN()-2)/24,5),АТС!$A$41:$F$784,3)+'Иные услуги '!$C$5+'РСТ РСО-А'!$K$7+'РСТ РСО-А'!$H$9</f>
        <v>1166.069</v>
      </c>
      <c r="C315" s="117">
        <f>VLOOKUP($A315+ROUND((COLUMN()-2)/24,5),АТС!$A$41:$F$784,3)+'Иные услуги '!$C$5+'РСТ РСО-А'!$K$7+'РСТ РСО-А'!$H$9</f>
        <v>1165.789</v>
      </c>
      <c r="D315" s="117">
        <f>VLOOKUP($A315+ROUND((COLUMN()-2)/24,5),АТС!$A$41:$F$784,3)+'Иные услуги '!$C$5+'РСТ РСО-А'!$K$7+'РСТ РСО-А'!$H$9</f>
        <v>1166.039</v>
      </c>
      <c r="E315" s="117">
        <f>VLOOKUP($A315+ROUND((COLUMN()-2)/24,5),АТС!$A$41:$F$784,3)+'Иные услуги '!$C$5+'РСТ РСО-А'!$K$7+'РСТ РСО-А'!$H$9</f>
        <v>1166.0889999999999</v>
      </c>
      <c r="F315" s="117">
        <f>VLOOKUP($A315+ROUND((COLUMN()-2)/24,5),АТС!$A$41:$F$784,3)+'Иные услуги '!$C$5+'РСТ РСО-А'!$K$7+'РСТ РСО-А'!$H$9</f>
        <v>1165.6989999999998</v>
      </c>
      <c r="G315" s="117">
        <f>VLOOKUP($A315+ROUND((COLUMN()-2)/24,5),АТС!$A$41:$F$784,3)+'Иные услуги '!$C$5+'РСТ РСО-А'!$K$7+'РСТ РСО-А'!$H$9</f>
        <v>1165.829</v>
      </c>
      <c r="H315" s="117">
        <f>VLOOKUP($A315+ROUND((COLUMN()-2)/24,5),АТС!$A$41:$F$784,3)+'Иные услуги '!$C$5+'РСТ РСО-А'!$K$7+'РСТ РСО-А'!$H$9</f>
        <v>1164.309</v>
      </c>
      <c r="I315" s="117">
        <f>VLOOKUP($A315+ROUND((COLUMN()-2)/24,5),АТС!$A$41:$F$784,3)+'Иные услуги '!$C$5+'РСТ РСО-А'!$K$7+'РСТ РСО-А'!$H$9</f>
        <v>1165.6189999999999</v>
      </c>
      <c r="J315" s="117">
        <f>VLOOKUP($A315+ROUND((COLUMN()-2)/24,5),АТС!$A$41:$F$784,3)+'Иные услуги '!$C$5+'РСТ РСО-А'!$K$7+'РСТ РСО-А'!$H$9</f>
        <v>1166.3589999999999</v>
      </c>
      <c r="K315" s="117">
        <f>VLOOKUP($A315+ROUND((COLUMN()-2)/24,5),АТС!$A$41:$F$784,3)+'Иные услуги '!$C$5+'РСТ РСО-А'!$K$7+'РСТ РСО-А'!$H$9</f>
        <v>1166.6889999999999</v>
      </c>
      <c r="L315" s="117">
        <f>VLOOKUP($A315+ROUND((COLUMN()-2)/24,5),АТС!$A$41:$F$784,3)+'Иные услуги '!$C$5+'РСТ РСО-А'!$K$7+'РСТ РСО-А'!$H$9</f>
        <v>1166.8889999999999</v>
      </c>
      <c r="M315" s="117">
        <f>VLOOKUP($A315+ROUND((COLUMN()-2)/24,5),АТС!$A$41:$F$784,3)+'Иные услуги '!$C$5+'РСТ РСО-А'!$K$7+'РСТ РСО-А'!$H$9</f>
        <v>1166.8889999999999</v>
      </c>
      <c r="N315" s="117">
        <f>VLOOKUP($A315+ROUND((COLUMN()-2)/24,5),АТС!$A$41:$F$784,3)+'Иные услуги '!$C$5+'РСТ РСО-А'!$K$7+'РСТ РСО-А'!$H$9</f>
        <v>1166.749</v>
      </c>
      <c r="O315" s="117">
        <f>VLOOKUP($A315+ROUND((COLUMN()-2)/24,5),АТС!$A$41:$F$784,3)+'Иные услуги '!$C$5+'РСТ РСО-А'!$K$7+'РСТ РСО-А'!$H$9</f>
        <v>1166.809</v>
      </c>
      <c r="P315" s="117">
        <f>VLOOKUP($A315+ROUND((COLUMN()-2)/24,5),АТС!$A$41:$F$784,3)+'Иные услуги '!$C$5+'РСТ РСО-А'!$K$7+'РСТ РСО-А'!$H$9</f>
        <v>1166.8689999999999</v>
      </c>
      <c r="Q315" s="117">
        <f>VLOOKUP($A315+ROUND((COLUMN()-2)/24,5),АТС!$A$41:$F$784,3)+'Иные услуги '!$C$5+'РСТ РСО-А'!$K$7+'РСТ РСО-А'!$H$9</f>
        <v>1166.8389999999999</v>
      </c>
      <c r="R315" s="117">
        <f>VLOOKUP($A315+ROUND((COLUMN()-2)/24,5),АТС!$A$41:$F$784,3)+'Иные услуги '!$C$5+'РСТ РСО-А'!$K$7+'РСТ РСО-А'!$H$9</f>
        <v>1166.7190000000001</v>
      </c>
      <c r="S315" s="117">
        <f>VLOOKUP($A315+ROUND((COLUMN()-2)/24,5),АТС!$A$41:$F$784,3)+'Иные услуги '!$C$5+'РСТ РСО-А'!$K$7+'РСТ РСО-А'!$H$9</f>
        <v>1166.749</v>
      </c>
      <c r="T315" s="117">
        <f>VLOOKUP($A315+ROUND((COLUMN()-2)/24,5),АТС!$A$41:$F$784,3)+'Иные услуги '!$C$5+'РСТ РСО-А'!$K$7+'РСТ РСО-А'!$H$9</f>
        <v>1166.759</v>
      </c>
      <c r="U315" s="117">
        <f>VLOOKUP($A315+ROUND((COLUMN()-2)/24,5),АТС!$A$41:$F$784,3)+'Иные услуги '!$C$5+'РСТ РСО-А'!$K$7+'РСТ РСО-А'!$H$9</f>
        <v>1166.9590000000001</v>
      </c>
      <c r="V315" s="117">
        <f>VLOOKUP($A315+ROUND((COLUMN()-2)/24,5),АТС!$A$41:$F$784,3)+'Иные услуги '!$C$5+'РСТ РСО-А'!$K$7+'РСТ РСО-А'!$H$9</f>
        <v>1166.2090000000001</v>
      </c>
      <c r="W315" s="117">
        <f>VLOOKUP($A315+ROUND((COLUMN()-2)/24,5),АТС!$A$41:$F$784,3)+'Иные услуги '!$C$5+'РСТ РСО-А'!$K$7+'РСТ РСО-А'!$H$9</f>
        <v>1166.2190000000001</v>
      </c>
      <c r="X315" s="117">
        <f>VLOOKUP($A315+ROUND((COLUMN()-2)/24,5),АТС!$A$41:$F$784,3)+'Иные услуги '!$C$5+'РСТ РСО-А'!$K$7+'РСТ РСО-А'!$H$9</f>
        <v>1165.0989999999999</v>
      </c>
      <c r="Y315" s="117">
        <f>VLOOKUP($A315+ROUND((COLUMN()-2)/24,5),АТС!$A$41:$F$784,3)+'Иные услуги '!$C$5+'РСТ РСО-А'!$K$7+'РСТ РСО-А'!$H$9</f>
        <v>1163.1789999999999</v>
      </c>
    </row>
    <row r="316" spans="1:27" x14ac:dyDescent="0.2">
      <c r="A316" s="66">
        <f t="shared" ref="A316:A344" si="9">A315+1</f>
        <v>43619</v>
      </c>
      <c r="B316" s="117">
        <f>VLOOKUP($A316+ROUND((COLUMN()-2)/24,5),АТС!$A$41:$F$784,3)+'Иные услуги '!$C$5+'РСТ РСО-А'!$K$7+'РСТ РСО-А'!$H$9</f>
        <v>1166.4489999999998</v>
      </c>
      <c r="C316" s="117">
        <f>VLOOKUP($A316+ROUND((COLUMN()-2)/24,5),АТС!$A$41:$F$784,3)+'Иные услуги '!$C$5+'РСТ РСО-А'!$K$7+'РСТ РСО-А'!$H$9</f>
        <v>1166.319</v>
      </c>
      <c r="D316" s="117">
        <f>VLOOKUP($A316+ROUND((COLUMN()-2)/24,5),АТС!$A$41:$F$784,3)+'Иные услуги '!$C$5+'РСТ РСО-А'!$K$7+'РСТ РСО-А'!$H$9</f>
        <v>1166.249</v>
      </c>
      <c r="E316" s="117">
        <f>VLOOKUP($A316+ROUND((COLUMN()-2)/24,5),АТС!$A$41:$F$784,3)+'Иные услуги '!$C$5+'РСТ РСО-А'!$K$7+'РСТ РСО-А'!$H$9</f>
        <v>1166.3489999999999</v>
      </c>
      <c r="F316" s="117">
        <f>VLOOKUP($A316+ROUND((COLUMN()-2)/24,5),АТС!$A$41:$F$784,3)+'Иные услуги '!$C$5+'РСТ РСО-А'!$K$7+'РСТ РСО-А'!$H$9</f>
        <v>1165.9590000000001</v>
      </c>
      <c r="G316" s="117">
        <f>VLOOKUP($A316+ROUND((COLUMN()-2)/24,5),АТС!$A$41:$F$784,3)+'Иные услуги '!$C$5+'РСТ РСО-А'!$K$7+'РСТ РСО-А'!$H$9</f>
        <v>1168.6089999999999</v>
      </c>
      <c r="H316" s="117">
        <f>VLOOKUP($A316+ROUND((COLUMN()-2)/24,5),АТС!$A$41:$F$784,3)+'Иные услуги '!$C$5+'РСТ РСО-А'!$K$7+'РСТ РСО-А'!$H$9</f>
        <v>1165.519</v>
      </c>
      <c r="I316" s="117">
        <f>VLOOKUP($A316+ROUND((COLUMN()-2)/24,5),АТС!$A$41:$F$784,3)+'Иные услуги '!$C$5+'РСТ РСО-А'!$K$7+'РСТ РСО-А'!$H$9</f>
        <v>1166.2190000000001</v>
      </c>
      <c r="J316" s="117">
        <f>VLOOKUP($A316+ROUND((COLUMN()-2)/24,5),АТС!$A$41:$F$784,3)+'Иные услуги '!$C$5+'РСТ РСО-А'!$K$7+'РСТ РСО-А'!$H$9</f>
        <v>1167.1689999999999</v>
      </c>
      <c r="K316" s="117">
        <f>VLOOKUP($A316+ROUND((COLUMN()-2)/24,5),АТС!$A$41:$F$784,3)+'Иные услуги '!$C$5+'РСТ РСО-А'!$K$7+'РСТ РСО-А'!$H$9</f>
        <v>1167.3989999999999</v>
      </c>
      <c r="L316" s="117">
        <f>VLOOKUP($A316+ROUND((COLUMN()-2)/24,5),АТС!$A$41:$F$784,3)+'Иные услуги '!$C$5+'РСТ РСО-А'!$K$7+'РСТ РСО-А'!$H$9</f>
        <v>1167.4089999999999</v>
      </c>
      <c r="M316" s="117">
        <f>VLOOKUP($A316+ROUND((COLUMN()-2)/24,5),АТС!$A$41:$F$784,3)+'Иные услуги '!$C$5+'РСТ РСО-А'!$K$7+'РСТ РСО-А'!$H$9</f>
        <v>1167.4289999999999</v>
      </c>
      <c r="N316" s="117">
        <f>VLOOKUP($A316+ROUND((COLUMN()-2)/24,5),АТС!$A$41:$F$784,3)+'Иные услуги '!$C$5+'РСТ РСО-А'!$K$7+'РСТ РСО-А'!$H$9</f>
        <v>1167.4189999999999</v>
      </c>
      <c r="O316" s="117">
        <f>VLOOKUP($A316+ROUND((COLUMN()-2)/24,5),АТС!$A$41:$F$784,3)+'Иные услуги '!$C$5+'РСТ РСО-А'!$K$7+'РСТ РСО-А'!$H$9</f>
        <v>1167.3789999999999</v>
      </c>
      <c r="P316" s="117">
        <f>VLOOKUP($A316+ROUND((COLUMN()-2)/24,5),АТС!$A$41:$F$784,3)+'Иные услуги '!$C$5+'РСТ РСО-А'!$K$7+'РСТ РСО-А'!$H$9</f>
        <v>1167.3589999999999</v>
      </c>
      <c r="Q316" s="117">
        <f>VLOOKUP($A316+ROUND((COLUMN()-2)/24,5),АТС!$A$41:$F$784,3)+'Иные услуги '!$C$5+'РСТ РСО-А'!$K$7+'РСТ РСО-А'!$H$9</f>
        <v>1167.3389999999999</v>
      </c>
      <c r="R316" s="117">
        <f>VLOOKUP($A316+ROUND((COLUMN()-2)/24,5),АТС!$A$41:$F$784,3)+'Иные услуги '!$C$5+'РСТ РСО-А'!$K$7+'РСТ РСО-А'!$H$9</f>
        <v>1167.259</v>
      </c>
      <c r="S316" s="117">
        <f>VLOOKUP($A316+ROUND((COLUMN()-2)/24,5),АТС!$A$41:$F$784,3)+'Иные услуги '!$C$5+'РСТ РСО-А'!$K$7+'РСТ РСО-А'!$H$9</f>
        <v>1167.1689999999999</v>
      </c>
      <c r="T316" s="117">
        <f>VLOOKUP($A316+ROUND((COLUMN()-2)/24,5),АТС!$A$41:$F$784,3)+'Иные услуги '!$C$5+'РСТ РСО-А'!$K$7+'РСТ РСО-А'!$H$9</f>
        <v>1167.1789999999999</v>
      </c>
      <c r="U316" s="117">
        <f>VLOOKUP($A316+ROUND((COLUMN()-2)/24,5),АТС!$A$41:$F$784,3)+'Иные услуги '!$C$5+'РСТ РСО-А'!$K$7+'РСТ РСО-А'!$H$9</f>
        <v>1167.3389999999999</v>
      </c>
      <c r="V316" s="117">
        <f>VLOOKUP($A316+ROUND((COLUMN()-2)/24,5),АТС!$A$41:$F$784,3)+'Иные услуги '!$C$5+'РСТ РСО-А'!$K$7+'РСТ РСО-А'!$H$9</f>
        <v>1166.749</v>
      </c>
      <c r="W316" s="117">
        <f>VLOOKUP($A316+ROUND((COLUMN()-2)/24,5),АТС!$A$41:$F$784,3)+'Иные услуги '!$C$5+'РСТ РСО-А'!$K$7+'РСТ РСО-А'!$H$9</f>
        <v>1166.499</v>
      </c>
      <c r="X316" s="117">
        <f>VLOOKUP($A316+ROUND((COLUMN()-2)/24,5),АТС!$A$41:$F$784,3)+'Иные услуги '!$C$5+'РСТ РСО-А'!$K$7+'РСТ РСО-А'!$H$9</f>
        <v>1165.9489999999998</v>
      </c>
      <c r="Y316" s="117">
        <f>VLOOKUP($A316+ROUND((COLUMN()-2)/24,5),АТС!$A$41:$F$784,3)+'Иные услуги '!$C$5+'РСТ РСО-А'!$K$7+'РСТ РСО-А'!$H$9</f>
        <v>1164.2190000000001</v>
      </c>
    </row>
    <row r="317" spans="1:27" x14ac:dyDescent="0.2">
      <c r="A317" s="66">
        <f t="shared" si="9"/>
        <v>43620</v>
      </c>
      <c r="B317" s="117">
        <f>VLOOKUP($A317+ROUND((COLUMN()-2)/24,5),АТС!$A$41:$F$784,3)+'Иные услуги '!$C$5+'РСТ РСО-А'!$K$7+'РСТ РСО-А'!$H$9</f>
        <v>1167.1289999999999</v>
      </c>
      <c r="C317" s="117">
        <f>VLOOKUP($A317+ROUND((COLUMN()-2)/24,5),АТС!$A$41:$F$784,3)+'Иные услуги '!$C$5+'РСТ РСО-А'!$K$7+'РСТ РСО-А'!$H$9</f>
        <v>1167.229</v>
      </c>
      <c r="D317" s="117">
        <f>VLOOKUP($A317+ROUND((COLUMN()-2)/24,5),АТС!$A$41:$F$784,3)+'Иные услуги '!$C$5+'РСТ РСО-А'!$K$7+'РСТ РСО-А'!$H$9</f>
        <v>1167.079</v>
      </c>
      <c r="E317" s="117">
        <f>VLOOKUP($A317+ROUND((COLUMN()-2)/24,5),АТС!$A$41:$F$784,3)+'Иные услуги '!$C$5+'РСТ РСО-А'!$K$7+'РСТ РСО-А'!$H$9</f>
        <v>1167.229</v>
      </c>
      <c r="F317" s="117">
        <f>VLOOKUP($A317+ROUND((COLUMN()-2)/24,5),АТС!$A$41:$F$784,3)+'Иные услуги '!$C$5+'РСТ РСО-А'!$K$7+'РСТ РСО-А'!$H$9</f>
        <v>1168.6089999999999</v>
      </c>
      <c r="G317" s="117">
        <f>VLOOKUP($A317+ROUND((COLUMN()-2)/24,5),АТС!$A$41:$F$784,3)+'Иные услуги '!$C$5+'РСТ РСО-А'!$K$7+'РСТ РСО-А'!$H$9</f>
        <v>1168.6089999999999</v>
      </c>
      <c r="H317" s="117">
        <f>VLOOKUP($A317+ROUND((COLUMN()-2)/24,5),АТС!$A$41:$F$784,3)+'Иные услуги '!$C$5+'РСТ РСО-А'!$K$7+'РСТ РСО-А'!$H$9</f>
        <v>1165.9590000000001</v>
      </c>
      <c r="I317" s="117">
        <f>VLOOKUP($A317+ROUND((COLUMN()-2)/24,5),АТС!$A$41:$F$784,3)+'Иные услуги '!$C$5+'РСТ РСО-А'!$K$7+'РСТ РСО-А'!$H$9</f>
        <v>1166.3489999999999</v>
      </c>
      <c r="J317" s="117">
        <f>VLOOKUP($A317+ROUND((COLUMN()-2)/24,5),АТС!$A$41:$F$784,3)+'Иные услуги '!$C$5+'РСТ РСО-А'!$K$7+'РСТ РСО-А'!$H$9</f>
        <v>1167.1889999999999</v>
      </c>
      <c r="K317" s="117">
        <f>VLOOKUP($A317+ROUND((COLUMN()-2)/24,5),АТС!$A$41:$F$784,3)+'Иные услуги '!$C$5+'РСТ РСО-А'!$K$7+'РСТ РСО-А'!$H$9</f>
        <v>1167.4189999999999</v>
      </c>
      <c r="L317" s="117">
        <f>VLOOKUP($A317+ROUND((COLUMN()-2)/24,5),АТС!$A$41:$F$784,3)+'Иные услуги '!$C$5+'РСТ РСО-А'!$K$7+'РСТ РСО-А'!$H$9</f>
        <v>1167.529</v>
      </c>
      <c r="M317" s="117">
        <f>VLOOKUP($A317+ROUND((COLUMN()-2)/24,5),АТС!$A$41:$F$784,3)+'Иные услуги '!$C$5+'РСТ РСО-А'!$K$7+'РСТ РСО-А'!$H$9</f>
        <v>1167.6789999999999</v>
      </c>
      <c r="N317" s="117">
        <f>VLOOKUP($A317+ROUND((COLUMN()-2)/24,5),АТС!$A$41:$F$784,3)+'Иные услуги '!$C$5+'РСТ РСО-А'!$K$7+'РСТ РСО-А'!$H$9</f>
        <v>1167.6589999999999</v>
      </c>
      <c r="O317" s="117">
        <f>VLOOKUP($A317+ROUND((COLUMN()-2)/24,5),АТС!$A$41:$F$784,3)+'Иные услуги '!$C$5+'РСТ РСО-А'!$K$7+'РСТ РСО-А'!$H$9</f>
        <v>1167.6489999999999</v>
      </c>
      <c r="P317" s="117">
        <f>VLOOKUP($A317+ROUND((COLUMN()-2)/24,5),АТС!$A$41:$F$784,3)+'Иные услуги '!$C$5+'РСТ РСО-А'!$K$7+'РСТ РСО-А'!$H$9</f>
        <v>1167.6389999999999</v>
      </c>
      <c r="Q317" s="117">
        <f>VLOOKUP($A317+ROUND((COLUMN()-2)/24,5),АТС!$A$41:$F$784,3)+'Иные услуги '!$C$5+'РСТ РСО-А'!$K$7+'РСТ РСО-А'!$H$9</f>
        <v>1167.579</v>
      </c>
      <c r="R317" s="117">
        <f>VLOOKUP($A317+ROUND((COLUMN()-2)/24,5),АТС!$A$41:$F$784,3)+'Иные услуги '!$C$5+'РСТ РСО-А'!$K$7+'РСТ РСО-А'!$H$9</f>
        <v>1167.6289999999999</v>
      </c>
      <c r="S317" s="117">
        <f>VLOOKUP($A317+ROUND((COLUMN()-2)/24,5),АТС!$A$41:$F$784,3)+'Иные услуги '!$C$5+'РСТ РСО-А'!$K$7+'РСТ РСО-А'!$H$9</f>
        <v>1167.569</v>
      </c>
      <c r="T317" s="117">
        <f>VLOOKUP($A317+ROUND((COLUMN()-2)/24,5),АТС!$A$41:$F$784,3)+'Иные услуги '!$C$5+'РСТ РСО-А'!$K$7+'РСТ РСО-А'!$H$9</f>
        <v>1167.3889999999999</v>
      </c>
      <c r="U317" s="117">
        <f>VLOOKUP($A317+ROUND((COLUMN()-2)/24,5),АТС!$A$41:$F$784,3)+'Иные услуги '!$C$5+'РСТ РСО-А'!$K$7+'РСТ РСО-А'!$H$9</f>
        <v>1167.479</v>
      </c>
      <c r="V317" s="117">
        <f>VLOOKUP($A317+ROUND((COLUMN()-2)/24,5),АТС!$A$41:$F$784,3)+'Иные услуги '!$C$5+'РСТ РСО-А'!$K$7+'РСТ РСО-А'!$H$9</f>
        <v>1166.989</v>
      </c>
      <c r="W317" s="117">
        <f>VLOOKUP($A317+ROUND((COLUMN()-2)/24,5),АТС!$A$41:$F$784,3)+'Иные услуги '!$C$5+'РСТ РСО-А'!$K$7+'РСТ РСО-А'!$H$9</f>
        <v>1166.829</v>
      </c>
      <c r="X317" s="117">
        <f>VLOOKUP($A317+ROUND((COLUMN()-2)/24,5),АТС!$A$41:$F$784,3)+'Иные услуги '!$C$5+'РСТ РСО-А'!$K$7+'РСТ РСО-А'!$H$9</f>
        <v>1166.329</v>
      </c>
      <c r="Y317" s="117">
        <f>VLOOKUP($A317+ROUND((COLUMN()-2)/24,5),АТС!$A$41:$F$784,3)+'Иные услуги '!$C$5+'РСТ РСО-А'!$K$7+'РСТ РСО-А'!$H$9</f>
        <v>1165.269</v>
      </c>
    </row>
    <row r="318" spans="1:27" x14ac:dyDescent="0.2">
      <c r="A318" s="66">
        <f t="shared" si="9"/>
        <v>43621</v>
      </c>
      <c r="B318" s="117">
        <f>VLOOKUP($A318+ROUND((COLUMN()-2)/24,5),АТС!$A$41:$F$784,3)+'Иные услуги '!$C$5+'РСТ РСО-А'!$K$7+'РСТ РСО-А'!$H$9</f>
        <v>1167.1089999999999</v>
      </c>
      <c r="C318" s="117">
        <f>VLOOKUP($A318+ROUND((COLUMN()-2)/24,5),АТС!$A$41:$F$784,3)+'Иные услуги '!$C$5+'РСТ РСО-А'!$K$7+'РСТ РСО-А'!$H$9</f>
        <v>1167.079</v>
      </c>
      <c r="D318" s="117">
        <f>VLOOKUP($A318+ROUND((COLUMN()-2)/24,5),АТС!$A$41:$F$784,3)+'Иные услуги '!$C$5+'РСТ РСО-А'!$K$7+'РСТ РСО-А'!$H$9</f>
        <v>1166.999</v>
      </c>
      <c r="E318" s="117">
        <f>VLOOKUP($A318+ROUND((COLUMN()-2)/24,5),АТС!$A$41:$F$784,3)+'Иные услуги '!$C$5+'РСТ РСО-А'!$K$7+'РСТ РСО-А'!$H$9</f>
        <v>1166.9690000000001</v>
      </c>
      <c r="F318" s="117">
        <f>VLOOKUP($A318+ROUND((COLUMN()-2)/24,5),АТС!$A$41:$F$784,3)+'Иные услуги '!$C$5+'РСТ РСО-А'!$K$7+'РСТ РСО-А'!$H$9</f>
        <v>1166.8489999999999</v>
      </c>
      <c r="G318" s="117">
        <f>VLOOKUP($A318+ROUND((COLUMN()-2)/24,5),АТС!$A$41:$F$784,3)+'Иные услуги '!$C$5+'РСТ РСО-А'!$K$7+'РСТ РСО-А'!$H$9</f>
        <v>1168.6089999999999</v>
      </c>
      <c r="H318" s="117">
        <f>VLOOKUP($A318+ROUND((COLUMN()-2)/24,5),АТС!$A$41:$F$784,3)+'Иные услуги '!$C$5+'РСТ РСО-А'!$K$7+'РСТ РСО-А'!$H$9</f>
        <v>1166.1489999999999</v>
      </c>
      <c r="I318" s="117">
        <f>VLOOKUP($A318+ROUND((COLUMN()-2)/24,5),АТС!$A$41:$F$784,3)+'Иные услуги '!$C$5+'РСТ РСО-А'!$K$7+'РСТ РСО-А'!$H$9</f>
        <v>1166.6089999999999</v>
      </c>
      <c r="J318" s="117">
        <f>VLOOKUP($A318+ROUND((COLUMN()-2)/24,5),АТС!$A$41:$F$784,3)+'Иные услуги '!$C$5+'РСТ РСО-А'!$K$7+'РСТ РСО-А'!$H$9</f>
        <v>1167.3789999999999</v>
      </c>
      <c r="K318" s="117">
        <f>VLOOKUP($A318+ROUND((COLUMN()-2)/24,5),АТС!$A$41:$F$784,3)+'Иные услуги '!$C$5+'РСТ РСО-А'!$K$7+'РСТ РСО-А'!$H$9</f>
        <v>1167.499</v>
      </c>
      <c r="L318" s="117">
        <f>VLOOKUP($A318+ROUND((COLUMN()-2)/24,5),АТС!$A$41:$F$784,3)+'Иные услуги '!$C$5+'РСТ РСО-А'!$K$7+'РСТ РСО-А'!$H$9</f>
        <v>1167.5889999999999</v>
      </c>
      <c r="M318" s="117">
        <f>VLOOKUP($A318+ROUND((COLUMN()-2)/24,5),АТС!$A$41:$F$784,3)+'Иные услуги '!$C$5+'РСТ РСО-А'!$K$7+'РСТ РСО-А'!$H$9</f>
        <v>1167.579</v>
      </c>
      <c r="N318" s="117">
        <f>VLOOKUP($A318+ROUND((COLUMN()-2)/24,5),АТС!$A$41:$F$784,3)+'Иные услуги '!$C$5+'РСТ РСО-А'!$K$7+'РСТ РСО-А'!$H$9</f>
        <v>1167.569</v>
      </c>
      <c r="O318" s="117">
        <f>VLOOKUP($A318+ROUND((COLUMN()-2)/24,5),АТС!$A$41:$F$784,3)+'Иные услуги '!$C$5+'РСТ РСО-А'!$K$7+'РСТ РСО-А'!$H$9</f>
        <v>1167.579</v>
      </c>
      <c r="P318" s="117">
        <f>VLOOKUP($A318+ROUND((COLUMN()-2)/24,5),АТС!$A$41:$F$784,3)+'Иные услуги '!$C$5+'РСТ РСО-А'!$K$7+'РСТ РСО-А'!$H$9</f>
        <v>1167.6089999999999</v>
      </c>
      <c r="Q318" s="117">
        <f>VLOOKUP($A318+ROUND((COLUMN()-2)/24,5),АТС!$A$41:$F$784,3)+'Иные услуги '!$C$5+'РСТ РСО-А'!$K$7+'РСТ РСО-А'!$H$9</f>
        <v>1167.6089999999999</v>
      </c>
      <c r="R318" s="117">
        <f>VLOOKUP($A318+ROUND((COLUMN()-2)/24,5),АТС!$A$41:$F$784,3)+'Иные услуги '!$C$5+'РСТ РСО-А'!$K$7+'РСТ РСО-А'!$H$9</f>
        <v>1167.579</v>
      </c>
      <c r="S318" s="117">
        <f>VLOOKUP($A318+ROUND((COLUMN()-2)/24,5),АТС!$A$41:$F$784,3)+'Иные услуги '!$C$5+'РСТ РСО-А'!$K$7+'РСТ РСО-А'!$H$9</f>
        <v>1167.569</v>
      </c>
      <c r="T318" s="117">
        <f>VLOOKUP($A318+ROUND((COLUMN()-2)/24,5),АТС!$A$41:$F$784,3)+'Иные услуги '!$C$5+'РСТ РСО-А'!$K$7+'РСТ РСО-А'!$H$9</f>
        <v>1167.489</v>
      </c>
      <c r="U318" s="117">
        <f>VLOOKUP($A318+ROUND((COLUMN()-2)/24,5),АТС!$A$41:$F$784,3)+'Иные услуги '!$C$5+'РСТ РСО-А'!$K$7+'РСТ РСО-А'!$H$9</f>
        <v>1167.529</v>
      </c>
      <c r="V318" s="117">
        <f>VLOOKUP($A318+ROUND((COLUMN()-2)/24,5),АТС!$A$41:$F$784,3)+'Иные услуги '!$C$5+'РСТ РСО-А'!$K$7+'РСТ РСО-А'!$H$9</f>
        <v>1167.039</v>
      </c>
      <c r="W318" s="117">
        <f>VLOOKUP($A318+ROUND((COLUMN()-2)/24,5),АТС!$A$41:$F$784,3)+'Иные услуги '!$C$5+'РСТ РСО-А'!$K$7+'РСТ РСО-А'!$H$9</f>
        <v>1166.8689999999999</v>
      </c>
      <c r="X318" s="117">
        <f>VLOOKUP($A318+ROUND((COLUMN()-2)/24,5),АТС!$A$41:$F$784,3)+'Иные услуги '!$C$5+'РСТ РСО-А'!$K$7+'РСТ РСО-А'!$H$9</f>
        <v>1166.329</v>
      </c>
      <c r="Y318" s="117">
        <f>VLOOKUP($A318+ROUND((COLUMN()-2)/24,5),АТС!$A$41:$F$784,3)+'Иные услуги '!$C$5+'РСТ РСО-А'!$K$7+'РСТ РСО-А'!$H$9</f>
        <v>1165.6589999999999</v>
      </c>
    </row>
    <row r="319" spans="1:27" x14ac:dyDescent="0.2">
      <c r="A319" s="66">
        <f t="shared" si="9"/>
        <v>43622</v>
      </c>
      <c r="B319" s="117">
        <f>VLOOKUP($A319+ROUND((COLUMN()-2)/24,5),АТС!$A$41:$F$784,3)+'Иные услуги '!$C$5+'РСТ РСО-А'!$K$7+'РСТ РСО-А'!$H$9</f>
        <v>1167.3589999999999</v>
      </c>
      <c r="C319" s="117">
        <f>VLOOKUP($A319+ROUND((COLUMN()-2)/24,5),АТС!$A$41:$F$784,3)+'Иные услуги '!$C$5+'РСТ РСО-А'!$K$7+'РСТ РСО-А'!$H$9</f>
        <v>1167.269</v>
      </c>
      <c r="D319" s="117">
        <f>VLOOKUP($A319+ROUND((COLUMN()-2)/24,5),АТС!$A$41:$F$784,3)+'Иные услуги '!$C$5+'РСТ РСО-А'!$K$7+'РСТ РСО-А'!$H$9</f>
        <v>1167.319</v>
      </c>
      <c r="E319" s="117">
        <f>VLOOKUP($A319+ROUND((COLUMN()-2)/24,5),АТС!$A$41:$F$784,3)+'Иные услуги '!$C$5+'РСТ РСО-А'!$K$7+'РСТ РСО-А'!$H$9</f>
        <v>1167.3489999999999</v>
      </c>
      <c r="F319" s="117">
        <f>VLOOKUP($A319+ROUND((COLUMN()-2)/24,5),АТС!$A$41:$F$784,3)+'Иные услуги '!$C$5+'РСТ РСО-А'!$K$7+'РСТ РСО-А'!$H$9</f>
        <v>1167.1989999999998</v>
      </c>
      <c r="G319" s="117">
        <f>VLOOKUP($A319+ROUND((COLUMN()-2)/24,5),АТС!$A$41:$F$784,3)+'Иные услуги '!$C$5+'РСТ РСО-А'!$K$7+'РСТ РСО-А'!$H$9</f>
        <v>1168.6089999999999</v>
      </c>
      <c r="H319" s="117">
        <f>VLOOKUP($A319+ROUND((COLUMN()-2)/24,5),АТС!$A$41:$F$784,3)+'Иные услуги '!$C$5+'РСТ РСО-А'!$K$7+'РСТ РСО-А'!$H$9</f>
        <v>1168.5989999999999</v>
      </c>
      <c r="I319" s="117">
        <f>VLOOKUP($A319+ROUND((COLUMN()-2)/24,5),АТС!$A$41:$F$784,3)+'Иные услуги '!$C$5+'РСТ РСО-А'!$K$7+'РСТ РСО-А'!$H$9</f>
        <v>1167.279</v>
      </c>
      <c r="J319" s="117">
        <f>VLOOKUP($A319+ROUND((COLUMN()-2)/24,5),АТС!$A$41:$F$784,3)+'Иные услуги '!$C$5+'РСТ РСО-А'!$K$7+'РСТ РСО-А'!$H$9</f>
        <v>1167.5989999999999</v>
      </c>
      <c r="K319" s="117">
        <f>VLOOKUP($A319+ROUND((COLUMN()-2)/24,5),АТС!$A$41:$F$784,3)+'Иные услуги '!$C$5+'РСТ РСО-А'!$K$7+'РСТ РСО-А'!$H$9</f>
        <v>1167.7190000000001</v>
      </c>
      <c r="L319" s="117">
        <f>VLOOKUP($A319+ROUND((COLUMN()-2)/24,5),АТС!$A$41:$F$784,3)+'Иные услуги '!$C$5+'РСТ РСО-А'!$K$7+'РСТ РСО-А'!$H$9</f>
        <v>1167.799</v>
      </c>
      <c r="M319" s="117">
        <f>VLOOKUP($A319+ROUND((COLUMN()-2)/24,5),АТС!$A$41:$F$784,3)+'Иные услуги '!$C$5+'РСТ РСО-А'!$K$7+'РСТ РСО-А'!$H$9</f>
        <v>1167.779</v>
      </c>
      <c r="N319" s="117">
        <f>VLOOKUP($A319+ROUND((COLUMN()-2)/24,5),АТС!$A$41:$F$784,3)+'Иные услуги '!$C$5+'РСТ РСО-А'!$K$7+'РСТ РСО-А'!$H$9</f>
        <v>1167.769</v>
      </c>
      <c r="O319" s="117">
        <f>VLOOKUP($A319+ROUND((COLUMN()-2)/24,5),АТС!$A$41:$F$784,3)+'Иные услуги '!$C$5+'РСТ РСО-А'!$K$7+'РСТ РСО-А'!$H$9</f>
        <v>1167.759</v>
      </c>
      <c r="P319" s="117">
        <f>VLOOKUP($A319+ROUND((COLUMN()-2)/24,5),АТС!$A$41:$F$784,3)+'Иные услуги '!$C$5+'РСТ РСО-А'!$K$7+'РСТ РСО-А'!$H$9</f>
        <v>1167.7090000000001</v>
      </c>
      <c r="Q319" s="117">
        <f>VLOOKUP($A319+ROUND((COLUMN()-2)/24,5),АТС!$A$41:$F$784,3)+'Иные услуги '!$C$5+'РСТ РСО-А'!$K$7+'РСТ РСО-А'!$H$9</f>
        <v>1167.779</v>
      </c>
      <c r="R319" s="117">
        <f>VLOOKUP($A319+ROUND((COLUMN()-2)/24,5),АТС!$A$41:$F$784,3)+'Иные услуги '!$C$5+'РСТ РСО-А'!$K$7+'РСТ РСО-А'!$H$9</f>
        <v>1167.789</v>
      </c>
      <c r="S319" s="117">
        <f>VLOOKUP($A319+ROUND((COLUMN()-2)/24,5),АТС!$A$41:$F$784,3)+'Иные услуги '!$C$5+'РСТ РСО-А'!$K$7+'РСТ РСО-А'!$H$9</f>
        <v>1167.8489999999999</v>
      </c>
      <c r="T319" s="117">
        <f>VLOOKUP($A319+ROUND((COLUMN()-2)/24,5),АТС!$A$41:$F$784,3)+'Иные услуги '!$C$5+'РСТ РСО-А'!$K$7+'РСТ РСО-А'!$H$9</f>
        <v>1167.8389999999999</v>
      </c>
      <c r="U319" s="117">
        <f>VLOOKUP($A319+ROUND((COLUMN()-2)/24,5),АТС!$A$41:$F$784,3)+'Иные услуги '!$C$5+'РСТ РСО-А'!$K$7+'РСТ РСО-А'!$H$9</f>
        <v>1167.789</v>
      </c>
      <c r="V319" s="117">
        <f>VLOOKUP($A319+ROUND((COLUMN()-2)/24,5),АТС!$A$41:$F$784,3)+'Иные услуги '!$C$5+'РСТ РСО-А'!$K$7+'РСТ РСО-А'!$H$9</f>
        <v>1167.299</v>
      </c>
      <c r="W319" s="117">
        <f>VLOOKUP($A319+ROUND((COLUMN()-2)/24,5),АТС!$A$41:$F$784,3)+'Иные услуги '!$C$5+'РСТ РСО-А'!$K$7+'РСТ РСО-А'!$H$9</f>
        <v>1167.239</v>
      </c>
      <c r="X319" s="117">
        <f>VLOOKUP($A319+ROUND((COLUMN()-2)/24,5),АТС!$A$41:$F$784,3)+'Иные услуги '!$C$5+'РСТ РСО-А'!$K$7+'РСТ РСО-А'!$H$9</f>
        <v>1166.789</v>
      </c>
      <c r="Y319" s="117">
        <f>VLOOKUP($A319+ROUND((COLUMN()-2)/24,5),АТС!$A$41:$F$784,3)+'Иные услуги '!$C$5+'РСТ РСО-А'!$K$7+'РСТ РСО-А'!$H$9</f>
        <v>1166.4089999999999</v>
      </c>
    </row>
    <row r="320" spans="1:27" x14ac:dyDescent="0.2">
      <c r="A320" s="66">
        <f t="shared" si="9"/>
        <v>43623</v>
      </c>
      <c r="B320" s="117">
        <f>VLOOKUP($A320+ROUND((COLUMN()-2)/24,5),АТС!$A$41:$F$784,3)+'Иные услуги '!$C$5+'РСТ РСО-А'!$K$7+'РСТ РСО-А'!$H$9</f>
        <v>1167.779</v>
      </c>
      <c r="C320" s="117">
        <f>VLOOKUP($A320+ROUND((COLUMN()-2)/24,5),АТС!$A$41:$F$784,3)+'Иные услуги '!$C$5+'РСТ РСО-А'!$K$7+'РСТ РСО-А'!$H$9</f>
        <v>1167.519</v>
      </c>
      <c r="D320" s="117">
        <f>VLOOKUP($A320+ROUND((COLUMN()-2)/24,5),АТС!$A$41:$F$784,3)+'Иные услуги '!$C$5+'РСТ РСО-А'!$K$7+'РСТ РСО-А'!$H$9</f>
        <v>1167.5989999999999</v>
      </c>
      <c r="E320" s="117">
        <f>VLOOKUP($A320+ROUND((COLUMN()-2)/24,5),АТС!$A$41:$F$784,3)+'Иные услуги '!$C$5+'РСТ РСО-А'!$K$7+'РСТ РСО-А'!$H$9</f>
        <v>1167.6689999999999</v>
      </c>
      <c r="F320" s="117">
        <f>VLOOKUP($A320+ROUND((COLUMN()-2)/24,5),АТС!$A$41:$F$784,3)+'Иные услуги '!$C$5+'РСТ РСО-А'!$K$7+'РСТ РСО-А'!$H$9</f>
        <v>1167.529</v>
      </c>
      <c r="G320" s="117">
        <f>VLOOKUP($A320+ROUND((COLUMN()-2)/24,5),АТС!$A$41:$F$784,3)+'Иные услуги '!$C$5+'РСТ РСО-А'!$K$7+'РСТ РСО-А'!$H$9</f>
        <v>1167.489</v>
      </c>
      <c r="H320" s="117">
        <f>VLOOKUP($A320+ROUND((COLUMN()-2)/24,5),АТС!$A$41:$F$784,3)+'Иные услуги '!$C$5+'РСТ РСО-А'!$K$7+'РСТ РСО-А'!$H$9</f>
        <v>1167.039</v>
      </c>
      <c r="I320" s="117">
        <f>VLOOKUP($A320+ROUND((COLUMN()-2)/24,5),АТС!$A$41:$F$784,3)+'Иные услуги '!$C$5+'РСТ РСО-А'!$K$7+'РСТ РСО-А'!$H$9</f>
        <v>1167.1089999999999</v>
      </c>
      <c r="J320" s="117">
        <f>VLOOKUP($A320+ROUND((COLUMN()-2)/24,5),АТС!$A$41:$F$784,3)+'Иные услуги '!$C$5+'РСТ РСО-А'!$K$7+'РСТ РСО-А'!$H$9</f>
        <v>1167.6889999999999</v>
      </c>
      <c r="K320" s="117">
        <f>VLOOKUP($A320+ROUND((COLUMN()-2)/24,5),АТС!$A$41:$F$784,3)+'Иные услуги '!$C$5+'РСТ РСО-А'!$K$7+'РСТ РСО-А'!$H$9</f>
        <v>1167.8789999999999</v>
      </c>
      <c r="L320" s="117">
        <f>VLOOKUP($A320+ROUND((COLUMN()-2)/24,5),АТС!$A$41:$F$784,3)+'Иные услуги '!$C$5+'РСТ РСО-А'!$K$7+'РСТ РСО-А'!$H$9</f>
        <v>1167.9389999999999</v>
      </c>
      <c r="M320" s="117">
        <f>VLOOKUP($A320+ROUND((COLUMN()-2)/24,5),АТС!$A$41:$F$784,3)+'Иные услуги '!$C$5+'РСТ РСО-А'!$K$7+'РСТ РСО-А'!$H$9</f>
        <v>1167.9289999999999</v>
      </c>
      <c r="N320" s="117">
        <f>VLOOKUP($A320+ROUND((COLUMN()-2)/24,5),АТС!$A$41:$F$784,3)+'Иные услуги '!$C$5+'РСТ РСО-А'!$K$7+'РСТ РСО-А'!$H$9</f>
        <v>1167.9590000000001</v>
      </c>
      <c r="O320" s="117">
        <f>VLOOKUP($A320+ROUND((COLUMN()-2)/24,5),АТС!$A$41:$F$784,3)+'Иные услуги '!$C$5+'РСТ РСО-А'!$K$7+'РСТ РСО-А'!$H$9</f>
        <v>1167.9489999999998</v>
      </c>
      <c r="P320" s="117">
        <f>VLOOKUP($A320+ROUND((COLUMN()-2)/24,5),АТС!$A$41:$F$784,3)+'Иные услуги '!$C$5+'РСТ РСО-А'!$K$7+'РСТ РСО-А'!$H$9</f>
        <v>1167.9289999999999</v>
      </c>
      <c r="Q320" s="117">
        <f>VLOOKUP($A320+ROUND((COLUMN()-2)/24,5),АТС!$A$41:$F$784,3)+'Иные услуги '!$C$5+'РСТ РСО-А'!$K$7+'РСТ РСО-А'!$H$9</f>
        <v>1167.9489999999998</v>
      </c>
      <c r="R320" s="117">
        <f>VLOOKUP($A320+ROUND((COLUMN()-2)/24,5),АТС!$A$41:$F$784,3)+'Иные услуги '!$C$5+'РСТ РСО-А'!$K$7+'РСТ РСО-А'!$H$9</f>
        <v>1167.8589999999999</v>
      </c>
      <c r="S320" s="117">
        <f>VLOOKUP($A320+ROUND((COLUMN()-2)/24,5),АТС!$A$41:$F$784,3)+'Иные услуги '!$C$5+'РСТ РСО-А'!$K$7+'РСТ РСО-А'!$H$9</f>
        <v>1167.8489999999999</v>
      </c>
      <c r="T320" s="117">
        <f>VLOOKUP($A320+ROUND((COLUMN()-2)/24,5),АТС!$A$41:$F$784,3)+'Иные услуги '!$C$5+'РСТ РСО-А'!$K$7+'РСТ РСО-А'!$H$9</f>
        <v>1167.789</v>
      </c>
      <c r="U320" s="117">
        <f>VLOOKUP($A320+ROUND((COLUMN()-2)/24,5),АТС!$A$41:$F$784,3)+'Иные услуги '!$C$5+'РСТ РСО-А'!$K$7+'РСТ РСО-А'!$H$9</f>
        <v>1167.8789999999999</v>
      </c>
      <c r="V320" s="117">
        <f>VLOOKUP($A320+ROUND((COLUMN()-2)/24,5),АТС!$A$41:$F$784,3)+'Иные услуги '!$C$5+'РСТ РСО-А'!$K$7+'РСТ РСО-А'!$H$9</f>
        <v>1167.539</v>
      </c>
      <c r="W320" s="117">
        <f>VLOOKUP($A320+ROUND((COLUMN()-2)/24,5),АТС!$A$41:$F$784,3)+'Иные услуги '!$C$5+'РСТ РСО-А'!$K$7+'РСТ РСО-А'!$H$9</f>
        <v>1167.319</v>
      </c>
      <c r="X320" s="117">
        <f>VLOOKUP($A320+ROUND((COLUMN()-2)/24,5),АТС!$A$41:$F$784,3)+'Иные услуги '!$C$5+'РСТ РСО-А'!$K$7+'РСТ РСО-А'!$H$9</f>
        <v>1166.6889999999999</v>
      </c>
      <c r="Y320" s="117">
        <f>VLOOKUP($A320+ROUND((COLUMN()-2)/24,5),АТС!$A$41:$F$784,3)+'Иные услуги '!$C$5+'РСТ РСО-А'!$K$7+'РСТ РСО-А'!$H$9</f>
        <v>1164.8889999999999</v>
      </c>
    </row>
    <row r="321" spans="1:25" x14ac:dyDescent="0.2">
      <c r="A321" s="66">
        <f t="shared" si="9"/>
        <v>43624</v>
      </c>
      <c r="B321" s="117">
        <f>VLOOKUP($A321+ROUND((COLUMN()-2)/24,5),АТС!$A$41:$F$784,3)+'Иные услуги '!$C$5+'РСТ РСО-А'!$K$7+'РСТ РСО-А'!$H$9</f>
        <v>1167.039</v>
      </c>
      <c r="C321" s="117">
        <f>VLOOKUP($A321+ROUND((COLUMN()-2)/24,5),АТС!$A$41:$F$784,3)+'Иные услуги '!$C$5+'РСТ РСО-А'!$K$7+'РСТ РСО-А'!$H$9</f>
        <v>1167.3789999999999</v>
      </c>
      <c r="D321" s="117">
        <f>VLOOKUP($A321+ROUND((COLUMN()-2)/24,5),АТС!$A$41:$F$784,3)+'Иные услуги '!$C$5+'РСТ РСО-А'!$K$7+'РСТ РСО-А'!$H$9</f>
        <v>1167.4489999999998</v>
      </c>
      <c r="E321" s="117">
        <f>VLOOKUP($A321+ROUND((COLUMN()-2)/24,5),АТС!$A$41:$F$784,3)+'Иные услуги '!$C$5+'РСТ РСО-А'!$K$7+'РСТ РСО-А'!$H$9</f>
        <v>1167.3789999999999</v>
      </c>
      <c r="F321" s="117">
        <f>VLOOKUP($A321+ROUND((COLUMN()-2)/24,5),АТС!$A$41:$F$784,3)+'Иные услуги '!$C$5+'РСТ РСО-А'!$K$7+'РСТ РСО-А'!$H$9</f>
        <v>1167.3689999999999</v>
      </c>
      <c r="G321" s="117">
        <f>VLOOKUP($A321+ROUND((COLUMN()-2)/24,5),АТС!$A$41:$F$784,3)+'Иные услуги '!$C$5+'РСТ РСО-А'!$K$7+'РСТ РСО-А'!$H$9</f>
        <v>1167.3789999999999</v>
      </c>
      <c r="H321" s="117">
        <f>VLOOKUP($A321+ROUND((COLUMN()-2)/24,5),АТС!$A$41:$F$784,3)+'Иные услуги '!$C$5+'РСТ РСО-А'!$K$7+'РСТ РСО-А'!$H$9</f>
        <v>1166.4690000000001</v>
      </c>
      <c r="I321" s="117">
        <f>VLOOKUP($A321+ROUND((COLUMN()-2)/24,5),АТС!$A$41:$F$784,3)+'Иные услуги '!$C$5+'РСТ РСО-А'!$K$7+'РСТ РСО-А'!$H$9</f>
        <v>1167.019</v>
      </c>
      <c r="J321" s="117">
        <f>VLOOKUP($A321+ROUND((COLUMN()-2)/24,5),АТС!$A$41:$F$784,3)+'Иные услуги '!$C$5+'РСТ РСО-А'!$K$7+'РСТ РСО-А'!$H$9</f>
        <v>1167.6889999999999</v>
      </c>
      <c r="K321" s="117">
        <f>VLOOKUP($A321+ROUND((COLUMN()-2)/24,5),АТС!$A$41:$F$784,3)+'Иные услуги '!$C$5+'РСТ РСО-А'!$K$7+'РСТ РСО-А'!$H$9</f>
        <v>1167.809</v>
      </c>
      <c r="L321" s="117">
        <f>VLOOKUP($A321+ROUND((COLUMN()-2)/24,5),АТС!$A$41:$F$784,3)+'Иные услуги '!$C$5+'РСТ РСО-А'!$K$7+'РСТ РСО-А'!$H$9</f>
        <v>1167.8589999999999</v>
      </c>
      <c r="M321" s="117">
        <f>VLOOKUP($A321+ROUND((COLUMN()-2)/24,5),АТС!$A$41:$F$784,3)+'Иные услуги '!$C$5+'РСТ РСО-А'!$K$7+'РСТ РСО-А'!$H$9</f>
        <v>1167.8789999999999</v>
      </c>
      <c r="N321" s="117">
        <f>VLOOKUP($A321+ROUND((COLUMN()-2)/24,5),АТС!$A$41:$F$784,3)+'Иные услуги '!$C$5+'РСТ РСО-А'!$K$7+'РСТ РСО-А'!$H$9</f>
        <v>1167.8489999999999</v>
      </c>
      <c r="O321" s="117">
        <f>VLOOKUP($A321+ROUND((COLUMN()-2)/24,5),АТС!$A$41:$F$784,3)+'Иные услуги '!$C$5+'РСТ РСО-А'!$K$7+'РСТ РСО-А'!$H$9</f>
        <v>1167.819</v>
      </c>
      <c r="P321" s="117">
        <f>VLOOKUP($A321+ROUND((COLUMN()-2)/24,5),АТС!$A$41:$F$784,3)+'Иные услуги '!$C$5+'РСТ РСО-А'!$K$7+'РСТ РСО-А'!$H$9</f>
        <v>1167.8489999999999</v>
      </c>
      <c r="Q321" s="117">
        <f>VLOOKUP($A321+ROUND((COLUMN()-2)/24,5),АТС!$A$41:$F$784,3)+'Иные услуги '!$C$5+'РСТ РСО-А'!$K$7+'РСТ РСО-А'!$H$9</f>
        <v>1167.8589999999999</v>
      </c>
      <c r="R321" s="117">
        <f>VLOOKUP($A321+ROUND((COLUMN()-2)/24,5),АТС!$A$41:$F$784,3)+'Иные услуги '!$C$5+'РСТ РСО-А'!$K$7+'РСТ РСО-А'!$H$9</f>
        <v>1167.8689999999999</v>
      </c>
      <c r="S321" s="117">
        <f>VLOOKUP($A321+ROUND((COLUMN()-2)/24,5),АТС!$A$41:$F$784,3)+'Иные услуги '!$C$5+'РСТ РСО-А'!$K$7+'РСТ РСО-А'!$H$9</f>
        <v>1167.819</v>
      </c>
      <c r="T321" s="117">
        <f>VLOOKUP($A321+ROUND((COLUMN()-2)/24,5),АТС!$A$41:$F$784,3)+'Иные услуги '!$C$5+'РСТ РСО-А'!$K$7+'РСТ РСО-А'!$H$9</f>
        <v>1167.829</v>
      </c>
      <c r="U321" s="117">
        <f>VLOOKUP($A321+ROUND((COLUMN()-2)/24,5),АТС!$A$41:$F$784,3)+'Иные услуги '!$C$5+'РСТ РСО-А'!$K$7+'РСТ РСО-А'!$H$9</f>
        <v>1167.8789999999999</v>
      </c>
      <c r="V321" s="117">
        <f>VLOOKUP($A321+ROUND((COLUMN()-2)/24,5),АТС!$A$41:$F$784,3)+'Иные услуги '!$C$5+'РСТ РСО-А'!$K$7+'РСТ РСО-А'!$H$9</f>
        <v>1167.559</v>
      </c>
      <c r="W321" s="117">
        <f>VLOOKUP($A321+ROUND((COLUMN()-2)/24,5),АТС!$A$41:$F$784,3)+'Иные услуги '!$C$5+'РСТ РСО-А'!$K$7+'РСТ РСО-А'!$H$9</f>
        <v>1167.4489999999998</v>
      </c>
      <c r="X321" s="117">
        <f>VLOOKUP($A321+ROUND((COLUMN()-2)/24,5),АТС!$A$41:$F$784,3)+'Иные услуги '!$C$5+'РСТ РСО-А'!$K$7+'РСТ РСО-А'!$H$9</f>
        <v>1166.779</v>
      </c>
      <c r="Y321" s="117">
        <f>VLOOKUP($A321+ROUND((COLUMN()-2)/24,5),АТС!$A$41:$F$784,3)+'Иные услуги '!$C$5+'РСТ РСО-А'!$K$7+'РСТ РСО-А'!$H$9</f>
        <v>1165.729</v>
      </c>
    </row>
    <row r="322" spans="1:25" x14ac:dyDescent="0.2">
      <c r="A322" s="66">
        <f t="shared" si="9"/>
        <v>43625</v>
      </c>
      <c r="B322" s="117">
        <f>VLOOKUP($A322+ROUND((COLUMN()-2)/24,5),АТС!$A$41:$F$784,3)+'Иные услуги '!$C$5+'РСТ РСО-А'!$K$7+'РСТ РСО-А'!$H$9</f>
        <v>1167.319</v>
      </c>
      <c r="C322" s="117">
        <f>VLOOKUP($A322+ROUND((COLUMN()-2)/24,5),АТС!$A$41:$F$784,3)+'Иные услуги '!$C$5+'РСТ РСО-А'!$K$7+'РСТ РСО-А'!$H$9</f>
        <v>1167.329</v>
      </c>
      <c r="D322" s="117">
        <f>VLOOKUP($A322+ROUND((COLUMN()-2)/24,5),АТС!$A$41:$F$784,3)+'Иные услуги '!$C$5+'РСТ РСО-А'!$K$7+'РСТ РСО-А'!$H$9</f>
        <v>1167.289</v>
      </c>
      <c r="E322" s="117">
        <f>VLOOKUP($A322+ROUND((COLUMN()-2)/24,5),АТС!$A$41:$F$784,3)+'Иные услуги '!$C$5+'РСТ РСО-А'!$K$7+'РСТ РСО-А'!$H$9</f>
        <v>1167.319</v>
      </c>
      <c r="F322" s="117">
        <f>VLOOKUP($A322+ROUND((COLUMN()-2)/24,5),АТС!$A$41:$F$784,3)+'Иные услуги '!$C$5+'РСТ РСО-А'!$K$7+'РСТ РСО-А'!$H$9</f>
        <v>1167.1989999999998</v>
      </c>
      <c r="G322" s="117">
        <f>VLOOKUP($A322+ROUND((COLUMN()-2)/24,5),АТС!$A$41:$F$784,3)+'Иные услуги '!$C$5+'РСТ РСО-А'!$K$7+'РСТ РСО-А'!$H$9</f>
        <v>1168.479</v>
      </c>
      <c r="H322" s="117">
        <f>VLOOKUP($A322+ROUND((COLUMN()-2)/24,5),АТС!$A$41:$F$784,3)+'Иные услуги '!$C$5+'РСТ РСО-А'!$K$7+'РСТ РСО-А'!$H$9</f>
        <v>1166.6789999999999</v>
      </c>
      <c r="I322" s="117">
        <f>VLOOKUP($A322+ROUND((COLUMN()-2)/24,5),АТС!$A$41:$F$784,3)+'Иные услуги '!$C$5+'РСТ РСО-А'!$K$7+'РСТ РСО-А'!$H$9</f>
        <v>1167.319</v>
      </c>
      <c r="J322" s="117">
        <f>VLOOKUP($A322+ROUND((COLUMN()-2)/24,5),АТС!$A$41:$F$784,3)+'Иные услуги '!$C$5+'РСТ РСО-А'!$K$7+'РСТ РСО-А'!$H$9</f>
        <v>1167.8489999999999</v>
      </c>
      <c r="K322" s="117">
        <f>VLOOKUP($A322+ROUND((COLUMN()-2)/24,5),АТС!$A$41:$F$784,3)+'Иные услуги '!$C$5+'РСТ РСО-А'!$K$7+'РСТ РСО-А'!$H$9</f>
        <v>1167.829</v>
      </c>
      <c r="L322" s="117">
        <f>VLOOKUP($A322+ROUND((COLUMN()-2)/24,5),АТС!$A$41:$F$784,3)+'Иные услуги '!$C$5+'РСТ РСО-А'!$K$7+'РСТ РСО-А'!$H$9</f>
        <v>1167.829</v>
      </c>
      <c r="M322" s="117">
        <f>VLOOKUP($A322+ROUND((COLUMN()-2)/24,5),АТС!$A$41:$F$784,3)+'Иные услуги '!$C$5+'РСТ РСО-А'!$K$7+'РСТ РСО-А'!$H$9</f>
        <v>1167.8689999999999</v>
      </c>
      <c r="N322" s="117">
        <f>VLOOKUP($A322+ROUND((COLUMN()-2)/24,5),АТС!$A$41:$F$784,3)+'Иные услуги '!$C$5+'РСТ РСО-А'!$K$7+'РСТ РСО-А'!$H$9</f>
        <v>1167.8589999999999</v>
      </c>
      <c r="O322" s="117">
        <f>VLOOKUP($A322+ROUND((COLUMN()-2)/24,5),АТС!$A$41:$F$784,3)+'Иные услуги '!$C$5+'РСТ РСО-А'!$K$7+'РСТ РСО-А'!$H$9</f>
        <v>1167.739</v>
      </c>
      <c r="P322" s="117">
        <f>VLOOKUP($A322+ROUND((COLUMN()-2)/24,5),АТС!$A$41:$F$784,3)+'Иные услуги '!$C$5+'РСТ РСО-А'!$K$7+'РСТ РСО-А'!$H$9</f>
        <v>1167.769</v>
      </c>
      <c r="Q322" s="117">
        <f>VLOOKUP($A322+ROUND((COLUMN()-2)/24,5),АТС!$A$41:$F$784,3)+'Иные услуги '!$C$5+'РСТ РСО-А'!$K$7+'РСТ РСО-А'!$H$9</f>
        <v>1167.779</v>
      </c>
      <c r="R322" s="117">
        <f>VLOOKUP($A322+ROUND((COLUMN()-2)/24,5),АТС!$A$41:$F$784,3)+'Иные услуги '!$C$5+'РСТ РСО-А'!$K$7+'РСТ РСО-А'!$H$9</f>
        <v>1167.8689999999999</v>
      </c>
      <c r="S322" s="117">
        <f>VLOOKUP($A322+ROUND((COLUMN()-2)/24,5),АТС!$A$41:$F$784,3)+'Иные услуги '!$C$5+'РСТ РСО-А'!$K$7+'РСТ РСО-А'!$H$9</f>
        <v>1167.799</v>
      </c>
      <c r="T322" s="117">
        <f>VLOOKUP($A322+ROUND((COLUMN()-2)/24,5),АТС!$A$41:$F$784,3)+'Иные услуги '!$C$5+'РСТ РСО-А'!$K$7+'РСТ РСО-А'!$H$9</f>
        <v>1167.739</v>
      </c>
      <c r="U322" s="117">
        <f>VLOOKUP($A322+ROUND((COLUMN()-2)/24,5),АТС!$A$41:$F$784,3)+'Иные услуги '!$C$5+'РСТ РСО-А'!$K$7+'РСТ РСО-А'!$H$9</f>
        <v>1167.8589999999999</v>
      </c>
      <c r="V322" s="117">
        <f>VLOOKUP($A322+ROUND((COLUMN()-2)/24,5),АТС!$A$41:$F$784,3)+'Иные услуги '!$C$5+'РСТ РСО-А'!$K$7+'РСТ РСО-А'!$H$9</f>
        <v>1167.6589999999999</v>
      </c>
      <c r="W322" s="117">
        <f>VLOOKUP($A322+ROUND((COLUMN()-2)/24,5),АТС!$A$41:$F$784,3)+'Иные услуги '!$C$5+'РСТ РСО-А'!$K$7+'РСТ РСО-А'!$H$9</f>
        <v>1167.5989999999999</v>
      </c>
      <c r="X322" s="117">
        <f>VLOOKUP($A322+ROUND((COLUMN()-2)/24,5),АТС!$A$41:$F$784,3)+'Иные услуги '!$C$5+'РСТ РСО-А'!$K$7+'РСТ РСО-А'!$H$9</f>
        <v>1167.1589999999999</v>
      </c>
      <c r="Y322" s="117">
        <f>VLOOKUP($A322+ROUND((COLUMN()-2)/24,5),АТС!$A$41:$F$784,3)+'Иные услуги '!$C$5+'РСТ РСО-А'!$K$7+'РСТ РСО-А'!$H$9</f>
        <v>1166.3489999999999</v>
      </c>
    </row>
    <row r="323" spans="1:25" x14ac:dyDescent="0.2">
      <c r="A323" s="66">
        <f t="shared" si="9"/>
        <v>43626</v>
      </c>
      <c r="B323" s="117">
        <f>VLOOKUP($A323+ROUND((COLUMN()-2)/24,5),АТС!$A$41:$F$784,3)+'Иные услуги '!$C$5+'РСТ РСО-А'!$K$7+'РСТ РСО-А'!$H$9</f>
        <v>1167.759</v>
      </c>
      <c r="C323" s="117">
        <f>VLOOKUP($A323+ROUND((COLUMN()-2)/24,5),АТС!$A$41:$F$784,3)+'Иные услуги '!$C$5+'РСТ РСО-А'!$K$7+'РСТ РСО-А'!$H$9</f>
        <v>1167.769</v>
      </c>
      <c r="D323" s="117">
        <f>VLOOKUP($A323+ROUND((COLUMN()-2)/24,5),АТС!$A$41:$F$784,3)+'Иные услуги '!$C$5+'РСТ РСО-А'!$K$7+'РСТ РСО-А'!$H$9</f>
        <v>1167.789</v>
      </c>
      <c r="E323" s="117">
        <f>VLOOKUP($A323+ROUND((COLUMN()-2)/24,5),АТС!$A$41:$F$784,3)+'Иные услуги '!$C$5+'РСТ РСО-А'!$K$7+'РСТ РСО-А'!$H$9</f>
        <v>1167.779</v>
      </c>
      <c r="F323" s="117">
        <f>VLOOKUP($A323+ROUND((COLUMN()-2)/24,5),АТС!$A$41:$F$784,3)+'Иные услуги '!$C$5+'РСТ РСО-А'!$K$7+'РСТ РСО-А'!$H$9</f>
        <v>1167.6889999999999</v>
      </c>
      <c r="G323" s="117">
        <f>VLOOKUP($A323+ROUND((COLUMN()-2)/24,5),АТС!$A$41:$F$784,3)+'Иные услуги '!$C$5+'РСТ РСО-А'!$K$7+'РСТ РСО-А'!$H$9</f>
        <v>1167.499</v>
      </c>
      <c r="H323" s="117">
        <f>VLOOKUP($A323+ROUND((COLUMN()-2)/24,5),АТС!$A$41:$F$784,3)+'Иные услуги '!$C$5+'РСТ РСО-А'!$K$7+'РСТ РСО-А'!$H$9</f>
        <v>1167.079</v>
      </c>
      <c r="I323" s="117">
        <f>VLOOKUP($A323+ROUND((COLUMN()-2)/24,5),АТС!$A$41:$F$784,3)+'Иные услуги '!$C$5+'РСТ РСО-А'!$K$7+'РСТ РСО-А'!$H$9</f>
        <v>1167.0989999999999</v>
      </c>
      <c r="J323" s="117">
        <f>VLOOKUP($A323+ROUND((COLUMN()-2)/24,5),АТС!$A$41:$F$784,3)+'Иные услуги '!$C$5+'РСТ РСО-А'!$K$7+'РСТ РСО-А'!$H$9</f>
        <v>1167.6689999999999</v>
      </c>
      <c r="K323" s="117">
        <f>VLOOKUP($A323+ROUND((COLUMN()-2)/24,5),АТС!$A$41:$F$784,3)+'Иные услуги '!$C$5+'РСТ РСО-А'!$K$7+'РСТ РСО-А'!$H$9</f>
        <v>1167.739</v>
      </c>
      <c r="L323" s="117">
        <f>VLOOKUP($A323+ROUND((COLUMN()-2)/24,5),АТС!$A$41:$F$784,3)+'Иные услуги '!$C$5+'РСТ РСО-А'!$K$7+'РСТ РСО-А'!$H$9</f>
        <v>1167.809</v>
      </c>
      <c r="M323" s="117">
        <f>VLOOKUP($A323+ROUND((COLUMN()-2)/24,5),АТС!$A$41:$F$784,3)+'Иные услуги '!$C$5+'РСТ РСО-А'!$K$7+'РСТ РСО-А'!$H$9</f>
        <v>1167.799</v>
      </c>
      <c r="N323" s="117">
        <f>VLOOKUP($A323+ROUND((COLUMN()-2)/24,5),АТС!$A$41:$F$784,3)+'Иные услуги '!$C$5+'РСТ РСО-А'!$K$7+'РСТ РСО-А'!$H$9</f>
        <v>1167.8389999999999</v>
      </c>
      <c r="O323" s="117">
        <f>VLOOKUP($A323+ROUND((COLUMN()-2)/24,5),АТС!$A$41:$F$784,3)+'Иные услуги '!$C$5+'РСТ РСО-А'!$K$7+'РСТ РСО-А'!$H$9</f>
        <v>1167.759</v>
      </c>
      <c r="P323" s="117">
        <f>VLOOKUP($A323+ROUND((COLUMN()-2)/24,5),АТС!$A$41:$F$784,3)+'Иные услуги '!$C$5+'РСТ РСО-А'!$K$7+'РСТ РСО-А'!$H$9</f>
        <v>1167.7190000000001</v>
      </c>
      <c r="Q323" s="117">
        <f>VLOOKUP($A323+ROUND((COLUMN()-2)/24,5),АТС!$A$41:$F$784,3)+'Иные услуги '!$C$5+'РСТ РСО-А'!$K$7+'РСТ РСО-А'!$H$9</f>
        <v>1167.729</v>
      </c>
      <c r="R323" s="117">
        <f>VLOOKUP($A323+ROUND((COLUMN()-2)/24,5),АТС!$A$41:$F$784,3)+'Иные услуги '!$C$5+'РСТ РСО-А'!$K$7+'РСТ РСО-А'!$H$9</f>
        <v>1167.759</v>
      </c>
      <c r="S323" s="117">
        <f>VLOOKUP($A323+ROUND((COLUMN()-2)/24,5),АТС!$A$41:$F$784,3)+'Иные услуги '!$C$5+'РСТ РСО-А'!$K$7+'РСТ РСО-А'!$H$9</f>
        <v>1167.8689999999999</v>
      </c>
      <c r="T323" s="117">
        <f>VLOOKUP($A323+ROUND((COLUMN()-2)/24,5),АТС!$A$41:$F$784,3)+'Иные услуги '!$C$5+'РСТ РСО-А'!$K$7+'РСТ РСО-А'!$H$9</f>
        <v>1167.8389999999999</v>
      </c>
      <c r="U323" s="117">
        <f>VLOOKUP($A323+ROUND((COLUMN()-2)/24,5),АТС!$A$41:$F$784,3)+'Иные услуги '!$C$5+'РСТ РСО-А'!$K$7+'РСТ РСО-А'!$H$9</f>
        <v>1167.8889999999999</v>
      </c>
      <c r="V323" s="117">
        <f>VLOOKUP($A323+ROUND((COLUMN()-2)/24,5),АТС!$A$41:$F$784,3)+'Иные услуги '!$C$5+'РСТ РСО-А'!$K$7+'РСТ РСО-А'!$H$9</f>
        <v>1167.6989999999998</v>
      </c>
      <c r="W323" s="117">
        <f>VLOOKUP($A323+ROUND((COLUMN()-2)/24,5),АТС!$A$41:$F$784,3)+'Иные услуги '!$C$5+'РСТ РСО-А'!$K$7+'РСТ РСО-А'!$H$9</f>
        <v>1167.529</v>
      </c>
      <c r="X323" s="117">
        <f>VLOOKUP($A323+ROUND((COLUMN()-2)/24,5),АТС!$A$41:$F$784,3)+'Иные услуги '!$C$5+'РСТ РСО-А'!$K$7+'РСТ РСО-А'!$H$9</f>
        <v>1167.2090000000001</v>
      </c>
      <c r="Y323" s="117">
        <f>VLOOKUP($A323+ROUND((COLUMN()-2)/24,5),АТС!$A$41:$F$784,3)+'Иные услуги '!$C$5+'РСТ РСО-А'!$K$7+'РСТ РСО-А'!$H$9</f>
        <v>1166.749</v>
      </c>
    </row>
    <row r="324" spans="1:25" x14ac:dyDescent="0.2">
      <c r="A324" s="66">
        <f t="shared" si="9"/>
        <v>43627</v>
      </c>
      <c r="B324" s="117">
        <f>VLOOKUP($A324+ROUND((COLUMN()-2)/24,5),АТС!$A$41:$F$784,3)+'Иные услуги '!$C$5+'РСТ РСО-А'!$K$7+'РСТ РСО-А'!$H$9</f>
        <v>1167.8889999999999</v>
      </c>
      <c r="C324" s="117">
        <f>VLOOKUP($A324+ROUND((COLUMN()-2)/24,5),АТС!$A$41:$F$784,3)+'Иные услуги '!$C$5+'РСТ РСО-А'!$K$7+'РСТ РСО-А'!$H$9</f>
        <v>1167.779</v>
      </c>
      <c r="D324" s="117">
        <f>VLOOKUP($A324+ROUND((COLUMN()-2)/24,5),АТС!$A$41:$F$784,3)+'Иные услуги '!$C$5+'РСТ РСО-А'!$K$7+'РСТ РСО-А'!$H$9</f>
        <v>1167.8589999999999</v>
      </c>
      <c r="E324" s="117">
        <f>VLOOKUP($A324+ROUND((COLUMN()-2)/24,5),АТС!$A$41:$F$784,3)+'Иные услуги '!$C$5+'РСТ РСО-А'!$K$7+'РСТ РСО-А'!$H$9</f>
        <v>1167.9289999999999</v>
      </c>
      <c r="F324" s="117">
        <f>VLOOKUP($A324+ROUND((COLUMN()-2)/24,5),АТС!$A$41:$F$784,3)+'Иные услуги '!$C$5+'РСТ РСО-А'!$K$7+'РСТ РСО-А'!$H$9</f>
        <v>1167.8389999999999</v>
      </c>
      <c r="G324" s="117">
        <f>VLOOKUP($A324+ROUND((COLUMN()-2)/24,5),АТС!$A$41:$F$784,3)+'Иные услуги '!$C$5+'РСТ РСО-А'!$K$7+'РСТ РСО-А'!$H$9</f>
        <v>1167.4590000000001</v>
      </c>
      <c r="H324" s="117">
        <f>VLOOKUP($A324+ROUND((COLUMN()-2)/24,5),АТС!$A$41:$F$784,3)+'Иные услуги '!$C$5+'РСТ РСО-А'!$K$7+'РСТ РСО-А'!$H$9</f>
        <v>1166.789</v>
      </c>
      <c r="I324" s="117">
        <f>VLOOKUP($A324+ROUND((COLUMN()-2)/24,5),АТС!$A$41:$F$784,3)+'Иные услуги '!$C$5+'РСТ РСО-А'!$K$7+'РСТ РСО-А'!$H$9</f>
        <v>1166.8789999999999</v>
      </c>
      <c r="J324" s="117">
        <f>VLOOKUP($A324+ROUND((COLUMN()-2)/24,5),АТС!$A$41:$F$784,3)+'Иные услуги '!$C$5+'РСТ РСО-А'!$K$7+'РСТ РСО-А'!$H$9</f>
        <v>1167.5889999999999</v>
      </c>
      <c r="K324" s="117">
        <f>VLOOKUP($A324+ROUND((COLUMN()-2)/24,5),АТС!$A$41:$F$784,3)+'Иные услуги '!$C$5+'РСТ РСО-А'!$K$7+'РСТ РСО-А'!$H$9</f>
        <v>1167.739</v>
      </c>
      <c r="L324" s="117">
        <f>VLOOKUP($A324+ROUND((COLUMN()-2)/24,5),АТС!$A$41:$F$784,3)+'Иные услуги '!$C$5+'РСТ РСО-А'!$K$7+'РСТ РСО-А'!$H$9</f>
        <v>1167.789</v>
      </c>
      <c r="M324" s="117">
        <f>VLOOKUP($A324+ROUND((COLUMN()-2)/24,5),АТС!$A$41:$F$784,3)+'Иные услуги '!$C$5+'РСТ РСО-А'!$K$7+'РСТ РСО-А'!$H$9</f>
        <v>1167.829</v>
      </c>
      <c r="N324" s="117">
        <f>VLOOKUP($A324+ROUND((COLUMN()-2)/24,5),АТС!$A$41:$F$784,3)+'Иные услуги '!$C$5+'РСТ РСО-А'!$K$7+'РСТ РСО-А'!$H$9</f>
        <v>1167.749</v>
      </c>
      <c r="O324" s="117">
        <f>VLOOKUP($A324+ROUND((COLUMN()-2)/24,5),АТС!$A$41:$F$784,3)+'Иные услуги '!$C$5+'РСТ РСО-А'!$K$7+'РСТ РСО-А'!$H$9</f>
        <v>1167.739</v>
      </c>
      <c r="P324" s="117">
        <f>VLOOKUP($A324+ROUND((COLUMN()-2)/24,5),АТС!$A$41:$F$784,3)+'Иные услуги '!$C$5+'РСТ РСО-А'!$K$7+'РСТ РСО-А'!$H$9</f>
        <v>1167.8489999999999</v>
      </c>
      <c r="Q324" s="117">
        <f>VLOOKUP($A324+ROUND((COLUMN()-2)/24,5),АТС!$A$41:$F$784,3)+'Иные услуги '!$C$5+'РСТ РСО-А'!$K$7+'РСТ РСО-А'!$H$9</f>
        <v>1167.8489999999999</v>
      </c>
      <c r="R324" s="117">
        <f>VLOOKUP($A324+ROUND((COLUMN()-2)/24,5),АТС!$A$41:$F$784,3)+'Иные услуги '!$C$5+'РСТ РСО-А'!$K$7+'РСТ РСО-А'!$H$9</f>
        <v>1167.8389999999999</v>
      </c>
      <c r="S324" s="117">
        <f>VLOOKUP($A324+ROUND((COLUMN()-2)/24,5),АТС!$A$41:$F$784,3)+'Иные услуги '!$C$5+'РСТ РСО-А'!$K$7+'РСТ РСО-А'!$H$9</f>
        <v>1167.769</v>
      </c>
      <c r="T324" s="117">
        <f>VLOOKUP($A324+ROUND((COLUMN()-2)/24,5),АТС!$A$41:$F$784,3)+'Иные услуги '!$C$5+'РСТ РСО-А'!$K$7+'РСТ РСО-А'!$H$9</f>
        <v>1167.7190000000001</v>
      </c>
      <c r="U324" s="117">
        <f>VLOOKUP($A324+ROUND((COLUMN()-2)/24,5),АТС!$A$41:$F$784,3)+'Иные услуги '!$C$5+'РСТ РСО-А'!$K$7+'РСТ РСО-А'!$H$9</f>
        <v>1167.799</v>
      </c>
      <c r="V324" s="117">
        <f>VLOOKUP($A324+ROUND((COLUMN()-2)/24,5),АТС!$A$41:$F$784,3)+'Иные услуги '!$C$5+'РСТ РСО-А'!$K$7+'РСТ РСО-А'!$H$9</f>
        <v>1167.6089999999999</v>
      </c>
      <c r="W324" s="117">
        <f>VLOOKUP($A324+ROUND((COLUMN()-2)/24,5),АТС!$A$41:$F$784,3)+'Иные услуги '!$C$5+'РСТ РСО-А'!$K$7+'РСТ РСО-А'!$H$9</f>
        <v>1167.329</v>
      </c>
      <c r="X324" s="117">
        <f>VLOOKUP($A324+ROUND((COLUMN()-2)/24,5),АТС!$A$41:$F$784,3)+'Иные услуги '!$C$5+'РСТ РСО-А'!$K$7+'РСТ РСО-А'!$H$9</f>
        <v>1167.1389999999999</v>
      </c>
      <c r="Y324" s="117">
        <f>VLOOKUP($A324+ROUND((COLUMN()-2)/24,5),АТС!$A$41:$F$784,3)+'Иные услуги '!$C$5+'РСТ РСО-А'!$K$7+'РСТ РСО-А'!$H$9</f>
        <v>1166.3789999999999</v>
      </c>
    </row>
    <row r="325" spans="1:25" x14ac:dyDescent="0.2">
      <c r="A325" s="66">
        <f t="shared" si="9"/>
        <v>43628</v>
      </c>
      <c r="B325" s="117">
        <f>VLOOKUP($A325+ROUND((COLUMN()-2)/24,5),АТС!$A$41:$F$784,3)+'Иные услуги '!$C$5+'РСТ РСО-А'!$K$7+'РСТ РСО-А'!$H$9</f>
        <v>1167.7190000000001</v>
      </c>
      <c r="C325" s="117">
        <f>VLOOKUP($A325+ROUND((COLUMN()-2)/24,5),АТС!$A$41:$F$784,3)+'Иные услуги '!$C$5+'РСТ РСО-А'!$K$7+'РСТ РСО-А'!$H$9</f>
        <v>1167.729</v>
      </c>
      <c r="D325" s="117">
        <f>VLOOKUP($A325+ROUND((COLUMN()-2)/24,5),АТС!$A$41:$F$784,3)+'Иные услуги '!$C$5+'РСТ РСО-А'!$K$7+'РСТ РСО-А'!$H$9</f>
        <v>1167.6989999999998</v>
      </c>
      <c r="E325" s="117">
        <f>VLOOKUP($A325+ROUND((COLUMN()-2)/24,5),АТС!$A$41:$F$784,3)+'Иные услуги '!$C$5+'РСТ РСО-А'!$K$7+'РСТ РСО-А'!$H$9</f>
        <v>1167.6789999999999</v>
      </c>
      <c r="F325" s="117">
        <f>VLOOKUP($A325+ROUND((COLUMN()-2)/24,5),АТС!$A$41:$F$784,3)+'Иные услуги '!$C$5+'РСТ РСО-А'!$K$7+'РСТ РСО-А'!$H$9</f>
        <v>1167.559</v>
      </c>
      <c r="G325" s="117">
        <f>VLOOKUP($A325+ROUND((COLUMN()-2)/24,5),АТС!$A$41:$F$784,3)+'Иные услуги '!$C$5+'РСТ РСО-А'!$K$7+'РСТ РСО-А'!$H$9</f>
        <v>1167.499</v>
      </c>
      <c r="H325" s="117">
        <f>VLOOKUP($A325+ROUND((COLUMN()-2)/24,5),АТС!$A$41:$F$784,3)+'Иные услуги '!$C$5+'РСТ РСО-А'!$K$7+'РСТ РСО-А'!$H$9</f>
        <v>1166.8389999999999</v>
      </c>
      <c r="I325" s="117">
        <f>VLOOKUP($A325+ROUND((COLUMN()-2)/24,5),АТС!$A$41:$F$784,3)+'Иные услуги '!$C$5+'РСТ РСО-А'!$K$7+'РСТ РСО-А'!$H$9</f>
        <v>1167.329</v>
      </c>
      <c r="J325" s="117">
        <f>VLOOKUP($A325+ROUND((COLUMN()-2)/24,5),АТС!$A$41:$F$784,3)+'Иные услуги '!$C$5+'РСТ РСО-А'!$K$7+'РСТ РСО-А'!$H$9</f>
        <v>1167.789</v>
      </c>
      <c r="K325" s="117">
        <f>VLOOKUP($A325+ROUND((COLUMN()-2)/24,5),АТС!$A$41:$F$784,3)+'Иные услуги '!$C$5+'РСТ РСО-А'!$K$7+'РСТ РСО-А'!$H$9</f>
        <v>1167.8789999999999</v>
      </c>
      <c r="L325" s="117">
        <f>VLOOKUP($A325+ROUND((COLUMN()-2)/24,5),АТС!$A$41:$F$784,3)+'Иные услуги '!$C$5+'РСТ РСО-А'!$K$7+'РСТ РСО-А'!$H$9</f>
        <v>1167.8689999999999</v>
      </c>
      <c r="M325" s="117">
        <f>VLOOKUP($A325+ROUND((COLUMN()-2)/24,5),АТС!$A$41:$F$784,3)+'Иные услуги '!$C$5+'РСТ РСО-А'!$K$7+'РСТ РСО-А'!$H$9</f>
        <v>1167.8689999999999</v>
      </c>
      <c r="N325" s="117">
        <f>VLOOKUP($A325+ROUND((COLUMN()-2)/24,5),АТС!$A$41:$F$784,3)+'Иные услуги '!$C$5+'РСТ РСО-А'!$K$7+'РСТ РСО-А'!$H$9</f>
        <v>1167.8689999999999</v>
      </c>
      <c r="O325" s="117">
        <f>VLOOKUP($A325+ROUND((COLUMN()-2)/24,5),АТС!$A$41:$F$784,3)+'Иные услуги '!$C$5+'РСТ РСО-А'!$K$7+'РСТ РСО-А'!$H$9</f>
        <v>1167.8789999999999</v>
      </c>
      <c r="P325" s="117">
        <f>VLOOKUP($A325+ROUND((COLUMN()-2)/24,5),АТС!$A$41:$F$784,3)+'Иные услуги '!$C$5+'РСТ РСО-А'!$K$7+'РСТ РСО-А'!$H$9</f>
        <v>1167.8789999999999</v>
      </c>
      <c r="Q325" s="117">
        <f>VLOOKUP($A325+ROUND((COLUMN()-2)/24,5),АТС!$A$41:$F$784,3)+'Иные услуги '!$C$5+'РСТ РСО-А'!$K$7+'РСТ РСО-А'!$H$9</f>
        <v>1167.8689999999999</v>
      </c>
      <c r="R325" s="117">
        <f>VLOOKUP($A325+ROUND((COLUMN()-2)/24,5),АТС!$A$41:$F$784,3)+'Иные услуги '!$C$5+'РСТ РСО-А'!$K$7+'РСТ РСО-А'!$H$9</f>
        <v>1167.8589999999999</v>
      </c>
      <c r="S325" s="117">
        <f>VLOOKUP($A325+ROUND((COLUMN()-2)/24,5),АТС!$A$41:$F$784,3)+'Иные услуги '!$C$5+'РСТ РСО-А'!$K$7+'РСТ РСО-А'!$H$9</f>
        <v>1167.809</v>
      </c>
      <c r="T325" s="117">
        <f>VLOOKUP($A325+ROUND((COLUMN()-2)/24,5),АТС!$A$41:$F$784,3)+'Иные услуги '!$C$5+'РСТ РСО-А'!$K$7+'РСТ РСО-А'!$H$9</f>
        <v>1167.799</v>
      </c>
      <c r="U325" s="117">
        <f>VLOOKUP($A325+ROUND((COLUMN()-2)/24,5),АТС!$A$41:$F$784,3)+'Иные услуги '!$C$5+'РСТ РСО-А'!$K$7+'РСТ РСО-А'!$H$9</f>
        <v>1167.8889999999999</v>
      </c>
      <c r="V325" s="117">
        <f>VLOOKUP($A325+ROUND((COLUMN()-2)/24,5),АТС!$A$41:$F$784,3)+'Иные услуги '!$C$5+'РСТ РСО-А'!$K$7+'РСТ РСО-А'!$H$9</f>
        <v>1167.6889999999999</v>
      </c>
      <c r="W325" s="117">
        <f>VLOOKUP($A325+ROUND((COLUMN()-2)/24,5),АТС!$A$41:$F$784,3)+'Иные услуги '!$C$5+'РСТ РСО-А'!$K$7+'РСТ РСО-А'!$H$9</f>
        <v>1167.489</v>
      </c>
      <c r="X325" s="117">
        <f>VLOOKUP($A325+ROUND((COLUMN()-2)/24,5),АТС!$A$41:$F$784,3)+'Иные услуги '!$C$5+'РСТ РСО-А'!$K$7+'РСТ РСО-А'!$H$9</f>
        <v>1167.2190000000001</v>
      </c>
      <c r="Y325" s="117">
        <f>VLOOKUP($A325+ROUND((COLUMN()-2)/24,5),АТС!$A$41:$F$784,3)+'Иные услуги '!$C$5+'РСТ РСО-А'!$K$7+'РСТ РСО-А'!$H$9</f>
        <v>1166.559</v>
      </c>
    </row>
    <row r="326" spans="1:25" x14ac:dyDescent="0.2">
      <c r="A326" s="66">
        <f t="shared" si="9"/>
        <v>43629</v>
      </c>
      <c r="B326" s="117">
        <f>VLOOKUP($A326+ROUND((COLUMN()-2)/24,5),АТС!$A$41:$F$784,3)+'Иные услуги '!$C$5+'РСТ РСО-А'!$K$7+'РСТ РСО-А'!$H$9</f>
        <v>1167.6489999999999</v>
      </c>
      <c r="C326" s="117">
        <f>VLOOKUP($A326+ROUND((COLUMN()-2)/24,5),АТС!$A$41:$F$784,3)+'Иные услуги '!$C$5+'РСТ РСО-А'!$K$7+'РСТ РСО-А'!$H$9</f>
        <v>1167.489</v>
      </c>
      <c r="D326" s="117">
        <f>VLOOKUP($A326+ROUND((COLUMN()-2)/24,5),АТС!$A$41:$F$784,3)+'Иные услуги '!$C$5+'РСТ РСО-А'!$K$7+'РСТ РСО-А'!$H$9</f>
        <v>1167.569</v>
      </c>
      <c r="E326" s="117">
        <f>VLOOKUP($A326+ROUND((COLUMN()-2)/24,5),АТС!$A$41:$F$784,3)+'Иные услуги '!$C$5+'РСТ РСО-А'!$K$7+'РСТ РСО-А'!$H$9</f>
        <v>1167.3989999999999</v>
      </c>
      <c r="F326" s="117">
        <f>VLOOKUP($A326+ROUND((COLUMN()-2)/24,5),АТС!$A$41:$F$784,3)+'Иные услуги '!$C$5+'РСТ РСО-А'!$K$7+'РСТ РСО-А'!$H$9</f>
        <v>1167.279</v>
      </c>
      <c r="G326" s="117">
        <f>VLOOKUP($A326+ROUND((COLUMN()-2)/24,5),АТС!$A$41:$F$784,3)+'Иные услуги '!$C$5+'РСТ РСО-А'!$K$7+'РСТ РСО-А'!$H$9</f>
        <v>1167.6389999999999</v>
      </c>
      <c r="H326" s="117">
        <f>VLOOKUP($A326+ROUND((COLUMN()-2)/24,5),АТС!$A$41:$F$784,3)+'Иные услуги '!$C$5+'РСТ РСО-А'!$K$7+'РСТ РСО-А'!$H$9</f>
        <v>1167.1989999999998</v>
      </c>
      <c r="I326" s="117">
        <f>VLOOKUP($A326+ROUND((COLUMN()-2)/24,5),АТС!$A$41:$F$784,3)+'Иные услуги '!$C$5+'РСТ РСО-А'!$K$7+'РСТ РСО-А'!$H$9</f>
        <v>1167.329</v>
      </c>
      <c r="J326" s="117">
        <f>VLOOKUP($A326+ROUND((COLUMN()-2)/24,5),АТС!$A$41:$F$784,3)+'Иные услуги '!$C$5+'РСТ РСО-А'!$K$7+'РСТ РСО-А'!$H$9</f>
        <v>1167.799</v>
      </c>
      <c r="K326" s="117">
        <f>VLOOKUP($A326+ROUND((COLUMN()-2)/24,5),АТС!$A$41:$F$784,3)+'Иные услуги '!$C$5+'РСТ РСО-А'!$K$7+'РСТ РСО-А'!$H$9</f>
        <v>1167.989</v>
      </c>
      <c r="L326" s="117">
        <f>VLOOKUP($A326+ROUND((COLUMN()-2)/24,5),АТС!$A$41:$F$784,3)+'Иные услуги '!$C$5+'РСТ РСО-А'!$K$7+'РСТ РСО-А'!$H$9</f>
        <v>1167.989</v>
      </c>
      <c r="M326" s="117">
        <f>VLOOKUP($A326+ROUND((COLUMN()-2)/24,5),АТС!$A$41:$F$784,3)+'Иные услуги '!$C$5+'РСТ РСО-А'!$K$7+'РСТ РСО-А'!$H$9</f>
        <v>1168.019</v>
      </c>
      <c r="N326" s="117">
        <f>VLOOKUP($A326+ROUND((COLUMN()-2)/24,5),АТС!$A$41:$F$784,3)+'Иные услуги '!$C$5+'РСТ РСО-А'!$K$7+'РСТ РСО-А'!$H$9</f>
        <v>1168.039</v>
      </c>
      <c r="O326" s="117">
        <f>VLOOKUP($A326+ROUND((COLUMN()-2)/24,5),АТС!$A$41:$F$784,3)+'Иные услуги '!$C$5+'РСТ РСО-А'!$K$7+'РСТ РСО-А'!$H$9</f>
        <v>1168.029</v>
      </c>
      <c r="P326" s="117">
        <f>VLOOKUP($A326+ROUND((COLUMN()-2)/24,5),АТС!$A$41:$F$784,3)+'Иные услуги '!$C$5+'РСТ РСО-А'!$K$7+'РСТ РСО-А'!$H$9</f>
        <v>1168.009</v>
      </c>
      <c r="Q326" s="117">
        <f>VLOOKUP($A326+ROUND((COLUMN()-2)/24,5),АТС!$A$41:$F$784,3)+'Иные услуги '!$C$5+'РСТ РСО-А'!$K$7+'РСТ РСО-А'!$H$9</f>
        <v>1167.989</v>
      </c>
      <c r="R326" s="117">
        <f>VLOOKUP($A326+ROUND((COLUMN()-2)/24,5),АТС!$A$41:$F$784,3)+'Иные услуги '!$C$5+'РСТ РСО-А'!$K$7+'РСТ РСО-А'!$H$9</f>
        <v>1167.999</v>
      </c>
      <c r="S326" s="117">
        <f>VLOOKUP($A326+ROUND((COLUMN()-2)/24,5),АТС!$A$41:$F$784,3)+'Иные услуги '!$C$5+'РСТ РСО-А'!$K$7+'РСТ РСО-А'!$H$9</f>
        <v>1167.9389999999999</v>
      </c>
      <c r="T326" s="117">
        <f>VLOOKUP($A326+ROUND((COLUMN()-2)/24,5),АТС!$A$41:$F$784,3)+'Иные услуги '!$C$5+'РСТ РСО-А'!$K$7+'РСТ РСО-А'!$H$9</f>
        <v>1167.9389999999999</v>
      </c>
      <c r="U326" s="117">
        <f>VLOOKUP($A326+ROUND((COLUMN()-2)/24,5),АТС!$A$41:$F$784,3)+'Иные услуги '!$C$5+'РСТ РСО-А'!$K$7+'РСТ РСО-А'!$H$9</f>
        <v>1167.979</v>
      </c>
      <c r="V326" s="117">
        <f>VLOOKUP($A326+ROUND((COLUMN()-2)/24,5),АТС!$A$41:$F$784,3)+'Иные услуги '!$C$5+'РСТ РСО-А'!$K$7+'РСТ РСО-А'!$H$9</f>
        <v>1167.779</v>
      </c>
      <c r="W326" s="117">
        <f>VLOOKUP($A326+ROUND((COLUMN()-2)/24,5),АТС!$A$41:$F$784,3)+'Иные услуги '!$C$5+'РСТ РСО-А'!$K$7+'РСТ РСО-А'!$H$9</f>
        <v>1167.789</v>
      </c>
      <c r="X326" s="117">
        <f>VLOOKUP($A326+ROUND((COLUMN()-2)/24,5),АТС!$A$41:$F$784,3)+'Иные услуги '!$C$5+'РСТ РСО-А'!$K$7+'РСТ РСО-А'!$H$9</f>
        <v>1167.559</v>
      </c>
      <c r="Y326" s="117">
        <f>VLOOKUP($A326+ROUND((COLUMN()-2)/24,5),АТС!$A$41:$F$784,3)+'Иные услуги '!$C$5+'РСТ РСО-А'!$K$7+'РСТ РСО-А'!$H$9</f>
        <v>1166.829</v>
      </c>
    </row>
    <row r="327" spans="1:25" x14ac:dyDescent="0.2">
      <c r="A327" s="66">
        <f t="shared" si="9"/>
        <v>43630</v>
      </c>
      <c r="B327" s="117">
        <f>VLOOKUP($A327+ROUND((COLUMN()-2)/24,5),АТС!$A$41:$F$784,3)+'Иные услуги '!$C$5+'РСТ РСО-А'!$K$7+'РСТ РСО-А'!$H$9</f>
        <v>1167.9590000000001</v>
      </c>
      <c r="C327" s="117">
        <f>VLOOKUP($A327+ROUND((COLUMN()-2)/24,5),АТС!$A$41:$F$784,3)+'Иные услуги '!$C$5+'РСТ РСО-А'!$K$7+'РСТ РСО-А'!$H$9</f>
        <v>1167.8789999999999</v>
      </c>
      <c r="D327" s="117">
        <f>VLOOKUP($A327+ROUND((COLUMN()-2)/24,5),АТС!$A$41:$F$784,3)+'Иные услуги '!$C$5+'РСТ РСО-А'!$K$7+'РСТ РСО-А'!$H$9</f>
        <v>1167.9389999999999</v>
      </c>
      <c r="E327" s="117">
        <f>VLOOKUP($A327+ROUND((COLUMN()-2)/24,5),АТС!$A$41:$F$784,3)+'Иные услуги '!$C$5+'РСТ РСО-А'!$K$7+'РСТ РСО-А'!$H$9</f>
        <v>1167.799</v>
      </c>
      <c r="F327" s="117">
        <f>VLOOKUP($A327+ROUND((COLUMN()-2)/24,5),АТС!$A$41:$F$784,3)+'Иные услуги '!$C$5+'РСТ РСО-А'!$K$7+'РСТ РСО-А'!$H$9</f>
        <v>1167.769</v>
      </c>
      <c r="G327" s="117">
        <f>VLOOKUP($A327+ROUND((COLUMN()-2)/24,5),АТС!$A$41:$F$784,3)+'Иные услуги '!$C$5+'РСТ РСО-А'!$K$7+'РСТ РСО-А'!$H$9</f>
        <v>1168.499</v>
      </c>
      <c r="H327" s="117">
        <f>VLOOKUP($A327+ROUND((COLUMN()-2)/24,5),АТС!$A$41:$F$784,3)+'Иные услуги '!$C$5+'РСТ РСО-А'!$K$7+'РСТ РСО-А'!$H$9</f>
        <v>1167.7190000000001</v>
      </c>
      <c r="I327" s="117">
        <f>VLOOKUP($A327+ROUND((COLUMN()-2)/24,5),АТС!$A$41:$F$784,3)+'Иные услуги '!$C$5+'РСТ РСО-А'!$K$7+'РСТ РСО-А'!$H$9</f>
        <v>1167.509</v>
      </c>
      <c r="J327" s="117">
        <f>VLOOKUP($A327+ROUND((COLUMN()-2)/24,5),АТС!$A$41:$F$784,3)+'Иные услуги '!$C$5+'РСТ РСО-А'!$K$7+'РСТ РСО-А'!$H$9</f>
        <v>1167.8789999999999</v>
      </c>
      <c r="K327" s="117">
        <f>VLOOKUP($A327+ROUND((COLUMN()-2)/24,5),АТС!$A$41:$F$784,3)+'Иные услуги '!$C$5+'РСТ РСО-А'!$K$7+'РСТ РСО-А'!$H$9</f>
        <v>1168.029</v>
      </c>
      <c r="L327" s="117">
        <f>VLOOKUP($A327+ROUND((COLUMN()-2)/24,5),АТС!$A$41:$F$784,3)+'Иные услуги '!$C$5+'РСТ РСО-А'!$K$7+'РСТ РСО-А'!$H$9</f>
        <v>1168.019</v>
      </c>
      <c r="M327" s="117">
        <f>VLOOKUP($A327+ROUND((COLUMN()-2)/24,5),АТС!$A$41:$F$784,3)+'Иные услуги '!$C$5+'РСТ РСО-А'!$K$7+'РСТ РСО-А'!$H$9</f>
        <v>1168.059</v>
      </c>
      <c r="N327" s="117">
        <f>VLOOKUP($A327+ROUND((COLUMN()-2)/24,5),АТС!$A$41:$F$784,3)+'Иные услуги '!$C$5+'РСТ РСО-А'!$K$7+'РСТ РСО-А'!$H$9</f>
        <v>1168.059</v>
      </c>
      <c r="O327" s="117">
        <f>VLOOKUP($A327+ROUND((COLUMN()-2)/24,5),АТС!$A$41:$F$784,3)+'Иные услуги '!$C$5+'РСТ РСО-А'!$K$7+'РСТ РСО-А'!$H$9</f>
        <v>1168.069</v>
      </c>
      <c r="P327" s="117">
        <f>VLOOKUP($A327+ROUND((COLUMN()-2)/24,5),АТС!$A$41:$F$784,3)+'Иные услуги '!$C$5+'РСТ РСО-А'!$K$7+'РСТ РСО-А'!$H$9</f>
        <v>1168.029</v>
      </c>
      <c r="Q327" s="117">
        <f>VLOOKUP($A327+ROUND((COLUMN()-2)/24,5),АТС!$A$41:$F$784,3)+'Иные услуги '!$C$5+'РСТ РСО-А'!$K$7+'РСТ РСО-А'!$H$9</f>
        <v>1168.009</v>
      </c>
      <c r="R327" s="117">
        <f>VLOOKUP($A327+ROUND((COLUMN()-2)/24,5),АТС!$A$41:$F$784,3)+'Иные услуги '!$C$5+'РСТ РСО-А'!$K$7+'РСТ РСО-А'!$H$9</f>
        <v>1167.9690000000001</v>
      </c>
      <c r="S327" s="117">
        <f>VLOOKUP($A327+ROUND((COLUMN()-2)/24,5),АТС!$A$41:$F$784,3)+'Иные услуги '!$C$5+'РСТ РСО-А'!$K$7+'РСТ РСО-А'!$H$9</f>
        <v>1167.9189999999999</v>
      </c>
      <c r="T327" s="117">
        <f>VLOOKUP($A327+ROUND((COLUMN()-2)/24,5),АТС!$A$41:$F$784,3)+'Иные услуги '!$C$5+'РСТ РСО-А'!$K$7+'РСТ РСО-А'!$H$9</f>
        <v>1167.8789999999999</v>
      </c>
      <c r="U327" s="117">
        <f>VLOOKUP($A327+ROUND((COLUMN()-2)/24,5),АТС!$A$41:$F$784,3)+'Иные услуги '!$C$5+'РСТ РСО-А'!$K$7+'РСТ РСО-А'!$H$9</f>
        <v>1167.9489999999998</v>
      </c>
      <c r="V327" s="117">
        <f>VLOOKUP($A327+ROUND((COLUMN()-2)/24,5),АТС!$A$41:$F$784,3)+'Иные услуги '!$C$5+'РСТ РСО-А'!$K$7+'РСТ РСО-А'!$H$9</f>
        <v>1167.779</v>
      </c>
      <c r="W327" s="117">
        <f>VLOOKUP($A327+ROUND((COLUMN()-2)/24,5),АТС!$A$41:$F$784,3)+'Иные услуги '!$C$5+'РСТ РСО-А'!$K$7+'РСТ РСО-А'!$H$9</f>
        <v>1167.779</v>
      </c>
      <c r="X327" s="117">
        <f>VLOOKUP($A327+ROUND((COLUMN()-2)/24,5),АТС!$A$41:$F$784,3)+'Иные услуги '!$C$5+'РСТ РСО-А'!$K$7+'РСТ РСО-А'!$H$9</f>
        <v>1167.4489999999998</v>
      </c>
      <c r="Y327" s="117">
        <f>VLOOKUP($A327+ROUND((COLUMN()-2)/24,5),АТС!$A$41:$F$784,3)+'Иные услуги '!$C$5+'РСТ РСО-А'!$K$7+'РСТ РСО-А'!$H$9</f>
        <v>1166.3589999999999</v>
      </c>
    </row>
    <row r="328" spans="1:25" x14ac:dyDescent="0.2">
      <c r="A328" s="66">
        <f t="shared" si="9"/>
        <v>43631</v>
      </c>
      <c r="B328" s="117">
        <f>VLOOKUP($A328+ROUND((COLUMN()-2)/24,5),АТС!$A$41:$F$784,3)+'Иные услуги '!$C$5+'РСТ РСО-А'!$K$7+'РСТ РСО-А'!$H$9</f>
        <v>1167.529</v>
      </c>
      <c r="C328" s="117">
        <f>VLOOKUP($A328+ROUND((COLUMN()-2)/24,5),АТС!$A$41:$F$784,3)+'Иные услуги '!$C$5+'РСТ РСО-А'!$K$7+'РСТ РСО-А'!$H$9</f>
        <v>1167.319</v>
      </c>
      <c r="D328" s="117">
        <f>VLOOKUP($A328+ROUND((COLUMN()-2)/24,5),АТС!$A$41:$F$784,3)+'Иные услуги '!$C$5+'РСТ РСО-А'!$K$7+'РСТ РСО-А'!$H$9</f>
        <v>1167.3989999999999</v>
      </c>
      <c r="E328" s="117">
        <f>VLOOKUP($A328+ROUND((COLUMN()-2)/24,5),АТС!$A$41:$F$784,3)+'Иные услуги '!$C$5+'РСТ РСО-А'!$K$7+'РСТ РСО-А'!$H$9</f>
        <v>1167.4590000000001</v>
      </c>
      <c r="F328" s="117">
        <f>VLOOKUP($A328+ROUND((COLUMN()-2)/24,5),АТС!$A$41:$F$784,3)+'Иные услуги '!$C$5+'РСТ РСО-А'!$K$7+'РСТ РСО-А'!$H$9</f>
        <v>1167.509</v>
      </c>
      <c r="G328" s="117">
        <f>VLOOKUP($A328+ROUND((COLUMN()-2)/24,5),АТС!$A$41:$F$784,3)+'Иные услуги '!$C$5+'РСТ РСО-А'!$K$7+'РСТ РСО-А'!$H$9</f>
        <v>1167.499</v>
      </c>
      <c r="H328" s="117">
        <f>VLOOKUP($A328+ROUND((COLUMN()-2)/24,5),АТС!$A$41:$F$784,3)+'Иные услуги '!$C$5+'РСТ РСО-А'!$K$7+'РСТ РСО-А'!$H$9</f>
        <v>1166.6089999999999</v>
      </c>
      <c r="I328" s="117">
        <f>VLOOKUP($A328+ROUND((COLUMN()-2)/24,5),АТС!$A$41:$F$784,3)+'Иные услуги '!$C$5+'РСТ РСО-А'!$K$7+'РСТ РСО-А'!$H$9</f>
        <v>1166.9089999999999</v>
      </c>
      <c r="J328" s="117">
        <f>VLOOKUP($A328+ROUND((COLUMN()-2)/24,5),АТС!$A$41:$F$784,3)+'Иные услуги '!$C$5+'РСТ РСО-А'!$K$7+'РСТ РСО-А'!$H$9</f>
        <v>1167.4690000000001</v>
      </c>
      <c r="K328" s="117">
        <f>VLOOKUP($A328+ROUND((COLUMN()-2)/24,5),АТС!$A$41:$F$784,3)+'Иные услуги '!$C$5+'РСТ РСО-А'!$K$7+'РСТ РСО-А'!$H$9</f>
        <v>1167.7190000000001</v>
      </c>
      <c r="L328" s="117">
        <f>VLOOKUP($A328+ROUND((COLUMN()-2)/24,5),АТС!$A$41:$F$784,3)+'Иные услуги '!$C$5+'РСТ РСО-А'!$K$7+'РСТ РСО-А'!$H$9</f>
        <v>1167.8589999999999</v>
      </c>
      <c r="M328" s="117">
        <f>VLOOKUP($A328+ROUND((COLUMN()-2)/24,5),АТС!$A$41:$F$784,3)+'Иные услуги '!$C$5+'РСТ РСО-А'!$K$7+'РСТ РСО-А'!$H$9</f>
        <v>1167.8989999999999</v>
      </c>
      <c r="N328" s="117">
        <f>VLOOKUP($A328+ROUND((COLUMN()-2)/24,5),АТС!$A$41:$F$784,3)+'Иные услуги '!$C$5+'РСТ РСО-А'!$K$7+'РСТ РСО-А'!$H$9</f>
        <v>1167.8989999999999</v>
      </c>
      <c r="O328" s="117">
        <f>VLOOKUP($A328+ROUND((COLUMN()-2)/24,5),АТС!$A$41:$F$784,3)+'Иные услуги '!$C$5+'РСТ РСО-А'!$K$7+'РСТ РСО-А'!$H$9</f>
        <v>1167.8889999999999</v>
      </c>
      <c r="P328" s="117">
        <f>VLOOKUP($A328+ROUND((COLUMN()-2)/24,5),АТС!$A$41:$F$784,3)+'Иные услуги '!$C$5+'РСТ РСО-А'!$K$7+'РСТ РСО-А'!$H$9</f>
        <v>1167.8689999999999</v>
      </c>
      <c r="Q328" s="117">
        <f>VLOOKUP($A328+ROUND((COLUMN()-2)/24,5),АТС!$A$41:$F$784,3)+'Иные услуги '!$C$5+'РСТ РСО-А'!$K$7+'РСТ РСО-А'!$H$9</f>
        <v>1167.8389999999999</v>
      </c>
      <c r="R328" s="117">
        <f>VLOOKUP($A328+ROUND((COLUMN()-2)/24,5),АТС!$A$41:$F$784,3)+'Иные услуги '!$C$5+'РСТ РСО-А'!$K$7+'РСТ РСО-А'!$H$9</f>
        <v>1167.759</v>
      </c>
      <c r="S328" s="117">
        <f>VLOOKUP($A328+ROUND((COLUMN()-2)/24,5),АТС!$A$41:$F$784,3)+'Иные услуги '!$C$5+'РСТ РСО-А'!$K$7+'РСТ РСО-А'!$H$9</f>
        <v>1167.779</v>
      </c>
      <c r="T328" s="117">
        <f>VLOOKUP($A328+ROUND((COLUMN()-2)/24,5),АТС!$A$41:$F$784,3)+'Иные услуги '!$C$5+'РСТ РСО-А'!$K$7+'РСТ РСО-А'!$H$9</f>
        <v>1167.769</v>
      </c>
      <c r="U328" s="117">
        <f>VLOOKUP($A328+ROUND((COLUMN()-2)/24,5),АТС!$A$41:$F$784,3)+'Иные услуги '!$C$5+'РСТ РСО-А'!$K$7+'РСТ РСО-А'!$H$9</f>
        <v>1167.779</v>
      </c>
      <c r="V328" s="117">
        <f>VLOOKUP($A328+ROUND((COLUMN()-2)/24,5),АТС!$A$41:$F$784,3)+'Иные услуги '!$C$5+'РСТ РСО-А'!$K$7+'РСТ РСО-А'!$H$9</f>
        <v>1167.509</v>
      </c>
      <c r="W328" s="117">
        <f>VLOOKUP($A328+ROUND((COLUMN()-2)/24,5),АТС!$A$41:$F$784,3)+'Иные услуги '!$C$5+'РСТ РСО-А'!$K$7+'РСТ РСО-А'!$H$9</f>
        <v>1167.4289999999999</v>
      </c>
      <c r="X328" s="117">
        <f>VLOOKUP($A328+ROUND((COLUMN()-2)/24,5),АТС!$A$41:$F$784,3)+'Иные услуги '!$C$5+'РСТ РСО-А'!$K$7+'РСТ РСО-А'!$H$9</f>
        <v>1166.799</v>
      </c>
      <c r="Y328" s="117">
        <f>VLOOKUP($A328+ROUND((COLUMN()-2)/24,5),АТС!$A$41:$F$784,3)+'Иные услуги '!$C$5+'РСТ РСО-А'!$K$7+'РСТ РСО-А'!$H$9</f>
        <v>1165.3589999999999</v>
      </c>
    </row>
    <row r="329" spans="1:25" x14ac:dyDescent="0.2">
      <c r="A329" s="66">
        <f t="shared" si="9"/>
        <v>43632</v>
      </c>
      <c r="B329" s="117">
        <f>VLOOKUP($A329+ROUND((COLUMN()-2)/24,5),АТС!$A$41:$F$784,3)+'Иные услуги '!$C$5+'РСТ РСО-А'!$K$7+'РСТ РСО-А'!$H$9</f>
        <v>1167.1689999999999</v>
      </c>
      <c r="C329" s="117">
        <f>VLOOKUP($A329+ROUND((COLUMN()-2)/24,5),АТС!$A$41:$F$784,3)+'Иные услуги '!$C$5+'РСТ РСО-А'!$K$7+'РСТ РСО-А'!$H$9</f>
        <v>1167.1189999999999</v>
      </c>
      <c r="D329" s="117">
        <f>VLOOKUP($A329+ROUND((COLUMN()-2)/24,5),АТС!$A$41:$F$784,3)+'Иные услуги '!$C$5+'РСТ РСО-А'!$K$7+'РСТ РСО-А'!$H$9</f>
        <v>1167.309</v>
      </c>
      <c r="E329" s="117">
        <f>VLOOKUP($A329+ROUND((COLUMN()-2)/24,5),АТС!$A$41:$F$784,3)+'Иные услуги '!$C$5+'РСТ РСО-А'!$K$7+'РСТ РСО-А'!$H$9</f>
        <v>1167.3689999999999</v>
      </c>
      <c r="F329" s="117">
        <f>VLOOKUP($A329+ROUND((COLUMN()-2)/24,5),АТС!$A$41:$F$784,3)+'Иные услуги '!$C$5+'РСТ РСО-А'!$K$7+'РСТ РСО-А'!$H$9</f>
        <v>1167.1789999999999</v>
      </c>
      <c r="G329" s="117">
        <f>VLOOKUP($A329+ROUND((COLUMN()-2)/24,5),АТС!$A$41:$F$784,3)+'Иные услуги '!$C$5+'РСТ РСО-А'!$K$7+'РСТ РСО-А'!$H$9</f>
        <v>1168.4089999999999</v>
      </c>
      <c r="H329" s="117">
        <f>VLOOKUP($A329+ROUND((COLUMN()-2)/24,5),АТС!$A$41:$F$784,3)+'Иные услуги '!$C$5+'РСТ РСО-А'!$K$7+'РСТ РСО-А'!$H$9</f>
        <v>1168.299</v>
      </c>
      <c r="I329" s="117">
        <f>VLOOKUP($A329+ROUND((COLUMN()-2)/24,5),АТС!$A$41:$F$784,3)+'Иные услуги '!$C$5+'РСТ РСО-А'!$K$7+'РСТ РСО-А'!$H$9</f>
        <v>1167.079</v>
      </c>
      <c r="J329" s="117">
        <f>VLOOKUP($A329+ROUND((COLUMN()-2)/24,5),АТС!$A$41:$F$784,3)+'Иные услуги '!$C$5+'РСТ РСО-А'!$K$7+'РСТ РСО-А'!$H$9</f>
        <v>1167.489</v>
      </c>
      <c r="K329" s="117">
        <f>VLOOKUP($A329+ROUND((COLUMN()-2)/24,5),АТС!$A$41:$F$784,3)+'Иные услуги '!$C$5+'РСТ РСО-А'!$K$7+'РСТ РСО-А'!$H$9</f>
        <v>1167.6789999999999</v>
      </c>
      <c r="L329" s="117">
        <f>VLOOKUP($A329+ROUND((COLUMN()-2)/24,5),АТС!$A$41:$F$784,3)+'Иные услуги '!$C$5+'РСТ РСО-А'!$K$7+'РСТ РСО-А'!$H$9</f>
        <v>1167.779</v>
      </c>
      <c r="M329" s="117">
        <f>VLOOKUP($A329+ROUND((COLUMN()-2)/24,5),АТС!$A$41:$F$784,3)+'Иные услуги '!$C$5+'РСТ РСО-А'!$K$7+'РСТ РСО-А'!$H$9</f>
        <v>1167.809</v>
      </c>
      <c r="N329" s="117">
        <f>VLOOKUP($A329+ROUND((COLUMN()-2)/24,5),АТС!$A$41:$F$784,3)+'Иные услуги '!$C$5+'РСТ РСО-А'!$K$7+'РСТ РСО-А'!$H$9</f>
        <v>1167.809</v>
      </c>
      <c r="O329" s="117">
        <f>VLOOKUP($A329+ROUND((COLUMN()-2)/24,5),АТС!$A$41:$F$784,3)+'Иные услуги '!$C$5+'РСТ РСО-А'!$K$7+'РСТ РСО-А'!$H$9</f>
        <v>1167.799</v>
      </c>
      <c r="P329" s="117">
        <f>VLOOKUP($A329+ROUND((COLUMN()-2)/24,5),АТС!$A$41:$F$784,3)+'Иные услуги '!$C$5+'РСТ РСО-А'!$K$7+'РСТ РСО-А'!$H$9</f>
        <v>1167.799</v>
      </c>
      <c r="Q329" s="117">
        <f>VLOOKUP($A329+ROUND((COLUMN()-2)/24,5),АТС!$A$41:$F$784,3)+'Иные услуги '!$C$5+'РСТ РСО-А'!$K$7+'РСТ РСО-А'!$H$9</f>
        <v>1167.749</v>
      </c>
      <c r="R329" s="117">
        <f>VLOOKUP($A329+ROUND((COLUMN()-2)/24,5),АТС!$A$41:$F$784,3)+'Иные услуги '!$C$5+'РСТ РСО-А'!$K$7+'РСТ РСО-А'!$H$9</f>
        <v>1167.7190000000001</v>
      </c>
      <c r="S329" s="117">
        <f>VLOOKUP($A329+ROUND((COLUMN()-2)/24,5),АТС!$A$41:$F$784,3)+'Иные услуги '!$C$5+'РСТ РСО-А'!$K$7+'РСТ РСО-А'!$H$9</f>
        <v>1167.729</v>
      </c>
      <c r="T329" s="117">
        <f>VLOOKUP($A329+ROUND((COLUMN()-2)/24,5),АТС!$A$41:$F$784,3)+'Иные услуги '!$C$5+'РСТ РСО-А'!$K$7+'РСТ РСО-А'!$H$9</f>
        <v>1167.749</v>
      </c>
      <c r="U329" s="117">
        <f>VLOOKUP($A329+ROUND((COLUMN()-2)/24,5),АТС!$A$41:$F$784,3)+'Иные услуги '!$C$5+'РСТ РСО-А'!$K$7+'РСТ РСО-А'!$H$9</f>
        <v>1167.769</v>
      </c>
      <c r="V329" s="117">
        <f>VLOOKUP($A329+ROUND((COLUMN()-2)/24,5),АТС!$A$41:$F$784,3)+'Иные услуги '!$C$5+'РСТ РСО-А'!$K$7+'РСТ РСО-А'!$H$9</f>
        <v>1167.4089999999999</v>
      </c>
      <c r="W329" s="117">
        <f>VLOOKUP($A329+ROUND((COLUMN()-2)/24,5),АТС!$A$41:$F$784,3)+'Иные услуги '!$C$5+'РСТ РСО-А'!$K$7+'РСТ РСО-А'!$H$9</f>
        <v>1167.4089999999999</v>
      </c>
      <c r="X329" s="117">
        <f>VLOOKUP($A329+ROUND((COLUMN()-2)/24,5),АТС!$A$41:$F$784,3)+'Иные услуги '!$C$5+'РСТ РСО-А'!$K$7+'РСТ РСО-А'!$H$9</f>
        <v>1166.779</v>
      </c>
      <c r="Y329" s="117">
        <f>VLOOKUP($A329+ROUND((COLUMN()-2)/24,5),АТС!$A$41:$F$784,3)+'Иные услуги '!$C$5+'РСТ РСО-А'!$K$7+'РСТ РСО-А'!$H$9</f>
        <v>1165.1889999999999</v>
      </c>
    </row>
    <row r="330" spans="1:25" x14ac:dyDescent="0.2">
      <c r="A330" s="66">
        <f t="shared" si="9"/>
        <v>43633</v>
      </c>
      <c r="B330" s="117">
        <f>VLOOKUP($A330+ROUND((COLUMN()-2)/24,5),АТС!$A$41:$F$784,3)+'Иные услуги '!$C$5+'РСТ РСО-А'!$K$7+'РСТ РСО-А'!$H$9</f>
        <v>1167.329</v>
      </c>
      <c r="C330" s="117">
        <f>VLOOKUP($A330+ROUND((COLUMN()-2)/24,5),АТС!$A$41:$F$784,3)+'Иные услуги '!$C$5+'РСТ РСО-А'!$K$7+'РСТ РСО-А'!$H$9</f>
        <v>1167.1689999999999</v>
      </c>
      <c r="D330" s="117">
        <f>VLOOKUP($A330+ROUND((COLUMN()-2)/24,5),АТС!$A$41:$F$784,3)+'Иные услуги '!$C$5+'РСТ РСО-А'!$K$7+'РСТ РСО-А'!$H$9</f>
        <v>1167.2090000000001</v>
      </c>
      <c r="E330" s="117">
        <f>VLOOKUP($A330+ROUND((COLUMN()-2)/24,5),АТС!$A$41:$F$784,3)+'Иные услуги '!$C$5+'РСТ РСО-А'!$K$7+'РСТ РСО-А'!$H$9</f>
        <v>1167.3689999999999</v>
      </c>
      <c r="F330" s="117">
        <f>VLOOKUP($A330+ROUND((COLUMN()-2)/24,5),АТС!$A$41:$F$784,3)+'Иные услуги '!$C$5+'РСТ РСО-А'!$K$7+'РСТ РСО-А'!$H$9</f>
        <v>1167.6289999999999</v>
      </c>
      <c r="G330" s="117">
        <f>VLOOKUP($A330+ROUND((COLUMN()-2)/24,5),АТС!$A$41:$F$784,3)+'Иные услуги '!$C$5+'РСТ РСО-А'!$K$7+'РСТ РСО-А'!$H$9</f>
        <v>1167.6389999999999</v>
      </c>
      <c r="H330" s="117">
        <f>VLOOKUP($A330+ROUND((COLUMN()-2)/24,5),АТС!$A$41:$F$784,3)+'Иные услуги '!$C$5+'РСТ РСО-А'!$K$7+'РСТ РСО-А'!$H$9</f>
        <v>1167.069</v>
      </c>
      <c r="I330" s="117">
        <f>VLOOKUP($A330+ROUND((COLUMN()-2)/24,5),АТС!$A$41:$F$784,3)+'Иные услуги '!$C$5+'РСТ РСО-А'!$K$7+'РСТ РСО-А'!$H$9</f>
        <v>1167.309</v>
      </c>
      <c r="J330" s="117">
        <f>VLOOKUP($A330+ROUND((COLUMN()-2)/24,5),АТС!$A$41:$F$784,3)+'Иные услуги '!$C$5+'РСТ РСО-А'!$K$7+'РСТ РСО-А'!$H$9</f>
        <v>1167.749</v>
      </c>
      <c r="K330" s="117">
        <f>VLOOKUP($A330+ROUND((COLUMN()-2)/24,5),АТС!$A$41:$F$784,3)+'Иные услуги '!$C$5+'РСТ РСО-А'!$K$7+'РСТ РСО-А'!$H$9</f>
        <v>1167.9089999999999</v>
      </c>
      <c r="L330" s="117">
        <f>VLOOKUP($A330+ROUND((COLUMN()-2)/24,5),АТС!$A$41:$F$784,3)+'Иные услуги '!$C$5+'РСТ РСО-А'!$K$7+'РСТ РСО-А'!$H$9</f>
        <v>1168.009</v>
      </c>
      <c r="M330" s="117">
        <f>VLOOKUP($A330+ROUND((COLUMN()-2)/24,5),АТС!$A$41:$F$784,3)+'Иные услуги '!$C$5+'РСТ РСО-А'!$K$7+'РСТ РСО-А'!$H$9</f>
        <v>1168.019</v>
      </c>
      <c r="N330" s="117">
        <f>VLOOKUP($A330+ROUND((COLUMN()-2)/24,5),АТС!$A$41:$F$784,3)+'Иные услуги '!$C$5+'РСТ РСО-А'!$K$7+'РСТ РСО-А'!$H$9</f>
        <v>1167.989</v>
      </c>
      <c r="O330" s="117">
        <f>VLOOKUP($A330+ROUND((COLUMN()-2)/24,5),АТС!$A$41:$F$784,3)+'Иные услуги '!$C$5+'РСТ РСО-А'!$K$7+'РСТ РСО-А'!$H$9</f>
        <v>1167.989</v>
      </c>
      <c r="P330" s="117">
        <f>VLOOKUP($A330+ROUND((COLUMN()-2)/24,5),АТС!$A$41:$F$784,3)+'Иные услуги '!$C$5+'РСТ РСО-А'!$K$7+'РСТ РСО-А'!$H$9</f>
        <v>1167.979</v>
      </c>
      <c r="Q330" s="117">
        <f>VLOOKUP($A330+ROUND((COLUMN()-2)/24,5),АТС!$A$41:$F$784,3)+'Иные услуги '!$C$5+'РСТ РСО-А'!$K$7+'РСТ РСО-А'!$H$9</f>
        <v>1168.029</v>
      </c>
      <c r="R330" s="117">
        <f>VLOOKUP($A330+ROUND((COLUMN()-2)/24,5),АТС!$A$41:$F$784,3)+'Иные услуги '!$C$5+'РСТ РСО-А'!$K$7+'РСТ РСО-А'!$H$9</f>
        <v>1168.019</v>
      </c>
      <c r="S330" s="117">
        <f>VLOOKUP($A330+ROUND((COLUMN()-2)/24,5),АТС!$A$41:$F$784,3)+'Иные услуги '!$C$5+'РСТ РСО-А'!$K$7+'РСТ РСО-А'!$H$9</f>
        <v>1167.989</v>
      </c>
      <c r="T330" s="117">
        <f>VLOOKUP($A330+ROUND((COLUMN()-2)/24,5),АТС!$A$41:$F$784,3)+'Иные услуги '!$C$5+'РСТ РСО-А'!$K$7+'РСТ РСО-А'!$H$9</f>
        <v>1168.019</v>
      </c>
      <c r="U330" s="117">
        <f>VLOOKUP($A330+ROUND((COLUMN()-2)/24,5),АТС!$A$41:$F$784,3)+'Иные услуги '!$C$5+'РСТ РСО-А'!$K$7+'РСТ РСО-А'!$H$9</f>
        <v>1167.989</v>
      </c>
      <c r="V330" s="117">
        <f>VLOOKUP($A330+ROUND((COLUMN()-2)/24,5),АТС!$A$41:$F$784,3)+'Иные услуги '!$C$5+'РСТ РСО-А'!$K$7+'РСТ РСО-А'!$H$9</f>
        <v>1167.5989999999999</v>
      </c>
      <c r="W330" s="117">
        <f>VLOOKUP($A330+ROUND((COLUMN()-2)/24,5),АТС!$A$41:$F$784,3)+'Иные услуги '!$C$5+'РСТ РСО-А'!$K$7+'РСТ РСО-А'!$H$9</f>
        <v>1167.549</v>
      </c>
      <c r="X330" s="117">
        <f>VLOOKUP($A330+ROUND((COLUMN()-2)/24,5),АТС!$A$41:$F$784,3)+'Иные услуги '!$C$5+'РСТ РСО-А'!$K$7+'РСТ РСО-А'!$H$9</f>
        <v>1167.059</v>
      </c>
      <c r="Y330" s="117">
        <f>VLOOKUP($A330+ROUND((COLUMN()-2)/24,5),АТС!$A$41:$F$784,3)+'Иные услуги '!$C$5+'РСТ РСО-А'!$K$7+'РСТ РСО-А'!$H$9</f>
        <v>1165.8989999999999</v>
      </c>
    </row>
    <row r="331" spans="1:25" x14ac:dyDescent="0.2">
      <c r="A331" s="66">
        <f t="shared" si="9"/>
        <v>43634</v>
      </c>
      <c r="B331" s="117">
        <f>VLOOKUP($A331+ROUND((COLUMN()-2)/24,5),АТС!$A$41:$F$784,3)+'Иные услуги '!$C$5+'РСТ РСО-А'!$K$7+'РСТ РСО-А'!$H$9</f>
        <v>1167.6589999999999</v>
      </c>
      <c r="C331" s="117">
        <f>VLOOKUP($A331+ROUND((COLUMN()-2)/24,5),АТС!$A$41:$F$784,3)+'Иные услуги '!$C$5+'РСТ РСО-А'!$K$7+'РСТ РСО-А'!$H$9</f>
        <v>1167.519</v>
      </c>
      <c r="D331" s="117">
        <f>VLOOKUP($A331+ROUND((COLUMN()-2)/24,5),АТС!$A$41:$F$784,3)+'Иные услуги '!$C$5+'РСТ РСО-А'!$K$7+'РСТ РСО-А'!$H$9</f>
        <v>1167.4690000000001</v>
      </c>
      <c r="E331" s="117">
        <f>VLOOKUP($A331+ROUND((COLUMN()-2)/24,5),АТС!$A$41:$F$784,3)+'Иные услуги '!$C$5+'РСТ РСО-А'!$K$7+'РСТ РСО-А'!$H$9</f>
        <v>1167.489</v>
      </c>
      <c r="F331" s="117">
        <f>VLOOKUP($A331+ROUND((COLUMN()-2)/24,5),АТС!$A$41:$F$784,3)+'Иные услуги '!$C$5+'РСТ РСО-А'!$K$7+'РСТ РСО-А'!$H$9</f>
        <v>1167.6089999999999</v>
      </c>
      <c r="G331" s="117">
        <f>VLOOKUP($A331+ROUND((COLUMN()-2)/24,5),АТС!$A$41:$F$784,3)+'Иные услуги '!$C$5+'РСТ РСО-А'!$K$7+'РСТ РСО-А'!$H$9</f>
        <v>1167.4489999999998</v>
      </c>
      <c r="H331" s="117">
        <f>VLOOKUP($A331+ROUND((COLUMN()-2)/24,5),АТС!$A$41:$F$784,3)+'Иные услуги '!$C$5+'РСТ РСО-А'!$K$7+'РСТ РСО-А'!$H$9</f>
        <v>1167.069</v>
      </c>
      <c r="I331" s="117">
        <f>VLOOKUP($A331+ROUND((COLUMN()-2)/24,5),АТС!$A$41:$F$784,3)+'Иные услуги '!$C$5+'РСТ РСО-А'!$K$7+'РСТ РСО-А'!$H$9</f>
        <v>1167.3889999999999</v>
      </c>
      <c r="J331" s="117">
        <f>VLOOKUP($A331+ROUND((COLUMN()-2)/24,5),АТС!$A$41:$F$784,3)+'Иные услуги '!$C$5+'РСТ РСО-А'!$K$7+'РСТ РСО-А'!$H$9</f>
        <v>1167.729</v>
      </c>
      <c r="K331" s="117">
        <f>VLOOKUP($A331+ROUND((COLUMN()-2)/24,5),АТС!$A$41:$F$784,3)+'Иные услуги '!$C$5+'РСТ РСО-А'!$K$7+'РСТ РСО-А'!$H$9</f>
        <v>1167.7090000000001</v>
      </c>
      <c r="L331" s="117">
        <f>VLOOKUP($A331+ROUND((COLUMN()-2)/24,5),АТС!$A$41:$F$784,3)+'Иные услуги '!$C$5+'РСТ РСО-А'!$K$7+'РСТ РСО-А'!$H$9</f>
        <v>1167.779</v>
      </c>
      <c r="M331" s="117">
        <f>VLOOKUP($A331+ROUND((COLUMN()-2)/24,5),АТС!$A$41:$F$784,3)+'Иные услуги '!$C$5+'РСТ РСО-А'!$K$7+'РСТ РСО-А'!$H$9</f>
        <v>1167.779</v>
      </c>
      <c r="N331" s="117">
        <f>VLOOKUP($A331+ROUND((COLUMN()-2)/24,5),АТС!$A$41:$F$784,3)+'Иные услуги '!$C$5+'РСТ РСО-А'!$K$7+'РСТ РСО-А'!$H$9</f>
        <v>1167.779</v>
      </c>
      <c r="O331" s="117">
        <f>VLOOKUP($A331+ROUND((COLUMN()-2)/24,5),АТС!$A$41:$F$784,3)+'Иные услуги '!$C$5+'РСТ РСО-А'!$K$7+'РСТ РСО-А'!$H$9</f>
        <v>1167.799</v>
      </c>
      <c r="P331" s="117">
        <f>VLOOKUP($A331+ROUND((COLUMN()-2)/24,5),АТС!$A$41:$F$784,3)+'Иные услуги '!$C$5+'РСТ РСО-А'!$K$7+'РСТ РСО-А'!$H$9</f>
        <v>1167.799</v>
      </c>
      <c r="Q331" s="117">
        <f>VLOOKUP($A331+ROUND((COLUMN()-2)/24,5),АТС!$A$41:$F$784,3)+'Иные услуги '!$C$5+'РСТ РСО-А'!$K$7+'РСТ РСО-А'!$H$9</f>
        <v>1167.829</v>
      </c>
      <c r="R331" s="117">
        <f>VLOOKUP($A331+ROUND((COLUMN()-2)/24,5),АТС!$A$41:$F$784,3)+'Иные услуги '!$C$5+'РСТ РСО-А'!$K$7+'РСТ РСО-А'!$H$9</f>
        <v>1167.799</v>
      </c>
      <c r="S331" s="117">
        <f>VLOOKUP($A331+ROUND((COLUMN()-2)/24,5),АТС!$A$41:$F$784,3)+'Иные услуги '!$C$5+'РСТ РСО-А'!$K$7+'РСТ РСО-А'!$H$9</f>
        <v>1167.739</v>
      </c>
      <c r="T331" s="117">
        <f>VLOOKUP($A331+ROUND((COLUMN()-2)/24,5),АТС!$A$41:$F$784,3)+'Иные услуги '!$C$5+'РСТ РСО-А'!$K$7+'РСТ РСО-А'!$H$9</f>
        <v>1167.739</v>
      </c>
      <c r="U331" s="117">
        <f>VLOOKUP($A331+ROUND((COLUMN()-2)/24,5),АТС!$A$41:$F$784,3)+'Иные услуги '!$C$5+'РСТ РСО-А'!$K$7+'РСТ РСО-А'!$H$9</f>
        <v>1167.6989999999998</v>
      </c>
      <c r="V331" s="117">
        <f>VLOOKUP($A331+ROUND((COLUMN()-2)/24,5),АТС!$A$41:$F$784,3)+'Иные услуги '!$C$5+'РСТ РСО-А'!$K$7+'РСТ РСО-А'!$H$9</f>
        <v>1167.069</v>
      </c>
      <c r="W331" s="117">
        <f>VLOOKUP($A331+ROUND((COLUMN()-2)/24,5),АТС!$A$41:$F$784,3)+'Иные услуги '!$C$5+'РСТ РСО-А'!$K$7+'РСТ РСО-А'!$H$9</f>
        <v>1166.8489999999999</v>
      </c>
      <c r="X331" s="117">
        <f>VLOOKUP($A331+ROUND((COLUMN()-2)/24,5),АТС!$A$41:$F$784,3)+'Иные услуги '!$C$5+'РСТ РСО-А'!$K$7+'РСТ РСО-А'!$H$9</f>
        <v>1166.489</v>
      </c>
      <c r="Y331" s="117">
        <f>VLOOKUP($A331+ROUND((COLUMN()-2)/24,5),АТС!$A$41:$F$784,3)+'Иные услуги '!$C$5+'РСТ РСО-А'!$K$7+'РСТ РСО-А'!$H$9</f>
        <v>1165.319</v>
      </c>
    </row>
    <row r="332" spans="1:25" x14ac:dyDescent="0.2">
      <c r="A332" s="66">
        <f t="shared" si="9"/>
        <v>43635</v>
      </c>
      <c r="B332" s="117">
        <f>VLOOKUP($A332+ROUND((COLUMN()-2)/24,5),АТС!$A$41:$F$784,3)+'Иные услуги '!$C$5+'РСТ РСО-А'!$K$7+'РСТ РСО-А'!$H$9</f>
        <v>1167.6789999999999</v>
      </c>
      <c r="C332" s="117">
        <f>VLOOKUP($A332+ROUND((COLUMN()-2)/24,5),АТС!$A$41:$F$784,3)+'Иные услуги '!$C$5+'РСТ РСО-А'!$K$7+'РСТ РСО-А'!$H$9</f>
        <v>1167.559</v>
      </c>
      <c r="D332" s="117">
        <f>VLOOKUP($A332+ROUND((COLUMN()-2)/24,5),АТС!$A$41:$F$784,3)+'Иные услуги '!$C$5+'РСТ РСО-А'!$K$7+'РСТ РСО-А'!$H$9</f>
        <v>1167.6489999999999</v>
      </c>
      <c r="E332" s="117">
        <f>VLOOKUP($A332+ROUND((COLUMN()-2)/24,5),АТС!$A$41:$F$784,3)+'Иные услуги '!$C$5+'РСТ РСО-А'!$K$7+'РСТ РСО-А'!$H$9</f>
        <v>1167.6989999999998</v>
      </c>
      <c r="F332" s="117">
        <f>VLOOKUP($A332+ROUND((COLUMN()-2)/24,5),АТС!$A$41:$F$784,3)+'Иные услуги '!$C$5+'РСТ РСО-А'!$K$7+'РСТ РСО-А'!$H$9</f>
        <v>1168.6189999999999</v>
      </c>
      <c r="G332" s="117">
        <f>VLOOKUP($A332+ROUND((COLUMN()-2)/24,5),АТС!$A$41:$F$784,3)+'Иные услуги '!$C$5+'РСТ РСО-А'!$K$7+'РСТ РСО-А'!$H$9</f>
        <v>1168.6189999999999</v>
      </c>
      <c r="H332" s="117">
        <f>VLOOKUP($A332+ROUND((COLUMN()-2)/24,5),АТС!$A$41:$F$784,3)+'Иные услуги '!$C$5+'РСТ РСО-А'!$K$7+'РСТ РСО-А'!$H$9</f>
        <v>1166.9289999999999</v>
      </c>
      <c r="I332" s="117">
        <f>VLOOKUP($A332+ROUND((COLUMN()-2)/24,5),АТС!$A$41:$F$784,3)+'Иные услуги '!$C$5+'РСТ РСО-А'!$K$7+'РСТ РСО-А'!$H$9</f>
        <v>1167.269</v>
      </c>
      <c r="J332" s="117">
        <f>VLOOKUP($A332+ROUND((COLUMN()-2)/24,5),АТС!$A$41:$F$784,3)+'Иные услуги '!$C$5+'РСТ РСО-А'!$K$7+'РСТ РСО-А'!$H$9</f>
        <v>1167.6189999999999</v>
      </c>
      <c r="K332" s="117">
        <f>VLOOKUP($A332+ROUND((COLUMN()-2)/24,5),АТС!$A$41:$F$784,3)+'Иные услуги '!$C$5+'РСТ РСО-А'!$K$7+'РСТ РСО-А'!$H$9</f>
        <v>1167.759</v>
      </c>
      <c r="L332" s="117">
        <f>VLOOKUP($A332+ROUND((COLUMN()-2)/24,5),АТС!$A$41:$F$784,3)+'Иные услуги '!$C$5+'РСТ РСО-А'!$K$7+'РСТ РСО-А'!$H$9</f>
        <v>1167.8389999999999</v>
      </c>
      <c r="M332" s="117">
        <f>VLOOKUP($A332+ROUND((COLUMN()-2)/24,5),АТС!$A$41:$F$784,3)+'Иные услуги '!$C$5+'РСТ РСО-А'!$K$7+'РСТ РСО-А'!$H$9</f>
        <v>1167.8489999999999</v>
      </c>
      <c r="N332" s="117">
        <f>VLOOKUP($A332+ROUND((COLUMN()-2)/24,5),АТС!$A$41:$F$784,3)+'Иные услуги '!$C$5+'РСТ РСО-А'!$K$7+'РСТ РСО-А'!$H$9</f>
        <v>1167.8389999999999</v>
      </c>
      <c r="O332" s="117">
        <f>VLOOKUP($A332+ROUND((COLUMN()-2)/24,5),АТС!$A$41:$F$784,3)+'Иные услуги '!$C$5+'РСТ РСО-А'!$K$7+'РСТ РСО-А'!$H$9</f>
        <v>1167.8389999999999</v>
      </c>
      <c r="P332" s="117">
        <f>VLOOKUP($A332+ROUND((COLUMN()-2)/24,5),АТС!$A$41:$F$784,3)+'Иные услуги '!$C$5+'РСТ РСО-А'!$K$7+'РСТ РСО-А'!$H$9</f>
        <v>1167.799</v>
      </c>
      <c r="Q332" s="117">
        <f>VLOOKUP($A332+ROUND((COLUMN()-2)/24,5),АТС!$A$41:$F$784,3)+'Иные услуги '!$C$5+'РСТ РСО-А'!$K$7+'РСТ РСО-А'!$H$9</f>
        <v>1167.8489999999999</v>
      </c>
      <c r="R332" s="117">
        <f>VLOOKUP($A332+ROUND((COLUMN()-2)/24,5),АТС!$A$41:$F$784,3)+'Иные услуги '!$C$5+'РСТ РСО-А'!$K$7+'РСТ РСО-А'!$H$9</f>
        <v>1168.0889999999999</v>
      </c>
      <c r="S332" s="117">
        <f>VLOOKUP($A332+ROUND((COLUMN()-2)/24,5),АТС!$A$41:$F$784,3)+'Иные услуги '!$C$5+'РСТ РСО-А'!$K$7+'РСТ РСО-А'!$H$9</f>
        <v>1168.079</v>
      </c>
      <c r="T332" s="117">
        <f>VLOOKUP($A332+ROUND((COLUMN()-2)/24,5),АТС!$A$41:$F$784,3)+'Иные услуги '!$C$5+'РСТ РСО-А'!$K$7+'РСТ РСО-А'!$H$9</f>
        <v>1168.019</v>
      </c>
      <c r="U332" s="117">
        <f>VLOOKUP($A332+ROUND((COLUMN()-2)/24,5),АТС!$A$41:$F$784,3)+'Иные услуги '!$C$5+'РСТ РСО-А'!$K$7+'РСТ РСО-А'!$H$9</f>
        <v>1168.039</v>
      </c>
      <c r="V332" s="117">
        <f>VLOOKUP($A332+ROUND((COLUMN()-2)/24,5),АТС!$A$41:$F$784,3)+'Иные услуги '!$C$5+'РСТ РСО-А'!$K$7+'РСТ РСО-А'!$H$9</f>
        <v>1167.6089999999999</v>
      </c>
      <c r="W332" s="117">
        <f>VLOOKUP($A332+ROUND((COLUMN()-2)/24,5),АТС!$A$41:$F$784,3)+'Иные услуги '!$C$5+'РСТ РСО-А'!$K$7+'РСТ РСО-А'!$H$9</f>
        <v>1167.549</v>
      </c>
      <c r="X332" s="117">
        <f>VLOOKUP($A332+ROUND((COLUMN()-2)/24,5),АТС!$A$41:$F$784,3)+'Иные услуги '!$C$5+'РСТ РСО-А'!$K$7+'РСТ РСО-А'!$H$9</f>
        <v>1167.0889999999999</v>
      </c>
      <c r="Y332" s="117">
        <f>VLOOKUP($A332+ROUND((COLUMN()-2)/24,5),АТС!$A$41:$F$784,3)+'Иные услуги '!$C$5+'РСТ РСО-А'!$K$7+'РСТ РСО-А'!$H$9</f>
        <v>1166.3989999999999</v>
      </c>
    </row>
    <row r="333" spans="1:25" x14ac:dyDescent="0.2">
      <c r="A333" s="66">
        <f t="shared" si="9"/>
        <v>43636</v>
      </c>
      <c r="B333" s="117">
        <f>VLOOKUP($A333+ROUND((COLUMN()-2)/24,5),АТС!$A$41:$F$784,3)+'Иные услуги '!$C$5+'РСТ РСО-А'!$K$7+'РСТ РСО-А'!$H$9</f>
        <v>1167.999</v>
      </c>
      <c r="C333" s="117">
        <f>VLOOKUP($A333+ROUND((COLUMN()-2)/24,5),АТС!$A$41:$F$784,3)+'Иные услуги '!$C$5+'РСТ РСО-А'!$K$7+'РСТ РСО-А'!$H$9</f>
        <v>1167.749</v>
      </c>
      <c r="D333" s="117">
        <f>VLOOKUP($A333+ROUND((COLUMN()-2)/24,5),АТС!$A$41:$F$784,3)+'Иные услуги '!$C$5+'РСТ РСО-А'!$K$7+'РСТ РСО-А'!$H$9</f>
        <v>1167.8989999999999</v>
      </c>
      <c r="E333" s="117">
        <f>VLOOKUP($A333+ROUND((COLUMN()-2)/24,5),АТС!$A$41:$F$784,3)+'Иные услуги '!$C$5+'РСТ РСО-А'!$K$7+'РСТ РСО-А'!$H$9</f>
        <v>1168.6189999999999</v>
      </c>
      <c r="F333" s="117">
        <f>VLOOKUP($A333+ROUND((COLUMN()-2)/24,5),АТС!$A$41:$F$784,3)+'Иные услуги '!$C$5+'РСТ РСО-А'!$K$7+'РСТ РСО-А'!$H$9</f>
        <v>1168.6189999999999</v>
      </c>
      <c r="G333" s="117">
        <f>VLOOKUP($A333+ROUND((COLUMN()-2)/24,5),АТС!$A$41:$F$784,3)+'Иные услуги '!$C$5+'РСТ РСО-А'!$K$7+'РСТ РСО-А'!$H$9</f>
        <v>1168.6189999999999</v>
      </c>
      <c r="H333" s="117">
        <f>VLOOKUP($A333+ROUND((COLUMN()-2)/24,5),АТС!$A$41:$F$784,3)+'Иные услуги '!$C$5+'РСТ РСО-А'!$K$7+'РСТ РСО-А'!$H$9</f>
        <v>1167.769</v>
      </c>
      <c r="I333" s="117">
        <f>VLOOKUP($A333+ROUND((COLUMN()-2)/24,5),АТС!$A$41:$F$784,3)+'Иные услуги '!$C$5+'РСТ РСО-А'!$K$7+'РСТ РСО-А'!$H$9</f>
        <v>1167.829</v>
      </c>
      <c r="J333" s="117">
        <f>VLOOKUP($A333+ROUND((COLUMN()-2)/24,5),АТС!$A$41:$F$784,3)+'Иные услуги '!$C$5+'РСТ РСО-А'!$K$7+'РСТ РСО-А'!$H$9</f>
        <v>1168.029</v>
      </c>
      <c r="K333" s="117">
        <f>VLOOKUP($A333+ROUND((COLUMN()-2)/24,5),АТС!$A$41:$F$784,3)+'Иные услуги '!$C$5+'РСТ РСО-А'!$K$7+'РСТ РСО-А'!$H$9</f>
        <v>1168.069</v>
      </c>
      <c r="L333" s="117">
        <f>VLOOKUP($A333+ROUND((COLUMN()-2)/24,5),АТС!$A$41:$F$784,3)+'Иные услуги '!$C$5+'РСТ РСО-А'!$K$7+'РСТ РСО-А'!$H$9</f>
        <v>1168.0989999999999</v>
      </c>
      <c r="M333" s="117">
        <f>VLOOKUP($A333+ROUND((COLUMN()-2)/24,5),АТС!$A$41:$F$784,3)+'Иные услуги '!$C$5+'РСТ РСО-А'!$K$7+'РСТ РСО-А'!$H$9</f>
        <v>1168.1389999999999</v>
      </c>
      <c r="N333" s="117">
        <f>VLOOKUP($A333+ROUND((COLUMN()-2)/24,5),АТС!$A$41:$F$784,3)+'Иные услуги '!$C$5+'РСТ РСО-А'!$K$7+'РСТ РСО-А'!$H$9</f>
        <v>1168.1489999999999</v>
      </c>
      <c r="O333" s="117">
        <f>VLOOKUP($A333+ROUND((COLUMN()-2)/24,5),АТС!$A$41:$F$784,3)+'Иные услуги '!$C$5+'РСТ РСО-А'!$K$7+'РСТ РСО-А'!$H$9</f>
        <v>1168.1389999999999</v>
      </c>
      <c r="P333" s="117">
        <f>VLOOKUP($A333+ROUND((COLUMN()-2)/24,5),АТС!$A$41:$F$784,3)+'Иные услуги '!$C$5+'РСТ РСО-А'!$K$7+'РСТ РСО-А'!$H$9</f>
        <v>1167.809</v>
      </c>
      <c r="Q333" s="117">
        <f>VLOOKUP($A333+ROUND((COLUMN()-2)/24,5),АТС!$A$41:$F$784,3)+'Иные услуги '!$C$5+'РСТ РСО-А'!$K$7+'РСТ РСО-А'!$H$9</f>
        <v>1167.799</v>
      </c>
      <c r="R333" s="117">
        <f>VLOOKUP($A333+ROUND((COLUMN()-2)/24,5),АТС!$A$41:$F$784,3)+'Иные услуги '!$C$5+'РСТ РСО-А'!$K$7+'РСТ РСО-А'!$H$9</f>
        <v>1167.819</v>
      </c>
      <c r="S333" s="117">
        <f>VLOOKUP($A333+ROUND((COLUMN()-2)/24,5),АТС!$A$41:$F$784,3)+'Иные услуги '!$C$5+'РСТ РСО-А'!$K$7+'РСТ РСО-А'!$H$9</f>
        <v>1167.799</v>
      </c>
      <c r="T333" s="117">
        <f>VLOOKUP($A333+ROUND((COLUMN()-2)/24,5),АТС!$A$41:$F$784,3)+'Иные услуги '!$C$5+'РСТ РСО-А'!$K$7+'РСТ РСО-А'!$H$9</f>
        <v>1168.0889999999999</v>
      </c>
      <c r="U333" s="117">
        <f>VLOOKUP($A333+ROUND((COLUMN()-2)/24,5),АТС!$A$41:$F$784,3)+'Иные услуги '!$C$5+'РСТ РСО-А'!$K$7+'РСТ РСО-А'!$H$9</f>
        <v>1168.0889999999999</v>
      </c>
      <c r="V333" s="117">
        <f>VLOOKUP($A333+ROUND((COLUMN()-2)/24,5),АТС!$A$41:$F$784,3)+'Иные услуги '!$C$5+'РСТ РСО-А'!$K$7+'РСТ РСО-А'!$H$9</f>
        <v>1167.729</v>
      </c>
      <c r="W333" s="117">
        <f>VLOOKUP($A333+ROUND((COLUMN()-2)/24,5),АТС!$A$41:$F$784,3)+'Иные услуги '!$C$5+'РСТ РСО-А'!$K$7+'РСТ РСО-А'!$H$9</f>
        <v>1167.759</v>
      </c>
      <c r="X333" s="117">
        <f>VLOOKUP($A333+ROUND((COLUMN()-2)/24,5),АТС!$A$41:$F$784,3)+'Иные услуги '!$C$5+'РСТ РСО-А'!$K$7+'РСТ РСО-А'!$H$9</f>
        <v>1167.4389999999999</v>
      </c>
      <c r="Y333" s="117">
        <f>VLOOKUP($A333+ROUND((COLUMN()-2)/24,5),АТС!$A$41:$F$784,3)+'Иные услуги '!$C$5+'РСТ РСО-А'!$K$7+'РСТ РСО-А'!$H$9</f>
        <v>1167.079</v>
      </c>
    </row>
    <row r="334" spans="1:25" x14ac:dyDescent="0.2">
      <c r="A334" s="66">
        <f t="shared" si="9"/>
        <v>43637</v>
      </c>
      <c r="B334" s="117">
        <f>VLOOKUP($A334+ROUND((COLUMN()-2)/24,5),АТС!$A$41:$F$784,3)+'Иные услуги '!$C$5+'РСТ РСО-А'!$K$7+'РСТ РСО-А'!$H$9</f>
        <v>1167.9690000000001</v>
      </c>
      <c r="C334" s="117">
        <f>VLOOKUP($A334+ROUND((COLUMN()-2)/24,5),АТС!$A$41:$F$784,3)+'Иные услуги '!$C$5+'РСТ РСО-А'!$K$7+'РСТ РСО-А'!$H$9</f>
        <v>1167.779</v>
      </c>
      <c r="D334" s="117">
        <f>VLOOKUP($A334+ROUND((COLUMN()-2)/24,5),АТС!$A$41:$F$784,3)+'Иные услуги '!$C$5+'РСТ РСО-А'!$K$7+'РСТ РСО-А'!$H$9</f>
        <v>1167.809</v>
      </c>
      <c r="E334" s="117">
        <f>VLOOKUP($A334+ROUND((COLUMN()-2)/24,5),АТС!$A$41:$F$784,3)+'Иные услуги '!$C$5+'РСТ РСО-А'!$K$7+'РСТ РСО-А'!$H$9</f>
        <v>1167.8689999999999</v>
      </c>
      <c r="F334" s="117">
        <f>VLOOKUP($A334+ROUND((COLUMN()-2)/24,5),АТС!$A$41:$F$784,3)+'Иные услуги '!$C$5+'РСТ РСО-А'!$K$7+'РСТ РСО-А'!$H$9</f>
        <v>1167.759</v>
      </c>
      <c r="G334" s="117">
        <f>VLOOKUP($A334+ROUND((COLUMN()-2)/24,5),АТС!$A$41:$F$784,3)+'Иные услуги '!$C$5+'РСТ РСО-А'!$K$7+'РСТ РСО-А'!$H$9</f>
        <v>1167.769</v>
      </c>
      <c r="H334" s="117">
        <f>VLOOKUP($A334+ROUND((COLUMN()-2)/24,5),АТС!$A$41:$F$784,3)+'Иные услуги '!$C$5+'РСТ РСО-А'!$K$7+'РСТ РСО-А'!$H$9</f>
        <v>1167.1689999999999</v>
      </c>
      <c r="I334" s="117">
        <f>VLOOKUP($A334+ROUND((COLUMN()-2)/24,5),АТС!$A$41:$F$784,3)+'Иные услуги '!$C$5+'РСТ РСО-А'!$K$7+'РСТ РСО-А'!$H$9</f>
        <v>1167.549</v>
      </c>
      <c r="J334" s="117">
        <f>VLOOKUP($A334+ROUND((COLUMN()-2)/24,5),АТС!$A$41:$F$784,3)+'Иные услуги '!$C$5+'РСТ РСО-А'!$K$7+'РСТ РСО-А'!$H$9</f>
        <v>1167.9690000000001</v>
      </c>
      <c r="K334" s="117">
        <f>VLOOKUP($A334+ROUND((COLUMN()-2)/24,5),АТС!$A$41:$F$784,3)+'Иные услуги '!$C$5+'РСТ РСО-А'!$K$7+'РСТ РСО-А'!$H$9</f>
        <v>1168.039</v>
      </c>
      <c r="L334" s="117">
        <f>VLOOKUP($A334+ROUND((COLUMN()-2)/24,5),АТС!$A$41:$F$784,3)+'Иные услуги '!$C$5+'РСТ РСО-А'!$K$7+'РСТ РСО-А'!$H$9</f>
        <v>1168.069</v>
      </c>
      <c r="M334" s="117">
        <f>VLOOKUP($A334+ROUND((COLUMN()-2)/24,5),АТС!$A$41:$F$784,3)+'Иные услуги '!$C$5+'РСТ РСО-А'!$K$7+'РСТ РСО-А'!$H$9</f>
        <v>1168.0989999999999</v>
      </c>
      <c r="N334" s="117">
        <f>VLOOKUP($A334+ROUND((COLUMN()-2)/24,5),АТС!$A$41:$F$784,3)+'Иные услуги '!$C$5+'РСТ РСО-А'!$K$7+'РСТ РСО-А'!$H$9</f>
        <v>1168.079</v>
      </c>
      <c r="O334" s="117">
        <f>VLOOKUP($A334+ROUND((COLUMN()-2)/24,5),АТС!$A$41:$F$784,3)+'Иные услуги '!$C$5+'РСТ РСО-А'!$K$7+'РСТ РСО-А'!$H$9</f>
        <v>1167.789</v>
      </c>
      <c r="P334" s="117">
        <f>VLOOKUP($A334+ROUND((COLUMN()-2)/24,5),АТС!$A$41:$F$784,3)+'Иные услуги '!$C$5+'РСТ РСО-А'!$K$7+'РСТ РСО-А'!$H$9</f>
        <v>1167.799</v>
      </c>
      <c r="Q334" s="117">
        <f>VLOOKUP($A334+ROUND((COLUMN()-2)/24,5),АТС!$A$41:$F$784,3)+'Иные услуги '!$C$5+'РСТ РСО-А'!$K$7+'РСТ РСО-А'!$H$9</f>
        <v>1167.779</v>
      </c>
      <c r="R334" s="117">
        <f>VLOOKUP($A334+ROUND((COLUMN()-2)/24,5),АТС!$A$41:$F$784,3)+'Иные услуги '!$C$5+'РСТ РСО-А'!$K$7+'РСТ РСО-А'!$H$9</f>
        <v>1167.759</v>
      </c>
      <c r="S334" s="117">
        <f>VLOOKUP($A334+ROUND((COLUMN()-2)/24,5),АТС!$A$41:$F$784,3)+'Иные услуги '!$C$5+'РСТ РСО-А'!$K$7+'РСТ РСО-А'!$H$9</f>
        <v>1167.819</v>
      </c>
      <c r="T334" s="117">
        <f>VLOOKUP($A334+ROUND((COLUMN()-2)/24,5),АТС!$A$41:$F$784,3)+'Иные услуги '!$C$5+'РСТ РСО-А'!$K$7+'РСТ РСО-А'!$H$9</f>
        <v>1167.989</v>
      </c>
      <c r="U334" s="117">
        <f>VLOOKUP($A334+ROUND((COLUMN()-2)/24,5),АТС!$A$41:$F$784,3)+'Иные услуги '!$C$5+'РСТ РСО-А'!$K$7+'РСТ РСО-А'!$H$9</f>
        <v>1167.999</v>
      </c>
      <c r="V334" s="117">
        <f>VLOOKUP($A334+ROUND((COLUMN()-2)/24,5),АТС!$A$41:$F$784,3)+'Иные услуги '!$C$5+'РСТ РСО-А'!$K$7+'РСТ РСО-А'!$H$9</f>
        <v>1167.519</v>
      </c>
      <c r="W334" s="117">
        <f>VLOOKUP($A334+ROUND((COLUMN()-2)/24,5),АТС!$A$41:$F$784,3)+'Иные услуги '!$C$5+'РСТ РСО-А'!$K$7+'РСТ РСО-А'!$H$9</f>
        <v>1167.6589999999999</v>
      </c>
      <c r="X334" s="117">
        <f>VLOOKUP($A334+ROUND((COLUMN()-2)/24,5),АТС!$A$41:$F$784,3)+'Иные услуги '!$C$5+'РСТ РСО-А'!$K$7+'РСТ РСО-А'!$H$9</f>
        <v>1167.239</v>
      </c>
      <c r="Y334" s="117">
        <f>VLOOKUP($A334+ROUND((COLUMN()-2)/24,5),АТС!$A$41:$F$784,3)+'Иные услуги '!$C$5+'РСТ РСО-А'!$K$7+'РСТ РСО-А'!$H$9</f>
        <v>1166.8789999999999</v>
      </c>
    </row>
    <row r="335" spans="1:25" x14ac:dyDescent="0.2">
      <c r="A335" s="66">
        <f t="shared" si="9"/>
        <v>43638</v>
      </c>
      <c r="B335" s="117">
        <f>VLOOKUP($A335+ROUND((COLUMN()-2)/24,5),АТС!$A$41:$F$784,3)+'Иные услуги '!$C$5+'РСТ РСО-А'!$K$7+'РСТ РСО-А'!$H$9</f>
        <v>1167.829</v>
      </c>
      <c r="C335" s="117">
        <f>VLOOKUP($A335+ROUND((COLUMN()-2)/24,5),АТС!$A$41:$F$784,3)+'Иные услуги '!$C$5+'РСТ РСО-А'!$K$7+'РСТ РСО-А'!$H$9</f>
        <v>1167.789</v>
      </c>
      <c r="D335" s="117">
        <f>VLOOKUP($A335+ROUND((COLUMN()-2)/24,5),АТС!$A$41:$F$784,3)+'Иные услуги '!$C$5+'РСТ РСО-А'!$K$7+'РСТ РСО-А'!$H$9</f>
        <v>1167.9289999999999</v>
      </c>
      <c r="E335" s="117">
        <f>VLOOKUP($A335+ROUND((COLUMN()-2)/24,5),АТС!$A$41:$F$784,3)+'Иные услуги '!$C$5+'РСТ РСО-А'!$K$7+'РСТ РСО-А'!$H$9</f>
        <v>1167.9489999999998</v>
      </c>
      <c r="F335" s="117">
        <f>VLOOKUP($A335+ROUND((COLUMN()-2)/24,5),АТС!$A$41:$F$784,3)+'Иные услуги '!$C$5+'РСТ РСО-А'!$K$7+'РСТ РСО-А'!$H$9</f>
        <v>1167.8889999999999</v>
      </c>
      <c r="G335" s="117">
        <f>VLOOKUP($A335+ROUND((COLUMN()-2)/24,5),АТС!$A$41:$F$784,3)+'Иные услуги '!$C$5+'РСТ РСО-А'!$K$7+'РСТ РСО-А'!$H$9</f>
        <v>1167.9089999999999</v>
      </c>
      <c r="H335" s="117">
        <f>VLOOKUP($A335+ROUND((COLUMN()-2)/24,5),АТС!$A$41:$F$784,3)+'Иные услуги '!$C$5+'РСТ РСО-А'!$K$7+'РСТ РСО-А'!$H$9</f>
        <v>1167.749</v>
      </c>
      <c r="I335" s="117">
        <f>VLOOKUP($A335+ROUND((COLUMN()-2)/24,5),АТС!$A$41:$F$784,3)+'Иные услуги '!$C$5+'РСТ РСО-А'!$K$7+'РСТ РСО-А'!$H$9</f>
        <v>1167.6689999999999</v>
      </c>
      <c r="J335" s="117">
        <f>VLOOKUP($A335+ROUND((COLUMN()-2)/24,5),АТС!$A$41:$F$784,3)+'Иные услуги '!$C$5+'РСТ РСО-А'!$K$7+'РСТ РСО-А'!$H$9</f>
        <v>1167.989</v>
      </c>
      <c r="K335" s="117">
        <f>VLOOKUP($A335+ROUND((COLUMN()-2)/24,5),АТС!$A$41:$F$784,3)+'Иные услуги '!$C$5+'РСТ РСО-А'!$K$7+'РСТ РСО-А'!$H$9</f>
        <v>1168.0889999999999</v>
      </c>
      <c r="L335" s="117">
        <f>VLOOKUP($A335+ROUND((COLUMN()-2)/24,5),АТС!$A$41:$F$784,3)+'Иные услуги '!$C$5+'РСТ РСО-А'!$K$7+'РСТ РСО-А'!$H$9</f>
        <v>1168.079</v>
      </c>
      <c r="M335" s="117">
        <f>VLOOKUP($A335+ROUND((COLUMN()-2)/24,5),АТС!$A$41:$F$784,3)+'Иные услуги '!$C$5+'РСТ РСО-А'!$K$7+'РСТ РСО-А'!$H$9</f>
        <v>1168.079</v>
      </c>
      <c r="N335" s="117">
        <f>VLOOKUP($A335+ROUND((COLUMN()-2)/24,5),АТС!$A$41:$F$784,3)+'Иные услуги '!$C$5+'РСТ РСО-А'!$K$7+'РСТ РСО-А'!$H$9</f>
        <v>1168.069</v>
      </c>
      <c r="O335" s="117">
        <f>VLOOKUP($A335+ROUND((COLUMN()-2)/24,5),АТС!$A$41:$F$784,3)+'Иные услуги '!$C$5+'РСТ РСО-А'!$K$7+'РСТ РСО-А'!$H$9</f>
        <v>1167.8589999999999</v>
      </c>
      <c r="P335" s="117">
        <f>VLOOKUP($A335+ROUND((COLUMN()-2)/24,5),АТС!$A$41:$F$784,3)+'Иные услуги '!$C$5+'РСТ РСО-А'!$K$7+'РСТ РСО-А'!$H$9</f>
        <v>1167.8589999999999</v>
      </c>
      <c r="Q335" s="117">
        <f>VLOOKUP($A335+ROUND((COLUMN()-2)/24,5),АТС!$A$41:$F$784,3)+'Иные услуги '!$C$5+'РСТ РСО-А'!$K$7+'РСТ РСО-А'!$H$9</f>
        <v>1167.8989999999999</v>
      </c>
      <c r="R335" s="117">
        <f>VLOOKUP($A335+ROUND((COLUMN()-2)/24,5),АТС!$A$41:$F$784,3)+'Иные услуги '!$C$5+'РСТ РСО-А'!$K$7+'РСТ РСО-А'!$H$9</f>
        <v>1167.8989999999999</v>
      </c>
      <c r="S335" s="117">
        <f>VLOOKUP($A335+ROUND((COLUMN()-2)/24,5),АТС!$A$41:$F$784,3)+'Иные услуги '!$C$5+'РСТ РСО-А'!$K$7+'РСТ РСО-А'!$H$9</f>
        <v>1167.8389999999999</v>
      </c>
      <c r="T335" s="117">
        <f>VLOOKUP($A335+ROUND((COLUMN()-2)/24,5),АТС!$A$41:$F$784,3)+'Иные услуги '!$C$5+'РСТ РСО-А'!$K$7+'РСТ РСО-А'!$H$9</f>
        <v>1168.059</v>
      </c>
      <c r="U335" s="117">
        <f>VLOOKUP($A335+ROUND((COLUMN()-2)/24,5),АТС!$A$41:$F$784,3)+'Иные услуги '!$C$5+'РСТ РСО-А'!$K$7+'РСТ РСО-А'!$H$9</f>
        <v>1168.039</v>
      </c>
      <c r="V335" s="117">
        <f>VLOOKUP($A335+ROUND((COLUMN()-2)/24,5),АТС!$A$41:$F$784,3)+'Иные услуги '!$C$5+'РСТ РСО-А'!$K$7+'РСТ РСО-А'!$H$9</f>
        <v>1167.5889999999999</v>
      </c>
      <c r="W335" s="117">
        <f>VLOOKUP($A335+ROUND((COLUMN()-2)/24,5),АТС!$A$41:$F$784,3)+'Иные услуги '!$C$5+'РСТ РСО-А'!$K$7+'РСТ РСО-А'!$H$9</f>
        <v>1167.6089999999999</v>
      </c>
      <c r="X335" s="117">
        <f>VLOOKUP($A335+ROUND((COLUMN()-2)/24,5),АТС!$A$41:$F$784,3)+'Иные услуги '!$C$5+'РСТ РСО-А'!$K$7+'РСТ РСО-А'!$H$9</f>
        <v>1167.229</v>
      </c>
      <c r="Y335" s="117">
        <f>VLOOKUP($A335+ROUND((COLUMN()-2)/24,5),АТС!$A$41:$F$784,3)+'Иные услуги '!$C$5+'РСТ РСО-А'!$K$7+'РСТ РСО-А'!$H$9</f>
        <v>1166.8689999999999</v>
      </c>
    </row>
    <row r="336" spans="1:25" x14ac:dyDescent="0.2">
      <c r="A336" s="66">
        <f t="shared" si="9"/>
        <v>43639</v>
      </c>
      <c r="B336" s="117">
        <f>VLOOKUP($A336+ROUND((COLUMN()-2)/24,5),АТС!$A$41:$F$784,3)+'Иные услуги '!$C$5+'РСТ РСО-А'!$K$7+'РСТ РСО-А'!$H$9</f>
        <v>1167.8689999999999</v>
      </c>
      <c r="C336" s="117">
        <f>VLOOKUP($A336+ROUND((COLUMN()-2)/24,5),АТС!$A$41:$F$784,3)+'Иные услуги '!$C$5+'РСТ РСО-А'!$K$7+'РСТ РСО-А'!$H$9</f>
        <v>1167.779</v>
      </c>
      <c r="D336" s="117">
        <f>VLOOKUP($A336+ROUND((COLUMN()-2)/24,5),АТС!$A$41:$F$784,3)+'Иные услуги '!$C$5+'РСТ РСО-А'!$K$7+'РСТ РСО-А'!$H$9</f>
        <v>1167.809</v>
      </c>
      <c r="E336" s="117">
        <f>VLOOKUP($A336+ROUND((COLUMN()-2)/24,5),АТС!$A$41:$F$784,3)+'Иные услуги '!$C$5+'РСТ РСО-А'!$K$7+'РСТ РСО-А'!$H$9</f>
        <v>1167.8889999999999</v>
      </c>
      <c r="F336" s="117">
        <f>VLOOKUP($A336+ROUND((COLUMN()-2)/24,5),АТС!$A$41:$F$784,3)+'Иные услуги '!$C$5+'РСТ РСО-А'!$K$7+'РСТ РСО-А'!$H$9</f>
        <v>1167.789</v>
      </c>
      <c r="G336" s="117">
        <f>VLOOKUP($A336+ROUND((COLUMN()-2)/24,5),АТС!$A$41:$F$784,3)+'Иные услуги '!$C$5+'РСТ РСО-А'!$K$7+'РСТ РСО-А'!$H$9</f>
        <v>1167.809</v>
      </c>
      <c r="H336" s="117">
        <f>VLOOKUP($A336+ROUND((COLUMN()-2)/24,5),АТС!$A$41:$F$784,3)+'Иные услуги '!$C$5+'РСТ РСО-А'!$K$7+'РСТ РСО-А'!$H$9</f>
        <v>1167.8589999999999</v>
      </c>
      <c r="I336" s="117">
        <f>VLOOKUP($A336+ROUND((COLUMN()-2)/24,5),АТС!$A$41:$F$784,3)+'Иные услуги '!$C$5+'РСТ РСО-А'!$K$7+'РСТ РСО-А'!$H$9</f>
        <v>1167.6789999999999</v>
      </c>
      <c r="J336" s="117">
        <f>VLOOKUP($A336+ROUND((COLUMN()-2)/24,5),АТС!$A$41:$F$784,3)+'Иные услуги '!$C$5+'РСТ РСО-А'!$K$7+'РСТ РСО-А'!$H$9</f>
        <v>1167.979</v>
      </c>
      <c r="K336" s="117">
        <f>VLOOKUP($A336+ROUND((COLUMN()-2)/24,5),АТС!$A$41:$F$784,3)+'Иные услуги '!$C$5+'РСТ РСО-А'!$K$7+'РСТ РСО-А'!$H$9</f>
        <v>1167.999</v>
      </c>
      <c r="L336" s="117">
        <f>VLOOKUP($A336+ROUND((COLUMN()-2)/24,5),АТС!$A$41:$F$784,3)+'Иные услуги '!$C$5+'РСТ РСО-А'!$K$7+'РСТ РСО-А'!$H$9</f>
        <v>1168.009</v>
      </c>
      <c r="M336" s="117">
        <f>VLOOKUP($A336+ROUND((COLUMN()-2)/24,5),АТС!$A$41:$F$784,3)+'Иные услуги '!$C$5+'РСТ РСО-А'!$K$7+'РСТ РСО-А'!$H$9</f>
        <v>1168.019</v>
      </c>
      <c r="N336" s="117">
        <f>VLOOKUP($A336+ROUND((COLUMN()-2)/24,5),АТС!$A$41:$F$784,3)+'Иные услуги '!$C$5+'РСТ РСО-А'!$K$7+'РСТ РСО-А'!$H$9</f>
        <v>1168.019</v>
      </c>
      <c r="O336" s="117">
        <f>VLOOKUP($A336+ROUND((COLUMN()-2)/24,5),АТС!$A$41:$F$784,3)+'Иные услуги '!$C$5+'РСТ РСО-А'!$K$7+'РСТ РСО-А'!$H$9</f>
        <v>1167.819</v>
      </c>
      <c r="P336" s="117">
        <f>VLOOKUP($A336+ROUND((COLUMN()-2)/24,5),АТС!$A$41:$F$784,3)+'Иные услуги '!$C$5+'РСТ РСО-А'!$K$7+'РСТ РСО-А'!$H$9</f>
        <v>1167.829</v>
      </c>
      <c r="Q336" s="117">
        <f>VLOOKUP($A336+ROUND((COLUMN()-2)/24,5),АТС!$A$41:$F$784,3)+'Иные услуги '!$C$5+'РСТ РСО-А'!$K$7+'РСТ РСО-А'!$H$9</f>
        <v>1167.8789999999999</v>
      </c>
      <c r="R336" s="117">
        <f>VLOOKUP($A336+ROUND((COLUMN()-2)/24,5),АТС!$A$41:$F$784,3)+'Иные услуги '!$C$5+'РСТ РСО-А'!$K$7+'РСТ РСО-А'!$H$9</f>
        <v>1167.8789999999999</v>
      </c>
      <c r="S336" s="117">
        <f>VLOOKUP($A336+ROUND((COLUMN()-2)/24,5),АТС!$A$41:$F$784,3)+'Иные услуги '!$C$5+'РСТ РСО-А'!$K$7+'РСТ РСО-А'!$H$9</f>
        <v>1167.8789999999999</v>
      </c>
      <c r="T336" s="117">
        <f>VLOOKUP($A336+ROUND((COLUMN()-2)/24,5),АТС!$A$41:$F$784,3)+'Иные услуги '!$C$5+'РСТ РСО-А'!$K$7+'РСТ РСО-А'!$H$9</f>
        <v>1168.039</v>
      </c>
      <c r="U336" s="117">
        <f>VLOOKUP($A336+ROUND((COLUMN()-2)/24,5),АТС!$A$41:$F$784,3)+'Иные услуги '!$C$5+'РСТ РСО-А'!$K$7+'РСТ РСО-А'!$H$9</f>
        <v>1167.8389999999999</v>
      </c>
      <c r="V336" s="117">
        <f>VLOOKUP($A336+ROUND((COLUMN()-2)/24,5),АТС!$A$41:$F$784,3)+'Иные услуги '!$C$5+'РСТ РСО-А'!$K$7+'РСТ РСО-А'!$H$9</f>
        <v>1167.3589999999999</v>
      </c>
      <c r="W336" s="117">
        <f>VLOOKUP($A336+ROUND((COLUMN()-2)/24,5),АТС!$A$41:$F$784,3)+'Иные услуги '!$C$5+'РСТ РСО-А'!$K$7+'РСТ РСО-А'!$H$9</f>
        <v>1167.319</v>
      </c>
      <c r="X336" s="117">
        <f>VLOOKUP($A336+ROUND((COLUMN()-2)/24,5),АТС!$A$41:$F$784,3)+'Иные услуги '!$C$5+'РСТ РСО-А'!$K$7+'РСТ РСО-А'!$H$9</f>
        <v>1166.6289999999999</v>
      </c>
      <c r="Y336" s="117">
        <f>VLOOKUP($A336+ROUND((COLUMN()-2)/24,5),АТС!$A$41:$F$784,3)+'Иные услуги '!$C$5+'РСТ РСО-А'!$K$7+'РСТ РСО-А'!$H$9</f>
        <v>1165.989</v>
      </c>
    </row>
    <row r="337" spans="1:27" x14ac:dyDescent="0.2">
      <c r="A337" s="66">
        <f t="shared" si="9"/>
        <v>43640</v>
      </c>
      <c r="B337" s="117">
        <f>VLOOKUP($A337+ROUND((COLUMN()-2)/24,5),АТС!$A$41:$F$784,3)+'Иные услуги '!$C$5+'РСТ РСО-А'!$K$7+'РСТ РСО-А'!$H$9</f>
        <v>1167.6589999999999</v>
      </c>
      <c r="C337" s="117">
        <f>VLOOKUP($A337+ROUND((COLUMN()-2)/24,5),АТС!$A$41:$F$784,3)+'Иные услуги '!$C$5+'РСТ РСО-А'!$K$7+'РСТ РСО-А'!$H$9</f>
        <v>1167.6389999999999</v>
      </c>
      <c r="D337" s="117">
        <f>VLOOKUP($A337+ROUND((COLUMN()-2)/24,5),АТС!$A$41:$F$784,3)+'Иные услуги '!$C$5+'РСТ РСО-А'!$K$7+'РСТ РСО-А'!$H$9</f>
        <v>1167.759</v>
      </c>
      <c r="E337" s="117">
        <f>VLOOKUP($A337+ROUND((COLUMN()-2)/24,5),АТС!$A$41:$F$784,3)+'Иные услуги '!$C$5+'РСТ РСО-А'!$K$7+'РСТ РСО-А'!$H$9</f>
        <v>1167.6589999999999</v>
      </c>
      <c r="F337" s="117">
        <f>VLOOKUP($A337+ROUND((COLUMN()-2)/24,5),АТС!$A$41:$F$784,3)+'Иные услуги '!$C$5+'РСТ РСО-А'!$K$7+'РСТ РСО-А'!$H$9</f>
        <v>1167.4489999999998</v>
      </c>
      <c r="G337" s="117">
        <f>VLOOKUP($A337+ROUND((COLUMN()-2)/24,5),АТС!$A$41:$F$784,3)+'Иные услуги '!$C$5+'РСТ РСО-А'!$K$7+'РСТ РСО-А'!$H$9</f>
        <v>1167.489</v>
      </c>
      <c r="H337" s="117">
        <f>VLOOKUP($A337+ROUND((COLUMN()-2)/24,5),АТС!$A$41:$F$784,3)+'Иные услуги '!$C$5+'РСТ РСО-А'!$K$7+'РСТ РСО-А'!$H$9</f>
        <v>1166.8489999999999</v>
      </c>
      <c r="I337" s="117">
        <f>VLOOKUP($A337+ROUND((COLUMN()-2)/24,5),АТС!$A$41:$F$784,3)+'Иные услуги '!$C$5+'РСТ РСО-А'!$K$7+'РСТ РСО-А'!$H$9</f>
        <v>1167.1789999999999</v>
      </c>
      <c r="J337" s="117">
        <f>VLOOKUP($A337+ROUND((COLUMN()-2)/24,5),АТС!$A$41:$F$784,3)+'Иные услуги '!$C$5+'РСТ РСО-А'!$K$7+'РСТ РСО-А'!$H$9</f>
        <v>1167.6189999999999</v>
      </c>
      <c r="K337" s="117">
        <f>VLOOKUP($A337+ROUND((COLUMN()-2)/24,5),АТС!$A$41:$F$784,3)+'Иные услуги '!$C$5+'РСТ РСО-А'!$K$7+'РСТ РСО-А'!$H$9</f>
        <v>1167.779</v>
      </c>
      <c r="L337" s="117">
        <f>VLOOKUP($A337+ROUND((COLUMN()-2)/24,5),АТС!$A$41:$F$784,3)+'Иные услуги '!$C$5+'РСТ РСО-А'!$K$7+'РСТ РСО-А'!$H$9</f>
        <v>1167.8589999999999</v>
      </c>
      <c r="M337" s="117">
        <f>VLOOKUP($A337+ROUND((COLUMN()-2)/24,5),АТС!$A$41:$F$784,3)+'Иные услуги '!$C$5+'РСТ РСО-А'!$K$7+'РСТ РСО-А'!$H$9</f>
        <v>1167.8689999999999</v>
      </c>
      <c r="N337" s="117">
        <f>VLOOKUP($A337+ROUND((COLUMN()-2)/24,5),АТС!$A$41:$F$784,3)+'Иные услуги '!$C$5+'РСТ РСО-А'!$K$7+'РСТ РСО-А'!$H$9</f>
        <v>1167.8389999999999</v>
      </c>
      <c r="O337" s="117">
        <f>VLOOKUP($A337+ROUND((COLUMN()-2)/24,5),АТС!$A$41:$F$784,3)+'Иные услуги '!$C$5+'РСТ РСО-А'!$K$7+'РСТ РСО-А'!$H$9</f>
        <v>1167.4690000000001</v>
      </c>
      <c r="P337" s="117">
        <f>VLOOKUP($A337+ROUND((COLUMN()-2)/24,5),АТС!$A$41:$F$784,3)+'Иные услуги '!$C$5+'РСТ РСО-А'!$K$7+'РСТ РСО-А'!$H$9</f>
        <v>1167.519</v>
      </c>
      <c r="Q337" s="117">
        <f>VLOOKUP($A337+ROUND((COLUMN()-2)/24,5),АТС!$A$41:$F$784,3)+'Иные услуги '!$C$5+'РСТ РСО-А'!$K$7+'РСТ РСО-А'!$H$9</f>
        <v>1167.6289999999999</v>
      </c>
      <c r="R337" s="117">
        <f>VLOOKUP($A337+ROUND((COLUMN()-2)/24,5),АТС!$A$41:$F$784,3)+'Иные услуги '!$C$5+'РСТ РСО-А'!$K$7+'РСТ РСО-А'!$H$9</f>
        <v>1167.6989999999998</v>
      </c>
      <c r="S337" s="117">
        <f>VLOOKUP($A337+ROUND((COLUMN()-2)/24,5),АТС!$A$41:$F$784,3)+'Иные услуги '!$C$5+'РСТ РСО-А'!$K$7+'РСТ РСО-А'!$H$9</f>
        <v>1167.729</v>
      </c>
      <c r="T337" s="117">
        <f>VLOOKUP($A337+ROUND((COLUMN()-2)/24,5),АТС!$A$41:$F$784,3)+'Иные услуги '!$C$5+'РСТ РСО-А'!$K$7+'РСТ РСО-А'!$H$9</f>
        <v>1167.979</v>
      </c>
      <c r="U337" s="117">
        <f>VLOOKUP($A337+ROUND((COLUMN()-2)/24,5),АТС!$A$41:$F$784,3)+'Иные услуги '!$C$5+'РСТ РСО-А'!$K$7+'РСТ РСО-А'!$H$9</f>
        <v>1167.9489999999998</v>
      </c>
      <c r="V337" s="117">
        <f>VLOOKUP($A337+ROUND((COLUMN()-2)/24,5),АТС!$A$41:$F$784,3)+'Иные услуги '!$C$5+'РСТ РСО-А'!$K$7+'РСТ РСО-А'!$H$9</f>
        <v>1167.1789999999999</v>
      </c>
      <c r="W337" s="117">
        <f>VLOOKUP($A337+ROUND((COLUMN()-2)/24,5),АТС!$A$41:$F$784,3)+'Иные услуги '!$C$5+'РСТ РСО-А'!$K$7+'РСТ РСО-А'!$H$9</f>
        <v>1166.9389999999999</v>
      </c>
      <c r="X337" s="117">
        <f>VLOOKUP($A337+ROUND((COLUMN()-2)/24,5),АТС!$A$41:$F$784,3)+'Иные услуги '!$C$5+'РСТ РСО-А'!$K$7+'РСТ РСО-А'!$H$9</f>
        <v>1166.029</v>
      </c>
      <c r="Y337" s="117">
        <f>VLOOKUP($A337+ROUND((COLUMN()-2)/24,5),АТС!$A$41:$F$784,3)+'Иные услуги '!$C$5+'РСТ РСО-А'!$K$7+'РСТ РСО-А'!$H$9</f>
        <v>1165.549</v>
      </c>
    </row>
    <row r="338" spans="1:27" x14ac:dyDescent="0.2">
      <c r="A338" s="66">
        <f t="shared" si="9"/>
        <v>43641</v>
      </c>
      <c r="B338" s="117">
        <f>VLOOKUP($A338+ROUND((COLUMN()-2)/24,5),АТС!$A$41:$F$784,3)+'Иные услуги '!$C$5+'РСТ РСО-А'!$K$7+'РСТ РСО-А'!$H$9</f>
        <v>1167.779</v>
      </c>
      <c r="C338" s="117">
        <f>VLOOKUP($A338+ROUND((COLUMN()-2)/24,5),АТС!$A$41:$F$784,3)+'Иные услуги '!$C$5+'РСТ РСО-А'!$K$7+'РСТ РСО-А'!$H$9</f>
        <v>1167.769</v>
      </c>
      <c r="D338" s="117">
        <f>VLOOKUP($A338+ROUND((COLUMN()-2)/24,5),АТС!$A$41:$F$784,3)+'Иные услуги '!$C$5+'РСТ РСО-А'!$K$7+'РСТ РСО-А'!$H$9</f>
        <v>1168.6089999999999</v>
      </c>
      <c r="E338" s="117">
        <f>VLOOKUP($A338+ROUND((COLUMN()-2)/24,5),АТС!$A$41:$F$784,3)+'Иные услуги '!$C$5+'РСТ РСО-А'!$K$7+'РСТ РСО-А'!$H$9</f>
        <v>1168.6189999999999</v>
      </c>
      <c r="F338" s="117">
        <f>VLOOKUP($A338+ROUND((COLUMN()-2)/24,5),АТС!$A$41:$F$784,3)+'Иные услуги '!$C$5+'РСТ РСО-А'!$K$7+'РСТ РСО-А'!$H$9</f>
        <v>1168.6189999999999</v>
      </c>
      <c r="G338" s="117">
        <f>VLOOKUP($A338+ROUND((COLUMN()-2)/24,5),АТС!$A$41:$F$784,3)+'Иные услуги '!$C$5+'РСТ РСО-А'!$K$7+'РСТ РСО-А'!$H$9</f>
        <v>1168.6189999999999</v>
      </c>
      <c r="H338" s="117">
        <f>VLOOKUP($A338+ROUND((COLUMN()-2)/24,5),АТС!$A$41:$F$784,3)+'Иные услуги '!$C$5+'РСТ РСО-А'!$K$7+'РСТ РСО-А'!$H$9</f>
        <v>1167.1789999999999</v>
      </c>
      <c r="I338" s="117">
        <f>VLOOKUP($A338+ROUND((COLUMN()-2)/24,5),АТС!$A$41:$F$784,3)+'Иные услуги '!$C$5+'РСТ РСО-А'!$K$7+'РСТ РСО-А'!$H$9</f>
        <v>1167.6889999999999</v>
      </c>
      <c r="J338" s="117">
        <f>VLOOKUP($A338+ROUND((COLUMN()-2)/24,5),АТС!$A$41:$F$784,3)+'Иные услуги '!$C$5+'РСТ РСО-А'!$K$7+'РСТ РСО-А'!$H$9</f>
        <v>1168.049</v>
      </c>
      <c r="K338" s="117">
        <f>VLOOKUP($A338+ROUND((COLUMN()-2)/24,5),АТС!$A$41:$F$784,3)+'Иные услуги '!$C$5+'РСТ РСО-А'!$K$7+'РСТ РСО-А'!$H$9</f>
        <v>1168.0889999999999</v>
      </c>
      <c r="L338" s="117">
        <f>VLOOKUP($A338+ROUND((COLUMN()-2)/24,5),АТС!$A$41:$F$784,3)+'Иные услуги '!$C$5+'РСТ РСО-А'!$K$7+'РСТ РСО-А'!$H$9</f>
        <v>1168.1389999999999</v>
      </c>
      <c r="M338" s="117">
        <f>VLOOKUP($A338+ROUND((COLUMN()-2)/24,5),АТС!$A$41:$F$784,3)+'Иные услуги '!$C$5+'РСТ РСО-А'!$K$7+'РСТ РСО-А'!$H$9</f>
        <v>1168.1389999999999</v>
      </c>
      <c r="N338" s="117">
        <f>VLOOKUP($A338+ROUND((COLUMN()-2)/24,5),АТС!$A$41:$F$784,3)+'Иные услуги '!$C$5+'РСТ РСО-А'!$K$7+'РСТ РСО-А'!$H$9</f>
        <v>1168.1489999999999</v>
      </c>
      <c r="O338" s="117">
        <f>VLOOKUP($A338+ROUND((COLUMN()-2)/24,5),АТС!$A$41:$F$784,3)+'Иные услуги '!$C$5+'РСТ РСО-А'!$K$7+'РСТ РСО-А'!$H$9</f>
        <v>1167.8889999999999</v>
      </c>
      <c r="P338" s="117">
        <f>VLOOKUP($A338+ROUND((COLUMN()-2)/24,5),АТС!$A$41:$F$784,3)+'Иные услуги '!$C$5+'РСТ РСО-А'!$K$7+'РСТ РСО-А'!$H$9</f>
        <v>1167.8889999999999</v>
      </c>
      <c r="Q338" s="117">
        <f>VLOOKUP($A338+ROUND((COLUMN()-2)/24,5),АТС!$A$41:$F$784,3)+'Иные услуги '!$C$5+'РСТ РСО-А'!$K$7+'РСТ РСО-А'!$H$9</f>
        <v>1167.8989999999999</v>
      </c>
      <c r="R338" s="117">
        <f>VLOOKUP($A338+ROUND((COLUMN()-2)/24,5),АТС!$A$41:$F$784,3)+'Иные услуги '!$C$5+'РСТ РСО-А'!$K$7+'РСТ РСО-А'!$H$9</f>
        <v>1167.8989999999999</v>
      </c>
      <c r="S338" s="117">
        <f>VLOOKUP($A338+ROUND((COLUMN()-2)/24,5),АТС!$A$41:$F$784,3)+'Иные услуги '!$C$5+'РСТ РСО-А'!$K$7+'РСТ РСО-А'!$H$9</f>
        <v>1167.809</v>
      </c>
      <c r="T338" s="117">
        <f>VLOOKUP($A338+ROUND((COLUMN()-2)/24,5),АТС!$A$41:$F$784,3)+'Иные услуги '!$C$5+'РСТ РСО-А'!$K$7+'РСТ РСО-А'!$H$9</f>
        <v>1168.059</v>
      </c>
      <c r="U338" s="117">
        <f>VLOOKUP($A338+ROUND((COLUMN()-2)/24,5),АТС!$A$41:$F$784,3)+'Иные услуги '!$C$5+'РСТ РСО-А'!$K$7+'РСТ РСО-А'!$H$9</f>
        <v>1167.9289999999999</v>
      </c>
      <c r="V338" s="117">
        <f>VLOOKUP($A338+ROUND((COLUMN()-2)/24,5),АТС!$A$41:$F$784,3)+'Иные услуги '!$C$5+'РСТ РСО-А'!$K$7+'РСТ РСО-А'!$H$9</f>
        <v>1167.2090000000001</v>
      </c>
      <c r="W338" s="117">
        <f>VLOOKUP($A338+ROUND((COLUMN()-2)/24,5),АТС!$A$41:$F$784,3)+'Иные услуги '!$C$5+'РСТ РСО-А'!$K$7+'РСТ РСО-А'!$H$9</f>
        <v>1167.249</v>
      </c>
      <c r="X338" s="117">
        <f>VLOOKUP($A338+ROUND((COLUMN()-2)/24,5),АТС!$A$41:$F$784,3)+'Иные услуги '!$C$5+'РСТ РСО-А'!$K$7+'РСТ РСО-А'!$H$9</f>
        <v>1166.6089999999999</v>
      </c>
      <c r="Y338" s="117">
        <f>VLOOKUP($A338+ROUND((COLUMN()-2)/24,5),АТС!$A$41:$F$784,3)+'Иные услуги '!$C$5+'РСТ РСО-А'!$K$7+'РСТ РСО-А'!$H$9</f>
        <v>1165.9590000000001</v>
      </c>
    </row>
    <row r="339" spans="1:27" x14ac:dyDescent="0.2">
      <c r="A339" s="66">
        <f t="shared" si="9"/>
        <v>43642</v>
      </c>
      <c r="B339" s="117">
        <f>VLOOKUP($A339+ROUND((COLUMN()-2)/24,5),АТС!$A$41:$F$784,3)+'Иные услуги '!$C$5+'РСТ РСО-А'!$K$7+'РСТ РСО-А'!$H$9</f>
        <v>1167.7190000000001</v>
      </c>
      <c r="C339" s="117">
        <f>VLOOKUP($A339+ROUND((COLUMN()-2)/24,5),АТС!$A$41:$F$784,3)+'Иные услуги '!$C$5+'РСТ РСО-А'!$K$7+'РСТ РСО-А'!$H$9</f>
        <v>1167.7190000000001</v>
      </c>
      <c r="D339" s="117">
        <f>VLOOKUP($A339+ROUND((COLUMN()-2)/24,5),АТС!$A$41:$F$784,3)+'Иные услуги '!$C$5+'РСТ РСО-А'!$K$7+'РСТ РСО-А'!$H$9</f>
        <v>1168.6189999999999</v>
      </c>
      <c r="E339" s="117">
        <f>VLOOKUP($A339+ROUND((COLUMN()-2)/24,5),АТС!$A$41:$F$784,3)+'Иные услуги '!$C$5+'РСТ РСО-А'!$K$7+'РСТ РСО-А'!$H$9</f>
        <v>1168.6189999999999</v>
      </c>
      <c r="F339" s="117">
        <f>VLOOKUP($A339+ROUND((COLUMN()-2)/24,5),АТС!$A$41:$F$784,3)+'Иные услуги '!$C$5+'РСТ РСО-А'!$K$7+'РСТ РСО-А'!$H$9</f>
        <v>1168.6189999999999</v>
      </c>
      <c r="G339" s="117">
        <f>VLOOKUP($A339+ROUND((COLUMN()-2)/24,5),АТС!$A$41:$F$784,3)+'Иные услуги '!$C$5+'РСТ РСО-А'!$K$7+'РСТ РСО-А'!$H$9</f>
        <v>1168.6189999999999</v>
      </c>
      <c r="H339" s="117">
        <f>VLOOKUP($A339+ROUND((COLUMN()-2)/24,5),АТС!$A$41:$F$784,3)+'Иные услуги '!$C$5+'РСТ РСО-А'!$K$7+'РСТ РСО-А'!$H$9</f>
        <v>1168.5889999999999</v>
      </c>
      <c r="I339" s="117">
        <f>VLOOKUP($A339+ROUND((COLUMN()-2)/24,5),АТС!$A$41:$F$784,3)+'Иные услуги '!$C$5+'РСТ РСО-А'!$K$7+'РСТ РСО-А'!$H$9</f>
        <v>1167.4089999999999</v>
      </c>
      <c r="J339" s="117">
        <f>VLOOKUP($A339+ROUND((COLUMN()-2)/24,5),АТС!$A$41:$F$784,3)+'Иные услуги '!$C$5+'РСТ РСО-А'!$K$7+'РСТ РСО-А'!$H$9</f>
        <v>1167.729</v>
      </c>
      <c r="K339" s="117">
        <f>VLOOKUP($A339+ROUND((COLUMN()-2)/24,5),АТС!$A$41:$F$784,3)+'Иные услуги '!$C$5+'РСТ РСО-А'!$K$7+'РСТ РСО-А'!$H$9</f>
        <v>1167.9489999999998</v>
      </c>
      <c r="L339" s="117">
        <f>VLOOKUP($A339+ROUND((COLUMN()-2)/24,5),АТС!$A$41:$F$784,3)+'Иные услуги '!$C$5+'РСТ РСО-А'!$K$7+'РСТ РСО-А'!$H$9</f>
        <v>1168.019</v>
      </c>
      <c r="M339" s="117">
        <f>VLOOKUP($A339+ROUND((COLUMN()-2)/24,5),АТС!$A$41:$F$784,3)+'Иные услуги '!$C$5+'РСТ РСО-А'!$K$7+'РСТ РСО-А'!$H$9</f>
        <v>1168.009</v>
      </c>
      <c r="N339" s="117">
        <f>VLOOKUP($A339+ROUND((COLUMN()-2)/24,5),АТС!$A$41:$F$784,3)+'Иные услуги '!$C$5+'РСТ РСО-А'!$K$7+'РСТ РСО-А'!$H$9</f>
        <v>1167.989</v>
      </c>
      <c r="O339" s="117">
        <f>VLOOKUP($A339+ROUND((COLUMN()-2)/24,5),АТС!$A$41:$F$784,3)+'Иные услуги '!$C$5+'РСТ РСО-А'!$K$7+'РСТ РСО-А'!$H$9</f>
        <v>1167.739</v>
      </c>
      <c r="P339" s="117">
        <f>VLOOKUP($A339+ROUND((COLUMN()-2)/24,5),АТС!$A$41:$F$784,3)+'Иные услуги '!$C$5+'РСТ РСО-А'!$K$7+'РСТ РСО-А'!$H$9</f>
        <v>1167.749</v>
      </c>
      <c r="Q339" s="117">
        <f>VLOOKUP($A339+ROUND((COLUMN()-2)/24,5),АТС!$A$41:$F$784,3)+'Иные услуги '!$C$5+'РСТ РСО-А'!$K$7+'РСТ РСО-А'!$H$9</f>
        <v>1167.819</v>
      </c>
      <c r="R339" s="117">
        <f>VLOOKUP($A339+ROUND((COLUMN()-2)/24,5),АТС!$A$41:$F$784,3)+'Иные услуги '!$C$5+'РСТ РСО-А'!$K$7+'РСТ РСО-А'!$H$9</f>
        <v>1167.8589999999999</v>
      </c>
      <c r="S339" s="117">
        <f>VLOOKUP($A339+ROUND((COLUMN()-2)/24,5),АТС!$A$41:$F$784,3)+'Иные услуги '!$C$5+'РСТ РСО-А'!$K$7+'РСТ РСО-А'!$H$9</f>
        <v>1167.789</v>
      </c>
      <c r="T339" s="117">
        <f>VLOOKUP($A339+ROUND((COLUMN()-2)/24,5),АТС!$A$41:$F$784,3)+'Иные услуги '!$C$5+'РСТ РСО-А'!$K$7+'РСТ РСО-А'!$H$9</f>
        <v>1167.979</v>
      </c>
      <c r="U339" s="117">
        <f>VLOOKUP($A339+ROUND((COLUMN()-2)/24,5),АТС!$A$41:$F$784,3)+'Иные услуги '!$C$5+'РСТ РСО-А'!$K$7+'РСТ РСО-А'!$H$9</f>
        <v>1167.8989999999999</v>
      </c>
      <c r="V339" s="117">
        <f>VLOOKUP($A339+ROUND((COLUMN()-2)/24,5),АТС!$A$41:$F$784,3)+'Иные услуги '!$C$5+'РСТ РСО-А'!$K$7+'РСТ РСО-А'!$H$9</f>
        <v>1167.1289999999999</v>
      </c>
      <c r="W339" s="117">
        <f>VLOOKUP($A339+ROUND((COLUMN()-2)/24,5),АТС!$A$41:$F$784,3)+'Иные услуги '!$C$5+'РСТ РСО-А'!$K$7+'РСТ РСО-А'!$H$9</f>
        <v>1167.009</v>
      </c>
      <c r="X339" s="117">
        <f>VLOOKUP($A339+ROUND((COLUMN()-2)/24,5),АТС!$A$41:$F$784,3)+'Иные услуги '!$C$5+'РСТ РСО-А'!$K$7+'РСТ РСО-А'!$H$9</f>
        <v>1165.8689999999999</v>
      </c>
      <c r="Y339" s="117">
        <f>VLOOKUP($A339+ROUND((COLUMN()-2)/24,5),АТС!$A$41:$F$784,3)+'Иные услуги '!$C$5+'РСТ РСО-А'!$K$7+'РСТ РСО-А'!$H$9</f>
        <v>1165.749</v>
      </c>
    </row>
    <row r="340" spans="1:27" x14ac:dyDescent="0.2">
      <c r="A340" s="66">
        <f t="shared" si="9"/>
        <v>43643</v>
      </c>
      <c r="B340" s="117">
        <f>VLOOKUP($A340+ROUND((COLUMN()-2)/24,5),АТС!$A$41:$F$784,3)+'Иные услуги '!$C$5+'РСТ РСО-А'!$K$7+'РСТ РСО-А'!$H$9</f>
        <v>1167.8389999999999</v>
      </c>
      <c r="C340" s="117">
        <f>VLOOKUP($A340+ROUND((COLUMN()-2)/24,5),АТС!$A$41:$F$784,3)+'Иные услуги '!$C$5+'РСТ РСО-А'!$K$7+'РСТ РСО-А'!$H$9</f>
        <v>1167.6189999999999</v>
      </c>
      <c r="D340" s="117">
        <f>VLOOKUP($A340+ROUND((COLUMN()-2)/24,5),АТС!$A$41:$F$784,3)+'Иные услуги '!$C$5+'РСТ РСО-А'!$K$7+'РСТ РСО-А'!$H$9</f>
        <v>1167.819</v>
      </c>
      <c r="E340" s="117">
        <f>VLOOKUP($A340+ROUND((COLUMN()-2)/24,5),АТС!$A$41:$F$784,3)+'Иные услуги '!$C$5+'РСТ РСО-А'!$K$7+'РСТ РСО-А'!$H$9</f>
        <v>1167.9489999999998</v>
      </c>
      <c r="F340" s="117">
        <f>VLOOKUP($A340+ROUND((COLUMN()-2)/24,5),АТС!$A$41:$F$784,3)+'Иные услуги '!$C$5+'РСТ РСО-А'!$K$7+'РСТ РСО-А'!$H$9</f>
        <v>1168.5989999999999</v>
      </c>
      <c r="G340" s="117">
        <f>VLOOKUP($A340+ROUND((COLUMN()-2)/24,5),АТС!$A$41:$F$784,3)+'Иные услуги '!$C$5+'РСТ РСО-А'!$K$7+'РСТ РСО-А'!$H$9</f>
        <v>1168.5889999999999</v>
      </c>
      <c r="H340" s="117">
        <f>VLOOKUP($A340+ROUND((COLUMN()-2)/24,5),АТС!$A$41:$F$784,3)+'Иные услуги '!$C$5+'РСТ РСО-А'!$K$7+'РСТ РСО-А'!$H$9</f>
        <v>1167.1689999999999</v>
      </c>
      <c r="I340" s="117">
        <f>VLOOKUP($A340+ROUND((COLUMN()-2)/24,5),АТС!$A$41:$F$784,3)+'Иные услуги '!$C$5+'РСТ РСО-А'!$K$7+'РСТ РСО-А'!$H$9</f>
        <v>1167.4389999999999</v>
      </c>
      <c r="J340" s="117">
        <f>VLOOKUP($A340+ROUND((COLUMN()-2)/24,5),АТС!$A$41:$F$784,3)+'Иные услуги '!$C$5+'РСТ РСО-А'!$K$7+'РСТ РСО-А'!$H$9</f>
        <v>1167.7190000000001</v>
      </c>
      <c r="K340" s="117">
        <f>VLOOKUP($A340+ROUND((COLUMN()-2)/24,5),АТС!$A$41:$F$784,3)+'Иные услуги '!$C$5+'РСТ РСО-А'!$K$7+'РСТ РСО-А'!$H$9</f>
        <v>1167.9189999999999</v>
      </c>
      <c r="L340" s="117">
        <f>VLOOKUP($A340+ROUND((COLUMN()-2)/24,5),АТС!$A$41:$F$784,3)+'Иные услуги '!$C$5+'РСТ РСО-А'!$K$7+'РСТ РСО-А'!$H$9</f>
        <v>1167.9389999999999</v>
      </c>
      <c r="M340" s="117">
        <f>VLOOKUP($A340+ROUND((COLUMN()-2)/24,5),АТС!$A$41:$F$784,3)+'Иные услуги '!$C$5+'РСТ РСО-А'!$K$7+'РСТ РСО-А'!$H$9</f>
        <v>1167.9489999999998</v>
      </c>
      <c r="N340" s="117">
        <f>VLOOKUP($A340+ROUND((COLUMN()-2)/24,5),АТС!$A$41:$F$784,3)+'Иные услуги '!$C$5+'РСТ РСО-А'!$K$7+'РСТ РСО-А'!$H$9</f>
        <v>1167.9089999999999</v>
      </c>
      <c r="O340" s="117">
        <f>VLOOKUP($A340+ROUND((COLUMN()-2)/24,5),АТС!$A$41:$F$784,3)+'Иные услуги '!$C$5+'РСТ РСО-А'!$K$7+'РСТ РСО-А'!$H$9</f>
        <v>1167.579</v>
      </c>
      <c r="P340" s="117">
        <f>VLOOKUP($A340+ROUND((COLUMN()-2)/24,5),АТС!$A$41:$F$784,3)+'Иные услуги '!$C$5+'РСТ РСО-А'!$K$7+'РСТ РСО-А'!$H$9</f>
        <v>1167.579</v>
      </c>
      <c r="Q340" s="117">
        <f>VLOOKUP($A340+ROUND((COLUMN()-2)/24,5),АТС!$A$41:$F$784,3)+'Иные услуги '!$C$5+'РСТ РСО-А'!$K$7+'РСТ РСО-А'!$H$9</f>
        <v>1167.6889999999999</v>
      </c>
      <c r="R340" s="117">
        <f>VLOOKUP($A340+ROUND((COLUMN()-2)/24,5),АТС!$A$41:$F$784,3)+'Иные услуги '!$C$5+'РСТ РСО-А'!$K$7+'РСТ РСО-А'!$H$9</f>
        <v>1167.809</v>
      </c>
      <c r="S340" s="117">
        <f>VLOOKUP($A340+ROUND((COLUMN()-2)/24,5),АТС!$A$41:$F$784,3)+'Иные услуги '!$C$5+'РСТ РСО-А'!$K$7+'РСТ РСО-А'!$H$9</f>
        <v>1167.739</v>
      </c>
      <c r="T340" s="117">
        <f>VLOOKUP($A340+ROUND((COLUMN()-2)/24,5),АТС!$A$41:$F$784,3)+'Иные услуги '!$C$5+'РСТ РСО-А'!$K$7+'РСТ РСО-А'!$H$9</f>
        <v>1167.999</v>
      </c>
      <c r="U340" s="117">
        <f>VLOOKUP($A340+ROUND((COLUMN()-2)/24,5),АТС!$A$41:$F$784,3)+'Иные услуги '!$C$5+'РСТ РСО-А'!$K$7+'РСТ РСО-А'!$H$9</f>
        <v>1167.8589999999999</v>
      </c>
      <c r="V340" s="117">
        <f>VLOOKUP($A340+ROUND((COLUMN()-2)/24,5),АТС!$A$41:$F$784,3)+'Иные услуги '!$C$5+'РСТ РСО-А'!$K$7+'РСТ РСО-А'!$H$9</f>
        <v>1166.9089999999999</v>
      </c>
      <c r="W340" s="117">
        <f>VLOOKUP($A340+ROUND((COLUMN()-2)/24,5),АТС!$A$41:$F$784,3)+'Иные услуги '!$C$5+'РСТ РСО-А'!$K$7+'РСТ РСО-А'!$H$9</f>
        <v>1166.799</v>
      </c>
      <c r="X340" s="117">
        <f>VLOOKUP($A340+ROUND((COLUMN()-2)/24,5),АТС!$A$41:$F$784,3)+'Иные услуги '!$C$5+'РСТ РСО-А'!$K$7+'РСТ РСО-А'!$H$9</f>
        <v>1166.2190000000001</v>
      </c>
      <c r="Y340" s="117">
        <f>VLOOKUP($A340+ROUND((COLUMN()-2)/24,5),АТС!$A$41:$F$784,3)+'Иные услуги '!$C$5+'РСТ РСО-А'!$K$7+'РСТ РСО-А'!$H$9</f>
        <v>1165.8589999999999</v>
      </c>
    </row>
    <row r="341" spans="1:27" x14ac:dyDescent="0.2">
      <c r="A341" s="66">
        <f t="shared" si="9"/>
        <v>43644</v>
      </c>
      <c r="B341" s="117">
        <f>VLOOKUP($A341+ROUND((COLUMN()-2)/24,5),АТС!$A$41:$F$784,3)+'Иные услуги '!$C$5+'РСТ РСО-А'!$K$7+'РСТ РСО-А'!$H$9</f>
        <v>1167.6689999999999</v>
      </c>
      <c r="C341" s="117">
        <f>VLOOKUP($A341+ROUND((COLUMN()-2)/24,5),АТС!$A$41:$F$784,3)+'Иные услуги '!$C$5+'РСТ РСО-А'!$K$7+'РСТ РСО-А'!$H$9</f>
        <v>1167.479</v>
      </c>
      <c r="D341" s="117">
        <f>VLOOKUP($A341+ROUND((COLUMN()-2)/24,5),АТС!$A$41:$F$784,3)+'Иные услуги '!$C$5+'РСТ РСО-А'!$K$7+'РСТ РСО-А'!$H$9</f>
        <v>1167.6389999999999</v>
      </c>
      <c r="E341" s="117">
        <f>VLOOKUP($A341+ROUND((COLUMN()-2)/24,5),АТС!$A$41:$F$784,3)+'Иные услуги '!$C$5+'РСТ РСО-А'!$K$7+'РСТ РСО-А'!$H$9</f>
        <v>1167.9089999999999</v>
      </c>
      <c r="F341" s="117">
        <f>VLOOKUP($A341+ROUND((COLUMN()-2)/24,5),АТС!$A$41:$F$784,3)+'Иные услуги '!$C$5+'РСТ РСО-А'!$K$7+'РСТ РСО-А'!$H$9</f>
        <v>1167.999</v>
      </c>
      <c r="G341" s="117">
        <f>VLOOKUP($A341+ROUND((COLUMN()-2)/24,5),АТС!$A$41:$F$784,3)+'Иные услуги '!$C$5+'РСТ РСО-А'!$K$7+'РСТ РСО-А'!$H$9</f>
        <v>1168.5989999999999</v>
      </c>
      <c r="H341" s="117">
        <f>VLOOKUP($A341+ROUND((COLUMN()-2)/24,5),АТС!$A$41:$F$784,3)+'Иные услуги '!$C$5+'РСТ РСО-А'!$K$7+'РСТ РСО-А'!$H$9</f>
        <v>1167.729</v>
      </c>
      <c r="I341" s="117">
        <f>VLOOKUP($A341+ROUND((COLUMN()-2)/24,5),АТС!$A$41:$F$784,3)+'Иные услуги '!$C$5+'РСТ РСО-А'!$K$7+'РСТ РСО-А'!$H$9</f>
        <v>1167.7090000000001</v>
      </c>
      <c r="J341" s="117">
        <f>VLOOKUP($A341+ROUND((COLUMN()-2)/24,5),АТС!$A$41:$F$784,3)+'Иные услуги '!$C$5+'РСТ РСО-А'!$K$7+'РСТ РСО-А'!$H$9</f>
        <v>1167.989</v>
      </c>
      <c r="K341" s="117">
        <f>VLOOKUP($A341+ROUND((COLUMN()-2)/24,5),АТС!$A$41:$F$784,3)+'Иные услуги '!$C$5+'РСТ РСО-А'!$K$7+'РСТ РСО-А'!$H$9</f>
        <v>1168.0989999999999</v>
      </c>
      <c r="L341" s="117">
        <f>VLOOKUP($A341+ROUND((COLUMN()-2)/24,5),АТС!$A$41:$F$784,3)+'Иные услуги '!$C$5+'РСТ РСО-А'!$K$7+'РСТ РСО-А'!$H$9</f>
        <v>1168.0989999999999</v>
      </c>
      <c r="M341" s="117">
        <f>VLOOKUP($A341+ROUND((COLUMN()-2)/24,5),АТС!$A$41:$F$784,3)+'Иные услуги '!$C$5+'РСТ РСО-А'!$K$7+'РСТ РСО-А'!$H$9</f>
        <v>1168.1089999999999</v>
      </c>
      <c r="N341" s="117">
        <f>VLOOKUP($A341+ROUND((COLUMN()-2)/24,5),АТС!$A$41:$F$784,3)+'Иные услуги '!$C$5+'РСТ РСО-А'!$K$7+'РСТ РСО-А'!$H$9</f>
        <v>1168.1189999999999</v>
      </c>
      <c r="O341" s="117">
        <f>VLOOKUP($A341+ROUND((COLUMN()-2)/24,5),АТС!$A$41:$F$784,3)+'Иные услуги '!$C$5+'РСТ РСО-А'!$K$7+'РСТ РСО-А'!$H$9</f>
        <v>1167.8989999999999</v>
      </c>
      <c r="P341" s="117">
        <f>VLOOKUP($A341+ROUND((COLUMN()-2)/24,5),АТС!$A$41:$F$784,3)+'Иные услуги '!$C$5+'РСТ РСО-А'!$K$7+'РСТ РСО-А'!$H$9</f>
        <v>1167.8789999999999</v>
      </c>
      <c r="Q341" s="117">
        <f>VLOOKUP($A341+ROUND((COLUMN()-2)/24,5),АТС!$A$41:$F$784,3)+'Иные услуги '!$C$5+'РСТ РСО-А'!$K$7+'РСТ РСО-А'!$H$9</f>
        <v>1167.8889999999999</v>
      </c>
      <c r="R341" s="117">
        <f>VLOOKUP($A341+ROUND((COLUMN()-2)/24,5),АТС!$A$41:$F$784,3)+'Иные услуги '!$C$5+'РСТ РСО-А'!$K$7+'РСТ РСО-А'!$H$9</f>
        <v>1167.8989999999999</v>
      </c>
      <c r="S341" s="117">
        <f>VLOOKUP($A341+ROUND((COLUMN()-2)/24,5),АТС!$A$41:$F$784,3)+'Иные услуги '!$C$5+'РСТ РСО-А'!$K$7+'РСТ РСО-А'!$H$9</f>
        <v>1167.8889999999999</v>
      </c>
      <c r="T341" s="117">
        <f>VLOOKUP($A341+ROUND((COLUMN()-2)/24,5),АТС!$A$41:$F$784,3)+'Иные услуги '!$C$5+'РСТ РСО-А'!$K$7+'РСТ РСО-А'!$H$9</f>
        <v>1168.059</v>
      </c>
      <c r="U341" s="117">
        <f>VLOOKUP($A341+ROUND((COLUMN()-2)/24,5),АТС!$A$41:$F$784,3)+'Иные услуги '!$C$5+'РСТ РСО-А'!$K$7+'РСТ РСО-А'!$H$9</f>
        <v>1167.8789999999999</v>
      </c>
      <c r="V341" s="117">
        <f>VLOOKUP($A341+ROUND((COLUMN()-2)/24,5),АТС!$A$41:$F$784,3)+'Иные услуги '!$C$5+'РСТ РСО-А'!$K$7+'РСТ РСО-А'!$H$9</f>
        <v>1167.3889999999999</v>
      </c>
      <c r="W341" s="117">
        <f>VLOOKUP($A341+ROUND((COLUMN()-2)/24,5),АТС!$A$41:$F$784,3)+'Иные услуги '!$C$5+'РСТ РСО-А'!$K$7+'РСТ РСО-А'!$H$9</f>
        <v>1167.4189999999999</v>
      </c>
      <c r="X341" s="117">
        <f>VLOOKUP($A341+ROUND((COLUMN()-2)/24,5),АТС!$A$41:$F$784,3)+'Иные услуги '!$C$5+'РСТ РСО-А'!$K$7+'РСТ РСО-А'!$H$9</f>
        <v>1166.8789999999999</v>
      </c>
      <c r="Y341" s="117">
        <f>VLOOKUP($A341+ROUND((COLUMN()-2)/24,5),АТС!$A$41:$F$784,3)+'Иные услуги '!$C$5+'РСТ РСО-А'!$K$7+'РСТ РСО-А'!$H$9</f>
        <v>1166.239</v>
      </c>
    </row>
    <row r="342" spans="1:27" x14ac:dyDescent="0.2">
      <c r="A342" s="66">
        <f t="shared" si="9"/>
        <v>43645</v>
      </c>
      <c r="B342" s="117">
        <f>VLOOKUP($A342+ROUND((COLUMN()-2)/24,5),АТС!$A$41:$F$784,3)+'Иные услуги '!$C$5+'РСТ РСО-А'!$K$7+'РСТ РСО-А'!$H$9</f>
        <v>1168.019</v>
      </c>
      <c r="C342" s="117">
        <f>VLOOKUP($A342+ROUND((COLUMN()-2)/24,5),АТС!$A$41:$F$784,3)+'Иные услуги '!$C$5+'РСТ РСО-А'!$K$7+'РСТ РСО-А'!$H$9</f>
        <v>1168.579</v>
      </c>
      <c r="D342" s="117">
        <f>VLOOKUP($A342+ROUND((COLUMN()-2)/24,5),АТС!$A$41:$F$784,3)+'Иные услуги '!$C$5+'РСТ РСО-А'!$K$7+'РСТ РСО-А'!$H$9</f>
        <v>1168.5989999999999</v>
      </c>
      <c r="E342" s="117">
        <f>VLOOKUP($A342+ROUND((COLUMN()-2)/24,5),АТС!$A$41:$F$784,3)+'Иные услуги '!$C$5+'РСТ РСО-А'!$K$7+'РСТ РСО-А'!$H$9</f>
        <v>1168.6089999999999</v>
      </c>
      <c r="F342" s="117">
        <f>VLOOKUP($A342+ROUND((COLUMN()-2)/24,5),АТС!$A$41:$F$784,3)+'Иные услуги '!$C$5+'РСТ РСО-А'!$K$7+'РСТ РСО-А'!$H$9</f>
        <v>1168.5989999999999</v>
      </c>
      <c r="G342" s="117">
        <f>VLOOKUP($A342+ROUND((COLUMN()-2)/24,5),АТС!$A$41:$F$784,3)+'Иные услуги '!$C$5+'РСТ РСО-А'!$K$7+'РСТ РСО-А'!$H$9</f>
        <v>1168.5989999999999</v>
      </c>
      <c r="H342" s="117">
        <f>VLOOKUP($A342+ROUND((COLUMN()-2)/24,5),АТС!$A$41:$F$784,3)+'Иные услуги '!$C$5+'РСТ РСО-А'!$K$7+'РСТ РСО-А'!$H$9</f>
        <v>1168.5989999999999</v>
      </c>
      <c r="I342" s="117">
        <f>VLOOKUP($A342+ROUND((COLUMN()-2)/24,5),АТС!$A$41:$F$784,3)+'Иные услуги '!$C$5+'РСТ РСО-А'!$K$7+'РСТ РСО-А'!$H$9</f>
        <v>1167.6889999999999</v>
      </c>
      <c r="J342" s="117">
        <f>VLOOKUP($A342+ROUND((COLUMN()-2)/24,5),АТС!$A$41:$F$784,3)+'Иные услуги '!$C$5+'РСТ РСО-А'!$K$7+'РСТ РСО-А'!$H$9</f>
        <v>1167.6789999999999</v>
      </c>
      <c r="K342" s="117">
        <f>VLOOKUP($A342+ROUND((COLUMN()-2)/24,5),АТС!$A$41:$F$784,3)+'Иные услуги '!$C$5+'РСТ РСО-А'!$K$7+'РСТ РСО-А'!$H$9</f>
        <v>1167.759</v>
      </c>
      <c r="L342" s="117">
        <f>VLOOKUP($A342+ROUND((COLUMN()-2)/24,5),АТС!$A$41:$F$784,3)+'Иные услуги '!$C$5+'РСТ РСО-А'!$K$7+'РСТ РСО-А'!$H$9</f>
        <v>1167.829</v>
      </c>
      <c r="M342" s="117">
        <f>VLOOKUP($A342+ROUND((COLUMN()-2)/24,5),АТС!$A$41:$F$784,3)+'Иные услуги '!$C$5+'РСТ РСО-А'!$K$7+'РСТ РСО-А'!$H$9</f>
        <v>1167.829</v>
      </c>
      <c r="N342" s="117">
        <f>VLOOKUP($A342+ROUND((COLUMN()-2)/24,5),АТС!$A$41:$F$784,3)+'Иные услуги '!$C$5+'РСТ РСО-А'!$K$7+'РСТ РСО-А'!$H$9</f>
        <v>1167.819</v>
      </c>
      <c r="O342" s="117">
        <f>VLOOKUP($A342+ROUND((COLUMN()-2)/24,5),АТС!$A$41:$F$784,3)+'Иные услуги '!$C$5+'РСТ РСО-А'!$K$7+'РСТ РСО-А'!$H$9</f>
        <v>1167.6989999999998</v>
      </c>
      <c r="P342" s="117">
        <f>VLOOKUP($A342+ROUND((COLUMN()-2)/24,5),АТС!$A$41:$F$784,3)+'Иные услуги '!$C$5+'РСТ РСО-А'!$K$7+'РСТ РСО-А'!$H$9</f>
        <v>1167.7190000000001</v>
      </c>
      <c r="Q342" s="117">
        <f>VLOOKUP($A342+ROUND((COLUMN()-2)/24,5),АТС!$A$41:$F$784,3)+'Иные услуги '!$C$5+'РСТ РСО-А'!$K$7+'РСТ РСО-А'!$H$9</f>
        <v>1167.769</v>
      </c>
      <c r="R342" s="117">
        <f>VLOOKUP($A342+ROUND((COLUMN()-2)/24,5),АТС!$A$41:$F$784,3)+'Иные услуги '!$C$5+'РСТ РСО-А'!$K$7+'РСТ РСО-А'!$H$9</f>
        <v>1167.789</v>
      </c>
      <c r="S342" s="117">
        <f>VLOOKUP($A342+ROUND((COLUMN()-2)/24,5),АТС!$A$41:$F$784,3)+'Иные услуги '!$C$5+'РСТ РСО-А'!$K$7+'РСТ РСО-А'!$H$9</f>
        <v>1167.749</v>
      </c>
      <c r="T342" s="117">
        <f>VLOOKUP($A342+ROUND((COLUMN()-2)/24,5),АТС!$A$41:$F$784,3)+'Иные услуги '!$C$5+'РСТ РСО-А'!$K$7+'РСТ РСО-А'!$H$9</f>
        <v>1167.8689999999999</v>
      </c>
      <c r="U342" s="117">
        <f>VLOOKUP($A342+ROUND((COLUMN()-2)/24,5),АТС!$A$41:$F$784,3)+'Иные услуги '!$C$5+'РСТ РСО-А'!$K$7+'РСТ РСО-А'!$H$9</f>
        <v>1167.8689999999999</v>
      </c>
      <c r="V342" s="117">
        <f>VLOOKUP($A342+ROUND((COLUMN()-2)/24,5),АТС!$A$41:$F$784,3)+'Иные услуги '!$C$5+'РСТ РСО-А'!$K$7+'РСТ РСО-А'!$H$9</f>
        <v>1167.4289999999999</v>
      </c>
      <c r="W342" s="117">
        <f>VLOOKUP($A342+ROUND((COLUMN()-2)/24,5),АТС!$A$41:$F$784,3)+'Иные услуги '!$C$5+'РСТ РСО-А'!$K$7+'РСТ РСО-А'!$H$9</f>
        <v>1167.4489999999998</v>
      </c>
      <c r="X342" s="117">
        <f>VLOOKUP($A342+ROUND((COLUMN()-2)/24,5),АТС!$A$41:$F$784,3)+'Иные услуги '!$C$5+'РСТ РСО-А'!$K$7+'РСТ РСО-А'!$H$9</f>
        <v>1166.999</v>
      </c>
      <c r="Y342" s="117">
        <f>VLOOKUP($A342+ROUND((COLUMN()-2)/24,5),АТС!$A$41:$F$784,3)+'Иные услуги '!$C$5+'РСТ РСО-А'!$K$7+'РСТ РСО-А'!$H$9</f>
        <v>1166.3789999999999</v>
      </c>
    </row>
    <row r="343" spans="1:27" x14ac:dyDescent="0.2">
      <c r="A343" s="66">
        <f t="shared" si="9"/>
        <v>43646</v>
      </c>
      <c r="B343" s="117">
        <f>VLOOKUP($A343+ROUND((COLUMN()-2)/24,5),АТС!$A$41:$F$784,3)+'Иные услуги '!$C$5+'РСТ РСО-А'!$K$7+'РСТ РСО-А'!$H$9</f>
        <v>1167.749</v>
      </c>
      <c r="C343" s="117">
        <f>VLOOKUP($A343+ROUND((COLUMN()-2)/24,5),АТС!$A$41:$F$784,3)+'Иные услуги '!$C$5+'РСТ РСО-А'!$K$7+'РСТ РСО-А'!$H$9</f>
        <v>1167.8589999999999</v>
      </c>
      <c r="D343" s="117">
        <f>VLOOKUP($A343+ROUND((COLUMN()-2)/24,5),АТС!$A$41:$F$784,3)+'Иные услуги '!$C$5+'РСТ РСО-А'!$K$7+'РСТ РСО-А'!$H$9</f>
        <v>1167.979</v>
      </c>
      <c r="E343" s="117">
        <f>VLOOKUP($A343+ROUND((COLUMN()-2)/24,5),АТС!$A$41:$F$784,3)+'Иные услуги '!$C$5+'РСТ РСО-А'!$K$7+'РСТ РСО-А'!$H$9</f>
        <v>1167.9189999999999</v>
      </c>
      <c r="F343" s="117">
        <f>VLOOKUP($A343+ROUND((COLUMN()-2)/24,5),АТС!$A$41:$F$784,3)+'Иные услуги '!$C$5+'РСТ РСО-А'!$K$7+'РСТ РСО-А'!$H$9</f>
        <v>1167.799</v>
      </c>
      <c r="G343" s="117">
        <f>VLOOKUP($A343+ROUND((COLUMN()-2)/24,5),АТС!$A$41:$F$784,3)+'Иные услуги '!$C$5+'РСТ РСО-А'!$K$7+'РСТ РСО-А'!$H$9</f>
        <v>1168.559</v>
      </c>
      <c r="H343" s="117">
        <f>VLOOKUP($A343+ROUND((COLUMN()-2)/24,5),АТС!$A$41:$F$784,3)+'Иные услуги '!$C$5+'РСТ РСО-А'!$K$7+'РСТ РСО-А'!$H$9</f>
        <v>1168.5889999999999</v>
      </c>
      <c r="I343" s="117">
        <f>VLOOKUP($A343+ROUND((COLUMN()-2)/24,5),АТС!$A$41:$F$784,3)+'Иные услуги '!$C$5+'РСТ РСО-А'!$K$7+'РСТ РСО-А'!$H$9</f>
        <v>1167.539</v>
      </c>
      <c r="J343" s="117">
        <f>VLOOKUP($A343+ROUND((COLUMN()-2)/24,5),АТС!$A$41:$F$784,3)+'Иные услуги '!$C$5+'РСТ РСО-А'!$K$7+'РСТ РСО-А'!$H$9</f>
        <v>1167.819</v>
      </c>
      <c r="K343" s="117">
        <f>VLOOKUP($A343+ROUND((COLUMN()-2)/24,5),АТС!$A$41:$F$784,3)+'Иные услуги '!$C$5+'РСТ РСО-А'!$K$7+'РСТ РСО-А'!$H$9</f>
        <v>1167.8789999999999</v>
      </c>
      <c r="L343" s="117">
        <f>VLOOKUP($A343+ROUND((COLUMN()-2)/24,5),АТС!$A$41:$F$784,3)+'Иные услуги '!$C$5+'РСТ РСО-А'!$K$7+'РСТ РСО-А'!$H$9</f>
        <v>1167.799</v>
      </c>
      <c r="M343" s="117">
        <f>VLOOKUP($A343+ROUND((COLUMN()-2)/24,5),АТС!$A$41:$F$784,3)+'Иные услуги '!$C$5+'РСТ РСО-А'!$K$7+'РСТ РСО-А'!$H$9</f>
        <v>1167.809</v>
      </c>
      <c r="N343" s="117">
        <f>VLOOKUP($A343+ROUND((COLUMN()-2)/24,5),АТС!$A$41:$F$784,3)+'Иные услуги '!$C$5+'РСТ РСО-А'!$K$7+'РСТ РСО-А'!$H$9</f>
        <v>1167.809</v>
      </c>
      <c r="O343" s="117">
        <f>VLOOKUP($A343+ROUND((COLUMN()-2)/24,5),АТС!$A$41:$F$784,3)+'Иные услуги '!$C$5+'РСТ РСО-А'!$K$7+'РСТ РСО-А'!$H$9</f>
        <v>1167.6589999999999</v>
      </c>
      <c r="P343" s="117">
        <f>VLOOKUP($A343+ROUND((COLUMN()-2)/24,5),АТС!$A$41:$F$784,3)+'Иные услуги '!$C$5+'РСТ РСО-А'!$K$7+'РСТ РСО-А'!$H$9</f>
        <v>1167.6389999999999</v>
      </c>
      <c r="Q343" s="117">
        <f>VLOOKUP($A343+ROUND((COLUMN()-2)/24,5),АТС!$A$41:$F$784,3)+'Иные услуги '!$C$5+'РСТ РСО-А'!$K$7+'РСТ РСО-А'!$H$9</f>
        <v>1167.6889999999999</v>
      </c>
      <c r="R343" s="117">
        <f>VLOOKUP($A343+ROUND((COLUMN()-2)/24,5),АТС!$A$41:$F$784,3)+'Иные услуги '!$C$5+'РСТ РСО-А'!$K$7+'РСТ РСО-А'!$H$9</f>
        <v>1167.7190000000001</v>
      </c>
      <c r="S343" s="117">
        <f>VLOOKUP($A343+ROUND((COLUMN()-2)/24,5),АТС!$A$41:$F$784,3)+'Иные услуги '!$C$5+'РСТ РСО-А'!$K$7+'РСТ РСО-А'!$H$9</f>
        <v>1167.739</v>
      </c>
      <c r="T343" s="117">
        <f>VLOOKUP($A343+ROUND((COLUMN()-2)/24,5),АТС!$A$41:$F$784,3)+'Иные услуги '!$C$5+'РСТ РСО-А'!$K$7+'РСТ РСО-А'!$H$9</f>
        <v>1167.8889999999999</v>
      </c>
      <c r="U343" s="117">
        <f>VLOOKUP($A343+ROUND((COLUMN()-2)/24,5),АТС!$A$41:$F$784,3)+'Иные услуги '!$C$5+'РСТ РСО-А'!$K$7+'РСТ РСО-А'!$H$9</f>
        <v>1167.8489999999999</v>
      </c>
      <c r="V343" s="117">
        <f>VLOOKUP($A343+ROUND((COLUMN()-2)/24,5),АТС!$A$41:$F$784,3)+'Иные услуги '!$C$5+'РСТ РСО-А'!$K$7+'РСТ РСО-А'!$H$9</f>
        <v>1167.239</v>
      </c>
      <c r="W343" s="117">
        <f>VLOOKUP($A343+ROUND((COLUMN()-2)/24,5),АТС!$A$41:$F$784,3)+'Иные услуги '!$C$5+'РСТ РСО-А'!$K$7+'РСТ РСО-А'!$H$9</f>
        <v>1167.3589999999999</v>
      </c>
      <c r="X343" s="117">
        <f>VLOOKUP($A343+ROUND((COLUMN()-2)/24,5),АТС!$A$41:$F$784,3)+'Иные услуги '!$C$5+'РСТ РСО-А'!$K$7+'РСТ РСО-А'!$H$9</f>
        <v>1166.809</v>
      </c>
      <c r="Y343" s="117">
        <f>VLOOKUP($A343+ROUND((COLUMN()-2)/24,5),АТС!$A$41:$F$784,3)+'Иные услуги '!$C$5+'РСТ РСО-А'!$K$7+'РСТ РСО-А'!$H$9</f>
        <v>1166.249</v>
      </c>
    </row>
    <row r="344" spans="1:27" hidden="1" x14ac:dyDescent="0.2">
      <c r="A344" s="66">
        <f t="shared" si="9"/>
        <v>43647</v>
      </c>
      <c r="B344" s="117">
        <f>VLOOKUP($A344+ROUND((COLUMN()-2)/24,5),АТС!$A$41:$F$784,3)+'Иные услуги '!$C$5+'РСТ РСО-А'!$K$7+'РСТ РСО-А'!$H$9</f>
        <v>361.01900000000001</v>
      </c>
      <c r="C344" s="117">
        <f>VLOOKUP($A344+ROUND((COLUMN()-2)/24,5),АТС!$A$41:$F$784,3)+'Иные услуги '!$C$5+'РСТ РСО-А'!$K$7+'РСТ РСО-А'!$H$9</f>
        <v>361.01900000000001</v>
      </c>
      <c r="D344" s="117">
        <f>VLOOKUP($A344+ROUND((COLUMN()-2)/24,5),АТС!$A$41:$F$784,3)+'Иные услуги '!$C$5+'РСТ РСО-А'!$K$7+'РСТ РСО-А'!$H$9</f>
        <v>361.01900000000001</v>
      </c>
      <c r="E344" s="117">
        <f>VLOOKUP($A344+ROUND((COLUMN()-2)/24,5),АТС!$A$41:$F$784,3)+'Иные услуги '!$C$5+'РСТ РСО-А'!$K$7+'РСТ РСО-А'!$H$9</f>
        <v>361.01900000000001</v>
      </c>
      <c r="F344" s="117">
        <f>VLOOKUP($A344+ROUND((COLUMN()-2)/24,5),АТС!$A$41:$F$784,3)+'Иные услуги '!$C$5+'РСТ РСО-А'!$K$7+'РСТ РСО-А'!$H$9</f>
        <v>361.01900000000001</v>
      </c>
      <c r="G344" s="117">
        <f>VLOOKUP($A344+ROUND((COLUMN()-2)/24,5),АТС!$A$41:$F$784,3)+'Иные услуги '!$C$5+'РСТ РСО-А'!$K$7+'РСТ РСО-А'!$H$9</f>
        <v>361.01900000000001</v>
      </c>
      <c r="H344" s="117">
        <f>VLOOKUP($A344+ROUND((COLUMN()-2)/24,5),АТС!$A$41:$F$784,3)+'Иные услуги '!$C$5+'РСТ РСО-А'!$K$7+'РСТ РСО-А'!$H$9</f>
        <v>361.01900000000001</v>
      </c>
      <c r="I344" s="117">
        <f>VLOOKUP($A344+ROUND((COLUMN()-2)/24,5),АТС!$A$41:$F$784,3)+'Иные услуги '!$C$5+'РСТ РСО-А'!$K$7+'РСТ РСО-А'!$H$9</f>
        <v>361.01900000000001</v>
      </c>
      <c r="J344" s="117">
        <f>VLOOKUP($A344+ROUND((COLUMN()-2)/24,5),АТС!$A$41:$F$784,3)+'Иные услуги '!$C$5+'РСТ РСО-А'!$K$7+'РСТ РСО-А'!$H$9</f>
        <v>361.01900000000001</v>
      </c>
      <c r="K344" s="117">
        <f>VLOOKUP($A344+ROUND((COLUMN()-2)/24,5),АТС!$A$41:$F$784,3)+'Иные услуги '!$C$5+'РСТ РСО-А'!$K$7+'РСТ РСО-А'!$H$9</f>
        <v>361.01900000000001</v>
      </c>
      <c r="L344" s="117">
        <f>VLOOKUP($A344+ROUND((COLUMN()-2)/24,5),АТС!$A$41:$F$784,3)+'Иные услуги '!$C$5+'РСТ РСО-А'!$K$7+'РСТ РСО-А'!$H$9</f>
        <v>361.01900000000001</v>
      </c>
      <c r="M344" s="117">
        <f>VLOOKUP($A344+ROUND((COLUMN()-2)/24,5),АТС!$A$41:$F$784,3)+'Иные услуги '!$C$5+'РСТ РСО-А'!$K$7+'РСТ РСО-А'!$H$9</f>
        <v>361.01900000000001</v>
      </c>
      <c r="N344" s="117">
        <f>VLOOKUP($A344+ROUND((COLUMN()-2)/24,5),АТС!$A$41:$F$784,3)+'Иные услуги '!$C$5+'РСТ РСО-А'!$K$7+'РСТ РСО-А'!$H$9</f>
        <v>361.01900000000001</v>
      </c>
      <c r="O344" s="117">
        <f>VLOOKUP($A344+ROUND((COLUMN()-2)/24,5),АТС!$A$41:$F$784,3)+'Иные услуги '!$C$5+'РСТ РСО-А'!$K$7+'РСТ РСО-А'!$H$9</f>
        <v>361.01900000000001</v>
      </c>
      <c r="P344" s="117">
        <f>VLOOKUP($A344+ROUND((COLUMN()-2)/24,5),АТС!$A$41:$F$784,3)+'Иные услуги '!$C$5+'РСТ РСО-А'!$K$7+'РСТ РСО-А'!$H$9</f>
        <v>361.01900000000001</v>
      </c>
      <c r="Q344" s="117">
        <f>VLOOKUP($A344+ROUND((COLUMN()-2)/24,5),АТС!$A$41:$F$784,3)+'Иные услуги '!$C$5+'РСТ РСО-А'!$K$7+'РСТ РСО-А'!$H$9</f>
        <v>361.01900000000001</v>
      </c>
      <c r="R344" s="117">
        <f>VLOOKUP($A344+ROUND((COLUMN()-2)/24,5),АТС!$A$41:$F$784,3)+'Иные услуги '!$C$5+'РСТ РСО-А'!$K$7+'РСТ РСО-А'!$H$9</f>
        <v>361.01900000000001</v>
      </c>
      <c r="S344" s="117">
        <f>VLOOKUP($A344+ROUND((COLUMN()-2)/24,5),АТС!$A$41:$F$784,3)+'Иные услуги '!$C$5+'РСТ РСО-А'!$K$7+'РСТ РСО-А'!$H$9</f>
        <v>361.01900000000001</v>
      </c>
      <c r="T344" s="117">
        <f>VLOOKUP($A344+ROUND((COLUMN()-2)/24,5),АТС!$A$41:$F$784,3)+'Иные услуги '!$C$5+'РСТ РСО-А'!$K$7+'РСТ РСО-А'!$H$9</f>
        <v>361.01900000000001</v>
      </c>
      <c r="U344" s="117">
        <f>VLOOKUP($A344+ROUND((COLUMN()-2)/24,5),АТС!$A$41:$F$784,3)+'Иные услуги '!$C$5+'РСТ РСО-А'!$K$7+'РСТ РСО-А'!$H$9</f>
        <v>361.01900000000001</v>
      </c>
      <c r="V344" s="117">
        <f>VLOOKUP($A344+ROUND((COLUMN()-2)/24,5),АТС!$A$41:$F$784,3)+'Иные услуги '!$C$5+'РСТ РСО-А'!$K$7+'РСТ РСО-А'!$H$9</f>
        <v>361.01900000000001</v>
      </c>
      <c r="W344" s="117">
        <f>VLOOKUP($A344+ROUND((COLUMN()-2)/24,5),АТС!$A$41:$F$784,3)+'Иные услуги '!$C$5+'РСТ РСО-А'!$K$7+'РСТ РСО-А'!$H$9</f>
        <v>361.01900000000001</v>
      </c>
      <c r="X344" s="117">
        <f>VLOOKUP($A344+ROUND((COLUMN()-2)/24,5),АТС!$A$41:$F$784,3)+'Иные услуги '!$C$5+'РСТ РСО-А'!$K$7+'РСТ РСО-А'!$H$9</f>
        <v>361.01900000000001</v>
      </c>
      <c r="Y344" s="117">
        <f>VLOOKUP($A344+ROUND((COLUMN()-2)/24,5),АТС!$A$41:$F$784,3)+'Иные услуги '!$C$5+'РСТ РСО-А'!$K$7+'РСТ РСО-А'!$H$9</f>
        <v>361.01900000000001</v>
      </c>
    </row>
    <row r="346" spans="1:27" x14ac:dyDescent="0.25">
      <c r="A346" s="64" t="s">
        <v>126</v>
      </c>
    </row>
    <row r="347" spans="1:27" x14ac:dyDescent="0.25">
      <c r="A347" s="74" t="s">
        <v>159</v>
      </c>
      <c r="B347" s="65"/>
      <c r="C347" s="65"/>
      <c r="D347" s="65"/>
    </row>
    <row r="348" spans="1:27" ht="12.75" x14ac:dyDescent="0.2">
      <c r="A348" s="144" t="s">
        <v>35</v>
      </c>
      <c r="B348" s="147" t="s">
        <v>99</v>
      </c>
      <c r="C348" s="148"/>
      <c r="D348" s="148"/>
      <c r="E348" s="148"/>
      <c r="F348" s="148"/>
      <c r="G348" s="148"/>
      <c r="H348" s="148"/>
      <c r="I348" s="148"/>
      <c r="J348" s="148"/>
      <c r="K348" s="148"/>
      <c r="L348" s="148"/>
      <c r="M348" s="148"/>
      <c r="N348" s="148"/>
      <c r="O348" s="148"/>
      <c r="P348" s="148"/>
      <c r="Q348" s="148"/>
      <c r="R348" s="148"/>
      <c r="S348" s="148"/>
      <c r="T348" s="148"/>
      <c r="U348" s="148"/>
      <c r="V348" s="148"/>
      <c r="W348" s="148"/>
      <c r="X348" s="148"/>
      <c r="Y348" s="149"/>
    </row>
    <row r="349" spans="1:27" ht="12.75" x14ac:dyDescent="0.2">
      <c r="A349" s="145"/>
      <c r="B349" s="150"/>
      <c r="C349" s="151"/>
      <c r="D349" s="151"/>
      <c r="E349" s="151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  <c r="X349" s="151"/>
      <c r="Y349" s="152"/>
    </row>
    <row r="350" spans="1:27" ht="12.75" customHeight="1" x14ac:dyDescent="0.2">
      <c r="A350" s="145"/>
      <c r="B350" s="153" t="s">
        <v>100</v>
      </c>
      <c r="C350" s="155" t="s">
        <v>101</v>
      </c>
      <c r="D350" s="155" t="s">
        <v>102</v>
      </c>
      <c r="E350" s="155" t="s">
        <v>103</v>
      </c>
      <c r="F350" s="155" t="s">
        <v>104</v>
      </c>
      <c r="G350" s="155" t="s">
        <v>105</v>
      </c>
      <c r="H350" s="155" t="s">
        <v>106</v>
      </c>
      <c r="I350" s="155" t="s">
        <v>107</v>
      </c>
      <c r="J350" s="155" t="s">
        <v>108</v>
      </c>
      <c r="K350" s="155" t="s">
        <v>109</v>
      </c>
      <c r="L350" s="155" t="s">
        <v>110</v>
      </c>
      <c r="M350" s="155" t="s">
        <v>111</v>
      </c>
      <c r="N350" s="157" t="s">
        <v>112</v>
      </c>
      <c r="O350" s="155" t="s">
        <v>113</v>
      </c>
      <c r="P350" s="155" t="s">
        <v>114</v>
      </c>
      <c r="Q350" s="155" t="s">
        <v>115</v>
      </c>
      <c r="R350" s="155" t="s">
        <v>116</v>
      </c>
      <c r="S350" s="155" t="s">
        <v>117</v>
      </c>
      <c r="T350" s="155" t="s">
        <v>118</v>
      </c>
      <c r="U350" s="155" t="s">
        <v>119</v>
      </c>
      <c r="V350" s="155" t="s">
        <v>120</v>
      </c>
      <c r="W350" s="155" t="s">
        <v>121</v>
      </c>
      <c r="X350" s="155" t="s">
        <v>122</v>
      </c>
      <c r="Y350" s="155" t="s">
        <v>123</v>
      </c>
    </row>
    <row r="351" spans="1:27" ht="11.25" customHeight="1" x14ac:dyDescent="0.2">
      <c r="A351" s="146"/>
      <c r="B351" s="154"/>
      <c r="C351" s="156"/>
      <c r="D351" s="156"/>
      <c r="E351" s="156"/>
      <c r="F351" s="156"/>
      <c r="G351" s="156"/>
      <c r="H351" s="156"/>
      <c r="I351" s="156"/>
      <c r="J351" s="156"/>
      <c r="K351" s="156"/>
      <c r="L351" s="156"/>
      <c r="M351" s="156"/>
      <c r="N351" s="158"/>
      <c r="O351" s="156"/>
      <c r="P351" s="156"/>
      <c r="Q351" s="156"/>
      <c r="R351" s="156"/>
      <c r="S351" s="156"/>
      <c r="T351" s="156"/>
      <c r="U351" s="156"/>
      <c r="V351" s="156"/>
      <c r="W351" s="156"/>
      <c r="X351" s="156"/>
      <c r="Y351" s="156"/>
    </row>
    <row r="352" spans="1:27" ht="15.75" customHeight="1" x14ac:dyDescent="0.2">
      <c r="A352" s="66">
        <f>A314</f>
        <v>43617</v>
      </c>
      <c r="B352" s="91">
        <f>VLOOKUP($A352+ROUND((COLUMN()-2)/24,5),АТС!$A$41:$F$784,3)+'Иные услуги '!$C$5+'РСТ РСО-А'!$L$7+'РСТ РСО-А'!$F$9</f>
        <v>1740.8519999999999</v>
      </c>
      <c r="C352" s="117">
        <f>VLOOKUP($A352+ROUND((COLUMN()-2)/24,5),АТС!$A$41:$F$784,3)+'Иные услуги '!$C$5+'РСТ РСО-А'!$L$7+'РСТ РСО-А'!$F$9</f>
        <v>1740.8119999999999</v>
      </c>
      <c r="D352" s="117">
        <f>VLOOKUP($A352+ROUND((COLUMN()-2)/24,5),АТС!$A$41:$F$784,3)+'Иные услуги '!$C$5+'РСТ РСО-А'!$L$7+'РСТ РСО-А'!$F$9</f>
        <v>1740.962</v>
      </c>
      <c r="E352" s="117">
        <f>VLOOKUP($A352+ROUND((COLUMN()-2)/24,5),АТС!$A$41:$F$784,3)+'Иные услуги '!$C$5+'РСТ РСО-А'!$L$7+'РСТ РСО-А'!$F$9</f>
        <v>1740.9520000000002</v>
      </c>
      <c r="F352" s="117">
        <f>VLOOKUP($A352+ROUND((COLUMN()-2)/24,5),АТС!$A$41:$F$784,3)+'Иные услуги '!$C$5+'РСТ РСО-А'!$L$7+'РСТ РСО-А'!$F$9</f>
        <v>1740.7620000000002</v>
      </c>
      <c r="G352" s="117">
        <f>VLOOKUP($A352+ROUND((COLUMN()-2)/24,5),АТС!$A$41:$F$784,3)+'Иные услуги '!$C$5+'РСТ РСО-А'!$L$7+'РСТ РСО-А'!$F$9</f>
        <v>1740.6820000000002</v>
      </c>
      <c r="H352" s="117">
        <f>VLOOKUP($A352+ROUND((COLUMN()-2)/24,5),АТС!$A$41:$F$784,3)+'Иные услуги '!$C$5+'РСТ РСО-А'!$L$7+'РСТ РСО-А'!$F$9</f>
        <v>1739.4120000000003</v>
      </c>
      <c r="I352" s="117">
        <f>VLOOKUP($A352+ROUND((COLUMN()-2)/24,5),АТС!$A$41:$F$784,3)+'Иные услуги '!$C$5+'РСТ РСО-А'!$L$7+'РСТ РСО-А'!$F$9</f>
        <v>1740.1620000000003</v>
      </c>
      <c r="J352" s="117">
        <f>VLOOKUP($A352+ROUND((COLUMN()-2)/24,5),АТС!$A$41:$F$784,3)+'Иные услуги '!$C$5+'РСТ РСО-А'!$L$7+'РСТ РСО-А'!$F$9</f>
        <v>1741.0120000000002</v>
      </c>
      <c r="K352" s="117">
        <f>VLOOKUP($A352+ROUND((COLUMN()-2)/24,5),АТС!$A$41:$F$784,3)+'Иные услуги '!$C$5+'РСТ РСО-А'!$L$7+'РСТ РСО-А'!$F$9</f>
        <v>1741.4520000000002</v>
      </c>
      <c r="L352" s="117">
        <f>VLOOKUP($A352+ROUND((COLUMN()-2)/24,5),АТС!$A$41:$F$784,3)+'Иные услуги '!$C$5+'РСТ РСО-А'!$L$7+'РСТ РСО-А'!$F$9</f>
        <v>1741.5520000000001</v>
      </c>
      <c r="M352" s="117">
        <f>VLOOKUP($A352+ROUND((COLUMN()-2)/24,5),АТС!$A$41:$F$784,3)+'Иные услуги '!$C$5+'РСТ РСО-А'!$L$7+'РСТ РСО-А'!$F$9</f>
        <v>1741.5920000000001</v>
      </c>
      <c r="N352" s="117">
        <f>VLOOKUP($A352+ROUND((COLUMN()-2)/24,5),АТС!$A$41:$F$784,3)+'Иные услуги '!$C$5+'РСТ РСО-А'!$L$7+'РСТ РСО-А'!$F$9</f>
        <v>1741.422</v>
      </c>
      <c r="O352" s="117">
        <f>VLOOKUP($A352+ROUND((COLUMN()-2)/24,5),АТС!$A$41:$F$784,3)+'Иные услуги '!$C$5+'РСТ РСО-А'!$L$7+'РСТ РСО-А'!$F$9</f>
        <v>1741.4720000000002</v>
      </c>
      <c r="P352" s="117">
        <f>VLOOKUP($A352+ROUND((COLUMN()-2)/24,5),АТС!$A$41:$F$784,3)+'Иные услуги '!$C$5+'РСТ РСО-А'!$L$7+'РСТ РСО-А'!$F$9</f>
        <v>1741.5320000000002</v>
      </c>
      <c r="Q352" s="117">
        <f>VLOOKUP($A352+ROUND((COLUMN()-2)/24,5),АТС!$A$41:$F$784,3)+'Иные услуги '!$C$5+'РСТ РСО-А'!$L$7+'РСТ РСО-А'!$F$9</f>
        <v>1741.5419999999999</v>
      </c>
      <c r="R352" s="117">
        <f>VLOOKUP($A352+ROUND((COLUMN()-2)/24,5),АТС!$A$41:$F$784,3)+'Иные услуги '!$C$5+'РСТ РСО-А'!$L$7+'РСТ РСО-А'!$F$9</f>
        <v>1741.422</v>
      </c>
      <c r="S352" s="117">
        <f>VLOOKUP($A352+ROUND((COLUMN()-2)/24,5),АТС!$A$41:$F$784,3)+'Иные услуги '!$C$5+'РСТ РСО-А'!$L$7+'РСТ РСО-А'!$F$9</f>
        <v>1741.462</v>
      </c>
      <c r="T352" s="117">
        <f>VLOOKUP($A352+ROUND((COLUMN()-2)/24,5),АТС!$A$41:$F$784,3)+'Иные услуги '!$C$5+'РСТ РСО-А'!$L$7+'РСТ РСО-А'!$F$9</f>
        <v>1741.6120000000001</v>
      </c>
      <c r="U352" s="117">
        <f>VLOOKUP($A352+ROUND((COLUMN()-2)/24,5),АТС!$A$41:$F$784,3)+'Иные услуги '!$C$5+'РСТ РСО-А'!$L$7+'РСТ РСО-А'!$F$9</f>
        <v>1741.8020000000001</v>
      </c>
      <c r="V352" s="117">
        <f>VLOOKUP($A352+ROUND((COLUMN()-2)/24,5),АТС!$A$41:$F$784,3)+'Иные услуги '!$C$5+'РСТ РСО-А'!$L$7+'РСТ РСО-А'!$F$9</f>
        <v>1740.982</v>
      </c>
      <c r="W352" s="117">
        <f>VLOOKUP($A352+ROUND((COLUMN()-2)/24,5),АТС!$A$41:$F$784,3)+'Иные услуги '!$C$5+'РСТ РСО-А'!$L$7+'РСТ РСО-А'!$F$9</f>
        <v>1740.902</v>
      </c>
      <c r="X352" s="117">
        <f>VLOOKUP($A352+ROUND((COLUMN()-2)/24,5),АТС!$A$41:$F$784,3)+'Иные услуги '!$C$5+'РСТ РСО-А'!$L$7+'РСТ РСО-А'!$F$9</f>
        <v>1739.8920000000003</v>
      </c>
      <c r="Y352" s="117">
        <f>VLOOKUP($A352+ROUND((COLUMN()-2)/24,5),АТС!$A$41:$F$784,3)+'Иные услуги '!$C$5+'РСТ РСО-А'!$L$7+'РСТ РСО-А'!$F$9</f>
        <v>1738.8920000000003</v>
      </c>
      <c r="AA352" s="67"/>
    </row>
    <row r="353" spans="1:25" x14ac:dyDescent="0.2">
      <c r="A353" s="66">
        <f>A352+1</f>
        <v>43618</v>
      </c>
      <c r="B353" s="117">
        <f>VLOOKUP($A353+ROUND((COLUMN()-2)/24,5),АТС!$A$41:$F$784,3)+'Иные услуги '!$C$5+'РСТ РСО-А'!$L$7+'РСТ РСО-А'!$F$9</f>
        <v>1740.7420000000002</v>
      </c>
      <c r="C353" s="117">
        <f>VLOOKUP($A353+ROUND((COLUMN()-2)/24,5),АТС!$A$41:$F$784,3)+'Иные услуги '!$C$5+'РСТ РСО-А'!$L$7+'РСТ РСО-А'!$F$9</f>
        <v>1740.462</v>
      </c>
      <c r="D353" s="117">
        <f>VLOOKUP($A353+ROUND((COLUMN()-2)/24,5),АТС!$A$41:$F$784,3)+'Иные услуги '!$C$5+'РСТ РСО-А'!$L$7+'РСТ РСО-А'!$F$9</f>
        <v>1740.712</v>
      </c>
      <c r="E353" s="117">
        <f>VLOOKUP($A353+ROUND((COLUMN()-2)/24,5),АТС!$A$41:$F$784,3)+'Иные услуги '!$C$5+'РСТ РСО-А'!$L$7+'РСТ РСО-А'!$F$9</f>
        <v>1740.7620000000002</v>
      </c>
      <c r="F353" s="117">
        <f>VLOOKUP($A353+ROUND((COLUMN()-2)/24,5),АТС!$A$41:$F$784,3)+'Иные услуги '!$C$5+'РСТ РСО-А'!$L$7+'РСТ РСО-А'!$F$9</f>
        <v>1740.3719999999998</v>
      </c>
      <c r="G353" s="117">
        <f>VLOOKUP($A353+ROUND((COLUMN()-2)/24,5),АТС!$A$41:$F$784,3)+'Иные услуги '!$C$5+'РСТ РСО-А'!$L$7+'РСТ РСО-А'!$F$9</f>
        <v>1740.502</v>
      </c>
      <c r="H353" s="117">
        <f>VLOOKUP($A353+ROUND((COLUMN()-2)/24,5),АТС!$A$41:$F$784,3)+'Иные услуги '!$C$5+'РСТ РСО-А'!$L$7+'РСТ РСО-А'!$F$9</f>
        <v>1738.982</v>
      </c>
      <c r="I353" s="117">
        <f>VLOOKUP($A353+ROUND((COLUMN()-2)/24,5),АТС!$A$41:$F$784,3)+'Иные услуги '!$C$5+'РСТ РСО-А'!$L$7+'РСТ РСО-А'!$F$9</f>
        <v>1740.2919999999999</v>
      </c>
      <c r="J353" s="117">
        <f>VLOOKUP($A353+ROUND((COLUMN()-2)/24,5),АТС!$A$41:$F$784,3)+'Иные услуги '!$C$5+'РСТ РСО-А'!$L$7+'РСТ РСО-А'!$F$9</f>
        <v>1741.0320000000002</v>
      </c>
      <c r="K353" s="117">
        <f>VLOOKUP($A353+ROUND((COLUMN()-2)/24,5),АТС!$A$41:$F$784,3)+'Иные услуги '!$C$5+'РСТ РСО-А'!$L$7+'РСТ РСО-А'!$F$9</f>
        <v>1741.3620000000001</v>
      </c>
      <c r="L353" s="117">
        <f>VLOOKUP($A353+ROUND((COLUMN()-2)/24,5),АТС!$A$41:$F$784,3)+'Иные услуги '!$C$5+'РСТ РСО-А'!$L$7+'РСТ РСО-А'!$F$9</f>
        <v>1741.5619999999999</v>
      </c>
      <c r="M353" s="117">
        <f>VLOOKUP($A353+ROUND((COLUMN()-2)/24,5),АТС!$A$41:$F$784,3)+'Иные услуги '!$C$5+'РСТ РСО-А'!$L$7+'РСТ РСО-А'!$F$9</f>
        <v>1741.5619999999999</v>
      </c>
      <c r="N353" s="117">
        <f>VLOOKUP($A353+ROUND((COLUMN()-2)/24,5),АТС!$A$41:$F$784,3)+'Иные услуги '!$C$5+'РСТ РСО-А'!$L$7+'РСТ РСО-А'!$F$9</f>
        <v>1741.422</v>
      </c>
      <c r="O353" s="117">
        <f>VLOOKUP($A353+ROUND((COLUMN()-2)/24,5),АТС!$A$41:$F$784,3)+'Иные услуги '!$C$5+'РСТ РСО-А'!$L$7+'РСТ РСО-А'!$F$9</f>
        <v>1741.482</v>
      </c>
      <c r="P353" s="117">
        <f>VLOOKUP($A353+ROUND((COLUMN()-2)/24,5),АТС!$A$41:$F$784,3)+'Иные услуги '!$C$5+'РСТ РСО-А'!$L$7+'РСТ РСО-А'!$F$9</f>
        <v>1741.5419999999999</v>
      </c>
      <c r="Q353" s="117">
        <f>VLOOKUP($A353+ROUND((COLUMN()-2)/24,5),АТС!$A$41:$F$784,3)+'Иные услуги '!$C$5+'РСТ РСО-А'!$L$7+'РСТ РСО-А'!$F$9</f>
        <v>1741.5120000000002</v>
      </c>
      <c r="R353" s="117">
        <f>VLOOKUP($A353+ROUND((COLUMN()-2)/24,5),АТС!$A$41:$F$784,3)+'Иные услуги '!$C$5+'РСТ РСО-А'!$L$7+'РСТ РСО-А'!$F$9</f>
        <v>1741.3920000000003</v>
      </c>
      <c r="S353" s="117">
        <f>VLOOKUP($A353+ROUND((COLUMN()-2)/24,5),АТС!$A$41:$F$784,3)+'Иные услуги '!$C$5+'РСТ РСО-А'!$L$7+'РСТ РСО-А'!$F$9</f>
        <v>1741.422</v>
      </c>
      <c r="T353" s="117">
        <f>VLOOKUP($A353+ROUND((COLUMN()-2)/24,5),АТС!$A$41:$F$784,3)+'Иные услуги '!$C$5+'РСТ РСО-А'!$L$7+'РСТ РСО-А'!$F$9</f>
        <v>1741.4320000000002</v>
      </c>
      <c r="U353" s="117">
        <f>VLOOKUP($A353+ROUND((COLUMN()-2)/24,5),АТС!$A$41:$F$784,3)+'Иные услуги '!$C$5+'РСТ РСО-А'!$L$7+'РСТ РСО-А'!$F$9</f>
        <v>1741.6320000000001</v>
      </c>
      <c r="V353" s="117">
        <f>VLOOKUP($A353+ROUND((COLUMN()-2)/24,5),АТС!$A$41:$F$784,3)+'Иные услуги '!$C$5+'РСТ РСО-А'!$L$7+'РСТ РСО-А'!$F$9</f>
        <v>1740.8820000000001</v>
      </c>
      <c r="W353" s="117">
        <f>VLOOKUP($A353+ROUND((COLUMN()-2)/24,5),АТС!$A$41:$F$784,3)+'Иные услуги '!$C$5+'РСТ РСО-А'!$L$7+'РСТ РСО-А'!$F$9</f>
        <v>1740.8920000000003</v>
      </c>
      <c r="X353" s="117">
        <f>VLOOKUP($A353+ROUND((COLUMN()-2)/24,5),АТС!$A$41:$F$784,3)+'Иные услуги '!$C$5+'РСТ РСО-А'!$L$7+'РСТ РСО-А'!$F$9</f>
        <v>1739.7719999999999</v>
      </c>
      <c r="Y353" s="117">
        <f>VLOOKUP($A353+ROUND((COLUMN()-2)/24,5),АТС!$A$41:$F$784,3)+'Иные услуги '!$C$5+'РСТ РСО-А'!$L$7+'РСТ РСО-А'!$F$9</f>
        <v>1737.8519999999999</v>
      </c>
    </row>
    <row r="354" spans="1:25" x14ac:dyDescent="0.2">
      <c r="A354" s="66">
        <f t="shared" ref="A354:A382" si="10">A353+1</f>
        <v>43619</v>
      </c>
      <c r="B354" s="117">
        <f>VLOOKUP($A354+ROUND((COLUMN()-2)/24,5),АТС!$A$41:$F$784,3)+'Иные услуги '!$C$5+'РСТ РСО-А'!$L$7+'РСТ РСО-А'!$F$9</f>
        <v>1741.1219999999998</v>
      </c>
      <c r="C354" s="117">
        <f>VLOOKUP($A354+ROUND((COLUMN()-2)/24,5),АТС!$A$41:$F$784,3)+'Иные услуги '!$C$5+'РСТ РСО-А'!$L$7+'РСТ РСО-А'!$F$9</f>
        <v>1740.9920000000002</v>
      </c>
      <c r="D354" s="117">
        <f>VLOOKUP($A354+ROUND((COLUMN()-2)/24,5),АТС!$A$41:$F$784,3)+'Иные услуги '!$C$5+'РСТ РСО-А'!$L$7+'РСТ РСО-А'!$F$9</f>
        <v>1740.922</v>
      </c>
      <c r="E354" s="117">
        <f>VLOOKUP($A354+ROUND((COLUMN()-2)/24,5),АТС!$A$41:$F$784,3)+'Иные услуги '!$C$5+'РСТ РСО-А'!$L$7+'РСТ РСО-А'!$F$9</f>
        <v>1741.0219999999999</v>
      </c>
      <c r="F354" s="117">
        <f>VLOOKUP($A354+ROUND((COLUMN()-2)/24,5),АТС!$A$41:$F$784,3)+'Иные услуги '!$C$5+'РСТ РСО-А'!$L$7+'РСТ РСО-А'!$F$9</f>
        <v>1740.6320000000001</v>
      </c>
      <c r="G354" s="117">
        <f>VLOOKUP($A354+ROUND((COLUMN()-2)/24,5),АТС!$A$41:$F$784,3)+'Иные услуги '!$C$5+'РСТ РСО-А'!$L$7+'РСТ РСО-А'!$F$9</f>
        <v>1743.2820000000002</v>
      </c>
      <c r="H354" s="117">
        <f>VLOOKUP($A354+ROUND((COLUMN()-2)/24,5),АТС!$A$41:$F$784,3)+'Иные услуги '!$C$5+'РСТ РСО-А'!$L$7+'РСТ РСО-А'!$F$9</f>
        <v>1740.192</v>
      </c>
      <c r="I354" s="117">
        <f>VLOOKUP($A354+ROUND((COLUMN()-2)/24,5),АТС!$A$41:$F$784,3)+'Иные услуги '!$C$5+'РСТ РСО-А'!$L$7+'РСТ РСО-А'!$F$9</f>
        <v>1740.8920000000003</v>
      </c>
      <c r="J354" s="117">
        <f>VLOOKUP($A354+ROUND((COLUMN()-2)/24,5),АТС!$A$41:$F$784,3)+'Иные услуги '!$C$5+'РСТ РСО-А'!$L$7+'РСТ РСО-А'!$F$9</f>
        <v>1741.8420000000001</v>
      </c>
      <c r="K354" s="117">
        <f>VLOOKUP($A354+ROUND((COLUMN()-2)/24,5),АТС!$A$41:$F$784,3)+'Иные услуги '!$C$5+'РСТ РСО-А'!$L$7+'РСТ РСО-А'!$F$9</f>
        <v>1742.0720000000001</v>
      </c>
      <c r="L354" s="117">
        <f>VLOOKUP($A354+ROUND((COLUMN()-2)/24,5),АТС!$A$41:$F$784,3)+'Иные услуги '!$C$5+'РСТ РСО-А'!$L$7+'РСТ РСО-А'!$F$9</f>
        <v>1742.0819999999999</v>
      </c>
      <c r="M354" s="117">
        <f>VLOOKUP($A354+ROUND((COLUMN()-2)/24,5),АТС!$A$41:$F$784,3)+'Иные услуги '!$C$5+'РСТ РСО-А'!$L$7+'РСТ РСО-А'!$F$9</f>
        <v>1742.1019999999999</v>
      </c>
      <c r="N354" s="117">
        <f>VLOOKUP($A354+ROUND((COLUMN()-2)/24,5),АТС!$A$41:$F$784,3)+'Иные услуги '!$C$5+'РСТ РСО-А'!$L$7+'РСТ РСО-А'!$F$9</f>
        <v>1742.0920000000001</v>
      </c>
      <c r="O354" s="117">
        <f>VLOOKUP($A354+ROUND((COLUMN()-2)/24,5),АТС!$A$41:$F$784,3)+'Иные услуги '!$C$5+'РСТ РСО-А'!$L$7+'РСТ РСО-А'!$F$9</f>
        <v>1742.0520000000001</v>
      </c>
      <c r="P354" s="117">
        <f>VLOOKUP($A354+ROUND((COLUMN()-2)/24,5),АТС!$A$41:$F$784,3)+'Иные услуги '!$C$5+'РСТ РСО-А'!$L$7+'РСТ РСО-А'!$F$9</f>
        <v>1742.0320000000002</v>
      </c>
      <c r="Q354" s="117">
        <f>VLOOKUP($A354+ROUND((COLUMN()-2)/24,5),АТС!$A$41:$F$784,3)+'Иные услуги '!$C$5+'РСТ РСО-А'!$L$7+'РСТ РСО-А'!$F$9</f>
        <v>1742.0120000000002</v>
      </c>
      <c r="R354" s="117">
        <f>VLOOKUP($A354+ROUND((COLUMN()-2)/24,5),АТС!$A$41:$F$784,3)+'Иные услуги '!$C$5+'РСТ РСО-А'!$L$7+'РСТ РСО-А'!$F$9</f>
        <v>1741.9320000000002</v>
      </c>
      <c r="S354" s="117">
        <f>VLOOKUP($A354+ROUND((COLUMN()-2)/24,5),АТС!$A$41:$F$784,3)+'Иные услуги '!$C$5+'РСТ РСО-А'!$L$7+'РСТ РСО-А'!$F$9</f>
        <v>1741.8420000000001</v>
      </c>
      <c r="T354" s="117">
        <f>VLOOKUP($A354+ROUND((COLUMN()-2)/24,5),АТС!$A$41:$F$784,3)+'Иные услуги '!$C$5+'РСТ РСО-А'!$L$7+'РСТ РСО-А'!$F$9</f>
        <v>1741.8519999999999</v>
      </c>
      <c r="U354" s="117">
        <f>VLOOKUP($A354+ROUND((COLUMN()-2)/24,5),АТС!$A$41:$F$784,3)+'Иные услуги '!$C$5+'РСТ РСО-А'!$L$7+'РСТ РСО-А'!$F$9</f>
        <v>1742.0120000000002</v>
      </c>
      <c r="V354" s="117">
        <f>VLOOKUP($A354+ROUND((COLUMN()-2)/24,5),АТС!$A$41:$F$784,3)+'Иные услуги '!$C$5+'РСТ РСО-А'!$L$7+'РСТ РСО-А'!$F$9</f>
        <v>1741.422</v>
      </c>
      <c r="W354" s="117">
        <f>VLOOKUP($A354+ROUND((COLUMN()-2)/24,5),АТС!$A$41:$F$784,3)+'Иные услуги '!$C$5+'РСТ РСО-А'!$L$7+'РСТ РСО-А'!$F$9</f>
        <v>1741.172</v>
      </c>
      <c r="X354" s="117">
        <f>VLOOKUP($A354+ROUND((COLUMN()-2)/24,5),АТС!$A$41:$F$784,3)+'Иные услуги '!$C$5+'РСТ РСО-А'!$L$7+'РСТ РСО-А'!$F$9</f>
        <v>1740.6219999999998</v>
      </c>
      <c r="Y354" s="117">
        <f>VLOOKUP($A354+ROUND((COLUMN()-2)/24,5),АТС!$A$41:$F$784,3)+'Иные услуги '!$C$5+'РСТ РСО-А'!$L$7+'РСТ РСО-А'!$F$9</f>
        <v>1738.8920000000003</v>
      </c>
    </row>
    <row r="355" spans="1:25" x14ac:dyDescent="0.2">
      <c r="A355" s="66">
        <f t="shared" si="10"/>
        <v>43620</v>
      </c>
      <c r="B355" s="117">
        <f>VLOOKUP($A355+ROUND((COLUMN()-2)/24,5),АТС!$A$41:$F$784,3)+'Иные услуги '!$C$5+'РСТ РСО-А'!$L$7+'РСТ РСО-А'!$F$9</f>
        <v>1741.8020000000001</v>
      </c>
      <c r="C355" s="117">
        <f>VLOOKUP($A355+ROUND((COLUMN()-2)/24,5),АТС!$A$41:$F$784,3)+'Иные услуги '!$C$5+'РСТ РСО-А'!$L$7+'РСТ РСО-А'!$F$9</f>
        <v>1741.902</v>
      </c>
      <c r="D355" s="117">
        <f>VLOOKUP($A355+ROUND((COLUMN()-2)/24,5),АТС!$A$41:$F$784,3)+'Иные услуги '!$C$5+'РСТ РСО-А'!$L$7+'РСТ РСО-А'!$F$9</f>
        <v>1741.752</v>
      </c>
      <c r="E355" s="117">
        <f>VLOOKUP($A355+ROUND((COLUMN()-2)/24,5),АТС!$A$41:$F$784,3)+'Иные услуги '!$C$5+'РСТ РСО-А'!$L$7+'РСТ РСО-А'!$F$9</f>
        <v>1741.902</v>
      </c>
      <c r="F355" s="117">
        <f>VLOOKUP($A355+ROUND((COLUMN()-2)/24,5),АТС!$A$41:$F$784,3)+'Иные услуги '!$C$5+'РСТ РСО-А'!$L$7+'РСТ РСО-А'!$F$9</f>
        <v>1743.2820000000002</v>
      </c>
      <c r="G355" s="117">
        <f>VLOOKUP($A355+ROUND((COLUMN()-2)/24,5),АТС!$A$41:$F$784,3)+'Иные услуги '!$C$5+'РСТ РСО-А'!$L$7+'РСТ РСО-А'!$F$9</f>
        <v>1743.2820000000002</v>
      </c>
      <c r="H355" s="117">
        <f>VLOOKUP($A355+ROUND((COLUMN()-2)/24,5),АТС!$A$41:$F$784,3)+'Иные услуги '!$C$5+'РСТ РСО-А'!$L$7+'РСТ РСО-А'!$F$9</f>
        <v>1740.6320000000001</v>
      </c>
      <c r="I355" s="117">
        <f>VLOOKUP($A355+ROUND((COLUMN()-2)/24,5),АТС!$A$41:$F$784,3)+'Иные услуги '!$C$5+'РСТ РСО-А'!$L$7+'РСТ РСО-А'!$F$9</f>
        <v>1741.0219999999999</v>
      </c>
      <c r="J355" s="117">
        <f>VLOOKUP($A355+ROUND((COLUMN()-2)/24,5),АТС!$A$41:$F$784,3)+'Иные услуги '!$C$5+'РСТ РСО-А'!$L$7+'РСТ РСО-А'!$F$9</f>
        <v>1741.8620000000001</v>
      </c>
      <c r="K355" s="117">
        <f>VLOOKUP($A355+ROUND((COLUMN()-2)/24,5),АТС!$A$41:$F$784,3)+'Иные услуги '!$C$5+'РСТ РСО-А'!$L$7+'РСТ РСО-А'!$F$9</f>
        <v>1742.0920000000001</v>
      </c>
      <c r="L355" s="117">
        <f>VLOOKUP($A355+ROUND((COLUMN()-2)/24,5),АТС!$A$41:$F$784,3)+'Иные услуги '!$C$5+'РСТ РСО-А'!$L$7+'РСТ РСО-А'!$F$9</f>
        <v>1742.2020000000002</v>
      </c>
      <c r="M355" s="117">
        <f>VLOOKUP($A355+ROUND((COLUMN()-2)/24,5),АТС!$A$41:$F$784,3)+'Иные услуги '!$C$5+'РСТ РСО-А'!$L$7+'РСТ РСО-А'!$F$9</f>
        <v>1742.3519999999999</v>
      </c>
      <c r="N355" s="117">
        <f>VLOOKUP($A355+ROUND((COLUMN()-2)/24,5),АТС!$A$41:$F$784,3)+'Иные услуги '!$C$5+'РСТ РСО-А'!$L$7+'РСТ РСО-А'!$F$9</f>
        <v>1742.3319999999999</v>
      </c>
      <c r="O355" s="117">
        <f>VLOOKUP($A355+ROUND((COLUMN()-2)/24,5),АТС!$A$41:$F$784,3)+'Иные услуги '!$C$5+'РСТ РСО-А'!$L$7+'РСТ РСО-А'!$F$9</f>
        <v>1742.3220000000001</v>
      </c>
      <c r="P355" s="117">
        <f>VLOOKUP($A355+ROUND((COLUMN()-2)/24,5),АТС!$A$41:$F$784,3)+'Иные услуги '!$C$5+'РСТ РСО-А'!$L$7+'РСТ РСО-А'!$F$9</f>
        <v>1742.3119999999999</v>
      </c>
      <c r="Q355" s="117">
        <f>VLOOKUP($A355+ROUND((COLUMN()-2)/24,5),АТС!$A$41:$F$784,3)+'Иные услуги '!$C$5+'РСТ РСО-А'!$L$7+'РСТ РСО-А'!$F$9</f>
        <v>1742.252</v>
      </c>
      <c r="R355" s="117">
        <f>VLOOKUP($A355+ROUND((COLUMN()-2)/24,5),АТС!$A$41:$F$784,3)+'Иные услуги '!$C$5+'РСТ РСО-А'!$L$7+'РСТ РСО-А'!$F$9</f>
        <v>1742.3020000000001</v>
      </c>
      <c r="S355" s="117">
        <f>VLOOKUP($A355+ROUND((COLUMN()-2)/24,5),АТС!$A$41:$F$784,3)+'Иные услуги '!$C$5+'РСТ РСО-А'!$L$7+'РСТ РСО-А'!$F$9</f>
        <v>1742.2420000000002</v>
      </c>
      <c r="T355" s="117">
        <f>VLOOKUP($A355+ROUND((COLUMN()-2)/24,5),АТС!$A$41:$F$784,3)+'Иные услуги '!$C$5+'РСТ РСО-А'!$L$7+'РСТ РСО-А'!$F$9</f>
        <v>1742.0619999999999</v>
      </c>
      <c r="U355" s="117">
        <f>VLOOKUP($A355+ROUND((COLUMN()-2)/24,5),АТС!$A$41:$F$784,3)+'Иные услуги '!$C$5+'РСТ РСО-А'!$L$7+'РСТ РСО-А'!$F$9</f>
        <v>1742.152</v>
      </c>
      <c r="V355" s="117">
        <f>VLOOKUP($A355+ROUND((COLUMN()-2)/24,5),АТС!$A$41:$F$784,3)+'Иные услуги '!$C$5+'РСТ РСО-А'!$L$7+'РСТ РСО-А'!$F$9</f>
        <v>1741.6620000000003</v>
      </c>
      <c r="W355" s="117">
        <f>VLOOKUP($A355+ROUND((COLUMN()-2)/24,5),АТС!$A$41:$F$784,3)+'Иные услуги '!$C$5+'РСТ РСО-А'!$L$7+'РСТ РСО-А'!$F$9</f>
        <v>1741.502</v>
      </c>
      <c r="X355" s="117">
        <f>VLOOKUP($A355+ROUND((COLUMN()-2)/24,5),АТС!$A$41:$F$784,3)+'Иные услуги '!$C$5+'РСТ РСО-А'!$L$7+'РСТ РСО-А'!$F$9</f>
        <v>1741.002</v>
      </c>
      <c r="Y355" s="117">
        <f>VLOOKUP($A355+ROUND((COLUMN()-2)/24,5),АТС!$A$41:$F$784,3)+'Иные услуги '!$C$5+'РСТ РСО-А'!$L$7+'РСТ РСО-А'!$F$9</f>
        <v>1739.942</v>
      </c>
    </row>
    <row r="356" spans="1:25" x14ac:dyDescent="0.2">
      <c r="A356" s="66">
        <f t="shared" si="10"/>
        <v>43621</v>
      </c>
      <c r="B356" s="117">
        <f>VLOOKUP($A356+ROUND((COLUMN()-2)/24,5),АТС!$A$41:$F$784,3)+'Иные услуги '!$C$5+'РСТ РСО-А'!$L$7+'РСТ РСО-А'!$F$9</f>
        <v>1741.7820000000002</v>
      </c>
      <c r="C356" s="117">
        <f>VLOOKUP($A356+ROUND((COLUMN()-2)/24,5),АТС!$A$41:$F$784,3)+'Иные услуги '!$C$5+'РСТ РСО-А'!$L$7+'РСТ РСО-А'!$F$9</f>
        <v>1741.752</v>
      </c>
      <c r="D356" s="117">
        <f>VLOOKUP($A356+ROUND((COLUMN()-2)/24,5),АТС!$A$41:$F$784,3)+'Иные услуги '!$C$5+'РСТ РСО-А'!$L$7+'РСТ РСО-А'!$F$9</f>
        <v>1741.672</v>
      </c>
      <c r="E356" s="117">
        <f>VLOOKUP($A356+ROUND((COLUMN()-2)/24,5),АТС!$A$41:$F$784,3)+'Иные услуги '!$C$5+'РСТ РСО-А'!$L$7+'РСТ РСО-А'!$F$9</f>
        <v>1741.6420000000003</v>
      </c>
      <c r="F356" s="117">
        <f>VLOOKUP($A356+ROUND((COLUMN()-2)/24,5),АТС!$A$41:$F$784,3)+'Иные услуги '!$C$5+'РСТ РСО-А'!$L$7+'РСТ РСО-А'!$F$9</f>
        <v>1741.5219999999999</v>
      </c>
      <c r="G356" s="117">
        <f>VLOOKUP($A356+ROUND((COLUMN()-2)/24,5),АТС!$A$41:$F$784,3)+'Иные услуги '!$C$5+'РСТ РСО-А'!$L$7+'РСТ РСО-А'!$F$9</f>
        <v>1743.2820000000002</v>
      </c>
      <c r="H356" s="117">
        <f>VLOOKUP($A356+ROUND((COLUMN()-2)/24,5),АТС!$A$41:$F$784,3)+'Иные услуги '!$C$5+'РСТ РСО-А'!$L$7+'РСТ РСО-А'!$F$9</f>
        <v>1740.8220000000001</v>
      </c>
      <c r="I356" s="117">
        <f>VLOOKUP($A356+ROUND((COLUMN()-2)/24,5),АТС!$A$41:$F$784,3)+'Иные услуги '!$C$5+'РСТ РСО-А'!$L$7+'РСТ РСО-А'!$F$9</f>
        <v>1741.2820000000002</v>
      </c>
      <c r="J356" s="117">
        <f>VLOOKUP($A356+ROUND((COLUMN()-2)/24,5),АТС!$A$41:$F$784,3)+'Иные услуги '!$C$5+'РСТ РСО-А'!$L$7+'РСТ РСО-А'!$F$9</f>
        <v>1742.0520000000001</v>
      </c>
      <c r="K356" s="117">
        <f>VLOOKUP($A356+ROUND((COLUMN()-2)/24,5),АТС!$A$41:$F$784,3)+'Иные услуги '!$C$5+'РСТ РСО-А'!$L$7+'РСТ РСО-А'!$F$9</f>
        <v>1742.172</v>
      </c>
      <c r="L356" s="117">
        <f>VLOOKUP($A356+ROUND((COLUMN()-2)/24,5),АТС!$A$41:$F$784,3)+'Иные услуги '!$C$5+'РСТ РСО-А'!$L$7+'РСТ РСО-А'!$F$9</f>
        <v>1742.2620000000002</v>
      </c>
      <c r="M356" s="117">
        <f>VLOOKUP($A356+ROUND((COLUMN()-2)/24,5),АТС!$A$41:$F$784,3)+'Иные услуги '!$C$5+'РСТ РСО-А'!$L$7+'РСТ РСО-А'!$F$9</f>
        <v>1742.252</v>
      </c>
      <c r="N356" s="117">
        <f>VLOOKUP($A356+ROUND((COLUMN()-2)/24,5),АТС!$A$41:$F$784,3)+'Иные услуги '!$C$5+'РСТ РСО-А'!$L$7+'РСТ РСО-А'!$F$9</f>
        <v>1742.2420000000002</v>
      </c>
      <c r="O356" s="117">
        <f>VLOOKUP($A356+ROUND((COLUMN()-2)/24,5),АТС!$A$41:$F$784,3)+'Иные услуги '!$C$5+'РСТ РСО-А'!$L$7+'РСТ РСО-А'!$F$9</f>
        <v>1742.252</v>
      </c>
      <c r="P356" s="117">
        <f>VLOOKUP($A356+ROUND((COLUMN()-2)/24,5),АТС!$A$41:$F$784,3)+'Иные услуги '!$C$5+'РСТ РСО-А'!$L$7+'РСТ РСО-А'!$F$9</f>
        <v>1742.2820000000002</v>
      </c>
      <c r="Q356" s="117">
        <f>VLOOKUP($A356+ROUND((COLUMN()-2)/24,5),АТС!$A$41:$F$784,3)+'Иные услуги '!$C$5+'РСТ РСО-А'!$L$7+'РСТ РСО-А'!$F$9</f>
        <v>1742.2820000000002</v>
      </c>
      <c r="R356" s="117">
        <f>VLOOKUP($A356+ROUND((COLUMN()-2)/24,5),АТС!$A$41:$F$784,3)+'Иные услуги '!$C$5+'РСТ РСО-А'!$L$7+'РСТ РСО-А'!$F$9</f>
        <v>1742.252</v>
      </c>
      <c r="S356" s="117">
        <f>VLOOKUP($A356+ROUND((COLUMN()-2)/24,5),АТС!$A$41:$F$784,3)+'Иные услуги '!$C$5+'РСТ РСО-А'!$L$7+'РСТ РСО-А'!$F$9</f>
        <v>1742.2420000000002</v>
      </c>
      <c r="T356" s="117">
        <f>VLOOKUP($A356+ROUND((COLUMN()-2)/24,5),АТС!$A$41:$F$784,3)+'Иные услуги '!$C$5+'РСТ РСО-А'!$L$7+'РСТ РСО-А'!$F$9</f>
        <v>1742.1620000000003</v>
      </c>
      <c r="U356" s="117">
        <f>VLOOKUP($A356+ROUND((COLUMN()-2)/24,5),АТС!$A$41:$F$784,3)+'Иные услуги '!$C$5+'РСТ РСО-А'!$L$7+'РСТ РСО-А'!$F$9</f>
        <v>1742.2020000000002</v>
      </c>
      <c r="V356" s="117">
        <f>VLOOKUP($A356+ROUND((COLUMN()-2)/24,5),АТС!$A$41:$F$784,3)+'Иные услуги '!$C$5+'РСТ РСО-А'!$L$7+'РСТ РСО-А'!$F$9</f>
        <v>1741.712</v>
      </c>
      <c r="W356" s="117">
        <f>VLOOKUP($A356+ROUND((COLUMN()-2)/24,5),АТС!$A$41:$F$784,3)+'Иные услуги '!$C$5+'РСТ РСО-А'!$L$7+'РСТ РСО-А'!$F$9</f>
        <v>1741.5419999999999</v>
      </c>
      <c r="X356" s="117">
        <f>VLOOKUP($A356+ROUND((COLUMN()-2)/24,5),АТС!$A$41:$F$784,3)+'Иные услуги '!$C$5+'РСТ РСО-А'!$L$7+'РСТ РСО-А'!$F$9</f>
        <v>1741.002</v>
      </c>
      <c r="Y356" s="117">
        <f>VLOOKUP($A356+ROUND((COLUMN()-2)/24,5),АТС!$A$41:$F$784,3)+'Иные услуги '!$C$5+'РСТ РСО-А'!$L$7+'РСТ РСО-А'!$F$9</f>
        <v>1740.3319999999999</v>
      </c>
    </row>
    <row r="357" spans="1:25" x14ac:dyDescent="0.2">
      <c r="A357" s="66">
        <f t="shared" si="10"/>
        <v>43622</v>
      </c>
      <c r="B357" s="117">
        <f>VLOOKUP($A357+ROUND((COLUMN()-2)/24,5),АТС!$A$41:$F$784,3)+'Иные услуги '!$C$5+'РСТ РСО-А'!$L$7+'РСТ РСО-А'!$F$9</f>
        <v>1742.0320000000002</v>
      </c>
      <c r="C357" s="117">
        <f>VLOOKUP($A357+ROUND((COLUMN()-2)/24,5),АТС!$A$41:$F$784,3)+'Иные услуги '!$C$5+'РСТ РСО-А'!$L$7+'РСТ РСО-А'!$F$9</f>
        <v>1741.942</v>
      </c>
      <c r="D357" s="117">
        <f>VLOOKUP($A357+ROUND((COLUMN()-2)/24,5),АТС!$A$41:$F$784,3)+'Иные услуги '!$C$5+'РСТ РСО-А'!$L$7+'РСТ РСО-А'!$F$9</f>
        <v>1741.9920000000002</v>
      </c>
      <c r="E357" s="117">
        <f>VLOOKUP($A357+ROUND((COLUMN()-2)/24,5),АТС!$A$41:$F$784,3)+'Иные услуги '!$C$5+'РСТ РСО-А'!$L$7+'РСТ РСО-А'!$F$9</f>
        <v>1742.0219999999999</v>
      </c>
      <c r="F357" s="117">
        <f>VLOOKUP($A357+ROUND((COLUMN()-2)/24,5),АТС!$A$41:$F$784,3)+'Иные услуги '!$C$5+'РСТ РСО-А'!$L$7+'РСТ РСО-А'!$F$9</f>
        <v>1741.8719999999998</v>
      </c>
      <c r="G357" s="117">
        <f>VLOOKUP($A357+ROUND((COLUMN()-2)/24,5),АТС!$A$41:$F$784,3)+'Иные услуги '!$C$5+'РСТ РСО-А'!$L$7+'РСТ РСО-А'!$F$9</f>
        <v>1743.2820000000002</v>
      </c>
      <c r="H357" s="117">
        <f>VLOOKUP($A357+ROUND((COLUMN()-2)/24,5),АТС!$A$41:$F$784,3)+'Иные услуги '!$C$5+'РСТ РСО-А'!$L$7+'РСТ РСО-А'!$F$9</f>
        <v>1743.2719999999999</v>
      </c>
      <c r="I357" s="117">
        <f>VLOOKUP($A357+ROUND((COLUMN()-2)/24,5),АТС!$A$41:$F$784,3)+'Иные услуги '!$C$5+'РСТ РСО-А'!$L$7+'РСТ РСО-А'!$F$9</f>
        <v>1741.9520000000002</v>
      </c>
      <c r="J357" s="117">
        <f>VLOOKUP($A357+ROUND((COLUMN()-2)/24,5),АТС!$A$41:$F$784,3)+'Иные услуги '!$C$5+'РСТ РСО-А'!$L$7+'РСТ РСО-А'!$F$9</f>
        <v>1742.2719999999999</v>
      </c>
      <c r="K357" s="117">
        <f>VLOOKUP($A357+ROUND((COLUMN()-2)/24,5),АТС!$A$41:$F$784,3)+'Иные услуги '!$C$5+'РСТ РСО-А'!$L$7+'РСТ РСО-А'!$F$9</f>
        <v>1742.3920000000003</v>
      </c>
      <c r="L357" s="117">
        <f>VLOOKUP($A357+ROUND((COLUMN()-2)/24,5),АТС!$A$41:$F$784,3)+'Иные услуги '!$C$5+'РСТ РСО-А'!$L$7+'РСТ РСО-А'!$F$9</f>
        <v>1742.4720000000002</v>
      </c>
      <c r="M357" s="117">
        <f>VLOOKUP($A357+ROUND((COLUMN()-2)/24,5),АТС!$A$41:$F$784,3)+'Иные услуги '!$C$5+'РСТ РСО-А'!$L$7+'РСТ РСО-А'!$F$9</f>
        <v>1742.4520000000002</v>
      </c>
      <c r="N357" s="117">
        <f>VLOOKUP($A357+ROUND((COLUMN()-2)/24,5),АТС!$A$41:$F$784,3)+'Иные услуги '!$C$5+'РСТ РСО-А'!$L$7+'РСТ РСО-А'!$F$9</f>
        <v>1742.442</v>
      </c>
      <c r="O357" s="117">
        <f>VLOOKUP($A357+ROUND((COLUMN()-2)/24,5),АТС!$A$41:$F$784,3)+'Иные услуги '!$C$5+'РСТ РСО-А'!$L$7+'РСТ РСО-А'!$F$9</f>
        <v>1742.4320000000002</v>
      </c>
      <c r="P357" s="117">
        <f>VLOOKUP($A357+ROUND((COLUMN()-2)/24,5),АТС!$A$41:$F$784,3)+'Иные услуги '!$C$5+'РСТ РСО-А'!$L$7+'РСТ РСО-А'!$F$9</f>
        <v>1742.3820000000001</v>
      </c>
      <c r="Q357" s="117">
        <f>VLOOKUP($A357+ROUND((COLUMN()-2)/24,5),АТС!$A$41:$F$784,3)+'Иные услуги '!$C$5+'РСТ РСО-А'!$L$7+'РСТ РСО-А'!$F$9</f>
        <v>1742.4520000000002</v>
      </c>
      <c r="R357" s="117">
        <f>VLOOKUP($A357+ROUND((COLUMN()-2)/24,5),АТС!$A$41:$F$784,3)+'Иные услуги '!$C$5+'РСТ РСО-А'!$L$7+'РСТ РСО-А'!$F$9</f>
        <v>1742.462</v>
      </c>
      <c r="S357" s="117">
        <f>VLOOKUP($A357+ROUND((COLUMN()-2)/24,5),АТС!$A$41:$F$784,3)+'Иные услуги '!$C$5+'РСТ РСО-А'!$L$7+'РСТ РСО-А'!$F$9</f>
        <v>1742.5219999999999</v>
      </c>
      <c r="T357" s="117">
        <f>VLOOKUP($A357+ROUND((COLUMN()-2)/24,5),АТС!$A$41:$F$784,3)+'Иные услуги '!$C$5+'РСТ РСО-А'!$L$7+'РСТ РСО-А'!$F$9</f>
        <v>1742.5120000000002</v>
      </c>
      <c r="U357" s="117">
        <f>VLOOKUP($A357+ROUND((COLUMN()-2)/24,5),АТС!$A$41:$F$784,3)+'Иные услуги '!$C$5+'РСТ РСО-А'!$L$7+'РСТ РСО-А'!$F$9</f>
        <v>1742.462</v>
      </c>
      <c r="V357" s="117">
        <f>VLOOKUP($A357+ROUND((COLUMN()-2)/24,5),АТС!$A$41:$F$784,3)+'Иные услуги '!$C$5+'РСТ РСО-А'!$L$7+'РСТ РСО-А'!$F$9</f>
        <v>1741.9720000000002</v>
      </c>
      <c r="W357" s="117">
        <f>VLOOKUP($A357+ROUND((COLUMN()-2)/24,5),АТС!$A$41:$F$784,3)+'Иные услуги '!$C$5+'РСТ РСО-А'!$L$7+'РСТ РСО-А'!$F$9</f>
        <v>1741.9120000000003</v>
      </c>
      <c r="X357" s="117">
        <f>VLOOKUP($A357+ROUND((COLUMN()-2)/24,5),АТС!$A$41:$F$784,3)+'Иные услуги '!$C$5+'РСТ РСО-А'!$L$7+'РСТ РСО-А'!$F$9</f>
        <v>1741.462</v>
      </c>
      <c r="Y357" s="117">
        <f>VLOOKUP($A357+ROUND((COLUMN()-2)/24,5),АТС!$A$41:$F$784,3)+'Иные услуги '!$C$5+'РСТ РСО-А'!$L$7+'РСТ РСО-А'!$F$9</f>
        <v>1741.0819999999999</v>
      </c>
    </row>
    <row r="358" spans="1:25" x14ac:dyDescent="0.2">
      <c r="A358" s="66">
        <f t="shared" si="10"/>
        <v>43623</v>
      </c>
      <c r="B358" s="117">
        <f>VLOOKUP($A358+ROUND((COLUMN()-2)/24,5),АТС!$A$41:$F$784,3)+'Иные услуги '!$C$5+'РСТ РСО-А'!$L$7+'РСТ РСО-А'!$F$9</f>
        <v>1742.4520000000002</v>
      </c>
      <c r="C358" s="117">
        <f>VLOOKUP($A358+ROUND((COLUMN()-2)/24,5),АТС!$A$41:$F$784,3)+'Иные услуги '!$C$5+'РСТ РСО-А'!$L$7+'РСТ РСО-А'!$F$9</f>
        <v>1742.192</v>
      </c>
      <c r="D358" s="117">
        <f>VLOOKUP($A358+ROUND((COLUMN()-2)/24,5),АТС!$A$41:$F$784,3)+'Иные услуги '!$C$5+'РСТ РСО-А'!$L$7+'РСТ РСО-А'!$F$9</f>
        <v>1742.2719999999999</v>
      </c>
      <c r="E358" s="117">
        <f>VLOOKUP($A358+ROUND((COLUMN()-2)/24,5),АТС!$A$41:$F$784,3)+'Иные услуги '!$C$5+'РСТ РСО-А'!$L$7+'РСТ РСО-А'!$F$9</f>
        <v>1742.3420000000001</v>
      </c>
      <c r="F358" s="117">
        <f>VLOOKUP($A358+ROUND((COLUMN()-2)/24,5),АТС!$A$41:$F$784,3)+'Иные услуги '!$C$5+'РСТ РСО-А'!$L$7+'РСТ РСО-А'!$F$9</f>
        <v>1742.2020000000002</v>
      </c>
      <c r="G358" s="117">
        <f>VLOOKUP($A358+ROUND((COLUMN()-2)/24,5),АТС!$A$41:$F$784,3)+'Иные услуги '!$C$5+'РСТ РСО-А'!$L$7+'РСТ РСО-А'!$F$9</f>
        <v>1742.1620000000003</v>
      </c>
      <c r="H358" s="117">
        <f>VLOOKUP($A358+ROUND((COLUMN()-2)/24,5),АТС!$A$41:$F$784,3)+'Иные услуги '!$C$5+'РСТ РСО-А'!$L$7+'РСТ РСО-А'!$F$9</f>
        <v>1741.712</v>
      </c>
      <c r="I358" s="117">
        <f>VLOOKUP($A358+ROUND((COLUMN()-2)/24,5),АТС!$A$41:$F$784,3)+'Иные услуги '!$C$5+'РСТ РСО-А'!$L$7+'РСТ РСО-А'!$F$9</f>
        <v>1741.7820000000002</v>
      </c>
      <c r="J358" s="117">
        <f>VLOOKUP($A358+ROUND((COLUMN()-2)/24,5),АТС!$A$41:$F$784,3)+'Иные услуги '!$C$5+'РСТ РСО-А'!$L$7+'РСТ РСО-А'!$F$9</f>
        <v>1742.3620000000001</v>
      </c>
      <c r="K358" s="117">
        <f>VLOOKUP($A358+ROUND((COLUMN()-2)/24,5),АТС!$A$41:$F$784,3)+'Иные услуги '!$C$5+'РСТ РСО-А'!$L$7+'РСТ РСО-А'!$F$9</f>
        <v>1742.5520000000001</v>
      </c>
      <c r="L358" s="117">
        <f>VLOOKUP($A358+ROUND((COLUMN()-2)/24,5),АТС!$A$41:$F$784,3)+'Иные услуги '!$C$5+'РСТ РСО-А'!$L$7+'РСТ РСО-А'!$F$9</f>
        <v>1742.6120000000001</v>
      </c>
      <c r="M358" s="117">
        <f>VLOOKUP($A358+ROUND((COLUMN()-2)/24,5),АТС!$A$41:$F$784,3)+'Иные услуги '!$C$5+'РСТ РСО-А'!$L$7+'РСТ РСО-А'!$F$9</f>
        <v>1742.6019999999999</v>
      </c>
      <c r="N358" s="117">
        <f>VLOOKUP($A358+ROUND((COLUMN()-2)/24,5),АТС!$A$41:$F$784,3)+'Иные услуги '!$C$5+'РСТ РСО-А'!$L$7+'РСТ РСО-А'!$F$9</f>
        <v>1742.6320000000001</v>
      </c>
      <c r="O358" s="117">
        <f>VLOOKUP($A358+ROUND((COLUMN()-2)/24,5),АТС!$A$41:$F$784,3)+'Иные услуги '!$C$5+'РСТ РСО-А'!$L$7+'РСТ РСО-А'!$F$9</f>
        <v>1742.6219999999998</v>
      </c>
      <c r="P358" s="117">
        <f>VLOOKUP($A358+ROUND((COLUMN()-2)/24,5),АТС!$A$41:$F$784,3)+'Иные услуги '!$C$5+'РСТ РСО-А'!$L$7+'РСТ РСО-А'!$F$9</f>
        <v>1742.6019999999999</v>
      </c>
      <c r="Q358" s="117">
        <f>VLOOKUP($A358+ROUND((COLUMN()-2)/24,5),АТС!$A$41:$F$784,3)+'Иные услуги '!$C$5+'РСТ РСО-А'!$L$7+'РСТ РСО-А'!$F$9</f>
        <v>1742.6219999999998</v>
      </c>
      <c r="R358" s="117">
        <f>VLOOKUP($A358+ROUND((COLUMN()-2)/24,5),АТС!$A$41:$F$784,3)+'Иные услуги '!$C$5+'РСТ РСО-А'!$L$7+'РСТ РСО-А'!$F$9</f>
        <v>1742.5320000000002</v>
      </c>
      <c r="S358" s="117">
        <f>VLOOKUP($A358+ROUND((COLUMN()-2)/24,5),АТС!$A$41:$F$784,3)+'Иные услуги '!$C$5+'РСТ РСО-А'!$L$7+'РСТ РСО-А'!$F$9</f>
        <v>1742.5219999999999</v>
      </c>
      <c r="T358" s="117">
        <f>VLOOKUP($A358+ROUND((COLUMN()-2)/24,5),АТС!$A$41:$F$784,3)+'Иные услуги '!$C$5+'РСТ РСО-А'!$L$7+'РСТ РСО-А'!$F$9</f>
        <v>1742.462</v>
      </c>
      <c r="U358" s="117">
        <f>VLOOKUP($A358+ROUND((COLUMN()-2)/24,5),АТС!$A$41:$F$784,3)+'Иные услуги '!$C$5+'РСТ РСО-А'!$L$7+'РСТ РСО-А'!$F$9</f>
        <v>1742.5520000000001</v>
      </c>
      <c r="V358" s="117">
        <f>VLOOKUP($A358+ROUND((COLUMN()-2)/24,5),АТС!$A$41:$F$784,3)+'Иные услуги '!$C$5+'РСТ РСО-А'!$L$7+'РСТ РСО-А'!$F$9</f>
        <v>1742.212</v>
      </c>
      <c r="W358" s="117">
        <f>VLOOKUP($A358+ROUND((COLUMN()-2)/24,5),АТС!$A$41:$F$784,3)+'Иные услуги '!$C$5+'РСТ РСО-А'!$L$7+'РСТ РСО-А'!$F$9</f>
        <v>1741.9920000000002</v>
      </c>
      <c r="X358" s="117">
        <f>VLOOKUP($A358+ROUND((COLUMN()-2)/24,5),АТС!$A$41:$F$784,3)+'Иные услуги '!$C$5+'РСТ РСО-А'!$L$7+'РСТ РСО-А'!$F$9</f>
        <v>1741.3620000000001</v>
      </c>
      <c r="Y358" s="117">
        <f>VLOOKUP($A358+ROUND((COLUMN()-2)/24,5),АТС!$A$41:$F$784,3)+'Иные услуги '!$C$5+'РСТ РСО-А'!$L$7+'РСТ РСО-А'!$F$9</f>
        <v>1739.5619999999999</v>
      </c>
    </row>
    <row r="359" spans="1:25" x14ac:dyDescent="0.2">
      <c r="A359" s="66">
        <f t="shared" si="10"/>
        <v>43624</v>
      </c>
      <c r="B359" s="117">
        <f>VLOOKUP($A359+ROUND((COLUMN()-2)/24,5),АТС!$A$41:$F$784,3)+'Иные услуги '!$C$5+'РСТ РСО-А'!$L$7+'РСТ РСО-А'!$F$9</f>
        <v>1741.712</v>
      </c>
      <c r="C359" s="117">
        <f>VLOOKUP($A359+ROUND((COLUMN()-2)/24,5),АТС!$A$41:$F$784,3)+'Иные услуги '!$C$5+'РСТ РСО-А'!$L$7+'РСТ РСО-А'!$F$9</f>
        <v>1742.0520000000001</v>
      </c>
      <c r="D359" s="117">
        <f>VLOOKUP($A359+ROUND((COLUMN()-2)/24,5),АТС!$A$41:$F$784,3)+'Иные услуги '!$C$5+'РСТ РСО-А'!$L$7+'РСТ РСО-А'!$F$9</f>
        <v>1742.1219999999998</v>
      </c>
      <c r="E359" s="117">
        <f>VLOOKUP($A359+ROUND((COLUMN()-2)/24,5),АТС!$A$41:$F$784,3)+'Иные услуги '!$C$5+'РСТ РСО-А'!$L$7+'РСТ РСО-А'!$F$9</f>
        <v>1742.0520000000001</v>
      </c>
      <c r="F359" s="117">
        <f>VLOOKUP($A359+ROUND((COLUMN()-2)/24,5),АТС!$A$41:$F$784,3)+'Иные услуги '!$C$5+'РСТ РСО-А'!$L$7+'РСТ РСО-А'!$F$9</f>
        <v>1742.0419999999999</v>
      </c>
      <c r="G359" s="117">
        <f>VLOOKUP($A359+ROUND((COLUMN()-2)/24,5),АТС!$A$41:$F$784,3)+'Иные услуги '!$C$5+'РСТ РСО-А'!$L$7+'РСТ РСО-А'!$F$9</f>
        <v>1742.0520000000001</v>
      </c>
      <c r="H359" s="117">
        <f>VLOOKUP($A359+ROUND((COLUMN()-2)/24,5),АТС!$A$41:$F$784,3)+'Иные услуги '!$C$5+'РСТ РСО-А'!$L$7+'РСТ РСО-А'!$F$9</f>
        <v>1741.1420000000003</v>
      </c>
      <c r="I359" s="117">
        <f>VLOOKUP($A359+ROUND((COLUMN()-2)/24,5),АТС!$A$41:$F$784,3)+'Иные услуги '!$C$5+'РСТ РСО-А'!$L$7+'РСТ РСО-А'!$F$9</f>
        <v>1741.692</v>
      </c>
      <c r="J359" s="117">
        <f>VLOOKUP($A359+ROUND((COLUMN()-2)/24,5),АТС!$A$41:$F$784,3)+'Иные услуги '!$C$5+'РСТ РСО-А'!$L$7+'РСТ РСО-А'!$F$9</f>
        <v>1742.3620000000001</v>
      </c>
      <c r="K359" s="117">
        <f>VLOOKUP($A359+ROUND((COLUMN()-2)/24,5),АТС!$A$41:$F$784,3)+'Иные услуги '!$C$5+'РСТ РСО-А'!$L$7+'РСТ РСО-А'!$F$9</f>
        <v>1742.482</v>
      </c>
      <c r="L359" s="117">
        <f>VLOOKUP($A359+ROUND((COLUMN()-2)/24,5),АТС!$A$41:$F$784,3)+'Иные услуги '!$C$5+'РСТ РСО-А'!$L$7+'РСТ РСО-А'!$F$9</f>
        <v>1742.5320000000002</v>
      </c>
      <c r="M359" s="117">
        <f>VLOOKUP($A359+ROUND((COLUMN()-2)/24,5),АТС!$A$41:$F$784,3)+'Иные услуги '!$C$5+'РСТ РСО-А'!$L$7+'РСТ РСО-А'!$F$9</f>
        <v>1742.5520000000001</v>
      </c>
      <c r="N359" s="117">
        <f>VLOOKUP($A359+ROUND((COLUMN()-2)/24,5),АТС!$A$41:$F$784,3)+'Иные услуги '!$C$5+'РСТ РСО-А'!$L$7+'РСТ РСО-А'!$F$9</f>
        <v>1742.5219999999999</v>
      </c>
      <c r="O359" s="117">
        <f>VLOOKUP($A359+ROUND((COLUMN()-2)/24,5),АТС!$A$41:$F$784,3)+'Иные услуги '!$C$5+'РСТ РСО-А'!$L$7+'РСТ РСО-А'!$F$9</f>
        <v>1742.4920000000002</v>
      </c>
      <c r="P359" s="117">
        <f>VLOOKUP($A359+ROUND((COLUMN()-2)/24,5),АТС!$A$41:$F$784,3)+'Иные услуги '!$C$5+'РСТ РСО-А'!$L$7+'РСТ РСО-А'!$F$9</f>
        <v>1742.5219999999999</v>
      </c>
      <c r="Q359" s="117">
        <f>VLOOKUP($A359+ROUND((COLUMN()-2)/24,5),АТС!$A$41:$F$784,3)+'Иные услуги '!$C$5+'РСТ РСО-А'!$L$7+'РСТ РСО-А'!$F$9</f>
        <v>1742.5320000000002</v>
      </c>
      <c r="R359" s="117">
        <f>VLOOKUP($A359+ROUND((COLUMN()-2)/24,5),АТС!$A$41:$F$784,3)+'Иные услуги '!$C$5+'РСТ РСО-А'!$L$7+'РСТ РСО-А'!$F$9</f>
        <v>1742.5419999999999</v>
      </c>
      <c r="S359" s="117">
        <f>VLOOKUP($A359+ROUND((COLUMN()-2)/24,5),АТС!$A$41:$F$784,3)+'Иные услуги '!$C$5+'РСТ РСО-А'!$L$7+'РСТ РСО-А'!$F$9</f>
        <v>1742.4920000000002</v>
      </c>
      <c r="T359" s="117">
        <f>VLOOKUP($A359+ROUND((COLUMN()-2)/24,5),АТС!$A$41:$F$784,3)+'Иные услуги '!$C$5+'РСТ РСО-А'!$L$7+'РСТ РСО-А'!$F$9</f>
        <v>1742.502</v>
      </c>
      <c r="U359" s="117">
        <f>VLOOKUP($A359+ROUND((COLUMN()-2)/24,5),АТС!$A$41:$F$784,3)+'Иные услуги '!$C$5+'РСТ РСО-А'!$L$7+'РСТ РСО-А'!$F$9</f>
        <v>1742.5520000000001</v>
      </c>
      <c r="V359" s="117">
        <f>VLOOKUP($A359+ROUND((COLUMN()-2)/24,5),АТС!$A$41:$F$784,3)+'Иные услуги '!$C$5+'РСТ РСО-А'!$L$7+'РСТ РСО-А'!$F$9</f>
        <v>1742.232</v>
      </c>
      <c r="W359" s="117">
        <f>VLOOKUP($A359+ROUND((COLUMN()-2)/24,5),АТС!$A$41:$F$784,3)+'Иные услуги '!$C$5+'РСТ РСО-А'!$L$7+'РСТ РСО-А'!$F$9</f>
        <v>1742.1219999999998</v>
      </c>
      <c r="X359" s="117">
        <f>VLOOKUP($A359+ROUND((COLUMN()-2)/24,5),АТС!$A$41:$F$784,3)+'Иные услуги '!$C$5+'РСТ РСО-А'!$L$7+'РСТ РСО-А'!$F$9</f>
        <v>1741.4520000000002</v>
      </c>
      <c r="Y359" s="117">
        <f>VLOOKUP($A359+ROUND((COLUMN()-2)/24,5),АТС!$A$41:$F$784,3)+'Иные услуги '!$C$5+'РСТ РСО-А'!$L$7+'РСТ РСО-А'!$F$9</f>
        <v>1740.402</v>
      </c>
    </row>
    <row r="360" spans="1:25" x14ac:dyDescent="0.2">
      <c r="A360" s="66">
        <f t="shared" si="10"/>
        <v>43625</v>
      </c>
      <c r="B360" s="117">
        <f>VLOOKUP($A360+ROUND((COLUMN()-2)/24,5),АТС!$A$41:$F$784,3)+'Иные услуги '!$C$5+'РСТ РСО-А'!$L$7+'РСТ РСО-А'!$F$9</f>
        <v>1741.9920000000002</v>
      </c>
      <c r="C360" s="117">
        <f>VLOOKUP($A360+ROUND((COLUMN()-2)/24,5),АТС!$A$41:$F$784,3)+'Иные услуги '!$C$5+'РСТ РСО-А'!$L$7+'РСТ РСО-А'!$F$9</f>
        <v>1742.002</v>
      </c>
      <c r="D360" s="117">
        <f>VLOOKUP($A360+ROUND((COLUMN()-2)/24,5),АТС!$A$41:$F$784,3)+'Иные услуги '!$C$5+'РСТ РСО-А'!$L$7+'РСТ РСО-А'!$F$9</f>
        <v>1741.962</v>
      </c>
      <c r="E360" s="117">
        <f>VLOOKUP($A360+ROUND((COLUMN()-2)/24,5),АТС!$A$41:$F$784,3)+'Иные услуги '!$C$5+'РСТ РСО-А'!$L$7+'РСТ РСО-А'!$F$9</f>
        <v>1741.9920000000002</v>
      </c>
      <c r="F360" s="117">
        <f>VLOOKUP($A360+ROUND((COLUMN()-2)/24,5),АТС!$A$41:$F$784,3)+'Иные услуги '!$C$5+'РСТ РСО-А'!$L$7+'РСТ РСО-А'!$F$9</f>
        <v>1741.8719999999998</v>
      </c>
      <c r="G360" s="117">
        <f>VLOOKUP($A360+ROUND((COLUMN()-2)/24,5),АТС!$A$41:$F$784,3)+'Иные услуги '!$C$5+'РСТ РСО-А'!$L$7+'РСТ РСО-А'!$F$9</f>
        <v>1743.152</v>
      </c>
      <c r="H360" s="117">
        <f>VLOOKUP($A360+ROUND((COLUMN()-2)/24,5),АТС!$A$41:$F$784,3)+'Иные услуги '!$C$5+'РСТ РСО-А'!$L$7+'РСТ РСО-А'!$F$9</f>
        <v>1741.3519999999999</v>
      </c>
      <c r="I360" s="117">
        <f>VLOOKUP($A360+ROUND((COLUMN()-2)/24,5),АТС!$A$41:$F$784,3)+'Иные услуги '!$C$5+'РСТ РСО-А'!$L$7+'РСТ РСО-А'!$F$9</f>
        <v>1741.9920000000002</v>
      </c>
      <c r="J360" s="117">
        <f>VLOOKUP($A360+ROUND((COLUMN()-2)/24,5),АТС!$A$41:$F$784,3)+'Иные услуги '!$C$5+'РСТ РСО-А'!$L$7+'РСТ РСО-А'!$F$9</f>
        <v>1742.5219999999999</v>
      </c>
      <c r="K360" s="117">
        <f>VLOOKUP($A360+ROUND((COLUMN()-2)/24,5),АТС!$A$41:$F$784,3)+'Иные услуги '!$C$5+'РСТ РСО-А'!$L$7+'РСТ РСО-А'!$F$9</f>
        <v>1742.502</v>
      </c>
      <c r="L360" s="117">
        <f>VLOOKUP($A360+ROUND((COLUMN()-2)/24,5),АТС!$A$41:$F$784,3)+'Иные услуги '!$C$5+'РСТ РСО-А'!$L$7+'РСТ РСО-А'!$F$9</f>
        <v>1742.502</v>
      </c>
      <c r="M360" s="117">
        <f>VLOOKUP($A360+ROUND((COLUMN()-2)/24,5),АТС!$A$41:$F$784,3)+'Иные услуги '!$C$5+'РСТ РСО-А'!$L$7+'РСТ РСО-А'!$F$9</f>
        <v>1742.5419999999999</v>
      </c>
      <c r="N360" s="117">
        <f>VLOOKUP($A360+ROUND((COLUMN()-2)/24,5),АТС!$A$41:$F$784,3)+'Иные услуги '!$C$5+'РСТ РСО-А'!$L$7+'РСТ РСО-А'!$F$9</f>
        <v>1742.5320000000002</v>
      </c>
      <c r="O360" s="117">
        <f>VLOOKUP($A360+ROUND((COLUMN()-2)/24,5),АТС!$A$41:$F$784,3)+'Иные услуги '!$C$5+'РСТ РСО-А'!$L$7+'РСТ РСО-А'!$F$9</f>
        <v>1742.4120000000003</v>
      </c>
      <c r="P360" s="117">
        <f>VLOOKUP($A360+ROUND((COLUMN()-2)/24,5),АТС!$A$41:$F$784,3)+'Иные услуги '!$C$5+'РСТ РСО-А'!$L$7+'РСТ РСО-А'!$F$9</f>
        <v>1742.442</v>
      </c>
      <c r="Q360" s="117">
        <f>VLOOKUP($A360+ROUND((COLUMN()-2)/24,5),АТС!$A$41:$F$784,3)+'Иные услуги '!$C$5+'РСТ РСО-А'!$L$7+'РСТ РСО-А'!$F$9</f>
        <v>1742.4520000000002</v>
      </c>
      <c r="R360" s="117">
        <f>VLOOKUP($A360+ROUND((COLUMN()-2)/24,5),АТС!$A$41:$F$784,3)+'Иные услуги '!$C$5+'РСТ РСО-А'!$L$7+'РСТ РСО-А'!$F$9</f>
        <v>1742.5419999999999</v>
      </c>
      <c r="S360" s="117">
        <f>VLOOKUP($A360+ROUND((COLUMN()-2)/24,5),АТС!$A$41:$F$784,3)+'Иные услуги '!$C$5+'РСТ РСО-А'!$L$7+'РСТ РСО-А'!$F$9</f>
        <v>1742.4720000000002</v>
      </c>
      <c r="T360" s="117">
        <f>VLOOKUP($A360+ROUND((COLUMN()-2)/24,5),АТС!$A$41:$F$784,3)+'Иные услуги '!$C$5+'РСТ РСО-А'!$L$7+'РСТ РСО-А'!$F$9</f>
        <v>1742.4120000000003</v>
      </c>
      <c r="U360" s="117">
        <f>VLOOKUP($A360+ROUND((COLUMN()-2)/24,5),АТС!$A$41:$F$784,3)+'Иные услуги '!$C$5+'РСТ РСО-А'!$L$7+'РСТ РСО-А'!$F$9</f>
        <v>1742.5320000000002</v>
      </c>
      <c r="V360" s="117">
        <f>VLOOKUP($A360+ROUND((COLUMN()-2)/24,5),АТС!$A$41:$F$784,3)+'Иные услуги '!$C$5+'РСТ РСО-А'!$L$7+'РСТ РСО-А'!$F$9</f>
        <v>1742.3319999999999</v>
      </c>
      <c r="W360" s="117">
        <f>VLOOKUP($A360+ROUND((COLUMN()-2)/24,5),АТС!$A$41:$F$784,3)+'Иные услуги '!$C$5+'РСТ РСО-А'!$L$7+'РСТ РСО-А'!$F$9</f>
        <v>1742.2719999999999</v>
      </c>
      <c r="X360" s="117">
        <f>VLOOKUP($A360+ROUND((COLUMN()-2)/24,5),АТС!$A$41:$F$784,3)+'Иные услуги '!$C$5+'РСТ РСО-А'!$L$7+'РСТ РСО-А'!$F$9</f>
        <v>1741.8319999999999</v>
      </c>
      <c r="Y360" s="117">
        <f>VLOOKUP($A360+ROUND((COLUMN()-2)/24,5),АТС!$A$41:$F$784,3)+'Иные услуги '!$C$5+'РСТ РСО-А'!$L$7+'РСТ РСО-А'!$F$9</f>
        <v>1741.0219999999999</v>
      </c>
    </row>
    <row r="361" spans="1:25" x14ac:dyDescent="0.2">
      <c r="A361" s="66">
        <f t="shared" si="10"/>
        <v>43626</v>
      </c>
      <c r="B361" s="117">
        <f>VLOOKUP($A361+ROUND((COLUMN()-2)/24,5),АТС!$A$41:$F$784,3)+'Иные услуги '!$C$5+'РСТ РСО-А'!$L$7+'РСТ РСО-А'!$F$9</f>
        <v>1742.4320000000002</v>
      </c>
      <c r="C361" s="117">
        <f>VLOOKUP($A361+ROUND((COLUMN()-2)/24,5),АТС!$A$41:$F$784,3)+'Иные услуги '!$C$5+'РСТ РСО-А'!$L$7+'РСТ РСО-А'!$F$9</f>
        <v>1742.442</v>
      </c>
      <c r="D361" s="117">
        <f>VLOOKUP($A361+ROUND((COLUMN()-2)/24,5),АТС!$A$41:$F$784,3)+'Иные услуги '!$C$5+'РСТ РСО-А'!$L$7+'РСТ РСО-А'!$F$9</f>
        <v>1742.462</v>
      </c>
      <c r="E361" s="117">
        <f>VLOOKUP($A361+ROUND((COLUMN()-2)/24,5),АТС!$A$41:$F$784,3)+'Иные услуги '!$C$5+'РСТ РСО-А'!$L$7+'РСТ РСО-А'!$F$9</f>
        <v>1742.4520000000002</v>
      </c>
      <c r="F361" s="117">
        <f>VLOOKUP($A361+ROUND((COLUMN()-2)/24,5),АТС!$A$41:$F$784,3)+'Иные услуги '!$C$5+'РСТ РСО-А'!$L$7+'РСТ РСО-А'!$F$9</f>
        <v>1742.3620000000001</v>
      </c>
      <c r="G361" s="117">
        <f>VLOOKUP($A361+ROUND((COLUMN()-2)/24,5),АТС!$A$41:$F$784,3)+'Иные услуги '!$C$5+'РСТ РСО-А'!$L$7+'РСТ РСО-А'!$F$9</f>
        <v>1742.172</v>
      </c>
      <c r="H361" s="117">
        <f>VLOOKUP($A361+ROUND((COLUMN()-2)/24,5),АТС!$A$41:$F$784,3)+'Иные услуги '!$C$5+'РСТ РСО-А'!$L$7+'РСТ РСО-А'!$F$9</f>
        <v>1741.752</v>
      </c>
      <c r="I361" s="117">
        <f>VLOOKUP($A361+ROUND((COLUMN()-2)/24,5),АТС!$A$41:$F$784,3)+'Иные услуги '!$C$5+'РСТ РСО-А'!$L$7+'РСТ РСО-А'!$F$9</f>
        <v>1741.7719999999999</v>
      </c>
      <c r="J361" s="117">
        <f>VLOOKUP($A361+ROUND((COLUMN()-2)/24,5),АТС!$A$41:$F$784,3)+'Иные услуги '!$C$5+'РСТ РСО-А'!$L$7+'РСТ РСО-А'!$F$9</f>
        <v>1742.3420000000001</v>
      </c>
      <c r="K361" s="117">
        <f>VLOOKUP($A361+ROUND((COLUMN()-2)/24,5),АТС!$A$41:$F$784,3)+'Иные услуги '!$C$5+'РСТ РСО-А'!$L$7+'РСТ РСО-А'!$F$9</f>
        <v>1742.4120000000003</v>
      </c>
      <c r="L361" s="117">
        <f>VLOOKUP($A361+ROUND((COLUMN()-2)/24,5),АТС!$A$41:$F$784,3)+'Иные услуги '!$C$5+'РСТ РСО-А'!$L$7+'РСТ РСО-А'!$F$9</f>
        <v>1742.482</v>
      </c>
      <c r="M361" s="117">
        <f>VLOOKUP($A361+ROUND((COLUMN()-2)/24,5),АТС!$A$41:$F$784,3)+'Иные услуги '!$C$5+'РСТ РСО-А'!$L$7+'РСТ РСО-А'!$F$9</f>
        <v>1742.4720000000002</v>
      </c>
      <c r="N361" s="117">
        <f>VLOOKUP($A361+ROUND((COLUMN()-2)/24,5),АТС!$A$41:$F$784,3)+'Иные услуги '!$C$5+'РСТ РСО-А'!$L$7+'РСТ РСО-А'!$F$9</f>
        <v>1742.5120000000002</v>
      </c>
      <c r="O361" s="117">
        <f>VLOOKUP($A361+ROUND((COLUMN()-2)/24,5),АТС!$A$41:$F$784,3)+'Иные услуги '!$C$5+'РСТ РСО-А'!$L$7+'РСТ РСО-А'!$F$9</f>
        <v>1742.4320000000002</v>
      </c>
      <c r="P361" s="117">
        <f>VLOOKUP($A361+ROUND((COLUMN()-2)/24,5),АТС!$A$41:$F$784,3)+'Иные услуги '!$C$5+'РСТ РСО-А'!$L$7+'РСТ РСО-А'!$F$9</f>
        <v>1742.3920000000003</v>
      </c>
      <c r="Q361" s="117">
        <f>VLOOKUP($A361+ROUND((COLUMN()-2)/24,5),АТС!$A$41:$F$784,3)+'Иные услуги '!$C$5+'РСТ РСО-А'!$L$7+'РСТ РСО-А'!$F$9</f>
        <v>1742.402</v>
      </c>
      <c r="R361" s="117">
        <f>VLOOKUP($A361+ROUND((COLUMN()-2)/24,5),АТС!$A$41:$F$784,3)+'Иные услуги '!$C$5+'РСТ РСО-А'!$L$7+'РСТ РСО-А'!$F$9</f>
        <v>1742.4320000000002</v>
      </c>
      <c r="S361" s="117">
        <f>VLOOKUP($A361+ROUND((COLUMN()-2)/24,5),АТС!$A$41:$F$784,3)+'Иные услуги '!$C$5+'РСТ РСО-А'!$L$7+'РСТ РСО-А'!$F$9</f>
        <v>1742.5419999999999</v>
      </c>
      <c r="T361" s="117">
        <f>VLOOKUP($A361+ROUND((COLUMN()-2)/24,5),АТС!$A$41:$F$784,3)+'Иные услуги '!$C$5+'РСТ РСО-А'!$L$7+'РСТ РСО-А'!$F$9</f>
        <v>1742.5120000000002</v>
      </c>
      <c r="U361" s="117">
        <f>VLOOKUP($A361+ROUND((COLUMN()-2)/24,5),АТС!$A$41:$F$784,3)+'Иные услуги '!$C$5+'РСТ РСО-А'!$L$7+'РСТ РСО-А'!$F$9</f>
        <v>1742.5619999999999</v>
      </c>
      <c r="V361" s="117">
        <f>VLOOKUP($A361+ROUND((COLUMN()-2)/24,5),АТС!$A$41:$F$784,3)+'Иные услуги '!$C$5+'РСТ РСО-А'!$L$7+'РСТ РСО-А'!$F$9</f>
        <v>1742.3719999999998</v>
      </c>
      <c r="W361" s="117">
        <f>VLOOKUP($A361+ROUND((COLUMN()-2)/24,5),АТС!$A$41:$F$784,3)+'Иные услуги '!$C$5+'РСТ РСО-А'!$L$7+'РСТ РСО-А'!$F$9</f>
        <v>1742.2020000000002</v>
      </c>
      <c r="X361" s="117">
        <f>VLOOKUP($A361+ROUND((COLUMN()-2)/24,5),АТС!$A$41:$F$784,3)+'Иные услуги '!$C$5+'РСТ РСО-А'!$L$7+'РСТ РСО-А'!$F$9</f>
        <v>1741.8820000000001</v>
      </c>
      <c r="Y361" s="117">
        <f>VLOOKUP($A361+ROUND((COLUMN()-2)/24,5),АТС!$A$41:$F$784,3)+'Иные услуги '!$C$5+'РСТ РСО-А'!$L$7+'РСТ РСО-А'!$F$9</f>
        <v>1741.422</v>
      </c>
    </row>
    <row r="362" spans="1:25" x14ac:dyDescent="0.2">
      <c r="A362" s="66">
        <f t="shared" si="10"/>
        <v>43627</v>
      </c>
      <c r="B362" s="117">
        <f>VLOOKUP($A362+ROUND((COLUMN()-2)/24,5),АТС!$A$41:$F$784,3)+'Иные услуги '!$C$5+'РСТ РСО-А'!$L$7+'РСТ РСО-А'!$F$9</f>
        <v>1742.5619999999999</v>
      </c>
      <c r="C362" s="117">
        <f>VLOOKUP($A362+ROUND((COLUMN()-2)/24,5),АТС!$A$41:$F$784,3)+'Иные услуги '!$C$5+'РСТ РСО-А'!$L$7+'РСТ РСО-А'!$F$9</f>
        <v>1742.4520000000002</v>
      </c>
      <c r="D362" s="117">
        <f>VLOOKUP($A362+ROUND((COLUMN()-2)/24,5),АТС!$A$41:$F$784,3)+'Иные услуги '!$C$5+'РСТ РСО-А'!$L$7+'РСТ РСО-А'!$F$9</f>
        <v>1742.5320000000002</v>
      </c>
      <c r="E362" s="117">
        <f>VLOOKUP($A362+ROUND((COLUMN()-2)/24,5),АТС!$A$41:$F$784,3)+'Иные услуги '!$C$5+'РСТ РСО-А'!$L$7+'РСТ РСО-А'!$F$9</f>
        <v>1742.6019999999999</v>
      </c>
      <c r="F362" s="117">
        <f>VLOOKUP($A362+ROUND((COLUMN()-2)/24,5),АТС!$A$41:$F$784,3)+'Иные услуги '!$C$5+'РСТ РСО-А'!$L$7+'РСТ РСО-А'!$F$9</f>
        <v>1742.5120000000002</v>
      </c>
      <c r="G362" s="117">
        <f>VLOOKUP($A362+ROUND((COLUMN()-2)/24,5),АТС!$A$41:$F$784,3)+'Иные услуги '!$C$5+'РСТ РСО-А'!$L$7+'РСТ РСО-А'!$F$9</f>
        <v>1742.1320000000001</v>
      </c>
      <c r="H362" s="117">
        <f>VLOOKUP($A362+ROUND((COLUMN()-2)/24,5),АТС!$A$41:$F$784,3)+'Иные услуги '!$C$5+'РСТ РСО-А'!$L$7+'РСТ РСО-А'!$F$9</f>
        <v>1741.462</v>
      </c>
      <c r="I362" s="117">
        <f>VLOOKUP($A362+ROUND((COLUMN()-2)/24,5),АТС!$A$41:$F$784,3)+'Иные услуги '!$C$5+'РСТ РСО-А'!$L$7+'РСТ РСО-А'!$F$9</f>
        <v>1741.5520000000001</v>
      </c>
      <c r="J362" s="117">
        <f>VLOOKUP($A362+ROUND((COLUMN()-2)/24,5),АТС!$A$41:$F$784,3)+'Иные услуги '!$C$5+'РСТ РСО-А'!$L$7+'РСТ РСО-А'!$F$9</f>
        <v>1742.2620000000002</v>
      </c>
      <c r="K362" s="117">
        <f>VLOOKUP($A362+ROUND((COLUMN()-2)/24,5),АТС!$A$41:$F$784,3)+'Иные услуги '!$C$5+'РСТ РСО-А'!$L$7+'РСТ РСО-А'!$F$9</f>
        <v>1742.4120000000003</v>
      </c>
      <c r="L362" s="117">
        <f>VLOOKUP($A362+ROUND((COLUMN()-2)/24,5),АТС!$A$41:$F$784,3)+'Иные услуги '!$C$5+'РСТ РСО-А'!$L$7+'РСТ РСО-А'!$F$9</f>
        <v>1742.462</v>
      </c>
      <c r="M362" s="117">
        <f>VLOOKUP($A362+ROUND((COLUMN()-2)/24,5),АТС!$A$41:$F$784,3)+'Иные услуги '!$C$5+'РСТ РСО-А'!$L$7+'РСТ РСО-А'!$F$9</f>
        <v>1742.502</v>
      </c>
      <c r="N362" s="117">
        <f>VLOOKUP($A362+ROUND((COLUMN()-2)/24,5),АТС!$A$41:$F$784,3)+'Иные услуги '!$C$5+'РСТ РСО-А'!$L$7+'РСТ РСО-А'!$F$9</f>
        <v>1742.422</v>
      </c>
      <c r="O362" s="117">
        <f>VLOOKUP($A362+ROUND((COLUMN()-2)/24,5),АТС!$A$41:$F$784,3)+'Иные услуги '!$C$5+'РСТ РСО-А'!$L$7+'РСТ РСО-А'!$F$9</f>
        <v>1742.4120000000003</v>
      </c>
      <c r="P362" s="117">
        <f>VLOOKUP($A362+ROUND((COLUMN()-2)/24,5),АТС!$A$41:$F$784,3)+'Иные услуги '!$C$5+'РСТ РСО-А'!$L$7+'РСТ РСО-А'!$F$9</f>
        <v>1742.5219999999999</v>
      </c>
      <c r="Q362" s="117">
        <f>VLOOKUP($A362+ROUND((COLUMN()-2)/24,5),АТС!$A$41:$F$784,3)+'Иные услуги '!$C$5+'РСТ РСО-А'!$L$7+'РСТ РСО-А'!$F$9</f>
        <v>1742.5219999999999</v>
      </c>
      <c r="R362" s="117">
        <f>VLOOKUP($A362+ROUND((COLUMN()-2)/24,5),АТС!$A$41:$F$784,3)+'Иные услуги '!$C$5+'РСТ РСО-А'!$L$7+'РСТ РСО-А'!$F$9</f>
        <v>1742.5120000000002</v>
      </c>
      <c r="S362" s="117">
        <f>VLOOKUP($A362+ROUND((COLUMN()-2)/24,5),АТС!$A$41:$F$784,3)+'Иные услуги '!$C$5+'РСТ РСО-А'!$L$7+'РСТ РСО-А'!$F$9</f>
        <v>1742.442</v>
      </c>
      <c r="T362" s="117">
        <f>VLOOKUP($A362+ROUND((COLUMN()-2)/24,5),АТС!$A$41:$F$784,3)+'Иные услуги '!$C$5+'РСТ РСО-А'!$L$7+'РСТ РСО-А'!$F$9</f>
        <v>1742.3920000000003</v>
      </c>
      <c r="U362" s="117">
        <f>VLOOKUP($A362+ROUND((COLUMN()-2)/24,5),АТС!$A$41:$F$784,3)+'Иные услуги '!$C$5+'РСТ РСО-А'!$L$7+'РСТ РСО-А'!$F$9</f>
        <v>1742.4720000000002</v>
      </c>
      <c r="V362" s="117">
        <f>VLOOKUP($A362+ROUND((COLUMN()-2)/24,5),АТС!$A$41:$F$784,3)+'Иные услуги '!$C$5+'РСТ РСО-А'!$L$7+'РСТ РСО-А'!$F$9</f>
        <v>1742.2820000000002</v>
      </c>
      <c r="W362" s="117">
        <f>VLOOKUP($A362+ROUND((COLUMN()-2)/24,5),АТС!$A$41:$F$784,3)+'Иные услуги '!$C$5+'РСТ РСО-А'!$L$7+'РСТ РСО-А'!$F$9</f>
        <v>1742.002</v>
      </c>
      <c r="X362" s="117">
        <f>VLOOKUP($A362+ROUND((COLUMN()-2)/24,5),АТС!$A$41:$F$784,3)+'Иные услуги '!$C$5+'РСТ РСО-А'!$L$7+'РСТ РСО-А'!$F$9</f>
        <v>1741.8119999999999</v>
      </c>
      <c r="Y362" s="117">
        <f>VLOOKUP($A362+ROUND((COLUMN()-2)/24,5),АТС!$A$41:$F$784,3)+'Иные услуги '!$C$5+'РСТ РСО-А'!$L$7+'РСТ РСО-А'!$F$9</f>
        <v>1741.0520000000001</v>
      </c>
    </row>
    <row r="363" spans="1:25" x14ac:dyDescent="0.2">
      <c r="A363" s="66">
        <f t="shared" si="10"/>
        <v>43628</v>
      </c>
      <c r="B363" s="117">
        <f>VLOOKUP($A363+ROUND((COLUMN()-2)/24,5),АТС!$A$41:$F$784,3)+'Иные услуги '!$C$5+'РСТ РСО-А'!$L$7+'РСТ РСО-А'!$F$9</f>
        <v>1742.3920000000003</v>
      </c>
      <c r="C363" s="117">
        <f>VLOOKUP($A363+ROUND((COLUMN()-2)/24,5),АТС!$A$41:$F$784,3)+'Иные услуги '!$C$5+'РСТ РСО-А'!$L$7+'РСТ РСО-А'!$F$9</f>
        <v>1742.402</v>
      </c>
      <c r="D363" s="117">
        <f>VLOOKUP($A363+ROUND((COLUMN()-2)/24,5),АТС!$A$41:$F$784,3)+'Иные услуги '!$C$5+'РСТ РСО-А'!$L$7+'РСТ РСО-А'!$F$9</f>
        <v>1742.3719999999998</v>
      </c>
      <c r="E363" s="117">
        <f>VLOOKUP($A363+ROUND((COLUMN()-2)/24,5),АТС!$A$41:$F$784,3)+'Иные услуги '!$C$5+'РСТ РСО-А'!$L$7+'РСТ РСО-А'!$F$9</f>
        <v>1742.3519999999999</v>
      </c>
      <c r="F363" s="117">
        <f>VLOOKUP($A363+ROUND((COLUMN()-2)/24,5),АТС!$A$41:$F$784,3)+'Иные услуги '!$C$5+'РСТ РСО-А'!$L$7+'РСТ РСО-А'!$F$9</f>
        <v>1742.232</v>
      </c>
      <c r="G363" s="117">
        <f>VLOOKUP($A363+ROUND((COLUMN()-2)/24,5),АТС!$A$41:$F$784,3)+'Иные услуги '!$C$5+'РСТ РСО-А'!$L$7+'РСТ РСО-А'!$F$9</f>
        <v>1742.172</v>
      </c>
      <c r="H363" s="117">
        <f>VLOOKUP($A363+ROUND((COLUMN()-2)/24,5),АТС!$A$41:$F$784,3)+'Иные услуги '!$C$5+'РСТ РСО-А'!$L$7+'РСТ РСО-А'!$F$9</f>
        <v>1741.5120000000002</v>
      </c>
      <c r="I363" s="117">
        <f>VLOOKUP($A363+ROUND((COLUMN()-2)/24,5),АТС!$A$41:$F$784,3)+'Иные услуги '!$C$5+'РСТ РСО-А'!$L$7+'РСТ РСО-А'!$F$9</f>
        <v>1742.002</v>
      </c>
      <c r="J363" s="117">
        <f>VLOOKUP($A363+ROUND((COLUMN()-2)/24,5),АТС!$A$41:$F$784,3)+'Иные услуги '!$C$5+'РСТ РСО-А'!$L$7+'РСТ РСО-А'!$F$9</f>
        <v>1742.462</v>
      </c>
      <c r="K363" s="117">
        <f>VLOOKUP($A363+ROUND((COLUMN()-2)/24,5),АТС!$A$41:$F$784,3)+'Иные услуги '!$C$5+'РСТ РСО-А'!$L$7+'РСТ РСО-А'!$F$9</f>
        <v>1742.5520000000001</v>
      </c>
      <c r="L363" s="117">
        <f>VLOOKUP($A363+ROUND((COLUMN()-2)/24,5),АТС!$A$41:$F$784,3)+'Иные услуги '!$C$5+'РСТ РСО-А'!$L$7+'РСТ РСО-А'!$F$9</f>
        <v>1742.5419999999999</v>
      </c>
      <c r="M363" s="117">
        <f>VLOOKUP($A363+ROUND((COLUMN()-2)/24,5),АТС!$A$41:$F$784,3)+'Иные услуги '!$C$5+'РСТ РСО-А'!$L$7+'РСТ РСО-А'!$F$9</f>
        <v>1742.5419999999999</v>
      </c>
      <c r="N363" s="117">
        <f>VLOOKUP($A363+ROUND((COLUMN()-2)/24,5),АТС!$A$41:$F$784,3)+'Иные услуги '!$C$5+'РСТ РСО-А'!$L$7+'РСТ РСО-А'!$F$9</f>
        <v>1742.5419999999999</v>
      </c>
      <c r="O363" s="117">
        <f>VLOOKUP($A363+ROUND((COLUMN()-2)/24,5),АТС!$A$41:$F$784,3)+'Иные услуги '!$C$5+'РСТ РСО-А'!$L$7+'РСТ РСО-А'!$F$9</f>
        <v>1742.5520000000001</v>
      </c>
      <c r="P363" s="117">
        <f>VLOOKUP($A363+ROUND((COLUMN()-2)/24,5),АТС!$A$41:$F$784,3)+'Иные услуги '!$C$5+'РСТ РСО-А'!$L$7+'РСТ РСО-А'!$F$9</f>
        <v>1742.5520000000001</v>
      </c>
      <c r="Q363" s="117">
        <f>VLOOKUP($A363+ROUND((COLUMN()-2)/24,5),АТС!$A$41:$F$784,3)+'Иные услуги '!$C$5+'РСТ РСО-А'!$L$7+'РСТ РСО-А'!$F$9</f>
        <v>1742.5419999999999</v>
      </c>
      <c r="R363" s="117">
        <f>VLOOKUP($A363+ROUND((COLUMN()-2)/24,5),АТС!$A$41:$F$784,3)+'Иные услуги '!$C$5+'РСТ РСО-А'!$L$7+'РСТ РСО-А'!$F$9</f>
        <v>1742.5320000000002</v>
      </c>
      <c r="S363" s="117">
        <f>VLOOKUP($A363+ROUND((COLUMN()-2)/24,5),АТС!$A$41:$F$784,3)+'Иные услуги '!$C$5+'РСТ РСО-А'!$L$7+'РСТ РСО-А'!$F$9</f>
        <v>1742.482</v>
      </c>
      <c r="T363" s="117">
        <f>VLOOKUP($A363+ROUND((COLUMN()-2)/24,5),АТС!$A$41:$F$784,3)+'Иные услуги '!$C$5+'РСТ РСО-А'!$L$7+'РСТ РСО-А'!$F$9</f>
        <v>1742.4720000000002</v>
      </c>
      <c r="U363" s="117">
        <f>VLOOKUP($A363+ROUND((COLUMN()-2)/24,5),АТС!$A$41:$F$784,3)+'Иные услуги '!$C$5+'РСТ РСО-А'!$L$7+'РСТ РСО-А'!$F$9</f>
        <v>1742.5619999999999</v>
      </c>
      <c r="V363" s="117">
        <f>VLOOKUP($A363+ROUND((COLUMN()-2)/24,5),АТС!$A$41:$F$784,3)+'Иные услуги '!$C$5+'РСТ РСО-А'!$L$7+'РСТ РСО-А'!$F$9</f>
        <v>1742.3620000000001</v>
      </c>
      <c r="W363" s="117">
        <f>VLOOKUP($A363+ROUND((COLUMN()-2)/24,5),АТС!$A$41:$F$784,3)+'Иные услуги '!$C$5+'РСТ РСО-А'!$L$7+'РСТ РСО-А'!$F$9</f>
        <v>1742.1620000000003</v>
      </c>
      <c r="X363" s="117">
        <f>VLOOKUP($A363+ROUND((COLUMN()-2)/24,5),АТС!$A$41:$F$784,3)+'Иные услуги '!$C$5+'РСТ РСО-А'!$L$7+'РСТ РСО-А'!$F$9</f>
        <v>1741.8920000000003</v>
      </c>
      <c r="Y363" s="117">
        <f>VLOOKUP($A363+ROUND((COLUMN()-2)/24,5),АТС!$A$41:$F$784,3)+'Иные услуги '!$C$5+'РСТ РСО-А'!$L$7+'РСТ РСО-А'!$F$9</f>
        <v>1741.232</v>
      </c>
    </row>
    <row r="364" spans="1:25" x14ac:dyDescent="0.2">
      <c r="A364" s="66">
        <f t="shared" si="10"/>
        <v>43629</v>
      </c>
      <c r="B364" s="117">
        <f>VLOOKUP($A364+ROUND((COLUMN()-2)/24,5),АТС!$A$41:$F$784,3)+'Иные услуги '!$C$5+'РСТ РСО-А'!$L$7+'РСТ РСО-А'!$F$9</f>
        <v>1742.3220000000001</v>
      </c>
      <c r="C364" s="117">
        <f>VLOOKUP($A364+ROUND((COLUMN()-2)/24,5),АТС!$A$41:$F$784,3)+'Иные услуги '!$C$5+'РСТ РСО-А'!$L$7+'РСТ РСО-А'!$F$9</f>
        <v>1742.1620000000003</v>
      </c>
      <c r="D364" s="117">
        <f>VLOOKUP($A364+ROUND((COLUMN()-2)/24,5),АТС!$A$41:$F$784,3)+'Иные услуги '!$C$5+'РСТ РСО-А'!$L$7+'РСТ РСО-А'!$F$9</f>
        <v>1742.2420000000002</v>
      </c>
      <c r="E364" s="117">
        <f>VLOOKUP($A364+ROUND((COLUMN()-2)/24,5),АТС!$A$41:$F$784,3)+'Иные услуги '!$C$5+'РСТ РСО-А'!$L$7+'РСТ РСО-А'!$F$9</f>
        <v>1742.0720000000001</v>
      </c>
      <c r="F364" s="117">
        <f>VLOOKUP($A364+ROUND((COLUMN()-2)/24,5),АТС!$A$41:$F$784,3)+'Иные услуги '!$C$5+'РСТ РСО-А'!$L$7+'РСТ РСО-А'!$F$9</f>
        <v>1741.9520000000002</v>
      </c>
      <c r="G364" s="117">
        <f>VLOOKUP($A364+ROUND((COLUMN()-2)/24,5),АТС!$A$41:$F$784,3)+'Иные услуги '!$C$5+'РСТ РСО-А'!$L$7+'РСТ РСО-А'!$F$9</f>
        <v>1742.3119999999999</v>
      </c>
      <c r="H364" s="117">
        <f>VLOOKUP($A364+ROUND((COLUMN()-2)/24,5),АТС!$A$41:$F$784,3)+'Иные услуги '!$C$5+'РСТ РСО-А'!$L$7+'РСТ РСО-А'!$F$9</f>
        <v>1741.8719999999998</v>
      </c>
      <c r="I364" s="117">
        <f>VLOOKUP($A364+ROUND((COLUMN()-2)/24,5),АТС!$A$41:$F$784,3)+'Иные услуги '!$C$5+'РСТ РСО-А'!$L$7+'РСТ РСО-А'!$F$9</f>
        <v>1742.002</v>
      </c>
      <c r="J364" s="117">
        <f>VLOOKUP($A364+ROUND((COLUMN()-2)/24,5),АТС!$A$41:$F$784,3)+'Иные услуги '!$C$5+'РСТ РСО-А'!$L$7+'РСТ РСО-А'!$F$9</f>
        <v>1742.4720000000002</v>
      </c>
      <c r="K364" s="117">
        <f>VLOOKUP($A364+ROUND((COLUMN()-2)/24,5),АТС!$A$41:$F$784,3)+'Иные услуги '!$C$5+'РСТ РСО-А'!$L$7+'РСТ РСО-А'!$F$9</f>
        <v>1742.6620000000003</v>
      </c>
      <c r="L364" s="117">
        <f>VLOOKUP($A364+ROUND((COLUMN()-2)/24,5),АТС!$A$41:$F$784,3)+'Иные услуги '!$C$5+'РСТ РСО-А'!$L$7+'РСТ РСО-А'!$F$9</f>
        <v>1742.6620000000003</v>
      </c>
      <c r="M364" s="117">
        <f>VLOOKUP($A364+ROUND((COLUMN()-2)/24,5),АТС!$A$41:$F$784,3)+'Иные услуги '!$C$5+'РСТ РСО-А'!$L$7+'РСТ РСО-А'!$F$9</f>
        <v>1742.692</v>
      </c>
      <c r="N364" s="117">
        <f>VLOOKUP($A364+ROUND((COLUMN()-2)/24,5),АТС!$A$41:$F$784,3)+'Иные услуги '!$C$5+'РСТ РСО-А'!$L$7+'РСТ РСО-А'!$F$9</f>
        <v>1742.712</v>
      </c>
      <c r="O364" s="117">
        <f>VLOOKUP($A364+ROUND((COLUMN()-2)/24,5),АТС!$A$41:$F$784,3)+'Иные услуги '!$C$5+'РСТ РСО-А'!$L$7+'РСТ РСО-А'!$F$9</f>
        <v>1742.7020000000002</v>
      </c>
      <c r="P364" s="117">
        <f>VLOOKUP($A364+ROUND((COLUMN()-2)/24,5),АТС!$A$41:$F$784,3)+'Иные услуги '!$C$5+'РСТ РСО-А'!$L$7+'РСТ РСО-А'!$F$9</f>
        <v>1742.6820000000002</v>
      </c>
      <c r="Q364" s="117">
        <f>VLOOKUP($A364+ROUND((COLUMN()-2)/24,5),АТС!$A$41:$F$784,3)+'Иные услуги '!$C$5+'РСТ РСО-А'!$L$7+'РСТ РСО-А'!$F$9</f>
        <v>1742.6620000000003</v>
      </c>
      <c r="R364" s="117">
        <f>VLOOKUP($A364+ROUND((COLUMN()-2)/24,5),АТС!$A$41:$F$784,3)+'Иные услуги '!$C$5+'РСТ РСО-А'!$L$7+'РСТ РСО-А'!$F$9</f>
        <v>1742.672</v>
      </c>
      <c r="S364" s="117">
        <f>VLOOKUP($A364+ROUND((COLUMN()-2)/24,5),АТС!$A$41:$F$784,3)+'Иные услуги '!$C$5+'РСТ РСО-А'!$L$7+'РСТ РСО-А'!$F$9</f>
        <v>1742.6120000000001</v>
      </c>
      <c r="T364" s="117">
        <f>VLOOKUP($A364+ROUND((COLUMN()-2)/24,5),АТС!$A$41:$F$784,3)+'Иные услуги '!$C$5+'РСТ РСО-А'!$L$7+'РСТ РСО-А'!$F$9</f>
        <v>1742.6120000000001</v>
      </c>
      <c r="U364" s="117">
        <f>VLOOKUP($A364+ROUND((COLUMN()-2)/24,5),АТС!$A$41:$F$784,3)+'Иные услуги '!$C$5+'РСТ РСО-А'!$L$7+'РСТ РСО-А'!$F$9</f>
        <v>1742.652</v>
      </c>
      <c r="V364" s="117">
        <f>VLOOKUP($A364+ROUND((COLUMN()-2)/24,5),АТС!$A$41:$F$784,3)+'Иные услуги '!$C$5+'РСТ РСО-А'!$L$7+'РСТ РСО-А'!$F$9</f>
        <v>1742.4520000000002</v>
      </c>
      <c r="W364" s="117">
        <f>VLOOKUP($A364+ROUND((COLUMN()-2)/24,5),АТС!$A$41:$F$784,3)+'Иные услуги '!$C$5+'РСТ РСО-А'!$L$7+'РСТ РСО-А'!$F$9</f>
        <v>1742.462</v>
      </c>
      <c r="X364" s="117">
        <f>VLOOKUP($A364+ROUND((COLUMN()-2)/24,5),АТС!$A$41:$F$784,3)+'Иные услуги '!$C$5+'РСТ РСО-А'!$L$7+'РСТ РСО-А'!$F$9</f>
        <v>1742.232</v>
      </c>
      <c r="Y364" s="117">
        <f>VLOOKUP($A364+ROUND((COLUMN()-2)/24,5),АТС!$A$41:$F$784,3)+'Иные услуги '!$C$5+'РСТ РСО-А'!$L$7+'РСТ РСО-А'!$F$9</f>
        <v>1741.502</v>
      </c>
    </row>
    <row r="365" spans="1:25" x14ac:dyDescent="0.2">
      <c r="A365" s="66">
        <f t="shared" si="10"/>
        <v>43630</v>
      </c>
      <c r="B365" s="117">
        <f>VLOOKUP($A365+ROUND((COLUMN()-2)/24,5),АТС!$A$41:$F$784,3)+'Иные услуги '!$C$5+'РСТ РСО-А'!$L$7+'РСТ РСО-А'!$F$9</f>
        <v>1742.6320000000001</v>
      </c>
      <c r="C365" s="117">
        <f>VLOOKUP($A365+ROUND((COLUMN()-2)/24,5),АТС!$A$41:$F$784,3)+'Иные услуги '!$C$5+'РСТ РСО-А'!$L$7+'РСТ РСО-А'!$F$9</f>
        <v>1742.5520000000001</v>
      </c>
      <c r="D365" s="117">
        <f>VLOOKUP($A365+ROUND((COLUMN()-2)/24,5),АТС!$A$41:$F$784,3)+'Иные услуги '!$C$5+'РСТ РСО-А'!$L$7+'РСТ РСО-А'!$F$9</f>
        <v>1742.6120000000001</v>
      </c>
      <c r="E365" s="117">
        <f>VLOOKUP($A365+ROUND((COLUMN()-2)/24,5),АТС!$A$41:$F$784,3)+'Иные услуги '!$C$5+'РСТ РСО-А'!$L$7+'РСТ РСО-А'!$F$9</f>
        <v>1742.4720000000002</v>
      </c>
      <c r="F365" s="117">
        <f>VLOOKUP($A365+ROUND((COLUMN()-2)/24,5),АТС!$A$41:$F$784,3)+'Иные услуги '!$C$5+'РСТ РСО-А'!$L$7+'РСТ РСО-А'!$F$9</f>
        <v>1742.442</v>
      </c>
      <c r="G365" s="117">
        <f>VLOOKUP($A365+ROUND((COLUMN()-2)/24,5),АТС!$A$41:$F$784,3)+'Иные услуги '!$C$5+'РСТ РСО-А'!$L$7+'РСТ РСО-А'!$F$9</f>
        <v>1743.172</v>
      </c>
      <c r="H365" s="117">
        <f>VLOOKUP($A365+ROUND((COLUMN()-2)/24,5),АТС!$A$41:$F$784,3)+'Иные услуги '!$C$5+'РСТ РСО-А'!$L$7+'РСТ РСО-А'!$F$9</f>
        <v>1742.3920000000003</v>
      </c>
      <c r="I365" s="117">
        <f>VLOOKUP($A365+ROUND((COLUMN()-2)/24,5),АТС!$A$41:$F$784,3)+'Иные услуги '!$C$5+'РСТ РСО-А'!$L$7+'РСТ РСО-А'!$F$9</f>
        <v>1742.1820000000002</v>
      </c>
      <c r="J365" s="117">
        <f>VLOOKUP($A365+ROUND((COLUMN()-2)/24,5),АТС!$A$41:$F$784,3)+'Иные услуги '!$C$5+'РСТ РСО-А'!$L$7+'РСТ РСО-А'!$F$9</f>
        <v>1742.5520000000001</v>
      </c>
      <c r="K365" s="117">
        <f>VLOOKUP($A365+ROUND((COLUMN()-2)/24,5),АТС!$A$41:$F$784,3)+'Иные услуги '!$C$5+'РСТ РСО-А'!$L$7+'РСТ РСО-А'!$F$9</f>
        <v>1742.7020000000002</v>
      </c>
      <c r="L365" s="117">
        <f>VLOOKUP($A365+ROUND((COLUMN()-2)/24,5),АТС!$A$41:$F$784,3)+'Иные услуги '!$C$5+'РСТ РСО-А'!$L$7+'РСТ РСО-А'!$F$9</f>
        <v>1742.692</v>
      </c>
      <c r="M365" s="117">
        <f>VLOOKUP($A365+ROUND((COLUMN()-2)/24,5),АТС!$A$41:$F$784,3)+'Иные услуги '!$C$5+'РСТ РСО-А'!$L$7+'РСТ РСО-А'!$F$9</f>
        <v>1742.732</v>
      </c>
      <c r="N365" s="117">
        <f>VLOOKUP($A365+ROUND((COLUMN()-2)/24,5),АТС!$A$41:$F$784,3)+'Иные услуги '!$C$5+'РСТ РСО-А'!$L$7+'РСТ РСО-А'!$F$9</f>
        <v>1742.732</v>
      </c>
      <c r="O365" s="117">
        <f>VLOOKUP($A365+ROUND((COLUMN()-2)/24,5),АТС!$A$41:$F$784,3)+'Иные услуги '!$C$5+'РСТ РСО-А'!$L$7+'РСТ РСО-А'!$F$9</f>
        <v>1742.7420000000002</v>
      </c>
      <c r="P365" s="117">
        <f>VLOOKUP($A365+ROUND((COLUMN()-2)/24,5),АТС!$A$41:$F$784,3)+'Иные услуги '!$C$5+'РСТ РСО-А'!$L$7+'РСТ РСО-А'!$F$9</f>
        <v>1742.7020000000002</v>
      </c>
      <c r="Q365" s="117">
        <f>VLOOKUP($A365+ROUND((COLUMN()-2)/24,5),АТС!$A$41:$F$784,3)+'Иные услуги '!$C$5+'РСТ РСО-А'!$L$7+'РСТ РСО-А'!$F$9</f>
        <v>1742.6820000000002</v>
      </c>
      <c r="R365" s="117">
        <f>VLOOKUP($A365+ROUND((COLUMN()-2)/24,5),АТС!$A$41:$F$784,3)+'Иные услуги '!$C$5+'РСТ РСО-А'!$L$7+'РСТ РСО-А'!$F$9</f>
        <v>1742.6420000000003</v>
      </c>
      <c r="S365" s="117">
        <f>VLOOKUP($A365+ROUND((COLUMN()-2)/24,5),АТС!$A$41:$F$784,3)+'Иные услуги '!$C$5+'РСТ РСО-А'!$L$7+'РСТ РСО-А'!$F$9</f>
        <v>1742.5920000000001</v>
      </c>
      <c r="T365" s="117">
        <f>VLOOKUP($A365+ROUND((COLUMN()-2)/24,5),АТС!$A$41:$F$784,3)+'Иные услуги '!$C$5+'РСТ РСО-А'!$L$7+'РСТ РСО-А'!$F$9</f>
        <v>1742.5520000000001</v>
      </c>
      <c r="U365" s="117">
        <f>VLOOKUP($A365+ROUND((COLUMN()-2)/24,5),АТС!$A$41:$F$784,3)+'Иные услуги '!$C$5+'РСТ РСО-А'!$L$7+'РСТ РСО-А'!$F$9</f>
        <v>1742.6219999999998</v>
      </c>
      <c r="V365" s="117">
        <f>VLOOKUP($A365+ROUND((COLUMN()-2)/24,5),АТС!$A$41:$F$784,3)+'Иные услуги '!$C$5+'РСТ РСО-А'!$L$7+'РСТ РСО-А'!$F$9</f>
        <v>1742.4520000000002</v>
      </c>
      <c r="W365" s="117">
        <f>VLOOKUP($A365+ROUND((COLUMN()-2)/24,5),АТС!$A$41:$F$784,3)+'Иные услуги '!$C$5+'РСТ РСО-А'!$L$7+'РСТ РСО-А'!$F$9</f>
        <v>1742.4520000000002</v>
      </c>
      <c r="X365" s="117">
        <f>VLOOKUP($A365+ROUND((COLUMN()-2)/24,5),АТС!$A$41:$F$784,3)+'Иные услуги '!$C$5+'РСТ РСО-А'!$L$7+'РСТ РСО-А'!$F$9</f>
        <v>1742.1219999999998</v>
      </c>
      <c r="Y365" s="117">
        <f>VLOOKUP($A365+ROUND((COLUMN()-2)/24,5),АТС!$A$41:$F$784,3)+'Иные услуги '!$C$5+'РСТ РСО-А'!$L$7+'РСТ РСО-А'!$F$9</f>
        <v>1741.0320000000002</v>
      </c>
    </row>
    <row r="366" spans="1:25" x14ac:dyDescent="0.2">
      <c r="A366" s="66">
        <f t="shared" si="10"/>
        <v>43631</v>
      </c>
      <c r="B366" s="117">
        <f>VLOOKUP($A366+ROUND((COLUMN()-2)/24,5),АТС!$A$41:$F$784,3)+'Иные услуги '!$C$5+'РСТ РСО-А'!$L$7+'РСТ РСО-А'!$F$9</f>
        <v>1742.2020000000002</v>
      </c>
      <c r="C366" s="117">
        <f>VLOOKUP($A366+ROUND((COLUMN()-2)/24,5),АТС!$A$41:$F$784,3)+'Иные услуги '!$C$5+'РСТ РСО-А'!$L$7+'РСТ РСО-А'!$F$9</f>
        <v>1741.9920000000002</v>
      </c>
      <c r="D366" s="117">
        <f>VLOOKUP($A366+ROUND((COLUMN()-2)/24,5),АТС!$A$41:$F$784,3)+'Иные услуги '!$C$5+'РСТ РСО-А'!$L$7+'РСТ РСО-А'!$F$9</f>
        <v>1742.0720000000001</v>
      </c>
      <c r="E366" s="117">
        <f>VLOOKUP($A366+ROUND((COLUMN()-2)/24,5),АТС!$A$41:$F$784,3)+'Иные услуги '!$C$5+'РСТ РСО-А'!$L$7+'РСТ РСО-А'!$F$9</f>
        <v>1742.1320000000001</v>
      </c>
      <c r="F366" s="117">
        <f>VLOOKUP($A366+ROUND((COLUMN()-2)/24,5),АТС!$A$41:$F$784,3)+'Иные услуги '!$C$5+'РСТ РСО-А'!$L$7+'РСТ РСО-А'!$F$9</f>
        <v>1742.1820000000002</v>
      </c>
      <c r="G366" s="117">
        <f>VLOOKUP($A366+ROUND((COLUMN()-2)/24,5),АТС!$A$41:$F$784,3)+'Иные услуги '!$C$5+'РСТ РСО-А'!$L$7+'РСТ РСО-А'!$F$9</f>
        <v>1742.172</v>
      </c>
      <c r="H366" s="117">
        <f>VLOOKUP($A366+ROUND((COLUMN()-2)/24,5),АТС!$A$41:$F$784,3)+'Иные услуги '!$C$5+'РСТ РСО-А'!$L$7+'РСТ РСО-А'!$F$9</f>
        <v>1741.2820000000002</v>
      </c>
      <c r="I366" s="117">
        <f>VLOOKUP($A366+ROUND((COLUMN()-2)/24,5),АТС!$A$41:$F$784,3)+'Иные услуги '!$C$5+'РСТ РСО-А'!$L$7+'РСТ РСО-А'!$F$9</f>
        <v>1741.5819999999999</v>
      </c>
      <c r="J366" s="117">
        <f>VLOOKUP($A366+ROUND((COLUMN()-2)/24,5),АТС!$A$41:$F$784,3)+'Иные услуги '!$C$5+'РСТ РСО-А'!$L$7+'РСТ РСО-А'!$F$9</f>
        <v>1742.1420000000003</v>
      </c>
      <c r="K366" s="117">
        <f>VLOOKUP($A366+ROUND((COLUMN()-2)/24,5),АТС!$A$41:$F$784,3)+'Иные услуги '!$C$5+'РСТ РСО-А'!$L$7+'РСТ РСО-А'!$F$9</f>
        <v>1742.3920000000003</v>
      </c>
      <c r="L366" s="117">
        <f>VLOOKUP($A366+ROUND((COLUMN()-2)/24,5),АТС!$A$41:$F$784,3)+'Иные услуги '!$C$5+'РСТ РСО-А'!$L$7+'РСТ РСО-А'!$F$9</f>
        <v>1742.5320000000002</v>
      </c>
      <c r="M366" s="117">
        <f>VLOOKUP($A366+ROUND((COLUMN()-2)/24,5),АТС!$A$41:$F$784,3)+'Иные услуги '!$C$5+'РСТ РСО-А'!$L$7+'РСТ РСО-А'!$F$9</f>
        <v>1742.5720000000001</v>
      </c>
      <c r="N366" s="117">
        <f>VLOOKUP($A366+ROUND((COLUMN()-2)/24,5),АТС!$A$41:$F$784,3)+'Иные услуги '!$C$5+'РСТ РСО-А'!$L$7+'РСТ РСО-А'!$F$9</f>
        <v>1742.5720000000001</v>
      </c>
      <c r="O366" s="117">
        <f>VLOOKUP($A366+ROUND((COLUMN()-2)/24,5),АТС!$A$41:$F$784,3)+'Иные услуги '!$C$5+'РСТ РСО-А'!$L$7+'РСТ РСО-А'!$F$9</f>
        <v>1742.5619999999999</v>
      </c>
      <c r="P366" s="117">
        <f>VLOOKUP($A366+ROUND((COLUMN()-2)/24,5),АТС!$A$41:$F$784,3)+'Иные услуги '!$C$5+'РСТ РСО-А'!$L$7+'РСТ РСО-А'!$F$9</f>
        <v>1742.5419999999999</v>
      </c>
      <c r="Q366" s="117">
        <f>VLOOKUP($A366+ROUND((COLUMN()-2)/24,5),АТС!$A$41:$F$784,3)+'Иные услуги '!$C$5+'РСТ РСО-А'!$L$7+'РСТ РСО-А'!$F$9</f>
        <v>1742.5120000000002</v>
      </c>
      <c r="R366" s="117">
        <f>VLOOKUP($A366+ROUND((COLUMN()-2)/24,5),АТС!$A$41:$F$784,3)+'Иные услуги '!$C$5+'РСТ РСО-А'!$L$7+'РСТ РСО-А'!$F$9</f>
        <v>1742.4320000000002</v>
      </c>
      <c r="S366" s="117">
        <f>VLOOKUP($A366+ROUND((COLUMN()-2)/24,5),АТС!$A$41:$F$784,3)+'Иные услуги '!$C$5+'РСТ РСО-А'!$L$7+'РСТ РСО-А'!$F$9</f>
        <v>1742.4520000000002</v>
      </c>
      <c r="T366" s="117">
        <f>VLOOKUP($A366+ROUND((COLUMN()-2)/24,5),АТС!$A$41:$F$784,3)+'Иные услуги '!$C$5+'РСТ РСО-А'!$L$7+'РСТ РСО-А'!$F$9</f>
        <v>1742.442</v>
      </c>
      <c r="U366" s="117">
        <f>VLOOKUP($A366+ROUND((COLUMN()-2)/24,5),АТС!$A$41:$F$784,3)+'Иные услуги '!$C$5+'РСТ РСО-А'!$L$7+'РСТ РСО-А'!$F$9</f>
        <v>1742.4520000000002</v>
      </c>
      <c r="V366" s="117">
        <f>VLOOKUP($A366+ROUND((COLUMN()-2)/24,5),АТС!$A$41:$F$784,3)+'Иные услуги '!$C$5+'РСТ РСО-А'!$L$7+'РСТ РСО-А'!$F$9</f>
        <v>1742.1820000000002</v>
      </c>
      <c r="W366" s="117">
        <f>VLOOKUP($A366+ROUND((COLUMN()-2)/24,5),АТС!$A$41:$F$784,3)+'Иные услуги '!$C$5+'РСТ РСО-А'!$L$7+'РСТ РСО-А'!$F$9</f>
        <v>1742.1019999999999</v>
      </c>
      <c r="X366" s="117">
        <f>VLOOKUP($A366+ROUND((COLUMN()-2)/24,5),АТС!$A$41:$F$784,3)+'Иные услуги '!$C$5+'РСТ РСО-А'!$L$7+'РСТ РСО-А'!$F$9</f>
        <v>1741.4720000000002</v>
      </c>
      <c r="Y366" s="117">
        <f>VLOOKUP($A366+ROUND((COLUMN()-2)/24,5),АТС!$A$41:$F$784,3)+'Иные услуги '!$C$5+'РСТ РСО-А'!$L$7+'РСТ РСО-А'!$F$9</f>
        <v>1740.0320000000002</v>
      </c>
    </row>
    <row r="367" spans="1:25" x14ac:dyDescent="0.2">
      <c r="A367" s="66">
        <f t="shared" si="10"/>
        <v>43632</v>
      </c>
      <c r="B367" s="117">
        <f>VLOOKUP($A367+ROUND((COLUMN()-2)/24,5),АТС!$A$41:$F$784,3)+'Иные услуги '!$C$5+'РСТ РСО-А'!$L$7+'РСТ РСО-А'!$F$9</f>
        <v>1741.8420000000001</v>
      </c>
      <c r="C367" s="117">
        <f>VLOOKUP($A367+ROUND((COLUMN()-2)/24,5),АТС!$A$41:$F$784,3)+'Иные услуги '!$C$5+'РСТ РСО-А'!$L$7+'РСТ РСО-А'!$F$9</f>
        <v>1741.7919999999999</v>
      </c>
      <c r="D367" s="117">
        <f>VLOOKUP($A367+ROUND((COLUMN()-2)/24,5),АТС!$A$41:$F$784,3)+'Иные услуги '!$C$5+'РСТ РСО-А'!$L$7+'РСТ РСО-А'!$F$9</f>
        <v>1741.982</v>
      </c>
      <c r="E367" s="117">
        <f>VLOOKUP($A367+ROUND((COLUMN()-2)/24,5),АТС!$A$41:$F$784,3)+'Иные услуги '!$C$5+'РСТ РСО-А'!$L$7+'РСТ РСО-А'!$F$9</f>
        <v>1742.0419999999999</v>
      </c>
      <c r="F367" s="117">
        <f>VLOOKUP($A367+ROUND((COLUMN()-2)/24,5),АТС!$A$41:$F$784,3)+'Иные услуги '!$C$5+'РСТ РСО-А'!$L$7+'РСТ РСО-А'!$F$9</f>
        <v>1741.8519999999999</v>
      </c>
      <c r="G367" s="117">
        <f>VLOOKUP($A367+ROUND((COLUMN()-2)/24,5),АТС!$A$41:$F$784,3)+'Иные услуги '!$C$5+'РСТ РСО-А'!$L$7+'РСТ РСО-А'!$F$9</f>
        <v>1743.0819999999999</v>
      </c>
      <c r="H367" s="117">
        <f>VLOOKUP($A367+ROUND((COLUMN()-2)/24,5),АТС!$A$41:$F$784,3)+'Иные услуги '!$C$5+'РСТ РСО-А'!$L$7+'РСТ РСО-А'!$F$9</f>
        <v>1742.9720000000002</v>
      </c>
      <c r="I367" s="117">
        <f>VLOOKUP($A367+ROUND((COLUMN()-2)/24,5),АТС!$A$41:$F$784,3)+'Иные услуги '!$C$5+'РСТ РСО-А'!$L$7+'РСТ РСО-А'!$F$9</f>
        <v>1741.752</v>
      </c>
      <c r="J367" s="117">
        <f>VLOOKUP($A367+ROUND((COLUMN()-2)/24,5),АТС!$A$41:$F$784,3)+'Иные услуги '!$C$5+'РСТ РСО-А'!$L$7+'РСТ РСО-А'!$F$9</f>
        <v>1742.1620000000003</v>
      </c>
      <c r="K367" s="117">
        <f>VLOOKUP($A367+ROUND((COLUMN()-2)/24,5),АТС!$A$41:$F$784,3)+'Иные услуги '!$C$5+'РСТ РСО-А'!$L$7+'РСТ РСО-А'!$F$9</f>
        <v>1742.3519999999999</v>
      </c>
      <c r="L367" s="117">
        <f>VLOOKUP($A367+ROUND((COLUMN()-2)/24,5),АТС!$A$41:$F$784,3)+'Иные услуги '!$C$5+'РСТ РСО-А'!$L$7+'РСТ РСО-А'!$F$9</f>
        <v>1742.4520000000002</v>
      </c>
      <c r="M367" s="117">
        <f>VLOOKUP($A367+ROUND((COLUMN()-2)/24,5),АТС!$A$41:$F$784,3)+'Иные услуги '!$C$5+'РСТ РСО-А'!$L$7+'РСТ РСО-А'!$F$9</f>
        <v>1742.482</v>
      </c>
      <c r="N367" s="117">
        <f>VLOOKUP($A367+ROUND((COLUMN()-2)/24,5),АТС!$A$41:$F$784,3)+'Иные услуги '!$C$5+'РСТ РСО-А'!$L$7+'РСТ РСО-А'!$F$9</f>
        <v>1742.482</v>
      </c>
      <c r="O367" s="117">
        <f>VLOOKUP($A367+ROUND((COLUMN()-2)/24,5),АТС!$A$41:$F$784,3)+'Иные услуги '!$C$5+'РСТ РСО-А'!$L$7+'РСТ РСО-А'!$F$9</f>
        <v>1742.4720000000002</v>
      </c>
      <c r="P367" s="117">
        <f>VLOOKUP($A367+ROUND((COLUMN()-2)/24,5),АТС!$A$41:$F$784,3)+'Иные услуги '!$C$5+'РСТ РСО-А'!$L$7+'РСТ РСО-А'!$F$9</f>
        <v>1742.4720000000002</v>
      </c>
      <c r="Q367" s="117">
        <f>VLOOKUP($A367+ROUND((COLUMN()-2)/24,5),АТС!$A$41:$F$784,3)+'Иные услуги '!$C$5+'РСТ РСО-А'!$L$7+'РСТ РСО-А'!$F$9</f>
        <v>1742.422</v>
      </c>
      <c r="R367" s="117">
        <f>VLOOKUP($A367+ROUND((COLUMN()-2)/24,5),АТС!$A$41:$F$784,3)+'Иные услуги '!$C$5+'РСТ РСО-А'!$L$7+'РСТ РСО-А'!$F$9</f>
        <v>1742.3920000000003</v>
      </c>
      <c r="S367" s="117">
        <f>VLOOKUP($A367+ROUND((COLUMN()-2)/24,5),АТС!$A$41:$F$784,3)+'Иные услуги '!$C$5+'РСТ РСО-А'!$L$7+'РСТ РСО-А'!$F$9</f>
        <v>1742.402</v>
      </c>
      <c r="T367" s="117">
        <f>VLOOKUP($A367+ROUND((COLUMN()-2)/24,5),АТС!$A$41:$F$784,3)+'Иные услуги '!$C$5+'РСТ РСО-А'!$L$7+'РСТ РСО-А'!$F$9</f>
        <v>1742.422</v>
      </c>
      <c r="U367" s="117">
        <f>VLOOKUP($A367+ROUND((COLUMN()-2)/24,5),АТС!$A$41:$F$784,3)+'Иные услуги '!$C$5+'РСТ РСО-А'!$L$7+'РСТ РСО-А'!$F$9</f>
        <v>1742.442</v>
      </c>
      <c r="V367" s="117">
        <f>VLOOKUP($A367+ROUND((COLUMN()-2)/24,5),АТС!$A$41:$F$784,3)+'Иные услуги '!$C$5+'РСТ РСО-А'!$L$7+'РСТ РСО-А'!$F$9</f>
        <v>1742.0819999999999</v>
      </c>
      <c r="W367" s="117">
        <f>VLOOKUP($A367+ROUND((COLUMN()-2)/24,5),АТС!$A$41:$F$784,3)+'Иные услуги '!$C$5+'РСТ РСО-А'!$L$7+'РСТ РСО-А'!$F$9</f>
        <v>1742.0819999999999</v>
      </c>
      <c r="X367" s="117">
        <f>VLOOKUP($A367+ROUND((COLUMN()-2)/24,5),АТС!$A$41:$F$784,3)+'Иные услуги '!$C$5+'РСТ РСО-А'!$L$7+'РСТ РСО-А'!$F$9</f>
        <v>1741.4520000000002</v>
      </c>
      <c r="Y367" s="117">
        <f>VLOOKUP($A367+ROUND((COLUMN()-2)/24,5),АТС!$A$41:$F$784,3)+'Иные услуги '!$C$5+'РСТ РСО-А'!$L$7+'РСТ РСО-А'!$F$9</f>
        <v>1739.8620000000001</v>
      </c>
    </row>
    <row r="368" spans="1:25" x14ac:dyDescent="0.2">
      <c r="A368" s="66">
        <f t="shared" si="10"/>
        <v>43633</v>
      </c>
      <c r="B368" s="117">
        <f>VLOOKUP($A368+ROUND((COLUMN()-2)/24,5),АТС!$A$41:$F$784,3)+'Иные услуги '!$C$5+'РСТ РСО-А'!$L$7+'РСТ РСО-А'!$F$9</f>
        <v>1742.002</v>
      </c>
      <c r="C368" s="117">
        <f>VLOOKUP($A368+ROUND((COLUMN()-2)/24,5),АТС!$A$41:$F$784,3)+'Иные услуги '!$C$5+'РСТ РСО-А'!$L$7+'РСТ РСО-А'!$F$9</f>
        <v>1741.8420000000001</v>
      </c>
      <c r="D368" s="117">
        <f>VLOOKUP($A368+ROUND((COLUMN()-2)/24,5),АТС!$A$41:$F$784,3)+'Иные услуги '!$C$5+'РСТ РСО-А'!$L$7+'РСТ РСО-А'!$F$9</f>
        <v>1741.8820000000001</v>
      </c>
      <c r="E368" s="117">
        <f>VLOOKUP($A368+ROUND((COLUMN()-2)/24,5),АТС!$A$41:$F$784,3)+'Иные услуги '!$C$5+'РСТ РСО-А'!$L$7+'РСТ РСО-А'!$F$9</f>
        <v>1742.0419999999999</v>
      </c>
      <c r="F368" s="117">
        <f>VLOOKUP($A368+ROUND((COLUMN()-2)/24,5),АТС!$A$41:$F$784,3)+'Иные услуги '!$C$5+'РСТ РСО-А'!$L$7+'РСТ РСО-А'!$F$9</f>
        <v>1742.3020000000001</v>
      </c>
      <c r="G368" s="117">
        <f>VLOOKUP($A368+ROUND((COLUMN()-2)/24,5),АТС!$A$41:$F$784,3)+'Иные услуги '!$C$5+'РСТ РСО-А'!$L$7+'РСТ РСО-А'!$F$9</f>
        <v>1742.3119999999999</v>
      </c>
      <c r="H368" s="117">
        <f>VLOOKUP($A368+ROUND((COLUMN()-2)/24,5),АТС!$A$41:$F$784,3)+'Иные услуги '!$C$5+'РСТ РСО-А'!$L$7+'РСТ РСО-А'!$F$9</f>
        <v>1741.7420000000002</v>
      </c>
      <c r="I368" s="117">
        <f>VLOOKUP($A368+ROUND((COLUMN()-2)/24,5),АТС!$A$41:$F$784,3)+'Иные услуги '!$C$5+'РСТ РСО-А'!$L$7+'РСТ РСО-А'!$F$9</f>
        <v>1741.982</v>
      </c>
      <c r="J368" s="117">
        <f>VLOOKUP($A368+ROUND((COLUMN()-2)/24,5),АТС!$A$41:$F$784,3)+'Иные услуги '!$C$5+'РСТ РСО-А'!$L$7+'РСТ РСО-А'!$F$9</f>
        <v>1742.422</v>
      </c>
      <c r="K368" s="117">
        <f>VLOOKUP($A368+ROUND((COLUMN()-2)/24,5),АТС!$A$41:$F$784,3)+'Иные услуги '!$C$5+'РСТ РСО-А'!$L$7+'РСТ РСО-А'!$F$9</f>
        <v>1742.5819999999999</v>
      </c>
      <c r="L368" s="117">
        <f>VLOOKUP($A368+ROUND((COLUMN()-2)/24,5),АТС!$A$41:$F$784,3)+'Иные услуги '!$C$5+'РСТ РСО-А'!$L$7+'РСТ РСО-А'!$F$9</f>
        <v>1742.6820000000002</v>
      </c>
      <c r="M368" s="117">
        <f>VLOOKUP($A368+ROUND((COLUMN()-2)/24,5),АТС!$A$41:$F$784,3)+'Иные услуги '!$C$5+'РСТ РСО-А'!$L$7+'РСТ РСО-А'!$F$9</f>
        <v>1742.692</v>
      </c>
      <c r="N368" s="117">
        <f>VLOOKUP($A368+ROUND((COLUMN()-2)/24,5),АТС!$A$41:$F$784,3)+'Иные услуги '!$C$5+'РСТ РСО-А'!$L$7+'РСТ РСО-А'!$F$9</f>
        <v>1742.6620000000003</v>
      </c>
      <c r="O368" s="117">
        <f>VLOOKUP($A368+ROUND((COLUMN()-2)/24,5),АТС!$A$41:$F$784,3)+'Иные услуги '!$C$5+'РСТ РСО-А'!$L$7+'РСТ РСО-А'!$F$9</f>
        <v>1742.6620000000003</v>
      </c>
      <c r="P368" s="117">
        <f>VLOOKUP($A368+ROUND((COLUMN()-2)/24,5),АТС!$A$41:$F$784,3)+'Иные услуги '!$C$5+'РСТ РСО-А'!$L$7+'РСТ РСО-А'!$F$9</f>
        <v>1742.652</v>
      </c>
      <c r="Q368" s="117">
        <f>VLOOKUP($A368+ROUND((COLUMN()-2)/24,5),АТС!$A$41:$F$784,3)+'Иные услуги '!$C$5+'РСТ РСО-А'!$L$7+'РСТ РСО-А'!$F$9</f>
        <v>1742.7020000000002</v>
      </c>
      <c r="R368" s="117">
        <f>VLOOKUP($A368+ROUND((COLUMN()-2)/24,5),АТС!$A$41:$F$784,3)+'Иные услуги '!$C$5+'РСТ РСО-А'!$L$7+'РСТ РСО-А'!$F$9</f>
        <v>1742.692</v>
      </c>
      <c r="S368" s="117">
        <f>VLOOKUP($A368+ROUND((COLUMN()-2)/24,5),АТС!$A$41:$F$784,3)+'Иные услуги '!$C$5+'РСТ РСО-А'!$L$7+'РСТ РСО-А'!$F$9</f>
        <v>1742.6620000000003</v>
      </c>
      <c r="T368" s="117">
        <f>VLOOKUP($A368+ROUND((COLUMN()-2)/24,5),АТС!$A$41:$F$784,3)+'Иные услуги '!$C$5+'РСТ РСО-А'!$L$7+'РСТ РСО-А'!$F$9</f>
        <v>1742.692</v>
      </c>
      <c r="U368" s="117">
        <f>VLOOKUP($A368+ROUND((COLUMN()-2)/24,5),АТС!$A$41:$F$784,3)+'Иные услуги '!$C$5+'РСТ РСО-А'!$L$7+'РСТ РСО-А'!$F$9</f>
        <v>1742.6620000000003</v>
      </c>
      <c r="V368" s="117">
        <f>VLOOKUP($A368+ROUND((COLUMN()-2)/24,5),АТС!$A$41:$F$784,3)+'Иные услуги '!$C$5+'РСТ РСО-А'!$L$7+'РСТ РСО-А'!$F$9</f>
        <v>1742.2719999999999</v>
      </c>
      <c r="W368" s="117">
        <f>VLOOKUP($A368+ROUND((COLUMN()-2)/24,5),АТС!$A$41:$F$784,3)+'Иные услуги '!$C$5+'РСТ РСО-А'!$L$7+'РСТ РСО-А'!$F$9</f>
        <v>1742.2220000000002</v>
      </c>
      <c r="X368" s="117">
        <f>VLOOKUP($A368+ROUND((COLUMN()-2)/24,5),АТС!$A$41:$F$784,3)+'Иные услуги '!$C$5+'РСТ РСО-А'!$L$7+'РСТ РСО-А'!$F$9</f>
        <v>1741.732</v>
      </c>
      <c r="Y368" s="117">
        <f>VLOOKUP($A368+ROUND((COLUMN()-2)/24,5),АТС!$A$41:$F$784,3)+'Иные услуги '!$C$5+'РСТ РСО-А'!$L$7+'РСТ РСО-А'!$F$9</f>
        <v>1740.5720000000001</v>
      </c>
    </row>
    <row r="369" spans="1:25" x14ac:dyDescent="0.2">
      <c r="A369" s="66">
        <f t="shared" si="10"/>
        <v>43634</v>
      </c>
      <c r="B369" s="117">
        <f>VLOOKUP($A369+ROUND((COLUMN()-2)/24,5),АТС!$A$41:$F$784,3)+'Иные услуги '!$C$5+'РСТ РСО-А'!$L$7+'РСТ РСО-А'!$F$9</f>
        <v>1742.3319999999999</v>
      </c>
      <c r="C369" s="117">
        <f>VLOOKUP($A369+ROUND((COLUMN()-2)/24,5),АТС!$A$41:$F$784,3)+'Иные услуги '!$C$5+'РСТ РСО-А'!$L$7+'РСТ РСО-А'!$F$9</f>
        <v>1742.192</v>
      </c>
      <c r="D369" s="117">
        <f>VLOOKUP($A369+ROUND((COLUMN()-2)/24,5),АТС!$A$41:$F$784,3)+'Иные услуги '!$C$5+'РСТ РСО-А'!$L$7+'РСТ РСО-А'!$F$9</f>
        <v>1742.1420000000003</v>
      </c>
      <c r="E369" s="117">
        <f>VLOOKUP($A369+ROUND((COLUMN()-2)/24,5),АТС!$A$41:$F$784,3)+'Иные услуги '!$C$5+'РСТ РСО-А'!$L$7+'РСТ РСО-А'!$F$9</f>
        <v>1742.1620000000003</v>
      </c>
      <c r="F369" s="117">
        <f>VLOOKUP($A369+ROUND((COLUMN()-2)/24,5),АТС!$A$41:$F$784,3)+'Иные услуги '!$C$5+'РСТ РСО-А'!$L$7+'РСТ РСО-А'!$F$9</f>
        <v>1742.2820000000002</v>
      </c>
      <c r="G369" s="117">
        <f>VLOOKUP($A369+ROUND((COLUMN()-2)/24,5),АТС!$A$41:$F$784,3)+'Иные услуги '!$C$5+'РСТ РСО-А'!$L$7+'РСТ РСО-А'!$F$9</f>
        <v>1742.1219999999998</v>
      </c>
      <c r="H369" s="117">
        <f>VLOOKUP($A369+ROUND((COLUMN()-2)/24,5),АТС!$A$41:$F$784,3)+'Иные услуги '!$C$5+'РСТ РСО-А'!$L$7+'РСТ РСО-А'!$F$9</f>
        <v>1741.7420000000002</v>
      </c>
      <c r="I369" s="117">
        <f>VLOOKUP($A369+ROUND((COLUMN()-2)/24,5),АТС!$A$41:$F$784,3)+'Иные услуги '!$C$5+'РСТ РСО-А'!$L$7+'РСТ РСО-А'!$F$9</f>
        <v>1742.0619999999999</v>
      </c>
      <c r="J369" s="117">
        <f>VLOOKUP($A369+ROUND((COLUMN()-2)/24,5),АТС!$A$41:$F$784,3)+'Иные услуги '!$C$5+'РСТ РСО-А'!$L$7+'РСТ РСО-А'!$F$9</f>
        <v>1742.402</v>
      </c>
      <c r="K369" s="117">
        <f>VLOOKUP($A369+ROUND((COLUMN()-2)/24,5),АТС!$A$41:$F$784,3)+'Иные услуги '!$C$5+'РСТ РСО-А'!$L$7+'РСТ РСО-А'!$F$9</f>
        <v>1742.3820000000001</v>
      </c>
      <c r="L369" s="117">
        <f>VLOOKUP($A369+ROUND((COLUMN()-2)/24,5),АТС!$A$41:$F$784,3)+'Иные услуги '!$C$5+'РСТ РСО-А'!$L$7+'РСТ РСО-А'!$F$9</f>
        <v>1742.4520000000002</v>
      </c>
      <c r="M369" s="117">
        <f>VLOOKUP($A369+ROUND((COLUMN()-2)/24,5),АТС!$A$41:$F$784,3)+'Иные услуги '!$C$5+'РСТ РСО-А'!$L$7+'РСТ РСО-А'!$F$9</f>
        <v>1742.4520000000002</v>
      </c>
      <c r="N369" s="117">
        <f>VLOOKUP($A369+ROUND((COLUMN()-2)/24,5),АТС!$A$41:$F$784,3)+'Иные услуги '!$C$5+'РСТ РСО-А'!$L$7+'РСТ РСО-А'!$F$9</f>
        <v>1742.4520000000002</v>
      </c>
      <c r="O369" s="117">
        <f>VLOOKUP($A369+ROUND((COLUMN()-2)/24,5),АТС!$A$41:$F$784,3)+'Иные услуги '!$C$5+'РСТ РСО-А'!$L$7+'РСТ РСО-А'!$F$9</f>
        <v>1742.4720000000002</v>
      </c>
      <c r="P369" s="117">
        <f>VLOOKUP($A369+ROUND((COLUMN()-2)/24,5),АТС!$A$41:$F$784,3)+'Иные услуги '!$C$5+'РСТ РСО-А'!$L$7+'РСТ РСО-А'!$F$9</f>
        <v>1742.4720000000002</v>
      </c>
      <c r="Q369" s="117">
        <f>VLOOKUP($A369+ROUND((COLUMN()-2)/24,5),АТС!$A$41:$F$784,3)+'Иные услуги '!$C$5+'РСТ РСО-А'!$L$7+'РСТ РСО-А'!$F$9</f>
        <v>1742.502</v>
      </c>
      <c r="R369" s="117">
        <f>VLOOKUP($A369+ROUND((COLUMN()-2)/24,5),АТС!$A$41:$F$784,3)+'Иные услуги '!$C$5+'РСТ РСО-А'!$L$7+'РСТ РСО-А'!$F$9</f>
        <v>1742.4720000000002</v>
      </c>
      <c r="S369" s="117">
        <f>VLOOKUP($A369+ROUND((COLUMN()-2)/24,5),АТС!$A$41:$F$784,3)+'Иные услуги '!$C$5+'РСТ РСО-А'!$L$7+'РСТ РСО-А'!$F$9</f>
        <v>1742.4120000000003</v>
      </c>
      <c r="T369" s="117">
        <f>VLOOKUP($A369+ROUND((COLUMN()-2)/24,5),АТС!$A$41:$F$784,3)+'Иные услуги '!$C$5+'РСТ РСО-А'!$L$7+'РСТ РСО-А'!$F$9</f>
        <v>1742.4120000000003</v>
      </c>
      <c r="U369" s="117">
        <f>VLOOKUP($A369+ROUND((COLUMN()-2)/24,5),АТС!$A$41:$F$784,3)+'Иные услуги '!$C$5+'РСТ РСО-А'!$L$7+'РСТ РСО-А'!$F$9</f>
        <v>1742.3719999999998</v>
      </c>
      <c r="V369" s="117">
        <f>VLOOKUP($A369+ROUND((COLUMN()-2)/24,5),АТС!$A$41:$F$784,3)+'Иные услуги '!$C$5+'РСТ РСО-А'!$L$7+'РСТ РСО-А'!$F$9</f>
        <v>1741.7420000000002</v>
      </c>
      <c r="W369" s="117">
        <f>VLOOKUP($A369+ROUND((COLUMN()-2)/24,5),АТС!$A$41:$F$784,3)+'Иные услуги '!$C$5+'РСТ РСО-А'!$L$7+'РСТ РСО-А'!$F$9</f>
        <v>1741.5219999999999</v>
      </c>
      <c r="X369" s="117">
        <f>VLOOKUP($A369+ROUND((COLUMN()-2)/24,5),АТС!$A$41:$F$784,3)+'Иные услуги '!$C$5+'РСТ РСО-А'!$L$7+'РСТ РСО-А'!$F$9</f>
        <v>1741.1620000000003</v>
      </c>
      <c r="Y369" s="117">
        <f>VLOOKUP($A369+ROUND((COLUMN()-2)/24,5),АТС!$A$41:$F$784,3)+'Иные услуги '!$C$5+'РСТ РСО-А'!$L$7+'РСТ РСО-А'!$F$9</f>
        <v>1739.9920000000002</v>
      </c>
    </row>
    <row r="370" spans="1:25" x14ac:dyDescent="0.2">
      <c r="A370" s="66">
        <f t="shared" si="10"/>
        <v>43635</v>
      </c>
      <c r="B370" s="117">
        <f>VLOOKUP($A370+ROUND((COLUMN()-2)/24,5),АТС!$A$41:$F$784,3)+'Иные услуги '!$C$5+'РСТ РСО-А'!$L$7+'РСТ РСО-А'!$F$9</f>
        <v>1742.3519999999999</v>
      </c>
      <c r="C370" s="117">
        <f>VLOOKUP($A370+ROUND((COLUMN()-2)/24,5),АТС!$A$41:$F$784,3)+'Иные услуги '!$C$5+'РСТ РСО-А'!$L$7+'РСТ РСО-А'!$F$9</f>
        <v>1742.232</v>
      </c>
      <c r="D370" s="117">
        <f>VLOOKUP($A370+ROUND((COLUMN()-2)/24,5),АТС!$A$41:$F$784,3)+'Иные услуги '!$C$5+'РСТ РСО-А'!$L$7+'РСТ РСО-А'!$F$9</f>
        <v>1742.3220000000001</v>
      </c>
      <c r="E370" s="117">
        <f>VLOOKUP($A370+ROUND((COLUMN()-2)/24,5),АТС!$A$41:$F$784,3)+'Иные услуги '!$C$5+'РСТ РСО-А'!$L$7+'РСТ РСО-А'!$F$9</f>
        <v>1742.3719999999998</v>
      </c>
      <c r="F370" s="117">
        <f>VLOOKUP($A370+ROUND((COLUMN()-2)/24,5),АТС!$A$41:$F$784,3)+'Иные услуги '!$C$5+'РСТ РСО-А'!$L$7+'РСТ РСО-А'!$F$9</f>
        <v>1743.2919999999999</v>
      </c>
      <c r="G370" s="117">
        <f>VLOOKUP($A370+ROUND((COLUMN()-2)/24,5),АТС!$A$41:$F$784,3)+'Иные услуги '!$C$5+'РСТ РСО-А'!$L$7+'РСТ РСО-А'!$F$9</f>
        <v>1743.2919999999999</v>
      </c>
      <c r="H370" s="117">
        <f>VLOOKUP($A370+ROUND((COLUMN()-2)/24,5),АТС!$A$41:$F$784,3)+'Иные услуги '!$C$5+'РСТ РСО-А'!$L$7+'РСТ РСО-А'!$F$9</f>
        <v>1741.6019999999999</v>
      </c>
      <c r="I370" s="117">
        <f>VLOOKUP($A370+ROUND((COLUMN()-2)/24,5),АТС!$A$41:$F$784,3)+'Иные услуги '!$C$5+'РСТ РСО-А'!$L$7+'РСТ РСО-А'!$F$9</f>
        <v>1741.942</v>
      </c>
      <c r="J370" s="117">
        <f>VLOOKUP($A370+ROUND((COLUMN()-2)/24,5),АТС!$A$41:$F$784,3)+'Иные услуги '!$C$5+'РСТ РСО-А'!$L$7+'РСТ РСО-А'!$F$9</f>
        <v>1742.2919999999999</v>
      </c>
      <c r="K370" s="117">
        <f>VLOOKUP($A370+ROUND((COLUMN()-2)/24,5),АТС!$A$41:$F$784,3)+'Иные услуги '!$C$5+'РСТ РСО-А'!$L$7+'РСТ РСО-А'!$F$9</f>
        <v>1742.4320000000002</v>
      </c>
      <c r="L370" s="117">
        <f>VLOOKUP($A370+ROUND((COLUMN()-2)/24,5),АТС!$A$41:$F$784,3)+'Иные услуги '!$C$5+'РСТ РСО-А'!$L$7+'РСТ РСО-А'!$F$9</f>
        <v>1742.5120000000002</v>
      </c>
      <c r="M370" s="117">
        <f>VLOOKUP($A370+ROUND((COLUMN()-2)/24,5),АТС!$A$41:$F$784,3)+'Иные услуги '!$C$5+'РСТ РСО-А'!$L$7+'РСТ РСО-А'!$F$9</f>
        <v>1742.5219999999999</v>
      </c>
      <c r="N370" s="117">
        <f>VLOOKUP($A370+ROUND((COLUMN()-2)/24,5),АТС!$A$41:$F$784,3)+'Иные услуги '!$C$5+'РСТ РСО-А'!$L$7+'РСТ РСО-А'!$F$9</f>
        <v>1742.5120000000002</v>
      </c>
      <c r="O370" s="117">
        <f>VLOOKUP($A370+ROUND((COLUMN()-2)/24,5),АТС!$A$41:$F$784,3)+'Иные услуги '!$C$5+'РСТ РСО-А'!$L$7+'РСТ РСО-А'!$F$9</f>
        <v>1742.5120000000002</v>
      </c>
      <c r="P370" s="117">
        <f>VLOOKUP($A370+ROUND((COLUMN()-2)/24,5),АТС!$A$41:$F$784,3)+'Иные услуги '!$C$5+'РСТ РСО-А'!$L$7+'РСТ РСО-А'!$F$9</f>
        <v>1742.4720000000002</v>
      </c>
      <c r="Q370" s="117">
        <f>VLOOKUP($A370+ROUND((COLUMN()-2)/24,5),АТС!$A$41:$F$784,3)+'Иные услуги '!$C$5+'РСТ РСО-А'!$L$7+'РСТ РСО-А'!$F$9</f>
        <v>1742.5219999999999</v>
      </c>
      <c r="R370" s="117">
        <f>VLOOKUP($A370+ROUND((COLUMN()-2)/24,5),АТС!$A$41:$F$784,3)+'Иные услуги '!$C$5+'РСТ РСО-А'!$L$7+'РСТ РСО-А'!$F$9</f>
        <v>1742.7620000000002</v>
      </c>
      <c r="S370" s="117">
        <f>VLOOKUP($A370+ROUND((COLUMN()-2)/24,5),АТС!$A$41:$F$784,3)+'Иные услуги '!$C$5+'РСТ РСО-А'!$L$7+'РСТ РСО-А'!$F$9</f>
        <v>1742.752</v>
      </c>
      <c r="T370" s="117">
        <f>VLOOKUP($A370+ROUND((COLUMN()-2)/24,5),АТС!$A$41:$F$784,3)+'Иные услуги '!$C$5+'РСТ РСО-А'!$L$7+'РСТ РСО-А'!$F$9</f>
        <v>1742.692</v>
      </c>
      <c r="U370" s="117">
        <f>VLOOKUP($A370+ROUND((COLUMN()-2)/24,5),АТС!$A$41:$F$784,3)+'Иные услуги '!$C$5+'РСТ РСО-А'!$L$7+'РСТ РСО-А'!$F$9</f>
        <v>1742.712</v>
      </c>
      <c r="V370" s="117">
        <f>VLOOKUP($A370+ROUND((COLUMN()-2)/24,5),АТС!$A$41:$F$784,3)+'Иные услуги '!$C$5+'РСТ РСО-А'!$L$7+'РСТ РСО-А'!$F$9</f>
        <v>1742.2820000000002</v>
      </c>
      <c r="W370" s="117">
        <f>VLOOKUP($A370+ROUND((COLUMN()-2)/24,5),АТС!$A$41:$F$784,3)+'Иные услуги '!$C$5+'РСТ РСО-А'!$L$7+'РСТ РСО-А'!$F$9</f>
        <v>1742.2220000000002</v>
      </c>
      <c r="X370" s="117">
        <f>VLOOKUP($A370+ROUND((COLUMN()-2)/24,5),АТС!$A$41:$F$784,3)+'Иные услуги '!$C$5+'РСТ РСО-А'!$L$7+'РСТ РСО-А'!$F$9</f>
        <v>1741.7620000000002</v>
      </c>
      <c r="Y370" s="117">
        <f>VLOOKUP($A370+ROUND((COLUMN()-2)/24,5),АТС!$A$41:$F$784,3)+'Иные услуги '!$C$5+'РСТ РСО-А'!$L$7+'РСТ РСО-А'!$F$9</f>
        <v>1741.0720000000001</v>
      </c>
    </row>
    <row r="371" spans="1:25" x14ac:dyDescent="0.2">
      <c r="A371" s="66">
        <f t="shared" si="10"/>
        <v>43636</v>
      </c>
      <c r="B371" s="117">
        <f>VLOOKUP($A371+ROUND((COLUMN()-2)/24,5),АТС!$A$41:$F$784,3)+'Иные услуги '!$C$5+'РСТ РСО-А'!$L$7+'РСТ РСО-А'!$F$9</f>
        <v>1742.672</v>
      </c>
      <c r="C371" s="117">
        <f>VLOOKUP($A371+ROUND((COLUMN()-2)/24,5),АТС!$A$41:$F$784,3)+'Иные услуги '!$C$5+'РСТ РСО-А'!$L$7+'РСТ РСО-А'!$F$9</f>
        <v>1742.422</v>
      </c>
      <c r="D371" s="117">
        <f>VLOOKUP($A371+ROUND((COLUMN()-2)/24,5),АТС!$A$41:$F$784,3)+'Иные услуги '!$C$5+'РСТ РСО-А'!$L$7+'РСТ РСО-А'!$F$9</f>
        <v>1742.5720000000001</v>
      </c>
      <c r="E371" s="117">
        <f>VLOOKUP($A371+ROUND((COLUMN()-2)/24,5),АТС!$A$41:$F$784,3)+'Иные услуги '!$C$5+'РСТ РСО-А'!$L$7+'РСТ РСО-А'!$F$9</f>
        <v>1743.2919999999999</v>
      </c>
      <c r="F371" s="117">
        <f>VLOOKUP($A371+ROUND((COLUMN()-2)/24,5),АТС!$A$41:$F$784,3)+'Иные услуги '!$C$5+'РСТ РСО-А'!$L$7+'РСТ РСО-А'!$F$9</f>
        <v>1743.2919999999999</v>
      </c>
      <c r="G371" s="117">
        <f>VLOOKUP($A371+ROUND((COLUMN()-2)/24,5),АТС!$A$41:$F$784,3)+'Иные услуги '!$C$5+'РСТ РСО-А'!$L$7+'РСТ РСО-А'!$F$9</f>
        <v>1743.2919999999999</v>
      </c>
      <c r="H371" s="117">
        <f>VLOOKUP($A371+ROUND((COLUMN()-2)/24,5),АТС!$A$41:$F$784,3)+'Иные услуги '!$C$5+'РСТ РСО-А'!$L$7+'РСТ РСО-А'!$F$9</f>
        <v>1742.442</v>
      </c>
      <c r="I371" s="117">
        <f>VLOOKUP($A371+ROUND((COLUMN()-2)/24,5),АТС!$A$41:$F$784,3)+'Иные услуги '!$C$5+'РСТ РСО-А'!$L$7+'РСТ РСО-А'!$F$9</f>
        <v>1742.502</v>
      </c>
      <c r="J371" s="117">
        <f>VLOOKUP($A371+ROUND((COLUMN()-2)/24,5),АТС!$A$41:$F$784,3)+'Иные услуги '!$C$5+'РСТ РСО-А'!$L$7+'РСТ РСО-А'!$F$9</f>
        <v>1742.7020000000002</v>
      </c>
      <c r="K371" s="117">
        <f>VLOOKUP($A371+ROUND((COLUMN()-2)/24,5),АТС!$A$41:$F$784,3)+'Иные услуги '!$C$5+'РСТ РСО-А'!$L$7+'РСТ РСО-А'!$F$9</f>
        <v>1742.7420000000002</v>
      </c>
      <c r="L371" s="117">
        <f>VLOOKUP($A371+ROUND((COLUMN()-2)/24,5),АТС!$A$41:$F$784,3)+'Иные услуги '!$C$5+'РСТ РСО-А'!$L$7+'РСТ РСО-А'!$F$9</f>
        <v>1742.7719999999999</v>
      </c>
      <c r="M371" s="117">
        <f>VLOOKUP($A371+ROUND((COLUMN()-2)/24,5),АТС!$A$41:$F$784,3)+'Иные услуги '!$C$5+'РСТ РСО-А'!$L$7+'РСТ РСО-А'!$F$9</f>
        <v>1742.8119999999999</v>
      </c>
      <c r="N371" s="117">
        <f>VLOOKUP($A371+ROUND((COLUMN()-2)/24,5),АТС!$A$41:$F$784,3)+'Иные услуги '!$C$5+'РСТ РСО-А'!$L$7+'РСТ РСО-А'!$F$9</f>
        <v>1742.8220000000001</v>
      </c>
      <c r="O371" s="117">
        <f>VLOOKUP($A371+ROUND((COLUMN()-2)/24,5),АТС!$A$41:$F$784,3)+'Иные услуги '!$C$5+'РСТ РСО-А'!$L$7+'РСТ РСО-А'!$F$9</f>
        <v>1742.8119999999999</v>
      </c>
      <c r="P371" s="117">
        <f>VLOOKUP($A371+ROUND((COLUMN()-2)/24,5),АТС!$A$41:$F$784,3)+'Иные услуги '!$C$5+'РСТ РСО-А'!$L$7+'РСТ РСО-А'!$F$9</f>
        <v>1742.482</v>
      </c>
      <c r="Q371" s="117">
        <f>VLOOKUP($A371+ROUND((COLUMN()-2)/24,5),АТС!$A$41:$F$784,3)+'Иные услуги '!$C$5+'РСТ РСО-А'!$L$7+'РСТ РСО-А'!$F$9</f>
        <v>1742.4720000000002</v>
      </c>
      <c r="R371" s="117">
        <f>VLOOKUP($A371+ROUND((COLUMN()-2)/24,5),АТС!$A$41:$F$784,3)+'Иные услуги '!$C$5+'РСТ РСО-А'!$L$7+'РСТ РСО-А'!$F$9</f>
        <v>1742.4920000000002</v>
      </c>
      <c r="S371" s="117">
        <f>VLOOKUP($A371+ROUND((COLUMN()-2)/24,5),АТС!$A$41:$F$784,3)+'Иные услуги '!$C$5+'РСТ РСО-А'!$L$7+'РСТ РСО-А'!$F$9</f>
        <v>1742.4720000000002</v>
      </c>
      <c r="T371" s="117">
        <f>VLOOKUP($A371+ROUND((COLUMN()-2)/24,5),АТС!$A$41:$F$784,3)+'Иные услуги '!$C$5+'РСТ РСО-А'!$L$7+'РСТ РСО-А'!$F$9</f>
        <v>1742.7620000000002</v>
      </c>
      <c r="U371" s="117">
        <f>VLOOKUP($A371+ROUND((COLUMN()-2)/24,5),АТС!$A$41:$F$784,3)+'Иные услуги '!$C$5+'РСТ РСО-А'!$L$7+'РСТ РСО-А'!$F$9</f>
        <v>1742.7620000000002</v>
      </c>
      <c r="V371" s="117">
        <f>VLOOKUP($A371+ROUND((COLUMN()-2)/24,5),АТС!$A$41:$F$784,3)+'Иные услуги '!$C$5+'РСТ РСО-А'!$L$7+'РСТ РСО-А'!$F$9</f>
        <v>1742.402</v>
      </c>
      <c r="W371" s="117">
        <f>VLOOKUP($A371+ROUND((COLUMN()-2)/24,5),АТС!$A$41:$F$784,3)+'Иные услуги '!$C$5+'РСТ РСО-А'!$L$7+'РСТ РСО-А'!$F$9</f>
        <v>1742.4320000000002</v>
      </c>
      <c r="X371" s="117">
        <f>VLOOKUP($A371+ROUND((COLUMN()-2)/24,5),АТС!$A$41:$F$784,3)+'Иные услуги '!$C$5+'РСТ РСО-А'!$L$7+'РСТ РСО-А'!$F$9</f>
        <v>1742.1120000000001</v>
      </c>
      <c r="Y371" s="117">
        <f>VLOOKUP($A371+ROUND((COLUMN()-2)/24,5),АТС!$A$41:$F$784,3)+'Иные услуги '!$C$5+'РСТ РСО-А'!$L$7+'РСТ РСО-А'!$F$9</f>
        <v>1741.752</v>
      </c>
    </row>
    <row r="372" spans="1:25" x14ac:dyDescent="0.2">
      <c r="A372" s="66">
        <f t="shared" si="10"/>
        <v>43637</v>
      </c>
      <c r="B372" s="117">
        <f>VLOOKUP($A372+ROUND((COLUMN()-2)/24,5),АТС!$A$41:$F$784,3)+'Иные услуги '!$C$5+'РСТ РСО-А'!$L$7+'РСТ РСО-А'!$F$9</f>
        <v>1742.6420000000003</v>
      </c>
      <c r="C372" s="117">
        <f>VLOOKUP($A372+ROUND((COLUMN()-2)/24,5),АТС!$A$41:$F$784,3)+'Иные услуги '!$C$5+'РСТ РСО-А'!$L$7+'РСТ РСО-А'!$F$9</f>
        <v>1742.4520000000002</v>
      </c>
      <c r="D372" s="117">
        <f>VLOOKUP($A372+ROUND((COLUMN()-2)/24,5),АТС!$A$41:$F$784,3)+'Иные услуги '!$C$5+'РСТ РСО-А'!$L$7+'РСТ РСО-А'!$F$9</f>
        <v>1742.482</v>
      </c>
      <c r="E372" s="117">
        <f>VLOOKUP($A372+ROUND((COLUMN()-2)/24,5),АТС!$A$41:$F$784,3)+'Иные услуги '!$C$5+'РСТ РСО-А'!$L$7+'РСТ РСО-А'!$F$9</f>
        <v>1742.5419999999999</v>
      </c>
      <c r="F372" s="117">
        <f>VLOOKUP($A372+ROUND((COLUMN()-2)/24,5),АТС!$A$41:$F$784,3)+'Иные услуги '!$C$5+'РСТ РСО-А'!$L$7+'РСТ РСО-А'!$F$9</f>
        <v>1742.4320000000002</v>
      </c>
      <c r="G372" s="117">
        <f>VLOOKUP($A372+ROUND((COLUMN()-2)/24,5),АТС!$A$41:$F$784,3)+'Иные услуги '!$C$5+'РСТ РСО-А'!$L$7+'РСТ РСО-А'!$F$9</f>
        <v>1742.442</v>
      </c>
      <c r="H372" s="117">
        <f>VLOOKUP($A372+ROUND((COLUMN()-2)/24,5),АТС!$A$41:$F$784,3)+'Иные услуги '!$C$5+'РСТ РСО-А'!$L$7+'РСТ РСО-А'!$F$9</f>
        <v>1741.8420000000001</v>
      </c>
      <c r="I372" s="117">
        <f>VLOOKUP($A372+ROUND((COLUMN()-2)/24,5),АТС!$A$41:$F$784,3)+'Иные услуги '!$C$5+'РСТ РСО-А'!$L$7+'РСТ РСО-А'!$F$9</f>
        <v>1742.2220000000002</v>
      </c>
      <c r="J372" s="117">
        <f>VLOOKUP($A372+ROUND((COLUMN()-2)/24,5),АТС!$A$41:$F$784,3)+'Иные услуги '!$C$5+'РСТ РСО-А'!$L$7+'РСТ РСО-А'!$F$9</f>
        <v>1742.6420000000003</v>
      </c>
      <c r="K372" s="117">
        <f>VLOOKUP($A372+ROUND((COLUMN()-2)/24,5),АТС!$A$41:$F$784,3)+'Иные услуги '!$C$5+'РСТ РСО-А'!$L$7+'РСТ РСО-А'!$F$9</f>
        <v>1742.712</v>
      </c>
      <c r="L372" s="117">
        <f>VLOOKUP($A372+ROUND((COLUMN()-2)/24,5),АТС!$A$41:$F$784,3)+'Иные услуги '!$C$5+'РСТ РСО-А'!$L$7+'РСТ РСО-А'!$F$9</f>
        <v>1742.7420000000002</v>
      </c>
      <c r="M372" s="117">
        <f>VLOOKUP($A372+ROUND((COLUMN()-2)/24,5),АТС!$A$41:$F$784,3)+'Иные услуги '!$C$5+'РСТ РСО-А'!$L$7+'РСТ РСО-А'!$F$9</f>
        <v>1742.7719999999999</v>
      </c>
      <c r="N372" s="117">
        <f>VLOOKUP($A372+ROUND((COLUMN()-2)/24,5),АТС!$A$41:$F$784,3)+'Иные услуги '!$C$5+'РСТ РСО-А'!$L$7+'РСТ РСО-А'!$F$9</f>
        <v>1742.752</v>
      </c>
      <c r="O372" s="117">
        <f>VLOOKUP($A372+ROUND((COLUMN()-2)/24,5),АТС!$A$41:$F$784,3)+'Иные услуги '!$C$5+'РСТ РСО-А'!$L$7+'РСТ РСО-А'!$F$9</f>
        <v>1742.462</v>
      </c>
      <c r="P372" s="117">
        <f>VLOOKUP($A372+ROUND((COLUMN()-2)/24,5),АТС!$A$41:$F$784,3)+'Иные услуги '!$C$5+'РСТ РСО-А'!$L$7+'РСТ РСО-А'!$F$9</f>
        <v>1742.4720000000002</v>
      </c>
      <c r="Q372" s="117">
        <f>VLOOKUP($A372+ROUND((COLUMN()-2)/24,5),АТС!$A$41:$F$784,3)+'Иные услуги '!$C$5+'РСТ РСО-А'!$L$7+'РСТ РСО-А'!$F$9</f>
        <v>1742.4520000000002</v>
      </c>
      <c r="R372" s="117">
        <f>VLOOKUP($A372+ROUND((COLUMN()-2)/24,5),АТС!$A$41:$F$784,3)+'Иные услуги '!$C$5+'РСТ РСО-А'!$L$7+'РСТ РСО-А'!$F$9</f>
        <v>1742.4320000000002</v>
      </c>
      <c r="S372" s="117">
        <f>VLOOKUP($A372+ROUND((COLUMN()-2)/24,5),АТС!$A$41:$F$784,3)+'Иные услуги '!$C$5+'РСТ РСО-А'!$L$7+'РСТ РСО-А'!$F$9</f>
        <v>1742.4920000000002</v>
      </c>
      <c r="T372" s="117">
        <f>VLOOKUP($A372+ROUND((COLUMN()-2)/24,5),АТС!$A$41:$F$784,3)+'Иные услуги '!$C$5+'РСТ РСО-А'!$L$7+'РСТ РСО-А'!$F$9</f>
        <v>1742.6620000000003</v>
      </c>
      <c r="U372" s="117">
        <f>VLOOKUP($A372+ROUND((COLUMN()-2)/24,5),АТС!$A$41:$F$784,3)+'Иные услуги '!$C$5+'РСТ РСО-А'!$L$7+'РСТ РСО-А'!$F$9</f>
        <v>1742.672</v>
      </c>
      <c r="V372" s="117">
        <f>VLOOKUP($A372+ROUND((COLUMN()-2)/24,5),АТС!$A$41:$F$784,3)+'Иные услуги '!$C$5+'РСТ РСО-А'!$L$7+'РСТ РСО-А'!$F$9</f>
        <v>1742.192</v>
      </c>
      <c r="W372" s="117">
        <f>VLOOKUP($A372+ROUND((COLUMN()-2)/24,5),АТС!$A$41:$F$784,3)+'Иные услуги '!$C$5+'РСТ РСО-А'!$L$7+'РСТ РСО-А'!$F$9</f>
        <v>1742.3319999999999</v>
      </c>
      <c r="X372" s="117">
        <f>VLOOKUP($A372+ROUND((COLUMN()-2)/24,5),АТС!$A$41:$F$784,3)+'Иные услуги '!$C$5+'РСТ РСО-А'!$L$7+'РСТ РСО-А'!$F$9</f>
        <v>1741.9120000000003</v>
      </c>
      <c r="Y372" s="117">
        <f>VLOOKUP($A372+ROUND((COLUMN()-2)/24,5),АТС!$A$41:$F$784,3)+'Иные услуги '!$C$5+'РСТ РСО-А'!$L$7+'РСТ РСО-А'!$F$9</f>
        <v>1741.5520000000001</v>
      </c>
    </row>
    <row r="373" spans="1:25" x14ac:dyDescent="0.2">
      <c r="A373" s="66">
        <f t="shared" si="10"/>
        <v>43638</v>
      </c>
      <c r="B373" s="117">
        <f>VLOOKUP($A373+ROUND((COLUMN()-2)/24,5),АТС!$A$41:$F$784,3)+'Иные услуги '!$C$5+'РСТ РСО-А'!$L$7+'РСТ РСО-А'!$F$9</f>
        <v>1742.502</v>
      </c>
      <c r="C373" s="117">
        <f>VLOOKUP($A373+ROUND((COLUMN()-2)/24,5),АТС!$A$41:$F$784,3)+'Иные услуги '!$C$5+'РСТ РСО-А'!$L$7+'РСТ РСО-А'!$F$9</f>
        <v>1742.462</v>
      </c>
      <c r="D373" s="117">
        <f>VLOOKUP($A373+ROUND((COLUMN()-2)/24,5),АТС!$A$41:$F$784,3)+'Иные услуги '!$C$5+'РСТ РСО-А'!$L$7+'РСТ РСО-А'!$F$9</f>
        <v>1742.6019999999999</v>
      </c>
      <c r="E373" s="117">
        <f>VLOOKUP($A373+ROUND((COLUMN()-2)/24,5),АТС!$A$41:$F$784,3)+'Иные услуги '!$C$5+'РСТ РСО-А'!$L$7+'РСТ РСО-А'!$F$9</f>
        <v>1742.6219999999998</v>
      </c>
      <c r="F373" s="117">
        <f>VLOOKUP($A373+ROUND((COLUMN()-2)/24,5),АТС!$A$41:$F$784,3)+'Иные услуги '!$C$5+'РСТ РСО-А'!$L$7+'РСТ РСО-А'!$F$9</f>
        <v>1742.5619999999999</v>
      </c>
      <c r="G373" s="117">
        <f>VLOOKUP($A373+ROUND((COLUMN()-2)/24,5),АТС!$A$41:$F$784,3)+'Иные услуги '!$C$5+'РСТ РСО-А'!$L$7+'РСТ РСО-А'!$F$9</f>
        <v>1742.5819999999999</v>
      </c>
      <c r="H373" s="117">
        <f>VLOOKUP($A373+ROUND((COLUMN()-2)/24,5),АТС!$A$41:$F$784,3)+'Иные услуги '!$C$5+'РСТ РСО-А'!$L$7+'РСТ РСО-А'!$F$9</f>
        <v>1742.422</v>
      </c>
      <c r="I373" s="117">
        <f>VLOOKUP($A373+ROUND((COLUMN()-2)/24,5),АТС!$A$41:$F$784,3)+'Иные услуги '!$C$5+'РСТ РСО-А'!$L$7+'РСТ РСО-А'!$F$9</f>
        <v>1742.3420000000001</v>
      </c>
      <c r="J373" s="117">
        <f>VLOOKUP($A373+ROUND((COLUMN()-2)/24,5),АТС!$A$41:$F$784,3)+'Иные услуги '!$C$5+'РСТ РСО-А'!$L$7+'РСТ РСО-А'!$F$9</f>
        <v>1742.6620000000003</v>
      </c>
      <c r="K373" s="117">
        <f>VLOOKUP($A373+ROUND((COLUMN()-2)/24,5),АТС!$A$41:$F$784,3)+'Иные услуги '!$C$5+'РСТ РСО-А'!$L$7+'РСТ РСО-А'!$F$9</f>
        <v>1742.7620000000002</v>
      </c>
      <c r="L373" s="117">
        <f>VLOOKUP($A373+ROUND((COLUMN()-2)/24,5),АТС!$A$41:$F$784,3)+'Иные услуги '!$C$5+'РСТ РСО-А'!$L$7+'РСТ РСО-А'!$F$9</f>
        <v>1742.752</v>
      </c>
      <c r="M373" s="117">
        <f>VLOOKUP($A373+ROUND((COLUMN()-2)/24,5),АТС!$A$41:$F$784,3)+'Иные услуги '!$C$5+'РСТ РСО-А'!$L$7+'РСТ РСО-А'!$F$9</f>
        <v>1742.752</v>
      </c>
      <c r="N373" s="117">
        <f>VLOOKUP($A373+ROUND((COLUMN()-2)/24,5),АТС!$A$41:$F$784,3)+'Иные услуги '!$C$5+'РСТ РСО-А'!$L$7+'РСТ РСО-А'!$F$9</f>
        <v>1742.7420000000002</v>
      </c>
      <c r="O373" s="117">
        <f>VLOOKUP($A373+ROUND((COLUMN()-2)/24,5),АТС!$A$41:$F$784,3)+'Иные услуги '!$C$5+'РСТ РСО-А'!$L$7+'РСТ РСО-А'!$F$9</f>
        <v>1742.5320000000002</v>
      </c>
      <c r="P373" s="117">
        <f>VLOOKUP($A373+ROUND((COLUMN()-2)/24,5),АТС!$A$41:$F$784,3)+'Иные услуги '!$C$5+'РСТ РСО-А'!$L$7+'РСТ РСО-А'!$F$9</f>
        <v>1742.5320000000002</v>
      </c>
      <c r="Q373" s="117">
        <f>VLOOKUP($A373+ROUND((COLUMN()-2)/24,5),АТС!$A$41:$F$784,3)+'Иные услуги '!$C$5+'РСТ РСО-А'!$L$7+'РСТ РСО-А'!$F$9</f>
        <v>1742.5720000000001</v>
      </c>
      <c r="R373" s="117">
        <f>VLOOKUP($A373+ROUND((COLUMN()-2)/24,5),АТС!$A$41:$F$784,3)+'Иные услуги '!$C$5+'РСТ РСО-А'!$L$7+'РСТ РСО-А'!$F$9</f>
        <v>1742.5720000000001</v>
      </c>
      <c r="S373" s="117">
        <f>VLOOKUP($A373+ROUND((COLUMN()-2)/24,5),АТС!$A$41:$F$784,3)+'Иные услуги '!$C$5+'РСТ РСО-А'!$L$7+'РСТ РСО-А'!$F$9</f>
        <v>1742.5120000000002</v>
      </c>
      <c r="T373" s="117">
        <f>VLOOKUP($A373+ROUND((COLUMN()-2)/24,5),АТС!$A$41:$F$784,3)+'Иные услуги '!$C$5+'РСТ РСО-А'!$L$7+'РСТ РСО-А'!$F$9</f>
        <v>1742.732</v>
      </c>
      <c r="U373" s="117">
        <f>VLOOKUP($A373+ROUND((COLUMN()-2)/24,5),АТС!$A$41:$F$784,3)+'Иные услуги '!$C$5+'РСТ РСО-А'!$L$7+'РСТ РСО-А'!$F$9</f>
        <v>1742.712</v>
      </c>
      <c r="V373" s="117">
        <f>VLOOKUP($A373+ROUND((COLUMN()-2)/24,5),АТС!$A$41:$F$784,3)+'Иные услуги '!$C$5+'РСТ РСО-А'!$L$7+'РСТ РСО-А'!$F$9</f>
        <v>1742.2620000000002</v>
      </c>
      <c r="W373" s="117">
        <f>VLOOKUP($A373+ROUND((COLUMN()-2)/24,5),АТС!$A$41:$F$784,3)+'Иные услуги '!$C$5+'РСТ РСО-А'!$L$7+'РСТ РСО-А'!$F$9</f>
        <v>1742.2820000000002</v>
      </c>
      <c r="X373" s="117">
        <f>VLOOKUP($A373+ROUND((COLUMN()-2)/24,5),АТС!$A$41:$F$784,3)+'Иные услуги '!$C$5+'РСТ РСО-А'!$L$7+'РСТ РСО-А'!$F$9</f>
        <v>1741.902</v>
      </c>
      <c r="Y373" s="117">
        <f>VLOOKUP($A373+ROUND((COLUMN()-2)/24,5),АТС!$A$41:$F$784,3)+'Иные услуги '!$C$5+'РСТ РСО-А'!$L$7+'РСТ РСО-А'!$F$9</f>
        <v>1741.5419999999999</v>
      </c>
    </row>
    <row r="374" spans="1:25" x14ac:dyDescent="0.2">
      <c r="A374" s="66">
        <f t="shared" si="10"/>
        <v>43639</v>
      </c>
      <c r="B374" s="117">
        <f>VLOOKUP($A374+ROUND((COLUMN()-2)/24,5),АТС!$A$41:$F$784,3)+'Иные услуги '!$C$5+'РСТ РСО-А'!$L$7+'РСТ РСО-А'!$F$9</f>
        <v>1742.5419999999999</v>
      </c>
      <c r="C374" s="117">
        <f>VLOOKUP($A374+ROUND((COLUMN()-2)/24,5),АТС!$A$41:$F$784,3)+'Иные услуги '!$C$5+'РСТ РСО-А'!$L$7+'РСТ РСО-А'!$F$9</f>
        <v>1742.4520000000002</v>
      </c>
      <c r="D374" s="117">
        <f>VLOOKUP($A374+ROUND((COLUMN()-2)/24,5),АТС!$A$41:$F$784,3)+'Иные услуги '!$C$5+'РСТ РСО-А'!$L$7+'РСТ РСО-А'!$F$9</f>
        <v>1742.482</v>
      </c>
      <c r="E374" s="117">
        <f>VLOOKUP($A374+ROUND((COLUMN()-2)/24,5),АТС!$A$41:$F$784,3)+'Иные услуги '!$C$5+'РСТ РСО-А'!$L$7+'РСТ РСО-А'!$F$9</f>
        <v>1742.5619999999999</v>
      </c>
      <c r="F374" s="117">
        <f>VLOOKUP($A374+ROUND((COLUMN()-2)/24,5),АТС!$A$41:$F$784,3)+'Иные услуги '!$C$5+'РСТ РСО-А'!$L$7+'РСТ РСО-А'!$F$9</f>
        <v>1742.462</v>
      </c>
      <c r="G374" s="117">
        <f>VLOOKUP($A374+ROUND((COLUMN()-2)/24,5),АТС!$A$41:$F$784,3)+'Иные услуги '!$C$5+'РСТ РСО-А'!$L$7+'РСТ РСО-А'!$F$9</f>
        <v>1742.482</v>
      </c>
      <c r="H374" s="117">
        <f>VLOOKUP($A374+ROUND((COLUMN()-2)/24,5),АТС!$A$41:$F$784,3)+'Иные услуги '!$C$5+'РСТ РСО-А'!$L$7+'РСТ РСО-А'!$F$9</f>
        <v>1742.5320000000002</v>
      </c>
      <c r="I374" s="117">
        <f>VLOOKUP($A374+ROUND((COLUMN()-2)/24,5),АТС!$A$41:$F$784,3)+'Иные услуги '!$C$5+'РСТ РСО-А'!$L$7+'РСТ РСО-А'!$F$9</f>
        <v>1742.3519999999999</v>
      </c>
      <c r="J374" s="117">
        <f>VLOOKUP($A374+ROUND((COLUMN()-2)/24,5),АТС!$A$41:$F$784,3)+'Иные услуги '!$C$5+'РСТ РСО-А'!$L$7+'РСТ РСО-А'!$F$9</f>
        <v>1742.652</v>
      </c>
      <c r="K374" s="117">
        <f>VLOOKUP($A374+ROUND((COLUMN()-2)/24,5),АТС!$A$41:$F$784,3)+'Иные услуги '!$C$5+'РСТ РСО-А'!$L$7+'РСТ РСО-А'!$F$9</f>
        <v>1742.672</v>
      </c>
      <c r="L374" s="117">
        <f>VLOOKUP($A374+ROUND((COLUMN()-2)/24,5),АТС!$A$41:$F$784,3)+'Иные услуги '!$C$5+'РСТ РСО-А'!$L$7+'РСТ РСО-А'!$F$9</f>
        <v>1742.6820000000002</v>
      </c>
      <c r="M374" s="117">
        <f>VLOOKUP($A374+ROUND((COLUMN()-2)/24,5),АТС!$A$41:$F$784,3)+'Иные услуги '!$C$5+'РСТ РСО-А'!$L$7+'РСТ РСО-А'!$F$9</f>
        <v>1742.692</v>
      </c>
      <c r="N374" s="117">
        <f>VLOOKUP($A374+ROUND((COLUMN()-2)/24,5),АТС!$A$41:$F$784,3)+'Иные услуги '!$C$5+'РСТ РСО-А'!$L$7+'РСТ РСО-А'!$F$9</f>
        <v>1742.692</v>
      </c>
      <c r="O374" s="117">
        <f>VLOOKUP($A374+ROUND((COLUMN()-2)/24,5),АТС!$A$41:$F$784,3)+'Иные услуги '!$C$5+'РСТ РСО-А'!$L$7+'РСТ РСО-А'!$F$9</f>
        <v>1742.4920000000002</v>
      </c>
      <c r="P374" s="117">
        <f>VLOOKUP($A374+ROUND((COLUMN()-2)/24,5),АТС!$A$41:$F$784,3)+'Иные услуги '!$C$5+'РСТ РСО-А'!$L$7+'РСТ РСО-А'!$F$9</f>
        <v>1742.502</v>
      </c>
      <c r="Q374" s="117">
        <f>VLOOKUP($A374+ROUND((COLUMN()-2)/24,5),АТС!$A$41:$F$784,3)+'Иные услуги '!$C$5+'РСТ РСО-А'!$L$7+'РСТ РСО-А'!$F$9</f>
        <v>1742.5520000000001</v>
      </c>
      <c r="R374" s="117">
        <f>VLOOKUP($A374+ROUND((COLUMN()-2)/24,5),АТС!$A$41:$F$784,3)+'Иные услуги '!$C$5+'РСТ РСО-А'!$L$7+'РСТ РСО-А'!$F$9</f>
        <v>1742.5520000000001</v>
      </c>
      <c r="S374" s="117">
        <f>VLOOKUP($A374+ROUND((COLUMN()-2)/24,5),АТС!$A$41:$F$784,3)+'Иные услуги '!$C$5+'РСТ РСО-А'!$L$7+'РСТ РСО-А'!$F$9</f>
        <v>1742.5520000000001</v>
      </c>
      <c r="T374" s="117">
        <f>VLOOKUP($A374+ROUND((COLUMN()-2)/24,5),АТС!$A$41:$F$784,3)+'Иные услуги '!$C$5+'РСТ РСО-А'!$L$7+'РСТ РСО-А'!$F$9</f>
        <v>1742.712</v>
      </c>
      <c r="U374" s="117">
        <f>VLOOKUP($A374+ROUND((COLUMN()-2)/24,5),АТС!$A$41:$F$784,3)+'Иные услуги '!$C$5+'РСТ РСО-А'!$L$7+'РСТ РСО-А'!$F$9</f>
        <v>1742.5120000000002</v>
      </c>
      <c r="V374" s="117">
        <f>VLOOKUP($A374+ROUND((COLUMN()-2)/24,5),АТС!$A$41:$F$784,3)+'Иные услуги '!$C$5+'РСТ РСО-А'!$L$7+'РСТ РСО-А'!$F$9</f>
        <v>1742.0320000000002</v>
      </c>
      <c r="W374" s="117">
        <f>VLOOKUP($A374+ROUND((COLUMN()-2)/24,5),АТС!$A$41:$F$784,3)+'Иные услуги '!$C$5+'РСТ РСО-А'!$L$7+'РСТ РСО-А'!$F$9</f>
        <v>1741.9920000000002</v>
      </c>
      <c r="X374" s="117">
        <f>VLOOKUP($A374+ROUND((COLUMN()-2)/24,5),АТС!$A$41:$F$784,3)+'Иные услуги '!$C$5+'РСТ РСО-А'!$L$7+'РСТ РСО-А'!$F$9</f>
        <v>1741.3020000000001</v>
      </c>
      <c r="Y374" s="117">
        <f>VLOOKUP($A374+ROUND((COLUMN()-2)/24,5),АТС!$A$41:$F$784,3)+'Иные услуги '!$C$5+'РСТ РСО-А'!$L$7+'РСТ РСО-А'!$F$9</f>
        <v>1740.6620000000003</v>
      </c>
    </row>
    <row r="375" spans="1:25" x14ac:dyDescent="0.2">
      <c r="A375" s="66">
        <f t="shared" si="10"/>
        <v>43640</v>
      </c>
      <c r="B375" s="117">
        <f>VLOOKUP($A375+ROUND((COLUMN()-2)/24,5),АТС!$A$41:$F$784,3)+'Иные услуги '!$C$5+'РСТ РСО-А'!$L$7+'РСТ РСО-А'!$F$9</f>
        <v>1742.3319999999999</v>
      </c>
      <c r="C375" s="117">
        <f>VLOOKUP($A375+ROUND((COLUMN()-2)/24,5),АТС!$A$41:$F$784,3)+'Иные услуги '!$C$5+'РСТ РСО-А'!$L$7+'РСТ РСО-А'!$F$9</f>
        <v>1742.3119999999999</v>
      </c>
      <c r="D375" s="117">
        <f>VLOOKUP($A375+ROUND((COLUMN()-2)/24,5),АТС!$A$41:$F$784,3)+'Иные услуги '!$C$5+'РСТ РСО-А'!$L$7+'РСТ РСО-А'!$F$9</f>
        <v>1742.4320000000002</v>
      </c>
      <c r="E375" s="117">
        <f>VLOOKUP($A375+ROUND((COLUMN()-2)/24,5),АТС!$A$41:$F$784,3)+'Иные услуги '!$C$5+'РСТ РСО-А'!$L$7+'РСТ РСО-А'!$F$9</f>
        <v>1742.3319999999999</v>
      </c>
      <c r="F375" s="117">
        <f>VLOOKUP($A375+ROUND((COLUMN()-2)/24,5),АТС!$A$41:$F$784,3)+'Иные услуги '!$C$5+'РСТ РСО-А'!$L$7+'РСТ РСО-А'!$F$9</f>
        <v>1742.1219999999998</v>
      </c>
      <c r="G375" s="117">
        <f>VLOOKUP($A375+ROUND((COLUMN()-2)/24,5),АТС!$A$41:$F$784,3)+'Иные услуги '!$C$5+'РСТ РСО-А'!$L$7+'РСТ РСО-А'!$F$9</f>
        <v>1742.1620000000003</v>
      </c>
      <c r="H375" s="117">
        <f>VLOOKUP($A375+ROUND((COLUMN()-2)/24,5),АТС!$A$41:$F$784,3)+'Иные услуги '!$C$5+'РСТ РСО-А'!$L$7+'РСТ РСО-А'!$F$9</f>
        <v>1741.5219999999999</v>
      </c>
      <c r="I375" s="117">
        <f>VLOOKUP($A375+ROUND((COLUMN()-2)/24,5),АТС!$A$41:$F$784,3)+'Иные услуги '!$C$5+'РСТ РСО-А'!$L$7+'РСТ РСО-А'!$F$9</f>
        <v>1741.8519999999999</v>
      </c>
      <c r="J375" s="117">
        <f>VLOOKUP($A375+ROUND((COLUMN()-2)/24,5),АТС!$A$41:$F$784,3)+'Иные услуги '!$C$5+'РСТ РСО-А'!$L$7+'РСТ РСО-А'!$F$9</f>
        <v>1742.2919999999999</v>
      </c>
      <c r="K375" s="117">
        <f>VLOOKUP($A375+ROUND((COLUMN()-2)/24,5),АТС!$A$41:$F$784,3)+'Иные услуги '!$C$5+'РСТ РСО-А'!$L$7+'РСТ РСО-А'!$F$9</f>
        <v>1742.4520000000002</v>
      </c>
      <c r="L375" s="117">
        <f>VLOOKUP($A375+ROUND((COLUMN()-2)/24,5),АТС!$A$41:$F$784,3)+'Иные услуги '!$C$5+'РСТ РСО-А'!$L$7+'РСТ РСО-А'!$F$9</f>
        <v>1742.5320000000002</v>
      </c>
      <c r="M375" s="117">
        <f>VLOOKUP($A375+ROUND((COLUMN()-2)/24,5),АТС!$A$41:$F$784,3)+'Иные услуги '!$C$5+'РСТ РСО-А'!$L$7+'РСТ РСО-А'!$F$9</f>
        <v>1742.5419999999999</v>
      </c>
      <c r="N375" s="117">
        <f>VLOOKUP($A375+ROUND((COLUMN()-2)/24,5),АТС!$A$41:$F$784,3)+'Иные услуги '!$C$5+'РСТ РСО-А'!$L$7+'РСТ РСО-А'!$F$9</f>
        <v>1742.5120000000002</v>
      </c>
      <c r="O375" s="117">
        <f>VLOOKUP($A375+ROUND((COLUMN()-2)/24,5),АТС!$A$41:$F$784,3)+'Иные услуги '!$C$5+'РСТ РСО-А'!$L$7+'РСТ РСО-А'!$F$9</f>
        <v>1742.1420000000003</v>
      </c>
      <c r="P375" s="117">
        <f>VLOOKUP($A375+ROUND((COLUMN()-2)/24,5),АТС!$A$41:$F$784,3)+'Иные услуги '!$C$5+'РСТ РСО-А'!$L$7+'РСТ РСО-А'!$F$9</f>
        <v>1742.192</v>
      </c>
      <c r="Q375" s="117">
        <f>VLOOKUP($A375+ROUND((COLUMN()-2)/24,5),АТС!$A$41:$F$784,3)+'Иные услуги '!$C$5+'РСТ РСО-А'!$L$7+'РСТ РСО-А'!$F$9</f>
        <v>1742.3020000000001</v>
      </c>
      <c r="R375" s="117">
        <f>VLOOKUP($A375+ROUND((COLUMN()-2)/24,5),АТС!$A$41:$F$784,3)+'Иные услуги '!$C$5+'РСТ РСО-А'!$L$7+'РСТ РСО-А'!$F$9</f>
        <v>1742.3719999999998</v>
      </c>
      <c r="S375" s="117">
        <f>VLOOKUP($A375+ROUND((COLUMN()-2)/24,5),АТС!$A$41:$F$784,3)+'Иные услуги '!$C$5+'РСТ РСО-А'!$L$7+'РСТ РСО-А'!$F$9</f>
        <v>1742.402</v>
      </c>
      <c r="T375" s="117">
        <f>VLOOKUP($A375+ROUND((COLUMN()-2)/24,5),АТС!$A$41:$F$784,3)+'Иные услуги '!$C$5+'РСТ РСО-А'!$L$7+'РСТ РСО-А'!$F$9</f>
        <v>1742.652</v>
      </c>
      <c r="U375" s="117">
        <f>VLOOKUP($A375+ROUND((COLUMN()-2)/24,5),АТС!$A$41:$F$784,3)+'Иные услуги '!$C$5+'РСТ РСО-А'!$L$7+'РСТ РСО-А'!$F$9</f>
        <v>1742.6219999999998</v>
      </c>
      <c r="V375" s="117">
        <f>VLOOKUP($A375+ROUND((COLUMN()-2)/24,5),АТС!$A$41:$F$784,3)+'Иные услуги '!$C$5+'РСТ РСО-А'!$L$7+'РСТ РСО-А'!$F$9</f>
        <v>1741.8519999999999</v>
      </c>
      <c r="W375" s="117">
        <f>VLOOKUP($A375+ROUND((COLUMN()-2)/24,5),АТС!$A$41:$F$784,3)+'Иные услуги '!$C$5+'РСТ РСО-А'!$L$7+'РСТ РСО-А'!$F$9</f>
        <v>1741.6120000000001</v>
      </c>
      <c r="X375" s="117">
        <f>VLOOKUP($A375+ROUND((COLUMN()-2)/24,5),АТС!$A$41:$F$784,3)+'Иные услуги '!$C$5+'РСТ РСО-А'!$L$7+'РСТ РСО-А'!$F$9</f>
        <v>1740.7020000000002</v>
      </c>
      <c r="Y375" s="117">
        <f>VLOOKUP($A375+ROUND((COLUMN()-2)/24,5),АТС!$A$41:$F$784,3)+'Иные услуги '!$C$5+'РСТ РСО-А'!$L$7+'РСТ РСО-А'!$F$9</f>
        <v>1740.2220000000002</v>
      </c>
    </row>
    <row r="376" spans="1:25" x14ac:dyDescent="0.2">
      <c r="A376" s="66">
        <f t="shared" si="10"/>
        <v>43641</v>
      </c>
      <c r="B376" s="117">
        <f>VLOOKUP($A376+ROUND((COLUMN()-2)/24,5),АТС!$A$41:$F$784,3)+'Иные услуги '!$C$5+'РСТ РСО-А'!$L$7+'РСТ РСО-А'!$F$9</f>
        <v>1742.4520000000002</v>
      </c>
      <c r="C376" s="117">
        <f>VLOOKUP($A376+ROUND((COLUMN()-2)/24,5),АТС!$A$41:$F$784,3)+'Иные услуги '!$C$5+'РСТ РСО-А'!$L$7+'РСТ РСО-А'!$F$9</f>
        <v>1742.442</v>
      </c>
      <c r="D376" s="117">
        <f>VLOOKUP($A376+ROUND((COLUMN()-2)/24,5),АТС!$A$41:$F$784,3)+'Иные услуги '!$C$5+'РСТ РСО-А'!$L$7+'РСТ РСО-А'!$F$9</f>
        <v>1743.2820000000002</v>
      </c>
      <c r="E376" s="117">
        <f>VLOOKUP($A376+ROUND((COLUMN()-2)/24,5),АТС!$A$41:$F$784,3)+'Иные услуги '!$C$5+'РСТ РСО-А'!$L$7+'РСТ РСО-А'!$F$9</f>
        <v>1743.2919999999999</v>
      </c>
      <c r="F376" s="117">
        <f>VLOOKUP($A376+ROUND((COLUMN()-2)/24,5),АТС!$A$41:$F$784,3)+'Иные услуги '!$C$5+'РСТ РСО-А'!$L$7+'РСТ РСО-А'!$F$9</f>
        <v>1743.2919999999999</v>
      </c>
      <c r="G376" s="117">
        <f>VLOOKUP($A376+ROUND((COLUMN()-2)/24,5),АТС!$A$41:$F$784,3)+'Иные услуги '!$C$5+'РСТ РСО-А'!$L$7+'РСТ РСО-А'!$F$9</f>
        <v>1743.2919999999999</v>
      </c>
      <c r="H376" s="117">
        <f>VLOOKUP($A376+ROUND((COLUMN()-2)/24,5),АТС!$A$41:$F$784,3)+'Иные услуги '!$C$5+'РСТ РСО-А'!$L$7+'РСТ РСО-А'!$F$9</f>
        <v>1741.8519999999999</v>
      </c>
      <c r="I376" s="117">
        <f>VLOOKUP($A376+ROUND((COLUMN()-2)/24,5),АТС!$A$41:$F$784,3)+'Иные услуги '!$C$5+'РСТ РСО-А'!$L$7+'РСТ РСО-А'!$F$9</f>
        <v>1742.3620000000001</v>
      </c>
      <c r="J376" s="117">
        <f>VLOOKUP($A376+ROUND((COLUMN()-2)/24,5),АТС!$A$41:$F$784,3)+'Иные услуги '!$C$5+'РСТ РСО-А'!$L$7+'РСТ РСО-А'!$F$9</f>
        <v>1742.7220000000002</v>
      </c>
      <c r="K376" s="117">
        <f>VLOOKUP($A376+ROUND((COLUMN()-2)/24,5),АТС!$A$41:$F$784,3)+'Иные услуги '!$C$5+'РСТ РСО-А'!$L$7+'РСТ РСО-А'!$F$9</f>
        <v>1742.7620000000002</v>
      </c>
      <c r="L376" s="117">
        <f>VLOOKUP($A376+ROUND((COLUMN()-2)/24,5),АТС!$A$41:$F$784,3)+'Иные услуги '!$C$5+'РСТ РСО-А'!$L$7+'РСТ РСО-А'!$F$9</f>
        <v>1742.8119999999999</v>
      </c>
      <c r="M376" s="117">
        <f>VLOOKUP($A376+ROUND((COLUMN()-2)/24,5),АТС!$A$41:$F$784,3)+'Иные услуги '!$C$5+'РСТ РСО-А'!$L$7+'РСТ РСО-А'!$F$9</f>
        <v>1742.8119999999999</v>
      </c>
      <c r="N376" s="117">
        <f>VLOOKUP($A376+ROUND((COLUMN()-2)/24,5),АТС!$A$41:$F$784,3)+'Иные услуги '!$C$5+'РСТ РСО-А'!$L$7+'РСТ РСО-А'!$F$9</f>
        <v>1742.8220000000001</v>
      </c>
      <c r="O376" s="117">
        <f>VLOOKUP($A376+ROUND((COLUMN()-2)/24,5),АТС!$A$41:$F$784,3)+'Иные услуги '!$C$5+'РСТ РСО-А'!$L$7+'РСТ РСО-А'!$F$9</f>
        <v>1742.5619999999999</v>
      </c>
      <c r="P376" s="117">
        <f>VLOOKUP($A376+ROUND((COLUMN()-2)/24,5),АТС!$A$41:$F$784,3)+'Иные услуги '!$C$5+'РСТ РСО-А'!$L$7+'РСТ РСО-А'!$F$9</f>
        <v>1742.5619999999999</v>
      </c>
      <c r="Q376" s="117">
        <f>VLOOKUP($A376+ROUND((COLUMN()-2)/24,5),АТС!$A$41:$F$784,3)+'Иные услуги '!$C$5+'РСТ РСО-А'!$L$7+'РСТ РСО-А'!$F$9</f>
        <v>1742.5720000000001</v>
      </c>
      <c r="R376" s="117">
        <f>VLOOKUP($A376+ROUND((COLUMN()-2)/24,5),АТС!$A$41:$F$784,3)+'Иные услуги '!$C$5+'РСТ РСО-А'!$L$7+'РСТ РСО-А'!$F$9</f>
        <v>1742.5720000000001</v>
      </c>
      <c r="S376" s="117">
        <f>VLOOKUP($A376+ROUND((COLUMN()-2)/24,5),АТС!$A$41:$F$784,3)+'Иные услуги '!$C$5+'РСТ РСО-А'!$L$7+'РСТ РСО-А'!$F$9</f>
        <v>1742.482</v>
      </c>
      <c r="T376" s="117">
        <f>VLOOKUP($A376+ROUND((COLUMN()-2)/24,5),АТС!$A$41:$F$784,3)+'Иные услуги '!$C$5+'РСТ РСО-А'!$L$7+'РСТ РСО-А'!$F$9</f>
        <v>1742.732</v>
      </c>
      <c r="U376" s="117">
        <f>VLOOKUP($A376+ROUND((COLUMN()-2)/24,5),АТС!$A$41:$F$784,3)+'Иные услуги '!$C$5+'РСТ РСО-А'!$L$7+'РСТ РСО-А'!$F$9</f>
        <v>1742.6019999999999</v>
      </c>
      <c r="V376" s="117">
        <f>VLOOKUP($A376+ROUND((COLUMN()-2)/24,5),АТС!$A$41:$F$784,3)+'Иные услуги '!$C$5+'РСТ РСО-А'!$L$7+'РСТ РСО-А'!$F$9</f>
        <v>1741.8820000000001</v>
      </c>
      <c r="W376" s="117">
        <f>VLOOKUP($A376+ROUND((COLUMN()-2)/24,5),АТС!$A$41:$F$784,3)+'Иные услуги '!$C$5+'РСТ РСО-А'!$L$7+'РСТ РСО-А'!$F$9</f>
        <v>1741.922</v>
      </c>
      <c r="X376" s="117">
        <f>VLOOKUP($A376+ROUND((COLUMN()-2)/24,5),АТС!$A$41:$F$784,3)+'Иные услуги '!$C$5+'РСТ РСО-А'!$L$7+'РСТ РСО-А'!$F$9</f>
        <v>1741.2820000000002</v>
      </c>
      <c r="Y376" s="117">
        <f>VLOOKUP($A376+ROUND((COLUMN()-2)/24,5),АТС!$A$41:$F$784,3)+'Иные услуги '!$C$5+'РСТ РСО-А'!$L$7+'РСТ РСО-А'!$F$9</f>
        <v>1740.6320000000001</v>
      </c>
    </row>
    <row r="377" spans="1:25" x14ac:dyDescent="0.2">
      <c r="A377" s="66">
        <f t="shared" si="10"/>
        <v>43642</v>
      </c>
      <c r="B377" s="117">
        <f>VLOOKUP($A377+ROUND((COLUMN()-2)/24,5),АТС!$A$41:$F$784,3)+'Иные услуги '!$C$5+'РСТ РСО-А'!$L$7+'РСТ РСО-А'!$F$9</f>
        <v>1742.3920000000003</v>
      </c>
      <c r="C377" s="117">
        <f>VLOOKUP($A377+ROUND((COLUMN()-2)/24,5),АТС!$A$41:$F$784,3)+'Иные услуги '!$C$5+'РСТ РСО-А'!$L$7+'РСТ РСО-А'!$F$9</f>
        <v>1742.3920000000003</v>
      </c>
      <c r="D377" s="117">
        <f>VLOOKUP($A377+ROUND((COLUMN()-2)/24,5),АТС!$A$41:$F$784,3)+'Иные услуги '!$C$5+'РСТ РСО-А'!$L$7+'РСТ РСО-А'!$F$9</f>
        <v>1743.2919999999999</v>
      </c>
      <c r="E377" s="117">
        <f>VLOOKUP($A377+ROUND((COLUMN()-2)/24,5),АТС!$A$41:$F$784,3)+'Иные услуги '!$C$5+'РСТ РСО-А'!$L$7+'РСТ РСО-А'!$F$9</f>
        <v>1743.2919999999999</v>
      </c>
      <c r="F377" s="117">
        <f>VLOOKUP($A377+ROUND((COLUMN()-2)/24,5),АТС!$A$41:$F$784,3)+'Иные услуги '!$C$5+'РСТ РСО-А'!$L$7+'РСТ РСО-А'!$F$9</f>
        <v>1743.2919999999999</v>
      </c>
      <c r="G377" s="117">
        <f>VLOOKUP($A377+ROUND((COLUMN()-2)/24,5),АТС!$A$41:$F$784,3)+'Иные услуги '!$C$5+'РСТ РСО-А'!$L$7+'РСТ РСО-А'!$F$9</f>
        <v>1743.2919999999999</v>
      </c>
      <c r="H377" s="117">
        <f>VLOOKUP($A377+ROUND((COLUMN()-2)/24,5),АТС!$A$41:$F$784,3)+'Иные услуги '!$C$5+'РСТ РСО-А'!$L$7+'РСТ РСО-А'!$F$9</f>
        <v>1743.2620000000002</v>
      </c>
      <c r="I377" s="117">
        <f>VLOOKUP($A377+ROUND((COLUMN()-2)/24,5),АТС!$A$41:$F$784,3)+'Иные услуги '!$C$5+'РСТ РСО-А'!$L$7+'РСТ РСО-А'!$F$9</f>
        <v>1742.0819999999999</v>
      </c>
      <c r="J377" s="117">
        <f>VLOOKUP($A377+ROUND((COLUMN()-2)/24,5),АТС!$A$41:$F$784,3)+'Иные услуги '!$C$5+'РСТ РСО-А'!$L$7+'РСТ РСО-А'!$F$9</f>
        <v>1742.402</v>
      </c>
      <c r="K377" s="117">
        <f>VLOOKUP($A377+ROUND((COLUMN()-2)/24,5),АТС!$A$41:$F$784,3)+'Иные услуги '!$C$5+'РСТ РСО-А'!$L$7+'РСТ РСО-А'!$F$9</f>
        <v>1742.6219999999998</v>
      </c>
      <c r="L377" s="117">
        <f>VLOOKUP($A377+ROUND((COLUMN()-2)/24,5),АТС!$A$41:$F$784,3)+'Иные услуги '!$C$5+'РСТ РСО-А'!$L$7+'РСТ РСО-А'!$F$9</f>
        <v>1742.692</v>
      </c>
      <c r="M377" s="117">
        <f>VLOOKUP($A377+ROUND((COLUMN()-2)/24,5),АТС!$A$41:$F$784,3)+'Иные услуги '!$C$5+'РСТ РСО-А'!$L$7+'РСТ РСО-А'!$F$9</f>
        <v>1742.6820000000002</v>
      </c>
      <c r="N377" s="117">
        <f>VLOOKUP($A377+ROUND((COLUMN()-2)/24,5),АТС!$A$41:$F$784,3)+'Иные услуги '!$C$5+'РСТ РСО-А'!$L$7+'РСТ РСО-А'!$F$9</f>
        <v>1742.6620000000003</v>
      </c>
      <c r="O377" s="117">
        <f>VLOOKUP($A377+ROUND((COLUMN()-2)/24,5),АТС!$A$41:$F$784,3)+'Иные услуги '!$C$5+'РСТ РСО-А'!$L$7+'РСТ РСО-А'!$F$9</f>
        <v>1742.4120000000003</v>
      </c>
      <c r="P377" s="117">
        <f>VLOOKUP($A377+ROUND((COLUMN()-2)/24,5),АТС!$A$41:$F$784,3)+'Иные услуги '!$C$5+'РСТ РСО-А'!$L$7+'РСТ РСО-А'!$F$9</f>
        <v>1742.422</v>
      </c>
      <c r="Q377" s="117">
        <f>VLOOKUP($A377+ROUND((COLUMN()-2)/24,5),АТС!$A$41:$F$784,3)+'Иные услуги '!$C$5+'РСТ РСО-А'!$L$7+'РСТ РСО-А'!$F$9</f>
        <v>1742.4920000000002</v>
      </c>
      <c r="R377" s="117">
        <f>VLOOKUP($A377+ROUND((COLUMN()-2)/24,5),АТС!$A$41:$F$784,3)+'Иные услуги '!$C$5+'РСТ РСО-А'!$L$7+'РСТ РСО-А'!$F$9</f>
        <v>1742.5320000000002</v>
      </c>
      <c r="S377" s="117">
        <f>VLOOKUP($A377+ROUND((COLUMN()-2)/24,5),АТС!$A$41:$F$784,3)+'Иные услуги '!$C$5+'РСТ РСО-А'!$L$7+'РСТ РСО-А'!$F$9</f>
        <v>1742.462</v>
      </c>
      <c r="T377" s="117">
        <f>VLOOKUP($A377+ROUND((COLUMN()-2)/24,5),АТС!$A$41:$F$784,3)+'Иные услуги '!$C$5+'РСТ РСО-А'!$L$7+'РСТ РСО-А'!$F$9</f>
        <v>1742.652</v>
      </c>
      <c r="U377" s="117">
        <f>VLOOKUP($A377+ROUND((COLUMN()-2)/24,5),АТС!$A$41:$F$784,3)+'Иные услуги '!$C$5+'РСТ РСО-А'!$L$7+'РСТ РСО-А'!$F$9</f>
        <v>1742.5720000000001</v>
      </c>
      <c r="V377" s="117">
        <f>VLOOKUP($A377+ROUND((COLUMN()-2)/24,5),АТС!$A$41:$F$784,3)+'Иные услуги '!$C$5+'РСТ РСО-А'!$L$7+'РСТ РСО-А'!$F$9</f>
        <v>1741.8020000000001</v>
      </c>
      <c r="W377" s="117">
        <f>VLOOKUP($A377+ROUND((COLUMN()-2)/24,5),АТС!$A$41:$F$784,3)+'Иные услуги '!$C$5+'РСТ РСО-А'!$L$7+'РСТ РСО-А'!$F$9</f>
        <v>1741.6820000000002</v>
      </c>
      <c r="X377" s="117">
        <f>VLOOKUP($A377+ROUND((COLUMN()-2)/24,5),АТС!$A$41:$F$784,3)+'Иные услуги '!$C$5+'РСТ РСО-А'!$L$7+'РСТ РСО-А'!$F$9</f>
        <v>1740.5419999999999</v>
      </c>
      <c r="Y377" s="117">
        <f>VLOOKUP($A377+ROUND((COLUMN()-2)/24,5),АТС!$A$41:$F$784,3)+'Иные услуги '!$C$5+'РСТ РСО-А'!$L$7+'РСТ РСО-А'!$F$9</f>
        <v>1740.422</v>
      </c>
    </row>
    <row r="378" spans="1:25" x14ac:dyDescent="0.2">
      <c r="A378" s="66">
        <f t="shared" si="10"/>
        <v>43643</v>
      </c>
      <c r="B378" s="117">
        <f>VLOOKUP($A378+ROUND((COLUMN()-2)/24,5),АТС!$A$41:$F$784,3)+'Иные услуги '!$C$5+'РСТ РСО-А'!$L$7+'РСТ РСО-А'!$F$9</f>
        <v>1742.5120000000002</v>
      </c>
      <c r="C378" s="117">
        <f>VLOOKUP($A378+ROUND((COLUMN()-2)/24,5),АТС!$A$41:$F$784,3)+'Иные услуги '!$C$5+'РСТ РСО-А'!$L$7+'РСТ РСО-А'!$F$9</f>
        <v>1742.2919999999999</v>
      </c>
      <c r="D378" s="117">
        <f>VLOOKUP($A378+ROUND((COLUMN()-2)/24,5),АТС!$A$41:$F$784,3)+'Иные услуги '!$C$5+'РСТ РСО-А'!$L$7+'РСТ РСО-А'!$F$9</f>
        <v>1742.4920000000002</v>
      </c>
      <c r="E378" s="117">
        <f>VLOOKUP($A378+ROUND((COLUMN()-2)/24,5),АТС!$A$41:$F$784,3)+'Иные услуги '!$C$5+'РСТ РСО-А'!$L$7+'РСТ РСО-А'!$F$9</f>
        <v>1742.6219999999998</v>
      </c>
      <c r="F378" s="117">
        <f>VLOOKUP($A378+ROUND((COLUMN()-2)/24,5),АТС!$A$41:$F$784,3)+'Иные услуги '!$C$5+'РСТ РСО-А'!$L$7+'РСТ РСО-А'!$F$9</f>
        <v>1743.2719999999999</v>
      </c>
      <c r="G378" s="117">
        <f>VLOOKUP($A378+ROUND((COLUMN()-2)/24,5),АТС!$A$41:$F$784,3)+'Иные услуги '!$C$5+'РСТ РСО-А'!$L$7+'РСТ РСО-А'!$F$9</f>
        <v>1743.2620000000002</v>
      </c>
      <c r="H378" s="117">
        <f>VLOOKUP($A378+ROUND((COLUMN()-2)/24,5),АТС!$A$41:$F$784,3)+'Иные услуги '!$C$5+'РСТ РСО-А'!$L$7+'РСТ РСО-А'!$F$9</f>
        <v>1741.8420000000001</v>
      </c>
      <c r="I378" s="117">
        <f>VLOOKUP($A378+ROUND((COLUMN()-2)/24,5),АТС!$A$41:$F$784,3)+'Иные услуги '!$C$5+'РСТ РСО-А'!$L$7+'РСТ РСО-А'!$F$9</f>
        <v>1742.1120000000001</v>
      </c>
      <c r="J378" s="117">
        <f>VLOOKUP($A378+ROUND((COLUMN()-2)/24,5),АТС!$A$41:$F$784,3)+'Иные услуги '!$C$5+'РСТ РСО-А'!$L$7+'РСТ РСО-А'!$F$9</f>
        <v>1742.3920000000003</v>
      </c>
      <c r="K378" s="117">
        <f>VLOOKUP($A378+ROUND((COLUMN()-2)/24,5),АТС!$A$41:$F$784,3)+'Иные услуги '!$C$5+'РСТ РСО-А'!$L$7+'РСТ РСО-А'!$F$9</f>
        <v>1742.5920000000001</v>
      </c>
      <c r="L378" s="117">
        <f>VLOOKUP($A378+ROUND((COLUMN()-2)/24,5),АТС!$A$41:$F$784,3)+'Иные услуги '!$C$5+'РСТ РСО-А'!$L$7+'РСТ РСО-А'!$F$9</f>
        <v>1742.6120000000001</v>
      </c>
      <c r="M378" s="117">
        <f>VLOOKUP($A378+ROUND((COLUMN()-2)/24,5),АТС!$A$41:$F$784,3)+'Иные услуги '!$C$5+'РСТ РСО-А'!$L$7+'РСТ РСО-А'!$F$9</f>
        <v>1742.6219999999998</v>
      </c>
      <c r="N378" s="117">
        <f>VLOOKUP($A378+ROUND((COLUMN()-2)/24,5),АТС!$A$41:$F$784,3)+'Иные услуги '!$C$5+'РСТ РСО-А'!$L$7+'РСТ РСО-А'!$F$9</f>
        <v>1742.5819999999999</v>
      </c>
      <c r="O378" s="117">
        <f>VLOOKUP($A378+ROUND((COLUMN()-2)/24,5),АТС!$A$41:$F$784,3)+'Иные услуги '!$C$5+'РСТ РСО-А'!$L$7+'РСТ РСО-А'!$F$9</f>
        <v>1742.252</v>
      </c>
      <c r="P378" s="117">
        <f>VLOOKUP($A378+ROUND((COLUMN()-2)/24,5),АТС!$A$41:$F$784,3)+'Иные услуги '!$C$5+'РСТ РСО-А'!$L$7+'РСТ РСО-А'!$F$9</f>
        <v>1742.252</v>
      </c>
      <c r="Q378" s="117">
        <f>VLOOKUP($A378+ROUND((COLUMN()-2)/24,5),АТС!$A$41:$F$784,3)+'Иные услуги '!$C$5+'РСТ РСО-А'!$L$7+'РСТ РСО-А'!$F$9</f>
        <v>1742.3620000000001</v>
      </c>
      <c r="R378" s="117">
        <f>VLOOKUP($A378+ROUND((COLUMN()-2)/24,5),АТС!$A$41:$F$784,3)+'Иные услуги '!$C$5+'РСТ РСО-А'!$L$7+'РСТ РСО-А'!$F$9</f>
        <v>1742.482</v>
      </c>
      <c r="S378" s="117">
        <f>VLOOKUP($A378+ROUND((COLUMN()-2)/24,5),АТС!$A$41:$F$784,3)+'Иные услуги '!$C$5+'РСТ РСО-А'!$L$7+'РСТ РСО-А'!$F$9</f>
        <v>1742.4120000000003</v>
      </c>
      <c r="T378" s="117">
        <f>VLOOKUP($A378+ROUND((COLUMN()-2)/24,5),АТС!$A$41:$F$784,3)+'Иные услуги '!$C$5+'РСТ РСО-А'!$L$7+'РСТ РСО-А'!$F$9</f>
        <v>1742.672</v>
      </c>
      <c r="U378" s="117">
        <f>VLOOKUP($A378+ROUND((COLUMN()-2)/24,5),АТС!$A$41:$F$784,3)+'Иные услуги '!$C$5+'РСТ РСО-А'!$L$7+'РСТ РСО-А'!$F$9</f>
        <v>1742.5320000000002</v>
      </c>
      <c r="V378" s="117">
        <f>VLOOKUP($A378+ROUND((COLUMN()-2)/24,5),АТС!$A$41:$F$784,3)+'Иные услуги '!$C$5+'РСТ РСО-А'!$L$7+'РСТ РСО-А'!$F$9</f>
        <v>1741.5819999999999</v>
      </c>
      <c r="W378" s="117">
        <f>VLOOKUP($A378+ROUND((COLUMN()-2)/24,5),АТС!$A$41:$F$784,3)+'Иные услуги '!$C$5+'РСТ РСО-А'!$L$7+'РСТ РСО-А'!$F$9</f>
        <v>1741.4720000000002</v>
      </c>
      <c r="X378" s="117">
        <f>VLOOKUP($A378+ROUND((COLUMN()-2)/24,5),АТС!$A$41:$F$784,3)+'Иные услуги '!$C$5+'РСТ РСО-А'!$L$7+'РСТ РСО-А'!$F$9</f>
        <v>1740.8920000000003</v>
      </c>
      <c r="Y378" s="117">
        <f>VLOOKUP($A378+ROUND((COLUMN()-2)/24,5),АТС!$A$41:$F$784,3)+'Иные услуги '!$C$5+'РСТ РСО-А'!$L$7+'РСТ РСО-А'!$F$9</f>
        <v>1740.5320000000002</v>
      </c>
    </row>
    <row r="379" spans="1:25" x14ac:dyDescent="0.2">
      <c r="A379" s="66">
        <f t="shared" si="10"/>
        <v>43644</v>
      </c>
      <c r="B379" s="117">
        <f>VLOOKUP($A379+ROUND((COLUMN()-2)/24,5),АТС!$A$41:$F$784,3)+'Иные услуги '!$C$5+'РСТ РСО-А'!$L$7+'РСТ РСО-А'!$F$9</f>
        <v>1742.3420000000001</v>
      </c>
      <c r="C379" s="117">
        <f>VLOOKUP($A379+ROUND((COLUMN()-2)/24,5),АТС!$A$41:$F$784,3)+'Иные услуги '!$C$5+'РСТ РСО-А'!$L$7+'РСТ РСО-А'!$F$9</f>
        <v>1742.152</v>
      </c>
      <c r="D379" s="117">
        <f>VLOOKUP($A379+ROUND((COLUMN()-2)/24,5),АТС!$A$41:$F$784,3)+'Иные услуги '!$C$5+'РСТ РСО-А'!$L$7+'РСТ РСО-А'!$F$9</f>
        <v>1742.3119999999999</v>
      </c>
      <c r="E379" s="117">
        <f>VLOOKUP($A379+ROUND((COLUMN()-2)/24,5),АТС!$A$41:$F$784,3)+'Иные услуги '!$C$5+'РСТ РСО-А'!$L$7+'РСТ РСО-А'!$F$9</f>
        <v>1742.5819999999999</v>
      </c>
      <c r="F379" s="117">
        <f>VLOOKUP($A379+ROUND((COLUMN()-2)/24,5),АТС!$A$41:$F$784,3)+'Иные услуги '!$C$5+'РСТ РСО-А'!$L$7+'РСТ РСО-А'!$F$9</f>
        <v>1742.672</v>
      </c>
      <c r="G379" s="117">
        <f>VLOOKUP($A379+ROUND((COLUMN()-2)/24,5),АТС!$A$41:$F$784,3)+'Иные услуги '!$C$5+'РСТ РСО-А'!$L$7+'РСТ РСО-А'!$F$9</f>
        <v>1743.2719999999999</v>
      </c>
      <c r="H379" s="117">
        <f>VLOOKUP($A379+ROUND((COLUMN()-2)/24,5),АТС!$A$41:$F$784,3)+'Иные услуги '!$C$5+'РСТ РСО-А'!$L$7+'РСТ РСО-А'!$F$9</f>
        <v>1742.402</v>
      </c>
      <c r="I379" s="117">
        <f>VLOOKUP($A379+ROUND((COLUMN()-2)/24,5),АТС!$A$41:$F$784,3)+'Иные услуги '!$C$5+'РСТ РСО-А'!$L$7+'РСТ РСО-А'!$F$9</f>
        <v>1742.3820000000001</v>
      </c>
      <c r="J379" s="117">
        <f>VLOOKUP($A379+ROUND((COLUMN()-2)/24,5),АТС!$A$41:$F$784,3)+'Иные услуги '!$C$5+'РСТ РСО-А'!$L$7+'РСТ РСО-А'!$F$9</f>
        <v>1742.6620000000003</v>
      </c>
      <c r="K379" s="117">
        <f>VLOOKUP($A379+ROUND((COLUMN()-2)/24,5),АТС!$A$41:$F$784,3)+'Иные услуги '!$C$5+'РСТ РСО-А'!$L$7+'РСТ РСО-А'!$F$9</f>
        <v>1742.7719999999999</v>
      </c>
      <c r="L379" s="117">
        <f>VLOOKUP($A379+ROUND((COLUMN()-2)/24,5),АТС!$A$41:$F$784,3)+'Иные услуги '!$C$5+'РСТ РСО-А'!$L$7+'РСТ РСО-А'!$F$9</f>
        <v>1742.7719999999999</v>
      </c>
      <c r="M379" s="117">
        <f>VLOOKUP($A379+ROUND((COLUMN()-2)/24,5),АТС!$A$41:$F$784,3)+'Иные услуги '!$C$5+'РСТ РСО-А'!$L$7+'РСТ РСО-А'!$F$9</f>
        <v>1742.7820000000002</v>
      </c>
      <c r="N379" s="117">
        <f>VLOOKUP($A379+ROUND((COLUMN()-2)/24,5),АТС!$A$41:$F$784,3)+'Иные услуги '!$C$5+'РСТ РСО-А'!$L$7+'РСТ РСО-А'!$F$9</f>
        <v>1742.7919999999999</v>
      </c>
      <c r="O379" s="117">
        <f>VLOOKUP($A379+ROUND((COLUMN()-2)/24,5),АТС!$A$41:$F$784,3)+'Иные услуги '!$C$5+'РСТ РСО-А'!$L$7+'РСТ РСО-А'!$F$9</f>
        <v>1742.5720000000001</v>
      </c>
      <c r="P379" s="117">
        <f>VLOOKUP($A379+ROUND((COLUMN()-2)/24,5),АТС!$A$41:$F$784,3)+'Иные услуги '!$C$5+'РСТ РСО-А'!$L$7+'РСТ РСО-А'!$F$9</f>
        <v>1742.5520000000001</v>
      </c>
      <c r="Q379" s="117">
        <f>VLOOKUP($A379+ROUND((COLUMN()-2)/24,5),АТС!$A$41:$F$784,3)+'Иные услуги '!$C$5+'РСТ РСО-А'!$L$7+'РСТ РСО-А'!$F$9</f>
        <v>1742.5619999999999</v>
      </c>
      <c r="R379" s="117">
        <f>VLOOKUP($A379+ROUND((COLUMN()-2)/24,5),АТС!$A$41:$F$784,3)+'Иные услуги '!$C$5+'РСТ РСО-А'!$L$7+'РСТ РСО-А'!$F$9</f>
        <v>1742.5720000000001</v>
      </c>
      <c r="S379" s="117">
        <f>VLOOKUP($A379+ROUND((COLUMN()-2)/24,5),АТС!$A$41:$F$784,3)+'Иные услуги '!$C$5+'РСТ РСО-А'!$L$7+'РСТ РСО-А'!$F$9</f>
        <v>1742.5619999999999</v>
      </c>
      <c r="T379" s="117">
        <f>VLOOKUP($A379+ROUND((COLUMN()-2)/24,5),АТС!$A$41:$F$784,3)+'Иные услуги '!$C$5+'РСТ РСО-А'!$L$7+'РСТ РСО-А'!$F$9</f>
        <v>1742.732</v>
      </c>
      <c r="U379" s="117">
        <f>VLOOKUP($A379+ROUND((COLUMN()-2)/24,5),АТС!$A$41:$F$784,3)+'Иные услуги '!$C$5+'РСТ РСО-А'!$L$7+'РСТ РСО-А'!$F$9</f>
        <v>1742.5520000000001</v>
      </c>
      <c r="V379" s="117">
        <f>VLOOKUP($A379+ROUND((COLUMN()-2)/24,5),АТС!$A$41:$F$784,3)+'Иные услуги '!$C$5+'РСТ РСО-А'!$L$7+'РСТ РСО-А'!$F$9</f>
        <v>1742.0619999999999</v>
      </c>
      <c r="W379" s="117">
        <f>VLOOKUP($A379+ROUND((COLUMN()-2)/24,5),АТС!$A$41:$F$784,3)+'Иные услуги '!$C$5+'РСТ РСО-А'!$L$7+'РСТ РСО-А'!$F$9</f>
        <v>1742.0920000000001</v>
      </c>
      <c r="X379" s="117">
        <f>VLOOKUP($A379+ROUND((COLUMN()-2)/24,5),АТС!$A$41:$F$784,3)+'Иные услуги '!$C$5+'РСТ РСО-А'!$L$7+'РСТ РСО-А'!$F$9</f>
        <v>1741.5520000000001</v>
      </c>
      <c r="Y379" s="117">
        <f>VLOOKUP($A379+ROUND((COLUMN()-2)/24,5),АТС!$A$41:$F$784,3)+'Иные услуги '!$C$5+'РСТ РСО-А'!$L$7+'РСТ РСО-А'!$F$9</f>
        <v>1740.9120000000003</v>
      </c>
    </row>
    <row r="380" spans="1:25" x14ac:dyDescent="0.2">
      <c r="A380" s="66">
        <f t="shared" si="10"/>
        <v>43645</v>
      </c>
      <c r="B380" s="117">
        <f>VLOOKUP($A380+ROUND((COLUMN()-2)/24,5),АТС!$A$41:$F$784,3)+'Иные услуги '!$C$5+'РСТ РСО-А'!$L$7+'РСТ РСО-А'!$F$9</f>
        <v>1742.692</v>
      </c>
      <c r="C380" s="117">
        <f>VLOOKUP($A380+ROUND((COLUMN()-2)/24,5),АТС!$A$41:$F$784,3)+'Иные услуги '!$C$5+'РСТ РСО-А'!$L$7+'РСТ РСО-А'!$F$9</f>
        <v>1743.252</v>
      </c>
      <c r="D380" s="117">
        <f>VLOOKUP($A380+ROUND((COLUMN()-2)/24,5),АТС!$A$41:$F$784,3)+'Иные услуги '!$C$5+'РСТ РСО-А'!$L$7+'РСТ РСО-А'!$F$9</f>
        <v>1743.2719999999999</v>
      </c>
      <c r="E380" s="117">
        <f>VLOOKUP($A380+ROUND((COLUMN()-2)/24,5),АТС!$A$41:$F$784,3)+'Иные услуги '!$C$5+'РСТ РСО-А'!$L$7+'РСТ РСО-А'!$F$9</f>
        <v>1743.2820000000002</v>
      </c>
      <c r="F380" s="117">
        <f>VLOOKUP($A380+ROUND((COLUMN()-2)/24,5),АТС!$A$41:$F$784,3)+'Иные услуги '!$C$5+'РСТ РСО-А'!$L$7+'РСТ РСО-А'!$F$9</f>
        <v>1743.2719999999999</v>
      </c>
      <c r="G380" s="117">
        <f>VLOOKUP($A380+ROUND((COLUMN()-2)/24,5),АТС!$A$41:$F$784,3)+'Иные услуги '!$C$5+'РСТ РСО-А'!$L$7+'РСТ РСО-А'!$F$9</f>
        <v>1743.2719999999999</v>
      </c>
      <c r="H380" s="117">
        <f>VLOOKUP($A380+ROUND((COLUMN()-2)/24,5),АТС!$A$41:$F$784,3)+'Иные услуги '!$C$5+'РСТ РСО-А'!$L$7+'РСТ РСО-А'!$F$9</f>
        <v>1743.2719999999999</v>
      </c>
      <c r="I380" s="117">
        <f>VLOOKUP($A380+ROUND((COLUMN()-2)/24,5),АТС!$A$41:$F$784,3)+'Иные услуги '!$C$5+'РСТ РСО-А'!$L$7+'РСТ РСО-А'!$F$9</f>
        <v>1742.3620000000001</v>
      </c>
      <c r="J380" s="117">
        <f>VLOOKUP($A380+ROUND((COLUMN()-2)/24,5),АТС!$A$41:$F$784,3)+'Иные услуги '!$C$5+'РСТ РСО-А'!$L$7+'РСТ РСО-А'!$F$9</f>
        <v>1742.3519999999999</v>
      </c>
      <c r="K380" s="117">
        <f>VLOOKUP($A380+ROUND((COLUMN()-2)/24,5),АТС!$A$41:$F$784,3)+'Иные услуги '!$C$5+'РСТ РСО-А'!$L$7+'РСТ РСО-А'!$F$9</f>
        <v>1742.4320000000002</v>
      </c>
      <c r="L380" s="117">
        <f>VLOOKUP($A380+ROUND((COLUMN()-2)/24,5),АТС!$A$41:$F$784,3)+'Иные услуги '!$C$5+'РСТ РСО-А'!$L$7+'РСТ РСО-А'!$F$9</f>
        <v>1742.502</v>
      </c>
      <c r="M380" s="117">
        <f>VLOOKUP($A380+ROUND((COLUMN()-2)/24,5),АТС!$A$41:$F$784,3)+'Иные услуги '!$C$5+'РСТ РСО-А'!$L$7+'РСТ РСО-А'!$F$9</f>
        <v>1742.502</v>
      </c>
      <c r="N380" s="117">
        <f>VLOOKUP($A380+ROUND((COLUMN()-2)/24,5),АТС!$A$41:$F$784,3)+'Иные услуги '!$C$5+'РСТ РСО-А'!$L$7+'РСТ РСО-А'!$F$9</f>
        <v>1742.4920000000002</v>
      </c>
      <c r="O380" s="117">
        <f>VLOOKUP($A380+ROUND((COLUMN()-2)/24,5),АТС!$A$41:$F$784,3)+'Иные услуги '!$C$5+'РСТ РСО-А'!$L$7+'РСТ РСО-А'!$F$9</f>
        <v>1742.3719999999998</v>
      </c>
      <c r="P380" s="117">
        <f>VLOOKUP($A380+ROUND((COLUMN()-2)/24,5),АТС!$A$41:$F$784,3)+'Иные услуги '!$C$5+'РСТ РСО-А'!$L$7+'РСТ РСО-А'!$F$9</f>
        <v>1742.3920000000003</v>
      </c>
      <c r="Q380" s="117">
        <f>VLOOKUP($A380+ROUND((COLUMN()-2)/24,5),АТС!$A$41:$F$784,3)+'Иные услуги '!$C$5+'РСТ РСО-А'!$L$7+'РСТ РСО-А'!$F$9</f>
        <v>1742.442</v>
      </c>
      <c r="R380" s="117">
        <f>VLOOKUP($A380+ROUND((COLUMN()-2)/24,5),АТС!$A$41:$F$784,3)+'Иные услуги '!$C$5+'РСТ РСО-А'!$L$7+'РСТ РСО-А'!$F$9</f>
        <v>1742.462</v>
      </c>
      <c r="S380" s="117">
        <f>VLOOKUP($A380+ROUND((COLUMN()-2)/24,5),АТС!$A$41:$F$784,3)+'Иные услуги '!$C$5+'РСТ РСО-А'!$L$7+'РСТ РСО-А'!$F$9</f>
        <v>1742.422</v>
      </c>
      <c r="T380" s="117">
        <f>VLOOKUP($A380+ROUND((COLUMN()-2)/24,5),АТС!$A$41:$F$784,3)+'Иные услуги '!$C$5+'РСТ РСО-А'!$L$7+'РСТ РСО-А'!$F$9</f>
        <v>1742.5419999999999</v>
      </c>
      <c r="U380" s="117">
        <f>VLOOKUP($A380+ROUND((COLUMN()-2)/24,5),АТС!$A$41:$F$784,3)+'Иные услуги '!$C$5+'РСТ РСО-А'!$L$7+'РСТ РСО-А'!$F$9</f>
        <v>1742.5419999999999</v>
      </c>
      <c r="V380" s="117">
        <f>VLOOKUP($A380+ROUND((COLUMN()-2)/24,5),АТС!$A$41:$F$784,3)+'Иные услуги '!$C$5+'РСТ РСО-А'!$L$7+'РСТ РСО-А'!$F$9</f>
        <v>1742.1019999999999</v>
      </c>
      <c r="W380" s="117">
        <f>VLOOKUP($A380+ROUND((COLUMN()-2)/24,5),АТС!$A$41:$F$784,3)+'Иные услуги '!$C$5+'РСТ РСО-А'!$L$7+'РСТ РСО-А'!$F$9</f>
        <v>1742.1219999999998</v>
      </c>
      <c r="X380" s="117">
        <f>VLOOKUP($A380+ROUND((COLUMN()-2)/24,5),АТС!$A$41:$F$784,3)+'Иные услуги '!$C$5+'РСТ РСО-А'!$L$7+'РСТ РСО-А'!$F$9</f>
        <v>1741.672</v>
      </c>
      <c r="Y380" s="117">
        <f>VLOOKUP($A380+ROUND((COLUMN()-2)/24,5),АТС!$A$41:$F$784,3)+'Иные услуги '!$C$5+'РСТ РСО-А'!$L$7+'РСТ РСО-А'!$F$9</f>
        <v>1741.0520000000001</v>
      </c>
    </row>
    <row r="381" spans="1:25" x14ac:dyDescent="0.2">
      <c r="A381" s="66">
        <f t="shared" si="10"/>
        <v>43646</v>
      </c>
      <c r="B381" s="117">
        <f>VLOOKUP($A381+ROUND((COLUMN()-2)/24,5),АТС!$A$41:$F$784,3)+'Иные услуги '!$C$5+'РСТ РСО-А'!$L$7+'РСТ РСО-А'!$F$9</f>
        <v>1742.422</v>
      </c>
      <c r="C381" s="117">
        <f>VLOOKUP($A381+ROUND((COLUMN()-2)/24,5),АТС!$A$41:$F$784,3)+'Иные услуги '!$C$5+'РСТ РСО-А'!$L$7+'РСТ РСО-А'!$F$9</f>
        <v>1742.5320000000002</v>
      </c>
      <c r="D381" s="117">
        <f>VLOOKUP($A381+ROUND((COLUMN()-2)/24,5),АТС!$A$41:$F$784,3)+'Иные услуги '!$C$5+'РСТ РСО-А'!$L$7+'РСТ РСО-А'!$F$9</f>
        <v>1742.652</v>
      </c>
      <c r="E381" s="117">
        <f>VLOOKUP($A381+ROUND((COLUMN()-2)/24,5),АТС!$A$41:$F$784,3)+'Иные услуги '!$C$5+'РСТ РСО-А'!$L$7+'РСТ РСО-А'!$F$9</f>
        <v>1742.5920000000001</v>
      </c>
      <c r="F381" s="117">
        <f>VLOOKUP($A381+ROUND((COLUMN()-2)/24,5),АТС!$A$41:$F$784,3)+'Иные услуги '!$C$5+'РСТ РСО-А'!$L$7+'РСТ РСО-А'!$F$9</f>
        <v>1742.4720000000002</v>
      </c>
      <c r="G381" s="117">
        <f>VLOOKUP($A381+ROUND((COLUMN()-2)/24,5),АТС!$A$41:$F$784,3)+'Иные услуги '!$C$5+'РСТ РСО-А'!$L$7+'РСТ РСО-А'!$F$9</f>
        <v>1743.232</v>
      </c>
      <c r="H381" s="117">
        <f>VLOOKUP($A381+ROUND((COLUMN()-2)/24,5),АТС!$A$41:$F$784,3)+'Иные услуги '!$C$5+'РСТ РСО-А'!$L$7+'РСТ РСО-А'!$F$9</f>
        <v>1743.2620000000002</v>
      </c>
      <c r="I381" s="117">
        <f>VLOOKUP($A381+ROUND((COLUMN()-2)/24,5),АТС!$A$41:$F$784,3)+'Иные услуги '!$C$5+'РСТ РСО-А'!$L$7+'РСТ РСО-А'!$F$9</f>
        <v>1742.212</v>
      </c>
      <c r="J381" s="117">
        <f>VLOOKUP($A381+ROUND((COLUMN()-2)/24,5),АТС!$A$41:$F$784,3)+'Иные услуги '!$C$5+'РСТ РСО-А'!$L$7+'РСТ РСО-А'!$F$9</f>
        <v>1742.4920000000002</v>
      </c>
      <c r="K381" s="117">
        <f>VLOOKUP($A381+ROUND((COLUMN()-2)/24,5),АТС!$A$41:$F$784,3)+'Иные услуги '!$C$5+'РСТ РСО-А'!$L$7+'РСТ РСО-А'!$F$9</f>
        <v>1742.5520000000001</v>
      </c>
      <c r="L381" s="117">
        <f>VLOOKUP($A381+ROUND((COLUMN()-2)/24,5),АТС!$A$41:$F$784,3)+'Иные услуги '!$C$5+'РСТ РСО-А'!$L$7+'РСТ РСО-А'!$F$9</f>
        <v>1742.4720000000002</v>
      </c>
      <c r="M381" s="117">
        <f>VLOOKUP($A381+ROUND((COLUMN()-2)/24,5),АТС!$A$41:$F$784,3)+'Иные услуги '!$C$5+'РСТ РСО-А'!$L$7+'РСТ РСО-А'!$F$9</f>
        <v>1742.482</v>
      </c>
      <c r="N381" s="117">
        <f>VLOOKUP($A381+ROUND((COLUMN()-2)/24,5),АТС!$A$41:$F$784,3)+'Иные услуги '!$C$5+'РСТ РСО-А'!$L$7+'РСТ РСО-А'!$F$9</f>
        <v>1742.482</v>
      </c>
      <c r="O381" s="117">
        <f>VLOOKUP($A381+ROUND((COLUMN()-2)/24,5),АТС!$A$41:$F$784,3)+'Иные услуги '!$C$5+'РСТ РСО-А'!$L$7+'РСТ РСО-А'!$F$9</f>
        <v>1742.3319999999999</v>
      </c>
      <c r="P381" s="117">
        <f>VLOOKUP($A381+ROUND((COLUMN()-2)/24,5),АТС!$A$41:$F$784,3)+'Иные услуги '!$C$5+'РСТ РСО-А'!$L$7+'РСТ РСО-А'!$F$9</f>
        <v>1742.3119999999999</v>
      </c>
      <c r="Q381" s="117">
        <f>VLOOKUP($A381+ROUND((COLUMN()-2)/24,5),АТС!$A$41:$F$784,3)+'Иные услуги '!$C$5+'РСТ РСО-А'!$L$7+'РСТ РСО-А'!$F$9</f>
        <v>1742.3620000000001</v>
      </c>
      <c r="R381" s="117">
        <f>VLOOKUP($A381+ROUND((COLUMN()-2)/24,5),АТС!$A$41:$F$784,3)+'Иные услуги '!$C$5+'РСТ РСО-А'!$L$7+'РСТ РСО-А'!$F$9</f>
        <v>1742.3920000000003</v>
      </c>
      <c r="S381" s="117">
        <f>VLOOKUP($A381+ROUND((COLUMN()-2)/24,5),АТС!$A$41:$F$784,3)+'Иные услуги '!$C$5+'РСТ РСО-А'!$L$7+'РСТ РСО-А'!$F$9</f>
        <v>1742.4120000000003</v>
      </c>
      <c r="T381" s="117">
        <f>VLOOKUP($A381+ROUND((COLUMN()-2)/24,5),АТС!$A$41:$F$784,3)+'Иные услуги '!$C$5+'РСТ РСО-А'!$L$7+'РСТ РСО-А'!$F$9</f>
        <v>1742.5619999999999</v>
      </c>
      <c r="U381" s="117">
        <f>VLOOKUP($A381+ROUND((COLUMN()-2)/24,5),АТС!$A$41:$F$784,3)+'Иные услуги '!$C$5+'РСТ РСО-А'!$L$7+'РСТ РСО-А'!$F$9</f>
        <v>1742.5219999999999</v>
      </c>
      <c r="V381" s="117">
        <f>VLOOKUP($A381+ROUND((COLUMN()-2)/24,5),АТС!$A$41:$F$784,3)+'Иные услуги '!$C$5+'РСТ РСО-А'!$L$7+'РСТ РСО-А'!$F$9</f>
        <v>1741.9120000000003</v>
      </c>
      <c r="W381" s="117">
        <f>VLOOKUP($A381+ROUND((COLUMN()-2)/24,5),АТС!$A$41:$F$784,3)+'Иные услуги '!$C$5+'РСТ РСО-А'!$L$7+'РСТ РСО-А'!$F$9</f>
        <v>1742.0320000000002</v>
      </c>
      <c r="X381" s="117">
        <f>VLOOKUP($A381+ROUND((COLUMN()-2)/24,5),АТС!$A$41:$F$784,3)+'Иные услуги '!$C$5+'РСТ РСО-А'!$L$7+'РСТ РСО-А'!$F$9</f>
        <v>1741.482</v>
      </c>
      <c r="Y381" s="117">
        <f>VLOOKUP($A381+ROUND((COLUMN()-2)/24,5),АТС!$A$41:$F$784,3)+'Иные услуги '!$C$5+'РСТ РСО-А'!$L$7+'РСТ РСО-А'!$F$9</f>
        <v>1740.922</v>
      </c>
    </row>
    <row r="382" spans="1:25" hidden="1" x14ac:dyDescent="0.2">
      <c r="A382" s="66">
        <f t="shared" si="10"/>
        <v>43647</v>
      </c>
      <c r="B382" s="117">
        <f>VLOOKUP($A382+ROUND((COLUMN()-2)/24,5),АТС!$A$41:$F$784,3)+'Иные услуги '!$C$5+'РСТ РСО-А'!$L$7+'РСТ РСО-А'!$F$9</f>
        <v>935.69200000000001</v>
      </c>
      <c r="C382" s="117">
        <f>VLOOKUP($A382+ROUND((COLUMN()-2)/24,5),АТС!$A$41:$F$784,3)+'Иные услуги '!$C$5+'РСТ РСО-А'!$L$7+'РСТ РСО-А'!$F$9</f>
        <v>935.69200000000001</v>
      </c>
      <c r="D382" s="117">
        <f>VLOOKUP($A382+ROUND((COLUMN()-2)/24,5),АТС!$A$41:$F$784,3)+'Иные услуги '!$C$5+'РСТ РСО-А'!$L$7+'РСТ РСО-А'!$F$9</f>
        <v>935.69200000000001</v>
      </c>
      <c r="E382" s="117">
        <f>VLOOKUP($A382+ROUND((COLUMN()-2)/24,5),АТС!$A$41:$F$784,3)+'Иные услуги '!$C$5+'РСТ РСО-А'!$L$7+'РСТ РСО-А'!$F$9</f>
        <v>935.69200000000001</v>
      </c>
      <c r="F382" s="117">
        <f>VLOOKUP($A382+ROUND((COLUMN()-2)/24,5),АТС!$A$41:$F$784,3)+'Иные услуги '!$C$5+'РСТ РСО-А'!$L$7+'РСТ РСО-А'!$F$9</f>
        <v>935.69200000000001</v>
      </c>
      <c r="G382" s="117">
        <f>VLOOKUP($A382+ROUND((COLUMN()-2)/24,5),АТС!$A$41:$F$784,3)+'Иные услуги '!$C$5+'РСТ РСО-А'!$L$7+'РСТ РСО-А'!$F$9</f>
        <v>935.69200000000001</v>
      </c>
      <c r="H382" s="117">
        <f>VLOOKUP($A382+ROUND((COLUMN()-2)/24,5),АТС!$A$41:$F$784,3)+'Иные услуги '!$C$5+'РСТ РСО-А'!$L$7+'РСТ РСО-А'!$F$9</f>
        <v>935.69200000000001</v>
      </c>
      <c r="I382" s="117">
        <f>VLOOKUP($A382+ROUND((COLUMN()-2)/24,5),АТС!$A$41:$F$784,3)+'Иные услуги '!$C$5+'РСТ РСО-А'!$L$7+'РСТ РСО-А'!$F$9</f>
        <v>935.69200000000001</v>
      </c>
      <c r="J382" s="117">
        <f>VLOOKUP($A382+ROUND((COLUMN()-2)/24,5),АТС!$A$41:$F$784,3)+'Иные услуги '!$C$5+'РСТ РСО-А'!$L$7+'РСТ РСО-А'!$F$9</f>
        <v>935.69200000000001</v>
      </c>
      <c r="K382" s="117">
        <f>VLOOKUP($A382+ROUND((COLUMN()-2)/24,5),АТС!$A$41:$F$784,3)+'Иные услуги '!$C$5+'РСТ РСО-А'!$L$7+'РСТ РСО-А'!$F$9</f>
        <v>935.69200000000001</v>
      </c>
      <c r="L382" s="117">
        <f>VLOOKUP($A382+ROUND((COLUMN()-2)/24,5),АТС!$A$41:$F$784,3)+'Иные услуги '!$C$5+'РСТ РСО-А'!$L$7+'РСТ РСО-А'!$F$9</f>
        <v>935.69200000000001</v>
      </c>
      <c r="M382" s="117">
        <f>VLOOKUP($A382+ROUND((COLUMN()-2)/24,5),АТС!$A$41:$F$784,3)+'Иные услуги '!$C$5+'РСТ РСО-А'!$L$7+'РСТ РСО-А'!$F$9</f>
        <v>935.69200000000001</v>
      </c>
      <c r="N382" s="117">
        <f>VLOOKUP($A382+ROUND((COLUMN()-2)/24,5),АТС!$A$41:$F$784,3)+'Иные услуги '!$C$5+'РСТ РСО-А'!$L$7+'РСТ РСО-А'!$F$9</f>
        <v>935.69200000000001</v>
      </c>
      <c r="O382" s="117">
        <f>VLOOKUP($A382+ROUND((COLUMN()-2)/24,5),АТС!$A$41:$F$784,3)+'Иные услуги '!$C$5+'РСТ РСО-А'!$L$7+'РСТ РСО-А'!$F$9</f>
        <v>935.69200000000001</v>
      </c>
      <c r="P382" s="117">
        <f>VLOOKUP($A382+ROUND((COLUMN()-2)/24,5),АТС!$A$41:$F$784,3)+'Иные услуги '!$C$5+'РСТ РСО-А'!$L$7+'РСТ РСО-А'!$F$9</f>
        <v>935.69200000000001</v>
      </c>
      <c r="Q382" s="117">
        <f>VLOOKUP($A382+ROUND((COLUMN()-2)/24,5),АТС!$A$41:$F$784,3)+'Иные услуги '!$C$5+'РСТ РСО-А'!$L$7+'РСТ РСО-А'!$F$9</f>
        <v>935.69200000000001</v>
      </c>
      <c r="R382" s="117">
        <f>VLOOKUP($A382+ROUND((COLUMN()-2)/24,5),АТС!$A$41:$F$784,3)+'Иные услуги '!$C$5+'РСТ РСО-А'!$L$7+'РСТ РСО-А'!$F$9</f>
        <v>935.69200000000001</v>
      </c>
      <c r="S382" s="117">
        <f>VLOOKUP($A382+ROUND((COLUMN()-2)/24,5),АТС!$A$41:$F$784,3)+'Иные услуги '!$C$5+'РСТ РСО-А'!$L$7+'РСТ РСО-А'!$F$9</f>
        <v>935.69200000000001</v>
      </c>
      <c r="T382" s="117">
        <f>VLOOKUP($A382+ROUND((COLUMN()-2)/24,5),АТС!$A$41:$F$784,3)+'Иные услуги '!$C$5+'РСТ РСО-А'!$L$7+'РСТ РСО-А'!$F$9</f>
        <v>935.69200000000001</v>
      </c>
      <c r="U382" s="117">
        <f>VLOOKUP($A382+ROUND((COLUMN()-2)/24,5),АТС!$A$41:$F$784,3)+'Иные услуги '!$C$5+'РСТ РСО-А'!$L$7+'РСТ РСО-А'!$F$9</f>
        <v>935.69200000000001</v>
      </c>
      <c r="V382" s="117">
        <f>VLOOKUP($A382+ROUND((COLUMN()-2)/24,5),АТС!$A$41:$F$784,3)+'Иные услуги '!$C$5+'РСТ РСО-А'!$L$7+'РСТ РСО-А'!$F$9</f>
        <v>935.69200000000001</v>
      </c>
      <c r="W382" s="117">
        <f>VLOOKUP($A382+ROUND((COLUMN()-2)/24,5),АТС!$A$41:$F$784,3)+'Иные услуги '!$C$5+'РСТ РСО-А'!$L$7+'РСТ РСО-А'!$F$9</f>
        <v>935.69200000000001</v>
      </c>
      <c r="X382" s="117">
        <f>VLOOKUP($A382+ROUND((COLUMN()-2)/24,5),АТС!$A$41:$F$784,3)+'Иные услуги '!$C$5+'РСТ РСО-А'!$L$7+'РСТ РСО-А'!$F$9</f>
        <v>935.69200000000001</v>
      </c>
      <c r="Y382" s="117">
        <f>VLOOKUP($A382+ROUND((COLUMN()-2)/24,5),АТС!$A$41:$F$784,3)+'Иные услуги '!$C$5+'РСТ РСО-А'!$L$7+'РСТ РСО-А'!$F$9</f>
        <v>935.69200000000001</v>
      </c>
    </row>
    <row r="383" spans="1:25" ht="12.75" customHeight="1" x14ac:dyDescent="0.25">
      <c r="A383" s="80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90"/>
    </row>
    <row r="384" spans="1:25" x14ac:dyDescent="0.25">
      <c r="A384" s="74" t="s">
        <v>127</v>
      </c>
      <c r="B384" s="65"/>
      <c r="C384" s="65"/>
      <c r="D384" s="65"/>
    </row>
    <row r="385" spans="1:27" ht="12.75" x14ac:dyDescent="0.2">
      <c r="A385" s="144" t="s">
        <v>35</v>
      </c>
      <c r="B385" s="147" t="s">
        <v>99</v>
      </c>
      <c r="C385" s="148"/>
      <c r="D385" s="148"/>
      <c r="E385" s="148"/>
      <c r="F385" s="148"/>
      <c r="G385" s="148"/>
      <c r="H385" s="148"/>
      <c r="I385" s="148"/>
      <c r="J385" s="148"/>
      <c r="K385" s="148"/>
      <c r="L385" s="148"/>
      <c r="M385" s="148"/>
      <c r="N385" s="148"/>
      <c r="O385" s="148"/>
      <c r="P385" s="148"/>
      <c r="Q385" s="148"/>
      <c r="R385" s="148"/>
      <c r="S385" s="148"/>
      <c r="T385" s="148"/>
      <c r="U385" s="148"/>
      <c r="V385" s="148"/>
      <c r="W385" s="148"/>
      <c r="X385" s="148"/>
      <c r="Y385" s="149"/>
    </row>
    <row r="386" spans="1:27" ht="12.75" x14ac:dyDescent="0.2">
      <c r="A386" s="145"/>
      <c r="B386" s="150"/>
      <c r="C386" s="151"/>
      <c r="D386" s="151"/>
      <c r="E386" s="151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  <c r="W386" s="151"/>
      <c r="X386" s="151"/>
      <c r="Y386" s="152"/>
    </row>
    <row r="387" spans="1:27" s="95" customFormat="1" ht="12.75" customHeight="1" x14ac:dyDescent="0.2">
      <c r="A387" s="145"/>
      <c r="B387" s="153" t="s">
        <v>100</v>
      </c>
      <c r="C387" s="155" t="s">
        <v>101</v>
      </c>
      <c r="D387" s="155" t="s">
        <v>102</v>
      </c>
      <c r="E387" s="155" t="s">
        <v>103</v>
      </c>
      <c r="F387" s="155" t="s">
        <v>104</v>
      </c>
      <c r="G387" s="155" t="s">
        <v>105</v>
      </c>
      <c r="H387" s="155" t="s">
        <v>106</v>
      </c>
      <c r="I387" s="155" t="s">
        <v>107</v>
      </c>
      <c r="J387" s="155" t="s">
        <v>108</v>
      </c>
      <c r="K387" s="155" t="s">
        <v>109</v>
      </c>
      <c r="L387" s="155" t="s">
        <v>110</v>
      </c>
      <c r="M387" s="155" t="s">
        <v>111</v>
      </c>
      <c r="N387" s="157" t="s">
        <v>112</v>
      </c>
      <c r="O387" s="155" t="s">
        <v>113</v>
      </c>
      <c r="P387" s="155" t="s">
        <v>114</v>
      </c>
      <c r="Q387" s="155" t="s">
        <v>115</v>
      </c>
      <c r="R387" s="155" t="s">
        <v>116</v>
      </c>
      <c r="S387" s="155" t="s">
        <v>117</v>
      </c>
      <c r="T387" s="155" t="s">
        <v>118</v>
      </c>
      <c r="U387" s="155" t="s">
        <v>119</v>
      </c>
      <c r="V387" s="155" t="s">
        <v>120</v>
      </c>
      <c r="W387" s="155" t="s">
        <v>121</v>
      </c>
      <c r="X387" s="155" t="s">
        <v>122</v>
      </c>
      <c r="Y387" s="155" t="s">
        <v>123</v>
      </c>
    </row>
    <row r="388" spans="1:27" s="95" customFormat="1" ht="11.25" customHeight="1" x14ac:dyDescent="0.2">
      <c r="A388" s="146"/>
      <c r="B388" s="154"/>
      <c r="C388" s="156"/>
      <c r="D388" s="156"/>
      <c r="E388" s="156"/>
      <c r="F388" s="156"/>
      <c r="G388" s="156"/>
      <c r="H388" s="156"/>
      <c r="I388" s="156"/>
      <c r="J388" s="156"/>
      <c r="K388" s="156"/>
      <c r="L388" s="156"/>
      <c r="M388" s="156"/>
      <c r="N388" s="158"/>
      <c r="O388" s="156"/>
      <c r="P388" s="156"/>
      <c r="Q388" s="156"/>
      <c r="R388" s="156"/>
      <c r="S388" s="156"/>
      <c r="T388" s="156"/>
      <c r="U388" s="156"/>
      <c r="V388" s="156"/>
      <c r="W388" s="156"/>
      <c r="X388" s="156"/>
      <c r="Y388" s="156"/>
    </row>
    <row r="389" spans="1:27" ht="15.75" customHeight="1" x14ac:dyDescent="0.2">
      <c r="A389" s="66">
        <f t="shared" ref="A389:A419" si="11">A352</f>
        <v>43617</v>
      </c>
      <c r="B389" s="91">
        <f>VLOOKUP($A389+ROUND((COLUMN()-2)/24,5),АТС!$A$41:$F$784,3)+'Иные услуги '!$C$5+'РСТ РСО-А'!$L$7+'РСТ РСО-А'!$G$9</f>
        <v>1624.989</v>
      </c>
      <c r="C389" s="117">
        <f>VLOOKUP($A389+ROUND((COLUMN()-2)/24,5),АТС!$A$41:$F$784,3)+'Иные услуги '!$C$5+'РСТ РСО-А'!$L$7+'РСТ РСО-А'!$G$9</f>
        <v>1624.9490000000001</v>
      </c>
      <c r="D389" s="117">
        <f>VLOOKUP($A389+ROUND((COLUMN()-2)/24,5),АТС!$A$41:$F$784,3)+'Иные услуги '!$C$5+'РСТ РСО-А'!$L$7+'РСТ РСО-А'!$G$9</f>
        <v>1625.0989999999999</v>
      </c>
      <c r="E389" s="117">
        <f>VLOOKUP($A389+ROUND((COLUMN()-2)/24,5),АТС!$A$41:$F$784,3)+'Иные услуги '!$C$5+'РСТ РСО-А'!$L$7+'РСТ РСО-А'!$G$9</f>
        <v>1625.0890000000002</v>
      </c>
      <c r="F389" s="117">
        <f>VLOOKUP($A389+ROUND((COLUMN()-2)/24,5),АТС!$A$41:$F$784,3)+'Иные услуги '!$C$5+'РСТ РСО-А'!$L$7+'РСТ РСО-А'!$G$9</f>
        <v>1624.8990000000001</v>
      </c>
      <c r="G389" s="117">
        <f>VLOOKUP($A389+ROUND((COLUMN()-2)/24,5),АТС!$A$41:$F$784,3)+'Иные услуги '!$C$5+'РСТ РСО-А'!$L$7+'РСТ РСО-А'!$G$9</f>
        <v>1624.8190000000002</v>
      </c>
      <c r="H389" s="117">
        <f>VLOOKUP($A389+ROUND((COLUMN()-2)/24,5),АТС!$A$41:$F$784,3)+'Иные услуги '!$C$5+'РСТ РСО-А'!$L$7+'РСТ РСО-А'!$G$9</f>
        <v>1623.5490000000002</v>
      </c>
      <c r="I389" s="117">
        <f>VLOOKUP($A389+ROUND((COLUMN()-2)/24,5),АТС!$A$41:$F$784,3)+'Иные услуги '!$C$5+'РСТ РСО-А'!$L$7+'РСТ РСО-А'!$G$9</f>
        <v>1624.2990000000002</v>
      </c>
      <c r="J389" s="117">
        <f>VLOOKUP($A389+ROUND((COLUMN()-2)/24,5),АТС!$A$41:$F$784,3)+'Иные услуги '!$C$5+'РСТ РСО-А'!$L$7+'РСТ РСО-А'!$G$9</f>
        <v>1625.1490000000001</v>
      </c>
      <c r="K389" s="117">
        <f>VLOOKUP($A389+ROUND((COLUMN()-2)/24,5),АТС!$A$41:$F$784,3)+'Иные услуги '!$C$5+'РСТ РСО-А'!$L$7+'РСТ РСО-А'!$G$9</f>
        <v>1625.5890000000002</v>
      </c>
      <c r="L389" s="117">
        <f>VLOOKUP($A389+ROUND((COLUMN()-2)/24,5),АТС!$A$41:$F$784,3)+'Иные услуги '!$C$5+'РСТ РСО-А'!$L$7+'РСТ РСО-А'!$G$9</f>
        <v>1625.6890000000001</v>
      </c>
      <c r="M389" s="117">
        <f>VLOOKUP($A389+ROUND((COLUMN()-2)/24,5),АТС!$A$41:$F$784,3)+'Иные услуги '!$C$5+'РСТ РСО-А'!$L$7+'РСТ РСО-А'!$G$9</f>
        <v>1625.729</v>
      </c>
      <c r="N389" s="117">
        <f>VLOOKUP($A389+ROUND((COLUMN()-2)/24,5),АТС!$A$41:$F$784,3)+'Иные услуги '!$C$5+'РСТ РСО-А'!$L$7+'РСТ РСО-А'!$G$9</f>
        <v>1625.559</v>
      </c>
      <c r="O389" s="117">
        <f>VLOOKUP($A389+ROUND((COLUMN()-2)/24,5),АТС!$A$41:$F$784,3)+'Иные услуги '!$C$5+'РСТ РСО-А'!$L$7+'РСТ РСО-А'!$G$9</f>
        <v>1625.6090000000002</v>
      </c>
      <c r="P389" s="117">
        <f>VLOOKUP($A389+ROUND((COLUMN()-2)/24,5),АТС!$A$41:$F$784,3)+'Иные услуги '!$C$5+'РСТ РСО-А'!$L$7+'РСТ РСО-А'!$G$9</f>
        <v>1625.6690000000001</v>
      </c>
      <c r="Q389" s="117">
        <f>VLOOKUP($A389+ROUND((COLUMN()-2)/24,5),АТС!$A$41:$F$784,3)+'Иные услуги '!$C$5+'РСТ РСО-А'!$L$7+'РСТ РСО-А'!$G$9</f>
        <v>1625.6790000000001</v>
      </c>
      <c r="R389" s="117">
        <f>VLOOKUP($A389+ROUND((COLUMN()-2)/24,5),АТС!$A$41:$F$784,3)+'Иные услуги '!$C$5+'РСТ РСО-А'!$L$7+'РСТ РСО-А'!$G$9</f>
        <v>1625.559</v>
      </c>
      <c r="S389" s="117">
        <f>VLOOKUP($A389+ROUND((COLUMN()-2)/24,5),АТС!$A$41:$F$784,3)+'Иные услуги '!$C$5+'РСТ РСО-А'!$L$7+'РСТ РСО-А'!$G$9</f>
        <v>1625.5989999999999</v>
      </c>
      <c r="T389" s="117">
        <f>VLOOKUP($A389+ROUND((COLUMN()-2)/24,5),АТС!$A$41:$F$784,3)+'Иные услуги '!$C$5+'РСТ РСО-А'!$L$7+'РСТ РСО-А'!$G$9</f>
        <v>1625.749</v>
      </c>
      <c r="U389" s="117">
        <f>VLOOKUP($A389+ROUND((COLUMN()-2)/24,5),АТС!$A$41:$F$784,3)+'Иные услуги '!$C$5+'РСТ РСО-А'!$L$7+'РСТ РСО-А'!$G$9</f>
        <v>1625.9390000000001</v>
      </c>
      <c r="V389" s="117">
        <f>VLOOKUP($A389+ROUND((COLUMN()-2)/24,5),АТС!$A$41:$F$784,3)+'Иные услуги '!$C$5+'РСТ РСО-А'!$L$7+'РСТ РСО-А'!$G$9</f>
        <v>1625.1189999999999</v>
      </c>
      <c r="W389" s="117">
        <f>VLOOKUP($A389+ROUND((COLUMN()-2)/24,5),АТС!$A$41:$F$784,3)+'Иные услуги '!$C$5+'РСТ РСО-А'!$L$7+'РСТ РСО-А'!$G$9</f>
        <v>1625.039</v>
      </c>
      <c r="X389" s="117">
        <f>VLOOKUP($A389+ROUND((COLUMN()-2)/24,5),АТС!$A$41:$F$784,3)+'Иные услуги '!$C$5+'РСТ РСО-А'!$L$7+'РСТ РСО-А'!$G$9</f>
        <v>1624.0290000000002</v>
      </c>
      <c r="Y389" s="117">
        <f>VLOOKUP($A389+ROUND((COLUMN()-2)/24,5),АТС!$A$41:$F$784,3)+'Иные услуги '!$C$5+'РСТ РСО-А'!$L$7+'РСТ РСО-А'!$G$9</f>
        <v>1623.0290000000002</v>
      </c>
      <c r="AA389" s="67"/>
    </row>
    <row r="390" spans="1:27" x14ac:dyDescent="0.2">
      <c r="A390" s="66">
        <f t="shared" si="11"/>
        <v>43618</v>
      </c>
      <c r="B390" s="117">
        <f>VLOOKUP($A390+ROUND((COLUMN()-2)/24,5),АТС!$A$41:$F$784,3)+'Иные услуги '!$C$5+'РСТ РСО-А'!$L$7+'РСТ РСО-А'!$G$9</f>
        <v>1624.8790000000001</v>
      </c>
      <c r="C390" s="117">
        <f>VLOOKUP($A390+ROUND((COLUMN()-2)/24,5),АТС!$A$41:$F$784,3)+'Иные услуги '!$C$5+'РСТ РСО-А'!$L$7+'РСТ РСО-А'!$G$9</f>
        <v>1624.5989999999999</v>
      </c>
      <c r="D390" s="117">
        <f>VLOOKUP($A390+ROUND((COLUMN()-2)/24,5),АТС!$A$41:$F$784,3)+'Иные услуги '!$C$5+'РСТ РСО-А'!$L$7+'РСТ РСО-А'!$G$9</f>
        <v>1624.8489999999999</v>
      </c>
      <c r="E390" s="117">
        <f>VLOOKUP($A390+ROUND((COLUMN()-2)/24,5),АТС!$A$41:$F$784,3)+'Иные услуги '!$C$5+'РСТ РСО-А'!$L$7+'РСТ РСО-А'!$G$9</f>
        <v>1624.8990000000001</v>
      </c>
      <c r="F390" s="117">
        <f>VLOOKUP($A390+ROUND((COLUMN()-2)/24,5),АТС!$A$41:$F$784,3)+'Иные услуги '!$C$5+'РСТ РСО-А'!$L$7+'РСТ РСО-А'!$G$9</f>
        <v>1624.509</v>
      </c>
      <c r="G390" s="117">
        <f>VLOOKUP($A390+ROUND((COLUMN()-2)/24,5),АТС!$A$41:$F$784,3)+'Иные услуги '!$C$5+'РСТ РСО-А'!$L$7+'РСТ РСО-А'!$G$9</f>
        <v>1624.6389999999999</v>
      </c>
      <c r="H390" s="117">
        <f>VLOOKUP($A390+ROUND((COLUMN()-2)/24,5),АТС!$A$41:$F$784,3)+'Иные услуги '!$C$5+'РСТ РСО-А'!$L$7+'РСТ РСО-А'!$G$9</f>
        <v>1623.1189999999999</v>
      </c>
      <c r="I390" s="117">
        <f>VLOOKUP($A390+ROUND((COLUMN()-2)/24,5),АТС!$A$41:$F$784,3)+'Иные услуги '!$C$5+'РСТ РСО-А'!$L$7+'РСТ РСО-А'!$G$9</f>
        <v>1624.4290000000001</v>
      </c>
      <c r="J390" s="117">
        <f>VLOOKUP($A390+ROUND((COLUMN()-2)/24,5),АТС!$A$41:$F$784,3)+'Иные услуги '!$C$5+'РСТ РСО-А'!$L$7+'РСТ РСО-А'!$G$9</f>
        <v>1625.1690000000001</v>
      </c>
      <c r="K390" s="117">
        <f>VLOOKUP($A390+ROUND((COLUMN()-2)/24,5),АТС!$A$41:$F$784,3)+'Иные услуги '!$C$5+'РСТ РСО-А'!$L$7+'РСТ РСО-А'!$G$9</f>
        <v>1625.499</v>
      </c>
      <c r="L390" s="117">
        <f>VLOOKUP($A390+ROUND((COLUMN()-2)/24,5),АТС!$A$41:$F$784,3)+'Иные услуги '!$C$5+'РСТ РСО-А'!$L$7+'РСТ РСО-А'!$G$9</f>
        <v>1625.6990000000001</v>
      </c>
      <c r="M390" s="117">
        <f>VLOOKUP($A390+ROUND((COLUMN()-2)/24,5),АТС!$A$41:$F$784,3)+'Иные услуги '!$C$5+'РСТ РСО-А'!$L$7+'РСТ РСО-А'!$G$9</f>
        <v>1625.6990000000001</v>
      </c>
      <c r="N390" s="117">
        <f>VLOOKUP($A390+ROUND((COLUMN()-2)/24,5),АТС!$A$41:$F$784,3)+'Иные услуги '!$C$5+'РСТ РСО-А'!$L$7+'РСТ РСО-А'!$G$9</f>
        <v>1625.559</v>
      </c>
      <c r="O390" s="117">
        <f>VLOOKUP($A390+ROUND((COLUMN()-2)/24,5),АТС!$A$41:$F$784,3)+'Иные услуги '!$C$5+'РСТ РСО-А'!$L$7+'РСТ РСО-А'!$G$9</f>
        <v>1625.6189999999999</v>
      </c>
      <c r="P390" s="117">
        <f>VLOOKUP($A390+ROUND((COLUMN()-2)/24,5),АТС!$A$41:$F$784,3)+'Иные услуги '!$C$5+'РСТ РСО-А'!$L$7+'РСТ РСО-А'!$G$9</f>
        <v>1625.6790000000001</v>
      </c>
      <c r="Q390" s="117">
        <f>VLOOKUP($A390+ROUND((COLUMN()-2)/24,5),АТС!$A$41:$F$784,3)+'Иные услуги '!$C$5+'РСТ РСО-А'!$L$7+'РСТ РСО-А'!$G$9</f>
        <v>1625.6490000000001</v>
      </c>
      <c r="R390" s="117">
        <f>VLOOKUP($A390+ROUND((COLUMN()-2)/24,5),АТС!$A$41:$F$784,3)+'Иные услуги '!$C$5+'РСТ РСО-А'!$L$7+'РСТ РСО-А'!$G$9</f>
        <v>1625.5290000000002</v>
      </c>
      <c r="S390" s="117">
        <f>VLOOKUP($A390+ROUND((COLUMN()-2)/24,5),АТС!$A$41:$F$784,3)+'Иные услуги '!$C$5+'РСТ РСО-А'!$L$7+'РСТ РСО-А'!$G$9</f>
        <v>1625.559</v>
      </c>
      <c r="T390" s="117">
        <f>VLOOKUP($A390+ROUND((COLUMN()-2)/24,5),АТС!$A$41:$F$784,3)+'Иные услуги '!$C$5+'РСТ РСО-А'!$L$7+'РСТ РСО-А'!$G$9</f>
        <v>1625.5690000000002</v>
      </c>
      <c r="U390" s="117">
        <f>VLOOKUP($A390+ROUND((COLUMN()-2)/24,5),АТС!$A$41:$F$784,3)+'Иные услуги '!$C$5+'РСТ РСО-А'!$L$7+'РСТ РСО-А'!$G$9</f>
        <v>1625.769</v>
      </c>
      <c r="V390" s="117">
        <f>VLOOKUP($A390+ROUND((COLUMN()-2)/24,5),АТС!$A$41:$F$784,3)+'Иные услуги '!$C$5+'РСТ РСО-А'!$L$7+'РСТ РСО-А'!$G$9</f>
        <v>1625.019</v>
      </c>
      <c r="W390" s="117">
        <f>VLOOKUP($A390+ROUND((COLUMN()-2)/24,5),АТС!$A$41:$F$784,3)+'Иные услуги '!$C$5+'РСТ РСО-А'!$L$7+'РСТ РСО-А'!$G$9</f>
        <v>1625.0290000000002</v>
      </c>
      <c r="X390" s="117">
        <f>VLOOKUP($A390+ROUND((COLUMN()-2)/24,5),АТС!$A$41:$F$784,3)+'Иные услуги '!$C$5+'РСТ РСО-А'!$L$7+'РСТ РСО-А'!$G$9</f>
        <v>1623.9090000000001</v>
      </c>
      <c r="Y390" s="117">
        <f>VLOOKUP($A390+ROUND((COLUMN()-2)/24,5),АТС!$A$41:$F$784,3)+'Иные услуги '!$C$5+'РСТ РСО-А'!$L$7+'РСТ РСО-А'!$G$9</f>
        <v>1621.989</v>
      </c>
    </row>
    <row r="391" spans="1:27" x14ac:dyDescent="0.2">
      <c r="A391" s="66">
        <f t="shared" si="11"/>
        <v>43619</v>
      </c>
      <c r="B391" s="117">
        <f>VLOOKUP($A391+ROUND((COLUMN()-2)/24,5),АТС!$A$41:$F$784,3)+'Иные услуги '!$C$5+'РСТ РСО-А'!$L$7+'РСТ РСО-А'!$G$9</f>
        <v>1625.259</v>
      </c>
      <c r="C391" s="117">
        <f>VLOOKUP($A391+ROUND((COLUMN()-2)/24,5),АТС!$A$41:$F$784,3)+'Иные услуги '!$C$5+'РСТ РСО-А'!$L$7+'РСТ РСО-А'!$G$9</f>
        <v>1625.1290000000001</v>
      </c>
      <c r="D391" s="117">
        <f>VLOOKUP($A391+ROUND((COLUMN()-2)/24,5),АТС!$A$41:$F$784,3)+'Иные услуги '!$C$5+'РСТ РСО-А'!$L$7+'РСТ РСО-А'!$G$9</f>
        <v>1625.059</v>
      </c>
      <c r="E391" s="117">
        <f>VLOOKUP($A391+ROUND((COLUMN()-2)/24,5),АТС!$A$41:$F$784,3)+'Иные услуги '!$C$5+'РСТ РСО-А'!$L$7+'РСТ РСО-А'!$G$9</f>
        <v>1625.1590000000001</v>
      </c>
      <c r="F391" s="117">
        <f>VLOOKUP($A391+ROUND((COLUMN()-2)/24,5),АТС!$A$41:$F$784,3)+'Иные услуги '!$C$5+'РСТ РСО-А'!$L$7+'РСТ РСО-А'!$G$9</f>
        <v>1624.769</v>
      </c>
      <c r="G391" s="117">
        <f>VLOOKUP($A391+ROUND((COLUMN()-2)/24,5),АТС!$A$41:$F$784,3)+'Иные услуги '!$C$5+'РСТ РСО-А'!$L$7+'РСТ РСО-А'!$G$9</f>
        <v>1627.4190000000001</v>
      </c>
      <c r="H391" s="117">
        <f>VLOOKUP($A391+ROUND((COLUMN()-2)/24,5),АТС!$A$41:$F$784,3)+'Иные услуги '!$C$5+'РСТ РСО-А'!$L$7+'РСТ РСО-А'!$G$9</f>
        <v>1624.329</v>
      </c>
      <c r="I391" s="117">
        <f>VLOOKUP($A391+ROUND((COLUMN()-2)/24,5),АТС!$A$41:$F$784,3)+'Иные услуги '!$C$5+'РСТ РСО-А'!$L$7+'РСТ РСО-А'!$G$9</f>
        <v>1625.0290000000002</v>
      </c>
      <c r="J391" s="117">
        <f>VLOOKUP($A391+ROUND((COLUMN()-2)/24,5),АТС!$A$41:$F$784,3)+'Иные услуги '!$C$5+'РСТ РСО-А'!$L$7+'РСТ РСО-А'!$G$9</f>
        <v>1625.979</v>
      </c>
      <c r="K391" s="117">
        <f>VLOOKUP($A391+ROUND((COLUMN()-2)/24,5),АТС!$A$41:$F$784,3)+'Иные услуги '!$C$5+'РСТ РСО-А'!$L$7+'РСТ РСО-А'!$G$9</f>
        <v>1626.2090000000001</v>
      </c>
      <c r="L391" s="117">
        <f>VLOOKUP($A391+ROUND((COLUMN()-2)/24,5),АТС!$A$41:$F$784,3)+'Иные услуги '!$C$5+'РСТ РСО-А'!$L$7+'РСТ РСО-А'!$G$9</f>
        <v>1626.2190000000001</v>
      </c>
      <c r="M391" s="117">
        <f>VLOOKUP($A391+ROUND((COLUMN()-2)/24,5),АТС!$A$41:$F$784,3)+'Иные услуги '!$C$5+'РСТ РСО-А'!$L$7+'РСТ РСО-А'!$G$9</f>
        <v>1626.239</v>
      </c>
      <c r="N391" s="117">
        <f>VLOOKUP($A391+ROUND((COLUMN()-2)/24,5),АТС!$A$41:$F$784,3)+'Иные услуги '!$C$5+'РСТ РСО-А'!$L$7+'РСТ РСО-А'!$G$9</f>
        <v>1626.229</v>
      </c>
      <c r="O391" s="117">
        <f>VLOOKUP($A391+ROUND((COLUMN()-2)/24,5),АТС!$A$41:$F$784,3)+'Иные услуги '!$C$5+'РСТ РСО-А'!$L$7+'РСТ РСО-А'!$G$9</f>
        <v>1626.1890000000001</v>
      </c>
      <c r="P391" s="117">
        <f>VLOOKUP($A391+ROUND((COLUMN()-2)/24,5),АТС!$A$41:$F$784,3)+'Иные услуги '!$C$5+'РСТ РСО-А'!$L$7+'РСТ РСО-А'!$G$9</f>
        <v>1626.1690000000001</v>
      </c>
      <c r="Q391" s="117">
        <f>VLOOKUP($A391+ROUND((COLUMN()-2)/24,5),АТС!$A$41:$F$784,3)+'Иные услуги '!$C$5+'РСТ РСО-А'!$L$7+'РСТ РСО-А'!$G$9</f>
        <v>1626.1490000000001</v>
      </c>
      <c r="R391" s="117">
        <f>VLOOKUP($A391+ROUND((COLUMN()-2)/24,5),АТС!$A$41:$F$784,3)+'Иные услуги '!$C$5+'РСТ РСО-А'!$L$7+'РСТ РСО-А'!$G$9</f>
        <v>1626.0690000000002</v>
      </c>
      <c r="S391" s="117">
        <f>VLOOKUP($A391+ROUND((COLUMN()-2)/24,5),АТС!$A$41:$F$784,3)+'Иные услуги '!$C$5+'РСТ РСО-А'!$L$7+'РСТ РСО-А'!$G$9</f>
        <v>1625.979</v>
      </c>
      <c r="T391" s="117">
        <f>VLOOKUP($A391+ROUND((COLUMN()-2)/24,5),АТС!$A$41:$F$784,3)+'Иные услуги '!$C$5+'РСТ РСО-А'!$L$7+'РСТ РСО-А'!$G$9</f>
        <v>1625.989</v>
      </c>
      <c r="U391" s="117">
        <f>VLOOKUP($A391+ROUND((COLUMN()-2)/24,5),АТС!$A$41:$F$784,3)+'Иные услуги '!$C$5+'РСТ РСО-А'!$L$7+'РСТ РСО-А'!$G$9</f>
        <v>1626.1490000000001</v>
      </c>
      <c r="V391" s="117">
        <f>VLOOKUP($A391+ROUND((COLUMN()-2)/24,5),АТС!$A$41:$F$784,3)+'Иные услуги '!$C$5+'РСТ РСО-А'!$L$7+'РСТ РСО-А'!$G$9</f>
        <v>1625.559</v>
      </c>
      <c r="W391" s="117">
        <f>VLOOKUP($A391+ROUND((COLUMN()-2)/24,5),АТС!$A$41:$F$784,3)+'Иные услуги '!$C$5+'РСТ РСО-А'!$L$7+'РСТ РСО-А'!$G$9</f>
        <v>1625.309</v>
      </c>
      <c r="X391" s="117">
        <f>VLOOKUP($A391+ROUND((COLUMN()-2)/24,5),АТС!$A$41:$F$784,3)+'Иные услуги '!$C$5+'РСТ РСО-А'!$L$7+'РСТ РСО-А'!$G$9</f>
        <v>1624.759</v>
      </c>
      <c r="Y391" s="117">
        <f>VLOOKUP($A391+ROUND((COLUMN()-2)/24,5),АТС!$A$41:$F$784,3)+'Иные услуги '!$C$5+'РСТ РСО-А'!$L$7+'РСТ РСО-А'!$G$9</f>
        <v>1623.0290000000002</v>
      </c>
    </row>
    <row r="392" spans="1:27" x14ac:dyDescent="0.2">
      <c r="A392" s="66">
        <f t="shared" si="11"/>
        <v>43620</v>
      </c>
      <c r="B392" s="117">
        <f>VLOOKUP($A392+ROUND((COLUMN()-2)/24,5),АТС!$A$41:$F$784,3)+'Иные услуги '!$C$5+'РСТ РСО-А'!$L$7+'РСТ РСО-А'!$G$9</f>
        <v>1625.9390000000001</v>
      </c>
      <c r="C392" s="117">
        <f>VLOOKUP($A392+ROUND((COLUMN()-2)/24,5),АТС!$A$41:$F$784,3)+'Иные услуги '!$C$5+'РСТ РСО-А'!$L$7+'РСТ РСО-А'!$G$9</f>
        <v>1626.039</v>
      </c>
      <c r="D392" s="117">
        <f>VLOOKUP($A392+ROUND((COLUMN()-2)/24,5),АТС!$A$41:$F$784,3)+'Иные услуги '!$C$5+'РСТ РСО-А'!$L$7+'РСТ РСО-А'!$G$9</f>
        <v>1625.8889999999999</v>
      </c>
      <c r="E392" s="117">
        <f>VLOOKUP($A392+ROUND((COLUMN()-2)/24,5),АТС!$A$41:$F$784,3)+'Иные услуги '!$C$5+'РСТ РСО-А'!$L$7+'РСТ РСО-А'!$G$9</f>
        <v>1626.039</v>
      </c>
      <c r="F392" s="117">
        <f>VLOOKUP($A392+ROUND((COLUMN()-2)/24,5),АТС!$A$41:$F$784,3)+'Иные услуги '!$C$5+'РСТ РСО-А'!$L$7+'РСТ РСО-А'!$G$9</f>
        <v>1627.4190000000001</v>
      </c>
      <c r="G392" s="117">
        <f>VLOOKUP($A392+ROUND((COLUMN()-2)/24,5),АТС!$A$41:$F$784,3)+'Иные услуги '!$C$5+'РСТ РСО-А'!$L$7+'РСТ РСО-А'!$G$9</f>
        <v>1627.4190000000001</v>
      </c>
      <c r="H392" s="117">
        <f>VLOOKUP($A392+ROUND((COLUMN()-2)/24,5),АТС!$A$41:$F$784,3)+'Иные услуги '!$C$5+'РСТ РСО-А'!$L$7+'РСТ РСО-А'!$G$9</f>
        <v>1624.769</v>
      </c>
      <c r="I392" s="117">
        <f>VLOOKUP($A392+ROUND((COLUMN()-2)/24,5),АТС!$A$41:$F$784,3)+'Иные услуги '!$C$5+'РСТ РСО-А'!$L$7+'РСТ РСО-А'!$G$9</f>
        <v>1625.1590000000001</v>
      </c>
      <c r="J392" s="117">
        <f>VLOOKUP($A392+ROUND((COLUMN()-2)/24,5),АТС!$A$41:$F$784,3)+'Иные услуги '!$C$5+'РСТ РСО-А'!$L$7+'РСТ РСО-А'!$G$9</f>
        <v>1625.999</v>
      </c>
      <c r="K392" s="117">
        <f>VLOOKUP($A392+ROUND((COLUMN()-2)/24,5),АТС!$A$41:$F$784,3)+'Иные услуги '!$C$5+'РСТ РСО-А'!$L$7+'РСТ РСО-А'!$G$9</f>
        <v>1626.229</v>
      </c>
      <c r="L392" s="117">
        <f>VLOOKUP($A392+ROUND((COLUMN()-2)/24,5),АТС!$A$41:$F$784,3)+'Иные услуги '!$C$5+'РСТ РСО-А'!$L$7+'РСТ РСО-А'!$G$9</f>
        <v>1626.3390000000002</v>
      </c>
      <c r="M392" s="117">
        <f>VLOOKUP($A392+ROUND((COLUMN()-2)/24,5),АТС!$A$41:$F$784,3)+'Иные услуги '!$C$5+'РСТ РСО-А'!$L$7+'РСТ РСО-А'!$G$9</f>
        <v>1626.489</v>
      </c>
      <c r="N392" s="117">
        <f>VLOOKUP($A392+ROUND((COLUMN()-2)/24,5),АТС!$A$41:$F$784,3)+'Иные услуги '!$C$5+'РСТ РСО-А'!$L$7+'РСТ РСО-А'!$G$9</f>
        <v>1626.4690000000001</v>
      </c>
      <c r="O392" s="117">
        <f>VLOOKUP($A392+ROUND((COLUMN()-2)/24,5),АТС!$A$41:$F$784,3)+'Иные услуги '!$C$5+'РСТ РСО-А'!$L$7+'РСТ РСО-А'!$G$9</f>
        <v>1626.4590000000001</v>
      </c>
      <c r="P392" s="117">
        <f>VLOOKUP($A392+ROUND((COLUMN()-2)/24,5),АТС!$A$41:$F$784,3)+'Иные услуги '!$C$5+'РСТ РСО-А'!$L$7+'РСТ РСО-А'!$G$9</f>
        <v>1626.4490000000001</v>
      </c>
      <c r="Q392" s="117">
        <f>VLOOKUP($A392+ROUND((COLUMN()-2)/24,5),АТС!$A$41:$F$784,3)+'Иные услуги '!$C$5+'РСТ РСО-А'!$L$7+'РСТ РСО-А'!$G$9</f>
        <v>1626.3889999999999</v>
      </c>
      <c r="R392" s="117">
        <f>VLOOKUP($A392+ROUND((COLUMN()-2)/24,5),АТС!$A$41:$F$784,3)+'Иные услуги '!$C$5+'РСТ РСО-А'!$L$7+'РСТ РСО-А'!$G$9</f>
        <v>1626.4390000000001</v>
      </c>
      <c r="S392" s="117">
        <f>VLOOKUP($A392+ROUND((COLUMN()-2)/24,5),АТС!$A$41:$F$784,3)+'Иные услуги '!$C$5+'РСТ РСО-А'!$L$7+'РСТ РСО-А'!$G$9</f>
        <v>1626.3790000000001</v>
      </c>
      <c r="T392" s="117">
        <f>VLOOKUP($A392+ROUND((COLUMN()-2)/24,5),АТС!$A$41:$F$784,3)+'Иные услуги '!$C$5+'РСТ РСО-А'!$L$7+'РСТ РСО-А'!$G$9</f>
        <v>1626.1990000000001</v>
      </c>
      <c r="U392" s="117">
        <f>VLOOKUP($A392+ROUND((COLUMN()-2)/24,5),АТС!$A$41:$F$784,3)+'Иные услуги '!$C$5+'РСТ РСО-А'!$L$7+'РСТ РСО-А'!$G$9</f>
        <v>1626.289</v>
      </c>
      <c r="V392" s="117">
        <f>VLOOKUP($A392+ROUND((COLUMN()-2)/24,5),АТС!$A$41:$F$784,3)+'Иные услуги '!$C$5+'РСТ РСО-А'!$L$7+'РСТ РСО-А'!$G$9</f>
        <v>1625.7990000000002</v>
      </c>
      <c r="W392" s="117">
        <f>VLOOKUP($A392+ROUND((COLUMN()-2)/24,5),АТС!$A$41:$F$784,3)+'Иные услуги '!$C$5+'РСТ РСО-А'!$L$7+'РСТ РСО-А'!$G$9</f>
        <v>1625.6389999999999</v>
      </c>
      <c r="X392" s="117">
        <f>VLOOKUP($A392+ROUND((COLUMN()-2)/24,5),АТС!$A$41:$F$784,3)+'Иные услуги '!$C$5+'РСТ РСО-А'!$L$7+'РСТ РСО-А'!$G$9</f>
        <v>1625.1389999999999</v>
      </c>
      <c r="Y392" s="117">
        <f>VLOOKUP($A392+ROUND((COLUMN()-2)/24,5),АТС!$A$41:$F$784,3)+'Иные услуги '!$C$5+'РСТ РСО-А'!$L$7+'РСТ РСО-А'!$G$9</f>
        <v>1624.079</v>
      </c>
    </row>
    <row r="393" spans="1:27" x14ac:dyDescent="0.2">
      <c r="A393" s="66">
        <f t="shared" si="11"/>
        <v>43621</v>
      </c>
      <c r="B393" s="117">
        <f>VLOOKUP($A393+ROUND((COLUMN()-2)/24,5),АТС!$A$41:$F$784,3)+'Иные услуги '!$C$5+'РСТ РСО-А'!$L$7+'РСТ РСО-А'!$G$9</f>
        <v>1625.9190000000001</v>
      </c>
      <c r="C393" s="117">
        <f>VLOOKUP($A393+ROUND((COLUMN()-2)/24,5),АТС!$A$41:$F$784,3)+'Иные услуги '!$C$5+'РСТ РСО-А'!$L$7+'РСТ РСО-А'!$G$9</f>
        <v>1625.8889999999999</v>
      </c>
      <c r="D393" s="117">
        <f>VLOOKUP($A393+ROUND((COLUMN()-2)/24,5),АТС!$A$41:$F$784,3)+'Иные услуги '!$C$5+'РСТ РСО-А'!$L$7+'РСТ РСО-А'!$G$9</f>
        <v>1625.809</v>
      </c>
      <c r="E393" s="117">
        <f>VLOOKUP($A393+ROUND((COLUMN()-2)/24,5),АТС!$A$41:$F$784,3)+'Иные услуги '!$C$5+'РСТ РСО-А'!$L$7+'РСТ РСО-А'!$G$9</f>
        <v>1625.7790000000002</v>
      </c>
      <c r="F393" s="117">
        <f>VLOOKUP($A393+ROUND((COLUMN()-2)/24,5),АТС!$A$41:$F$784,3)+'Иные услуги '!$C$5+'РСТ РСО-А'!$L$7+'РСТ РСО-А'!$G$9</f>
        <v>1625.6590000000001</v>
      </c>
      <c r="G393" s="117">
        <f>VLOOKUP($A393+ROUND((COLUMN()-2)/24,5),АТС!$A$41:$F$784,3)+'Иные услуги '!$C$5+'РСТ РСО-А'!$L$7+'РСТ РСО-А'!$G$9</f>
        <v>1627.4190000000001</v>
      </c>
      <c r="H393" s="117">
        <f>VLOOKUP($A393+ROUND((COLUMN()-2)/24,5),АТС!$A$41:$F$784,3)+'Иные услуги '!$C$5+'РСТ РСО-А'!$L$7+'РСТ РСО-А'!$G$9</f>
        <v>1624.9590000000001</v>
      </c>
      <c r="I393" s="117">
        <f>VLOOKUP($A393+ROUND((COLUMN()-2)/24,5),АТС!$A$41:$F$784,3)+'Иные услуги '!$C$5+'РСТ РСО-А'!$L$7+'РСТ РСО-А'!$G$9</f>
        <v>1625.4190000000001</v>
      </c>
      <c r="J393" s="117">
        <f>VLOOKUP($A393+ROUND((COLUMN()-2)/24,5),АТС!$A$41:$F$784,3)+'Иные услуги '!$C$5+'РСТ РСО-А'!$L$7+'РСТ РСО-А'!$G$9</f>
        <v>1626.1890000000001</v>
      </c>
      <c r="K393" s="117">
        <f>VLOOKUP($A393+ROUND((COLUMN()-2)/24,5),АТС!$A$41:$F$784,3)+'Иные услуги '!$C$5+'РСТ РСО-А'!$L$7+'РСТ РСО-А'!$G$9</f>
        <v>1626.309</v>
      </c>
      <c r="L393" s="117">
        <f>VLOOKUP($A393+ROUND((COLUMN()-2)/24,5),АТС!$A$41:$F$784,3)+'Иные услуги '!$C$5+'РСТ РСО-А'!$L$7+'РСТ РСО-А'!$G$9</f>
        <v>1626.3990000000001</v>
      </c>
      <c r="M393" s="117">
        <f>VLOOKUP($A393+ROUND((COLUMN()-2)/24,5),АТС!$A$41:$F$784,3)+'Иные услуги '!$C$5+'РСТ РСО-А'!$L$7+'РСТ РСО-А'!$G$9</f>
        <v>1626.3889999999999</v>
      </c>
      <c r="N393" s="117">
        <f>VLOOKUP($A393+ROUND((COLUMN()-2)/24,5),АТС!$A$41:$F$784,3)+'Иные услуги '!$C$5+'РСТ РСО-А'!$L$7+'РСТ РСО-А'!$G$9</f>
        <v>1626.3790000000001</v>
      </c>
      <c r="O393" s="117">
        <f>VLOOKUP($A393+ROUND((COLUMN()-2)/24,5),АТС!$A$41:$F$784,3)+'Иные услуги '!$C$5+'РСТ РСО-А'!$L$7+'РСТ РСО-А'!$G$9</f>
        <v>1626.3889999999999</v>
      </c>
      <c r="P393" s="117">
        <f>VLOOKUP($A393+ROUND((COLUMN()-2)/24,5),АТС!$A$41:$F$784,3)+'Иные услуги '!$C$5+'РСТ РСО-А'!$L$7+'РСТ РСО-А'!$G$9</f>
        <v>1626.4190000000001</v>
      </c>
      <c r="Q393" s="117">
        <f>VLOOKUP($A393+ROUND((COLUMN()-2)/24,5),АТС!$A$41:$F$784,3)+'Иные услуги '!$C$5+'РСТ РСО-А'!$L$7+'РСТ РСО-А'!$G$9</f>
        <v>1626.4190000000001</v>
      </c>
      <c r="R393" s="117">
        <f>VLOOKUP($A393+ROUND((COLUMN()-2)/24,5),АТС!$A$41:$F$784,3)+'Иные услуги '!$C$5+'РСТ РСО-А'!$L$7+'РСТ РСО-А'!$G$9</f>
        <v>1626.3889999999999</v>
      </c>
      <c r="S393" s="117">
        <f>VLOOKUP($A393+ROUND((COLUMN()-2)/24,5),АТС!$A$41:$F$784,3)+'Иные услуги '!$C$5+'РСТ РСО-А'!$L$7+'РСТ РСО-А'!$G$9</f>
        <v>1626.3790000000001</v>
      </c>
      <c r="T393" s="117">
        <f>VLOOKUP($A393+ROUND((COLUMN()-2)/24,5),АТС!$A$41:$F$784,3)+'Иные услуги '!$C$5+'РСТ РСО-А'!$L$7+'РСТ РСО-А'!$G$9</f>
        <v>1626.2990000000002</v>
      </c>
      <c r="U393" s="117">
        <f>VLOOKUP($A393+ROUND((COLUMN()-2)/24,5),АТС!$A$41:$F$784,3)+'Иные услуги '!$C$5+'РСТ РСО-А'!$L$7+'РСТ РСО-А'!$G$9</f>
        <v>1626.3390000000002</v>
      </c>
      <c r="V393" s="117">
        <f>VLOOKUP($A393+ROUND((COLUMN()-2)/24,5),АТС!$A$41:$F$784,3)+'Иные услуги '!$C$5+'РСТ РСО-А'!$L$7+'РСТ РСО-А'!$G$9</f>
        <v>1625.8489999999999</v>
      </c>
      <c r="W393" s="117">
        <f>VLOOKUP($A393+ROUND((COLUMN()-2)/24,5),АТС!$A$41:$F$784,3)+'Иные услуги '!$C$5+'РСТ РСО-А'!$L$7+'РСТ РСО-А'!$G$9</f>
        <v>1625.6790000000001</v>
      </c>
      <c r="X393" s="117">
        <f>VLOOKUP($A393+ROUND((COLUMN()-2)/24,5),АТС!$A$41:$F$784,3)+'Иные услуги '!$C$5+'РСТ РСО-А'!$L$7+'РСТ РСО-А'!$G$9</f>
        <v>1625.1389999999999</v>
      </c>
      <c r="Y393" s="117">
        <f>VLOOKUP($A393+ROUND((COLUMN()-2)/24,5),АТС!$A$41:$F$784,3)+'Иные услуги '!$C$5+'РСТ РСО-А'!$L$7+'РСТ РСО-А'!$G$9</f>
        <v>1624.4690000000001</v>
      </c>
    </row>
    <row r="394" spans="1:27" x14ac:dyDescent="0.2">
      <c r="A394" s="66">
        <f t="shared" si="11"/>
        <v>43622</v>
      </c>
      <c r="B394" s="117">
        <f>VLOOKUP($A394+ROUND((COLUMN()-2)/24,5),АТС!$A$41:$F$784,3)+'Иные услуги '!$C$5+'РСТ РСО-А'!$L$7+'РСТ РСО-А'!$G$9</f>
        <v>1626.1690000000001</v>
      </c>
      <c r="C394" s="117">
        <f>VLOOKUP($A394+ROUND((COLUMN()-2)/24,5),АТС!$A$41:$F$784,3)+'Иные услуги '!$C$5+'РСТ РСО-А'!$L$7+'РСТ РСО-А'!$G$9</f>
        <v>1626.079</v>
      </c>
      <c r="D394" s="117">
        <f>VLOOKUP($A394+ROUND((COLUMN()-2)/24,5),АТС!$A$41:$F$784,3)+'Иные услуги '!$C$5+'РСТ РСО-А'!$L$7+'РСТ РСО-А'!$G$9</f>
        <v>1626.1290000000001</v>
      </c>
      <c r="E394" s="117">
        <f>VLOOKUP($A394+ROUND((COLUMN()-2)/24,5),АТС!$A$41:$F$784,3)+'Иные услуги '!$C$5+'РСТ РСО-А'!$L$7+'РСТ РСО-А'!$G$9</f>
        <v>1626.1590000000001</v>
      </c>
      <c r="F394" s="117">
        <f>VLOOKUP($A394+ROUND((COLUMN()-2)/24,5),АТС!$A$41:$F$784,3)+'Иные услуги '!$C$5+'РСТ РСО-А'!$L$7+'РСТ РСО-А'!$G$9</f>
        <v>1626.009</v>
      </c>
      <c r="G394" s="117">
        <f>VLOOKUP($A394+ROUND((COLUMN()-2)/24,5),АТС!$A$41:$F$784,3)+'Иные услуги '!$C$5+'РСТ РСО-А'!$L$7+'РСТ РСО-А'!$G$9</f>
        <v>1627.4190000000001</v>
      </c>
      <c r="H394" s="117">
        <f>VLOOKUP($A394+ROUND((COLUMN()-2)/24,5),АТС!$A$41:$F$784,3)+'Иные услуги '!$C$5+'РСТ РСО-А'!$L$7+'РСТ РСО-А'!$G$9</f>
        <v>1627.4090000000001</v>
      </c>
      <c r="I394" s="117">
        <f>VLOOKUP($A394+ROUND((COLUMN()-2)/24,5),АТС!$A$41:$F$784,3)+'Иные услуги '!$C$5+'РСТ РСО-А'!$L$7+'РСТ РСО-А'!$G$9</f>
        <v>1626.0890000000002</v>
      </c>
      <c r="J394" s="117">
        <f>VLOOKUP($A394+ROUND((COLUMN()-2)/24,5),АТС!$A$41:$F$784,3)+'Иные услуги '!$C$5+'РСТ РСО-А'!$L$7+'РСТ РСО-А'!$G$9</f>
        <v>1626.4090000000001</v>
      </c>
      <c r="K394" s="117">
        <f>VLOOKUP($A394+ROUND((COLUMN()-2)/24,5),АТС!$A$41:$F$784,3)+'Иные услуги '!$C$5+'РСТ РСО-А'!$L$7+'РСТ РСО-А'!$G$9</f>
        <v>1626.5290000000002</v>
      </c>
      <c r="L394" s="117">
        <f>VLOOKUP($A394+ROUND((COLUMN()-2)/24,5),АТС!$A$41:$F$784,3)+'Иные услуги '!$C$5+'РСТ РСО-А'!$L$7+'РСТ РСО-А'!$G$9</f>
        <v>1626.6090000000002</v>
      </c>
      <c r="M394" s="117">
        <f>VLOOKUP($A394+ROUND((COLUMN()-2)/24,5),АТС!$A$41:$F$784,3)+'Иные услуги '!$C$5+'РСТ РСО-А'!$L$7+'РСТ РСО-А'!$G$9</f>
        <v>1626.5890000000002</v>
      </c>
      <c r="N394" s="117">
        <f>VLOOKUP($A394+ROUND((COLUMN()-2)/24,5),АТС!$A$41:$F$784,3)+'Иные услуги '!$C$5+'РСТ РСО-А'!$L$7+'РСТ РСО-А'!$G$9</f>
        <v>1626.579</v>
      </c>
      <c r="O394" s="117">
        <f>VLOOKUP($A394+ROUND((COLUMN()-2)/24,5),АТС!$A$41:$F$784,3)+'Иные услуги '!$C$5+'РСТ РСО-А'!$L$7+'РСТ РСО-А'!$G$9</f>
        <v>1626.5690000000002</v>
      </c>
      <c r="P394" s="117">
        <f>VLOOKUP($A394+ROUND((COLUMN()-2)/24,5),АТС!$A$41:$F$784,3)+'Иные услуги '!$C$5+'РСТ РСО-А'!$L$7+'РСТ РСО-А'!$G$9</f>
        <v>1626.519</v>
      </c>
      <c r="Q394" s="117">
        <f>VLOOKUP($A394+ROUND((COLUMN()-2)/24,5),АТС!$A$41:$F$784,3)+'Иные услуги '!$C$5+'РСТ РСО-А'!$L$7+'РСТ РСО-А'!$G$9</f>
        <v>1626.5890000000002</v>
      </c>
      <c r="R394" s="117">
        <f>VLOOKUP($A394+ROUND((COLUMN()-2)/24,5),АТС!$A$41:$F$784,3)+'Иные услуги '!$C$5+'РСТ РСО-А'!$L$7+'РСТ РСО-А'!$G$9</f>
        <v>1626.5989999999999</v>
      </c>
      <c r="S394" s="117">
        <f>VLOOKUP($A394+ROUND((COLUMN()-2)/24,5),АТС!$A$41:$F$784,3)+'Иные услуги '!$C$5+'РСТ РСО-А'!$L$7+'РСТ РСО-А'!$G$9</f>
        <v>1626.6590000000001</v>
      </c>
      <c r="T394" s="117">
        <f>VLOOKUP($A394+ROUND((COLUMN()-2)/24,5),АТС!$A$41:$F$784,3)+'Иные услуги '!$C$5+'РСТ РСО-А'!$L$7+'РСТ РСО-А'!$G$9</f>
        <v>1626.6490000000001</v>
      </c>
      <c r="U394" s="117">
        <f>VLOOKUP($A394+ROUND((COLUMN()-2)/24,5),АТС!$A$41:$F$784,3)+'Иные услуги '!$C$5+'РСТ РСО-А'!$L$7+'РСТ РСО-А'!$G$9</f>
        <v>1626.5989999999999</v>
      </c>
      <c r="V394" s="117">
        <f>VLOOKUP($A394+ROUND((COLUMN()-2)/24,5),АТС!$A$41:$F$784,3)+'Иные услуги '!$C$5+'РСТ РСО-А'!$L$7+'РСТ РСО-А'!$G$9</f>
        <v>1626.1090000000002</v>
      </c>
      <c r="W394" s="117">
        <f>VLOOKUP($A394+ROUND((COLUMN()-2)/24,5),АТС!$A$41:$F$784,3)+'Иные услуги '!$C$5+'РСТ РСО-А'!$L$7+'РСТ РСО-А'!$G$9</f>
        <v>1626.0490000000002</v>
      </c>
      <c r="X394" s="117">
        <f>VLOOKUP($A394+ROUND((COLUMN()-2)/24,5),АТС!$A$41:$F$784,3)+'Иные услуги '!$C$5+'РСТ РСО-А'!$L$7+'РСТ РСО-А'!$G$9</f>
        <v>1625.5989999999999</v>
      </c>
      <c r="Y394" s="117">
        <f>VLOOKUP($A394+ROUND((COLUMN()-2)/24,5),АТС!$A$41:$F$784,3)+'Иные услуги '!$C$5+'РСТ РСО-А'!$L$7+'РСТ РСО-А'!$G$9</f>
        <v>1625.2190000000001</v>
      </c>
    </row>
    <row r="395" spans="1:27" x14ac:dyDescent="0.2">
      <c r="A395" s="66">
        <f t="shared" si="11"/>
        <v>43623</v>
      </c>
      <c r="B395" s="117">
        <f>VLOOKUP($A395+ROUND((COLUMN()-2)/24,5),АТС!$A$41:$F$784,3)+'Иные услуги '!$C$5+'РСТ РСО-А'!$L$7+'РСТ РСО-А'!$G$9</f>
        <v>1626.5890000000002</v>
      </c>
      <c r="C395" s="117">
        <f>VLOOKUP($A395+ROUND((COLUMN()-2)/24,5),АТС!$A$41:$F$784,3)+'Иные услуги '!$C$5+'РСТ РСО-А'!$L$7+'РСТ РСО-А'!$G$9</f>
        <v>1626.329</v>
      </c>
      <c r="D395" s="117">
        <f>VLOOKUP($A395+ROUND((COLUMN()-2)/24,5),АТС!$A$41:$F$784,3)+'Иные услуги '!$C$5+'РСТ РСО-А'!$L$7+'РСТ РСО-А'!$G$9</f>
        <v>1626.4090000000001</v>
      </c>
      <c r="E395" s="117">
        <f>VLOOKUP($A395+ROUND((COLUMN()-2)/24,5),АТС!$A$41:$F$784,3)+'Иные услуги '!$C$5+'РСТ РСО-А'!$L$7+'РСТ РСО-А'!$G$9</f>
        <v>1626.479</v>
      </c>
      <c r="F395" s="117">
        <f>VLOOKUP($A395+ROUND((COLUMN()-2)/24,5),АТС!$A$41:$F$784,3)+'Иные услуги '!$C$5+'РСТ РСО-А'!$L$7+'РСТ РСО-А'!$G$9</f>
        <v>1626.3390000000002</v>
      </c>
      <c r="G395" s="117">
        <f>VLOOKUP($A395+ROUND((COLUMN()-2)/24,5),АТС!$A$41:$F$784,3)+'Иные услуги '!$C$5+'РСТ РСО-А'!$L$7+'РСТ РСО-А'!$G$9</f>
        <v>1626.2990000000002</v>
      </c>
      <c r="H395" s="117">
        <f>VLOOKUP($A395+ROUND((COLUMN()-2)/24,5),АТС!$A$41:$F$784,3)+'Иные услуги '!$C$5+'РСТ РСО-А'!$L$7+'РСТ РСО-А'!$G$9</f>
        <v>1625.8489999999999</v>
      </c>
      <c r="I395" s="117">
        <f>VLOOKUP($A395+ROUND((COLUMN()-2)/24,5),АТС!$A$41:$F$784,3)+'Иные услуги '!$C$5+'РСТ РСО-А'!$L$7+'РСТ РСО-А'!$G$9</f>
        <v>1625.9190000000001</v>
      </c>
      <c r="J395" s="117">
        <f>VLOOKUP($A395+ROUND((COLUMN()-2)/24,5),АТС!$A$41:$F$784,3)+'Иные услуги '!$C$5+'РСТ РСО-А'!$L$7+'РСТ РСО-А'!$G$9</f>
        <v>1626.499</v>
      </c>
      <c r="K395" s="117">
        <f>VLOOKUP($A395+ROUND((COLUMN()-2)/24,5),АТС!$A$41:$F$784,3)+'Иные услуги '!$C$5+'РСТ РСО-А'!$L$7+'РСТ РСО-А'!$G$9</f>
        <v>1626.6890000000001</v>
      </c>
      <c r="L395" s="117">
        <f>VLOOKUP($A395+ROUND((COLUMN()-2)/24,5),АТС!$A$41:$F$784,3)+'Иные услуги '!$C$5+'РСТ РСО-А'!$L$7+'РСТ РСО-А'!$G$9</f>
        <v>1626.749</v>
      </c>
      <c r="M395" s="117">
        <f>VLOOKUP($A395+ROUND((COLUMN()-2)/24,5),АТС!$A$41:$F$784,3)+'Иные услуги '!$C$5+'РСТ РСО-А'!$L$7+'РСТ РСО-А'!$G$9</f>
        <v>1626.739</v>
      </c>
      <c r="N395" s="117">
        <f>VLOOKUP($A395+ROUND((COLUMN()-2)/24,5),АТС!$A$41:$F$784,3)+'Иные услуги '!$C$5+'РСТ РСО-А'!$L$7+'РСТ РСО-А'!$G$9</f>
        <v>1626.769</v>
      </c>
      <c r="O395" s="117">
        <f>VLOOKUP($A395+ROUND((COLUMN()-2)/24,5),АТС!$A$41:$F$784,3)+'Иные услуги '!$C$5+'РСТ РСО-А'!$L$7+'РСТ РСО-А'!$G$9</f>
        <v>1626.759</v>
      </c>
      <c r="P395" s="117">
        <f>VLOOKUP($A395+ROUND((COLUMN()-2)/24,5),АТС!$A$41:$F$784,3)+'Иные услуги '!$C$5+'РСТ РСО-А'!$L$7+'РСТ РСО-А'!$G$9</f>
        <v>1626.739</v>
      </c>
      <c r="Q395" s="117">
        <f>VLOOKUP($A395+ROUND((COLUMN()-2)/24,5),АТС!$A$41:$F$784,3)+'Иные услуги '!$C$5+'РСТ РСО-А'!$L$7+'РСТ РСО-А'!$G$9</f>
        <v>1626.759</v>
      </c>
      <c r="R395" s="117">
        <f>VLOOKUP($A395+ROUND((COLUMN()-2)/24,5),АТС!$A$41:$F$784,3)+'Иные услуги '!$C$5+'РСТ РСО-А'!$L$7+'РСТ РСО-А'!$G$9</f>
        <v>1626.6690000000001</v>
      </c>
      <c r="S395" s="117">
        <f>VLOOKUP($A395+ROUND((COLUMN()-2)/24,5),АТС!$A$41:$F$784,3)+'Иные услуги '!$C$5+'РСТ РСО-А'!$L$7+'РСТ РСО-А'!$G$9</f>
        <v>1626.6590000000001</v>
      </c>
      <c r="T395" s="117">
        <f>VLOOKUP($A395+ROUND((COLUMN()-2)/24,5),АТС!$A$41:$F$784,3)+'Иные услуги '!$C$5+'РСТ РСО-А'!$L$7+'РСТ РСО-А'!$G$9</f>
        <v>1626.5989999999999</v>
      </c>
      <c r="U395" s="117">
        <f>VLOOKUP($A395+ROUND((COLUMN()-2)/24,5),АТС!$A$41:$F$784,3)+'Иные услуги '!$C$5+'РСТ РСО-А'!$L$7+'РСТ РСО-А'!$G$9</f>
        <v>1626.6890000000001</v>
      </c>
      <c r="V395" s="117">
        <f>VLOOKUP($A395+ROUND((COLUMN()-2)/24,5),АТС!$A$41:$F$784,3)+'Иные услуги '!$C$5+'РСТ РСО-А'!$L$7+'РСТ РСО-А'!$G$9</f>
        <v>1626.3489999999999</v>
      </c>
      <c r="W395" s="117">
        <f>VLOOKUP($A395+ROUND((COLUMN()-2)/24,5),АТС!$A$41:$F$784,3)+'Иные услуги '!$C$5+'РСТ РСО-А'!$L$7+'РСТ РСО-А'!$G$9</f>
        <v>1626.1290000000001</v>
      </c>
      <c r="X395" s="117">
        <f>VLOOKUP($A395+ROUND((COLUMN()-2)/24,5),АТС!$A$41:$F$784,3)+'Иные услуги '!$C$5+'РСТ РСО-А'!$L$7+'РСТ РСО-А'!$G$9</f>
        <v>1625.499</v>
      </c>
      <c r="Y395" s="117">
        <f>VLOOKUP($A395+ROUND((COLUMN()-2)/24,5),АТС!$A$41:$F$784,3)+'Иные услуги '!$C$5+'РСТ РСО-А'!$L$7+'РСТ РСО-А'!$G$9</f>
        <v>1623.6990000000001</v>
      </c>
    </row>
    <row r="396" spans="1:27" x14ac:dyDescent="0.2">
      <c r="A396" s="66">
        <f t="shared" si="11"/>
        <v>43624</v>
      </c>
      <c r="B396" s="117">
        <f>VLOOKUP($A396+ROUND((COLUMN()-2)/24,5),АТС!$A$41:$F$784,3)+'Иные услуги '!$C$5+'РСТ РСО-А'!$L$7+'РСТ РСО-А'!$G$9</f>
        <v>1625.8489999999999</v>
      </c>
      <c r="C396" s="117">
        <f>VLOOKUP($A396+ROUND((COLUMN()-2)/24,5),АТС!$A$41:$F$784,3)+'Иные услуги '!$C$5+'РСТ РСО-А'!$L$7+'РСТ РСО-А'!$G$9</f>
        <v>1626.1890000000001</v>
      </c>
      <c r="D396" s="117">
        <f>VLOOKUP($A396+ROUND((COLUMN()-2)/24,5),АТС!$A$41:$F$784,3)+'Иные услуги '!$C$5+'РСТ РСО-А'!$L$7+'РСТ РСО-А'!$G$9</f>
        <v>1626.259</v>
      </c>
      <c r="E396" s="117">
        <f>VLOOKUP($A396+ROUND((COLUMN()-2)/24,5),АТС!$A$41:$F$784,3)+'Иные услуги '!$C$5+'РСТ РСО-А'!$L$7+'РСТ РСО-А'!$G$9</f>
        <v>1626.1890000000001</v>
      </c>
      <c r="F396" s="117">
        <f>VLOOKUP($A396+ROUND((COLUMN()-2)/24,5),АТС!$A$41:$F$784,3)+'Иные услуги '!$C$5+'РСТ РСО-А'!$L$7+'РСТ РСО-А'!$G$9</f>
        <v>1626.1790000000001</v>
      </c>
      <c r="G396" s="117">
        <f>VLOOKUP($A396+ROUND((COLUMN()-2)/24,5),АТС!$A$41:$F$784,3)+'Иные услуги '!$C$5+'РСТ РСО-А'!$L$7+'РСТ РСО-А'!$G$9</f>
        <v>1626.1890000000001</v>
      </c>
      <c r="H396" s="117">
        <f>VLOOKUP($A396+ROUND((COLUMN()-2)/24,5),АТС!$A$41:$F$784,3)+'Иные услуги '!$C$5+'РСТ РСО-А'!$L$7+'РСТ РСО-А'!$G$9</f>
        <v>1625.2790000000002</v>
      </c>
      <c r="I396" s="117">
        <f>VLOOKUP($A396+ROUND((COLUMN()-2)/24,5),АТС!$A$41:$F$784,3)+'Иные услуги '!$C$5+'РСТ РСО-А'!$L$7+'РСТ РСО-А'!$G$9</f>
        <v>1625.829</v>
      </c>
      <c r="J396" s="117">
        <f>VLOOKUP($A396+ROUND((COLUMN()-2)/24,5),АТС!$A$41:$F$784,3)+'Иные услуги '!$C$5+'РСТ РСО-А'!$L$7+'РСТ РСО-А'!$G$9</f>
        <v>1626.499</v>
      </c>
      <c r="K396" s="117">
        <f>VLOOKUP($A396+ROUND((COLUMN()-2)/24,5),АТС!$A$41:$F$784,3)+'Иные услуги '!$C$5+'РСТ РСО-А'!$L$7+'РСТ РСО-А'!$G$9</f>
        <v>1626.6189999999999</v>
      </c>
      <c r="L396" s="117">
        <f>VLOOKUP($A396+ROUND((COLUMN()-2)/24,5),АТС!$A$41:$F$784,3)+'Иные услуги '!$C$5+'РСТ РСО-А'!$L$7+'РСТ РСО-А'!$G$9</f>
        <v>1626.6690000000001</v>
      </c>
      <c r="M396" s="117">
        <f>VLOOKUP($A396+ROUND((COLUMN()-2)/24,5),АТС!$A$41:$F$784,3)+'Иные услуги '!$C$5+'РСТ РСО-А'!$L$7+'РСТ РСО-А'!$G$9</f>
        <v>1626.6890000000001</v>
      </c>
      <c r="N396" s="117">
        <f>VLOOKUP($A396+ROUND((COLUMN()-2)/24,5),АТС!$A$41:$F$784,3)+'Иные услуги '!$C$5+'РСТ РСО-А'!$L$7+'РСТ РСО-А'!$G$9</f>
        <v>1626.6590000000001</v>
      </c>
      <c r="O396" s="117">
        <f>VLOOKUP($A396+ROUND((COLUMN()-2)/24,5),АТС!$A$41:$F$784,3)+'Иные услуги '!$C$5+'РСТ РСО-А'!$L$7+'РСТ РСО-А'!$G$9</f>
        <v>1626.6290000000001</v>
      </c>
      <c r="P396" s="117">
        <f>VLOOKUP($A396+ROUND((COLUMN()-2)/24,5),АТС!$A$41:$F$784,3)+'Иные услуги '!$C$5+'РСТ РСО-А'!$L$7+'РСТ РСО-А'!$G$9</f>
        <v>1626.6590000000001</v>
      </c>
      <c r="Q396" s="117">
        <f>VLOOKUP($A396+ROUND((COLUMN()-2)/24,5),АТС!$A$41:$F$784,3)+'Иные услуги '!$C$5+'РСТ РСО-А'!$L$7+'РСТ РСО-А'!$G$9</f>
        <v>1626.6690000000001</v>
      </c>
      <c r="R396" s="117">
        <f>VLOOKUP($A396+ROUND((COLUMN()-2)/24,5),АТС!$A$41:$F$784,3)+'Иные услуги '!$C$5+'РСТ РСО-А'!$L$7+'РСТ РСО-А'!$G$9</f>
        <v>1626.6790000000001</v>
      </c>
      <c r="S396" s="117">
        <f>VLOOKUP($A396+ROUND((COLUMN()-2)/24,5),АТС!$A$41:$F$784,3)+'Иные услуги '!$C$5+'РСТ РСО-А'!$L$7+'РСТ РСО-А'!$G$9</f>
        <v>1626.6290000000001</v>
      </c>
      <c r="T396" s="117">
        <f>VLOOKUP($A396+ROUND((COLUMN()-2)/24,5),АТС!$A$41:$F$784,3)+'Иные услуги '!$C$5+'РСТ РСО-А'!$L$7+'РСТ РСО-А'!$G$9</f>
        <v>1626.6389999999999</v>
      </c>
      <c r="U396" s="117">
        <f>VLOOKUP($A396+ROUND((COLUMN()-2)/24,5),АТС!$A$41:$F$784,3)+'Иные услуги '!$C$5+'РСТ РСО-А'!$L$7+'РСТ РСО-А'!$G$9</f>
        <v>1626.6890000000001</v>
      </c>
      <c r="V396" s="117">
        <f>VLOOKUP($A396+ROUND((COLUMN()-2)/24,5),АТС!$A$41:$F$784,3)+'Иные услуги '!$C$5+'РСТ РСО-А'!$L$7+'РСТ РСО-А'!$G$9</f>
        <v>1626.3689999999999</v>
      </c>
      <c r="W396" s="117">
        <f>VLOOKUP($A396+ROUND((COLUMN()-2)/24,5),АТС!$A$41:$F$784,3)+'Иные услуги '!$C$5+'РСТ РСО-А'!$L$7+'РСТ РСО-А'!$G$9</f>
        <v>1626.259</v>
      </c>
      <c r="X396" s="117">
        <f>VLOOKUP($A396+ROUND((COLUMN()-2)/24,5),АТС!$A$41:$F$784,3)+'Иные услуги '!$C$5+'РСТ РСО-А'!$L$7+'РСТ РСО-А'!$G$9</f>
        <v>1625.5890000000002</v>
      </c>
      <c r="Y396" s="117">
        <f>VLOOKUP($A396+ROUND((COLUMN()-2)/24,5),АТС!$A$41:$F$784,3)+'Иные услуги '!$C$5+'РСТ РСО-А'!$L$7+'РСТ РСО-А'!$G$9</f>
        <v>1624.539</v>
      </c>
    </row>
    <row r="397" spans="1:27" x14ac:dyDescent="0.2">
      <c r="A397" s="66">
        <f t="shared" si="11"/>
        <v>43625</v>
      </c>
      <c r="B397" s="117">
        <f>VLOOKUP($A397+ROUND((COLUMN()-2)/24,5),АТС!$A$41:$F$784,3)+'Иные услуги '!$C$5+'РСТ РСО-А'!$L$7+'РСТ РСО-А'!$G$9</f>
        <v>1626.1290000000001</v>
      </c>
      <c r="C397" s="117">
        <f>VLOOKUP($A397+ROUND((COLUMN()-2)/24,5),АТС!$A$41:$F$784,3)+'Иные услуги '!$C$5+'РСТ РСО-А'!$L$7+'РСТ РСО-А'!$G$9</f>
        <v>1626.1389999999999</v>
      </c>
      <c r="D397" s="117">
        <f>VLOOKUP($A397+ROUND((COLUMN()-2)/24,5),АТС!$A$41:$F$784,3)+'Иные услуги '!$C$5+'РСТ РСО-А'!$L$7+'РСТ РСО-А'!$G$9</f>
        <v>1626.0989999999999</v>
      </c>
      <c r="E397" s="117">
        <f>VLOOKUP($A397+ROUND((COLUMN()-2)/24,5),АТС!$A$41:$F$784,3)+'Иные услуги '!$C$5+'РСТ РСО-А'!$L$7+'РСТ РСО-А'!$G$9</f>
        <v>1626.1290000000001</v>
      </c>
      <c r="F397" s="117">
        <f>VLOOKUP($A397+ROUND((COLUMN()-2)/24,5),АТС!$A$41:$F$784,3)+'Иные услуги '!$C$5+'РСТ РСО-А'!$L$7+'РСТ РСО-А'!$G$9</f>
        <v>1626.009</v>
      </c>
      <c r="G397" s="117">
        <f>VLOOKUP($A397+ROUND((COLUMN()-2)/24,5),АТС!$A$41:$F$784,3)+'Иные услуги '!$C$5+'РСТ РСО-А'!$L$7+'РСТ РСО-А'!$G$9</f>
        <v>1627.289</v>
      </c>
      <c r="H397" s="117">
        <f>VLOOKUP($A397+ROUND((COLUMN()-2)/24,5),АТС!$A$41:$F$784,3)+'Иные услуги '!$C$5+'РСТ РСО-А'!$L$7+'РСТ РСО-А'!$G$9</f>
        <v>1625.489</v>
      </c>
      <c r="I397" s="117">
        <f>VLOOKUP($A397+ROUND((COLUMN()-2)/24,5),АТС!$A$41:$F$784,3)+'Иные услуги '!$C$5+'РСТ РСО-А'!$L$7+'РСТ РСО-А'!$G$9</f>
        <v>1626.1290000000001</v>
      </c>
      <c r="J397" s="117">
        <f>VLOOKUP($A397+ROUND((COLUMN()-2)/24,5),АТС!$A$41:$F$784,3)+'Иные услуги '!$C$5+'РСТ РСО-А'!$L$7+'РСТ РСО-А'!$G$9</f>
        <v>1626.6590000000001</v>
      </c>
      <c r="K397" s="117">
        <f>VLOOKUP($A397+ROUND((COLUMN()-2)/24,5),АТС!$A$41:$F$784,3)+'Иные услуги '!$C$5+'РСТ РСО-А'!$L$7+'РСТ РСО-А'!$G$9</f>
        <v>1626.6389999999999</v>
      </c>
      <c r="L397" s="117">
        <f>VLOOKUP($A397+ROUND((COLUMN()-2)/24,5),АТС!$A$41:$F$784,3)+'Иные услуги '!$C$5+'РСТ РСО-А'!$L$7+'РСТ РСО-А'!$G$9</f>
        <v>1626.6389999999999</v>
      </c>
      <c r="M397" s="117">
        <f>VLOOKUP($A397+ROUND((COLUMN()-2)/24,5),АТС!$A$41:$F$784,3)+'Иные услуги '!$C$5+'РСТ РСО-А'!$L$7+'РСТ РСО-А'!$G$9</f>
        <v>1626.6790000000001</v>
      </c>
      <c r="N397" s="117">
        <f>VLOOKUP($A397+ROUND((COLUMN()-2)/24,5),АТС!$A$41:$F$784,3)+'Иные услуги '!$C$5+'РСТ РСО-А'!$L$7+'РСТ РСО-А'!$G$9</f>
        <v>1626.6690000000001</v>
      </c>
      <c r="O397" s="117">
        <f>VLOOKUP($A397+ROUND((COLUMN()-2)/24,5),АТС!$A$41:$F$784,3)+'Иные услуги '!$C$5+'РСТ РСО-А'!$L$7+'РСТ РСО-А'!$G$9</f>
        <v>1626.5490000000002</v>
      </c>
      <c r="P397" s="117">
        <f>VLOOKUP($A397+ROUND((COLUMN()-2)/24,5),АТС!$A$41:$F$784,3)+'Иные услуги '!$C$5+'РСТ РСО-А'!$L$7+'РСТ РСО-А'!$G$9</f>
        <v>1626.579</v>
      </c>
      <c r="Q397" s="117">
        <f>VLOOKUP($A397+ROUND((COLUMN()-2)/24,5),АТС!$A$41:$F$784,3)+'Иные услуги '!$C$5+'РСТ РСО-А'!$L$7+'РСТ РСО-А'!$G$9</f>
        <v>1626.5890000000002</v>
      </c>
      <c r="R397" s="117">
        <f>VLOOKUP($A397+ROUND((COLUMN()-2)/24,5),АТС!$A$41:$F$784,3)+'Иные услуги '!$C$5+'РСТ РСО-А'!$L$7+'РСТ РСО-А'!$G$9</f>
        <v>1626.6790000000001</v>
      </c>
      <c r="S397" s="117">
        <f>VLOOKUP($A397+ROUND((COLUMN()-2)/24,5),АТС!$A$41:$F$784,3)+'Иные услуги '!$C$5+'РСТ РСО-А'!$L$7+'РСТ РСО-А'!$G$9</f>
        <v>1626.6090000000002</v>
      </c>
      <c r="T397" s="117">
        <f>VLOOKUP($A397+ROUND((COLUMN()-2)/24,5),АТС!$A$41:$F$784,3)+'Иные услуги '!$C$5+'РСТ РСО-А'!$L$7+'РСТ РСО-А'!$G$9</f>
        <v>1626.5490000000002</v>
      </c>
      <c r="U397" s="117">
        <f>VLOOKUP($A397+ROUND((COLUMN()-2)/24,5),АТС!$A$41:$F$784,3)+'Иные услуги '!$C$5+'РСТ РСО-А'!$L$7+'РСТ РСО-А'!$G$9</f>
        <v>1626.6690000000001</v>
      </c>
      <c r="V397" s="117">
        <f>VLOOKUP($A397+ROUND((COLUMN()-2)/24,5),АТС!$A$41:$F$784,3)+'Иные услуги '!$C$5+'РСТ РСО-А'!$L$7+'РСТ РСО-А'!$G$9</f>
        <v>1626.4690000000001</v>
      </c>
      <c r="W397" s="117">
        <f>VLOOKUP($A397+ROUND((COLUMN()-2)/24,5),АТС!$A$41:$F$784,3)+'Иные услуги '!$C$5+'РСТ РСО-А'!$L$7+'РСТ РСО-А'!$G$9</f>
        <v>1626.4090000000001</v>
      </c>
      <c r="X397" s="117">
        <f>VLOOKUP($A397+ROUND((COLUMN()-2)/24,5),АТС!$A$41:$F$784,3)+'Иные услуги '!$C$5+'РСТ РСО-А'!$L$7+'РСТ РСО-А'!$G$9</f>
        <v>1625.9690000000001</v>
      </c>
      <c r="Y397" s="117">
        <f>VLOOKUP($A397+ROUND((COLUMN()-2)/24,5),АТС!$A$41:$F$784,3)+'Иные услуги '!$C$5+'РСТ РСО-А'!$L$7+'РСТ РСО-А'!$G$9</f>
        <v>1625.1590000000001</v>
      </c>
    </row>
    <row r="398" spans="1:27" x14ac:dyDescent="0.2">
      <c r="A398" s="66">
        <f t="shared" si="11"/>
        <v>43626</v>
      </c>
      <c r="B398" s="117">
        <f>VLOOKUP($A398+ROUND((COLUMN()-2)/24,5),АТС!$A$41:$F$784,3)+'Иные услуги '!$C$5+'РСТ РСО-А'!$L$7+'РСТ РСО-А'!$G$9</f>
        <v>1626.5690000000002</v>
      </c>
      <c r="C398" s="117">
        <f>VLOOKUP($A398+ROUND((COLUMN()-2)/24,5),АТС!$A$41:$F$784,3)+'Иные услуги '!$C$5+'РСТ РСО-А'!$L$7+'РСТ РСО-А'!$G$9</f>
        <v>1626.579</v>
      </c>
      <c r="D398" s="117">
        <f>VLOOKUP($A398+ROUND((COLUMN()-2)/24,5),АТС!$A$41:$F$784,3)+'Иные услуги '!$C$5+'РСТ РСО-А'!$L$7+'РСТ РСО-А'!$G$9</f>
        <v>1626.5989999999999</v>
      </c>
      <c r="E398" s="117">
        <f>VLOOKUP($A398+ROUND((COLUMN()-2)/24,5),АТС!$A$41:$F$784,3)+'Иные услуги '!$C$5+'РСТ РСО-А'!$L$7+'РСТ РСО-А'!$G$9</f>
        <v>1626.5890000000002</v>
      </c>
      <c r="F398" s="117">
        <f>VLOOKUP($A398+ROUND((COLUMN()-2)/24,5),АТС!$A$41:$F$784,3)+'Иные услуги '!$C$5+'РСТ РСО-А'!$L$7+'РСТ РСО-А'!$G$9</f>
        <v>1626.499</v>
      </c>
      <c r="G398" s="117">
        <f>VLOOKUP($A398+ROUND((COLUMN()-2)/24,5),АТС!$A$41:$F$784,3)+'Иные услуги '!$C$5+'РСТ РСО-А'!$L$7+'РСТ РСО-А'!$G$9</f>
        <v>1626.309</v>
      </c>
      <c r="H398" s="117">
        <f>VLOOKUP($A398+ROUND((COLUMN()-2)/24,5),АТС!$A$41:$F$784,3)+'Иные услуги '!$C$5+'РСТ РСО-А'!$L$7+'РСТ РСО-А'!$G$9</f>
        <v>1625.8889999999999</v>
      </c>
      <c r="I398" s="117">
        <f>VLOOKUP($A398+ROUND((COLUMN()-2)/24,5),АТС!$A$41:$F$784,3)+'Иные услуги '!$C$5+'РСТ РСО-А'!$L$7+'РСТ РСО-А'!$G$9</f>
        <v>1625.9090000000001</v>
      </c>
      <c r="J398" s="117">
        <f>VLOOKUP($A398+ROUND((COLUMN()-2)/24,5),АТС!$A$41:$F$784,3)+'Иные услуги '!$C$5+'РСТ РСО-А'!$L$7+'РСТ РСО-А'!$G$9</f>
        <v>1626.479</v>
      </c>
      <c r="K398" s="117">
        <f>VLOOKUP($A398+ROUND((COLUMN()-2)/24,5),АТС!$A$41:$F$784,3)+'Иные услуги '!$C$5+'РСТ РСО-А'!$L$7+'РСТ РСО-А'!$G$9</f>
        <v>1626.5490000000002</v>
      </c>
      <c r="L398" s="117">
        <f>VLOOKUP($A398+ROUND((COLUMN()-2)/24,5),АТС!$A$41:$F$784,3)+'Иные услуги '!$C$5+'РСТ РСО-А'!$L$7+'РСТ РСО-А'!$G$9</f>
        <v>1626.6189999999999</v>
      </c>
      <c r="M398" s="117">
        <f>VLOOKUP($A398+ROUND((COLUMN()-2)/24,5),АТС!$A$41:$F$784,3)+'Иные услуги '!$C$5+'РСТ РСО-А'!$L$7+'РСТ РСО-А'!$G$9</f>
        <v>1626.6090000000002</v>
      </c>
      <c r="N398" s="117">
        <f>VLOOKUP($A398+ROUND((COLUMN()-2)/24,5),АТС!$A$41:$F$784,3)+'Иные услуги '!$C$5+'РСТ РСО-А'!$L$7+'РСТ РСО-А'!$G$9</f>
        <v>1626.6490000000001</v>
      </c>
      <c r="O398" s="117">
        <f>VLOOKUP($A398+ROUND((COLUMN()-2)/24,5),АТС!$A$41:$F$784,3)+'Иные услуги '!$C$5+'РСТ РСО-А'!$L$7+'РСТ РСО-А'!$G$9</f>
        <v>1626.5690000000002</v>
      </c>
      <c r="P398" s="117">
        <f>VLOOKUP($A398+ROUND((COLUMN()-2)/24,5),АТС!$A$41:$F$784,3)+'Иные услуги '!$C$5+'РСТ РСО-А'!$L$7+'РСТ РСО-А'!$G$9</f>
        <v>1626.5290000000002</v>
      </c>
      <c r="Q398" s="117">
        <f>VLOOKUP($A398+ROUND((COLUMN()-2)/24,5),АТС!$A$41:$F$784,3)+'Иные услуги '!$C$5+'РСТ РСО-А'!$L$7+'РСТ РСО-А'!$G$9</f>
        <v>1626.539</v>
      </c>
      <c r="R398" s="117">
        <f>VLOOKUP($A398+ROUND((COLUMN()-2)/24,5),АТС!$A$41:$F$784,3)+'Иные услуги '!$C$5+'РСТ РСО-А'!$L$7+'РСТ РСО-А'!$G$9</f>
        <v>1626.5690000000002</v>
      </c>
      <c r="S398" s="117">
        <f>VLOOKUP($A398+ROUND((COLUMN()-2)/24,5),АТС!$A$41:$F$784,3)+'Иные услуги '!$C$5+'РСТ РСО-А'!$L$7+'РСТ РСО-А'!$G$9</f>
        <v>1626.6790000000001</v>
      </c>
      <c r="T398" s="117">
        <f>VLOOKUP($A398+ROUND((COLUMN()-2)/24,5),АТС!$A$41:$F$784,3)+'Иные услуги '!$C$5+'РСТ РСО-А'!$L$7+'РСТ РСО-А'!$G$9</f>
        <v>1626.6490000000001</v>
      </c>
      <c r="U398" s="117">
        <f>VLOOKUP($A398+ROUND((COLUMN()-2)/24,5),АТС!$A$41:$F$784,3)+'Иные услуги '!$C$5+'РСТ РСО-А'!$L$7+'РСТ РСО-А'!$G$9</f>
        <v>1626.6990000000001</v>
      </c>
      <c r="V398" s="117">
        <f>VLOOKUP($A398+ROUND((COLUMN()-2)/24,5),АТС!$A$41:$F$784,3)+'Иные услуги '!$C$5+'РСТ РСО-А'!$L$7+'РСТ РСО-А'!$G$9</f>
        <v>1626.509</v>
      </c>
      <c r="W398" s="117">
        <f>VLOOKUP($A398+ROUND((COLUMN()-2)/24,5),АТС!$A$41:$F$784,3)+'Иные услуги '!$C$5+'РСТ РСО-А'!$L$7+'РСТ РСО-А'!$G$9</f>
        <v>1626.3390000000002</v>
      </c>
      <c r="X398" s="117">
        <f>VLOOKUP($A398+ROUND((COLUMN()-2)/24,5),АТС!$A$41:$F$784,3)+'Иные услуги '!$C$5+'РСТ РСО-А'!$L$7+'РСТ РСО-А'!$G$9</f>
        <v>1626.019</v>
      </c>
      <c r="Y398" s="117">
        <f>VLOOKUP($A398+ROUND((COLUMN()-2)/24,5),АТС!$A$41:$F$784,3)+'Иные услуги '!$C$5+'РСТ РСО-А'!$L$7+'РСТ РСО-А'!$G$9</f>
        <v>1625.559</v>
      </c>
    </row>
    <row r="399" spans="1:27" x14ac:dyDescent="0.2">
      <c r="A399" s="66">
        <f t="shared" si="11"/>
        <v>43627</v>
      </c>
      <c r="B399" s="117">
        <f>VLOOKUP($A399+ROUND((COLUMN()-2)/24,5),АТС!$A$41:$F$784,3)+'Иные услуги '!$C$5+'РСТ РСО-А'!$L$7+'РСТ РСО-А'!$G$9</f>
        <v>1626.6990000000001</v>
      </c>
      <c r="C399" s="117">
        <f>VLOOKUP($A399+ROUND((COLUMN()-2)/24,5),АТС!$A$41:$F$784,3)+'Иные услуги '!$C$5+'РСТ РСО-А'!$L$7+'РСТ РСО-А'!$G$9</f>
        <v>1626.5890000000002</v>
      </c>
      <c r="D399" s="117">
        <f>VLOOKUP($A399+ROUND((COLUMN()-2)/24,5),АТС!$A$41:$F$784,3)+'Иные услуги '!$C$5+'РСТ РСО-А'!$L$7+'РСТ РСО-А'!$G$9</f>
        <v>1626.6690000000001</v>
      </c>
      <c r="E399" s="117">
        <f>VLOOKUP($A399+ROUND((COLUMN()-2)/24,5),АТС!$A$41:$F$784,3)+'Иные услуги '!$C$5+'РСТ РСО-А'!$L$7+'РСТ РСО-А'!$G$9</f>
        <v>1626.739</v>
      </c>
      <c r="F399" s="117">
        <f>VLOOKUP($A399+ROUND((COLUMN()-2)/24,5),АТС!$A$41:$F$784,3)+'Иные услуги '!$C$5+'РСТ РСО-А'!$L$7+'РСТ РСО-А'!$G$9</f>
        <v>1626.6490000000001</v>
      </c>
      <c r="G399" s="117">
        <f>VLOOKUP($A399+ROUND((COLUMN()-2)/24,5),АТС!$A$41:$F$784,3)+'Иные услуги '!$C$5+'РСТ РСО-А'!$L$7+'РСТ РСО-А'!$G$9</f>
        <v>1626.269</v>
      </c>
      <c r="H399" s="117">
        <f>VLOOKUP($A399+ROUND((COLUMN()-2)/24,5),АТС!$A$41:$F$784,3)+'Иные услуги '!$C$5+'РСТ РСО-А'!$L$7+'РСТ РСО-А'!$G$9</f>
        <v>1625.5989999999999</v>
      </c>
      <c r="I399" s="117">
        <f>VLOOKUP($A399+ROUND((COLUMN()-2)/24,5),АТС!$A$41:$F$784,3)+'Иные услуги '!$C$5+'РСТ РСО-А'!$L$7+'РСТ РСО-А'!$G$9</f>
        <v>1625.6890000000001</v>
      </c>
      <c r="J399" s="117">
        <f>VLOOKUP($A399+ROUND((COLUMN()-2)/24,5),АТС!$A$41:$F$784,3)+'Иные услуги '!$C$5+'РСТ РСО-А'!$L$7+'РСТ РСО-А'!$G$9</f>
        <v>1626.3990000000001</v>
      </c>
      <c r="K399" s="117">
        <f>VLOOKUP($A399+ROUND((COLUMN()-2)/24,5),АТС!$A$41:$F$784,3)+'Иные услуги '!$C$5+'РСТ РСО-А'!$L$7+'РСТ РСО-А'!$G$9</f>
        <v>1626.5490000000002</v>
      </c>
      <c r="L399" s="117">
        <f>VLOOKUP($A399+ROUND((COLUMN()-2)/24,5),АТС!$A$41:$F$784,3)+'Иные услуги '!$C$5+'РСТ РСО-А'!$L$7+'РСТ РСО-А'!$G$9</f>
        <v>1626.5989999999999</v>
      </c>
      <c r="M399" s="117">
        <f>VLOOKUP($A399+ROUND((COLUMN()-2)/24,5),АТС!$A$41:$F$784,3)+'Иные услуги '!$C$5+'РСТ РСО-А'!$L$7+'РСТ РСО-А'!$G$9</f>
        <v>1626.6389999999999</v>
      </c>
      <c r="N399" s="117">
        <f>VLOOKUP($A399+ROUND((COLUMN()-2)/24,5),АТС!$A$41:$F$784,3)+'Иные услуги '!$C$5+'РСТ РСО-А'!$L$7+'РСТ РСО-А'!$G$9</f>
        <v>1626.559</v>
      </c>
      <c r="O399" s="117">
        <f>VLOOKUP($A399+ROUND((COLUMN()-2)/24,5),АТС!$A$41:$F$784,3)+'Иные услуги '!$C$5+'РСТ РСО-А'!$L$7+'РСТ РСО-А'!$G$9</f>
        <v>1626.5490000000002</v>
      </c>
      <c r="P399" s="117">
        <f>VLOOKUP($A399+ROUND((COLUMN()-2)/24,5),АТС!$A$41:$F$784,3)+'Иные услуги '!$C$5+'РСТ РСО-А'!$L$7+'РСТ РСО-А'!$G$9</f>
        <v>1626.6590000000001</v>
      </c>
      <c r="Q399" s="117">
        <f>VLOOKUP($A399+ROUND((COLUMN()-2)/24,5),АТС!$A$41:$F$784,3)+'Иные услуги '!$C$5+'РСТ РСО-А'!$L$7+'РСТ РСО-А'!$G$9</f>
        <v>1626.6590000000001</v>
      </c>
      <c r="R399" s="117">
        <f>VLOOKUP($A399+ROUND((COLUMN()-2)/24,5),АТС!$A$41:$F$784,3)+'Иные услуги '!$C$5+'РСТ РСО-А'!$L$7+'РСТ РСО-А'!$G$9</f>
        <v>1626.6490000000001</v>
      </c>
      <c r="S399" s="117">
        <f>VLOOKUP($A399+ROUND((COLUMN()-2)/24,5),АТС!$A$41:$F$784,3)+'Иные услуги '!$C$5+'РСТ РСО-А'!$L$7+'РСТ РСО-А'!$G$9</f>
        <v>1626.579</v>
      </c>
      <c r="T399" s="117">
        <f>VLOOKUP($A399+ROUND((COLUMN()-2)/24,5),АТС!$A$41:$F$784,3)+'Иные услуги '!$C$5+'РСТ РСО-А'!$L$7+'РСТ РСО-А'!$G$9</f>
        <v>1626.5290000000002</v>
      </c>
      <c r="U399" s="117">
        <f>VLOOKUP($A399+ROUND((COLUMN()-2)/24,5),АТС!$A$41:$F$784,3)+'Иные услуги '!$C$5+'РСТ РСО-А'!$L$7+'РСТ РСО-А'!$G$9</f>
        <v>1626.6090000000002</v>
      </c>
      <c r="V399" s="117">
        <f>VLOOKUP($A399+ROUND((COLUMN()-2)/24,5),АТС!$A$41:$F$784,3)+'Иные услуги '!$C$5+'РСТ РСО-А'!$L$7+'РСТ РСО-А'!$G$9</f>
        <v>1626.4190000000001</v>
      </c>
      <c r="W399" s="117">
        <f>VLOOKUP($A399+ROUND((COLUMN()-2)/24,5),АТС!$A$41:$F$784,3)+'Иные услуги '!$C$5+'РСТ РСО-А'!$L$7+'РСТ РСО-А'!$G$9</f>
        <v>1626.1389999999999</v>
      </c>
      <c r="X399" s="117">
        <f>VLOOKUP($A399+ROUND((COLUMN()-2)/24,5),АТС!$A$41:$F$784,3)+'Иные услуги '!$C$5+'РСТ РСО-А'!$L$7+'РСТ РСО-А'!$G$9</f>
        <v>1625.9490000000001</v>
      </c>
      <c r="Y399" s="117">
        <f>VLOOKUP($A399+ROUND((COLUMN()-2)/24,5),АТС!$A$41:$F$784,3)+'Иные услуги '!$C$5+'РСТ РСО-А'!$L$7+'РСТ РСО-А'!$G$9</f>
        <v>1625.1890000000001</v>
      </c>
    </row>
    <row r="400" spans="1:27" x14ac:dyDescent="0.2">
      <c r="A400" s="66">
        <f t="shared" si="11"/>
        <v>43628</v>
      </c>
      <c r="B400" s="117">
        <f>VLOOKUP($A400+ROUND((COLUMN()-2)/24,5),АТС!$A$41:$F$784,3)+'Иные услуги '!$C$5+'РСТ РСО-А'!$L$7+'РСТ РСО-А'!$G$9</f>
        <v>1626.5290000000002</v>
      </c>
      <c r="C400" s="117">
        <f>VLOOKUP($A400+ROUND((COLUMN()-2)/24,5),АТС!$A$41:$F$784,3)+'Иные услуги '!$C$5+'РСТ РСО-А'!$L$7+'РСТ РСО-А'!$G$9</f>
        <v>1626.539</v>
      </c>
      <c r="D400" s="117">
        <f>VLOOKUP($A400+ROUND((COLUMN()-2)/24,5),АТС!$A$41:$F$784,3)+'Иные услуги '!$C$5+'РСТ РСО-А'!$L$7+'РСТ РСО-А'!$G$9</f>
        <v>1626.509</v>
      </c>
      <c r="E400" s="117">
        <f>VLOOKUP($A400+ROUND((COLUMN()-2)/24,5),АТС!$A$41:$F$784,3)+'Иные услуги '!$C$5+'РСТ РСО-А'!$L$7+'РСТ РСО-А'!$G$9</f>
        <v>1626.489</v>
      </c>
      <c r="F400" s="117">
        <f>VLOOKUP($A400+ROUND((COLUMN()-2)/24,5),АТС!$A$41:$F$784,3)+'Иные услуги '!$C$5+'РСТ РСО-А'!$L$7+'РСТ РСО-А'!$G$9</f>
        <v>1626.3689999999999</v>
      </c>
      <c r="G400" s="117">
        <f>VLOOKUP($A400+ROUND((COLUMN()-2)/24,5),АТС!$A$41:$F$784,3)+'Иные услуги '!$C$5+'РСТ РСО-А'!$L$7+'РСТ РСО-А'!$G$9</f>
        <v>1626.309</v>
      </c>
      <c r="H400" s="117">
        <f>VLOOKUP($A400+ROUND((COLUMN()-2)/24,5),АТС!$A$41:$F$784,3)+'Иные услуги '!$C$5+'РСТ РСО-А'!$L$7+'РСТ РСО-А'!$G$9</f>
        <v>1625.6490000000001</v>
      </c>
      <c r="I400" s="117">
        <f>VLOOKUP($A400+ROUND((COLUMN()-2)/24,5),АТС!$A$41:$F$784,3)+'Иные услуги '!$C$5+'РСТ РСО-А'!$L$7+'РСТ РСО-А'!$G$9</f>
        <v>1626.1389999999999</v>
      </c>
      <c r="J400" s="117">
        <f>VLOOKUP($A400+ROUND((COLUMN()-2)/24,5),АТС!$A$41:$F$784,3)+'Иные услуги '!$C$5+'РСТ РСО-А'!$L$7+'РСТ РСО-А'!$G$9</f>
        <v>1626.5989999999999</v>
      </c>
      <c r="K400" s="117">
        <f>VLOOKUP($A400+ROUND((COLUMN()-2)/24,5),АТС!$A$41:$F$784,3)+'Иные услуги '!$C$5+'РСТ РСО-А'!$L$7+'РСТ РСО-А'!$G$9</f>
        <v>1626.6890000000001</v>
      </c>
      <c r="L400" s="117">
        <f>VLOOKUP($A400+ROUND((COLUMN()-2)/24,5),АТС!$A$41:$F$784,3)+'Иные услуги '!$C$5+'РСТ РСО-А'!$L$7+'РСТ РСО-А'!$G$9</f>
        <v>1626.6790000000001</v>
      </c>
      <c r="M400" s="117">
        <f>VLOOKUP($A400+ROUND((COLUMN()-2)/24,5),АТС!$A$41:$F$784,3)+'Иные услуги '!$C$5+'РСТ РСО-А'!$L$7+'РСТ РСО-А'!$G$9</f>
        <v>1626.6790000000001</v>
      </c>
      <c r="N400" s="117">
        <f>VLOOKUP($A400+ROUND((COLUMN()-2)/24,5),АТС!$A$41:$F$784,3)+'Иные услуги '!$C$5+'РСТ РСО-А'!$L$7+'РСТ РСО-А'!$G$9</f>
        <v>1626.6790000000001</v>
      </c>
      <c r="O400" s="117">
        <f>VLOOKUP($A400+ROUND((COLUMN()-2)/24,5),АТС!$A$41:$F$784,3)+'Иные услуги '!$C$5+'РСТ РСО-А'!$L$7+'РСТ РСО-А'!$G$9</f>
        <v>1626.6890000000001</v>
      </c>
      <c r="P400" s="117">
        <f>VLOOKUP($A400+ROUND((COLUMN()-2)/24,5),АТС!$A$41:$F$784,3)+'Иные услуги '!$C$5+'РСТ РСО-А'!$L$7+'РСТ РСО-А'!$G$9</f>
        <v>1626.6890000000001</v>
      </c>
      <c r="Q400" s="117">
        <f>VLOOKUP($A400+ROUND((COLUMN()-2)/24,5),АТС!$A$41:$F$784,3)+'Иные услуги '!$C$5+'РСТ РСО-А'!$L$7+'РСТ РСО-А'!$G$9</f>
        <v>1626.6790000000001</v>
      </c>
      <c r="R400" s="117">
        <f>VLOOKUP($A400+ROUND((COLUMN()-2)/24,5),АТС!$A$41:$F$784,3)+'Иные услуги '!$C$5+'РСТ РСО-А'!$L$7+'РСТ РСО-А'!$G$9</f>
        <v>1626.6690000000001</v>
      </c>
      <c r="S400" s="117">
        <f>VLOOKUP($A400+ROUND((COLUMN()-2)/24,5),АТС!$A$41:$F$784,3)+'Иные услуги '!$C$5+'РСТ РСО-А'!$L$7+'РСТ РСО-А'!$G$9</f>
        <v>1626.6189999999999</v>
      </c>
      <c r="T400" s="117">
        <f>VLOOKUP($A400+ROUND((COLUMN()-2)/24,5),АТС!$A$41:$F$784,3)+'Иные услуги '!$C$5+'РСТ РСО-А'!$L$7+'РСТ РСО-А'!$G$9</f>
        <v>1626.6090000000002</v>
      </c>
      <c r="U400" s="117">
        <f>VLOOKUP($A400+ROUND((COLUMN()-2)/24,5),АТС!$A$41:$F$784,3)+'Иные услуги '!$C$5+'РСТ РСО-А'!$L$7+'РСТ РСО-А'!$G$9</f>
        <v>1626.6990000000001</v>
      </c>
      <c r="V400" s="117">
        <f>VLOOKUP($A400+ROUND((COLUMN()-2)/24,5),АТС!$A$41:$F$784,3)+'Иные услуги '!$C$5+'РСТ РСО-А'!$L$7+'РСТ РСО-А'!$G$9</f>
        <v>1626.499</v>
      </c>
      <c r="W400" s="117">
        <f>VLOOKUP($A400+ROUND((COLUMN()-2)/24,5),АТС!$A$41:$F$784,3)+'Иные услуги '!$C$5+'РСТ РСО-А'!$L$7+'РСТ РСО-А'!$G$9</f>
        <v>1626.2990000000002</v>
      </c>
      <c r="X400" s="117">
        <f>VLOOKUP($A400+ROUND((COLUMN()-2)/24,5),АТС!$A$41:$F$784,3)+'Иные услуги '!$C$5+'РСТ РСО-А'!$L$7+'РСТ РСО-А'!$G$9</f>
        <v>1626.0290000000002</v>
      </c>
      <c r="Y400" s="117">
        <f>VLOOKUP($A400+ROUND((COLUMN()-2)/24,5),АТС!$A$41:$F$784,3)+'Иные услуги '!$C$5+'РСТ РСО-А'!$L$7+'РСТ РСО-А'!$G$9</f>
        <v>1625.3689999999999</v>
      </c>
    </row>
    <row r="401" spans="1:25" x14ac:dyDescent="0.2">
      <c r="A401" s="66">
        <f t="shared" si="11"/>
        <v>43629</v>
      </c>
      <c r="B401" s="117">
        <f>VLOOKUP($A401+ROUND((COLUMN()-2)/24,5),АТС!$A$41:$F$784,3)+'Иные услуги '!$C$5+'РСТ РСО-А'!$L$7+'РСТ РСО-А'!$G$9</f>
        <v>1626.4590000000001</v>
      </c>
      <c r="C401" s="117">
        <f>VLOOKUP($A401+ROUND((COLUMN()-2)/24,5),АТС!$A$41:$F$784,3)+'Иные услуги '!$C$5+'РСТ РСО-А'!$L$7+'РСТ РСО-А'!$G$9</f>
        <v>1626.2990000000002</v>
      </c>
      <c r="D401" s="117">
        <f>VLOOKUP($A401+ROUND((COLUMN()-2)/24,5),АТС!$A$41:$F$784,3)+'Иные услуги '!$C$5+'РСТ РСО-А'!$L$7+'РСТ РСО-А'!$G$9</f>
        <v>1626.3790000000001</v>
      </c>
      <c r="E401" s="117">
        <f>VLOOKUP($A401+ROUND((COLUMN()-2)/24,5),АТС!$A$41:$F$784,3)+'Иные услуги '!$C$5+'РСТ РСО-А'!$L$7+'РСТ РСО-А'!$G$9</f>
        <v>1626.2090000000001</v>
      </c>
      <c r="F401" s="117">
        <f>VLOOKUP($A401+ROUND((COLUMN()-2)/24,5),АТС!$A$41:$F$784,3)+'Иные услуги '!$C$5+'РСТ РСО-А'!$L$7+'РСТ РСО-А'!$G$9</f>
        <v>1626.0890000000002</v>
      </c>
      <c r="G401" s="117">
        <f>VLOOKUP($A401+ROUND((COLUMN()-2)/24,5),АТС!$A$41:$F$784,3)+'Иные услуги '!$C$5+'РСТ РСО-А'!$L$7+'РСТ РСО-А'!$G$9</f>
        <v>1626.4490000000001</v>
      </c>
      <c r="H401" s="117">
        <f>VLOOKUP($A401+ROUND((COLUMN()-2)/24,5),АТС!$A$41:$F$784,3)+'Иные услуги '!$C$5+'РСТ РСО-А'!$L$7+'РСТ РСО-А'!$G$9</f>
        <v>1626.009</v>
      </c>
      <c r="I401" s="117">
        <f>VLOOKUP($A401+ROUND((COLUMN()-2)/24,5),АТС!$A$41:$F$784,3)+'Иные услуги '!$C$5+'РСТ РСО-А'!$L$7+'РСТ РСО-А'!$G$9</f>
        <v>1626.1389999999999</v>
      </c>
      <c r="J401" s="117">
        <f>VLOOKUP($A401+ROUND((COLUMN()-2)/24,5),АТС!$A$41:$F$784,3)+'Иные услуги '!$C$5+'РСТ РСО-А'!$L$7+'РСТ РСО-А'!$G$9</f>
        <v>1626.6090000000002</v>
      </c>
      <c r="K401" s="117">
        <f>VLOOKUP($A401+ROUND((COLUMN()-2)/24,5),АТС!$A$41:$F$784,3)+'Иные услуги '!$C$5+'РСТ РСО-А'!$L$7+'РСТ РСО-А'!$G$9</f>
        <v>1626.7990000000002</v>
      </c>
      <c r="L401" s="117">
        <f>VLOOKUP($A401+ROUND((COLUMN()-2)/24,5),АТС!$A$41:$F$784,3)+'Иные услуги '!$C$5+'РСТ РСО-А'!$L$7+'РСТ РСО-А'!$G$9</f>
        <v>1626.7990000000002</v>
      </c>
      <c r="M401" s="117">
        <f>VLOOKUP($A401+ROUND((COLUMN()-2)/24,5),АТС!$A$41:$F$784,3)+'Иные услуги '!$C$5+'РСТ РСО-А'!$L$7+'РСТ РСО-А'!$G$9</f>
        <v>1626.829</v>
      </c>
      <c r="N401" s="117">
        <f>VLOOKUP($A401+ROUND((COLUMN()-2)/24,5),АТС!$A$41:$F$784,3)+'Иные услуги '!$C$5+'РСТ РСО-А'!$L$7+'РСТ РСО-А'!$G$9</f>
        <v>1626.8489999999999</v>
      </c>
      <c r="O401" s="117">
        <f>VLOOKUP($A401+ROUND((COLUMN()-2)/24,5),АТС!$A$41:$F$784,3)+'Иные услуги '!$C$5+'РСТ РСО-А'!$L$7+'РСТ РСО-А'!$G$9</f>
        <v>1626.8390000000002</v>
      </c>
      <c r="P401" s="117">
        <f>VLOOKUP($A401+ROUND((COLUMN()-2)/24,5),АТС!$A$41:$F$784,3)+'Иные услуги '!$C$5+'РСТ РСО-А'!$L$7+'РСТ РСО-А'!$G$9</f>
        <v>1626.8190000000002</v>
      </c>
      <c r="Q401" s="117">
        <f>VLOOKUP($A401+ROUND((COLUMN()-2)/24,5),АТС!$A$41:$F$784,3)+'Иные услуги '!$C$5+'РСТ РСО-А'!$L$7+'РСТ РСО-А'!$G$9</f>
        <v>1626.7990000000002</v>
      </c>
      <c r="R401" s="117">
        <f>VLOOKUP($A401+ROUND((COLUMN()-2)/24,5),АТС!$A$41:$F$784,3)+'Иные услуги '!$C$5+'РСТ РСО-А'!$L$7+'РСТ РСО-А'!$G$9</f>
        <v>1626.809</v>
      </c>
      <c r="S401" s="117">
        <f>VLOOKUP($A401+ROUND((COLUMN()-2)/24,5),АТС!$A$41:$F$784,3)+'Иные услуги '!$C$5+'РСТ РСО-А'!$L$7+'РСТ РСО-А'!$G$9</f>
        <v>1626.749</v>
      </c>
      <c r="T401" s="117">
        <f>VLOOKUP($A401+ROUND((COLUMN()-2)/24,5),АТС!$A$41:$F$784,3)+'Иные услуги '!$C$5+'РСТ РСО-А'!$L$7+'РСТ РСО-А'!$G$9</f>
        <v>1626.749</v>
      </c>
      <c r="U401" s="117">
        <f>VLOOKUP($A401+ROUND((COLUMN()-2)/24,5),АТС!$A$41:$F$784,3)+'Иные услуги '!$C$5+'РСТ РСО-А'!$L$7+'РСТ РСО-А'!$G$9</f>
        <v>1626.789</v>
      </c>
      <c r="V401" s="117">
        <f>VLOOKUP($A401+ROUND((COLUMN()-2)/24,5),АТС!$A$41:$F$784,3)+'Иные услуги '!$C$5+'РСТ РСО-А'!$L$7+'РСТ РСО-А'!$G$9</f>
        <v>1626.5890000000002</v>
      </c>
      <c r="W401" s="117">
        <f>VLOOKUP($A401+ROUND((COLUMN()-2)/24,5),АТС!$A$41:$F$784,3)+'Иные услуги '!$C$5+'РСТ РСО-А'!$L$7+'РСТ РСО-А'!$G$9</f>
        <v>1626.5989999999999</v>
      </c>
      <c r="X401" s="117">
        <f>VLOOKUP($A401+ROUND((COLUMN()-2)/24,5),АТС!$A$41:$F$784,3)+'Иные услуги '!$C$5+'РСТ РСО-А'!$L$7+'РСТ РСО-А'!$G$9</f>
        <v>1626.3689999999999</v>
      </c>
      <c r="Y401" s="117">
        <f>VLOOKUP($A401+ROUND((COLUMN()-2)/24,5),АТС!$A$41:$F$784,3)+'Иные услуги '!$C$5+'РСТ РСО-А'!$L$7+'РСТ РСО-А'!$G$9</f>
        <v>1625.6389999999999</v>
      </c>
    </row>
    <row r="402" spans="1:25" x14ac:dyDescent="0.2">
      <c r="A402" s="66">
        <f t="shared" si="11"/>
        <v>43630</v>
      </c>
      <c r="B402" s="117">
        <f>VLOOKUP($A402+ROUND((COLUMN()-2)/24,5),АТС!$A$41:$F$784,3)+'Иные услуги '!$C$5+'РСТ РСО-А'!$L$7+'РСТ РСО-А'!$G$9</f>
        <v>1626.769</v>
      </c>
      <c r="C402" s="117">
        <f>VLOOKUP($A402+ROUND((COLUMN()-2)/24,5),АТС!$A$41:$F$784,3)+'Иные услуги '!$C$5+'РСТ РСО-А'!$L$7+'РСТ РСО-А'!$G$9</f>
        <v>1626.6890000000001</v>
      </c>
      <c r="D402" s="117">
        <f>VLOOKUP($A402+ROUND((COLUMN()-2)/24,5),АТС!$A$41:$F$784,3)+'Иные услуги '!$C$5+'РСТ РСО-А'!$L$7+'РСТ РСО-А'!$G$9</f>
        <v>1626.749</v>
      </c>
      <c r="E402" s="117">
        <f>VLOOKUP($A402+ROUND((COLUMN()-2)/24,5),АТС!$A$41:$F$784,3)+'Иные услуги '!$C$5+'РСТ РСО-А'!$L$7+'РСТ РСО-А'!$G$9</f>
        <v>1626.6090000000002</v>
      </c>
      <c r="F402" s="117">
        <f>VLOOKUP($A402+ROUND((COLUMN()-2)/24,5),АТС!$A$41:$F$784,3)+'Иные услуги '!$C$5+'РСТ РСО-А'!$L$7+'РСТ РСО-А'!$G$9</f>
        <v>1626.579</v>
      </c>
      <c r="G402" s="117">
        <f>VLOOKUP($A402+ROUND((COLUMN()-2)/24,5),АТС!$A$41:$F$784,3)+'Иные услуги '!$C$5+'РСТ РСО-А'!$L$7+'РСТ РСО-А'!$G$9</f>
        <v>1627.309</v>
      </c>
      <c r="H402" s="117">
        <f>VLOOKUP($A402+ROUND((COLUMN()-2)/24,5),АТС!$A$41:$F$784,3)+'Иные услуги '!$C$5+'РСТ РСО-А'!$L$7+'РСТ РСО-А'!$G$9</f>
        <v>1626.5290000000002</v>
      </c>
      <c r="I402" s="117">
        <f>VLOOKUP($A402+ROUND((COLUMN()-2)/24,5),АТС!$A$41:$F$784,3)+'Иные услуги '!$C$5+'РСТ РСО-А'!$L$7+'РСТ РСО-А'!$G$9</f>
        <v>1626.3190000000002</v>
      </c>
      <c r="J402" s="117">
        <f>VLOOKUP($A402+ROUND((COLUMN()-2)/24,5),АТС!$A$41:$F$784,3)+'Иные услуги '!$C$5+'РСТ РСО-А'!$L$7+'РСТ РСО-А'!$G$9</f>
        <v>1626.6890000000001</v>
      </c>
      <c r="K402" s="117">
        <f>VLOOKUP($A402+ROUND((COLUMN()-2)/24,5),АТС!$A$41:$F$784,3)+'Иные услуги '!$C$5+'РСТ РСО-А'!$L$7+'РСТ РСО-А'!$G$9</f>
        <v>1626.8390000000002</v>
      </c>
      <c r="L402" s="117">
        <f>VLOOKUP($A402+ROUND((COLUMN()-2)/24,5),АТС!$A$41:$F$784,3)+'Иные услуги '!$C$5+'РСТ РСО-А'!$L$7+'РСТ РСО-А'!$G$9</f>
        <v>1626.829</v>
      </c>
      <c r="M402" s="117">
        <f>VLOOKUP($A402+ROUND((COLUMN()-2)/24,5),АТС!$A$41:$F$784,3)+'Иные услуги '!$C$5+'РСТ РСО-А'!$L$7+'РСТ РСО-А'!$G$9</f>
        <v>1626.8689999999999</v>
      </c>
      <c r="N402" s="117">
        <f>VLOOKUP($A402+ROUND((COLUMN()-2)/24,5),АТС!$A$41:$F$784,3)+'Иные услуги '!$C$5+'РСТ РСО-А'!$L$7+'РСТ РСО-А'!$G$9</f>
        <v>1626.8689999999999</v>
      </c>
      <c r="O402" s="117">
        <f>VLOOKUP($A402+ROUND((COLUMN()-2)/24,5),АТС!$A$41:$F$784,3)+'Иные услуги '!$C$5+'РСТ РСО-А'!$L$7+'РСТ РСО-А'!$G$9</f>
        <v>1626.8790000000001</v>
      </c>
      <c r="P402" s="117">
        <f>VLOOKUP($A402+ROUND((COLUMN()-2)/24,5),АТС!$A$41:$F$784,3)+'Иные услуги '!$C$5+'РСТ РСО-А'!$L$7+'РСТ РСО-А'!$G$9</f>
        <v>1626.8390000000002</v>
      </c>
      <c r="Q402" s="117">
        <f>VLOOKUP($A402+ROUND((COLUMN()-2)/24,5),АТС!$A$41:$F$784,3)+'Иные услуги '!$C$5+'РСТ РСО-А'!$L$7+'РСТ РСО-А'!$G$9</f>
        <v>1626.8190000000002</v>
      </c>
      <c r="R402" s="117">
        <f>VLOOKUP($A402+ROUND((COLUMN()-2)/24,5),АТС!$A$41:$F$784,3)+'Иные услуги '!$C$5+'РСТ РСО-А'!$L$7+'РСТ РСО-А'!$G$9</f>
        <v>1626.7790000000002</v>
      </c>
      <c r="S402" s="117">
        <f>VLOOKUP($A402+ROUND((COLUMN()-2)/24,5),АТС!$A$41:$F$784,3)+'Иные услуги '!$C$5+'РСТ РСО-А'!$L$7+'РСТ РСО-А'!$G$9</f>
        <v>1626.729</v>
      </c>
      <c r="T402" s="117">
        <f>VLOOKUP($A402+ROUND((COLUMN()-2)/24,5),АТС!$A$41:$F$784,3)+'Иные услуги '!$C$5+'РСТ РСО-А'!$L$7+'РСТ РСО-А'!$G$9</f>
        <v>1626.6890000000001</v>
      </c>
      <c r="U402" s="117">
        <f>VLOOKUP($A402+ROUND((COLUMN()-2)/24,5),АТС!$A$41:$F$784,3)+'Иные услуги '!$C$5+'РСТ РСО-А'!$L$7+'РСТ РСО-А'!$G$9</f>
        <v>1626.759</v>
      </c>
      <c r="V402" s="117">
        <f>VLOOKUP($A402+ROUND((COLUMN()-2)/24,5),АТС!$A$41:$F$784,3)+'Иные услуги '!$C$5+'РСТ РСО-А'!$L$7+'РСТ РСО-А'!$G$9</f>
        <v>1626.5890000000002</v>
      </c>
      <c r="W402" s="117">
        <f>VLOOKUP($A402+ROUND((COLUMN()-2)/24,5),АТС!$A$41:$F$784,3)+'Иные услуги '!$C$5+'РСТ РСО-А'!$L$7+'РСТ РСО-А'!$G$9</f>
        <v>1626.5890000000002</v>
      </c>
      <c r="X402" s="117">
        <f>VLOOKUP($A402+ROUND((COLUMN()-2)/24,5),АТС!$A$41:$F$784,3)+'Иные услуги '!$C$5+'РСТ РСО-А'!$L$7+'РСТ РСО-А'!$G$9</f>
        <v>1626.259</v>
      </c>
      <c r="Y402" s="117">
        <f>VLOOKUP($A402+ROUND((COLUMN()-2)/24,5),АТС!$A$41:$F$784,3)+'Иные услуги '!$C$5+'РСТ РСО-А'!$L$7+'РСТ РСО-А'!$G$9</f>
        <v>1625.1690000000001</v>
      </c>
    </row>
    <row r="403" spans="1:25" x14ac:dyDescent="0.2">
      <c r="A403" s="66">
        <f t="shared" si="11"/>
        <v>43631</v>
      </c>
      <c r="B403" s="117">
        <f>VLOOKUP($A403+ROUND((COLUMN()-2)/24,5),АТС!$A$41:$F$784,3)+'Иные услуги '!$C$5+'РСТ РСО-А'!$L$7+'РСТ РСО-А'!$G$9</f>
        <v>1626.3390000000002</v>
      </c>
      <c r="C403" s="117">
        <f>VLOOKUP($A403+ROUND((COLUMN()-2)/24,5),АТС!$A$41:$F$784,3)+'Иные услуги '!$C$5+'РСТ РСО-А'!$L$7+'РСТ РСО-А'!$G$9</f>
        <v>1626.1290000000001</v>
      </c>
      <c r="D403" s="117">
        <f>VLOOKUP($A403+ROUND((COLUMN()-2)/24,5),АТС!$A$41:$F$784,3)+'Иные услуги '!$C$5+'РСТ РСО-А'!$L$7+'РСТ РСО-А'!$G$9</f>
        <v>1626.2090000000001</v>
      </c>
      <c r="E403" s="117">
        <f>VLOOKUP($A403+ROUND((COLUMN()-2)/24,5),АТС!$A$41:$F$784,3)+'Иные услуги '!$C$5+'РСТ РСО-А'!$L$7+'РСТ РСО-А'!$G$9</f>
        <v>1626.269</v>
      </c>
      <c r="F403" s="117">
        <f>VLOOKUP($A403+ROUND((COLUMN()-2)/24,5),АТС!$A$41:$F$784,3)+'Иные услуги '!$C$5+'РСТ РСО-А'!$L$7+'РСТ РСО-А'!$G$9</f>
        <v>1626.3190000000002</v>
      </c>
      <c r="G403" s="117">
        <f>VLOOKUP($A403+ROUND((COLUMN()-2)/24,5),АТС!$A$41:$F$784,3)+'Иные услуги '!$C$5+'РСТ РСО-А'!$L$7+'РСТ РСО-А'!$G$9</f>
        <v>1626.309</v>
      </c>
      <c r="H403" s="117">
        <f>VLOOKUP($A403+ROUND((COLUMN()-2)/24,5),АТС!$A$41:$F$784,3)+'Иные услуги '!$C$5+'РСТ РСО-А'!$L$7+'РСТ РСО-А'!$G$9</f>
        <v>1625.4190000000001</v>
      </c>
      <c r="I403" s="117">
        <f>VLOOKUP($A403+ROUND((COLUMN()-2)/24,5),АТС!$A$41:$F$784,3)+'Иные услуги '!$C$5+'РСТ РСО-А'!$L$7+'РСТ РСО-А'!$G$9</f>
        <v>1625.7190000000001</v>
      </c>
      <c r="J403" s="117">
        <f>VLOOKUP($A403+ROUND((COLUMN()-2)/24,5),АТС!$A$41:$F$784,3)+'Иные услуги '!$C$5+'РСТ РСО-А'!$L$7+'РСТ РСО-А'!$G$9</f>
        <v>1626.2790000000002</v>
      </c>
      <c r="K403" s="117">
        <f>VLOOKUP($A403+ROUND((COLUMN()-2)/24,5),АТС!$A$41:$F$784,3)+'Иные услуги '!$C$5+'РСТ РСО-А'!$L$7+'РСТ РСО-А'!$G$9</f>
        <v>1626.5290000000002</v>
      </c>
      <c r="L403" s="117">
        <f>VLOOKUP($A403+ROUND((COLUMN()-2)/24,5),АТС!$A$41:$F$784,3)+'Иные услуги '!$C$5+'РСТ РСО-А'!$L$7+'РСТ РСО-А'!$G$9</f>
        <v>1626.6690000000001</v>
      </c>
      <c r="M403" s="117">
        <f>VLOOKUP($A403+ROUND((COLUMN()-2)/24,5),АТС!$A$41:$F$784,3)+'Иные услуги '!$C$5+'РСТ РСО-А'!$L$7+'РСТ РСО-А'!$G$9</f>
        <v>1626.7090000000001</v>
      </c>
      <c r="N403" s="117">
        <f>VLOOKUP($A403+ROUND((COLUMN()-2)/24,5),АТС!$A$41:$F$784,3)+'Иные услуги '!$C$5+'РСТ РСО-А'!$L$7+'РСТ РСО-А'!$G$9</f>
        <v>1626.7090000000001</v>
      </c>
      <c r="O403" s="117">
        <f>VLOOKUP($A403+ROUND((COLUMN()-2)/24,5),АТС!$A$41:$F$784,3)+'Иные услуги '!$C$5+'РСТ РСО-А'!$L$7+'РСТ РСО-А'!$G$9</f>
        <v>1626.6990000000001</v>
      </c>
      <c r="P403" s="117">
        <f>VLOOKUP($A403+ROUND((COLUMN()-2)/24,5),АТС!$A$41:$F$784,3)+'Иные услуги '!$C$5+'РСТ РСО-А'!$L$7+'РСТ РСО-А'!$G$9</f>
        <v>1626.6790000000001</v>
      </c>
      <c r="Q403" s="117">
        <f>VLOOKUP($A403+ROUND((COLUMN()-2)/24,5),АТС!$A$41:$F$784,3)+'Иные услуги '!$C$5+'РСТ РСО-А'!$L$7+'РСТ РСО-А'!$G$9</f>
        <v>1626.6490000000001</v>
      </c>
      <c r="R403" s="117">
        <f>VLOOKUP($A403+ROUND((COLUMN()-2)/24,5),АТС!$A$41:$F$784,3)+'Иные услуги '!$C$5+'РСТ РСО-А'!$L$7+'РСТ РСО-А'!$G$9</f>
        <v>1626.5690000000002</v>
      </c>
      <c r="S403" s="117">
        <f>VLOOKUP($A403+ROUND((COLUMN()-2)/24,5),АТС!$A$41:$F$784,3)+'Иные услуги '!$C$5+'РСТ РСО-А'!$L$7+'РСТ РСО-А'!$G$9</f>
        <v>1626.5890000000002</v>
      </c>
      <c r="T403" s="117">
        <f>VLOOKUP($A403+ROUND((COLUMN()-2)/24,5),АТС!$A$41:$F$784,3)+'Иные услуги '!$C$5+'РСТ РСО-А'!$L$7+'РСТ РСО-А'!$G$9</f>
        <v>1626.579</v>
      </c>
      <c r="U403" s="117">
        <f>VLOOKUP($A403+ROUND((COLUMN()-2)/24,5),АТС!$A$41:$F$784,3)+'Иные услуги '!$C$5+'РСТ РСО-А'!$L$7+'РСТ РСО-А'!$G$9</f>
        <v>1626.5890000000002</v>
      </c>
      <c r="V403" s="117">
        <f>VLOOKUP($A403+ROUND((COLUMN()-2)/24,5),АТС!$A$41:$F$784,3)+'Иные услуги '!$C$5+'РСТ РСО-А'!$L$7+'РСТ РСО-А'!$G$9</f>
        <v>1626.3190000000002</v>
      </c>
      <c r="W403" s="117">
        <f>VLOOKUP($A403+ROUND((COLUMN()-2)/24,5),АТС!$A$41:$F$784,3)+'Иные услуги '!$C$5+'РСТ РСО-А'!$L$7+'РСТ РСО-А'!$G$9</f>
        <v>1626.239</v>
      </c>
      <c r="X403" s="117">
        <f>VLOOKUP($A403+ROUND((COLUMN()-2)/24,5),АТС!$A$41:$F$784,3)+'Иные услуги '!$C$5+'РСТ РСО-А'!$L$7+'РСТ РСО-А'!$G$9</f>
        <v>1625.6090000000002</v>
      </c>
      <c r="Y403" s="117">
        <f>VLOOKUP($A403+ROUND((COLUMN()-2)/24,5),АТС!$A$41:$F$784,3)+'Иные услуги '!$C$5+'РСТ РСО-А'!$L$7+'РСТ РСО-А'!$G$9</f>
        <v>1624.1690000000001</v>
      </c>
    </row>
    <row r="404" spans="1:25" x14ac:dyDescent="0.2">
      <c r="A404" s="66">
        <f t="shared" si="11"/>
        <v>43632</v>
      </c>
      <c r="B404" s="117">
        <f>VLOOKUP($A404+ROUND((COLUMN()-2)/24,5),АТС!$A$41:$F$784,3)+'Иные услуги '!$C$5+'РСТ РСО-А'!$L$7+'РСТ РСО-А'!$G$9</f>
        <v>1625.979</v>
      </c>
      <c r="C404" s="117">
        <f>VLOOKUP($A404+ROUND((COLUMN()-2)/24,5),АТС!$A$41:$F$784,3)+'Иные услуги '!$C$5+'РСТ РСО-А'!$L$7+'РСТ РСО-А'!$G$9</f>
        <v>1625.9290000000001</v>
      </c>
      <c r="D404" s="117">
        <f>VLOOKUP($A404+ROUND((COLUMN()-2)/24,5),АТС!$A$41:$F$784,3)+'Иные услуги '!$C$5+'РСТ РСО-А'!$L$7+'РСТ РСО-А'!$G$9</f>
        <v>1626.1189999999999</v>
      </c>
      <c r="E404" s="117">
        <f>VLOOKUP($A404+ROUND((COLUMN()-2)/24,5),АТС!$A$41:$F$784,3)+'Иные услуги '!$C$5+'РСТ РСО-А'!$L$7+'РСТ РСО-А'!$G$9</f>
        <v>1626.1790000000001</v>
      </c>
      <c r="F404" s="117">
        <f>VLOOKUP($A404+ROUND((COLUMN()-2)/24,5),АТС!$A$41:$F$784,3)+'Иные услуги '!$C$5+'РСТ РСО-А'!$L$7+'РСТ РСО-А'!$G$9</f>
        <v>1625.989</v>
      </c>
      <c r="G404" s="117">
        <f>VLOOKUP($A404+ROUND((COLUMN()-2)/24,5),АТС!$A$41:$F$784,3)+'Иные услуги '!$C$5+'РСТ РСО-А'!$L$7+'РСТ РСО-А'!$G$9</f>
        <v>1627.2190000000001</v>
      </c>
      <c r="H404" s="117">
        <f>VLOOKUP($A404+ROUND((COLUMN()-2)/24,5),АТС!$A$41:$F$784,3)+'Иные услуги '!$C$5+'РСТ РСО-А'!$L$7+'РСТ РСО-А'!$G$9</f>
        <v>1627.1090000000002</v>
      </c>
      <c r="I404" s="117">
        <f>VLOOKUP($A404+ROUND((COLUMN()-2)/24,5),АТС!$A$41:$F$784,3)+'Иные услуги '!$C$5+'РСТ РСО-А'!$L$7+'РСТ РСО-А'!$G$9</f>
        <v>1625.8889999999999</v>
      </c>
      <c r="J404" s="117">
        <f>VLOOKUP($A404+ROUND((COLUMN()-2)/24,5),АТС!$A$41:$F$784,3)+'Иные услуги '!$C$5+'РСТ РСО-А'!$L$7+'РСТ РСО-А'!$G$9</f>
        <v>1626.2990000000002</v>
      </c>
      <c r="K404" s="117">
        <f>VLOOKUP($A404+ROUND((COLUMN()-2)/24,5),АТС!$A$41:$F$784,3)+'Иные услуги '!$C$5+'РСТ РСО-А'!$L$7+'РСТ РСО-А'!$G$9</f>
        <v>1626.489</v>
      </c>
      <c r="L404" s="117">
        <f>VLOOKUP($A404+ROUND((COLUMN()-2)/24,5),АТС!$A$41:$F$784,3)+'Иные услуги '!$C$5+'РСТ РСО-А'!$L$7+'РСТ РСО-А'!$G$9</f>
        <v>1626.5890000000002</v>
      </c>
      <c r="M404" s="117">
        <f>VLOOKUP($A404+ROUND((COLUMN()-2)/24,5),АТС!$A$41:$F$784,3)+'Иные услуги '!$C$5+'РСТ РСО-А'!$L$7+'РСТ РСО-А'!$G$9</f>
        <v>1626.6189999999999</v>
      </c>
      <c r="N404" s="117">
        <f>VLOOKUP($A404+ROUND((COLUMN()-2)/24,5),АТС!$A$41:$F$784,3)+'Иные услуги '!$C$5+'РСТ РСО-А'!$L$7+'РСТ РСО-А'!$G$9</f>
        <v>1626.6189999999999</v>
      </c>
      <c r="O404" s="117">
        <f>VLOOKUP($A404+ROUND((COLUMN()-2)/24,5),АТС!$A$41:$F$784,3)+'Иные услуги '!$C$5+'РСТ РСО-А'!$L$7+'РСТ РСО-А'!$G$9</f>
        <v>1626.6090000000002</v>
      </c>
      <c r="P404" s="117">
        <f>VLOOKUP($A404+ROUND((COLUMN()-2)/24,5),АТС!$A$41:$F$784,3)+'Иные услуги '!$C$5+'РСТ РСО-А'!$L$7+'РСТ РСО-А'!$G$9</f>
        <v>1626.6090000000002</v>
      </c>
      <c r="Q404" s="117">
        <f>VLOOKUP($A404+ROUND((COLUMN()-2)/24,5),АТС!$A$41:$F$784,3)+'Иные услуги '!$C$5+'РСТ РСО-А'!$L$7+'РСТ РСО-А'!$G$9</f>
        <v>1626.559</v>
      </c>
      <c r="R404" s="117">
        <f>VLOOKUP($A404+ROUND((COLUMN()-2)/24,5),АТС!$A$41:$F$784,3)+'Иные услуги '!$C$5+'РСТ РСО-А'!$L$7+'РСТ РСО-А'!$G$9</f>
        <v>1626.5290000000002</v>
      </c>
      <c r="S404" s="117">
        <f>VLOOKUP($A404+ROUND((COLUMN()-2)/24,5),АТС!$A$41:$F$784,3)+'Иные услуги '!$C$5+'РСТ РСО-А'!$L$7+'РСТ РСО-А'!$G$9</f>
        <v>1626.539</v>
      </c>
      <c r="T404" s="117">
        <f>VLOOKUP($A404+ROUND((COLUMN()-2)/24,5),АТС!$A$41:$F$784,3)+'Иные услуги '!$C$5+'РСТ РСО-А'!$L$7+'РСТ РСО-А'!$G$9</f>
        <v>1626.559</v>
      </c>
      <c r="U404" s="117">
        <f>VLOOKUP($A404+ROUND((COLUMN()-2)/24,5),АТС!$A$41:$F$784,3)+'Иные услуги '!$C$5+'РСТ РСО-А'!$L$7+'РСТ РСО-А'!$G$9</f>
        <v>1626.579</v>
      </c>
      <c r="V404" s="117">
        <f>VLOOKUP($A404+ROUND((COLUMN()-2)/24,5),АТС!$A$41:$F$784,3)+'Иные услуги '!$C$5+'РСТ РСО-А'!$L$7+'РСТ РСО-А'!$G$9</f>
        <v>1626.2190000000001</v>
      </c>
      <c r="W404" s="117">
        <f>VLOOKUP($A404+ROUND((COLUMN()-2)/24,5),АТС!$A$41:$F$784,3)+'Иные услуги '!$C$5+'РСТ РСО-А'!$L$7+'РСТ РСО-А'!$G$9</f>
        <v>1626.2190000000001</v>
      </c>
      <c r="X404" s="117">
        <f>VLOOKUP($A404+ROUND((COLUMN()-2)/24,5),АТС!$A$41:$F$784,3)+'Иные услуги '!$C$5+'РСТ РСО-А'!$L$7+'РСТ РСО-А'!$G$9</f>
        <v>1625.5890000000002</v>
      </c>
      <c r="Y404" s="117">
        <f>VLOOKUP($A404+ROUND((COLUMN()-2)/24,5),АТС!$A$41:$F$784,3)+'Иные услуги '!$C$5+'РСТ РСО-А'!$L$7+'РСТ РСО-А'!$G$9</f>
        <v>1623.999</v>
      </c>
    </row>
    <row r="405" spans="1:25" x14ac:dyDescent="0.2">
      <c r="A405" s="66">
        <f t="shared" si="11"/>
        <v>43633</v>
      </c>
      <c r="B405" s="117">
        <f>VLOOKUP($A405+ROUND((COLUMN()-2)/24,5),АТС!$A$41:$F$784,3)+'Иные услуги '!$C$5+'РСТ РСО-А'!$L$7+'РСТ РСО-А'!$G$9</f>
        <v>1626.1389999999999</v>
      </c>
      <c r="C405" s="117">
        <f>VLOOKUP($A405+ROUND((COLUMN()-2)/24,5),АТС!$A$41:$F$784,3)+'Иные услуги '!$C$5+'РСТ РСО-А'!$L$7+'РСТ РСО-А'!$G$9</f>
        <v>1625.979</v>
      </c>
      <c r="D405" s="117">
        <f>VLOOKUP($A405+ROUND((COLUMN()-2)/24,5),АТС!$A$41:$F$784,3)+'Иные услуги '!$C$5+'РСТ РСО-А'!$L$7+'РСТ РСО-А'!$G$9</f>
        <v>1626.019</v>
      </c>
      <c r="E405" s="117">
        <f>VLOOKUP($A405+ROUND((COLUMN()-2)/24,5),АТС!$A$41:$F$784,3)+'Иные услуги '!$C$5+'РСТ РСО-А'!$L$7+'РСТ РСО-А'!$G$9</f>
        <v>1626.1790000000001</v>
      </c>
      <c r="F405" s="117">
        <f>VLOOKUP($A405+ROUND((COLUMN()-2)/24,5),АТС!$A$41:$F$784,3)+'Иные услуги '!$C$5+'РСТ РСО-А'!$L$7+'РСТ РСО-А'!$G$9</f>
        <v>1626.4390000000001</v>
      </c>
      <c r="G405" s="117">
        <f>VLOOKUP($A405+ROUND((COLUMN()-2)/24,5),АТС!$A$41:$F$784,3)+'Иные услуги '!$C$5+'РСТ РСО-А'!$L$7+'РСТ РСО-А'!$G$9</f>
        <v>1626.4490000000001</v>
      </c>
      <c r="H405" s="117">
        <f>VLOOKUP($A405+ROUND((COLUMN()-2)/24,5),АТС!$A$41:$F$784,3)+'Иные услуги '!$C$5+'РСТ РСО-А'!$L$7+'РСТ РСО-А'!$G$9</f>
        <v>1625.8790000000001</v>
      </c>
      <c r="I405" s="117">
        <f>VLOOKUP($A405+ROUND((COLUMN()-2)/24,5),АТС!$A$41:$F$784,3)+'Иные услуги '!$C$5+'РСТ РСО-А'!$L$7+'РСТ РСО-А'!$G$9</f>
        <v>1626.1189999999999</v>
      </c>
      <c r="J405" s="117">
        <f>VLOOKUP($A405+ROUND((COLUMN()-2)/24,5),АТС!$A$41:$F$784,3)+'Иные услуги '!$C$5+'РСТ РСО-А'!$L$7+'РСТ РСО-А'!$G$9</f>
        <v>1626.559</v>
      </c>
      <c r="K405" s="117">
        <f>VLOOKUP($A405+ROUND((COLUMN()-2)/24,5),АТС!$A$41:$F$784,3)+'Иные услуги '!$C$5+'РСТ РСО-А'!$L$7+'РСТ РСО-А'!$G$9</f>
        <v>1626.7190000000001</v>
      </c>
      <c r="L405" s="117">
        <f>VLOOKUP($A405+ROUND((COLUMN()-2)/24,5),АТС!$A$41:$F$784,3)+'Иные услуги '!$C$5+'РСТ РСО-А'!$L$7+'РСТ РСО-А'!$G$9</f>
        <v>1626.8190000000002</v>
      </c>
      <c r="M405" s="117">
        <f>VLOOKUP($A405+ROUND((COLUMN()-2)/24,5),АТС!$A$41:$F$784,3)+'Иные услуги '!$C$5+'РСТ РСО-А'!$L$7+'РСТ РСО-А'!$G$9</f>
        <v>1626.829</v>
      </c>
      <c r="N405" s="117">
        <f>VLOOKUP($A405+ROUND((COLUMN()-2)/24,5),АТС!$A$41:$F$784,3)+'Иные услуги '!$C$5+'РСТ РСО-А'!$L$7+'РСТ РСО-А'!$G$9</f>
        <v>1626.7990000000002</v>
      </c>
      <c r="O405" s="117">
        <f>VLOOKUP($A405+ROUND((COLUMN()-2)/24,5),АТС!$A$41:$F$784,3)+'Иные услуги '!$C$5+'РСТ РСО-А'!$L$7+'РСТ РСО-А'!$G$9</f>
        <v>1626.7990000000002</v>
      </c>
      <c r="P405" s="117">
        <f>VLOOKUP($A405+ROUND((COLUMN()-2)/24,5),АТС!$A$41:$F$784,3)+'Иные услуги '!$C$5+'РСТ РСО-А'!$L$7+'РСТ РСО-А'!$G$9</f>
        <v>1626.789</v>
      </c>
      <c r="Q405" s="117">
        <f>VLOOKUP($A405+ROUND((COLUMN()-2)/24,5),АТС!$A$41:$F$784,3)+'Иные услуги '!$C$5+'РСТ РСО-А'!$L$7+'РСТ РСО-А'!$G$9</f>
        <v>1626.8390000000002</v>
      </c>
      <c r="R405" s="117">
        <f>VLOOKUP($A405+ROUND((COLUMN()-2)/24,5),АТС!$A$41:$F$784,3)+'Иные услуги '!$C$5+'РСТ РСО-А'!$L$7+'РСТ РСО-А'!$G$9</f>
        <v>1626.829</v>
      </c>
      <c r="S405" s="117">
        <f>VLOOKUP($A405+ROUND((COLUMN()-2)/24,5),АТС!$A$41:$F$784,3)+'Иные услуги '!$C$5+'РСТ РСО-А'!$L$7+'РСТ РСО-А'!$G$9</f>
        <v>1626.7990000000002</v>
      </c>
      <c r="T405" s="117">
        <f>VLOOKUP($A405+ROUND((COLUMN()-2)/24,5),АТС!$A$41:$F$784,3)+'Иные услуги '!$C$5+'РСТ РСО-А'!$L$7+'РСТ РСО-А'!$G$9</f>
        <v>1626.829</v>
      </c>
      <c r="U405" s="117">
        <f>VLOOKUP($A405+ROUND((COLUMN()-2)/24,5),АТС!$A$41:$F$784,3)+'Иные услуги '!$C$5+'РСТ РСО-А'!$L$7+'РСТ РСО-А'!$G$9</f>
        <v>1626.7990000000002</v>
      </c>
      <c r="V405" s="117">
        <f>VLOOKUP($A405+ROUND((COLUMN()-2)/24,5),АТС!$A$41:$F$784,3)+'Иные услуги '!$C$5+'РСТ РСО-А'!$L$7+'РСТ РСО-А'!$G$9</f>
        <v>1626.4090000000001</v>
      </c>
      <c r="W405" s="117">
        <f>VLOOKUP($A405+ROUND((COLUMN()-2)/24,5),АТС!$A$41:$F$784,3)+'Иные услуги '!$C$5+'РСТ РСО-А'!$L$7+'РСТ РСО-А'!$G$9</f>
        <v>1626.3590000000002</v>
      </c>
      <c r="X405" s="117">
        <f>VLOOKUP($A405+ROUND((COLUMN()-2)/24,5),АТС!$A$41:$F$784,3)+'Иные услуги '!$C$5+'РСТ РСО-А'!$L$7+'РСТ РСО-А'!$G$9</f>
        <v>1625.8689999999999</v>
      </c>
      <c r="Y405" s="117">
        <f>VLOOKUP($A405+ROUND((COLUMN()-2)/24,5),АТС!$A$41:$F$784,3)+'Иные услуги '!$C$5+'РСТ РСО-А'!$L$7+'РСТ РСО-А'!$G$9</f>
        <v>1624.7090000000001</v>
      </c>
    </row>
    <row r="406" spans="1:25" x14ac:dyDescent="0.2">
      <c r="A406" s="66">
        <f t="shared" si="11"/>
        <v>43634</v>
      </c>
      <c r="B406" s="117">
        <f>VLOOKUP($A406+ROUND((COLUMN()-2)/24,5),АТС!$A$41:$F$784,3)+'Иные услуги '!$C$5+'РСТ РСО-А'!$L$7+'РСТ РСО-А'!$G$9</f>
        <v>1626.4690000000001</v>
      </c>
      <c r="C406" s="117">
        <f>VLOOKUP($A406+ROUND((COLUMN()-2)/24,5),АТС!$A$41:$F$784,3)+'Иные услуги '!$C$5+'РСТ РСО-А'!$L$7+'РСТ РСО-А'!$G$9</f>
        <v>1626.329</v>
      </c>
      <c r="D406" s="117">
        <f>VLOOKUP($A406+ROUND((COLUMN()-2)/24,5),АТС!$A$41:$F$784,3)+'Иные услуги '!$C$5+'РСТ РСО-А'!$L$7+'РСТ РСО-А'!$G$9</f>
        <v>1626.2790000000002</v>
      </c>
      <c r="E406" s="117">
        <f>VLOOKUP($A406+ROUND((COLUMN()-2)/24,5),АТС!$A$41:$F$784,3)+'Иные услуги '!$C$5+'РСТ РСО-А'!$L$7+'РСТ РСО-А'!$G$9</f>
        <v>1626.2990000000002</v>
      </c>
      <c r="F406" s="117">
        <f>VLOOKUP($A406+ROUND((COLUMN()-2)/24,5),АТС!$A$41:$F$784,3)+'Иные услуги '!$C$5+'РСТ РСО-А'!$L$7+'РСТ РСО-А'!$G$9</f>
        <v>1626.4190000000001</v>
      </c>
      <c r="G406" s="117">
        <f>VLOOKUP($A406+ROUND((COLUMN()-2)/24,5),АТС!$A$41:$F$784,3)+'Иные услуги '!$C$5+'РСТ РСО-А'!$L$7+'РСТ РСО-А'!$G$9</f>
        <v>1626.259</v>
      </c>
      <c r="H406" s="117">
        <f>VLOOKUP($A406+ROUND((COLUMN()-2)/24,5),АТС!$A$41:$F$784,3)+'Иные услуги '!$C$5+'РСТ РСО-А'!$L$7+'РСТ РСО-А'!$G$9</f>
        <v>1625.8790000000001</v>
      </c>
      <c r="I406" s="117">
        <f>VLOOKUP($A406+ROUND((COLUMN()-2)/24,5),АТС!$A$41:$F$784,3)+'Иные услуги '!$C$5+'РСТ РСО-А'!$L$7+'РСТ РСО-А'!$G$9</f>
        <v>1626.1990000000001</v>
      </c>
      <c r="J406" s="117">
        <f>VLOOKUP($A406+ROUND((COLUMN()-2)/24,5),АТС!$A$41:$F$784,3)+'Иные услуги '!$C$5+'РСТ РСО-А'!$L$7+'РСТ РСО-А'!$G$9</f>
        <v>1626.539</v>
      </c>
      <c r="K406" s="117">
        <f>VLOOKUP($A406+ROUND((COLUMN()-2)/24,5),АТС!$A$41:$F$784,3)+'Иные услуги '!$C$5+'РСТ РСО-А'!$L$7+'РСТ РСО-А'!$G$9</f>
        <v>1626.519</v>
      </c>
      <c r="L406" s="117">
        <f>VLOOKUP($A406+ROUND((COLUMN()-2)/24,5),АТС!$A$41:$F$784,3)+'Иные услуги '!$C$5+'РСТ РСО-А'!$L$7+'РСТ РСО-А'!$G$9</f>
        <v>1626.5890000000002</v>
      </c>
      <c r="M406" s="117">
        <f>VLOOKUP($A406+ROUND((COLUMN()-2)/24,5),АТС!$A$41:$F$784,3)+'Иные услуги '!$C$5+'РСТ РСО-А'!$L$7+'РСТ РСО-А'!$G$9</f>
        <v>1626.5890000000002</v>
      </c>
      <c r="N406" s="117">
        <f>VLOOKUP($A406+ROUND((COLUMN()-2)/24,5),АТС!$A$41:$F$784,3)+'Иные услуги '!$C$5+'РСТ РСО-А'!$L$7+'РСТ РСО-А'!$G$9</f>
        <v>1626.5890000000002</v>
      </c>
      <c r="O406" s="117">
        <f>VLOOKUP($A406+ROUND((COLUMN()-2)/24,5),АТС!$A$41:$F$784,3)+'Иные услуги '!$C$5+'РСТ РСО-А'!$L$7+'РСТ РСО-А'!$G$9</f>
        <v>1626.6090000000002</v>
      </c>
      <c r="P406" s="117">
        <f>VLOOKUP($A406+ROUND((COLUMN()-2)/24,5),АТС!$A$41:$F$784,3)+'Иные услуги '!$C$5+'РСТ РСО-А'!$L$7+'РСТ РСО-А'!$G$9</f>
        <v>1626.6090000000002</v>
      </c>
      <c r="Q406" s="117">
        <f>VLOOKUP($A406+ROUND((COLUMN()-2)/24,5),АТС!$A$41:$F$784,3)+'Иные услуги '!$C$5+'РСТ РСО-А'!$L$7+'РСТ РСО-А'!$G$9</f>
        <v>1626.6389999999999</v>
      </c>
      <c r="R406" s="117">
        <f>VLOOKUP($A406+ROUND((COLUMN()-2)/24,5),АТС!$A$41:$F$784,3)+'Иные услуги '!$C$5+'РСТ РСО-А'!$L$7+'РСТ РСО-А'!$G$9</f>
        <v>1626.6090000000002</v>
      </c>
      <c r="S406" s="117">
        <f>VLOOKUP($A406+ROUND((COLUMN()-2)/24,5),АТС!$A$41:$F$784,3)+'Иные услуги '!$C$5+'РСТ РСО-А'!$L$7+'РСТ РСО-А'!$G$9</f>
        <v>1626.5490000000002</v>
      </c>
      <c r="T406" s="117">
        <f>VLOOKUP($A406+ROUND((COLUMN()-2)/24,5),АТС!$A$41:$F$784,3)+'Иные услуги '!$C$5+'РСТ РСО-А'!$L$7+'РСТ РСО-А'!$G$9</f>
        <v>1626.5490000000002</v>
      </c>
      <c r="U406" s="117">
        <f>VLOOKUP($A406+ROUND((COLUMN()-2)/24,5),АТС!$A$41:$F$784,3)+'Иные услуги '!$C$5+'РСТ РСО-А'!$L$7+'РСТ РСО-А'!$G$9</f>
        <v>1626.509</v>
      </c>
      <c r="V406" s="117">
        <f>VLOOKUP($A406+ROUND((COLUMN()-2)/24,5),АТС!$A$41:$F$784,3)+'Иные услуги '!$C$5+'РСТ РСО-А'!$L$7+'РСТ РСО-А'!$G$9</f>
        <v>1625.8790000000001</v>
      </c>
      <c r="W406" s="117">
        <f>VLOOKUP($A406+ROUND((COLUMN()-2)/24,5),АТС!$A$41:$F$784,3)+'Иные услуги '!$C$5+'РСТ РСО-А'!$L$7+'РСТ РСО-А'!$G$9</f>
        <v>1625.6590000000001</v>
      </c>
      <c r="X406" s="117">
        <f>VLOOKUP($A406+ROUND((COLUMN()-2)/24,5),АТС!$A$41:$F$784,3)+'Иные услуги '!$C$5+'РСТ РСО-А'!$L$7+'РСТ РСО-А'!$G$9</f>
        <v>1625.2990000000002</v>
      </c>
      <c r="Y406" s="117">
        <f>VLOOKUP($A406+ROUND((COLUMN()-2)/24,5),АТС!$A$41:$F$784,3)+'Иные услуги '!$C$5+'РСТ РСО-А'!$L$7+'РСТ РСО-А'!$G$9</f>
        <v>1624.1290000000001</v>
      </c>
    </row>
    <row r="407" spans="1:25" x14ac:dyDescent="0.2">
      <c r="A407" s="66">
        <f t="shared" si="11"/>
        <v>43635</v>
      </c>
      <c r="B407" s="117">
        <f>VLOOKUP($A407+ROUND((COLUMN()-2)/24,5),АТС!$A$41:$F$784,3)+'Иные услуги '!$C$5+'РСТ РСО-А'!$L$7+'РСТ РСО-А'!$G$9</f>
        <v>1626.489</v>
      </c>
      <c r="C407" s="117">
        <f>VLOOKUP($A407+ROUND((COLUMN()-2)/24,5),АТС!$A$41:$F$784,3)+'Иные услуги '!$C$5+'РСТ РСО-А'!$L$7+'РСТ РСО-А'!$G$9</f>
        <v>1626.3689999999999</v>
      </c>
      <c r="D407" s="117">
        <f>VLOOKUP($A407+ROUND((COLUMN()-2)/24,5),АТС!$A$41:$F$784,3)+'Иные услуги '!$C$5+'РСТ РСО-А'!$L$7+'РСТ РСО-А'!$G$9</f>
        <v>1626.4590000000001</v>
      </c>
      <c r="E407" s="117">
        <f>VLOOKUP($A407+ROUND((COLUMN()-2)/24,5),АТС!$A$41:$F$784,3)+'Иные услуги '!$C$5+'РСТ РСО-А'!$L$7+'РСТ РСО-А'!$G$9</f>
        <v>1626.509</v>
      </c>
      <c r="F407" s="117">
        <f>VLOOKUP($A407+ROUND((COLUMN()-2)/24,5),АТС!$A$41:$F$784,3)+'Иные услуги '!$C$5+'РСТ РСО-А'!$L$7+'РСТ РСО-А'!$G$9</f>
        <v>1627.4290000000001</v>
      </c>
      <c r="G407" s="117">
        <f>VLOOKUP($A407+ROUND((COLUMN()-2)/24,5),АТС!$A$41:$F$784,3)+'Иные услуги '!$C$5+'РСТ РСО-А'!$L$7+'РСТ РСО-А'!$G$9</f>
        <v>1627.4290000000001</v>
      </c>
      <c r="H407" s="117">
        <f>VLOOKUP($A407+ROUND((COLUMN()-2)/24,5),АТС!$A$41:$F$784,3)+'Иные услуги '!$C$5+'РСТ РСО-А'!$L$7+'РСТ РСО-А'!$G$9</f>
        <v>1625.739</v>
      </c>
      <c r="I407" s="117">
        <f>VLOOKUP($A407+ROUND((COLUMN()-2)/24,5),АТС!$A$41:$F$784,3)+'Иные услуги '!$C$5+'РСТ РСО-А'!$L$7+'РСТ РСО-А'!$G$9</f>
        <v>1626.079</v>
      </c>
      <c r="J407" s="117">
        <f>VLOOKUP($A407+ROUND((COLUMN()-2)/24,5),АТС!$A$41:$F$784,3)+'Иные услуги '!$C$5+'РСТ РСО-А'!$L$7+'РСТ РСО-А'!$G$9</f>
        <v>1626.4290000000001</v>
      </c>
      <c r="K407" s="117">
        <f>VLOOKUP($A407+ROUND((COLUMN()-2)/24,5),АТС!$A$41:$F$784,3)+'Иные услуги '!$C$5+'РСТ РСО-А'!$L$7+'РСТ РСО-А'!$G$9</f>
        <v>1626.5690000000002</v>
      </c>
      <c r="L407" s="117">
        <f>VLOOKUP($A407+ROUND((COLUMN()-2)/24,5),АТС!$A$41:$F$784,3)+'Иные услуги '!$C$5+'РСТ РСО-А'!$L$7+'РСТ РСО-А'!$G$9</f>
        <v>1626.6490000000001</v>
      </c>
      <c r="M407" s="117">
        <f>VLOOKUP($A407+ROUND((COLUMN()-2)/24,5),АТС!$A$41:$F$784,3)+'Иные услуги '!$C$5+'РСТ РСО-А'!$L$7+'РСТ РСО-А'!$G$9</f>
        <v>1626.6590000000001</v>
      </c>
      <c r="N407" s="117">
        <f>VLOOKUP($A407+ROUND((COLUMN()-2)/24,5),АТС!$A$41:$F$784,3)+'Иные услуги '!$C$5+'РСТ РСО-А'!$L$7+'РСТ РСО-А'!$G$9</f>
        <v>1626.6490000000001</v>
      </c>
      <c r="O407" s="117">
        <f>VLOOKUP($A407+ROUND((COLUMN()-2)/24,5),АТС!$A$41:$F$784,3)+'Иные услуги '!$C$5+'РСТ РСО-А'!$L$7+'РСТ РСО-А'!$G$9</f>
        <v>1626.6490000000001</v>
      </c>
      <c r="P407" s="117">
        <f>VLOOKUP($A407+ROUND((COLUMN()-2)/24,5),АТС!$A$41:$F$784,3)+'Иные услуги '!$C$5+'РСТ РСО-А'!$L$7+'РСТ РСО-А'!$G$9</f>
        <v>1626.6090000000002</v>
      </c>
      <c r="Q407" s="117">
        <f>VLOOKUP($A407+ROUND((COLUMN()-2)/24,5),АТС!$A$41:$F$784,3)+'Иные услуги '!$C$5+'РСТ РСО-А'!$L$7+'РСТ РСО-А'!$G$9</f>
        <v>1626.6590000000001</v>
      </c>
      <c r="R407" s="117">
        <f>VLOOKUP($A407+ROUND((COLUMN()-2)/24,5),АТС!$A$41:$F$784,3)+'Иные услуги '!$C$5+'РСТ РСО-А'!$L$7+'РСТ РСО-А'!$G$9</f>
        <v>1626.8990000000001</v>
      </c>
      <c r="S407" s="117">
        <f>VLOOKUP($A407+ROUND((COLUMN()-2)/24,5),АТС!$A$41:$F$784,3)+'Иные услуги '!$C$5+'РСТ РСО-А'!$L$7+'РСТ РСО-А'!$G$9</f>
        <v>1626.8889999999999</v>
      </c>
      <c r="T407" s="117">
        <f>VLOOKUP($A407+ROUND((COLUMN()-2)/24,5),АТС!$A$41:$F$784,3)+'Иные услуги '!$C$5+'РСТ РСО-А'!$L$7+'РСТ РСО-А'!$G$9</f>
        <v>1626.829</v>
      </c>
      <c r="U407" s="117">
        <f>VLOOKUP($A407+ROUND((COLUMN()-2)/24,5),АТС!$A$41:$F$784,3)+'Иные услуги '!$C$5+'РСТ РСО-А'!$L$7+'РСТ РСО-А'!$G$9</f>
        <v>1626.8489999999999</v>
      </c>
      <c r="V407" s="117">
        <f>VLOOKUP($A407+ROUND((COLUMN()-2)/24,5),АТС!$A$41:$F$784,3)+'Иные услуги '!$C$5+'РСТ РСО-А'!$L$7+'РСТ РСО-А'!$G$9</f>
        <v>1626.4190000000001</v>
      </c>
      <c r="W407" s="117">
        <f>VLOOKUP($A407+ROUND((COLUMN()-2)/24,5),АТС!$A$41:$F$784,3)+'Иные услуги '!$C$5+'РСТ РСО-А'!$L$7+'РСТ РСО-А'!$G$9</f>
        <v>1626.3590000000002</v>
      </c>
      <c r="X407" s="117">
        <f>VLOOKUP($A407+ROUND((COLUMN()-2)/24,5),АТС!$A$41:$F$784,3)+'Иные услуги '!$C$5+'РСТ РСО-А'!$L$7+'РСТ РСО-А'!$G$9</f>
        <v>1625.8990000000001</v>
      </c>
      <c r="Y407" s="117">
        <f>VLOOKUP($A407+ROUND((COLUMN()-2)/24,5),АТС!$A$41:$F$784,3)+'Иные услуги '!$C$5+'РСТ РСО-А'!$L$7+'РСТ РСО-А'!$G$9</f>
        <v>1625.2090000000001</v>
      </c>
    </row>
    <row r="408" spans="1:25" x14ac:dyDescent="0.2">
      <c r="A408" s="66">
        <f t="shared" si="11"/>
        <v>43636</v>
      </c>
      <c r="B408" s="117">
        <f>VLOOKUP($A408+ROUND((COLUMN()-2)/24,5),АТС!$A$41:$F$784,3)+'Иные услуги '!$C$5+'РСТ РСО-А'!$L$7+'РСТ РСО-А'!$G$9</f>
        <v>1626.809</v>
      </c>
      <c r="C408" s="117">
        <f>VLOOKUP($A408+ROUND((COLUMN()-2)/24,5),АТС!$A$41:$F$784,3)+'Иные услуги '!$C$5+'РСТ РСО-А'!$L$7+'РСТ РСО-А'!$G$9</f>
        <v>1626.559</v>
      </c>
      <c r="D408" s="117">
        <f>VLOOKUP($A408+ROUND((COLUMN()-2)/24,5),АТС!$A$41:$F$784,3)+'Иные услуги '!$C$5+'РСТ РСО-А'!$L$7+'РСТ РСО-А'!$G$9</f>
        <v>1626.7090000000001</v>
      </c>
      <c r="E408" s="117">
        <f>VLOOKUP($A408+ROUND((COLUMN()-2)/24,5),АТС!$A$41:$F$784,3)+'Иные услуги '!$C$5+'РСТ РСО-А'!$L$7+'РСТ РСО-А'!$G$9</f>
        <v>1627.4290000000001</v>
      </c>
      <c r="F408" s="117">
        <f>VLOOKUP($A408+ROUND((COLUMN()-2)/24,5),АТС!$A$41:$F$784,3)+'Иные услуги '!$C$5+'РСТ РСО-А'!$L$7+'РСТ РСО-А'!$G$9</f>
        <v>1627.4290000000001</v>
      </c>
      <c r="G408" s="117">
        <f>VLOOKUP($A408+ROUND((COLUMN()-2)/24,5),АТС!$A$41:$F$784,3)+'Иные услуги '!$C$5+'РСТ РСО-А'!$L$7+'РСТ РСО-А'!$G$9</f>
        <v>1627.4290000000001</v>
      </c>
      <c r="H408" s="117">
        <f>VLOOKUP($A408+ROUND((COLUMN()-2)/24,5),АТС!$A$41:$F$784,3)+'Иные услуги '!$C$5+'РСТ РСО-А'!$L$7+'РСТ РСО-А'!$G$9</f>
        <v>1626.579</v>
      </c>
      <c r="I408" s="117">
        <f>VLOOKUP($A408+ROUND((COLUMN()-2)/24,5),АТС!$A$41:$F$784,3)+'Иные услуги '!$C$5+'РСТ РСО-А'!$L$7+'РСТ РСО-А'!$G$9</f>
        <v>1626.6389999999999</v>
      </c>
      <c r="J408" s="117">
        <f>VLOOKUP($A408+ROUND((COLUMN()-2)/24,5),АТС!$A$41:$F$784,3)+'Иные услуги '!$C$5+'РСТ РСО-А'!$L$7+'РСТ РСО-А'!$G$9</f>
        <v>1626.8390000000002</v>
      </c>
      <c r="K408" s="117">
        <f>VLOOKUP($A408+ROUND((COLUMN()-2)/24,5),АТС!$A$41:$F$784,3)+'Иные услуги '!$C$5+'РСТ РСО-А'!$L$7+'РСТ РСО-А'!$G$9</f>
        <v>1626.8790000000001</v>
      </c>
      <c r="L408" s="117">
        <f>VLOOKUP($A408+ROUND((COLUMN()-2)/24,5),АТС!$A$41:$F$784,3)+'Иные услуги '!$C$5+'РСТ РСО-А'!$L$7+'РСТ РСО-А'!$G$9</f>
        <v>1626.9090000000001</v>
      </c>
      <c r="M408" s="117">
        <f>VLOOKUP($A408+ROUND((COLUMN()-2)/24,5),АТС!$A$41:$F$784,3)+'Иные услуги '!$C$5+'РСТ РСО-А'!$L$7+'РСТ РСО-А'!$G$9</f>
        <v>1626.9490000000001</v>
      </c>
      <c r="N408" s="117">
        <f>VLOOKUP($A408+ROUND((COLUMN()-2)/24,5),АТС!$A$41:$F$784,3)+'Иные услуги '!$C$5+'РСТ РСО-А'!$L$7+'РСТ РСО-А'!$G$9</f>
        <v>1626.9590000000001</v>
      </c>
      <c r="O408" s="117">
        <f>VLOOKUP($A408+ROUND((COLUMN()-2)/24,5),АТС!$A$41:$F$784,3)+'Иные услуги '!$C$5+'РСТ РСО-А'!$L$7+'РСТ РСО-А'!$G$9</f>
        <v>1626.9490000000001</v>
      </c>
      <c r="P408" s="117">
        <f>VLOOKUP($A408+ROUND((COLUMN()-2)/24,5),АТС!$A$41:$F$784,3)+'Иные услуги '!$C$5+'РСТ РСО-А'!$L$7+'РСТ РСО-А'!$G$9</f>
        <v>1626.6189999999999</v>
      </c>
      <c r="Q408" s="117">
        <f>VLOOKUP($A408+ROUND((COLUMN()-2)/24,5),АТС!$A$41:$F$784,3)+'Иные услуги '!$C$5+'РСТ РСО-А'!$L$7+'РСТ РСО-А'!$G$9</f>
        <v>1626.6090000000002</v>
      </c>
      <c r="R408" s="117">
        <f>VLOOKUP($A408+ROUND((COLUMN()-2)/24,5),АТС!$A$41:$F$784,3)+'Иные услуги '!$C$5+'РСТ РСО-А'!$L$7+'РСТ РСО-А'!$G$9</f>
        <v>1626.6290000000001</v>
      </c>
      <c r="S408" s="117">
        <f>VLOOKUP($A408+ROUND((COLUMN()-2)/24,5),АТС!$A$41:$F$784,3)+'Иные услуги '!$C$5+'РСТ РСО-А'!$L$7+'РСТ РСО-А'!$G$9</f>
        <v>1626.6090000000002</v>
      </c>
      <c r="T408" s="117">
        <f>VLOOKUP($A408+ROUND((COLUMN()-2)/24,5),АТС!$A$41:$F$784,3)+'Иные услуги '!$C$5+'РСТ РСО-А'!$L$7+'РСТ РСО-А'!$G$9</f>
        <v>1626.8990000000001</v>
      </c>
      <c r="U408" s="117">
        <f>VLOOKUP($A408+ROUND((COLUMN()-2)/24,5),АТС!$A$41:$F$784,3)+'Иные услуги '!$C$5+'РСТ РСО-А'!$L$7+'РСТ РСО-А'!$G$9</f>
        <v>1626.8990000000001</v>
      </c>
      <c r="V408" s="117">
        <f>VLOOKUP($A408+ROUND((COLUMN()-2)/24,5),АТС!$A$41:$F$784,3)+'Иные услуги '!$C$5+'РСТ РСО-А'!$L$7+'РСТ РСО-А'!$G$9</f>
        <v>1626.539</v>
      </c>
      <c r="W408" s="117">
        <f>VLOOKUP($A408+ROUND((COLUMN()-2)/24,5),АТС!$A$41:$F$784,3)+'Иные услуги '!$C$5+'РСТ РСО-А'!$L$7+'РСТ РСО-А'!$G$9</f>
        <v>1626.5690000000002</v>
      </c>
      <c r="X408" s="117">
        <f>VLOOKUP($A408+ROUND((COLUMN()-2)/24,5),АТС!$A$41:$F$784,3)+'Иные услуги '!$C$5+'РСТ РСО-А'!$L$7+'РСТ РСО-А'!$G$9</f>
        <v>1626.249</v>
      </c>
      <c r="Y408" s="117">
        <f>VLOOKUP($A408+ROUND((COLUMN()-2)/24,5),АТС!$A$41:$F$784,3)+'Иные услуги '!$C$5+'РСТ РСО-А'!$L$7+'РСТ РСО-А'!$G$9</f>
        <v>1625.8889999999999</v>
      </c>
    </row>
    <row r="409" spans="1:25" x14ac:dyDescent="0.2">
      <c r="A409" s="66">
        <f t="shared" si="11"/>
        <v>43637</v>
      </c>
      <c r="B409" s="117">
        <f>VLOOKUP($A409+ROUND((COLUMN()-2)/24,5),АТС!$A$41:$F$784,3)+'Иные услуги '!$C$5+'РСТ РСО-А'!$L$7+'РСТ РСО-А'!$G$9</f>
        <v>1626.7790000000002</v>
      </c>
      <c r="C409" s="117">
        <f>VLOOKUP($A409+ROUND((COLUMN()-2)/24,5),АТС!$A$41:$F$784,3)+'Иные услуги '!$C$5+'РСТ РСО-А'!$L$7+'РСТ РСО-А'!$G$9</f>
        <v>1626.5890000000002</v>
      </c>
      <c r="D409" s="117">
        <f>VLOOKUP($A409+ROUND((COLUMN()-2)/24,5),АТС!$A$41:$F$784,3)+'Иные услуги '!$C$5+'РСТ РСО-А'!$L$7+'РСТ РСО-А'!$G$9</f>
        <v>1626.6189999999999</v>
      </c>
      <c r="E409" s="117">
        <f>VLOOKUP($A409+ROUND((COLUMN()-2)/24,5),АТС!$A$41:$F$784,3)+'Иные услуги '!$C$5+'РСТ РСО-А'!$L$7+'РСТ РСО-А'!$G$9</f>
        <v>1626.6790000000001</v>
      </c>
      <c r="F409" s="117">
        <f>VLOOKUP($A409+ROUND((COLUMN()-2)/24,5),АТС!$A$41:$F$784,3)+'Иные услуги '!$C$5+'РСТ РСО-А'!$L$7+'РСТ РСО-А'!$G$9</f>
        <v>1626.5690000000002</v>
      </c>
      <c r="G409" s="117">
        <f>VLOOKUP($A409+ROUND((COLUMN()-2)/24,5),АТС!$A$41:$F$784,3)+'Иные услуги '!$C$5+'РСТ РСО-А'!$L$7+'РСТ РСО-А'!$G$9</f>
        <v>1626.579</v>
      </c>
      <c r="H409" s="117">
        <f>VLOOKUP($A409+ROUND((COLUMN()-2)/24,5),АТС!$A$41:$F$784,3)+'Иные услуги '!$C$5+'РСТ РСО-А'!$L$7+'РСТ РСО-А'!$G$9</f>
        <v>1625.979</v>
      </c>
      <c r="I409" s="117">
        <f>VLOOKUP($A409+ROUND((COLUMN()-2)/24,5),АТС!$A$41:$F$784,3)+'Иные услуги '!$C$5+'РСТ РСО-А'!$L$7+'РСТ РСО-А'!$G$9</f>
        <v>1626.3590000000002</v>
      </c>
      <c r="J409" s="117">
        <f>VLOOKUP($A409+ROUND((COLUMN()-2)/24,5),АТС!$A$41:$F$784,3)+'Иные услуги '!$C$5+'РСТ РСО-А'!$L$7+'РСТ РСО-А'!$G$9</f>
        <v>1626.7790000000002</v>
      </c>
      <c r="K409" s="117">
        <f>VLOOKUP($A409+ROUND((COLUMN()-2)/24,5),АТС!$A$41:$F$784,3)+'Иные услуги '!$C$5+'РСТ РСО-А'!$L$7+'РСТ РСО-А'!$G$9</f>
        <v>1626.8489999999999</v>
      </c>
      <c r="L409" s="117">
        <f>VLOOKUP($A409+ROUND((COLUMN()-2)/24,5),АТС!$A$41:$F$784,3)+'Иные услуги '!$C$5+'РСТ РСО-А'!$L$7+'РСТ РСО-А'!$G$9</f>
        <v>1626.8790000000001</v>
      </c>
      <c r="M409" s="117">
        <f>VLOOKUP($A409+ROUND((COLUMN()-2)/24,5),АТС!$A$41:$F$784,3)+'Иные услуги '!$C$5+'РСТ РСО-А'!$L$7+'РСТ РСО-А'!$G$9</f>
        <v>1626.9090000000001</v>
      </c>
      <c r="N409" s="117">
        <f>VLOOKUP($A409+ROUND((COLUMN()-2)/24,5),АТС!$A$41:$F$784,3)+'Иные услуги '!$C$5+'РСТ РСО-А'!$L$7+'РСТ РСО-А'!$G$9</f>
        <v>1626.8889999999999</v>
      </c>
      <c r="O409" s="117">
        <f>VLOOKUP($A409+ROUND((COLUMN()-2)/24,5),АТС!$A$41:$F$784,3)+'Иные услуги '!$C$5+'РСТ РСО-А'!$L$7+'РСТ РСО-А'!$G$9</f>
        <v>1626.5989999999999</v>
      </c>
      <c r="P409" s="117">
        <f>VLOOKUP($A409+ROUND((COLUMN()-2)/24,5),АТС!$A$41:$F$784,3)+'Иные услуги '!$C$5+'РСТ РСО-А'!$L$7+'РСТ РСО-А'!$G$9</f>
        <v>1626.6090000000002</v>
      </c>
      <c r="Q409" s="117">
        <f>VLOOKUP($A409+ROUND((COLUMN()-2)/24,5),АТС!$A$41:$F$784,3)+'Иные услуги '!$C$5+'РСТ РСО-А'!$L$7+'РСТ РСО-А'!$G$9</f>
        <v>1626.5890000000002</v>
      </c>
      <c r="R409" s="117">
        <f>VLOOKUP($A409+ROUND((COLUMN()-2)/24,5),АТС!$A$41:$F$784,3)+'Иные услуги '!$C$5+'РСТ РСО-А'!$L$7+'РСТ РСО-А'!$G$9</f>
        <v>1626.5690000000002</v>
      </c>
      <c r="S409" s="117">
        <f>VLOOKUP($A409+ROUND((COLUMN()-2)/24,5),АТС!$A$41:$F$784,3)+'Иные услуги '!$C$5+'РСТ РСО-А'!$L$7+'РСТ РСО-А'!$G$9</f>
        <v>1626.6290000000001</v>
      </c>
      <c r="T409" s="117">
        <f>VLOOKUP($A409+ROUND((COLUMN()-2)/24,5),АТС!$A$41:$F$784,3)+'Иные услуги '!$C$5+'РСТ РСО-А'!$L$7+'РСТ РСО-А'!$G$9</f>
        <v>1626.7990000000002</v>
      </c>
      <c r="U409" s="117">
        <f>VLOOKUP($A409+ROUND((COLUMN()-2)/24,5),АТС!$A$41:$F$784,3)+'Иные услуги '!$C$5+'РСТ РСО-А'!$L$7+'РСТ РСО-А'!$G$9</f>
        <v>1626.809</v>
      </c>
      <c r="V409" s="117">
        <f>VLOOKUP($A409+ROUND((COLUMN()-2)/24,5),АТС!$A$41:$F$784,3)+'Иные услуги '!$C$5+'РСТ РСО-А'!$L$7+'РСТ РСО-А'!$G$9</f>
        <v>1626.329</v>
      </c>
      <c r="W409" s="117">
        <f>VLOOKUP($A409+ROUND((COLUMN()-2)/24,5),АТС!$A$41:$F$784,3)+'Иные услуги '!$C$5+'РСТ РСО-А'!$L$7+'РСТ РСО-А'!$G$9</f>
        <v>1626.4690000000001</v>
      </c>
      <c r="X409" s="117">
        <f>VLOOKUP($A409+ROUND((COLUMN()-2)/24,5),АТС!$A$41:$F$784,3)+'Иные услуги '!$C$5+'РСТ РСО-А'!$L$7+'РСТ РСО-А'!$G$9</f>
        <v>1626.0490000000002</v>
      </c>
      <c r="Y409" s="117">
        <f>VLOOKUP($A409+ROUND((COLUMN()-2)/24,5),АТС!$A$41:$F$784,3)+'Иные услуги '!$C$5+'РСТ РСО-А'!$L$7+'РСТ РСО-А'!$G$9</f>
        <v>1625.6890000000001</v>
      </c>
    </row>
    <row r="410" spans="1:25" x14ac:dyDescent="0.2">
      <c r="A410" s="66">
        <f t="shared" si="11"/>
        <v>43638</v>
      </c>
      <c r="B410" s="117">
        <f>VLOOKUP($A410+ROUND((COLUMN()-2)/24,5),АТС!$A$41:$F$784,3)+'Иные услуги '!$C$5+'РСТ РСО-А'!$L$7+'РСТ РСО-А'!$G$9</f>
        <v>1626.6389999999999</v>
      </c>
      <c r="C410" s="117">
        <f>VLOOKUP($A410+ROUND((COLUMN()-2)/24,5),АТС!$A$41:$F$784,3)+'Иные услуги '!$C$5+'РСТ РСО-А'!$L$7+'РСТ РСО-А'!$G$9</f>
        <v>1626.5989999999999</v>
      </c>
      <c r="D410" s="117">
        <f>VLOOKUP($A410+ROUND((COLUMN()-2)/24,5),АТС!$A$41:$F$784,3)+'Иные услуги '!$C$5+'РСТ РСО-А'!$L$7+'РСТ РСО-А'!$G$9</f>
        <v>1626.739</v>
      </c>
      <c r="E410" s="117">
        <f>VLOOKUP($A410+ROUND((COLUMN()-2)/24,5),АТС!$A$41:$F$784,3)+'Иные услуги '!$C$5+'РСТ РСО-А'!$L$7+'РСТ РСО-А'!$G$9</f>
        <v>1626.759</v>
      </c>
      <c r="F410" s="117">
        <f>VLOOKUP($A410+ROUND((COLUMN()-2)/24,5),АТС!$A$41:$F$784,3)+'Иные услуги '!$C$5+'РСТ РСО-А'!$L$7+'РСТ РСО-А'!$G$9</f>
        <v>1626.6990000000001</v>
      </c>
      <c r="G410" s="117">
        <f>VLOOKUP($A410+ROUND((COLUMN()-2)/24,5),АТС!$A$41:$F$784,3)+'Иные услуги '!$C$5+'РСТ РСО-А'!$L$7+'РСТ РСО-А'!$G$9</f>
        <v>1626.7190000000001</v>
      </c>
      <c r="H410" s="117">
        <f>VLOOKUP($A410+ROUND((COLUMN()-2)/24,5),АТС!$A$41:$F$784,3)+'Иные услуги '!$C$5+'РСТ РСО-А'!$L$7+'РСТ РСО-А'!$G$9</f>
        <v>1626.559</v>
      </c>
      <c r="I410" s="117">
        <f>VLOOKUP($A410+ROUND((COLUMN()-2)/24,5),АТС!$A$41:$F$784,3)+'Иные услуги '!$C$5+'РСТ РСО-А'!$L$7+'РСТ РСО-А'!$G$9</f>
        <v>1626.479</v>
      </c>
      <c r="J410" s="117">
        <f>VLOOKUP($A410+ROUND((COLUMN()-2)/24,5),АТС!$A$41:$F$784,3)+'Иные услуги '!$C$5+'РСТ РСО-А'!$L$7+'РСТ РСО-А'!$G$9</f>
        <v>1626.7990000000002</v>
      </c>
      <c r="K410" s="117">
        <f>VLOOKUP($A410+ROUND((COLUMN()-2)/24,5),АТС!$A$41:$F$784,3)+'Иные услуги '!$C$5+'РСТ РСО-А'!$L$7+'РСТ РСО-А'!$G$9</f>
        <v>1626.8990000000001</v>
      </c>
      <c r="L410" s="117">
        <f>VLOOKUP($A410+ROUND((COLUMN()-2)/24,5),АТС!$A$41:$F$784,3)+'Иные услуги '!$C$5+'РСТ РСО-А'!$L$7+'РСТ РСО-А'!$G$9</f>
        <v>1626.8889999999999</v>
      </c>
      <c r="M410" s="117">
        <f>VLOOKUP($A410+ROUND((COLUMN()-2)/24,5),АТС!$A$41:$F$784,3)+'Иные услуги '!$C$5+'РСТ РСО-А'!$L$7+'РСТ РСО-А'!$G$9</f>
        <v>1626.8889999999999</v>
      </c>
      <c r="N410" s="117">
        <f>VLOOKUP($A410+ROUND((COLUMN()-2)/24,5),АТС!$A$41:$F$784,3)+'Иные услуги '!$C$5+'РСТ РСО-А'!$L$7+'РСТ РСО-А'!$G$9</f>
        <v>1626.8790000000001</v>
      </c>
      <c r="O410" s="117">
        <f>VLOOKUP($A410+ROUND((COLUMN()-2)/24,5),АТС!$A$41:$F$784,3)+'Иные услуги '!$C$5+'РСТ РСО-А'!$L$7+'РСТ РСО-А'!$G$9</f>
        <v>1626.6690000000001</v>
      </c>
      <c r="P410" s="117">
        <f>VLOOKUP($A410+ROUND((COLUMN()-2)/24,5),АТС!$A$41:$F$784,3)+'Иные услуги '!$C$5+'РСТ РСО-А'!$L$7+'РСТ РСО-А'!$G$9</f>
        <v>1626.6690000000001</v>
      </c>
      <c r="Q410" s="117">
        <f>VLOOKUP($A410+ROUND((COLUMN()-2)/24,5),АТС!$A$41:$F$784,3)+'Иные услуги '!$C$5+'РСТ РСО-А'!$L$7+'РСТ РСО-А'!$G$9</f>
        <v>1626.7090000000001</v>
      </c>
      <c r="R410" s="117">
        <f>VLOOKUP($A410+ROUND((COLUMN()-2)/24,5),АТС!$A$41:$F$784,3)+'Иные услуги '!$C$5+'РСТ РСО-А'!$L$7+'РСТ РСО-А'!$G$9</f>
        <v>1626.7090000000001</v>
      </c>
      <c r="S410" s="117">
        <f>VLOOKUP($A410+ROUND((COLUMN()-2)/24,5),АТС!$A$41:$F$784,3)+'Иные услуги '!$C$5+'РСТ РСО-А'!$L$7+'РСТ РСО-А'!$G$9</f>
        <v>1626.6490000000001</v>
      </c>
      <c r="T410" s="117">
        <f>VLOOKUP($A410+ROUND((COLUMN()-2)/24,5),АТС!$A$41:$F$784,3)+'Иные услуги '!$C$5+'РСТ РСО-А'!$L$7+'РСТ РСО-А'!$G$9</f>
        <v>1626.8689999999999</v>
      </c>
      <c r="U410" s="117">
        <f>VLOOKUP($A410+ROUND((COLUMN()-2)/24,5),АТС!$A$41:$F$784,3)+'Иные услуги '!$C$5+'РСТ РСО-А'!$L$7+'РСТ РСО-А'!$G$9</f>
        <v>1626.8489999999999</v>
      </c>
      <c r="V410" s="117">
        <f>VLOOKUP($A410+ROUND((COLUMN()-2)/24,5),АТС!$A$41:$F$784,3)+'Иные услуги '!$C$5+'РСТ РСО-А'!$L$7+'РСТ РСО-А'!$G$9</f>
        <v>1626.3990000000001</v>
      </c>
      <c r="W410" s="117">
        <f>VLOOKUP($A410+ROUND((COLUMN()-2)/24,5),АТС!$A$41:$F$784,3)+'Иные услуги '!$C$5+'РСТ РСО-А'!$L$7+'РСТ РСО-А'!$G$9</f>
        <v>1626.4190000000001</v>
      </c>
      <c r="X410" s="117">
        <f>VLOOKUP($A410+ROUND((COLUMN()-2)/24,5),АТС!$A$41:$F$784,3)+'Иные услуги '!$C$5+'РСТ РСО-А'!$L$7+'РСТ РСО-А'!$G$9</f>
        <v>1626.039</v>
      </c>
      <c r="Y410" s="117">
        <f>VLOOKUP($A410+ROUND((COLUMN()-2)/24,5),АТС!$A$41:$F$784,3)+'Иные услуги '!$C$5+'РСТ РСО-А'!$L$7+'РСТ РСО-А'!$G$9</f>
        <v>1625.6790000000001</v>
      </c>
    </row>
    <row r="411" spans="1:25" x14ac:dyDescent="0.2">
      <c r="A411" s="66">
        <f t="shared" si="11"/>
        <v>43639</v>
      </c>
      <c r="B411" s="117">
        <f>VLOOKUP($A411+ROUND((COLUMN()-2)/24,5),АТС!$A$41:$F$784,3)+'Иные услуги '!$C$5+'РСТ РСО-А'!$L$7+'РСТ РСО-А'!$G$9</f>
        <v>1626.6790000000001</v>
      </c>
      <c r="C411" s="117">
        <f>VLOOKUP($A411+ROUND((COLUMN()-2)/24,5),АТС!$A$41:$F$784,3)+'Иные услуги '!$C$5+'РСТ РСО-А'!$L$7+'РСТ РСО-А'!$G$9</f>
        <v>1626.5890000000002</v>
      </c>
      <c r="D411" s="117">
        <f>VLOOKUP($A411+ROUND((COLUMN()-2)/24,5),АТС!$A$41:$F$784,3)+'Иные услуги '!$C$5+'РСТ РСО-А'!$L$7+'РСТ РСО-А'!$G$9</f>
        <v>1626.6189999999999</v>
      </c>
      <c r="E411" s="117">
        <f>VLOOKUP($A411+ROUND((COLUMN()-2)/24,5),АТС!$A$41:$F$784,3)+'Иные услуги '!$C$5+'РСТ РСО-А'!$L$7+'РСТ РСО-А'!$G$9</f>
        <v>1626.6990000000001</v>
      </c>
      <c r="F411" s="117">
        <f>VLOOKUP($A411+ROUND((COLUMN()-2)/24,5),АТС!$A$41:$F$784,3)+'Иные услуги '!$C$5+'РСТ РСО-А'!$L$7+'РСТ РСО-А'!$G$9</f>
        <v>1626.5989999999999</v>
      </c>
      <c r="G411" s="117">
        <f>VLOOKUP($A411+ROUND((COLUMN()-2)/24,5),АТС!$A$41:$F$784,3)+'Иные услуги '!$C$5+'РСТ РСО-А'!$L$7+'РСТ РСО-А'!$G$9</f>
        <v>1626.6189999999999</v>
      </c>
      <c r="H411" s="117">
        <f>VLOOKUP($A411+ROUND((COLUMN()-2)/24,5),АТС!$A$41:$F$784,3)+'Иные услуги '!$C$5+'РСТ РСО-А'!$L$7+'РСТ РСО-А'!$G$9</f>
        <v>1626.6690000000001</v>
      </c>
      <c r="I411" s="117">
        <f>VLOOKUP($A411+ROUND((COLUMN()-2)/24,5),АТС!$A$41:$F$784,3)+'Иные услуги '!$C$5+'РСТ РСО-А'!$L$7+'РСТ РСО-А'!$G$9</f>
        <v>1626.489</v>
      </c>
      <c r="J411" s="117">
        <f>VLOOKUP($A411+ROUND((COLUMN()-2)/24,5),АТС!$A$41:$F$784,3)+'Иные услуги '!$C$5+'РСТ РСО-А'!$L$7+'РСТ РСО-А'!$G$9</f>
        <v>1626.789</v>
      </c>
      <c r="K411" s="117">
        <f>VLOOKUP($A411+ROUND((COLUMN()-2)/24,5),АТС!$A$41:$F$784,3)+'Иные услуги '!$C$5+'РСТ РСО-А'!$L$7+'РСТ РСО-А'!$G$9</f>
        <v>1626.809</v>
      </c>
      <c r="L411" s="117">
        <f>VLOOKUP($A411+ROUND((COLUMN()-2)/24,5),АТС!$A$41:$F$784,3)+'Иные услуги '!$C$5+'РСТ РСО-А'!$L$7+'РСТ РСО-А'!$G$9</f>
        <v>1626.8190000000002</v>
      </c>
      <c r="M411" s="117">
        <f>VLOOKUP($A411+ROUND((COLUMN()-2)/24,5),АТС!$A$41:$F$784,3)+'Иные услуги '!$C$5+'РСТ РСО-А'!$L$7+'РСТ РСО-А'!$G$9</f>
        <v>1626.829</v>
      </c>
      <c r="N411" s="117">
        <f>VLOOKUP($A411+ROUND((COLUMN()-2)/24,5),АТС!$A$41:$F$784,3)+'Иные услуги '!$C$5+'РСТ РСО-А'!$L$7+'РСТ РСО-А'!$G$9</f>
        <v>1626.829</v>
      </c>
      <c r="O411" s="117">
        <f>VLOOKUP($A411+ROUND((COLUMN()-2)/24,5),АТС!$A$41:$F$784,3)+'Иные услуги '!$C$5+'РСТ РСО-А'!$L$7+'РСТ РСО-А'!$G$9</f>
        <v>1626.6290000000001</v>
      </c>
      <c r="P411" s="117">
        <f>VLOOKUP($A411+ROUND((COLUMN()-2)/24,5),АТС!$A$41:$F$784,3)+'Иные услуги '!$C$5+'РСТ РСО-А'!$L$7+'РСТ РСО-А'!$G$9</f>
        <v>1626.6389999999999</v>
      </c>
      <c r="Q411" s="117">
        <f>VLOOKUP($A411+ROUND((COLUMN()-2)/24,5),АТС!$A$41:$F$784,3)+'Иные услуги '!$C$5+'РСТ РСО-А'!$L$7+'РСТ РСО-А'!$G$9</f>
        <v>1626.6890000000001</v>
      </c>
      <c r="R411" s="117">
        <f>VLOOKUP($A411+ROUND((COLUMN()-2)/24,5),АТС!$A$41:$F$784,3)+'Иные услуги '!$C$5+'РСТ РСО-А'!$L$7+'РСТ РСО-А'!$G$9</f>
        <v>1626.6890000000001</v>
      </c>
      <c r="S411" s="117">
        <f>VLOOKUP($A411+ROUND((COLUMN()-2)/24,5),АТС!$A$41:$F$784,3)+'Иные услуги '!$C$5+'РСТ РСО-А'!$L$7+'РСТ РСО-А'!$G$9</f>
        <v>1626.6890000000001</v>
      </c>
      <c r="T411" s="117">
        <f>VLOOKUP($A411+ROUND((COLUMN()-2)/24,5),АТС!$A$41:$F$784,3)+'Иные услуги '!$C$5+'РСТ РСО-А'!$L$7+'РСТ РСО-А'!$G$9</f>
        <v>1626.8489999999999</v>
      </c>
      <c r="U411" s="117">
        <f>VLOOKUP($A411+ROUND((COLUMN()-2)/24,5),АТС!$A$41:$F$784,3)+'Иные услуги '!$C$5+'РСТ РСО-А'!$L$7+'РСТ РСО-А'!$G$9</f>
        <v>1626.6490000000001</v>
      </c>
      <c r="V411" s="117">
        <f>VLOOKUP($A411+ROUND((COLUMN()-2)/24,5),АТС!$A$41:$F$784,3)+'Иные услуги '!$C$5+'РСТ РСО-А'!$L$7+'РСТ РСО-А'!$G$9</f>
        <v>1626.1690000000001</v>
      </c>
      <c r="W411" s="117">
        <f>VLOOKUP($A411+ROUND((COLUMN()-2)/24,5),АТС!$A$41:$F$784,3)+'Иные услуги '!$C$5+'РСТ РСО-А'!$L$7+'РСТ РСО-А'!$G$9</f>
        <v>1626.1290000000001</v>
      </c>
      <c r="X411" s="117">
        <f>VLOOKUP($A411+ROUND((COLUMN()-2)/24,5),АТС!$A$41:$F$784,3)+'Иные услуги '!$C$5+'РСТ РСО-А'!$L$7+'РСТ РСО-А'!$G$9</f>
        <v>1625.4390000000001</v>
      </c>
      <c r="Y411" s="117">
        <f>VLOOKUP($A411+ROUND((COLUMN()-2)/24,5),АТС!$A$41:$F$784,3)+'Иные услуги '!$C$5+'РСТ РСО-А'!$L$7+'РСТ РСО-А'!$G$9</f>
        <v>1624.7990000000002</v>
      </c>
    </row>
    <row r="412" spans="1:25" x14ac:dyDescent="0.2">
      <c r="A412" s="66">
        <f t="shared" si="11"/>
        <v>43640</v>
      </c>
      <c r="B412" s="117">
        <f>VLOOKUP($A412+ROUND((COLUMN()-2)/24,5),АТС!$A$41:$F$784,3)+'Иные услуги '!$C$5+'РСТ РСО-А'!$L$7+'РСТ РСО-А'!$G$9</f>
        <v>1626.4690000000001</v>
      </c>
      <c r="C412" s="117">
        <f>VLOOKUP($A412+ROUND((COLUMN()-2)/24,5),АТС!$A$41:$F$784,3)+'Иные услуги '!$C$5+'РСТ РСО-А'!$L$7+'РСТ РСО-А'!$G$9</f>
        <v>1626.4490000000001</v>
      </c>
      <c r="D412" s="117">
        <f>VLOOKUP($A412+ROUND((COLUMN()-2)/24,5),АТС!$A$41:$F$784,3)+'Иные услуги '!$C$5+'РСТ РСО-А'!$L$7+'РСТ РСО-А'!$G$9</f>
        <v>1626.5690000000002</v>
      </c>
      <c r="E412" s="117">
        <f>VLOOKUP($A412+ROUND((COLUMN()-2)/24,5),АТС!$A$41:$F$784,3)+'Иные услуги '!$C$5+'РСТ РСО-А'!$L$7+'РСТ РСО-А'!$G$9</f>
        <v>1626.4690000000001</v>
      </c>
      <c r="F412" s="117">
        <f>VLOOKUP($A412+ROUND((COLUMN()-2)/24,5),АТС!$A$41:$F$784,3)+'Иные услуги '!$C$5+'РСТ РСО-А'!$L$7+'РСТ РСО-А'!$G$9</f>
        <v>1626.259</v>
      </c>
      <c r="G412" s="117">
        <f>VLOOKUP($A412+ROUND((COLUMN()-2)/24,5),АТС!$A$41:$F$784,3)+'Иные услуги '!$C$5+'РСТ РСО-А'!$L$7+'РСТ РСО-А'!$G$9</f>
        <v>1626.2990000000002</v>
      </c>
      <c r="H412" s="117">
        <f>VLOOKUP($A412+ROUND((COLUMN()-2)/24,5),АТС!$A$41:$F$784,3)+'Иные услуги '!$C$5+'РСТ РСО-А'!$L$7+'РСТ РСО-А'!$G$9</f>
        <v>1625.6590000000001</v>
      </c>
      <c r="I412" s="117">
        <f>VLOOKUP($A412+ROUND((COLUMN()-2)/24,5),АТС!$A$41:$F$784,3)+'Иные услуги '!$C$5+'РСТ РСО-А'!$L$7+'РСТ РСО-А'!$G$9</f>
        <v>1625.989</v>
      </c>
      <c r="J412" s="117">
        <f>VLOOKUP($A412+ROUND((COLUMN()-2)/24,5),АТС!$A$41:$F$784,3)+'Иные услуги '!$C$5+'РСТ РСО-А'!$L$7+'РСТ РСО-А'!$G$9</f>
        <v>1626.4290000000001</v>
      </c>
      <c r="K412" s="117">
        <f>VLOOKUP($A412+ROUND((COLUMN()-2)/24,5),АТС!$A$41:$F$784,3)+'Иные услуги '!$C$5+'РСТ РСО-А'!$L$7+'РСТ РСО-А'!$G$9</f>
        <v>1626.5890000000002</v>
      </c>
      <c r="L412" s="117">
        <f>VLOOKUP($A412+ROUND((COLUMN()-2)/24,5),АТС!$A$41:$F$784,3)+'Иные услуги '!$C$5+'РСТ РСО-А'!$L$7+'РСТ РСО-А'!$G$9</f>
        <v>1626.6690000000001</v>
      </c>
      <c r="M412" s="117">
        <f>VLOOKUP($A412+ROUND((COLUMN()-2)/24,5),АТС!$A$41:$F$784,3)+'Иные услуги '!$C$5+'РСТ РСО-А'!$L$7+'РСТ РСО-А'!$G$9</f>
        <v>1626.6790000000001</v>
      </c>
      <c r="N412" s="117">
        <f>VLOOKUP($A412+ROUND((COLUMN()-2)/24,5),АТС!$A$41:$F$784,3)+'Иные услуги '!$C$5+'РСТ РСО-А'!$L$7+'РСТ РСО-А'!$G$9</f>
        <v>1626.6490000000001</v>
      </c>
      <c r="O412" s="117">
        <f>VLOOKUP($A412+ROUND((COLUMN()-2)/24,5),АТС!$A$41:$F$784,3)+'Иные услуги '!$C$5+'РСТ РСО-А'!$L$7+'РСТ РСО-А'!$G$9</f>
        <v>1626.2790000000002</v>
      </c>
      <c r="P412" s="117">
        <f>VLOOKUP($A412+ROUND((COLUMN()-2)/24,5),АТС!$A$41:$F$784,3)+'Иные услуги '!$C$5+'РСТ РСО-А'!$L$7+'РСТ РСО-А'!$G$9</f>
        <v>1626.329</v>
      </c>
      <c r="Q412" s="117">
        <f>VLOOKUP($A412+ROUND((COLUMN()-2)/24,5),АТС!$A$41:$F$784,3)+'Иные услуги '!$C$5+'РСТ РСО-А'!$L$7+'РСТ РСО-А'!$G$9</f>
        <v>1626.4390000000001</v>
      </c>
      <c r="R412" s="117">
        <f>VLOOKUP($A412+ROUND((COLUMN()-2)/24,5),АТС!$A$41:$F$784,3)+'Иные услуги '!$C$5+'РСТ РСО-А'!$L$7+'РСТ РСО-А'!$G$9</f>
        <v>1626.509</v>
      </c>
      <c r="S412" s="117">
        <f>VLOOKUP($A412+ROUND((COLUMN()-2)/24,5),АТС!$A$41:$F$784,3)+'Иные услуги '!$C$5+'РСТ РСО-А'!$L$7+'РСТ РСО-А'!$G$9</f>
        <v>1626.539</v>
      </c>
      <c r="T412" s="117">
        <f>VLOOKUP($A412+ROUND((COLUMN()-2)/24,5),АТС!$A$41:$F$784,3)+'Иные услуги '!$C$5+'РСТ РСО-А'!$L$7+'РСТ РСО-А'!$G$9</f>
        <v>1626.789</v>
      </c>
      <c r="U412" s="117">
        <f>VLOOKUP($A412+ROUND((COLUMN()-2)/24,5),АТС!$A$41:$F$784,3)+'Иные услуги '!$C$5+'РСТ РСО-А'!$L$7+'РСТ РСО-А'!$G$9</f>
        <v>1626.759</v>
      </c>
      <c r="V412" s="117">
        <f>VLOOKUP($A412+ROUND((COLUMN()-2)/24,5),АТС!$A$41:$F$784,3)+'Иные услуги '!$C$5+'РСТ РСО-А'!$L$7+'РСТ РСО-А'!$G$9</f>
        <v>1625.989</v>
      </c>
      <c r="W412" s="117">
        <f>VLOOKUP($A412+ROUND((COLUMN()-2)/24,5),АТС!$A$41:$F$784,3)+'Иные услуги '!$C$5+'РСТ РСО-А'!$L$7+'РСТ РСО-А'!$G$9</f>
        <v>1625.749</v>
      </c>
      <c r="X412" s="117">
        <f>VLOOKUP($A412+ROUND((COLUMN()-2)/24,5),АТС!$A$41:$F$784,3)+'Иные услуги '!$C$5+'РСТ РСО-А'!$L$7+'РСТ РСО-А'!$G$9</f>
        <v>1624.8390000000002</v>
      </c>
      <c r="Y412" s="117">
        <f>VLOOKUP($A412+ROUND((COLUMN()-2)/24,5),АТС!$A$41:$F$784,3)+'Иные услуги '!$C$5+'РСТ РСО-А'!$L$7+'РСТ РСО-А'!$G$9</f>
        <v>1624.3590000000002</v>
      </c>
    </row>
    <row r="413" spans="1:25" x14ac:dyDescent="0.2">
      <c r="A413" s="66">
        <f t="shared" si="11"/>
        <v>43641</v>
      </c>
      <c r="B413" s="117">
        <f>VLOOKUP($A413+ROUND((COLUMN()-2)/24,5),АТС!$A$41:$F$784,3)+'Иные услуги '!$C$5+'РСТ РСО-А'!$L$7+'РСТ РСО-А'!$G$9</f>
        <v>1626.5890000000002</v>
      </c>
      <c r="C413" s="117">
        <f>VLOOKUP($A413+ROUND((COLUMN()-2)/24,5),АТС!$A$41:$F$784,3)+'Иные услуги '!$C$5+'РСТ РСО-А'!$L$7+'РСТ РСО-А'!$G$9</f>
        <v>1626.579</v>
      </c>
      <c r="D413" s="117">
        <f>VLOOKUP($A413+ROUND((COLUMN()-2)/24,5),АТС!$A$41:$F$784,3)+'Иные услуги '!$C$5+'РСТ РСО-А'!$L$7+'РСТ РСО-А'!$G$9</f>
        <v>1627.4190000000001</v>
      </c>
      <c r="E413" s="117">
        <f>VLOOKUP($A413+ROUND((COLUMN()-2)/24,5),АТС!$A$41:$F$784,3)+'Иные услуги '!$C$5+'РСТ РСО-А'!$L$7+'РСТ РСО-А'!$G$9</f>
        <v>1627.4290000000001</v>
      </c>
      <c r="F413" s="117">
        <f>VLOOKUP($A413+ROUND((COLUMN()-2)/24,5),АТС!$A$41:$F$784,3)+'Иные услуги '!$C$5+'РСТ РСО-А'!$L$7+'РСТ РСО-А'!$G$9</f>
        <v>1627.4290000000001</v>
      </c>
      <c r="G413" s="117">
        <f>VLOOKUP($A413+ROUND((COLUMN()-2)/24,5),АТС!$A$41:$F$784,3)+'Иные услуги '!$C$5+'РСТ РСО-А'!$L$7+'РСТ РСО-А'!$G$9</f>
        <v>1627.4290000000001</v>
      </c>
      <c r="H413" s="117">
        <f>VLOOKUP($A413+ROUND((COLUMN()-2)/24,5),АТС!$A$41:$F$784,3)+'Иные услуги '!$C$5+'РСТ РСО-А'!$L$7+'РСТ РСО-А'!$G$9</f>
        <v>1625.989</v>
      </c>
      <c r="I413" s="117">
        <f>VLOOKUP($A413+ROUND((COLUMN()-2)/24,5),АТС!$A$41:$F$784,3)+'Иные услуги '!$C$5+'РСТ РСО-А'!$L$7+'РСТ РСО-А'!$G$9</f>
        <v>1626.499</v>
      </c>
      <c r="J413" s="117">
        <f>VLOOKUP($A413+ROUND((COLUMN()-2)/24,5),АТС!$A$41:$F$784,3)+'Иные услуги '!$C$5+'РСТ РСО-А'!$L$7+'РСТ РСО-А'!$G$9</f>
        <v>1626.8590000000002</v>
      </c>
      <c r="K413" s="117">
        <f>VLOOKUP($A413+ROUND((COLUMN()-2)/24,5),АТС!$A$41:$F$784,3)+'Иные услуги '!$C$5+'РСТ РСО-А'!$L$7+'РСТ РСО-А'!$G$9</f>
        <v>1626.8990000000001</v>
      </c>
      <c r="L413" s="117">
        <f>VLOOKUP($A413+ROUND((COLUMN()-2)/24,5),АТС!$A$41:$F$784,3)+'Иные услуги '!$C$5+'РСТ РСО-А'!$L$7+'РСТ РСО-А'!$G$9</f>
        <v>1626.9490000000001</v>
      </c>
      <c r="M413" s="117">
        <f>VLOOKUP($A413+ROUND((COLUMN()-2)/24,5),АТС!$A$41:$F$784,3)+'Иные услуги '!$C$5+'РСТ РСО-А'!$L$7+'РСТ РСО-А'!$G$9</f>
        <v>1626.9490000000001</v>
      </c>
      <c r="N413" s="117">
        <f>VLOOKUP($A413+ROUND((COLUMN()-2)/24,5),АТС!$A$41:$F$784,3)+'Иные услуги '!$C$5+'РСТ РСО-А'!$L$7+'РСТ РСО-А'!$G$9</f>
        <v>1626.9590000000001</v>
      </c>
      <c r="O413" s="117">
        <f>VLOOKUP($A413+ROUND((COLUMN()-2)/24,5),АТС!$A$41:$F$784,3)+'Иные услуги '!$C$5+'РСТ РСО-А'!$L$7+'РСТ РСО-А'!$G$9</f>
        <v>1626.6990000000001</v>
      </c>
      <c r="P413" s="117">
        <f>VLOOKUP($A413+ROUND((COLUMN()-2)/24,5),АТС!$A$41:$F$784,3)+'Иные услуги '!$C$5+'РСТ РСО-А'!$L$7+'РСТ РСО-А'!$G$9</f>
        <v>1626.6990000000001</v>
      </c>
      <c r="Q413" s="117">
        <f>VLOOKUP($A413+ROUND((COLUMN()-2)/24,5),АТС!$A$41:$F$784,3)+'Иные услуги '!$C$5+'РСТ РСО-А'!$L$7+'РСТ РСО-А'!$G$9</f>
        <v>1626.7090000000001</v>
      </c>
      <c r="R413" s="117">
        <f>VLOOKUP($A413+ROUND((COLUMN()-2)/24,5),АТС!$A$41:$F$784,3)+'Иные услуги '!$C$5+'РСТ РСО-А'!$L$7+'РСТ РСО-А'!$G$9</f>
        <v>1626.7090000000001</v>
      </c>
      <c r="S413" s="117">
        <f>VLOOKUP($A413+ROUND((COLUMN()-2)/24,5),АТС!$A$41:$F$784,3)+'Иные услуги '!$C$5+'РСТ РСО-А'!$L$7+'РСТ РСО-А'!$G$9</f>
        <v>1626.6189999999999</v>
      </c>
      <c r="T413" s="117">
        <f>VLOOKUP($A413+ROUND((COLUMN()-2)/24,5),АТС!$A$41:$F$784,3)+'Иные услуги '!$C$5+'РСТ РСО-А'!$L$7+'РСТ РСО-А'!$G$9</f>
        <v>1626.8689999999999</v>
      </c>
      <c r="U413" s="117">
        <f>VLOOKUP($A413+ROUND((COLUMN()-2)/24,5),АТС!$A$41:$F$784,3)+'Иные услуги '!$C$5+'РСТ РСО-А'!$L$7+'РСТ РСО-А'!$G$9</f>
        <v>1626.739</v>
      </c>
      <c r="V413" s="117">
        <f>VLOOKUP($A413+ROUND((COLUMN()-2)/24,5),АТС!$A$41:$F$784,3)+'Иные услуги '!$C$5+'РСТ РСО-А'!$L$7+'РСТ РСО-А'!$G$9</f>
        <v>1626.019</v>
      </c>
      <c r="W413" s="117">
        <f>VLOOKUP($A413+ROUND((COLUMN()-2)/24,5),АТС!$A$41:$F$784,3)+'Иные услуги '!$C$5+'РСТ РСО-А'!$L$7+'РСТ РСО-А'!$G$9</f>
        <v>1626.059</v>
      </c>
      <c r="X413" s="117">
        <f>VLOOKUP($A413+ROUND((COLUMN()-2)/24,5),АТС!$A$41:$F$784,3)+'Иные услуги '!$C$5+'РСТ РСО-А'!$L$7+'РСТ РСО-А'!$G$9</f>
        <v>1625.4190000000001</v>
      </c>
      <c r="Y413" s="117">
        <f>VLOOKUP($A413+ROUND((COLUMN()-2)/24,5),АТС!$A$41:$F$784,3)+'Иные услуги '!$C$5+'РСТ РСО-А'!$L$7+'РСТ РСО-А'!$G$9</f>
        <v>1624.769</v>
      </c>
    </row>
    <row r="414" spans="1:25" x14ac:dyDescent="0.2">
      <c r="A414" s="66">
        <f t="shared" si="11"/>
        <v>43642</v>
      </c>
      <c r="B414" s="117">
        <f>VLOOKUP($A414+ROUND((COLUMN()-2)/24,5),АТС!$A$41:$F$784,3)+'Иные услуги '!$C$5+'РСТ РСО-А'!$L$7+'РСТ РСО-А'!$G$9</f>
        <v>1626.5290000000002</v>
      </c>
      <c r="C414" s="117">
        <f>VLOOKUP($A414+ROUND((COLUMN()-2)/24,5),АТС!$A$41:$F$784,3)+'Иные услуги '!$C$5+'РСТ РСО-А'!$L$7+'РСТ РСО-А'!$G$9</f>
        <v>1626.5290000000002</v>
      </c>
      <c r="D414" s="117">
        <f>VLOOKUP($A414+ROUND((COLUMN()-2)/24,5),АТС!$A$41:$F$784,3)+'Иные услуги '!$C$5+'РСТ РСО-А'!$L$7+'РСТ РСО-А'!$G$9</f>
        <v>1627.4290000000001</v>
      </c>
      <c r="E414" s="117">
        <f>VLOOKUP($A414+ROUND((COLUMN()-2)/24,5),АТС!$A$41:$F$784,3)+'Иные услуги '!$C$5+'РСТ РСО-А'!$L$7+'РСТ РСО-А'!$G$9</f>
        <v>1627.4290000000001</v>
      </c>
      <c r="F414" s="117">
        <f>VLOOKUP($A414+ROUND((COLUMN()-2)/24,5),АТС!$A$41:$F$784,3)+'Иные услуги '!$C$5+'РСТ РСО-А'!$L$7+'РСТ РСО-А'!$G$9</f>
        <v>1627.4290000000001</v>
      </c>
      <c r="G414" s="117">
        <f>VLOOKUP($A414+ROUND((COLUMN()-2)/24,5),АТС!$A$41:$F$784,3)+'Иные услуги '!$C$5+'РСТ РСО-А'!$L$7+'РСТ РСО-А'!$G$9</f>
        <v>1627.4290000000001</v>
      </c>
      <c r="H414" s="117">
        <f>VLOOKUP($A414+ROUND((COLUMN()-2)/24,5),АТС!$A$41:$F$784,3)+'Иные услуги '!$C$5+'РСТ РСО-А'!$L$7+'РСТ РСО-А'!$G$9</f>
        <v>1627.3990000000001</v>
      </c>
      <c r="I414" s="117">
        <f>VLOOKUP($A414+ROUND((COLUMN()-2)/24,5),АТС!$A$41:$F$784,3)+'Иные услуги '!$C$5+'РСТ РСО-А'!$L$7+'РСТ РСО-А'!$G$9</f>
        <v>1626.2190000000001</v>
      </c>
      <c r="J414" s="117">
        <f>VLOOKUP($A414+ROUND((COLUMN()-2)/24,5),АТС!$A$41:$F$784,3)+'Иные услуги '!$C$5+'РСТ РСО-А'!$L$7+'РСТ РСО-А'!$G$9</f>
        <v>1626.539</v>
      </c>
      <c r="K414" s="117">
        <f>VLOOKUP($A414+ROUND((COLUMN()-2)/24,5),АТС!$A$41:$F$784,3)+'Иные услуги '!$C$5+'РСТ РСО-А'!$L$7+'РСТ РСО-А'!$G$9</f>
        <v>1626.759</v>
      </c>
      <c r="L414" s="117">
        <f>VLOOKUP($A414+ROUND((COLUMN()-2)/24,5),АТС!$A$41:$F$784,3)+'Иные услуги '!$C$5+'РСТ РСО-А'!$L$7+'РСТ РСО-А'!$G$9</f>
        <v>1626.829</v>
      </c>
      <c r="M414" s="117">
        <f>VLOOKUP($A414+ROUND((COLUMN()-2)/24,5),АТС!$A$41:$F$784,3)+'Иные услуги '!$C$5+'РСТ РСО-А'!$L$7+'РСТ РСО-А'!$G$9</f>
        <v>1626.8190000000002</v>
      </c>
      <c r="N414" s="117">
        <f>VLOOKUP($A414+ROUND((COLUMN()-2)/24,5),АТС!$A$41:$F$784,3)+'Иные услуги '!$C$5+'РСТ РСО-А'!$L$7+'РСТ РСО-А'!$G$9</f>
        <v>1626.7990000000002</v>
      </c>
      <c r="O414" s="117">
        <f>VLOOKUP($A414+ROUND((COLUMN()-2)/24,5),АТС!$A$41:$F$784,3)+'Иные услуги '!$C$5+'РСТ РСО-А'!$L$7+'РСТ РСО-А'!$G$9</f>
        <v>1626.5490000000002</v>
      </c>
      <c r="P414" s="117">
        <f>VLOOKUP($A414+ROUND((COLUMN()-2)/24,5),АТС!$A$41:$F$784,3)+'Иные услуги '!$C$5+'РСТ РСО-А'!$L$7+'РСТ РСО-А'!$G$9</f>
        <v>1626.559</v>
      </c>
      <c r="Q414" s="117">
        <f>VLOOKUP($A414+ROUND((COLUMN()-2)/24,5),АТС!$A$41:$F$784,3)+'Иные услуги '!$C$5+'РСТ РСО-А'!$L$7+'РСТ РСО-А'!$G$9</f>
        <v>1626.6290000000001</v>
      </c>
      <c r="R414" s="117">
        <f>VLOOKUP($A414+ROUND((COLUMN()-2)/24,5),АТС!$A$41:$F$784,3)+'Иные услуги '!$C$5+'РСТ РСО-А'!$L$7+'РСТ РСО-А'!$G$9</f>
        <v>1626.6690000000001</v>
      </c>
      <c r="S414" s="117">
        <f>VLOOKUP($A414+ROUND((COLUMN()-2)/24,5),АТС!$A$41:$F$784,3)+'Иные услуги '!$C$5+'РСТ РСО-А'!$L$7+'РСТ РСО-А'!$G$9</f>
        <v>1626.5989999999999</v>
      </c>
      <c r="T414" s="117">
        <f>VLOOKUP($A414+ROUND((COLUMN()-2)/24,5),АТС!$A$41:$F$784,3)+'Иные услуги '!$C$5+'РСТ РСО-А'!$L$7+'РСТ РСО-А'!$G$9</f>
        <v>1626.789</v>
      </c>
      <c r="U414" s="117">
        <f>VLOOKUP($A414+ROUND((COLUMN()-2)/24,5),АТС!$A$41:$F$784,3)+'Иные услуги '!$C$5+'РСТ РСО-А'!$L$7+'РСТ РСО-А'!$G$9</f>
        <v>1626.7090000000001</v>
      </c>
      <c r="V414" s="117">
        <f>VLOOKUP($A414+ROUND((COLUMN()-2)/24,5),АТС!$A$41:$F$784,3)+'Иные услуги '!$C$5+'РСТ РСО-А'!$L$7+'РСТ РСО-А'!$G$9</f>
        <v>1625.9390000000001</v>
      </c>
      <c r="W414" s="117">
        <f>VLOOKUP($A414+ROUND((COLUMN()-2)/24,5),АТС!$A$41:$F$784,3)+'Иные услуги '!$C$5+'РСТ РСО-А'!$L$7+'РСТ РСО-А'!$G$9</f>
        <v>1625.8190000000002</v>
      </c>
      <c r="X414" s="117">
        <f>VLOOKUP($A414+ROUND((COLUMN()-2)/24,5),АТС!$A$41:$F$784,3)+'Иные услуги '!$C$5+'РСТ РСО-А'!$L$7+'РСТ РСО-А'!$G$9</f>
        <v>1624.6790000000001</v>
      </c>
      <c r="Y414" s="117">
        <f>VLOOKUP($A414+ROUND((COLUMN()-2)/24,5),АТС!$A$41:$F$784,3)+'Иные услуги '!$C$5+'РСТ РСО-А'!$L$7+'РСТ РСО-А'!$G$9</f>
        <v>1624.559</v>
      </c>
    </row>
    <row r="415" spans="1:25" x14ac:dyDescent="0.2">
      <c r="A415" s="66">
        <f t="shared" si="11"/>
        <v>43643</v>
      </c>
      <c r="B415" s="117">
        <f>VLOOKUP($A415+ROUND((COLUMN()-2)/24,5),АТС!$A$41:$F$784,3)+'Иные услуги '!$C$5+'РСТ РСО-А'!$L$7+'РСТ РСО-А'!$G$9</f>
        <v>1626.6490000000001</v>
      </c>
      <c r="C415" s="117">
        <f>VLOOKUP($A415+ROUND((COLUMN()-2)/24,5),АТС!$A$41:$F$784,3)+'Иные услуги '!$C$5+'РСТ РСО-А'!$L$7+'РСТ РСО-А'!$G$9</f>
        <v>1626.4290000000001</v>
      </c>
      <c r="D415" s="117">
        <f>VLOOKUP($A415+ROUND((COLUMN()-2)/24,5),АТС!$A$41:$F$784,3)+'Иные услуги '!$C$5+'РСТ РСО-А'!$L$7+'РСТ РСО-А'!$G$9</f>
        <v>1626.6290000000001</v>
      </c>
      <c r="E415" s="117">
        <f>VLOOKUP($A415+ROUND((COLUMN()-2)/24,5),АТС!$A$41:$F$784,3)+'Иные услуги '!$C$5+'РСТ РСО-А'!$L$7+'РСТ РСО-А'!$G$9</f>
        <v>1626.759</v>
      </c>
      <c r="F415" s="117">
        <f>VLOOKUP($A415+ROUND((COLUMN()-2)/24,5),АТС!$A$41:$F$784,3)+'Иные услуги '!$C$5+'РСТ РСО-А'!$L$7+'РСТ РСО-А'!$G$9</f>
        <v>1627.4090000000001</v>
      </c>
      <c r="G415" s="117">
        <f>VLOOKUP($A415+ROUND((COLUMN()-2)/24,5),АТС!$A$41:$F$784,3)+'Иные услуги '!$C$5+'РСТ РСО-А'!$L$7+'РСТ РСО-А'!$G$9</f>
        <v>1627.3990000000001</v>
      </c>
      <c r="H415" s="117">
        <f>VLOOKUP($A415+ROUND((COLUMN()-2)/24,5),АТС!$A$41:$F$784,3)+'Иные услуги '!$C$5+'РСТ РСО-А'!$L$7+'РСТ РСО-А'!$G$9</f>
        <v>1625.979</v>
      </c>
      <c r="I415" s="117">
        <f>VLOOKUP($A415+ROUND((COLUMN()-2)/24,5),АТС!$A$41:$F$784,3)+'Иные услуги '!$C$5+'РСТ РСО-А'!$L$7+'РСТ РСО-А'!$G$9</f>
        <v>1626.249</v>
      </c>
      <c r="J415" s="117">
        <f>VLOOKUP($A415+ROUND((COLUMN()-2)/24,5),АТС!$A$41:$F$784,3)+'Иные услуги '!$C$5+'РСТ РСО-А'!$L$7+'РСТ РСО-А'!$G$9</f>
        <v>1626.5290000000002</v>
      </c>
      <c r="K415" s="117">
        <f>VLOOKUP($A415+ROUND((COLUMN()-2)/24,5),АТС!$A$41:$F$784,3)+'Иные услуги '!$C$5+'РСТ РСО-А'!$L$7+'РСТ РСО-А'!$G$9</f>
        <v>1626.729</v>
      </c>
      <c r="L415" s="117">
        <f>VLOOKUP($A415+ROUND((COLUMN()-2)/24,5),АТС!$A$41:$F$784,3)+'Иные услуги '!$C$5+'РСТ РСО-А'!$L$7+'РСТ РСО-А'!$G$9</f>
        <v>1626.749</v>
      </c>
      <c r="M415" s="117">
        <f>VLOOKUP($A415+ROUND((COLUMN()-2)/24,5),АТС!$A$41:$F$784,3)+'Иные услуги '!$C$5+'РСТ РСО-А'!$L$7+'РСТ РСО-А'!$G$9</f>
        <v>1626.759</v>
      </c>
      <c r="N415" s="117">
        <f>VLOOKUP($A415+ROUND((COLUMN()-2)/24,5),АТС!$A$41:$F$784,3)+'Иные услуги '!$C$5+'РСТ РСО-А'!$L$7+'РСТ РСО-А'!$G$9</f>
        <v>1626.7190000000001</v>
      </c>
      <c r="O415" s="117">
        <f>VLOOKUP($A415+ROUND((COLUMN()-2)/24,5),АТС!$A$41:$F$784,3)+'Иные услуги '!$C$5+'РСТ РСО-А'!$L$7+'РСТ РСО-А'!$G$9</f>
        <v>1626.3889999999999</v>
      </c>
      <c r="P415" s="117">
        <f>VLOOKUP($A415+ROUND((COLUMN()-2)/24,5),АТС!$A$41:$F$784,3)+'Иные услуги '!$C$5+'РСТ РСО-А'!$L$7+'РСТ РСО-А'!$G$9</f>
        <v>1626.3889999999999</v>
      </c>
      <c r="Q415" s="117">
        <f>VLOOKUP($A415+ROUND((COLUMN()-2)/24,5),АТС!$A$41:$F$784,3)+'Иные услуги '!$C$5+'РСТ РСО-А'!$L$7+'РСТ РСО-А'!$G$9</f>
        <v>1626.499</v>
      </c>
      <c r="R415" s="117">
        <f>VLOOKUP($A415+ROUND((COLUMN()-2)/24,5),АТС!$A$41:$F$784,3)+'Иные услуги '!$C$5+'РСТ РСО-А'!$L$7+'РСТ РСО-А'!$G$9</f>
        <v>1626.6189999999999</v>
      </c>
      <c r="S415" s="117">
        <f>VLOOKUP($A415+ROUND((COLUMN()-2)/24,5),АТС!$A$41:$F$784,3)+'Иные услуги '!$C$5+'РСТ РСО-А'!$L$7+'РСТ РСО-А'!$G$9</f>
        <v>1626.5490000000002</v>
      </c>
      <c r="T415" s="117">
        <f>VLOOKUP($A415+ROUND((COLUMN()-2)/24,5),АТС!$A$41:$F$784,3)+'Иные услуги '!$C$5+'РСТ РСО-А'!$L$7+'РСТ РСО-А'!$G$9</f>
        <v>1626.809</v>
      </c>
      <c r="U415" s="117">
        <f>VLOOKUP($A415+ROUND((COLUMN()-2)/24,5),АТС!$A$41:$F$784,3)+'Иные услуги '!$C$5+'РСТ РСО-А'!$L$7+'РСТ РСО-А'!$G$9</f>
        <v>1626.6690000000001</v>
      </c>
      <c r="V415" s="117">
        <f>VLOOKUP($A415+ROUND((COLUMN()-2)/24,5),АТС!$A$41:$F$784,3)+'Иные услуги '!$C$5+'РСТ РСО-А'!$L$7+'РСТ РСО-А'!$G$9</f>
        <v>1625.7190000000001</v>
      </c>
      <c r="W415" s="117">
        <f>VLOOKUP($A415+ROUND((COLUMN()-2)/24,5),АТС!$A$41:$F$784,3)+'Иные услуги '!$C$5+'РСТ РСО-А'!$L$7+'РСТ РСО-А'!$G$9</f>
        <v>1625.6090000000002</v>
      </c>
      <c r="X415" s="117">
        <f>VLOOKUP($A415+ROUND((COLUMN()-2)/24,5),АТС!$A$41:$F$784,3)+'Иные услуги '!$C$5+'РСТ РСО-А'!$L$7+'РСТ РСО-А'!$G$9</f>
        <v>1625.0290000000002</v>
      </c>
      <c r="Y415" s="117">
        <f>VLOOKUP($A415+ROUND((COLUMN()-2)/24,5),АТС!$A$41:$F$784,3)+'Иные услуги '!$C$5+'РСТ РСО-А'!$L$7+'РСТ РСО-А'!$G$9</f>
        <v>1624.6690000000001</v>
      </c>
    </row>
    <row r="416" spans="1:25" x14ac:dyDescent="0.2">
      <c r="A416" s="66">
        <f t="shared" si="11"/>
        <v>43644</v>
      </c>
      <c r="B416" s="117">
        <f>VLOOKUP($A416+ROUND((COLUMN()-2)/24,5),АТС!$A$41:$F$784,3)+'Иные услуги '!$C$5+'РСТ РСО-А'!$L$7+'РСТ РСО-А'!$G$9</f>
        <v>1626.479</v>
      </c>
      <c r="C416" s="117">
        <f>VLOOKUP($A416+ROUND((COLUMN()-2)/24,5),АТС!$A$41:$F$784,3)+'Иные услуги '!$C$5+'РСТ РСО-А'!$L$7+'РСТ РСО-А'!$G$9</f>
        <v>1626.289</v>
      </c>
      <c r="D416" s="117">
        <f>VLOOKUP($A416+ROUND((COLUMN()-2)/24,5),АТС!$A$41:$F$784,3)+'Иные услуги '!$C$5+'РСТ РСО-А'!$L$7+'РСТ РСО-А'!$G$9</f>
        <v>1626.4490000000001</v>
      </c>
      <c r="E416" s="117">
        <f>VLOOKUP($A416+ROUND((COLUMN()-2)/24,5),АТС!$A$41:$F$784,3)+'Иные услуги '!$C$5+'РСТ РСО-А'!$L$7+'РСТ РСО-А'!$G$9</f>
        <v>1626.7190000000001</v>
      </c>
      <c r="F416" s="117">
        <f>VLOOKUP($A416+ROUND((COLUMN()-2)/24,5),АТС!$A$41:$F$784,3)+'Иные услуги '!$C$5+'РСТ РСО-А'!$L$7+'РСТ РСО-А'!$G$9</f>
        <v>1626.809</v>
      </c>
      <c r="G416" s="117">
        <f>VLOOKUP($A416+ROUND((COLUMN()-2)/24,5),АТС!$A$41:$F$784,3)+'Иные услуги '!$C$5+'РСТ РСО-А'!$L$7+'РСТ РСО-А'!$G$9</f>
        <v>1627.4090000000001</v>
      </c>
      <c r="H416" s="117">
        <f>VLOOKUP($A416+ROUND((COLUMN()-2)/24,5),АТС!$A$41:$F$784,3)+'Иные услуги '!$C$5+'РСТ РСО-А'!$L$7+'РСТ РСО-А'!$G$9</f>
        <v>1626.539</v>
      </c>
      <c r="I416" s="117">
        <f>VLOOKUP($A416+ROUND((COLUMN()-2)/24,5),АТС!$A$41:$F$784,3)+'Иные услуги '!$C$5+'РСТ РСО-А'!$L$7+'РСТ РСО-А'!$G$9</f>
        <v>1626.519</v>
      </c>
      <c r="J416" s="117">
        <f>VLOOKUP($A416+ROUND((COLUMN()-2)/24,5),АТС!$A$41:$F$784,3)+'Иные услуги '!$C$5+'РСТ РСО-А'!$L$7+'РСТ РСО-А'!$G$9</f>
        <v>1626.7990000000002</v>
      </c>
      <c r="K416" s="117">
        <f>VLOOKUP($A416+ROUND((COLUMN()-2)/24,5),АТС!$A$41:$F$784,3)+'Иные услуги '!$C$5+'РСТ РСО-А'!$L$7+'РСТ РСО-А'!$G$9</f>
        <v>1626.9090000000001</v>
      </c>
      <c r="L416" s="117">
        <f>VLOOKUP($A416+ROUND((COLUMN()-2)/24,5),АТС!$A$41:$F$784,3)+'Иные услуги '!$C$5+'РСТ РСО-А'!$L$7+'РСТ РСО-А'!$G$9</f>
        <v>1626.9090000000001</v>
      </c>
      <c r="M416" s="117">
        <f>VLOOKUP($A416+ROUND((COLUMN()-2)/24,5),АТС!$A$41:$F$784,3)+'Иные услуги '!$C$5+'РСТ РСО-А'!$L$7+'РСТ РСО-А'!$G$9</f>
        <v>1626.9190000000001</v>
      </c>
      <c r="N416" s="117">
        <f>VLOOKUP($A416+ROUND((COLUMN()-2)/24,5),АТС!$A$41:$F$784,3)+'Иные услуги '!$C$5+'РСТ РСО-А'!$L$7+'РСТ РСО-А'!$G$9</f>
        <v>1626.9290000000001</v>
      </c>
      <c r="O416" s="117">
        <f>VLOOKUP($A416+ROUND((COLUMN()-2)/24,5),АТС!$A$41:$F$784,3)+'Иные услуги '!$C$5+'РСТ РСО-А'!$L$7+'РСТ РСО-А'!$G$9</f>
        <v>1626.7090000000001</v>
      </c>
      <c r="P416" s="117">
        <f>VLOOKUP($A416+ROUND((COLUMN()-2)/24,5),АТС!$A$41:$F$784,3)+'Иные услуги '!$C$5+'РСТ РСО-А'!$L$7+'РСТ РСО-А'!$G$9</f>
        <v>1626.6890000000001</v>
      </c>
      <c r="Q416" s="117">
        <f>VLOOKUP($A416+ROUND((COLUMN()-2)/24,5),АТС!$A$41:$F$784,3)+'Иные услуги '!$C$5+'РСТ РСО-А'!$L$7+'РСТ РСО-А'!$G$9</f>
        <v>1626.6990000000001</v>
      </c>
      <c r="R416" s="117">
        <f>VLOOKUP($A416+ROUND((COLUMN()-2)/24,5),АТС!$A$41:$F$784,3)+'Иные услуги '!$C$5+'РСТ РСО-А'!$L$7+'РСТ РСО-А'!$G$9</f>
        <v>1626.7090000000001</v>
      </c>
      <c r="S416" s="117">
        <f>VLOOKUP($A416+ROUND((COLUMN()-2)/24,5),АТС!$A$41:$F$784,3)+'Иные услуги '!$C$5+'РСТ РСО-А'!$L$7+'РСТ РСО-А'!$G$9</f>
        <v>1626.6990000000001</v>
      </c>
      <c r="T416" s="117">
        <f>VLOOKUP($A416+ROUND((COLUMN()-2)/24,5),АТС!$A$41:$F$784,3)+'Иные услуги '!$C$5+'РСТ РСО-А'!$L$7+'РСТ РСО-А'!$G$9</f>
        <v>1626.8689999999999</v>
      </c>
      <c r="U416" s="117">
        <f>VLOOKUP($A416+ROUND((COLUMN()-2)/24,5),АТС!$A$41:$F$784,3)+'Иные услуги '!$C$5+'РСТ РСО-А'!$L$7+'РСТ РСО-А'!$G$9</f>
        <v>1626.6890000000001</v>
      </c>
      <c r="V416" s="117">
        <f>VLOOKUP($A416+ROUND((COLUMN()-2)/24,5),АТС!$A$41:$F$784,3)+'Иные услуги '!$C$5+'РСТ РСО-А'!$L$7+'РСТ РСО-А'!$G$9</f>
        <v>1626.1990000000001</v>
      </c>
      <c r="W416" s="117">
        <f>VLOOKUP($A416+ROUND((COLUMN()-2)/24,5),АТС!$A$41:$F$784,3)+'Иные услуги '!$C$5+'РСТ РСО-А'!$L$7+'РСТ РСО-А'!$G$9</f>
        <v>1626.229</v>
      </c>
      <c r="X416" s="117">
        <f>VLOOKUP($A416+ROUND((COLUMN()-2)/24,5),АТС!$A$41:$F$784,3)+'Иные услуги '!$C$5+'РСТ РСО-А'!$L$7+'РСТ РСО-А'!$G$9</f>
        <v>1625.6890000000001</v>
      </c>
      <c r="Y416" s="117">
        <f>VLOOKUP($A416+ROUND((COLUMN()-2)/24,5),АТС!$A$41:$F$784,3)+'Иные услуги '!$C$5+'РСТ РСО-А'!$L$7+'РСТ РСО-А'!$G$9</f>
        <v>1625.0490000000002</v>
      </c>
    </row>
    <row r="417" spans="1:27" x14ac:dyDescent="0.2">
      <c r="A417" s="66">
        <f t="shared" si="11"/>
        <v>43645</v>
      </c>
      <c r="B417" s="117">
        <f>VLOOKUP($A417+ROUND((COLUMN()-2)/24,5),АТС!$A$41:$F$784,3)+'Иные услуги '!$C$5+'РСТ РСО-А'!$L$7+'РСТ РСО-А'!$G$9</f>
        <v>1626.829</v>
      </c>
      <c r="C417" s="117">
        <f>VLOOKUP($A417+ROUND((COLUMN()-2)/24,5),АТС!$A$41:$F$784,3)+'Иные услуги '!$C$5+'РСТ РСО-А'!$L$7+'РСТ РСО-А'!$G$9</f>
        <v>1627.3889999999999</v>
      </c>
      <c r="D417" s="117">
        <f>VLOOKUP($A417+ROUND((COLUMN()-2)/24,5),АТС!$A$41:$F$784,3)+'Иные услуги '!$C$5+'РСТ РСО-А'!$L$7+'РСТ РСО-А'!$G$9</f>
        <v>1627.4090000000001</v>
      </c>
      <c r="E417" s="117">
        <f>VLOOKUP($A417+ROUND((COLUMN()-2)/24,5),АТС!$A$41:$F$784,3)+'Иные услуги '!$C$5+'РСТ РСО-А'!$L$7+'РСТ РСО-А'!$G$9</f>
        <v>1627.4190000000001</v>
      </c>
      <c r="F417" s="117">
        <f>VLOOKUP($A417+ROUND((COLUMN()-2)/24,5),АТС!$A$41:$F$784,3)+'Иные услуги '!$C$5+'РСТ РСО-А'!$L$7+'РСТ РСО-А'!$G$9</f>
        <v>1627.4090000000001</v>
      </c>
      <c r="G417" s="117">
        <f>VLOOKUP($A417+ROUND((COLUMN()-2)/24,5),АТС!$A$41:$F$784,3)+'Иные услуги '!$C$5+'РСТ РСО-А'!$L$7+'РСТ РСО-А'!$G$9</f>
        <v>1627.4090000000001</v>
      </c>
      <c r="H417" s="117">
        <f>VLOOKUP($A417+ROUND((COLUMN()-2)/24,5),АТС!$A$41:$F$784,3)+'Иные услуги '!$C$5+'РСТ РСО-А'!$L$7+'РСТ РСО-А'!$G$9</f>
        <v>1627.4090000000001</v>
      </c>
      <c r="I417" s="117">
        <f>VLOOKUP($A417+ROUND((COLUMN()-2)/24,5),АТС!$A$41:$F$784,3)+'Иные услуги '!$C$5+'РСТ РСО-А'!$L$7+'РСТ РСО-А'!$G$9</f>
        <v>1626.499</v>
      </c>
      <c r="J417" s="117">
        <f>VLOOKUP($A417+ROUND((COLUMN()-2)/24,5),АТС!$A$41:$F$784,3)+'Иные услуги '!$C$5+'РСТ РСО-А'!$L$7+'РСТ РСО-А'!$G$9</f>
        <v>1626.489</v>
      </c>
      <c r="K417" s="117">
        <f>VLOOKUP($A417+ROUND((COLUMN()-2)/24,5),АТС!$A$41:$F$784,3)+'Иные услуги '!$C$5+'РСТ РСО-А'!$L$7+'РСТ РСО-А'!$G$9</f>
        <v>1626.5690000000002</v>
      </c>
      <c r="L417" s="117">
        <f>VLOOKUP($A417+ROUND((COLUMN()-2)/24,5),АТС!$A$41:$F$784,3)+'Иные услуги '!$C$5+'РСТ РСО-А'!$L$7+'РСТ РСО-А'!$G$9</f>
        <v>1626.6389999999999</v>
      </c>
      <c r="M417" s="117">
        <f>VLOOKUP($A417+ROUND((COLUMN()-2)/24,5),АТС!$A$41:$F$784,3)+'Иные услуги '!$C$5+'РСТ РСО-А'!$L$7+'РСТ РСО-А'!$G$9</f>
        <v>1626.6389999999999</v>
      </c>
      <c r="N417" s="117">
        <f>VLOOKUP($A417+ROUND((COLUMN()-2)/24,5),АТС!$A$41:$F$784,3)+'Иные услуги '!$C$5+'РСТ РСО-А'!$L$7+'РСТ РСО-А'!$G$9</f>
        <v>1626.6290000000001</v>
      </c>
      <c r="O417" s="117">
        <f>VLOOKUP($A417+ROUND((COLUMN()-2)/24,5),АТС!$A$41:$F$784,3)+'Иные услуги '!$C$5+'РСТ РСО-А'!$L$7+'РСТ РСО-А'!$G$9</f>
        <v>1626.509</v>
      </c>
      <c r="P417" s="117">
        <f>VLOOKUP($A417+ROUND((COLUMN()-2)/24,5),АТС!$A$41:$F$784,3)+'Иные услуги '!$C$5+'РСТ РСО-А'!$L$7+'РСТ РСО-А'!$G$9</f>
        <v>1626.5290000000002</v>
      </c>
      <c r="Q417" s="117">
        <f>VLOOKUP($A417+ROUND((COLUMN()-2)/24,5),АТС!$A$41:$F$784,3)+'Иные услуги '!$C$5+'РСТ РСО-А'!$L$7+'РСТ РСО-А'!$G$9</f>
        <v>1626.579</v>
      </c>
      <c r="R417" s="117">
        <f>VLOOKUP($A417+ROUND((COLUMN()-2)/24,5),АТС!$A$41:$F$784,3)+'Иные услуги '!$C$5+'РСТ РСО-А'!$L$7+'РСТ РСО-А'!$G$9</f>
        <v>1626.5989999999999</v>
      </c>
      <c r="S417" s="117">
        <f>VLOOKUP($A417+ROUND((COLUMN()-2)/24,5),АТС!$A$41:$F$784,3)+'Иные услуги '!$C$5+'РСТ РСО-А'!$L$7+'РСТ РСО-А'!$G$9</f>
        <v>1626.559</v>
      </c>
      <c r="T417" s="117">
        <f>VLOOKUP($A417+ROUND((COLUMN()-2)/24,5),АТС!$A$41:$F$784,3)+'Иные услуги '!$C$5+'РСТ РСО-А'!$L$7+'РСТ РСО-А'!$G$9</f>
        <v>1626.6790000000001</v>
      </c>
      <c r="U417" s="117">
        <f>VLOOKUP($A417+ROUND((COLUMN()-2)/24,5),АТС!$A$41:$F$784,3)+'Иные услуги '!$C$5+'РСТ РСО-А'!$L$7+'РСТ РСО-А'!$G$9</f>
        <v>1626.6790000000001</v>
      </c>
      <c r="V417" s="117">
        <f>VLOOKUP($A417+ROUND((COLUMN()-2)/24,5),АТС!$A$41:$F$784,3)+'Иные услуги '!$C$5+'РСТ РСО-А'!$L$7+'РСТ РСО-А'!$G$9</f>
        <v>1626.239</v>
      </c>
      <c r="W417" s="117">
        <f>VLOOKUP($A417+ROUND((COLUMN()-2)/24,5),АТС!$A$41:$F$784,3)+'Иные услуги '!$C$5+'РСТ РСО-А'!$L$7+'РСТ РСО-А'!$G$9</f>
        <v>1626.259</v>
      </c>
      <c r="X417" s="117">
        <f>VLOOKUP($A417+ROUND((COLUMN()-2)/24,5),АТС!$A$41:$F$784,3)+'Иные услуги '!$C$5+'РСТ РСО-А'!$L$7+'РСТ РСО-А'!$G$9</f>
        <v>1625.809</v>
      </c>
      <c r="Y417" s="117">
        <f>VLOOKUP($A417+ROUND((COLUMN()-2)/24,5),АТС!$A$41:$F$784,3)+'Иные услуги '!$C$5+'РСТ РСО-А'!$L$7+'РСТ РСО-А'!$G$9</f>
        <v>1625.1890000000001</v>
      </c>
    </row>
    <row r="418" spans="1:27" x14ac:dyDescent="0.2">
      <c r="A418" s="66">
        <f t="shared" si="11"/>
        <v>43646</v>
      </c>
      <c r="B418" s="117">
        <f>VLOOKUP($A418+ROUND((COLUMN()-2)/24,5),АТС!$A$41:$F$784,3)+'Иные услуги '!$C$5+'РСТ РСО-А'!$L$7+'РСТ РСО-А'!$G$9</f>
        <v>1626.559</v>
      </c>
      <c r="C418" s="117">
        <f>VLOOKUP($A418+ROUND((COLUMN()-2)/24,5),АТС!$A$41:$F$784,3)+'Иные услуги '!$C$5+'РСТ РСО-А'!$L$7+'РСТ РСО-А'!$G$9</f>
        <v>1626.6690000000001</v>
      </c>
      <c r="D418" s="117">
        <f>VLOOKUP($A418+ROUND((COLUMN()-2)/24,5),АТС!$A$41:$F$784,3)+'Иные услуги '!$C$5+'РСТ РСО-А'!$L$7+'РСТ РСО-А'!$G$9</f>
        <v>1626.789</v>
      </c>
      <c r="E418" s="117">
        <f>VLOOKUP($A418+ROUND((COLUMN()-2)/24,5),АТС!$A$41:$F$784,3)+'Иные услуги '!$C$5+'РСТ РСО-А'!$L$7+'РСТ РСО-А'!$G$9</f>
        <v>1626.729</v>
      </c>
      <c r="F418" s="117">
        <f>VLOOKUP($A418+ROUND((COLUMN()-2)/24,5),АТС!$A$41:$F$784,3)+'Иные услуги '!$C$5+'РСТ РСО-А'!$L$7+'РСТ РСО-А'!$G$9</f>
        <v>1626.6090000000002</v>
      </c>
      <c r="G418" s="117">
        <f>VLOOKUP($A418+ROUND((COLUMN()-2)/24,5),АТС!$A$41:$F$784,3)+'Иные услуги '!$C$5+'РСТ РСО-А'!$L$7+'РСТ РСО-А'!$G$9</f>
        <v>1627.3689999999999</v>
      </c>
      <c r="H418" s="117">
        <f>VLOOKUP($A418+ROUND((COLUMN()-2)/24,5),АТС!$A$41:$F$784,3)+'Иные услуги '!$C$5+'РСТ РСО-А'!$L$7+'РСТ РСО-А'!$G$9</f>
        <v>1627.3990000000001</v>
      </c>
      <c r="I418" s="117">
        <f>VLOOKUP($A418+ROUND((COLUMN()-2)/24,5),АТС!$A$41:$F$784,3)+'Иные услуги '!$C$5+'РСТ РСО-А'!$L$7+'РСТ РСО-А'!$G$9</f>
        <v>1626.3489999999999</v>
      </c>
      <c r="J418" s="117">
        <f>VLOOKUP($A418+ROUND((COLUMN()-2)/24,5),АТС!$A$41:$F$784,3)+'Иные услуги '!$C$5+'РСТ РСО-А'!$L$7+'РСТ РСО-А'!$G$9</f>
        <v>1626.6290000000001</v>
      </c>
      <c r="K418" s="117">
        <f>VLOOKUP($A418+ROUND((COLUMN()-2)/24,5),АТС!$A$41:$F$784,3)+'Иные услуги '!$C$5+'РСТ РСО-А'!$L$7+'РСТ РСО-А'!$G$9</f>
        <v>1626.6890000000001</v>
      </c>
      <c r="L418" s="117">
        <f>VLOOKUP($A418+ROUND((COLUMN()-2)/24,5),АТС!$A$41:$F$784,3)+'Иные услуги '!$C$5+'РСТ РСО-А'!$L$7+'РСТ РСО-А'!$G$9</f>
        <v>1626.6090000000002</v>
      </c>
      <c r="M418" s="117">
        <f>VLOOKUP($A418+ROUND((COLUMN()-2)/24,5),АТС!$A$41:$F$784,3)+'Иные услуги '!$C$5+'РСТ РСО-А'!$L$7+'РСТ РСО-А'!$G$9</f>
        <v>1626.6189999999999</v>
      </c>
      <c r="N418" s="117">
        <f>VLOOKUP($A418+ROUND((COLUMN()-2)/24,5),АТС!$A$41:$F$784,3)+'Иные услуги '!$C$5+'РСТ РСО-А'!$L$7+'РСТ РСО-А'!$G$9</f>
        <v>1626.6189999999999</v>
      </c>
      <c r="O418" s="117">
        <f>VLOOKUP($A418+ROUND((COLUMN()-2)/24,5),АТС!$A$41:$F$784,3)+'Иные услуги '!$C$5+'РСТ РСО-А'!$L$7+'РСТ РСО-А'!$G$9</f>
        <v>1626.4690000000001</v>
      </c>
      <c r="P418" s="117">
        <f>VLOOKUP($A418+ROUND((COLUMN()-2)/24,5),АТС!$A$41:$F$784,3)+'Иные услуги '!$C$5+'РСТ РСО-А'!$L$7+'РСТ РСО-А'!$G$9</f>
        <v>1626.4490000000001</v>
      </c>
      <c r="Q418" s="117">
        <f>VLOOKUP($A418+ROUND((COLUMN()-2)/24,5),АТС!$A$41:$F$784,3)+'Иные услуги '!$C$5+'РСТ РСО-А'!$L$7+'РСТ РСО-А'!$G$9</f>
        <v>1626.499</v>
      </c>
      <c r="R418" s="117">
        <f>VLOOKUP($A418+ROUND((COLUMN()-2)/24,5),АТС!$A$41:$F$784,3)+'Иные услуги '!$C$5+'РСТ РСО-А'!$L$7+'РСТ РСО-А'!$G$9</f>
        <v>1626.5290000000002</v>
      </c>
      <c r="S418" s="117">
        <f>VLOOKUP($A418+ROUND((COLUMN()-2)/24,5),АТС!$A$41:$F$784,3)+'Иные услуги '!$C$5+'РСТ РСО-А'!$L$7+'РСТ РСО-А'!$G$9</f>
        <v>1626.5490000000002</v>
      </c>
      <c r="T418" s="117">
        <f>VLOOKUP($A418+ROUND((COLUMN()-2)/24,5),АТС!$A$41:$F$784,3)+'Иные услуги '!$C$5+'РСТ РСО-А'!$L$7+'РСТ РСО-А'!$G$9</f>
        <v>1626.6990000000001</v>
      </c>
      <c r="U418" s="117">
        <f>VLOOKUP($A418+ROUND((COLUMN()-2)/24,5),АТС!$A$41:$F$784,3)+'Иные услуги '!$C$5+'РСТ РСО-А'!$L$7+'РСТ РСО-А'!$G$9</f>
        <v>1626.6590000000001</v>
      </c>
      <c r="V418" s="117">
        <f>VLOOKUP($A418+ROUND((COLUMN()-2)/24,5),АТС!$A$41:$F$784,3)+'Иные услуги '!$C$5+'РСТ РСО-А'!$L$7+'РСТ РСО-А'!$G$9</f>
        <v>1626.0490000000002</v>
      </c>
      <c r="W418" s="117">
        <f>VLOOKUP($A418+ROUND((COLUMN()-2)/24,5),АТС!$A$41:$F$784,3)+'Иные услуги '!$C$5+'РСТ РСО-А'!$L$7+'РСТ РСО-А'!$G$9</f>
        <v>1626.1690000000001</v>
      </c>
      <c r="X418" s="117">
        <f>VLOOKUP($A418+ROUND((COLUMN()-2)/24,5),АТС!$A$41:$F$784,3)+'Иные услуги '!$C$5+'РСТ РСО-А'!$L$7+'РСТ РСО-А'!$G$9</f>
        <v>1625.6189999999999</v>
      </c>
      <c r="Y418" s="117">
        <f>VLOOKUP($A418+ROUND((COLUMN()-2)/24,5),АТС!$A$41:$F$784,3)+'Иные услуги '!$C$5+'РСТ РСО-А'!$L$7+'РСТ РСО-А'!$G$9</f>
        <v>1625.059</v>
      </c>
    </row>
    <row r="419" spans="1:27" hidden="1" x14ac:dyDescent="0.2">
      <c r="A419" s="66">
        <f t="shared" si="11"/>
        <v>43647</v>
      </c>
      <c r="B419" s="117">
        <f>VLOOKUP($A419+ROUND((COLUMN()-2)/24,5),АТС!$A$41:$F$784,3)+'Иные услуги '!$C$5+'РСТ РСО-А'!$L$7+'РСТ РСО-А'!$G$9</f>
        <v>819.82899999999995</v>
      </c>
      <c r="C419" s="117">
        <f>VLOOKUP($A419+ROUND((COLUMN()-2)/24,5),АТС!$A$41:$F$784,3)+'Иные услуги '!$C$5+'РСТ РСО-А'!$L$7+'РСТ РСО-А'!$G$9</f>
        <v>819.82899999999995</v>
      </c>
      <c r="D419" s="117">
        <f>VLOOKUP($A419+ROUND((COLUMN()-2)/24,5),АТС!$A$41:$F$784,3)+'Иные услуги '!$C$5+'РСТ РСО-А'!$L$7+'РСТ РСО-А'!$G$9</f>
        <v>819.82899999999995</v>
      </c>
      <c r="E419" s="117">
        <f>VLOOKUP($A419+ROUND((COLUMN()-2)/24,5),АТС!$A$41:$F$784,3)+'Иные услуги '!$C$5+'РСТ РСО-А'!$L$7+'РСТ РСО-А'!$G$9</f>
        <v>819.82899999999995</v>
      </c>
      <c r="F419" s="117">
        <f>VLOOKUP($A419+ROUND((COLUMN()-2)/24,5),АТС!$A$41:$F$784,3)+'Иные услуги '!$C$5+'РСТ РСО-А'!$L$7+'РСТ РСО-А'!$G$9</f>
        <v>819.82899999999995</v>
      </c>
      <c r="G419" s="117">
        <f>VLOOKUP($A419+ROUND((COLUMN()-2)/24,5),АТС!$A$41:$F$784,3)+'Иные услуги '!$C$5+'РСТ РСО-А'!$L$7+'РСТ РСО-А'!$G$9</f>
        <v>819.82899999999995</v>
      </c>
      <c r="H419" s="117">
        <f>VLOOKUP($A419+ROUND((COLUMN()-2)/24,5),АТС!$A$41:$F$784,3)+'Иные услуги '!$C$5+'РСТ РСО-А'!$L$7+'РСТ РСО-А'!$G$9</f>
        <v>819.82899999999995</v>
      </c>
      <c r="I419" s="117">
        <f>VLOOKUP($A419+ROUND((COLUMN()-2)/24,5),АТС!$A$41:$F$784,3)+'Иные услуги '!$C$5+'РСТ РСО-А'!$L$7+'РСТ РСО-А'!$G$9</f>
        <v>819.82899999999995</v>
      </c>
      <c r="J419" s="117">
        <f>VLOOKUP($A419+ROUND((COLUMN()-2)/24,5),АТС!$A$41:$F$784,3)+'Иные услуги '!$C$5+'РСТ РСО-А'!$L$7+'РСТ РСО-А'!$G$9</f>
        <v>819.82899999999995</v>
      </c>
      <c r="K419" s="117">
        <f>VLOOKUP($A419+ROUND((COLUMN()-2)/24,5),АТС!$A$41:$F$784,3)+'Иные услуги '!$C$5+'РСТ РСО-А'!$L$7+'РСТ РСО-А'!$G$9</f>
        <v>819.82899999999995</v>
      </c>
      <c r="L419" s="117">
        <f>VLOOKUP($A419+ROUND((COLUMN()-2)/24,5),АТС!$A$41:$F$784,3)+'Иные услуги '!$C$5+'РСТ РСО-А'!$L$7+'РСТ РСО-А'!$G$9</f>
        <v>819.82899999999995</v>
      </c>
      <c r="M419" s="117">
        <f>VLOOKUP($A419+ROUND((COLUMN()-2)/24,5),АТС!$A$41:$F$784,3)+'Иные услуги '!$C$5+'РСТ РСО-А'!$L$7+'РСТ РСО-А'!$G$9</f>
        <v>819.82899999999995</v>
      </c>
      <c r="N419" s="117">
        <f>VLOOKUP($A419+ROUND((COLUMN()-2)/24,5),АТС!$A$41:$F$784,3)+'Иные услуги '!$C$5+'РСТ РСО-А'!$L$7+'РСТ РСО-А'!$G$9</f>
        <v>819.82899999999995</v>
      </c>
      <c r="O419" s="117">
        <f>VLOOKUP($A419+ROUND((COLUMN()-2)/24,5),АТС!$A$41:$F$784,3)+'Иные услуги '!$C$5+'РСТ РСО-А'!$L$7+'РСТ РСО-А'!$G$9</f>
        <v>819.82899999999995</v>
      </c>
      <c r="P419" s="117">
        <f>VLOOKUP($A419+ROUND((COLUMN()-2)/24,5),АТС!$A$41:$F$784,3)+'Иные услуги '!$C$5+'РСТ РСО-А'!$L$7+'РСТ РСО-А'!$G$9</f>
        <v>819.82899999999995</v>
      </c>
      <c r="Q419" s="117">
        <f>VLOOKUP($A419+ROUND((COLUMN()-2)/24,5),АТС!$A$41:$F$784,3)+'Иные услуги '!$C$5+'РСТ РСО-А'!$L$7+'РСТ РСО-А'!$G$9</f>
        <v>819.82899999999995</v>
      </c>
      <c r="R419" s="117">
        <f>VLOOKUP($A419+ROUND((COLUMN()-2)/24,5),АТС!$A$41:$F$784,3)+'Иные услуги '!$C$5+'РСТ РСО-А'!$L$7+'РСТ РСО-А'!$G$9</f>
        <v>819.82899999999995</v>
      </c>
      <c r="S419" s="117">
        <f>VLOOKUP($A419+ROUND((COLUMN()-2)/24,5),АТС!$A$41:$F$784,3)+'Иные услуги '!$C$5+'РСТ РСО-А'!$L$7+'РСТ РСО-А'!$G$9</f>
        <v>819.82899999999995</v>
      </c>
      <c r="T419" s="117">
        <f>VLOOKUP($A419+ROUND((COLUMN()-2)/24,5),АТС!$A$41:$F$784,3)+'Иные услуги '!$C$5+'РСТ РСО-А'!$L$7+'РСТ РСО-А'!$G$9</f>
        <v>819.82899999999995</v>
      </c>
      <c r="U419" s="117">
        <f>VLOOKUP($A419+ROUND((COLUMN()-2)/24,5),АТС!$A$41:$F$784,3)+'Иные услуги '!$C$5+'РСТ РСО-А'!$L$7+'РСТ РСО-А'!$G$9</f>
        <v>819.82899999999995</v>
      </c>
      <c r="V419" s="117">
        <f>VLOOKUP($A419+ROUND((COLUMN()-2)/24,5),АТС!$A$41:$F$784,3)+'Иные услуги '!$C$5+'РСТ РСО-А'!$L$7+'РСТ РСО-А'!$G$9</f>
        <v>819.82899999999995</v>
      </c>
      <c r="W419" s="117">
        <f>VLOOKUP($A419+ROUND((COLUMN()-2)/24,5),АТС!$A$41:$F$784,3)+'Иные услуги '!$C$5+'РСТ РСО-А'!$L$7+'РСТ РСО-А'!$G$9</f>
        <v>819.82899999999995</v>
      </c>
      <c r="X419" s="117">
        <f>VLOOKUP($A419+ROUND((COLUMN()-2)/24,5),АТС!$A$41:$F$784,3)+'Иные услуги '!$C$5+'РСТ РСО-А'!$L$7+'РСТ РСО-А'!$G$9</f>
        <v>819.82899999999995</v>
      </c>
      <c r="Y419" s="117">
        <f>VLOOKUP($A419+ROUND((COLUMN()-2)/24,5),АТС!$A$41:$F$784,3)+'Иные услуги '!$C$5+'РСТ РСО-А'!$L$7+'РСТ РСО-А'!$G$9</f>
        <v>819.82899999999995</v>
      </c>
    </row>
    <row r="420" spans="1:27" x14ac:dyDescent="0.25">
      <c r="A420" s="81"/>
      <c r="B420" s="65"/>
      <c r="C420" s="65"/>
      <c r="D420" s="65"/>
    </row>
    <row r="421" spans="1:27" x14ac:dyDescent="0.25">
      <c r="A421" s="74" t="s">
        <v>128</v>
      </c>
      <c r="B421" s="65"/>
      <c r="C421" s="65"/>
      <c r="D421" s="65"/>
    </row>
    <row r="422" spans="1:27" ht="12.75" x14ac:dyDescent="0.2">
      <c r="A422" s="144" t="s">
        <v>35</v>
      </c>
      <c r="B422" s="147" t="s">
        <v>99</v>
      </c>
      <c r="C422" s="148"/>
      <c r="D422" s="148"/>
      <c r="E422" s="148"/>
      <c r="F422" s="148"/>
      <c r="G422" s="148"/>
      <c r="H422" s="148"/>
      <c r="I422" s="148"/>
      <c r="J422" s="148"/>
      <c r="K422" s="148"/>
      <c r="L422" s="148"/>
      <c r="M422" s="148"/>
      <c r="N422" s="148"/>
      <c r="O422" s="148"/>
      <c r="P422" s="148"/>
      <c r="Q422" s="148"/>
      <c r="R422" s="148"/>
      <c r="S422" s="148"/>
      <c r="T422" s="148"/>
      <c r="U422" s="148"/>
      <c r="V422" s="148"/>
      <c r="W422" s="148"/>
      <c r="X422" s="148"/>
      <c r="Y422" s="149"/>
    </row>
    <row r="423" spans="1:27" ht="12.75" x14ac:dyDescent="0.2">
      <c r="A423" s="145"/>
      <c r="B423" s="150"/>
      <c r="C423" s="151"/>
      <c r="D423" s="151"/>
      <c r="E423" s="151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  <c r="T423" s="151"/>
      <c r="U423" s="151"/>
      <c r="V423" s="151"/>
      <c r="W423" s="151"/>
      <c r="X423" s="151"/>
      <c r="Y423" s="152"/>
    </row>
    <row r="424" spans="1:27" s="95" customFormat="1" ht="12.75" customHeight="1" x14ac:dyDescent="0.2">
      <c r="A424" s="145"/>
      <c r="B424" s="153" t="s">
        <v>100</v>
      </c>
      <c r="C424" s="155" t="s">
        <v>101</v>
      </c>
      <c r="D424" s="155" t="s">
        <v>102</v>
      </c>
      <c r="E424" s="155" t="s">
        <v>103</v>
      </c>
      <c r="F424" s="155" t="s">
        <v>104</v>
      </c>
      <c r="G424" s="155" t="s">
        <v>105</v>
      </c>
      <c r="H424" s="155" t="s">
        <v>106</v>
      </c>
      <c r="I424" s="155" t="s">
        <v>107</v>
      </c>
      <c r="J424" s="155" t="s">
        <v>108</v>
      </c>
      <c r="K424" s="155" t="s">
        <v>109</v>
      </c>
      <c r="L424" s="155" t="s">
        <v>110</v>
      </c>
      <c r="M424" s="155" t="s">
        <v>111</v>
      </c>
      <c r="N424" s="157" t="s">
        <v>112</v>
      </c>
      <c r="O424" s="155" t="s">
        <v>113</v>
      </c>
      <c r="P424" s="155" t="s">
        <v>114</v>
      </c>
      <c r="Q424" s="155" t="s">
        <v>115</v>
      </c>
      <c r="R424" s="155" t="s">
        <v>116</v>
      </c>
      <c r="S424" s="155" t="s">
        <v>117</v>
      </c>
      <c r="T424" s="155" t="s">
        <v>118</v>
      </c>
      <c r="U424" s="155" t="s">
        <v>119</v>
      </c>
      <c r="V424" s="155" t="s">
        <v>120</v>
      </c>
      <c r="W424" s="155" t="s">
        <v>121</v>
      </c>
      <c r="X424" s="155" t="s">
        <v>122</v>
      </c>
      <c r="Y424" s="155" t="s">
        <v>123</v>
      </c>
    </row>
    <row r="425" spans="1:27" s="95" customFormat="1" ht="11.25" customHeight="1" x14ac:dyDescent="0.2">
      <c r="A425" s="146"/>
      <c r="B425" s="154"/>
      <c r="C425" s="156"/>
      <c r="D425" s="156"/>
      <c r="E425" s="156"/>
      <c r="F425" s="156"/>
      <c r="G425" s="156"/>
      <c r="H425" s="156"/>
      <c r="I425" s="156"/>
      <c r="J425" s="156"/>
      <c r="K425" s="156"/>
      <c r="L425" s="156"/>
      <c r="M425" s="156"/>
      <c r="N425" s="158"/>
      <c r="O425" s="156"/>
      <c r="P425" s="156"/>
      <c r="Q425" s="156"/>
      <c r="R425" s="156"/>
      <c r="S425" s="156"/>
      <c r="T425" s="156"/>
      <c r="U425" s="156"/>
      <c r="V425" s="156"/>
      <c r="W425" s="156"/>
      <c r="X425" s="156"/>
      <c r="Y425" s="156"/>
    </row>
    <row r="426" spans="1:27" ht="15.75" customHeight="1" x14ac:dyDescent="0.2">
      <c r="A426" s="66">
        <f>A389</f>
        <v>43617</v>
      </c>
      <c r="B426" s="91">
        <f>VLOOKUP($A426+ROUND((COLUMN()-2)/24,5),АТС!$A$41:$F$784,3)+'Иные услуги '!$C$5+'РСТ РСО-А'!$L$7+'РСТ РСО-А'!$H$9</f>
        <v>1547.819</v>
      </c>
      <c r="C426" s="117">
        <f>VLOOKUP($A426+ROUND((COLUMN()-2)/24,5),АТС!$A$41:$F$784,3)+'Иные услуги '!$C$5+'РСТ РСО-А'!$L$7+'РСТ РСО-А'!$H$9</f>
        <v>1547.779</v>
      </c>
      <c r="D426" s="117">
        <f>VLOOKUP($A426+ROUND((COLUMN()-2)/24,5),АТС!$A$41:$F$784,3)+'Иные услуги '!$C$5+'РСТ РСО-А'!$L$7+'РСТ РСО-А'!$H$9</f>
        <v>1547.9289999999999</v>
      </c>
      <c r="E426" s="117">
        <f>VLOOKUP($A426+ROUND((COLUMN()-2)/24,5),АТС!$A$41:$F$784,3)+'Иные услуги '!$C$5+'РСТ РСО-А'!$L$7+'РСТ РСО-А'!$H$9</f>
        <v>1547.9190000000001</v>
      </c>
      <c r="F426" s="117">
        <f>VLOOKUP($A426+ROUND((COLUMN()-2)/24,5),АТС!$A$41:$F$784,3)+'Иные услуги '!$C$5+'РСТ РСО-А'!$L$7+'РСТ РСО-А'!$H$9</f>
        <v>1547.729</v>
      </c>
      <c r="G426" s="117">
        <f>VLOOKUP($A426+ROUND((COLUMN()-2)/24,5),АТС!$A$41:$F$784,3)+'Иные услуги '!$C$5+'РСТ РСО-А'!$L$7+'РСТ РСО-А'!$H$9</f>
        <v>1547.6490000000001</v>
      </c>
      <c r="H426" s="117">
        <f>VLOOKUP($A426+ROUND((COLUMN()-2)/24,5),АТС!$A$41:$F$784,3)+'Иные услуги '!$C$5+'РСТ РСО-А'!$L$7+'РСТ РСО-А'!$H$9</f>
        <v>1546.3790000000001</v>
      </c>
      <c r="I426" s="117">
        <f>VLOOKUP($A426+ROUND((COLUMN()-2)/24,5),АТС!$A$41:$F$784,3)+'Иные услуги '!$C$5+'РСТ РСО-А'!$L$7+'РСТ РСО-А'!$H$9</f>
        <v>1547.1290000000001</v>
      </c>
      <c r="J426" s="117">
        <f>VLOOKUP($A426+ROUND((COLUMN()-2)/24,5),АТС!$A$41:$F$784,3)+'Иные услуги '!$C$5+'РСТ РСО-А'!$L$7+'РСТ РСО-А'!$H$9</f>
        <v>1547.979</v>
      </c>
      <c r="K426" s="117">
        <f>VLOOKUP($A426+ROUND((COLUMN()-2)/24,5),АТС!$A$41:$F$784,3)+'Иные услуги '!$C$5+'РСТ РСО-А'!$L$7+'РСТ РСО-А'!$H$9</f>
        <v>1548.4190000000001</v>
      </c>
      <c r="L426" s="117">
        <f>VLOOKUP($A426+ROUND((COLUMN()-2)/24,5),АТС!$A$41:$F$784,3)+'Иные услуги '!$C$5+'РСТ РСО-А'!$L$7+'РСТ РСО-А'!$H$9</f>
        <v>1548.519</v>
      </c>
      <c r="M426" s="117">
        <f>VLOOKUP($A426+ROUND((COLUMN()-2)/24,5),АТС!$A$41:$F$784,3)+'Иные услуги '!$C$5+'РСТ РСО-А'!$L$7+'РСТ РСО-А'!$H$9</f>
        <v>1548.559</v>
      </c>
      <c r="N426" s="117">
        <f>VLOOKUP($A426+ROUND((COLUMN()-2)/24,5),АТС!$A$41:$F$784,3)+'Иные услуги '!$C$5+'РСТ РСО-А'!$L$7+'РСТ РСО-А'!$H$9</f>
        <v>1548.3889999999999</v>
      </c>
      <c r="O426" s="117">
        <f>VLOOKUP($A426+ROUND((COLUMN()-2)/24,5),АТС!$A$41:$F$784,3)+'Иные услуги '!$C$5+'РСТ РСО-А'!$L$7+'РСТ РСО-А'!$H$9</f>
        <v>1548.4390000000001</v>
      </c>
      <c r="P426" s="117">
        <f>VLOOKUP($A426+ROUND((COLUMN()-2)/24,5),АТС!$A$41:$F$784,3)+'Иные услуги '!$C$5+'РСТ РСО-А'!$L$7+'РСТ РСО-А'!$H$9</f>
        <v>1548.499</v>
      </c>
      <c r="Q426" s="117">
        <f>VLOOKUP($A426+ROUND((COLUMN()-2)/24,5),АТС!$A$41:$F$784,3)+'Иные услуги '!$C$5+'РСТ РСО-А'!$L$7+'РСТ РСО-А'!$H$9</f>
        <v>1548.509</v>
      </c>
      <c r="R426" s="117">
        <f>VLOOKUP($A426+ROUND((COLUMN()-2)/24,5),АТС!$A$41:$F$784,3)+'Иные услуги '!$C$5+'РСТ РСО-А'!$L$7+'РСТ РСО-А'!$H$9</f>
        <v>1548.3889999999999</v>
      </c>
      <c r="S426" s="117">
        <f>VLOOKUP($A426+ROUND((COLUMN()-2)/24,5),АТС!$A$41:$F$784,3)+'Иные услуги '!$C$5+'РСТ РСО-А'!$L$7+'РСТ РСО-А'!$H$9</f>
        <v>1548.4289999999999</v>
      </c>
      <c r="T426" s="117">
        <f>VLOOKUP($A426+ROUND((COLUMN()-2)/24,5),АТС!$A$41:$F$784,3)+'Иные услуги '!$C$5+'РСТ РСО-А'!$L$7+'РСТ РСО-А'!$H$9</f>
        <v>1548.579</v>
      </c>
      <c r="U426" s="117">
        <f>VLOOKUP($A426+ROUND((COLUMN()-2)/24,5),АТС!$A$41:$F$784,3)+'Иные услуги '!$C$5+'РСТ РСО-А'!$L$7+'РСТ РСО-А'!$H$9</f>
        <v>1548.769</v>
      </c>
      <c r="V426" s="117">
        <f>VLOOKUP($A426+ROUND((COLUMN()-2)/24,5),АТС!$A$41:$F$784,3)+'Иные услуги '!$C$5+'РСТ РСО-А'!$L$7+'РСТ РСО-А'!$H$9</f>
        <v>1547.9489999999998</v>
      </c>
      <c r="W426" s="117">
        <f>VLOOKUP($A426+ROUND((COLUMN()-2)/24,5),АТС!$A$41:$F$784,3)+'Иные услуги '!$C$5+'РСТ РСО-А'!$L$7+'РСТ РСО-А'!$H$9</f>
        <v>1547.8689999999999</v>
      </c>
      <c r="X426" s="117">
        <f>VLOOKUP($A426+ROUND((COLUMN()-2)/24,5),АТС!$A$41:$F$784,3)+'Иные услуги '!$C$5+'РСТ РСО-А'!$L$7+'РСТ РСО-А'!$H$9</f>
        <v>1546.8590000000002</v>
      </c>
      <c r="Y426" s="117">
        <f>VLOOKUP($A426+ROUND((COLUMN()-2)/24,5),АТС!$A$41:$F$784,3)+'Иные услуги '!$C$5+'РСТ РСО-А'!$L$7+'РСТ РСО-А'!$H$9</f>
        <v>1545.8590000000002</v>
      </c>
      <c r="AA426" s="67"/>
    </row>
    <row r="427" spans="1:27" x14ac:dyDescent="0.2">
      <c r="A427" s="66">
        <f>A426+1</f>
        <v>43618</v>
      </c>
      <c r="B427" s="117">
        <f>VLOOKUP($A427+ROUND((COLUMN()-2)/24,5),АТС!$A$41:$F$784,3)+'Иные услуги '!$C$5+'РСТ РСО-А'!$L$7+'РСТ РСО-А'!$H$9</f>
        <v>1547.7090000000001</v>
      </c>
      <c r="C427" s="117">
        <f>VLOOKUP($A427+ROUND((COLUMN()-2)/24,5),АТС!$A$41:$F$784,3)+'Иные услуги '!$C$5+'РСТ РСО-А'!$L$7+'РСТ РСО-А'!$H$9</f>
        <v>1547.4289999999999</v>
      </c>
      <c r="D427" s="117">
        <f>VLOOKUP($A427+ROUND((COLUMN()-2)/24,5),АТС!$A$41:$F$784,3)+'Иные услуги '!$C$5+'РСТ РСО-А'!$L$7+'РСТ РСО-А'!$H$9</f>
        <v>1547.6789999999999</v>
      </c>
      <c r="E427" s="117">
        <f>VLOOKUP($A427+ROUND((COLUMN()-2)/24,5),АТС!$A$41:$F$784,3)+'Иные услуги '!$C$5+'РСТ РСО-А'!$L$7+'РСТ РСО-А'!$H$9</f>
        <v>1547.729</v>
      </c>
      <c r="F427" s="117">
        <f>VLOOKUP($A427+ROUND((COLUMN()-2)/24,5),АТС!$A$41:$F$784,3)+'Иные услуги '!$C$5+'РСТ РСО-А'!$L$7+'РСТ РСО-А'!$H$9</f>
        <v>1547.3389999999999</v>
      </c>
      <c r="G427" s="117">
        <f>VLOOKUP($A427+ROUND((COLUMN()-2)/24,5),АТС!$A$41:$F$784,3)+'Иные услуги '!$C$5+'РСТ РСО-А'!$L$7+'РСТ РСО-А'!$H$9</f>
        <v>1547.4689999999998</v>
      </c>
      <c r="H427" s="117">
        <f>VLOOKUP($A427+ROUND((COLUMN()-2)/24,5),АТС!$A$41:$F$784,3)+'Иные услуги '!$C$5+'РСТ РСО-А'!$L$7+'РСТ РСО-А'!$H$9</f>
        <v>1545.9489999999998</v>
      </c>
      <c r="I427" s="117">
        <f>VLOOKUP($A427+ROUND((COLUMN()-2)/24,5),АТС!$A$41:$F$784,3)+'Иные услуги '!$C$5+'РСТ РСО-А'!$L$7+'РСТ РСО-А'!$H$9</f>
        <v>1547.259</v>
      </c>
      <c r="J427" s="117">
        <f>VLOOKUP($A427+ROUND((COLUMN()-2)/24,5),АТС!$A$41:$F$784,3)+'Иные услуги '!$C$5+'РСТ РСО-А'!$L$7+'РСТ РСО-А'!$H$9</f>
        <v>1547.999</v>
      </c>
      <c r="K427" s="117">
        <f>VLOOKUP($A427+ROUND((COLUMN()-2)/24,5),АТС!$A$41:$F$784,3)+'Иные услуги '!$C$5+'РСТ РСО-А'!$L$7+'РСТ РСО-А'!$H$9</f>
        <v>1548.329</v>
      </c>
      <c r="L427" s="117">
        <f>VLOOKUP($A427+ROUND((COLUMN()-2)/24,5),АТС!$A$41:$F$784,3)+'Иные услуги '!$C$5+'РСТ РСО-А'!$L$7+'РСТ РСО-А'!$H$9</f>
        <v>1548.529</v>
      </c>
      <c r="M427" s="117">
        <f>VLOOKUP($A427+ROUND((COLUMN()-2)/24,5),АТС!$A$41:$F$784,3)+'Иные услуги '!$C$5+'РСТ РСО-А'!$L$7+'РСТ РСО-А'!$H$9</f>
        <v>1548.529</v>
      </c>
      <c r="N427" s="117">
        <f>VLOOKUP($A427+ROUND((COLUMN()-2)/24,5),АТС!$A$41:$F$784,3)+'Иные услуги '!$C$5+'РСТ РСО-А'!$L$7+'РСТ РСО-А'!$H$9</f>
        <v>1548.3889999999999</v>
      </c>
      <c r="O427" s="117">
        <f>VLOOKUP($A427+ROUND((COLUMN()-2)/24,5),АТС!$A$41:$F$784,3)+'Иные услуги '!$C$5+'РСТ РСО-А'!$L$7+'РСТ РСО-А'!$H$9</f>
        <v>1548.4489999999998</v>
      </c>
      <c r="P427" s="117">
        <f>VLOOKUP($A427+ROUND((COLUMN()-2)/24,5),АТС!$A$41:$F$784,3)+'Иные услуги '!$C$5+'РСТ РСО-А'!$L$7+'РСТ РСО-А'!$H$9</f>
        <v>1548.509</v>
      </c>
      <c r="Q427" s="117">
        <f>VLOOKUP($A427+ROUND((COLUMN()-2)/24,5),АТС!$A$41:$F$784,3)+'Иные услуги '!$C$5+'РСТ РСО-А'!$L$7+'РСТ РСО-А'!$H$9</f>
        <v>1548.479</v>
      </c>
      <c r="R427" s="117">
        <f>VLOOKUP($A427+ROUND((COLUMN()-2)/24,5),АТС!$A$41:$F$784,3)+'Иные услуги '!$C$5+'РСТ РСО-А'!$L$7+'РСТ РСО-А'!$H$9</f>
        <v>1548.3590000000002</v>
      </c>
      <c r="S427" s="117">
        <f>VLOOKUP($A427+ROUND((COLUMN()-2)/24,5),АТС!$A$41:$F$784,3)+'Иные услуги '!$C$5+'РСТ РСО-А'!$L$7+'РСТ РСО-А'!$H$9</f>
        <v>1548.3889999999999</v>
      </c>
      <c r="T427" s="117">
        <f>VLOOKUP($A427+ROUND((COLUMN()-2)/24,5),АТС!$A$41:$F$784,3)+'Иные услуги '!$C$5+'РСТ РСО-А'!$L$7+'РСТ РСО-А'!$H$9</f>
        <v>1548.3990000000001</v>
      </c>
      <c r="U427" s="117">
        <f>VLOOKUP($A427+ROUND((COLUMN()-2)/24,5),АТС!$A$41:$F$784,3)+'Иные услуги '!$C$5+'РСТ РСО-А'!$L$7+'РСТ РСО-А'!$H$9</f>
        <v>1548.5989999999999</v>
      </c>
      <c r="V427" s="117">
        <f>VLOOKUP($A427+ROUND((COLUMN()-2)/24,5),АТС!$A$41:$F$784,3)+'Иные услуги '!$C$5+'РСТ РСО-А'!$L$7+'РСТ РСО-А'!$H$9</f>
        <v>1547.8489999999999</v>
      </c>
      <c r="W427" s="117">
        <f>VLOOKUP($A427+ROUND((COLUMN()-2)/24,5),АТС!$A$41:$F$784,3)+'Иные услуги '!$C$5+'РСТ РСО-А'!$L$7+'РСТ РСО-А'!$H$9</f>
        <v>1547.8590000000002</v>
      </c>
      <c r="X427" s="117">
        <f>VLOOKUP($A427+ROUND((COLUMN()-2)/24,5),АТС!$A$41:$F$784,3)+'Иные услуги '!$C$5+'РСТ РСО-А'!$L$7+'РСТ РСО-А'!$H$9</f>
        <v>1546.739</v>
      </c>
      <c r="Y427" s="117">
        <f>VLOOKUP($A427+ROUND((COLUMN()-2)/24,5),АТС!$A$41:$F$784,3)+'Иные услуги '!$C$5+'РСТ РСО-А'!$L$7+'РСТ РСО-А'!$H$9</f>
        <v>1544.819</v>
      </c>
    </row>
    <row r="428" spans="1:27" x14ac:dyDescent="0.2">
      <c r="A428" s="66">
        <f t="shared" ref="A428:A456" si="12">A427+1</f>
        <v>43619</v>
      </c>
      <c r="B428" s="117">
        <f>VLOOKUP($A428+ROUND((COLUMN()-2)/24,5),АТС!$A$41:$F$784,3)+'Иные услуги '!$C$5+'РСТ РСО-А'!$L$7+'РСТ РСО-А'!$H$9</f>
        <v>1548.0889999999999</v>
      </c>
      <c r="C428" s="117">
        <f>VLOOKUP($A428+ROUND((COLUMN()-2)/24,5),АТС!$A$41:$F$784,3)+'Иные услуги '!$C$5+'РСТ РСО-А'!$L$7+'РСТ РСО-А'!$H$9</f>
        <v>1547.9590000000001</v>
      </c>
      <c r="D428" s="117">
        <f>VLOOKUP($A428+ROUND((COLUMN()-2)/24,5),АТС!$A$41:$F$784,3)+'Иные услуги '!$C$5+'РСТ РСО-А'!$L$7+'РСТ РСО-А'!$H$9</f>
        <v>1547.8889999999999</v>
      </c>
      <c r="E428" s="117">
        <f>VLOOKUP($A428+ROUND((COLUMN()-2)/24,5),АТС!$A$41:$F$784,3)+'Иные услуги '!$C$5+'РСТ РСО-А'!$L$7+'РСТ РСО-А'!$H$9</f>
        <v>1547.989</v>
      </c>
      <c r="F428" s="117">
        <f>VLOOKUP($A428+ROUND((COLUMN()-2)/24,5),АТС!$A$41:$F$784,3)+'Иные услуги '!$C$5+'РСТ РСО-А'!$L$7+'РСТ РСО-А'!$H$9</f>
        <v>1547.5989999999999</v>
      </c>
      <c r="G428" s="117">
        <f>VLOOKUP($A428+ROUND((COLUMN()-2)/24,5),АТС!$A$41:$F$784,3)+'Иные услуги '!$C$5+'РСТ РСО-А'!$L$7+'РСТ РСО-А'!$H$9</f>
        <v>1550.249</v>
      </c>
      <c r="H428" s="117">
        <f>VLOOKUP($A428+ROUND((COLUMN()-2)/24,5),АТС!$A$41:$F$784,3)+'Иные услуги '!$C$5+'РСТ РСО-А'!$L$7+'РСТ РСО-А'!$H$9</f>
        <v>1547.1589999999999</v>
      </c>
      <c r="I428" s="117">
        <f>VLOOKUP($A428+ROUND((COLUMN()-2)/24,5),АТС!$A$41:$F$784,3)+'Иные услуги '!$C$5+'РСТ РСО-А'!$L$7+'РСТ РСО-А'!$H$9</f>
        <v>1547.8590000000002</v>
      </c>
      <c r="J428" s="117">
        <f>VLOOKUP($A428+ROUND((COLUMN()-2)/24,5),АТС!$A$41:$F$784,3)+'Иные услуги '!$C$5+'РСТ РСО-А'!$L$7+'РСТ РСО-А'!$H$9</f>
        <v>1548.809</v>
      </c>
      <c r="K428" s="117">
        <f>VLOOKUP($A428+ROUND((COLUMN()-2)/24,5),АТС!$A$41:$F$784,3)+'Иные услуги '!$C$5+'РСТ РСО-А'!$L$7+'РСТ РСО-А'!$H$9</f>
        <v>1549.039</v>
      </c>
      <c r="L428" s="117">
        <f>VLOOKUP($A428+ROUND((COLUMN()-2)/24,5),АТС!$A$41:$F$784,3)+'Иные услуги '!$C$5+'РСТ РСО-А'!$L$7+'РСТ РСО-А'!$H$9</f>
        <v>1549.049</v>
      </c>
      <c r="M428" s="117">
        <f>VLOOKUP($A428+ROUND((COLUMN()-2)/24,5),АТС!$A$41:$F$784,3)+'Иные услуги '!$C$5+'РСТ РСО-А'!$L$7+'РСТ РСО-А'!$H$9</f>
        <v>1549.069</v>
      </c>
      <c r="N428" s="117">
        <f>VLOOKUP($A428+ROUND((COLUMN()-2)/24,5),АТС!$A$41:$F$784,3)+'Иные услуги '!$C$5+'РСТ РСО-А'!$L$7+'РСТ РСО-А'!$H$9</f>
        <v>1549.059</v>
      </c>
      <c r="O428" s="117">
        <f>VLOOKUP($A428+ROUND((COLUMN()-2)/24,5),АТС!$A$41:$F$784,3)+'Иные услуги '!$C$5+'РСТ РСО-А'!$L$7+'РСТ РСО-А'!$H$9</f>
        <v>1549.019</v>
      </c>
      <c r="P428" s="117">
        <f>VLOOKUP($A428+ROUND((COLUMN()-2)/24,5),АТС!$A$41:$F$784,3)+'Иные услуги '!$C$5+'РСТ РСО-А'!$L$7+'РСТ РСО-А'!$H$9</f>
        <v>1548.999</v>
      </c>
      <c r="Q428" s="117">
        <f>VLOOKUP($A428+ROUND((COLUMN()-2)/24,5),АТС!$A$41:$F$784,3)+'Иные услуги '!$C$5+'РСТ РСО-А'!$L$7+'РСТ РСО-А'!$H$9</f>
        <v>1548.979</v>
      </c>
      <c r="R428" s="117">
        <f>VLOOKUP($A428+ROUND((COLUMN()-2)/24,5),АТС!$A$41:$F$784,3)+'Иные услуги '!$C$5+'РСТ РСО-А'!$L$7+'РСТ РСО-А'!$H$9</f>
        <v>1548.8990000000001</v>
      </c>
      <c r="S428" s="117">
        <f>VLOOKUP($A428+ROUND((COLUMN()-2)/24,5),АТС!$A$41:$F$784,3)+'Иные услуги '!$C$5+'РСТ РСО-А'!$L$7+'РСТ РСО-А'!$H$9</f>
        <v>1548.809</v>
      </c>
      <c r="T428" s="117">
        <f>VLOOKUP($A428+ROUND((COLUMN()-2)/24,5),АТС!$A$41:$F$784,3)+'Иные услуги '!$C$5+'РСТ РСО-А'!$L$7+'РСТ РСО-А'!$H$9</f>
        <v>1548.819</v>
      </c>
      <c r="U428" s="117">
        <f>VLOOKUP($A428+ROUND((COLUMN()-2)/24,5),АТС!$A$41:$F$784,3)+'Иные услуги '!$C$5+'РСТ РСО-А'!$L$7+'РСТ РСО-А'!$H$9</f>
        <v>1548.979</v>
      </c>
      <c r="V428" s="117">
        <f>VLOOKUP($A428+ROUND((COLUMN()-2)/24,5),АТС!$A$41:$F$784,3)+'Иные услуги '!$C$5+'РСТ РСО-А'!$L$7+'РСТ РСО-А'!$H$9</f>
        <v>1548.3889999999999</v>
      </c>
      <c r="W428" s="117">
        <f>VLOOKUP($A428+ROUND((COLUMN()-2)/24,5),АТС!$A$41:$F$784,3)+'Иные услуги '!$C$5+'РСТ РСО-А'!$L$7+'РСТ РСО-А'!$H$9</f>
        <v>1548.1389999999999</v>
      </c>
      <c r="X428" s="117">
        <f>VLOOKUP($A428+ROUND((COLUMN()-2)/24,5),АТС!$A$41:$F$784,3)+'Иные услуги '!$C$5+'РСТ РСО-А'!$L$7+'РСТ РСО-А'!$H$9</f>
        <v>1547.5889999999999</v>
      </c>
      <c r="Y428" s="117">
        <f>VLOOKUP($A428+ROUND((COLUMN()-2)/24,5),АТС!$A$41:$F$784,3)+'Иные услуги '!$C$5+'РСТ РСО-А'!$L$7+'РСТ РСО-А'!$H$9</f>
        <v>1545.8590000000002</v>
      </c>
    </row>
    <row r="429" spans="1:27" x14ac:dyDescent="0.2">
      <c r="A429" s="66">
        <f t="shared" si="12"/>
        <v>43620</v>
      </c>
      <c r="B429" s="117">
        <f>VLOOKUP($A429+ROUND((COLUMN()-2)/24,5),АТС!$A$41:$F$784,3)+'Иные услуги '!$C$5+'РСТ РСО-А'!$L$7+'РСТ РСО-А'!$H$9</f>
        <v>1548.769</v>
      </c>
      <c r="C429" s="117">
        <f>VLOOKUP($A429+ROUND((COLUMN()-2)/24,5),АТС!$A$41:$F$784,3)+'Иные услуги '!$C$5+'РСТ РСО-А'!$L$7+'РСТ РСО-А'!$H$9</f>
        <v>1548.8689999999999</v>
      </c>
      <c r="D429" s="117">
        <f>VLOOKUP($A429+ROUND((COLUMN()-2)/24,5),АТС!$A$41:$F$784,3)+'Иные услуги '!$C$5+'РСТ РСО-А'!$L$7+'РСТ РСО-А'!$H$9</f>
        <v>1548.7189999999998</v>
      </c>
      <c r="E429" s="117">
        <f>VLOOKUP($A429+ROUND((COLUMN()-2)/24,5),АТС!$A$41:$F$784,3)+'Иные услуги '!$C$5+'РСТ РСО-А'!$L$7+'РСТ РСО-А'!$H$9</f>
        <v>1548.8689999999999</v>
      </c>
      <c r="F429" s="117">
        <f>VLOOKUP($A429+ROUND((COLUMN()-2)/24,5),АТС!$A$41:$F$784,3)+'Иные услуги '!$C$5+'РСТ РСО-А'!$L$7+'РСТ РСО-А'!$H$9</f>
        <v>1550.249</v>
      </c>
      <c r="G429" s="117">
        <f>VLOOKUP($A429+ROUND((COLUMN()-2)/24,5),АТС!$A$41:$F$784,3)+'Иные услуги '!$C$5+'РСТ РСО-А'!$L$7+'РСТ РСО-А'!$H$9</f>
        <v>1550.249</v>
      </c>
      <c r="H429" s="117">
        <f>VLOOKUP($A429+ROUND((COLUMN()-2)/24,5),АТС!$A$41:$F$784,3)+'Иные услуги '!$C$5+'РСТ РСО-А'!$L$7+'РСТ РСО-А'!$H$9</f>
        <v>1547.5989999999999</v>
      </c>
      <c r="I429" s="117">
        <f>VLOOKUP($A429+ROUND((COLUMN()-2)/24,5),АТС!$A$41:$F$784,3)+'Иные услуги '!$C$5+'РСТ РСО-А'!$L$7+'РСТ РСО-А'!$H$9</f>
        <v>1547.989</v>
      </c>
      <c r="J429" s="117">
        <f>VLOOKUP($A429+ROUND((COLUMN()-2)/24,5),АТС!$A$41:$F$784,3)+'Иные услуги '!$C$5+'РСТ РСО-А'!$L$7+'РСТ РСО-А'!$H$9</f>
        <v>1548.829</v>
      </c>
      <c r="K429" s="117">
        <f>VLOOKUP($A429+ROUND((COLUMN()-2)/24,5),АТС!$A$41:$F$784,3)+'Иные услуги '!$C$5+'РСТ РСО-А'!$L$7+'РСТ РСО-А'!$H$9</f>
        <v>1549.059</v>
      </c>
      <c r="L429" s="117">
        <f>VLOOKUP($A429+ROUND((COLUMN()-2)/24,5),АТС!$A$41:$F$784,3)+'Иные услуги '!$C$5+'РСТ РСО-А'!$L$7+'РСТ РСО-А'!$H$9</f>
        <v>1549.1690000000001</v>
      </c>
      <c r="M429" s="117">
        <f>VLOOKUP($A429+ROUND((COLUMN()-2)/24,5),АТС!$A$41:$F$784,3)+'Иные услуги '!$C$5+'РСТ РСО-А'!$L$7+'РСТ РСО-А'!$H$9</f>
        <v>1549.319</v>
      </c>
      <c r="N429" s="117">
        <f>VLOOKUP($A429+ROUND((COLUMN()-2)/24,5),АТС!$A$41:$F$784,3)+'Иные услуги '!$C$5+'РСТ РСО-А'!$L$7+'РСТ РСО-А'!$H$9</f>
        <v>1549.299</v>
      </c>
      <c r="O429" s="117">
        <f>VLOOKUP($A429+ROUND((COLUMN()-2)/24,5),АТС!$A$41:$F$784,3)+'Иные услуги '!$C$5+'РСТ РСО-А'!$L$7+'РСТ РСО-А'!$H$9</f>
        <v>1549.289</v>
      </c>
      <c r="P429" s="117">
        <f>VLOOKUP($A429+ROUND((COLUMN()-2)/24,5),АТС!$A$41:$F$784,3)+'Иные услуги '!$C$5+'РСТ РСО-А'!$L$7+'РСТ РСО-А'!$H$9</f>
        <v>1549.279</v>
      </c>
      <c r="Q429" s="117">
        <f>VLOOKUP($A429+ROUND((COLUMN()-2)/24,5),АТС!$A$41:$F$784,3)+'Иные услуги '!$C$5+'РСТ РСО-А'!$L$7+'РСТ РСО-А'!$H$9</f>
        <v>1549.2189999999998</v>
      </c>
      <c r="R429" s="117">
        <f>VLOOKUP($A429+ROUND((COLUMN()-2)/24,5),АТС!$A$41:$F$784,3)+'Иные услуги '!$C$5+'РСТ РСО-А'!$L$7+'РСТ РСО-А'!$H$9</f>
        <v>1549.269</v>
      </c>
      <c r="S429" s="117">
        <f>VLOOKUP($A429+ROUND((COLUMN()-2)/24,5),АТС!$A$41:$F$784,3)+'Иные услуги '!$C$5+'РСТ РСО-А'!$L$7+'РСТ РСО-А'!$H$9</f>
        <v>1549.2090000000001</v>
      </c>
      <c r="T429" s="117">
        <f>VLOOKUP($A429+ROUND((COLUMN()-2)/24,5),АТС!$A$41:$F$784,3)+'Иные услуги '!$C$5+'РСТ РСО-А'!$L$7+'РСТ РСО-А'!$H$9</f>
        <v>1549.029</v>
      </c>
      <c r="U429" s="117">
        <f>VLOOKUP($A429+ROUND((COLUMN()-2)/24,5),АТС!$A$41:$F$784,3)+'Иные услуги '!$C$5+'РСТ РСО-А'!$L$7+'РСТ РСО-А'!$H$9</f>
        <v>1549.1189999999999</v>
      </c>
      <c r="V429" s="117">
        <f>VLOOKUP($A429+ROUND((COLUMN()-2)/24,5),АТС!$A$41:$F$784,3)+'Иные услуги '!$C$5+'РСТ РСО-А'!$L$7+'РСТ РСО-А'!$H$9</f>
        <v>1548.6290000000001</v>
      </c>
      <c r="W429" s="117">
        <f>VLOOKUP($A429+ROUND((COLUMN()-2)/24,5),АТС!$A$41:$F$784,3)+'Иные услуги '!$C$5+'РСТ РСО-А'!$L$7+'РСТ РСО-А'!$H$9</f>
        <v>1548.4689999999998</v>
      </c>
      <c r="X429" s="117">
        <f>VLOOKUP($A429+ROUND((COLUMN()-2)/24,5),АТС!$A$41:$F$784,3)+'Иные услуги '!$C$5+'РСТ РСО-А'!$L$7+'РСТ РСО-А'!$H$9</f>
        <v>1547.9689999999998</v>
      </c>
      <c r="Y429" s="117">
        <f>VLOOKUP($A429+ROUND((COLUMN()-2)/24,5),АТС!$A$41:$F$784,3)+'Иные услуги '!$C$5+'РСТ РСО-А'!$L$7+'РСТ РСО-А'!$H$9</f>
        <v>1546.9089999999999</v>
      </c>
    </row>
    <row r="430" spans="1:27" x14ac:dyDescent="0.2">
      <c r="A430" s="66">
        <f t="shared" si="12"/>
        <v>43621</v>
      </c>
      <c r="B430" s="117">
        <f>VLOOKUP($A430+ROUND((COLUMN()-2)/24,5),АТС!$A$41:$F$784,3)+'Иные услуги '!$C$5+'РСТ РСО-А'!$L$7+'РСТ РСО-А'!$H$9</f>
        <v>1548.749</v>
      </c>
      <c r="C430" s="117">
        <f>VLOOKUP($A430+ROUND((COLUMN()-2)/24,5),АТС!$A$41:$F$784,3)+'Иные услуги '!$C$5+'РСТ РСО-А'!$L$7+'РСТ РСО-А'!$H$9</f>
        <v>1548.7189999999998</v>
      </c>
      <c r="D430" s="117">
        <f>VLOOKUP($A430+ROUND((COLUMN()-2)/24,5),АТС!$A$41:$F$784,3)+'Иные услуги '!$C$5+'РСТ РСО-А'!$L$7+'РСТ РСО-А'!$H$9</f>
        <v>1548.6389999999999</v>
      </c>
      <c r="E430" s="117">
        <f>VLOOKUP($A430+ROUND((COLUMN()-2)/24,5),АТС!$A$41:$F$784,3)+'Иные услуги '!$C$5+'РСТ РСО-А'!$L$7+'РСТ РСО-А'!$H$9</f>
        <v>1548.6090000000002</v>
      </c>
      <c r="F430" s="117">
        <f>VLOOKUP($A430+ROUND((COLUMN()-2)/24,5),АТС!$A$41:$F$784,3)+'Иные услуги '!$C$5+'РСТ РСО-А'!$L$7+'РСТ РСО-А'!$H$9</f>
        <v>1548.489</v>
      </c>
      <c r="G430" s="117">
        <f>VLOOKUP($A430+ROUND((COLUMN()-2)/24,5),АТС!$A$41:$F$784,3)+'Иные услуги '!$C$5+'РСТ РСО-А'!$L$7+'РСТ РСО-А'!$H$9</f>
        <v>1550.249</v>
      </c>
      <c r="H430" s="117">
        <f>VLOOKUP($A430+ROUND((COLUMN()-2)/24,5),АТС!$A$41:$F$784,3)+'Иные услуги '!$C$5+'РСТ РСО-А'!$L$7+'РСТ РСО-А'!$H$9</f>
        <v>1547.789</v>
      </c>
      <c r="I430" s="117">
        <f>VLOOKUP($A430+ROUND((COLUMN()-2)/24,5),АТС!$A$41:$F$784,3)+'Иные услуги '!$C$5+'РСТ РСО-А'!$L$7+'РСТ РСО-А'!$H$9</f>
        <v>1548.249</v>
      </c>
      <c r="J430" s="117">
        <f>VLOOKUP($A430+ROUND((COLUMN()-2)/24,5),АТС!$A$41:$F$784,3)+'Иные услуги '!$C$5+'РСТ РСО-А'!$L$7+'РСТ РСО-А'!$H$9</f>
        <v>1549.019</v>
      </c>
      <c r="K430" s="117">
        <f>VLOOKUP($A430+ROUND((COLUMN()-2)/24,5),АТС!$A$41:$F$784,3)+'Иные услуги '!$C$5+'РСТ РСО-А'!$L$7+'РСТ РСО-А'!$H$9</f>
        <v>1549.1389999999999</v>
      </c>
      <c r="L430" s="117">
        <f>VLOOKUP($A430+ROUND((COLUMN()-2)/24,5),АТС!$A$41:$F$784,3)+'Иные услуги '!$C$5+'РСТ РСО-А'!$L$7+'РСТ РСО-А'!$H$9</f>
        <v>1549.229</v>
      </c>
      <c r="M430" s="117">
        <f>VLOOKUP($A430+ROUND((COLUMN()-2)/24,5),АТС!$A$41:$F$784,3)+'Иные услуги '!$C$5+'РСТ РСО-А'!$L$7+'РСТ РСО-А'!$H$9</f>
        <v>1549.2189999999998</v>
      </c>
      <c r="N430" s="117">
        <f>VLOOKUP($A430+ROUND((COLUMN()-2)/24,5),АТС!$A$41:$F$784,3)+'Иные услуги '!$C$5+'РСТ РСО-А'!$L$7+'РСТ РСО-А'!$H$9</f>
        <v>1549.2090000000001</v>
      </c>
      <c r="O430" s="117">
        <f>VLOOKUP($A430+ROUND((COLUMN()-2)/24,5),АТС!$A$41:$F$784,3)+'Иные услуги '!$C$5+'РСТ РСО-А'!$L$7+'РСТ РСО-А'!$H$9</f>
        <v>1549.2189999999998</v>
      </c>
      <c r="P430" s="117">
        <f>VLOOKUP($A430+ROUND((COLUMN()-2)/24,5),АТС!$A$41:$F$784,3)+'Иные услуги '!$C$5+'РСТ РСО-А'!$L$7+'РСТ РСО-А'!$H$9</f>
        <v>1549.249</v>
      </c>
      <c r="Q430" s="117">
        <f>VLOOKUP($A430+ROUND((COLUMN()-2)/24,5),АТС!$A$41:$F$784,3)+'Иные услуги '!$C$5+'РСТ РСО-А'!$L$7+'РСТ РСО-А'!$H$9</f>
        <v>1549.249</v>
      </c>
      <c r="R430" s="117">
        <f>VLOOKUP($A430+ROUND((COLUMN()-2)/24,5),АТС!$A$41:$F$784,3)+'Иные услуги '!$C$5+'РСТ РСО-А'!$L$7+'РСТ РСО-А'!$H$9</f>
        <v>1549.2189999999998</v>
      </c>
      <c r="S430" s="117">
        <f>VLOOKUP($A430+ROUND((COLUMN()-2)/24,5),АТС!$A$41:$F$784,3)+'Иные услуги '!$C$5+'РСТ РСО-А'!$L$7+'РСТ РСО-А'!$H$9</f>
        <v>1549.2090000000001</v>
      </c>
      <c r="T430" s="117">
        <f>VLOOKUP($A430+ROUND((COLUMN()-2)/24,5),АТС!$A$41:$F$784,3)+'Иные услуги '!$C$5+'РСТ РСО-А'!$L$7+'РСТ РСО-А'!$H$9</f>
        <v>1549.1290000000001</v>
      </c>
      <c r="U430" s="117">
        <f>VLOOKUP($A430+ROUND((COLUMN()-2)/24,5),АТС!$A$41:$F$784,3)+'Иные услуги '!$C$5+'РСТ РСО-А'!$L$7+'РСТ РСО-А'!$H$9</f>
        <v>1549.1690000000001</v>
      </c>
      <c r="V430" s="117">
        <f>VLOOKUP($A430+ROUND((COLUMN()-2)/24,5),АТС!$A$41:$F$784,3)+'Иные услуги '!$C$5+'РСТ РСО-А'!$L$7+'РСТ РСО-А'!$H$9</f>
        <v>1548.6789999999999</v>
      </c>
      <c r="W430" s="117">
        <f>VLOOKUP($A430+ROUND((COLUMN()-2)/24,5),АТС!$A$41:$F$784,3)+'Иные услуги '!$C$5+'РСТ РСО-А'!$L$7+'РСТ РСО-А'!$H$9</f>
        <v>1548.509</v>
      </c>
      <c r="X430" s="117">
        <f>VLOOKUP($A430+ROUND((COLUMN()-2)/24,5),АТС!$A$41:$F$784,3)+'Иные услуги '!$C$5+'РСТ РСО-А'!$L$7+'РСТ РСО-А'!$H$9</f>
        <v>1547.9689999999998</v>
      </c>
      <c r="Y430" s="117">
        <f>VLOOKUP($A430+ROUND((COLUMN()-2)/24,5),АТС!$A$41:$F$784,3)+'Иные услуги '!$C$5+'РСТ РСО-А'!$L$7+'РСТ РСО-А'!$H$9</f>
        <v>1547.299</v>
      </c>
    </row>
    <row r="431" spans="1:27" x14ac:dyDescent="0.2">
      <c r="A431" s="66">
        <f t="shared" si="12"/>
        <v>43622</v>
      </c>
      <c r="B431" s="117">
        <f>VLOOKUP($A431+ROUND((COLUMN()-2)/24,5),АТС!$A$41:$F$784,3)+'Иные услуги '!$C$5+'РСТ РСО-А'!$L$7+'РСТ РСО-А'!$H$9</f>
        <v>1548.999</v>
      </c>
      <c r="C431" s="117">
        <f>VLOOKUP($A431+ROUND((COLUMN()-2)/24,5),АТС!$A$41:$F$784,3)+'Иные услуги '!$C$5+'РСТ РСО-А'!$L$7+'РСТ РСО-А'!$H$9</f>
        <v>1548.9089999999999</v>
      </c>
      <c r="D431" s="117">
        <f>VLOOKUP($A431+ROUND((COLUMN()-2)/24,5),АТС!$A$41:$F$784,3)+'Иные услуги '!$C$5+'РСТ РСО-А'!$L$7+'РСТ РСО-А'!$H$9</f>
        <v>1548.9590000000001</v>
      </c>
      <c r="E431" s="117">
        <f>VLOOKUP($A431+ROUND((COLUMN()-2)/24,5),АТС!$A$41:$F$784,3)+'Иные услуги '!$C$5+'РСТ РСО-А'!$L$7+'РСТ РСО-А'!$H$9</f>
        <v>1548.989</v>
      </c>
      <c r="F431" s="117">
        <f>VLOOKUP($A431+ROUND((COLUMN()-2)/24,5),АТС!$A$41:$F$784,3)+'Иные услуги '!$C$5+'РСТ РСО-А'!$L$7+'РСТ РСО-А'!$H$9</f>
        <v>1548.8389999999999</v>
      </c>
      <c r="G431" s="117">
        <f>VLOOKUP($A431+ROUND((COLUMN()-2)/24,5),АТС!$A$41:$F$784,3)+'Иные услуги '!$C$5+'РСТ РСО-А'!$L$7+'РСТ РСО-А'!$H$9</f>
        <v>1550.249</v>
      </c>
      <c r="H431" s="117">
        <f>VLOOKUP($A431+ROUND((COLUMN()-2)/24,5),АТС!$A$41:$F$784,3)+'Иные услуги '!$C$5+'РСТ РСО-А'!$L$7+'РСТ РСО-А'!$H$9</f>
        <v>1550.239</v>
      </c>
      <c r="I431" s="117">
        <f>VLOOKUP($A431+ROUND((COLUMN()-2)/24,5),АТС!$A$41:$F$784,3)+'Иные услуги '!$C$5+'РСТ РСО-А'!$L$7+'РСТ РСО-А'!$H$9</f>
        <v>1548.9190000000001</v>
      </c>
      <c r="J431" s="117">
        <f>VLOOKUP($A431+ROUND((COLUMN()-2)/24,5),АТС!$A$41:$F$784,3)+'Иные услуги '!$C$5+'РСТ РСО-А'!$L$7+'РСТ РСО-А'!$H$9</f>
        <v>1549.239</v>
      </c>
      <c r="K431" s="117">
        <f>VLOOKUP($A431+ROUND((COLUMN()-2)/24,5),АТС!$A$41:$F$784,3)+'Иные услуги '!$C$5+'РСТ РСО-А'!$L$7+'РСТ РСО-А'!$H$9</f>
        <v>1549.3590000000002</v>
      </c>
      <c r="L431" s="117">
        <f>VLOOKUP($A431+ROUND((COLUMN()-2)/24,5),АТС!$A$41:$F$784,3)+'Иные услуги '!$C$5+'РСТ РСО-А'!$L$7+'РСТ РСО-А'!$H$9</f>
        <v>1549.4390000000001</v>
      </c>
      <c r="M431" s="117">
        <f>VLOOKUP($A431+ROUND((COLUMN()-2)/24,5),АТС!$A$41:$F$784,3)+'Иные услуги '!$C$5+'РСТ РСО-А'!$L$7+'РСТ РСО-А'!$H$9</f>
        <v>1549.4190000000001</v>
      </c>
      <c r="N431" s="117">
        <f>VLOOKUP($A431+ROUND((COLUMN()-2)/24,5),АТС!$A$41:$F$784,3)+'Иные услуги '!$C$5+'РСТ РСО-А'!$L$7+'РСТ РСО-А'!$H$9</f>
        <v>1549.4089999999999</v>
      </c>
      <c r="O431" s="117">
        <f>VLOOKUP($A431+ROUND((COLUMN()-2)/24,5),АТС!$A$41:$F$784,3)+'Иные услуги '!$C$5+'РСТ РСО-А'!$L$7+'РСТ РСО-А'!$H$9</f>
        <v>1549.3990000000001</v>
      </c>
      <c r="P431" s="117">
        <f>VLOOKUP($A431+ROUND((COLUMN()-2)/24,5),АТС!$A$41:$F$784,3)+'Иные услуги '!$C$5+'РСТ РСО-А'!$L$7+'РСТ РСО-А'!$H$9</f>
        <v>1549.3489999999999</v>
      </c>
      <c r="Q431" s="117">
        <f>VLOOKUP($A431+ROUND((COLUMN()-2)/24,5),АТС!$A$41:$F$784,3)+'Иные услуги '!$C$5+'РСТ РСО-А'!$L$7+'РСТ РСО-А'!$H$9</f>
        <v>1549.4190000000001</v>
      </c>
      <c r="R431" s="117">
        <f>VLOOKUP($A431+ROUND((COLUMN()-2)/24,5),АТС!$A$41:$F$784,3)+'Иные услуги '!$C$5+'РСТ РСО-А'!$L$7+'РСТ РСО-А'!$H$9</f>
        <v>1549.4289999999999</v>
      </c>
      <c r="S431" s="117">
        <f>VLOOKUP($A431+ROUND((COLUMN()-2)/24,5),АТС!$A$41:$F$784,3)+'Иные услуги '!$C$5+'РСТ РСО-А'!$L$7+'РСТ РСО-А'!$H$9</f>
        <v>1549.489</v>
      </c>
      <c r="T431" s="117">
        <f>VLOOKUP($A431+ROUND((COLUMN()-2)/24,5),АТС!$A$41:$F$784,3)+'Иные услуги '!$C$5+'РСТ РСО-А'!$L$7+'РСТ РСО-А'!$H$9</f>
        <v>1549.479</v>
      </c>
      <c r="U431" s="117">
        <f>VLOOKUP($A431+ROUND((COLUMN()-2)/24,5),АТС!$A$41:$F$784,3)+'Иные услуги '!$C$5+'РСТ РСО-А'!$L$7+'РСТ РСО-А'!$H$9</f>
        <v>1549.4289999999999</v>
      </c>
      <c r="V431" s="117">
        <f>VLOOKUP($A431+ROUND((COLUMN()-2)/24,5),АТС!$A$41:$F$784,3)+'Иные услуги '!$C$5+'РСТ РСО-А'!$L$7+'РСТ РСО-А'!$H$9</f>
        <v>1548.9390000000001</v>
      </c>
      <c r="W431" s="117">
        <f>VLOOKUP($A431+ROUND((COLUMN()-2)/24,5),АТС!$A$41:$F$784,3)+'Иные услуги '!$C$5+'РСТ РСО-А'!$L$7+'РСТ РСО-А'!$H$9</f>
        <v>1548.8790000000001</v>
      </c>
      <c r="X431" s="117">
        <f>VLOOKUP($A431+ROUND((COLUMN()-2)/24,5),АТС!$A$41:$F$784,3)+'Иные услуги '!$C$5+'РСТ РСО-А'!$L$7+'РСТ РСО-А'!$H$9</f>
        <v>1548.4289999999999</v>
      </c>
      <c r="Y431" s="117">
        <f>VLOOKUP($A431+ROUND((COLUMN()-2)/24,5),АТС!$A$41:$F$784,3)+'Иные услуги '!$C$5+'РСТ РСО-А'!$L$7+'РСТ РСО-А'!$H$9</f>
        <v>1548.049</v>
      </c>
    </row>
    <row r="432" spans="1:27" x14ac:dyDescent="0.2">
      <c r="A432" s="66">
        <f t="shared" si="12"/>
        <v>43623</v>
      </c>
      <c r="B432" s="117">
        <f>VLOOKUP($A432+ROUND((COLUMN()-2)/24,5),АТС!$A$41:$F$784,3)+'Иные услуги '!$C$5+'РСТ РСО-А'!$L$7+'РСТ РСО-А'!$H$9</f>
        <v>1549.4190000000001</v>
      </c>
      <c r="C432" s="117">
        <f>VLOOKUP($A432+ROUND((COLUMN()-2)/24,5),АТС!$A$41:$F$784,3)+'Иные услуги '!$C$5+'РСТ РСО-А'!$L$7+'РСТ РСО-А'!$H$9</f>
        <v>1549.1589999999999</v>
      </c>
      <c r="D432" s="117">
        <f>VLOOKUP($A432+ROUND((COLUMN()-2)/24,5),АТС!$A$41:$F$784,3)+'Иные услуги '!$C$5+'РСТ РСО-А'!$L$7+'РСТ РСО-А'!$H$9</f>
        <v>1549.239</v>
      </c>
      <c r="E432" s="117">
        <f>VLOOKUP($A432+ROUND((COLUMN()-2)/24,5),АТС!$A$41:$F$784,3)+'Иные услуги '!$C$5+'РСТ РСО-А'!$L$7+'РСТ РСО-А'!$H$9</f>
        <v>1549.309</v>
      </c>
      <c r="F432" s="117">
        <f>VLOOKUP($A432+ROUND((COLUMN()-2)/24,5),АТС!$A$41:$F$784,3)+'Иные услуги '!$C$5+'РСТ РСО-А'!$L$7+'РСТ РСО-А'!$H$9</f>
        <v>1549.1690000000001</v>
      </c>
      <c r="G432" s="117">
        <f>VLOOKUP($A432+ROUND((COLUMN()-2)/24,5),АТС!$A$41:$F$784,3)+'Иные услуги '!$C$5+'РСТ РСО-А'!$L$7+'РСТ РСО-А'!$H$9</f>
        <v>1549.1290000000001</v>
      </c>
      <c r="H432" s="117">
        <f>VLOOKUP($A432+ROUND((COLUMN()-2)/24,5),АТС!$A$41:$F$784,3)+'Иные услуги '!$C$5+'РСТ РСО-А'!$L$7+'РСТ РСО-А'!$H$9</f>
        <v>1548.6789999999999</v>
      </c>
      <c r="I432" s="117">
        <f>VLOOKUP($A432+ROUND((COLUMN()-2)/24,5),АТС!$A$41:$F$784,3)+'Иные услуги '!$C$5+'РСТ РСО-А'!$L$7+'РСТ РСО-А'!$H$9</f>
        <v>1548.749</v>
      </c>
      <c r="J432" s="117">
        <f>VLOOKUP($A432+ROUND((COLUMN()-2)/24,5),АТС!$A$41:$F$784,3)+'Иные услуги '!$C$5+'РСТ РСО-А'!$L$7+'РСТ РСО-А'!$H$9</f>
        <v>1549.329</v>
      </c>
      <c r="K432" s="117">
        <f>VLOOKUP($A432+ROUND((COLUMN()-2)/24,5),АТС!$A$41:$F$784,3)+'Иные услуги '!$C$5+'РСТ РСО-А'!$L$7+'РСТ РСО-А'!$H$9</f>
        <v>1549.519</v>
      </c>
      <c r="L432" s="117">
        <f>VLOOKUP($A432+ROUND((COLUMN()-2)/24,5),АТС!$A$41:$F$784,3)+'Иные услуги '!$C$5+'РСТ РСО-А'!$L$7+'РСТ РСО-А'!$H$9</f>
        <v>1549.579</v>
      </c>
      <c r="M432" s="117">
        <f>VLOOKUP($A432+ROUND((COLUMN()-2)/24,5),АТС!$A$41:$F$784,3)+'Иные услуги '!$C$5+'РСТ РСО-А'!$L$7+'РСТ РСО-А'!$H$9</f>
        <v>1549.569</v>
      </c>
      <c r="N432" s="117">
        <f>VLOOKUP($A432+ROUND((COLUMN()-2)/24,5),АТС!$A$41:$F$784,3)+'Иные услуги '!$C$5+'РСТ РСО-А'!$L$7+'РСТ РСО-А'!$H$9</f>
        <v>1549.5989999999999</v>
      </c>
      <c r="O432" s="117">
        <f>VLOOKUP($A432+ROUND((COLUMN()-2)/24,5),АТС!$A$41:$F$784,3)+'Иные услуги '!$C$5+'РСТ РСО-А'!$L$7+'РСТ РСО-А'!$H$9</f>
        <v>1549.5889999999999</v>
      </c>
      <c r="P432" s="117">
        <f>VLOOKUP($A432+ROUND((COLUMN()-2)/24,5),АТС!$A$41:$F$784,3)+'Иные услуги '!$C$5+'РСТ РСО-А'!$L$7+'РСТ РСО-А'!$H$9</f>
        <v>1549.569</v>
      </c>
      <c r="Q432" s="117">
        <f>VLOOKUP($A432+ROUND((COLUMN()-2)/24,5),АТС!$A$41:$F$784,3)+'Иные услуги '!$C$5+'РСТ РСО-А'!$L$7+'РСТ РСО-А'!$H$9</f>
        <v>1549.5889999999999</v>
      </c>
      <c r="R432" s="117">
        <f>VLOOKUP($A432+ROUND((COLUMN()-2)/24,5),АТС!$A$41:$F$784,3)+'Иные услуги '!$C$5+'РСТ РСО-А'!$L$7+'РСТ РСО-А'!$H$9</f>
        <v>1549.499</v>
      </c>
      <c r="S432" s="117">
        <f>VLOOKUP($A432+ROUND((COLUMN()-2)/24,5),АТС!$A$41:$F$784,3)+'Иные услуги '!$C$5+'РСТ РСО-А'!$L$7+'РСТ РСО-А'!$H$9</f>
        <v>1549.489</v>
      </c>
      <c r="T432" s="117">
        <f>VLOOKUP($A432+ROUND((COLUMN()-2)/24,5),АТС!$A$41:$F$784,3)+'Иные услуги '!$C$5+'РСТ РСО-А'!$L$7+'РСТ РСО-А'!$H$9</f>
        <v>1549.4289999999999</v>
      </c>
      <c r="U432" s="117">
        <f>VLOOKUP($A432+ROUND((COLUMN()-2)/24,5),АТС!$A$41:$F$784,3)+'Иные услуги '!$C$5+'РСТ РСО-А'!$L$7+'РСТ РСО-А'!$H$9</f>
        <v>1549.519</v>
      </c>
      <c r="V432" s="117">
        <f>VLOOKUP($A432+ROUND((COLUMN()-2)/24,5),АТС!$A$41:$F$784,3)+'Иные услуги '!$C$5+'РСТ РСО-А'!$L$7+'РСТ РСО-А'!$H$9</f>
        <v>1549.1789999999999</v>
      </c>
      <c r="W432" s="117">
        <f>VLOOKUP($A432+ROUND((COLUMN()-2)/24,5),АТС!$A$41:$F$784,3)+'Иные услуги '!$C$5+'РСТ РСО-А'!$L$7+'РСТ РСО-А'!$H$9</f>
        <v>1548.9590000000001</v>
      </c>
      <c r="X432" s="117">
        <f>VLOOKUP($A432+ROUND((COLUMN()-2)/24,5),АТС!$A$41:$F$784,3)+'Иные услуги '!$C$5+'РСТ РСО-А'!$L$7+'РСТ РСО-А'!$H$9</f>
        <v>1548.329</v>
      </c>
      <c r="Y432" s="117">
        <f>VLOOKUP($A432+ROUND((COLUMN()-2)/24,5),АТС!$A$41:$F$784,3)+'Иные услуги '!$C$5+'РСТ РСО-А'!$L$7+'РСТ РСО-А'!$H$9</f>
        <v>1546.529</v>
      </c>
    </row>
    <row r="433" spans="1:25" x14ac:dyDescent="0.2">
      <c r="A433" s="66">
        <f t="shared" si="12"/>
        <v>43624</v>
      </c>
      <c r="B433" s="117">
        <f>VLOOKUP($A433+ROUND((COLUMN()-2)/24,5),АТС!$A$41:$F$784,3)+'Иные услуги '!$C$5+'РСТ РСО-А'!$L$7+'РСТ РСО-А'!$H$9</f>
        <v>1548.6789999999999</v>
      </c>
      <c r="C433" s="117">
        <f>VLOOKUP($A433+ROUND((COLUMN()-2)/24,5),АТС!$A$41:$F$784,3)+'Иные услуги '!$C$5+'РСТ РСО-А'!$L$7+'РСТ РСО-А'!$H$9</f>
        <v>1549.019</v>
      </c>
      <c r="D433" s="117">
        <f>VLOOKUP($A433+ROUND((COLUMN()-2)/24,5),АТС!$A$41:$F$784,3)+'Иные услуги '!$C$5+'РСТ РСО-А'!$L$7+'РСТ РСО-А'!$H$9</f>
        <v>1549.0889999999999</v>
      </c>
      <c r="E433" s="117">
        <f>VLOOKUP($A433+ROUND((COLUMN()-2)/24,5),АТС!$A$41:$F$784,3)+'Иные услуги '!$C$5+'РСТ РСО-А'!$L$7+'РСТ РСО-А'!$H$9</f>
        <v>1549.019</v>
      </c>
      <c r="F433" s="117">
        <f>VLOOKUP($A433+ROUND((COLUMN()-2)/24,5),АТС!$A$41:$F$784,3)+'Иные услуги '!$C$5+'РСТ РСО-А'!$L$7+'РСТ РСО-А'!$H$9</f>
        <v>1549.009</v>
      </c>
      <c r="G433" s="117">
        <f>VLOOKUP($A433+ROUND((COLUMN()-2)/24,5),АТС!$A$41:$F$784,3)+'Иные услуги '!$C$5+'РСТ РСО-А'!$L$7+'РСТ РСО-А'!$H$9</f>
        <v>1549.019</v>
      </c>
      <c r="H433" s="117">
        <f>VLOOKUP($A433+ROUND((COLUMN()-2)/24,5),АТС!$A$41:$F$784,3)+'Иные услуги '!$C$5+'РСТ РСО-А'!$L$7+'РСТ РСО-А'!$H$9</f>
        <v>1548.1090000000002</v>
      </c>
      <c r="I433" s="117">
        <f>VLOOKUP($A433+ROUND((COLUMN()-2)/24,5),АТС!$A$41:$F$784,3)+'Иные услуги '!$C$5+'РСТ РСО-А'!$L$7+'РСТ РСО-А'!$H$9</f>
        <v>1548.6589999999999</v>
      </c>
      <c r="J433" s="117">
        <f>VLOOKUP($A433+ROUND((COLUMN()-2)/24,5),АТС!$A$41:$F$784,3)+'Иные услуги '!$C$5+'РСТ РСО-А'!$L$7+'РСТ РСО-А'!$H$9</f>
        <v>1549.329</v>
      </c>
      <c r="K433" s="117">
        <f>VLOOKUP($A433+ROUND((COLUMN()-2)/24,5),АТС!$A$41:$F$784,3)+'Иные услуги '!$C$5+'РСТ РСО-А'!$L$7+'РСТ РСО-А'!$H$9</f>
        <v>1549.4489999999998</v>
      </c>
      <c r="L433" s="117">
        <f>VLOOKUP($A433+ROUND((COLUMN()-2)/24,5),АТС!$A$41:$F$784,3)+'Иные услуги '!$C$5+'РСТ РСО-А'!$L$7+'РСТ РСО-А'!$H$9</f>
        <v>1549.499</v>
      </c>
      <c r="M433" s="117">
        <f>VLOOKUP($A433+ROUND((COLUMN()-2)/24,5),АТС!$A$41:$F$784,3)+'Иные услуги '!$C$5+'РСТ РСО-А'!$L$7+'РСТ РСО-А'!$H$9</f>
        <v>1549.519</v>
      </c>
      <c r="N433" s="117">
        <f>VLOOKUP($A433+ROUND((COLUMN()-2)/24,5),АТС!$A$41:$F$784,3)+'Иные услуги '!$C$5+'РСТ РСО-А'!$L$7+'РСТ РСО-А'!$H$9</f>
        <v>1549.489</v>
      </c>
      <c r="O433" s="117">
        <f>VLOOKUP($A433+ROUND((COLUMN()-2)/24,5),АТС!$A$41:$F$784,3)+'Иные услуги '!$C$5+'РСТ РСО-А'!$L$7+'РСТ РСО-А'!$H$9</f>
        <v>1549.4590000000001</v>
      </c>
      <c r="P433" s="117">
        <f>VLOOKUP($A433+ROUND((COLUMN()-2)/24,5),АТС!$A$41:$F$784,3)+'Иные услуги '!$C$5+'РСТ РСО-А'!$L$7+'РСТ РСО-А'!$H$9</f>
        <v>1549.489</v>
      </c>
      <c r="Q433" s="117">
        <f>VLOOKUP($A433+ROUND((COLUMN()-2)/24,5),АТС!$A$41:$F$784,3)+'Иные услуги '!$C$5+'РСТ РСО-А'!$L$7+'РСТ РСО-А'!$H$9</f>
        <v>1549.499</v>
      </c>
      <c r="R433" s="117">
        <f>VLOOKUP($A433+ROUND((COLUMN()-2)/24,5),АТС!$A$41:$F$784,3)+'Иные услуги '!$C$5+'РСТ РСО-А'!$L$7+'РСТ РСО-А'!$H$9</f>
        <v>1549.509</v>
      </c>
      <c r="S433" s="117">
        <f>VLOOKUP($A433+ROUND((COLUMN()-2)/24,5),АТС!$A$41:$F$784,3)+'Иные услуги '!$C$5+'РСТ РСО-А'!$L$7+'РСТ РСО-А'!$H$9</f>
        <v>1549.4590000000001</v>
      </c>
      <c r="T433" s="117">
        <f>VLOOKUP($A433+ROUND((COLUMN()-2)/24,5),АТС!$A$41:$F$784,3)+'Иные услуги '!$C$5+'РСТ РСО-А'!$L$7+'РСТ РСО-А'!$H$9</f>
        <v>1549.4689999999998</v>
      </c>
      <c r="U433" s="117">
        <f>VLOOKUP($A433+ROUND((COLUMN()-2)/24,5),АТС!$A$41:$F$784,3)+'Иные услуги '!$C$5+'РСТ РСО-А'!$L$7+'РСТ РСО-А'!$H$9</f>
        <v>1549.519</v>
      </c>
      <c r="V433" s="117">
        <f>VLOOKUP($A433+ROUND((COLUMN()-2)/24,5),АТС!$A$41:$F$784,3)+'Иные услуги '!$C$5+'РСТ РСО-А'!$L$7+'РСТ РСО-А'!$H$9</f>
        <v>1549.1989999999998</v>
      </c>
      <c r="W433" s="117">
        <f>VLOOKUP($A433+ROUND((COLUMN()-2)/24,5),АТС!$A$41:$F$784,3)+'Иные услуги '!$C$5+'РСТ РСО-А'!$L$7+'РСТ РСО-А'!$H$9</f>
        <v>1549.0889999999999</v>
      </c>
      <c r="X433" s="117">
        <f>VLOOKUP($A433+ROUND((COLUMN()-2)/24,5),АТС!$A$41:$F$784,3)+'Иные услуги '!$C$5+'РСТ РСО-А'!$L$7+'РСТ РСО-А'!$H$9</f>
        <v>1548.4190000000001</v>
      </c>
      <c r="Y433" s="117">
        <f>VLOOKUP($A433+ROUND((COLUMN()-2)/24,5),АТС!$A$41:$F$784,3)+'Иные услуги '!$C$5+'РСТ РСО-А'!$L$7+'РСТ РСО-А'!$H$9</f>
        <v>1547.3689999999999</v>
      </c>
    </row>
    <row r="434" spans="1:25" x14ac:dyDescent="0.2">
      <c r="A434" s="66">
        <f t="shared" si="12"/>
        <v>43625</v>
      </c>
      <c r="B434" s="117">
        <f>VLOOKUP($A434+ROUND((COLUMN()-2)/24,5),АТС!$A$41:$F$784,3)+'Иные услуги '!$C$5+'РСТ РСО-А'!$L$7+'РСТ РСО-А'!$H$9</f>
        <v>1548.9590000000001</v>
      </c>
      <c r="C434" s="117">
        <f>VLOOKUP($A434+ROUND((COLUMN()-2)/24,5),АТС!$A$41:$F$784,3)+'Иные услуги '!$C$5+'РСТ РСО-А'!$L$7+'РСТ РСО-А'!$H$9</f>
        <v>1548.9689999999998</v>
      </c>
      <c r="D434" s="117">
        <f>VLOOKUP($A434+ROUND((COLUMN()-2)/24,5),АТС!$A$41:$F$784,3)+'Иные услуги '!$C$5+'РСТ РСО-А'!$L$7+'РСТ РСО-А'!$H$9</f>
        <v>1548.9289999999999</v>
      </c>
      <c r="E434" s="117">
        <f>VLOOKUP($A434+ROUND((COLUMN()-2)/24,5),АТС!$A$41:$F$784,3)+'Иные услуги '!$C$5+'РСТ РСО-А'!$L$7+'РСТ РСО-А'!$H$9</f>
        <v>1548.9590000000001</v>
      </c>
      <c r="F434" s="117">
        <f>VLOOKUP($A434+ROUND((COLUMN()-2)/24,5),АТС!$A$41:$F$784,3)+'Иные услуги '!$C$5+'РСТ РСО-А'!$L$7+'РСТ РСО-А'!$H$9</f>
        <v>1548.8389999999999</v>
      </c>
      <c r="G434" s="117">
        <f>VLOOKUP($A434+ROUND((COLUMN()-2)/24,5),АТС!$A$41:$F$784,3)+'Иные услуги '!$C$5+'РСТ РСО-А'!$L$7+'РСТ РСО-А'!$H$9</f>
        <v>1550.1189999999999</v>
      </c>
      <c r="H434" s="117">
        <f>VLOOKUP($A434+ROUND((COLUMN()-2)/24,5),АТС!$A$41:$F$784,3)+'Иные услуги '!$C$5+'РСТ РСО-А'!$L$7+'РСТ РСО-А'!$H$9</f>
        <v>1548.319</v>
      </c>
      <c r="I434" s="117">
        <f>VLOOKUP($A434+ROUND((COLUMN()-2)/24,5),АТС!$A$41:$F$784,3)+'Иные услуги '!$C$5+'РСТ РСО-А'!$L$7+'РСТ РСО-А'!$H$9</f>
        <v>1548.9590000000001</v>
      </c>
      <c r="J434" s="117">
        <f>VLOOKUP($A434+ROUND((COLUMN()-2)/24,5),АТС!$A$41:$F$784,3)+'Иные услуги '!$C$5+'РСТ РСО-А'!$L$7+'РСТ РСО-А'!$H$9</f>
        <v>1549.489</v>
      </c>
      <c r="K434" s="117">
        <f>VLOOKUP($A434+ROUND((COLUMN()-2)/24,5),АТС!$A$41:$F$784,3)+'Иные услуги '!$C$5+'РСТ РСО-А'!$L$7+'РСТ РСО-А'!$H$9</f>
        <v>1549.4689999999998</v>
      </c>
      <c r="L434" s="117">
        <f>VLOOKUP($A434+ROUND((COLUMN()-2)/24,5),АТС!$A$41:$F$784,3)+'Иные услуги '!$C$5+'РСТ РСО-А'!$L$7+'РСТ РСО-А'!$H$9</f>
        <v>1549.4689999999998</v>
      </c>
      <c r="M434" s="117">
        <f>VLOOKUP($A434+ROUND((COLUMN()-2)/24,5),АТС!$A$41:$F$784,3)+'Иные услуги '!$C$5+'РСТ РСО-А'!$L$7+'РСТ РСО-А'!$H$9</f>
        <v>1549.509</v>
      </c>
      <c r="N434" s="117">
        <f>VLOOKUP($A434+ROUND((COLUMN()-2)/24,5),АТС!$A$41:$F$784,3)+'Иные услуги '!$C$5+'РСТ РСО-А'!$L$7+'РСТ РСО-А'!$H$9</f>
        <v>1549.499</v>
      </c>
      <c r="O434" s="117">
        <f>VLOOKUP($A434+ROUND((COLUMN()-2)/24,5),АТС!$A$41:$F$784,3)+'Иные услуги '!$C$5+'РСТ РСО-А'!$L$7+'РСТ РСО-А'!$H$9</f>
        <v>1549.3790000000001</v>
      </c>
      <c r="P434" s="117">
        <f>VLOOKUP($A434+ROUND((COLUMN()-2)/24,5),АТС!$A$41:$F$784,3)+'Иные услуги '!$C$5+'РСТ РСО-А'!$L$7+'РСТ РСО-А'!$H$9</f>
        <v>1549.4089999999999</v>
      </c>
      <c r="Q434" s="117">
        <f>VLOOKUP($A434+ROUND((COLUMN()-2)/24,5),АТС!$A$41:$F$784,3)+'Иные услуги '!$C$5+'РСТ РСО-А'!$L$7+'РСТ РСО-А'!$H$9</f>
        <v>1549.4190000000001</v>
      </c>
      <c r="R434" s="117">
        <f>VLOOKUP($A434+ROUND((COLUMN()-2)/24,5),АТС!$A$41:$F$784,3)+'Иные услуги '!$C$5+'РСТ РСО-А'!$L$7+'РСТ РСО-А'!$H$9</f>
        <v>1549.509</v>
      </c>
      <c r="S434" s="117">
        <f>VLOOKUP($A434+ROUND((COLUMN()-2)/24,5),АТС!$A$41:$F$784,3)+'Иные услуги '!$C$5+'РСТ РСО-А'!$L$7+'РСТ РСО-А'!$H$9</f>
        <v>1549.4390000000001</v>
      </c>
      <c r="T434" s="117">
        <f>VLOOKUP($A434+ROUND((COLUMN()-2)/24,5),АТС!$A$41:$F$784,3)+'Иные услуги '!$C$5+'РСТ РСО-А'!$L$7+'РСТ РСО-А'!$H$9</f>
        <v>1549.3790000000001</v>
      </c>
      <c r="U434" s="117">
        <f>VLOOKUP($A434+ROUND((COLUMN()-2)/24,5),АТС!$A$41:$F$784,3)+'Иные услуги '!$C$5+'РСТ РСО-А'!$L$7+'РСТ РСО-А'!$H$9</f>
        <v>1549.499</v>
      </c>
      <c r="V434" s="117">
        <f>VLOOKUP($A434+ROUND((COLUMN()-2)/24,5),АТС!$A$41:$F$784,3)+'Иные услуги '!$C$5+'РСТ РСО-А'!$L$7+'РСТ РСО-А'!$H$9</f>
        <v>1549.299</v>
      </c>
      <c r="W434" s="117">
        <f>VLOOKUP($A434+ROUND((COLUMN()-2)/24,5),АТС!$A$41:$F$784,3)+'Иные услуги '!$C$5+'РСТ РСО-А'!$L$7+'РСТ РСО-А'!$H$9</f>
        <v>1549.239</v>
      </c>
      <c r="X434" s="117">
        <f>VLOOKUP($A434+ROUND((COLUMN()-2)/24,5),АТС!$A$41:$F$784,3)+'Иные услуги '!$C$5+'РСТ РСО-А'!$L$7+'РСТ РСО-А'!$H$9</f>
        <v>1548.799</v>
      </c>
      <c r="Y434" s="117">
        <f>VLOOKUP($A434+ROUND((COLUMN()-2)/24,5),АТС!$A$41:$F$784,3)+'Иные услуги '!$C$5+'РСТ РСО-А'!$L$7+'РСТ РСО-А'!$H$9</f>
        <v>1547.989</v>
      </c>
    </row>
    <row r="435" spans="1:25" x14ac:dyDescent="0.2">
      <c r="A435" s="66">
        <f t="shared" si="12"/>
        <v>43626</v>
      </c>
      <c r="B435" s="117">
        <f>VLOOKUP($A435+ROUND((COLUMN()-2)/24,5),АТС!$A$41:$F$784,3)+'Иные услуги '!$C$5+'РСТ РСО-А'!$L$7+'РСТ РСО-А'!$H$9</f>
        <v>1549.3990000000001</v>
      </c>
      <c r="C435" s="117">
        <f>VLOOKUP($A435+ROUND((COLUMN()-2)/24,5),АТС!$A$41:$F$784,3)+'Иные услуги '!$C$5+'РСТ РСО-А'!$L$7+'РСТ РСО-А'!$H$9</f>
        <v>1549.4089999999999</v>
      </c>
      <c r="D435" s="117">
        <f>VLOOKUP($A435+ROUND((COLUMN()-2)/24,5),АТС!$A$41:$F$784,3)+'Иные услуги '!$C$5+'РСТ РСО-А'!$L$7+'РСТ РСО-А'!$H$9</f>
        <v>1549.4289999999999</v>
      </c>
      <c r="E435" s="117">
        <f>VLOOKUP($A435+ROUND((COLUMN()-2)/24,5),АТС!$A$41:$F$784,3)+'Иные услуги '!$C$5+'РСТ РСО-А'!$L$7+'РСТ РСО-А'!$H$9</f>
        <v>1549.4190000000001</v>
      </c>
      <c r="F435" s="117">
        <f>VLOOKUP($A435+ROUND((COLUMN()-2)/24,5),АТС!$A$41:$F$784,3)+'Иные услуги '!$C$5+'РСТ РСО-А'!$L$7+'РСТ РСО-А'!$H$9</f>
        <v>1549.329</v>
      </c>
      <c r="G435" s="117">
        <f>VLOOKUP($A435+ROUND((COLUMN()-2)/24,5),АТС!$A$41:$F$784,3)+'Иные услуги '!$C$5+'РСТ РСО-А'!$L$7+'РСТ РСО-А'!$H$9</f>
        <v>1549.1389999999999</v>
      </c>
      <c r="H435" s="117">
        <f>VLOOKUP($A435+ROUND((COLUMN()-2)/24,5),АТС!$A$41:$F$784,3)+'Иные услуги '!$C$5+'РСТ РСО-А'!$L$7+'РСТ РСО-А'!$H$9</f>
        <v>1548.7189999999998</v>
      </c>
      <c r="I435" s="117">
        <f>VLOOKUP($A435+ROUND((COLUMN()-2)/24,5),АТС!$A$41:$F$784,3)+'Иные услуги '!$C$5+'РСТ РСО-А'!$L$7+'РСТ РСО-А'!$H$9</f>
        <v>1548.739</v>
      </c>
      <c r="J435" s="117">
        <f>VLOOKUP($A435+ROUND((COLUMN()-2)/24,5),АТС!$A$41:$F$784,3)+'Иные услуги '!$C$5+'РСТ РСО-А'!$L$7+'РСТ РСО-А'!$H$9</f>
        <v>1549.309</v>
      </c>
      <c r="K435" s="117">
        <f>VLOOKUP($A435+ROUND((COLUMN()-2)/24,5),АТС!$A$41:$F$784,3)+'Иные услуги '!$C$5+'РСТ РСО-А'!$L$7+'РСТ РСО-А'!$H$9</f>
        <v>1549.3790000000001</v>
      </c>
      <c r="L435" s="117">
        <f>VLOOKUP($A435+ROUND((COLUMN()-2)/24,5),АТС!$A$41:$F$784,3)+'Иные услуги '!$C$5+'РСТ РСО-А'!$L$7+'РСТ РСО-А'!$H$9</f>
        <v>1549.4489999999998</v>
      </c>
      <c r="M435" s="117">
        <f>VLOOKUP($A435+ROUND((COLUMN()-2)/24,5),АТС!$A$41:$F$784,3)+'Иные услуги '!$C$5+'РСТ РСО-А'!$L$7+'РСТ РСО-А'!$H$9</f>
        <v>1549.4390000000001</v>
      </c>
      <c r="N435" s="117">
        <f>VLOOKUP($A435+ROUND((COLUMN()-2)/24,5),АТС!$A$41:$F$784,3)+'Иные услуги '!$C$5+'РСТ РСО-А'!$L$7+'РСТ РСО-А'!$H$9</f>
        <v>1549.479</v>
      </c>
      <c r="O435" s="117">
        <f>VLOOKUP($A435+ROUND((COLUMN()-2)/24,5),АТС!$A$41:$F$784,3)+'Иные услуги '!$C$5+'РСТ РСО-А'!$L$7+'РСТ РСО-А'!$H$9</f>
        <v>1549.3990000000001</v>
      </c>
      <c r="P435" s="117">
        <f>VLOOKUP($A435+ROUND((COLUMN()-2)/24,5),АТС!$A$41:$F$784,3)+'Иные услуги '!$C$5+'РСТ РСО-А'!$L$7+'РСТ РСО-А'!$H$9</f>
        <v>1549.3590000000002</v>
      </c>
      <c r="Q435" s="117">
        <f>VLOOKUP($A435+ROUND((COLUMN()-2)/24,5),АТС!$A$41:$F$784,3)+'Иные услуги '!$C$5+'РСТ РСО-А'!$L$7+'РСТ РСО-А'!$H$9</f>
        <v>1549.3689999999999</v>
      </c>
      <c r="R435" s="117">
        <f>VLOOKUP($A435+ROUND((COLUMN()-2)/24,5),АТС!$A$41:$F$784,3)+'Иные услуги '!$C$5+'РСТ РСО-А'!$L$7+'РСТ РСО-А'!$H$9</f>
        <v>1549.3990000000001</v>
      </c>
      <c r="S435" s="117">
        <f>VLOOKUP($A435+ROUND((COLUMN()-2)/24,5),АТС!$A$41:$F$784,3)+'Иные услуги '!$C$5+'РСТ РСО-А'!$L$7+'РСТ РСО-А'!$H$9</f>
        <v>1549.509</v>
      </c>
      <c r="T435" s="117">
        <f>VLOOKUP($A435+ROUND((COLUMN()-2)/24,5),АТС!$A$41:$F$784,3)+'Иные услуги '!$C$5+'РСТ РСО-А'!$L$7+'РСТ РСО-А'!$H$9</f>
        <v>1549.479</v>
      </c>
      <c r="U435" s="117">
        <f>VLOOKUP($A435+ROUND((COLUMN()-2)/24,5),АТС!$A$41:$F$784,3)+'Иные услуги '!$C$5+'РСТ РСО-А'!$L$7+'РСТ РСО-А'!$H$9</f>
        <v>1549.529</v>
      </c>
      <c r="V435" s="117">
        <f>VLOOKUP($A435+ROUND((COLUMN()-2)/24,5),АТС!$A$41:$F$784,3)+'Иные услуги '!$C$5+'РСТ РСО-А'!$L$7+'РСТ РСО-А'!$H$9</f>
        <v>1549.3389999999999</v>
      </c>
      <c r="W435" s="117">
        <f>VLOOKUP($A435+ROUND((COLUMN()-2)/24,5),АТС!$A$41:$F$784,3)+'Иные услуги '!$C$5+'РСТ РСО-А'!$L$7+'РСТ РСО-А'!$H$9</f>
        <v>1549.1690000000001</v>
      </c>
      <c r="X435" s="117">
        <f>VLOOKUP($A435+ROUND((COLUMN()-2)/24,5),АТС!$A$41:$F$784,3)+'Иные услуги '!$C$5+'РСТ РСО-А'!$L$7+'РСТ РСО-А'!$H$9</f>
        <v>1548.8489999999999</v>
      </c>
      <c r="Y435" s="117">
        <f>VLOOKUP($A435+ROUND((COLUMN()-2)/24,5),АТС!$A$41:$F$784,3)+'Иные услуги '!$C$5+'РСТ РСО-А'!$L$7+'РСТ РСО-А'!$H$9</f>
        <v>1548.3889999999999</v>
      </c>
    </row>
    <row r="436" spans="1:25" x14ac:dyDescent="0.2">
      <c r="A436" s="66">
        <f t="shared" si="12"/>
        <v>43627</v>
      </c>
      <c r="B436" s="117">
        <f>VLOOKUP($A436+ROUND((COLUMN()-2)/24,5),АТС!$A$41:$F$784,3)+'Иные услуги '!$C$5+'РСТ РСО-А'!$L$7+'РСТ РСО-А'!$H$9</f>
        <v>1549.529</v>
      </c>
      <c r="C436" s="117">
        <f>VLOOKUP($A436+ROUND((COLUMN()-2)/24,5),АТС!$A$41:$F$784,3)+'Иные услуги '!$C$5+'РСТ РСО-А'!$L$7+'РСТ РСО-А'!$H$9</f>
        <v>1549.4190000000001</v>
      </c>
      <c r="D436" s="117">
        <f>VLOOKUP($A436+ROUND((COLUMN()-2)/24,5),АТС!$A$41:$F$784,3)+'Иные услуги '!$C$5+'РСТ РСО-А'!$L$7+'РСТ РСО-А'!$H$9</f>
        <v>1549.499</v>
      </c>
      <c r="E436" s="117">
        <f>VLOOKUP($A436+ROUND((COLUMN()-2)/24,5),АТС!$A$41:$F$784,3)+'Иные услуги '!$C$5+'РСТ РСО-А'!$L$7+'РСТ РСО-А'!$H$9</f>
        <v>1549.569</v>
      </c>
      <c r="F436" s="117">
        <f>VLOOKUP($A436+ROUND((COLUMN()-2)/24,5),АТС!$A$41:$F$784,3)+'Иные услуги '!$C$5+'РСТ РСО-А'!$L$7+'РСТ РСО-А'!$H$9</f>
        <v>1549.479</v>
      </c>
      <c r="G436" s="117">
        <f>VLOOKUP($A436+ROUND((COLUMN()-2)/24,5),АТС!$A$41:$F$784,3)+'Иные услуги '!$C$5+'РСТ РСО-А'!$L$7+'РСТ РСО-А'!$H$9</f>
        <v>1549.0989999999999</v>
      </c>
      <c r="H436" s="117">
        <f>VLOOKUP($A436+ROUND((COLUMN()-2)/24,5),АТС!$A$41:$F$784,3)+'Иные услуги '!$C$5+'РСТ РСО-А'!$L$7+'РСТ РСО-А'!$H$9</f>
        <v>1548.4289999999999</v>
      </c>
      <c r="I436" s="117">
        <f>VLOOKUP($A436+ROUND((COLUMN()-2)/24,5),АТС!$A$41:$F$784,3)+'Иные услуги '!$C$5+'РСТ РСО-А'!$L$7+'РСТ РСО-А'!$H$9</f>
        <v>1548.519</v>
      </c>
      <c r="J436" s="117">
        <f>VLOOKUP($A436+ROUND((COLUMN()-2)/24,5),АТС!$A$41:$F$784,3)+'Иные услуги '!$C$5+'РСТ РСО-А'!$L$7+'РСТ РСО-А'!$H$9</f>
        <v>1549.229</v>
      </c>
      <c r="K436" s="117">
        <f>VLOOKUP($A436+ROUND((COLUMN()-2)/24,5),АТС!$A$41:$F$784,3)+'Иные услуги '!$C$5+'РСТ РСО-А'!$L$7+'РСТ РСО-А'!$H$9</f>
        <v>1549.3790000000001</v>
      </c>
      <c r="L436" s="117">
        <f>VLOOKUP($A436+ROUND((COLUMN()-2)/24,5),АТС!$A$41:$F$784,3)+'Иные услуги '!$C$5+'РСТ РСО-А'!$L$7+'РСТ РСО-А'!$H$9</f>
        <v>1549.4289999999999</v>
      </c>
      <c r="M436" s="117">
        <f>VLOOKUP($A436+ROUND((COLUMN()-2)/24,5),АТС!$A$41:$F$784,3)+'Иные услуги '!$C$5+'РСТ РСО-А'!$L$7+'РСТ РСО-А'!$H$9</f>
        <v>1549.4689999999998</v>
      </c>
      <c r="N436" s="117">
        <f>VLOOKUP($A436+ROUND((COLUMN()-2)/24,5),АТС!$A$41:$F$784,3)+'Иные услуги '!$C$5+'РСТ РСО-А'!$L$7+'РСТ РСО-А'!$H$9</f>
        <v>1549.3889999999999</v>
      </c>
      <c r="O436" s="117">
        <f>VLOOKUP($A436+ROUND((COLUMN()-2)/24,5),АТС!$A$41:$F$784,3)+'Иные услуги '!$C$5+'РСТ РСО-А'!$L$7+'РСТ РСО-А'!$H$9</f>
        <v>1549.3790000000001</v>
      </c>
      <c r="P436" s="117">
        <f>VLOOKUP($A436+ROUND((COLUMN()-2)/24,5),АТС!$A$41:$F$784,3)+'Иные услуги '!$C$5+'РСТ РСО-А'!$L$7+'РСТ РСО-А'!$H$9</f>
        <v>1549.489</v>
      </c>
      <c r="Q436" s="117">
        <f>VLOOKUP($A436+ROUND((COLUMN()-2)/24,5),АТС!$A$41:$F$784,3)+'Иные услуги '!$C$5+'РСТ РСО-А'!$L$7+'РСТ РСО-А'!$H$9</f>
        <v>1549.489</v>
      </c>
      <c r="R436" s="117">
        <f>VLOOKUP($A436+ROUND((COLUMN()-2)/24,5),АТС!$A$41:$F$784,3)+'Иные услуги '!$C$5+'РСТ РСО-А'!$L$7+'РСТ РСО-А'!$H$9</f>
        <v>1549.479</v>
      </c>
      <c r="S436" s="117">
        <f>VLOOKUP($A436+ROUND((COLUMN()-2)/24,5),АТС!$A$41:$F$784,3)+'Иные услуги '!$C$5+'РСТ РСО-А'!$L$7+'РСТ РСО-А'!$H$9</f>
        <v>1549.4089999999999</v>
      </c>
      <c r="T436" s="117">
        <f>VLOOKUP($A436+ROUND((COLUMN()-2)/24,5),АТС!$A$41:$F$784,3)+'Иные услуги '!$C$5+'РСТ РСО-А'!$L$7+'РСТ РСО-А'!$H$9</f>
        <v>1549.3590000000002</v>
      </c>
      <c r="U436" s="117">
        <f>VLOOKUP($A436+ROUND((COLUMN()-2)/24,5),АТС!$A$41:$F$784,3)+'Иные услуги '!$C$5+'РСТ РСО-А'!$L$7+'РСТ РСО-А'!$H$9</f>
        <v>1549.4390000000001</v>
      </c>
      <c r="V436" s="117">
        <f>VLOOKUP($A436+ROUND((COLUMN()-2)/24,5),АТС!$A$41:$F$784,3)+'Иные услуги '!$C$5+'РСТ РСО-А'!$L$7+'РСТ РСО-А'!$H$9</f>
        <v>1549.249</v>
      </c>
      <c r="W436" s="117">
        <f>VLOOKUP($A436+ROUND((COLUMN()-2)/24,5),АТС!$A$41:$F$784,3)+'Иные услуги '!$C$5+'РСТ РСО-А'!$L$7+'РСТ РСО-А'!$H$9</f>
        <v>1548.9689999999998</v>
      </c>
      <c r="X436" s="117">
        <f>VLOOKUP($A436+ROUND((COLUMN()-2)/24,5),АТС!$A$41:$F$784,3)+'Иные услуги '!$C$5+'РСТ РСО-А'!$L$7+'РСТ РСО-А'!$H$9</f>
        <v>1548.779</v>
      </c>
      <c r="Y436" s="117">
        <f>VLOOKUP($A436+ROUND((COLUMN()-2)/24,5),АТС!$A$41:$F$784,3)+'Иные услуги '!$C$5+'РСТ РСО-А'!$L$7+'РСТ РСО-А'!$H$9</f>
        <v>1548.019</v>
      </c>
    </row>
    <row r="437" spans="1:25" x14ac:dyDescent="0.2">
      <c r="A437" s="66">
        <f t="shared" si="12"/>
        <v>43628</v>
      </c>
      <c r="B437" s="117">
        <f>VLOOKUP($A437+ROUND((COLUMN()-2)/24,5),АТС!$A$41:$F$784,3)+'Иные услуги '!$C$5+'РСТ РСО-А'!$L$7+'РСТ РСО-А'!$H$9</f>
        <v>1549.3590000000002</v>
      </c>
      <c r="C437" s="117">
        <f>VLOOKUP($A437+ROUND((COLUMN()-2)/24,5),АТС!$A$41:$F$784,3)+'Иные услуги '!$C$5+'РСТ РСО-А'!$L$7+'РСТ РСО-А'!$H$9</f>
        <v>1549.3689999999999</v>
      </c>
      <c r="D437" s="117">
        <f>VLOOKUP($A437+ROUND((COLUMN()-2)/24,5),АТС!$A$41:$F$784,3)+'Иные услуги '!$C$5+'РСТ РСО-А'!$L$7+'РСТ РСО-А'!$H$9</f>
        <v>1549.3389999999999</v>
      </c>
      <c r="E437" s="117">
        <f>VLOOKUP($A437+ROUND((COLUMN()-2)/24,5),АТС!$A$41:$F$784,3)+'Иные услуги '!$C$5+'РСТ РСО-А'!$L$7+'РСТ РСО-А'!$H$9</f>
        <v>1549.319</v>
      </c>
      <c r="F437" s="117">
        <f>VLOOKUP($A437+ROUND((COLUMN()-2)/24,5),АТС!$A$41:$F$784,3)+'Иные услуги '!$C$5+'РСТ РСО-А'!$L$7+'РСТ РСО-А'!$H$9</f>
        <v>1549.1989999999998</v>
      </c>
      <c r="G437" s="117">
        <f>VLOOKUP($A437+ROUND((COLUMN()-2)/24,5),АТС!$A$41:$F$784,3)+'Иные услуги '!$C$5+'РСТ РСО-А'!$L$7+'РСТ РСО-А'!$H$9</f>
        <v>1549.1389999999999</v>
      </c>
      <c r="H437" s="117">
        <f>VLOOKUP($A437+ROUND((COLUMN()-2)/24,5),АТС!$A$41:$F$784,3)+'Иные услуги '!$C$5+'РСТ РСО-А'!$L$7+'РСТ РСО-А'!$H$9</f>
        <v>1548.479</v>
      </c>
      <c r="I437" s="117">
        <f>VLOOKUP($A437+ROUND((COLUMN()-2)/24,5),АТС!$A$41:$F$784,3)+'Иные услуги '!$C$5+'РСТ РСО-А'!$L$7+'РСТ РСО-А'!$H$9</f>
        <v>1548.9689999999998</v>
      </c>
      <c r="J437" s="117">
        <f>VLOOKUP($A437+ROUND((COLUMN()-2)/24,5),АТС!$A$41:$F$784,3)+'Иные услуги '!$C$5+'РСТ РСО-А'!$L$7+'РСТ РСО-А'!$H$9</f>
        <v>1549.4289999999999</v>
      </c>
      <c r="K437" s="117">
        <f>VLOOKUP($A437+ROUND((COLUMN()-2)/24,5),АТС!$A$41:$F$784,3)+'Иные услуги '!$C$5+'РСТ РСО-А'!$L$7+'РСТ РСО-А'!$H$9</f>
        <v>1549.519</v>
      </c>
      <c r="L437" s="117">
        <f>VLOOKUP($A437+ROUND((COLUMN()-2)/24,5),АТС!$A$41:$F$784,3)+'Иные услуги '!$C$5+'РСТ РСО-А'!$L$7+'РСТ РСО-А'!$H$9</f>
        <v>1549.509</v>
      </c>
      <c r="M437" s="117">
        <f>VLOOKUP($A437+ROUND((COLUMN()-2)/24,5),АТС!$A$41:$F$784,3)+'Иные услуги '!$C$5+'РСТ РСО-А'!$L$7+'РСТ РСО-А'!$H$9</f>
        <v>1549.509</v>
      </c>
      <c r="N437" s="117">
        <f>VLOOKUP($A437+ROUND((COLUMN()-2)/24,5),АТС!$A$41:$F$784,3)+'Иные услуги '!$C$5+'РСТ РСО-А'!$L$7+'РСТ РСО-А'!$H$9</f>
        <v>1549.509</v>
      </c>
      <c r="O437" s="117">
        <f>VLOOKUP($A437+ROUND((COLUMN()-2)/24,5),АТС!$A$41:$F$784,3)+'Иные услуги '!$C$5+'РСТ РСО-А'!$L$7+'РСТ РСО-А'!$H$9</f>
        <v>1549.519</v>
      </c>
      <c r="P437" s="117">
        <f>VLOOKUP($A437+ROUND((COLUMN()-2)/24,5),АТС!$A$41:$F$784,3)+'Иные услуги '!$C$5+'РСТ РСО-А'!$L$7+'РСТ РСО-А'!$H$9</f>
        <v>1549.519</v>
      </c>
      <c r="Q437" s="117">
        <f>VLOOKUP($A437+ROUND((COLUMN()-2)/24,5),АТС!$A$41:$F$784,3)+'Иные услуги '!$C$5+'РСТ РСО-А'!$L$7+'РСТ РСО-А'!$H$9</f>
        <v>1549.509</v>
      </c>
      <c r="R437" s="117">
        <f>VLOOKUP($A437+ROUND((COLUMN()-2)/24,5),АТС!$A$41:$F$784,3)+'Иные услуги '!$C$5+'РСТ РСО-А'!$L$7+'РСТ РСО-А'!$H$9</f>
        <v>1549.499</v>
      </c>
      <c r="S437" s="117">
        <f>VLOOKUP($A437+ROUND((COLUMN()-2)/24,5),АТС!$A$41:$F$784,3)+'Иные услуги '!$C$5+'РСТ РСО-А'!$L$7+'РСТ РСО-А'!$H$9</f>
        <v>1549.4489999999998</v>
      </c>
      <c r="T437" s="117">
        <f>VLOOKUP($A437+ROUND((COLUMN()-2)/24,5),АТС!$A$41:$F$784,3)+'Иные услуги '!$C$5+'РСТ РСО-А'!$L$7+'РСТ РСО-А'!$H$9</f>
        <v>1549.4390000000001</v>
      </c>
      <c r="U437" s="117">
        <f>VLOOKUP($A437+ROUND((COLUMN()-2)/24,5),АТС!$A$41:$F$784,3)+'Иные услуги '!$C$5+'РСТ РСО-А'!$L$7+'РСТ РСО-А'!$H$9</f>
        <v>1549.529</v>
      </c>
      <c r="V437" s="117">
        <f>VLOOKUP($A437+ROUND((COLUMN()-2)/24,5),АТС!$A$41:$F$784,3)+'Иные услуги '!$C$5+'РСТ РСО-А'!$L$7+'РСТ РСО-А'!$H$9</f>
        <v>1549.329</v>
      </c>
      <c r="W437" s="117">
        <f>VLOOKUP($A437+ROUND((COLUMN()-2)/24,5),АТС!$A$41:$F$784,3)+'Иные услуги '!$C$5+'РСТ РСО-А'!$L$7+'РСТ РСО-А'!$H$9</f>
        <v>1549.1290000000001</v>
      </c>
      <c r="X437" s="117">
        <f>VLOOKUP($A437+ROUND((COLUMN()-2)/24,5),АТС!$A$41:$F$784,3)+'Иные услуги '!$C$5+'РСТ РСО-А'!$L$7+'РСТ РСО-А'!$H$9</f>
        <v>1548.8590000000002</v>
      </c>
      <c r="Y437" s="117">
        <f>VLOOKUP($A437+ROUND((COLUMN()-2)/24,5),АТС!$A$41:$F$784,3)+'Иные услуги '!$C$5+'РСТ РСО-А'!$L$7+'РСТ РСО-А'!$H$9</f>
        <v>1548.1989999999998</v>
      </c>
    </row>
    <row r="438" spans="1:25" x14ac:dyDescent="0.2">
      <c r="A438" s="66">
        <f t="shared" si="12"/>
        <v>43629</v>
      </c>
      <c r="B438" s="117">
        <f>VLOOKUP($A438+ROUND((COLUMN()-2)/24,5),АТС!$A$41:$F$784,3)+'Иные услуги '!$C$5+'РСТ РСО-А'!$L$7+'РСТ РСО-А'!$H$9</f>
        <v>1549.289</v>
      </c>
      <c r="C438" s="117">
        <f>VLOOKUP($A438+ROUND((COLUMN()-2)/24,5),АТС!$A$41:$F$784,3)+'Иные услуги '!$C$5+'РСТ РСО-А'!$L$7+'РСТ РСО-А'!$H$9</f>
        <v>1549.1290000000001</v>
      </c>
      <c r="D438" s="117">
        <f>VLOOKUP($A438+ROUND((COLUMN()-2)/24,5),АТС!$A$41:$F$784,3)+'Иные услуги '!$C$5+'РСТ РСО-А'!$L$7+'РСТ РСО-А'!$H$9</f>
        <v>1549.2090000000001</v>
      </c>
      <c r="E438" s="117">
        <f>VLOOKUP($A438+ROUND((COLUMN()-2)/24,5),АТС!$A$41:$F$784,3)+'Иные услуги '!$C$5+'РСТ РСО-А'!$L$7+'РСТ РСО-А'!$H$9</f>
        <v>1549.039</v>
      </c>
      <c r="F438" s="117">
        <f>VLOOKUP($A438+ROUND((COLUMN()-2)/24,5),АТС!$A$41:$F$784,3)+'Иные услуги '!$C$5+'РСТ РСО-А'!$L$7+'РСТ РСО-А'!$H$9</f>
        <v>1548.9190000000001</v>
      </c>
      <c r="G438" s="117">
        <f>VLOOKUP($A438+ROUND((COLUMN()-2)/24,5),АТС!$A$41:$F$784,3)+'Иные услуги '!$C$5+'РСТ РСО-А'!$L$7+'РСТ РСО-А'!$H$9</f>
        <v>1549.279</v>
      </c>
      <c r="H438" s="117">
        <f>VLOOKUP($A438+ROUND((COLUMN()-2)/24,5),АТС!$A$41:$F$784,3)+'Иные услуги '!$C$5+'РСТ РСО-А'!$L$7+'РСТ РСО-А'!$H$9</f>
        <v>1548.8389999999999</v>
      </c>
      <c r="I438" s="117">
        <f>VLOOKUP($A438+ROUND((COLUMN()-2)/24,5),АТС!$A$41:$F$784,3)+'Иные услуги '!$C$5+'РСТ РСО-А'!$L$7+'РСТ РСО-А'!$H$9</f>
        <v>1548.9689999999998</v>
      </c>
      <c r="J438" s="117">
        <f>VLOOKUP($A438+ROUND((COLUMN()-2)/24,5),АТС!$A$41:$F$784,3)+'Иные услуги '!$C$5+'РСТ РСО-А'!$L$7+'РСТ РСО-А'!$H$9</f>
        <v>1549.4390000000001</v>
      </c>
      <c r="K438" s="117">
        <f>VLOOKUP($A438+ROUND((COLUMN()-2)/24,5),АТС!$A$41:$F$784,3)+'Иные услуги '!$C$5+'РСТ РСО-А'!$L$7+'РСТ РСО-А'!$H$9</f>
        <v>1549.6290000000001</v>
      </c>
      <c r="L438" s="117">
        <f>VLOOKUP($A438+ROUND((COLUMN()-2)/24,5),АТС!$A$41:$F$784,3)+'Иные услуги '!$C$5+'РСТ РСО-А'!$L$7+'РСТ РСО-А'!$H$9</f>
        <v>1549.6290000000001</v>
      </c>
      <c r="M438" s="117">
        <f>VLOOKUP($A438+ROUND((COLUMN()-2)/24,5),АТС!$A$41:$F$784,3)+'Иные услуги '!$C$5+'РСТ РСО-А'!$L$7+'РСТ РСО-А'!$H$9</f>
        <v>1549.6589999999999</v>
      </c>
      <c r="N438" s="117">
        <f>VLOOKUP($A438+ROUND((COLUMN()-2)/24,5),АТС!$A$41:$F$784,3)+'Иные услуги '!$C$5+'РСТ РСО-А'!$L$7+'РСТ РСО-А'!$H$9</f>
        <v>1549.6789999999999</v>
      </c>
      <c r="O438" s="117">
        <f>VLOOKUP($A438+ROUND((COLUMN()-2)/24,5),АТС!$A$41:$F$784,3)+'Иные услуги '!$C$5+'РСТ РСО-А'!$L$7+'РСТ РСО-А'!$H$9</f>
        <v>1549.6690000000001</v>
      </c>
      <c r="P438" s="117">
        <f>VLOOKUP($A438+ROUND((COLUMN()-2)/24,5),АТС!$A$41:$F$784,3)+'Иные услуги '!$C$5+'РСТ РСО-А'!$L$7+'РСТ РСО-А'!$H$9</f>
        <v>1549.6490000000001</v>
      </c>
      <c r="Q438" s="117">
        <f>VLOOKUP($A438+ROUND((COLUMN()-2)/24,5),АТС!$A$41:$F$784,3)+'Иные услуги '!$C$5+'РСТ РСО-А'!$L$7+'РСТ РСО-А'!$H$9</f>
        <v>1549.6290000000001</v>
      </c>
      <c r="R438" s="117">
        <f>VLOOKUP($A438+ROUND((COLUMN()-2)/24,5),АТС!$A$41:$F$784,3)+'Иные услуги '!$C$5+'РСТ РСО-А'!$L$7+'РСТ РСО-А'!$H$9</f>
        <v>1549.6389999999999</v>
      </c>
      <c r="S438" s="117">
        <f>VLOOKUP($A438+ROUND((COLUMN()-2)/24,5),АТС!$A$41:$F$784,3)+'Иные услуги '!$C$5+'РСТ РСО-А'!$L$7+'РСТ РСО-А'!$H$9</f>
        <v>1549.579</v>
      </c>
      <c r="T438" s="117">
        <f>VLOOKUP($A438+ROUND((COLUMN()-2)/24,5),АТС!$A$41:$F$784,3)+'Иные услуги '!$C$5+'РСТ РСО-А'!$L$7+'РСТ РСО-А'!$H$9</f>
        <v>1549.579</v>
      </c>
      <c r="U438" s="117">
        <f>VLOOKUP($A438+ROUND((COLUMN()-2)/24,5),АТС!$A$41:$F$784,3)+'Иные услуги '!$C$5+'РСТ РСО-А'!$L$7+'РСТ РСО-А'!$H$9</f>
        <v>1549.6189999999999</v>
      </c>
      <c r="V438" s="117">
        <f>VLOOKUP($A438+ROUND((COLUMN()-2)/24,5),АТС!$A$41:$F$784,3)+'Иные услуги '!$C$5+'РСТ РСО-А'!$L$7+'РСТ РСО-А'!$H$9</f>
        <v>1549.4190000000001</v>
      </c>
      <c r="W438" s="117">
        <f>VLOOKUP($A438+ROUND((COLUMN()-2)/24,5),АТС!$A$41:$F$784,3)+'Иные услуги '!$C$5+'РСТ РСО-А'!$L$7+'РСТ РСО-А'!$H$9</f>
        <v>1549.4289999999999</v>
      </c>
      <c r="X438" s="117">
        <f>VLOOKUP($A438+ROUND((COLUMN()-2)/24,5),АТС!$A$41:$F$784,3)+'Иные услуги '!$C$5+'РСТ РСО-А'!$L$7+'РСТ РСО-А'!$H$9</f>
        <v>1549.1989999999998</v>
      </c>
      <c r="Y438" s="117">
        <f>VLOOKUP($A438+ROUND((COLUMN()-2)/24,5),АТС!$A$41:$F$784,3)+'Иные услуги '!$C$5+'РСТ РСО-А'!$L$7+'РСТ РСО-А'!$H$9</f>
        <v>1548.4689999999998</v>
      </c>
    </row>
    <row r="439" spans="1:25" x14ac:dyDescent="0.2">
      <c r="A439" s="66">
        <f t="shared" si="12"/>
        <v>43630</v>
      </c>
      <c r="B439" s="117">
        <f>VLOOKUP($A439+ROUND((COLUMN()-2)/24,5),АТС!$A$41:$F$784,3)+'Иные услуги '!$C$5+'РСТ РСО-А'!$L$7+'РСТ РСО-А'!$H$9</f>
        <v>1549.5989999999999</v>
      </c>
      <c r="C439" s="117">
        <f>VLOOKUP($A439+ROUND((COLUMN()-2)/24,5),АТС!$A$41:$F$784,3)+'Иные услуги '!$C$5+'РСТ РСО-А'!$L$7+'РСТ РСО-А'!$H$9</f>
        <v>1549.519</v>
      </c>
      <c r="D439" s="117">
        <f>VLOOKUP($A439+ROUND((COLUMN()-2)/24,5),АТС!$A$41:$F$784,3)+'Иные услуги '!$C$5+'РСТ РСО-А'!$L$7+'РСТ РСО-А'!$H$9</f>
        <v>1549.579</v>
      </c>
      <c r="E439" s="117">
        <f>VLOOKUP($A439+ROUND((COLUMN()-2)/24,5),АТС!$A$41:$F$784,3)+'Иные услуги '!$C$5+'РСТ РСО-А'!$L$7+'РСТ РСО-А'!$H$9</f>
        <v>1549.4390000000001</v>
      </c>
      <c r="F439" s="117">
        <f>VLOOKUP($A439+ROUND((COLUMN()-2)/24,5),АТС!$A$41:$F$784,3)+'Иные услуги '!$C$5+'РСТ РСО-А'!$L$7+'РСТ РСО-А'!$H$9</f>
        <v>1549.4089999999999</v>
      </c>
      <c r="G439" s="117">
        <f>VLOOKUP($A439+ROUND((COLUMN()-2)/24,5),АТС!$A$41:$F$784,3)+'Иные услуги '!$C$5+'РСТ РСО-А'!$L$7+'РСТ РСО-А'!$H$9</f>
        <v>1550.1389999999999</v>
      </c>
      <c r="H439" s="117">
        <f>VLOOKUP($A439+ROUND((COLUMN()-2)/24,5),АТС!$A$41:$F$784,3)+'Иные услуги '!$C$5+'РСТ РСО-А'!$L$7+'РСТ РСО-А'!$H$9</f>
        <v>1549.3590000000002</v>
      </c>
      <c r="I439" s="117">
        <f>VLOOKUP($A439+ROUND((COLUMN()-2)/24,5),АТС!$A$41:$F$784,3)+'Иные услуги '!$C$5+'РСТ РСО-А'!$L$7+'РСТ РСО-А'!$H$9</f>
        <v>1549.1490000000001</v>
      </c>
      <c r="J439" s="117">
        <f>VLOOKUP($A439+ROUND((COLUMN()-2)/24,5),АТС!$A$41:$F$784,3)+'Иные услуги '!$C$5+'РСТ РСО-А'!$L$7+'РСТ РСО-А'!$H$9</f>
        <v>1549.519</v>
      </c>
      <c r="K439" s="117">
        <f>VLOOKUP($A439+ROUND((COLUMN()-2)/24,5),АТС!$A$41:$F$784,3)+'Иные услуги '!$C$5+'РСТ РСО-А'!$L$7+'РСТ РСО-А'!$H$9</f>
        <v>1549.6690000000001</v>
      </c>
      <c r="L439" s="117">
        <f>VLOOKUP($A439+ROUND((COLUMN()-2)/24,5),АТС!$A$41:$F$784,3)+'Иные услуги '!$C$5+'РСТ РСО-А'!$L$7+'РСТ РСО-А'!$H$9</f>
        <v>1549.6589999999999</v>
      </c>
      <c r="M439" s="117">
        <f>VLOOKUP($A439+ROUND((COLUMN()-2)/24,5),АТС!$A$41:$F$784,3)+'Иные услуги '!$C$5+'РСТ РСО-А'!$L$7+'РСТ РСО-А'!$H$9</f>
        <v>1549.6989999999998</v>
      </c>
      <c r="N439" s="117">
        <f>VLOOKUP($A439+ROUND((COLUMN()-2)/24,5),АТС!$A$41:$F$784,3)+'Иные услуги '!$C$5+'РСТ РСО-А'!$L$7+'РСТ РСО-А'!$H$9</f>
        <v>1549.6989999999998</v>
      </c>
      <c r="O439" s="117">
        <f>VLOOKUP($A439+ROUND((COLUMN()-2)/24,5),АТС!$A$41:$F$784,3)+'Иные услуги '!$C$5+'РСТ РСО-А'!$L$7+'РСТ РСО-А'!$H$9</f>
        <v>1549.7090000000001</v>
      </c>
      <c r="P439" s="117">
        <f>VLOOKUP($A439+ROUND((COLUMN()-2)/24,5),АТС!$A$41:$F$784,3)+'Иные услуги '!$C$5+'РСТ РСО-А'!$L$7+'РСТ РСО-А'!$H$9</f>
        <v>1549.6690000000001</v>
      </c>
      <c r="Q439" s="117">
        <f>VLOOKUP($A439+ROUND((COLUMN()-2)/24,5),АТС!$A$41:$F$784,3)+'Иные услуги '!$C$5+'РСТ РСО-А'!$L$7+'РСТ РСО-А'!$H$9</f>
        <v>1549.6490000000001</v>
      </c>
      <c r="R439" s="117">
        <f>VLOOKUP($A439+ROUND((COLUMN()-2)/24,5),АТС!$A$41:$F$784,3)+'Иные услуги '!$C$5+'РСТ РСО-А'!$L$7+'РСТ РСО-А'!$H$9</f>
        <v>1549.6090000000002</v>
      </c>
      <c r="S439" s="117">
        <f>VLOOKUP($A439+ROUND((COLUMN()-2)/24,5),АТС!$A$41:$F$784,3)+'Иные услуги '!$C$5+'РСТ РСО-А'!$L$7+'РСТ РСО-А'!$H$9</f>
        <v>1549.559</v>
      </c>
      <c r="T439" s="117">
        <f>VLOOKUP($A439+ROUND((COLUMN()-2)/24,5),АТС!$A$41:$F$784,3)+'Иные услуги '!$C$5+'РСТ РСО-А'!$L$7+'РСТ РСО-А'!$H$9</f>
        <v>1549.519</v>
      </c>
      <c r="U439" s="117">
        <f>VLOOKUP($A439+ROUND((COLUMN()-2)/24,5),АТС!$A$41:$F$784,3)+'Иные услуги '!$C$5+'РСТ РСО-А'!$L$7+'РСТ РСО-А'!$H$9</f>
        <v>1549.5889999999999</v>
      </c>
      <c r="V439" s="117">
        <f>VLOOKUP($A439+ROUND((COLUMN()-2)/24,5),АТС!$A$41:$F$784,3)+'Иные услуги '!$C$5+'РСТ РСО-А'!$L$7+'РСТ РСО-А'!$H$9</f>
        <v>1549.4190000000001</v>
      </c>
      <c r="W439" s="117">
        <f>VLOOKUP($A439+ROUND((COLUMN()-2)/24,5),АТС!$A$41:$F$784,3)+'Иные услуги '!$C$5+'РСТ РСО-А'!$L$7+'РСТ РСО-А'!$H$9</f>
        <v>1549.4190000000001</v>
      </c>
      <c r="X439" s="117">
        <f>VLOOKUP($A439+ROUND((COLUMN()-2)/24,5),АТС!$A$41:$F$784,3)+'Иные услуги '!$C$5+'РСТ РСО-А'!$L$7+'РСТ РСО-А'!$H$9</f>
        <v>1549.0889999999999</v>
      </c>
      <c r="Y439" s="117">
        <f>VLOOKUP($A439+ROUND((COLUMN()-2)/24,5),АТС!$A$41:$F$784,3)+'Иные услуги '!$C$5+'РСТ РСО-А'!$L$7+'РСТ РСО-А'!$H$9</f>
        <v>1547.999</v>
      </c>
    </row>
    <row r="440" spans="1:25" x14ac:dyDescent="0.2">
      <c r="A440" s="66">
        <f t="shared" si="12"/>
        <v>43631</v>
      </c>
      <c r="B440" s="117">
        <f>VLOOKUP($A440+ROUND((COLUMN()-2)/24,5),АТС!$A$41:$F$784,3)+'Иные услуги '!$C$5+'РСТ РСО-А'!$L$7+'РСТ РСО-А'!$H$9</f>
        <v>1549.1690000000001</v>
      </c>
      <c r="C440" s="117">
        <f>VLOOKUP($A440+ROUND((COLUMN()-2)/24,5),АТС!$A$41:$F$784,3)+'Иные услуги '!$C$5+'РСТ РСО-А'!$L$7+'РСТ РСО-А'!$H$9</f>
        <v>1548.9590000000001</v>
      </c>
      <c r="D440" s="117">
        <f>VLOOKUP($A440+ROUND((COLUMN()-2)/24,5),АТС!$A$41:$F$784,3)+'Иные услуги '!$C$5+'РСТ РСО-А'!$L$7+'РСТ РСО-А'!$H$9</f>
        <v>1549.039</v>
      </c>
      <c r="E440" s="117">
        <f>VLOOKUP($A440+ROUND((COLUMN()-2)/24,5),АТС!$A$41:$F$784,3)+'Иные услуги '!$C$5+'РСТ РСО-А'!$L$7+'РСТ РСО-А'!$H$9</f>
        <v>1549.0989999999999</v>
      </c>
      <c r="F440" s="117">
        <f>VLOOKUP($A440+ROUND((COLUMN()-2)/24,5),АТС!$A$41:$F$784,3)+'Иные услуги '!$C$5+'РСТ РСО-А'!$L$7+'РСТ РСО-А'!$H$9</f>
        <v>1549.1490000000001</v>
      </c>
      <c r="G440" s="117">
        <f>VLOOKUP($A440+ROUND((COLUMN()-2)/24,5),АТС!$A$41:$F$784,3)+'Иные услуги '!$C$5+'РСТ РСО-А'!$L$7+'РСТ РСО-А'!$H$9</f>
        <v>1549.1389999999999</v>
      </c>
      <c r="H440" s="117">
        <f>VLOOKUP($A440+ROUND((COLUMN()-2)/24,5),АТС!$A$41:$F$784,3)+'Иные услуги '!$C$5+'РСТ РСО-А'!$L$7+'РСТ РСО-А'!$H$9</f>
        <v>1548.249</v>
      </c>
      <c r="I440" s="117">
        <f>VLOOKUP($A440+ROUND((COLUMN()-2)/24,5),АТС!$A$41:$F$784,3)+'Иные услуги '!$C$5+'РСТ РСО-А'!$L$7+'РСТ РСО-А'!$H$9</f>
        <v>1548.549</v>
      </c>
      <c r="J440" s="117">
        <f>VLOOKUP($A440+ROUND((COLUMN()-2)/24,5),АТС!$A$41:$F$784,3)+'Иные услуги '!$C$5+'РСТ РСО-А'!$L$7+'РСТ РСО-А'!$H$9</f>
        <v>1549.1090000000002</v>
      </c>
      <c r="K440" s="117">
        <f>VLOOKUP($A440+ROUND((COLUMN()-2)/24,5),АТС!$A$41:$F$784,3)+'Иные услуги '!$C$5+'РСТ РСО-А'!$L$7+'РСТ РСО-А'!$H$9</f>
        <v>1549.3590000000002</v>
      </c>
      <c r="L440" s="117">
        <f>VLOOKUP($A440+ROUND((COLUMN()-2)/24,5),АТС!$A$41:$F$784,3)+'Иные услуги '!$C$5+'РСТ РСО-А'!$L$7+'РСТ РСО-А'!$H$9</f>
        <v>1549.499</v>
      </c>
      <c r="M440" s="117">
        <f>VLOOKUP($A440+ROUND((COLUMN()-2)/24,5),АТС!$A$41:$F$784,3)+'Иные услуги '!$C$5+'РСТ РСО-А'!$L$7+'РСТ РСО-А'!$H$9</f>
        <v>1549.539</v>
      </c>
      <c r="N440" s="117">
        <f>VLOOKUP($A440+ROUND((COLUMN()-2)/24,5),АТС!$A$41:$F$784,3)+'Иные услуги '!$C$5+'РСТ РСО-А'!$L$7+'РСТ РСО-А'!$H$9</f>
        <v>1549.539</v>
      </c>
      <c r="O440" s="117">
        <f>VLOOKUP($A440+ROUND((COLUMN()-2)/24,5),АТС!$A$41:$F$784,3)+'Иные услуги '!$C$5+'РСТ РСО-А'!$L$7+'РСТ РСО-А'!$H$9</f>
        <v>1549.529</v>
      </c>
      <c r="P440" s="117">
        <f>VLOOKUP($A440+ROUND((COLUMN()-2)/24,5),АТС!$A$41:$F$784,3)+'Иные услуги '!$C$5+'РСТ РСО-А'!$L$7+'РСТ РСО-А'!$H$9</f>
        <v>1549.509</v>
      </c>
      <c r="Q440" s="117">
        <f>VLOOKUP($A440+ROUND((COLUMN()-2)/24,5),АТС!$A$41:$F$784,3)+'Иные услуги '!$C$5+'РСТ РСО-А'!$L$7+'РСТ РСО-А'!$H$9</f>
        <v>1549.479</v>
      </c>
      <c r="R440" s="117">
        <f>VLOOKUP($A440+ROUND((COLUMN()-2)/24,5),АТС!$A$41:$F$784,3)+'Иные услуги '!$C$5+'РСТ РСО-А'!$L$7+'РСТ РСО-А'!$H$9</f>
        <v>1549.3990000000001</v>
      </c>
      <c r="S440" s="117">
        <f>VLOOKUP($A440+ROUND((COLUMN()-2)/24,5),АТС!$A$41:$F$784,3)+'Иные услуги '!$C$5+'РСТ РСО-А'!$L$7+'РСТ РСО-А'!$H$9</f>
        <v>1549.4190000000001</v>
      </c>
      <c r="T440" s="117">
        <f>VLOOKUP($A440+ROUND((COLUMN()-2)/24,5),АТС!$A$41:$F$784,3)+'Иные услуги '!$C$5+'РСТ РСО-А'!$L$7+'РСТ РСО-А'!$H$9</f>
        <v>1549.4089999999999</v>
      </c>
      <c r="U440" s="117">
        <f>VLOOKUP($A440+ROUND((COLUMN()-2)/24,5),АТС!$A$41:$F$784,3)+'Иные услуги '!$C$5+'РСТ РСО-А'!$L$7+'РСТ РСО-А'!$H$9</f>
        <v>1549.4190000000001</v>
      </c>
      <c r="V440" s="117">
        <f>VLOOKUP($A440+ROUND((COLUMN()-2)/24,5),АТС!$A$41:$F$784,3)+'Иные услуги '!$C$5+'РСТ РСО-А'!$L$7+'РСТ РСО-А'!$H$9</f>
        <v>1549.1490000000001</v>
      </c>
      <c r="W440" s="117">
        <f>VLOOKUP($A440+ROUND((COLUMN()-2)/24,5),АТС!$A$41:$F$784,3)+'Иные услуги '!$C$5+'РСТ РСО-А'!$L$7+'РСТ РСО-А'!$H$9</f>
        <v>1549.069</v>
      </c>
      <c r="X440" s="117">
        <f>VLOOKUP($A440+ROUND((COLUMN()-2)/24,5),АТС!$A$41:$F$784,3)+'Иные услуги '!$C$5+'РСТ РСО-А'!$L$7+'РСТ РСО-А'!$H$9</f>
        <v>1548.4390000000001</v>
      </c>
      <c r="Y440" s="117">
        <f>VLOOKUP($A440+ROUND((COLUMN()-2)/24,5),АТС!$A$41:$F$784,3)+'Иные услуги '!$C$5+'РСТ РСО-А'!$L$7+'РСТ РСО-А'!$H$9</f>
        <v>1546.999</v>
      </c>
    </row>
    <row r="441" spans="1:25" x14ac:dyDescent="0.2">
      <c r="A441" s="66">
        <f t="shared" si="12"/>
        <v>43632</v>
      </c>
      <c r="B441" s="117">
        <f>VLOOKUP($A441+ROUND((COLUMN()-2)/24,5),АТС!$A$41:$F$784,3)+'Иные услуги '!$C$5+'РСТ РСО-А'!$L$7+'РСТ РСО-А'!$H$9</f>
        <v>1548.809</v>
      </c>
      <c r="C441" s="117">
        <f>VLOOKUP($A441+ROUND((COLUMN()-2)/24,5),АТС!$A$41:$F$784,3)+'Иные услуги '!$C$5+'РСТ РСО-А'!$L$7+'РСТ РСО-А'!$H$9</f>
        <v>1548.759</v>
      </c>
      <c r="D441" s="117">
        <f>VLOOKUP($A441+ROUND((COLUMN()-2)/24,5),АТС!$A$41:$F$784,3)+'Иные услуги '!$C$5+'РСТ РСО-А'!$L$7+'РСТ РСО-А'!$H$9</f>
        <v>1548.9489999999998</v>
      </c>
      <c r="E441" s="117">
        <f>VLOOKUP($A441+ROUND((COLUMN()-2)/24,5),АТС!$A$41:$F$784,3)+'Иные услуги '!$C$5+'РСТ РСО-А'!$L$7+'РСТ РСО-А'!$H$9</f>
        <v>1549.009</v>
      </c>
      <c r="F441" s="117">
        <f>VLOOKUP($A441+ROUND((COLUMN()-2)/24,5),АТС!$A$41:$F$784,3)+'Иные услуги '!$C$5+'РСТ РСО-А'!$L$7+'РСТ РСО-А'!$H$9</f>
        <v>1548.819</v>
      </c>
      <c r="G441" s="117">
        <f>VLOOKUP($A441+ROUND((COLUMN()-2)/24,5),АТС!$A$41:$F$784,3)+'Иные услуги '!$C$5+'РСТ РСО-А'!$L$7+'РСТ РСО-А'!$H$9</f>
        <v>1550.049</v>
      </c>
      <c r="H441" s="117">
        <f>VLOOKUP($A441+ROUND((COLUMN()-2)/24,5),АТС!$A$41:$F$784,3)+'Иные услуги '!$C$5+'РСТ РСО-А'!$L$7+'РСТ РСО-А'!$H$9</f>
        <v>1549.9390000000001</v>
      </c>
      <c r="I441" s="117">
        <f>VLOOKUP($A441+ROUND((COLUMN()-2)/24,5),АТС!$A$41:$F$784,3)+'Иные услуги '!$C$5+'РСТ РСО-А'!$L$7+'РСТ РСО-А'!$H$9</f>
        <v>1548.7189999999998</v>
      </c>
      <c r="J441" s="117">
        <f>VLOOKUP($A441+ROUND((COLUMN()-2)/24,5),АТС!$A$41:$F$784,3)+'Иные услуги '!$C$5+'РСТ РСО-А'!$L$7+'РСТ РСО-А'!$H$9</f>
        <v>1549.1290000000001</v>
      </c>
      <c r="K441" s="117">
        <f>VLOOKUP($A441+ROUND((COLUMN()-2)/24,5),АТС!$A$41:$F$784,3)+'Иные услуги '!$C$5+'РСТ РСО-А'!$L$7+'РСТ РСО-А'!$H$9</f>
        <v>1549.319</v>
      </c>
      <c r="L441" s="117">
        <f>VLOOKUP($A441+ROUND((COLUMN()-2)/24,5),АТС!$A$41:$F$784,3)+'Иные услуги '!$C$5+'РСТ РСО-А'!$L$7+'РСТ РСО-А'!$H$9</f>
        <v>1549.4190000000001</v>
      </c>
      <c r="M441" s="117">
        <f>VLOOKUP($A441+ROUND((COLUMN()-2)/24,5),АТС!$A$41:$F$784,3)+'Иные услуги '!$C$5+'РСТ РСО-А'!$L$7+'РСТ РСО-А'!$H$9</f>
        <v>1549.4489999999998</v>
      </c>
      <c r="N441" s="117">
        <f>VLOOKUP($A441+ROUND((COLUMN()-2)/24,5),АТС!$A$41:$F$784,3)+'Иные услуги '!$C$5+'РСТ РСО-А'!$L$7+'РСТ РСО-А'!$H$9</f>
        <v>1549.4489999999998</v>
      </c>
      <c r="O441" s="117">
        <f>VLOOKUP($A441+ROUND((COLUMN()-2)/24,5),АТС!$A$41:$F$784,3)+'Иные услуги '!$C$5+'РСТ РСО-А'!$L$7+'РСТ РСО-А'!$H$9</f>
        <v>1549.4390000000001</v>
      </c>
      <c r="P441" s="117">
        <f>VLOOKUP($A441+ROUND((COLUMN()-2)/24,5),АТС!$A$41:$F$784,3)+'Иные услуги '!$C$5+'РСТ РСО-А'!$L$7+'РСТ РСО-А'!$H$9</f>
        <v>1549.4390000000001</v>
      </c>
      <c r="Q441" s="117">
        <f>VLOOKUP($A441+ROUND((COLUMN()-2)/24,5),АТС!$A$41:$F$784,3)+'Иные услуги '!$C$5+'РСТ РСО-А'!$L$7+'РСТ РСО-А'!$H$9</f>
        <v>1549.3889999999999</v>
      </c>
      <c r="R441" s="117">
        <f>VLOOKUP($A441+ROUND((COLUMN()-2)/24,5),АТС!$A$41:$F$784,3)+'Иные услуги '!$C$5+'РСТ РСО-А'!$L$7+'РСТ РСО-А'!$H$9</f>
        <v>1549.3590000000002</v>
      </c>
      <c r="S441" s="117">
        <f>VLOOKUP($A441+ROUND((COLUMN()-2)/24,5),АТС!$A$41:$F$784,3)+'Иные услуги '!$C$5+'РСТ РСО-А'!$L$7+'РСТ РСО-А'!$H$9</f>
        <v>1549.3689999999999</v>
      </c>
      <c r="T441" s="117">
        <f>VLOOKUP($A441+ROUND((COLUMN()-2)/24,5),АТС!$A$41:$F$784,3)+'Иные услуги '!$C$5+'РСТ РСО-А'!$L$7+'РСТ РСО-А'!$H$9</f>
        <v>1549.3889999999999</v>
      </c>
      <c r="U441" s="117">
        <f>VLOOKUP($A441+ROUND((COLUMN()-2)/24,5),АТС!$A$41:$F$784,3)+'Иные услуги '!$C$5+'РСТ РСО-А'!$L$7+'РСТ РСО-А'!$H$9</f>
        <v>1549.4089999999999</v>
      </c>
      <c r="V441" s="117">
        <f>VLOOKUP($A441+ROUND((COLUMN()-2)/24,5),АТС!$A$41:$F$784,3)+'Иные услуги '!$C$5+'РСТ РСО-А'!$L$7+'РСТ РСО-А'!$H$9</f>
        <v>1549.049</v>
      </c>
      <c r="W441" s="117">
        <f>VLOOKUP($A441+ROUND((COLUMN()-2)/24,5),АТС!$A$41:$F$784,3)+'Иные услуги '!$C$5+'РСТ РСО-А'!$L$7+'РСТ РСО-А'!$H$9</f>
        <v>1549.049</v>
      </c>
      <c r="X441" s="117">
        <f>VLOOKUP($A441+ROUND((COLUMN()-2)/24,5),АТС!$A$41:$F$784,3)+'Иные услуги '!$C$5+'РСТ РСО-А'!$L$7+'РСТ РСО-А'!$H$9</f>
        <v>1548.4190000000001</v>
      </c>
      <c r="Y441" s="117">
        <f>VLOOKUP($A441+ROUND((COLUMN()-2)/24,5),АТС!$A$41:$F$784,3)+'Иные услуги '!$C$5+'РСТ РСО-А'!$L$7+'РСТ РСО-А'!$H$9</f>
        <v>1546.829</v>
      </c>
    </row>
    <row r="442" spans="1:25" x14ac:dyDescent="0.2">
      <c r="A442" s="66">
        <f t="shared" si="12"/>
        <v>43633</v>
      </c>
      <c r="B442" s="117">
        <f>VLOOKUP($A442+ROUND((COLUMN()-2)/24,5),АТС!$A$41:$F$784,3)+'Иные услуги '!$C$5+'РСТ РСО-А'!$L$7+'РСТ РСО-А'!$H$9</f>
        <v>1548.9689999999998</v>
      </c>
      <c r="C442" s="117">
        <f>VLOOKUP($A442+ROUND((COLUMN()-2)/24,5),АТС!$A$41:$F$784,3)+'Иные услуги '!$C$5+'РСТ РСО-А'!$L$7+'РСТ РСО-А'!$H$9</f>
        <v>1548.809</v>
      </c>
      <c r="D442" s="117">
        <f>VLOOKUP($A442+ROUND((COLUMN()-2)/24,5),АТС!$A$41:$F$784,3)+'Иные услуги '!$C$5+'РСТ РСО-А'!$L$7+'РСТ РСО-А'!$H$9</f>
        <v>1548.8489999999999</v>
      </c>
      <c r="E442" s="117">
        <f>VLOOKUP($A442+ROUND((COLUMN()-2)/24,5),АТС!$A$41:$F$784,3)+'Иные услуги '!$C$5+'РСТ РСО-А'!$L$7+'РСТ РСО-А'!$H$9</f>
        <v>1549.009</v>
      </c>
      <c r="F442" s="117">
        <f>VLOOKUP($A442+ROUND((COLUMN()-2)/24,5),АТС!$A$41:$F$784,3)+'Иные услуги '!$C$5+'РСТ РСО-А'!$L$7+'РСТ РСО-А'!$H$9</f>
        <v>1549.269</v>
      </c>
      <c r="G442" s="117">
        <f>VLOOKUP($A442+ROUND((COLUMN()-2)/24,5),АТС!$A$41:$F$784,3)+'Иные услуги '!$C$5+'РСТ РСО-А'!$L$7+'РСТ РСО-А'!$H$9</f>
        <v>1549.279</v>
      </c>
      <c r="H442" s="117">
        <f>VLOOKUP($A442+ROUND((COLUMN()-2)/24,5),АТС!$A$41:$F$784,3)+'Иные услуги '!$C$5+'РСТ РСО-А'!$L$7+'РСТ РСО-А'!$H$9</f>
        <v>1548.7090000000001</v>
      </c>
      <c r="I442" s="117">
        <f>VLOOKUP($A442+ROUND((COLUMN()-2)/24,5),АТС!$A$41:$F$784,3)+'Иные услуги '!$C$5+'РСТ РСО-А'!$L$7+'РСТ РСО-А'!$H$9</f>
        <v>1548.9489999999998</v>
      </c>
      <c r="J442" s="117">
        <f>VLOOKUP($A442+ROUND((COLUMN()-2)/24,5),АТС!$A$41:$F$784,3)+'Иные услуги '!$C$5+'РСТ РСО-А'!$L$7+'РСТ РСО-А'!$H$9</f>
        <v>1549.3889999999999</v>
      </c>
      <c r="K442" s="117">
        <f>VLOOKUP($A442+ROUND((COLUMN()-2)/24,5),АТС!$A$41:$F$784,3)+'Иные услуги '!$C$5+'РСТ РСО-А'!$L$7+'РСТ РСО-А'!$H$9</f>
        <v>1549.549</v>
      </c>
      <c r="L442" s="117">
        <f>VLOOKUP($A442+ROUND((COLUMN()-2)/24,5),АТС!$A$41:$F$784,3)+'Иные услуги '!$C$5+'РСТ РСО-А'!$L$7+'РСТ РСО-А'!$H$9</f>
        <v>1549.6490000000001</v>
      </c>
      <c r="M442" s="117">
        <f>VLOOKUP($A442+ROUND((COLUMN()-2)/24,5),АТС!$A$41:$F$784,3)+'Иные услуги '!$C$5+'РСТ РСО-А'!$L$7+'РСТ РСО-А'!$H$9</f>
        <v>1549.6589999999999</v>
      </c>
      <c r="N442" s="117">
        <f>VLOOKUP($A442+ROUND((COLUMN()-2)/24,5),АТС!$A$41:$F$784,3)+'Иные услуги '!$C$5+'РСТ РСО-А'!$L$7+'РСТ РСО-А'!$H$9</f>
        <v>1549.6290000000001</v>
      </c>
      <c r="O442" s="117">
        <f>VLOOKUP($A442+ROUND((COLUMN()-2)/24,5),АТС!$A$41:$F$784,3)+'Иные услуги '!$C$5+'РСТ РСО-А'!$L$7+'РСТ РСО-А'!$H$9</f>
        <v>1549.6290000000001</v>
      </c>
      <c r="P442" s="117">
        <f>VLOOKUP($A442+ROUND((COLUMN()-2)/24,5),АТС!$A$41:$F$784,3)+'Иные услуги '!$C$5+'РСТ РСО-А'!$L$7+'РСТ РСО-А'!$H$9</f>
        <v>1549.6189999999999</v>
      </c>
      <c r="Q442" s="117">
        <f>VLOOKUP($A442+ROUND((COLUMN()-2)/24,5),АТС!$A$41:$F$784,3)+'Иные услуги '!$C$5+'РСТ РСО-А'!$L$7+'РСТ РСО-А'!$H$9</f>
        <v>1549.6690000000001</v>
      </c>
      <c r="R442" s="117">
        <f>VLOOKUP($A442+ROUND((COLUMN()-2)/24,5),АТС!$A$41:$F$784,3)+'Иные услуги '!$C$5+'РСТ РСО-А'!$L$7+'РСТ РСО-А'!$H$9</f>
        <v>1549.6589999999999</v>
      </c>
      <c r="S442" s="117">
        <f>VLOOKUP($A442+ROUND((COLUMN()-2)/24,5),АТС!$A$41:$F$784,3)+'Иные услуги '!$C$5+'РСТ РСО-А'!$L$7+'РСТ РСО-А'!$H$9</f>
        <v>1549.6290000000001</v>
      </c>
      <c r="T442" s="117">
        <f>VLOOKUP($A442+ROUND((COLUMN()-2)/24,5),АТС!$A$41:$F$784,3)+'Иные услуги '!$C$5+'РСТ РСО-А'!$L$7+'РСТ РСО-А'!$H$9</f>
        <v>1549.6589999999999</v>
      </c>
      <c r="U442" s="117">
        <f>VLOOKUP($A442+ROUND((COLUMN()-2)/24,5),АТС!$A$41:$F$784,3)+'Иные услуги '!$C$5+'РСТ РСО-А'!$L$7+'РСТ РСО-А'!$H$9</f>
        <v>1549.6290000000001</v>
      </c>
      <c r="V442" s="117">
        <f>VLOOKUP($A442+ROUND((COLUMN()-2)/24,5),АТС!$A$41:$F$784,3)+'Иные услуги '!$C$5+'РСТ РСО-А'!$L$7+'РСТ РСО-А'!$H$9</f>
        <v>1549.239</v>
      </c>
      <c r="W442" s="117">
        <f>VLOOKUP($A442+ROUND((COLUMN()-2)/24,5),АТС!$A$41:$F$784,3)+'Иные услуги '!$C$5+'РСТ РСО-А'!$L$7+'РСТ РСО-А'!$H$9</f>
        <v>1549.1890000000001</v>
      </c>
      <c r="X442" s="117">
        <f>VLOOKUP($A442+ROUND((COLUMN()-2)/24,5),АТС!$A$41:$F$784,3)+'Иные услуги '!$C$5+'РСТ РСО-А'!$L$7+'РСТ РСО-А'!$H$9</f>
        <v>1548.6989999999998</v>
      </c>
      <c r="Y442" s="117">
        <f>VLOOKUP($A442+ROUND((COLUMN()-2)/24,5),АТС!$A$41:$F$784,3)+'Иные услуги '!$C$5+'РСТ РСО-А'!$L$7+'РСТ РСО-А'!$H$9</f>
        <v>1547.539</v>
      </c>
    </row>
    <row r="443" spans="1:25" x14ac:dyDescent="0.2">
      <c r="A443" s="66">
        <f t="shared" si="12"/>
        <v>43634</v>
      </c>
      <c r="B443" s="117">
        <f>VLOOKUP($A443+ROUND((COLUMN()-2)/24,5),АТС!$A$41:$F$784,3)+'Иные услуги '!$C$5+'РСТ РСО-А'!$L$7+'РСТ РСО-А'!$H$9</f>
        <v>1549.299</v>
      </c>
      <c r="C443" s="117">
        <f>VLOOKUP($A443+ROUND((COLUMN()-2)/24,5),АТС!$A$41:$F$784,3)+'Иные услуги '!$C$5+'РСТ РСО-А'!$L$7+'РСТ РСО-А'!$H$9</f>
        <v>1549.1589999999999</v>
      </c>
      <c r="D443" s="117">
        <f>VLOOKUP($A443+ROUND((COLUMN()-2)/24,5),АТС!$A$41:$F$784,3)+'Иные услуги '!$C$5+'РСТ РСО-А'!$L$7+'РСТ РСО-А'!$H$9</f>
        <v>1549.1090000000002</v>
      </c>
      <c r="E443" s="117">
        <f>VLOOKUP($A443+ROUND((COLUMN()-2)/24,5),АТС!$A$41:$F$784,3)+'Иные услуги '!$C$5+'РСТ РСО-А'!$L$7+'РСТ РСО-А'!$H$9</f>
        <v>1549.1290000000001</v>
      </c>
      <c r="F443" s="117">
        <f>VLOOKUP($A443+ROUND((COLUMN()-2)/24,5),АТС!$A$41:$F$784,3)+'Иные услуги '!$C$5+'РСТ РСО-А'!$L$7+'РСТ РСО-А'!$H$9</f>
        <v>1549.249</v>
      </c>
      <c r="G443" s="117">
        <f>VLOOKUP($A443+ROUND((COLUMN()-2)/24,5),АТС!$A$41:$F$784,3)+'Иные услуги '!$C$5+'РСТ РСО-А'!$L$7+'РСТ РСО-А'!$H$9</f>
        <v>1549.0889999999999</v>
      </c>
      <c r="H443" s="117">
        <f>VLOOKUP($A443+ROUND((COLUMN()-2)/24,5),АТС!$A$41:$F$784,3)+'Иные услуги '!$C$5+'РСТ РСО-А'!$L$7+'РСТ РСО-А'!$H$9</f>
        <v>1548.7090000000001</v>
      </c>
      <c r="I443" s="117">
        <f>VLOOKUP($A443+ROUND((COLUMN()-2)/24,5),АТС!$A$41:$F$784,3)+'Иные услуги '!$C$5+'РСТ РСО-А'!$L$7+'РСТ РСО-А'!$H$9</f>
        <v>1549.029</v>
      </c>
      <c r="J443" s="117">
        <f>VLOOKUP($A443+ROUND((COLUMN()-2)/24,5),АТС!$A$41:$F$784,3)+'Иные услуги '!$C$5+'РСТ РСО-А'!$L$7+'РСТ РСО-А'!$H$9</f>
        <v>1549.3689999999999</v>
      </c>
      <c r="K443" s="117">
        <f>VLOOKUP($A443+ROUND((COLUMN()-2)/24,5),АТС!$A$41:$F$784,3)+'Иные услуги '!$C$5+'РСТ РСО-А'!$L$7+'РСТ РСО-А'!$H$9</f>
        <v>1549.3489999999999</v>
      </c>
      <c r="L443" s="117">
        <f>VLOOKUP($A443+ROUND((COLUMN()-2)/24,5),АТС!$A$41:$F$784,3)+'Иные услуги '!$C$5+'РСТ РСО-А'!$L$7+'РСТ РСО-А'!$H$9</f>
        <v>1549.4190000000001</v>
      </c>
      <c r="M443" s="117">
        <f>VLOOKUP($A443+ROUND((COLUMN()-2)/24,5),АТС!$A$41:$F$784,3)+'Иные услуги '!$C$5+'РСТ РСО-А'!$L$7+'РСТ РСО-А'!$H$9</f>
        <v>1549.4190000000001</v>
      </c>
      <c r="N443" s="117">
        <f>VLOOKUP($A443+ROUND((COLUMN()-2)/24,5),АТС!$A$41:$F$784,3)+'Иные услуги '!$C$5+'РСТ РСО-А'!$L$7+'РСТ РСО-А'!$H$9</f>
        <v>1549.4190000000001</v>
      </c>
      <c r="O443" s="117">
        <f>VLOOKUP($A443+ROUND((COLUMN()-2)/24,5),АТС!$A$41:$F$784,3)+'Иные услуги '!$C$5+'РСТ РСО-А'!$L$7+'РСТ РСО-А'!$H$9</f>
        <v>1549.4390000000001</v>
      </c>
      <c r="P443" s="117">
        <f>VLOOKUP($A443+ROUND((COLUMN()-2)/24,5),АТС!$A$41:$F$784,3)+'Иные услуги '!$C$5+'РСТ РСО-А'!$L$7+'РСТ РСО-А'!$H$9</f>
        <v>1549.4390000000001</v>
      </c>
      <c r="Q443" s="117">
        <f>VLOOKUP($A443+ROUND((COLUMN()-2)/24,5),АТС!$A$41:$F$784,3)+'Иные услуги '!$C$5+'РСТ РСО-А'!$L$7+'РСТ РСО-А'!$H$9</f>
        <v>1549.4689999999998</v>
      </c>
      <c r="R443" s="117">
        <f>VLOOKUP($A443+ROUND((COLUMN()-2)/24,5),АТС!$A$41:$F$784,3)+'Иные услуги '!$C$5+'РСТ РСО-А'!$L$7+'РСТ РСО-А'!$H$9</f>
        <v>1549.4390000000001</v>
      </c>
      <c r="S443" s="117">
        <f>VLOOKUP($A443+ROUND((COLUMN()-2)/24,5),АТС!$A$41:$F$784,3)+'Иные услуги '!$C$5+'РСТ РСО-А'!$L$7+'РСТ РСО-А'!$H$9</f>
        <v>1549.3790000000001</v>
      </c>
      <c r="T443" s="117">
        <f>VLOOKUP($A443+ROUND((COLUMN()-2)/24,5),АТС!$A$41:$F$784,3)+'Иные услуги '!$C$5+'РСТ РСО-А'!$L$7+'РСТ РСО-А'!$H$9</f>
        <v>1549.3790000000001</v>
      </c>
      <c r="U443" s="117">
        <f>VLOOKUP($A443+ROUND((COLUMN()-2)/24,5),АТС!$A$41:$F$784,3)+'Иные услуги '!$C$5+'РСТ РСО-А'!$L$7+'РСТ РСО-А'!$H$9</f>
        <v>1549.3389999999999</v>
      </c>
      <c r="V443" s="117">
        <f>VLOOKUP($A443+ROUND((COLUMN()-2)/24,5),АТС!$A$41:$F$784,3)+'Иные услуги '!$C$5+'РСТ РСО-А'!$L$7+'РСТ РСО-А'!$H$9</f>
        <v>1548.7090000000001</v>
      </c>
      <c r="W443" s="117">
        <f>VLOOKUP($A443+ROUND((COLUMN()-2)/24,5),АТС!$A$41:$F$784,3)+'Иные услуги '!$C$5+'РСТ РСО-А'!$L$7+'РСТ РСО-А'!$H$9</f>
        <v>1548.489</v>
      </c>
      <c r="X443" s="117">
        <f>VLOOKUP($A443+ROUND((COLUMN()-2)/24,5),АТС!$A$41:$F$784,3)+'Иные услуги '!$C$5+'РСТ РСО-А'!$L$7+'РСТ РСО-А'!$H$9</f>
        <v>1548.1290000000001</v>
      </c>
      <c r="Y443" s="117">
        <f>VLOOKUP($A443+ROUND((COLUMN()-2)/24,5),АТС!$A$41:$F$784,3)+'Иные услуги '!$C$5+'РСТ РСО-А'!$L$7+'РСТ РСО-А'!$H$9</f>
        <v>1546.9590000000001</v>
      </c>
    </row>
    <row r="444" spans="1:25" x14ac:dyDescent="0.2">
      <c r="A444" s="66">
        <f t="shared" si="12"/>
        <v>43635</v>
      </c>
      <c r="B444" s="117">
        <f>VLOOKUP($A444+ROUND((COLUMN()-2)/24,5),АТС!$A$41:$F$784,3)+'Иные услуги '!$C$5+'РСТ РСО-А'!$L$7+'РСТ РСО-А'!$H$9</f>
        <v>1549.319</v>
      </c>
      <c r="C444" s="117">
        <f>VLOOKUP($A444+ROUND((COLUMN()-2)/24,5),АТС!$A$41:$F$784,3)+'Иные услуги '!$C$5+'РСТ РСО-А'!$L$7+'РСТ РСО-А'!$H$9</f>
        <v>1549.1989999999998</v>
      </c>
      <c r="D444" s="117">
        <f>VLOOKUP($A444+ROUND((COLUMN()-2)/24,5),АТС!$A$41:$F$784,3)+'Иные услуги '!$C$5+'РСТ РСО-А'!$L$7+'РСТ РСО-А'!$H$9</f>
        <v>1549.289</v>
      </c>
      <c r="E444" s="117">
        <f>VLOOKUP($A444+ROUND((COLUMN()-2)/24,5),АТС!$A$41:$F$784,3)+'Иные услуги '!$C$5+'РСТ РСО-А'!$L$7+'РСТ РСО-А'!$H$9</f>
        <v>1549.3389999999999</v>
      </c>
      <c r="F444" s="117">
        <f>VLOOKUP($A444+ROUND((COLUMN()-2)/24,5),АТС!$A$41:$F$784,3)+'Иные услуги '!$C$5+'РСТ РСО-А'!$L$7+'РСТ РСО-А'!$H$9</f>
        <v>1550.259</v>
      </c>
      <c r="G444" s="117">
        <f>VLOOKUP($A444+ROUND((COLUMN()-2)/24,5),АТС!$A$41:$F$784,3)+'Иные услуги '!$C$5+'РСТ РСО-А'!$L$7+'РСТ РСО-А'!$H$9</f>
        <v>1550.259</v>
      </c>
      <c r="H444" s="117">
        <f>VLOOKUP($A444+ROUND((COLUMN()-2)/24,5),АТС!$A$41:$F$784,3)+'Иные услуги '!$C$5+'РСТ РСО-А'!$L$7+'РСТ РСО-А'!$H$9</f>
        <v>1548.569</v>
      </c>
      <c r="I444" s="117">
        <f>VLOOKUP($A444+ROUND((COLUMN()-2)/24,5),АТС!$A$41:$F$784,3)+'Иные услуги '!$C$5+'РСТ РСО-А'!$L$7+'РСТ РСО-А'!$H$9</f>
        <v>1548.9089999999999</v>
      </c>
      <c r="J444" s="117">
        <f>VLOOKUP($A444+ROUND((COLUMN()-2)/24,5),АТС!$A$41:$F$784,3)+'Иные услуги '!$C$5+'РСТ РСО-А'!$L$7+'РСТ РСО-А'!$H$9</f>
        <v>1549.259</v>
      </c>
      <c r="K444" s="117">
        <f>VLOOKUP($A444+ROUND((COLUMN()-2)/24,5),АТС!$A$41:$F$784,3)+'Иные услуги '!$C$5+'РСТ РСО-А'!$L$7+'РСТ РСО-А'!$H$9</f>
        <v>1549.3990000000001</v>
      </c>
      <c r="L444" s="117">
        <f>VLOOKUP($A444+ROUND((COLUMN()-2)/24,5),АТС!$A$41:$F$784,3)+'Иные услуги '!$C$5+'РСТ РСО-А'!$L$7+'РСТ РСО-А'!$H$9</f>
        <v>1549.479</v>
      </c>
      <c r="M444" s="117">
        <f>VLOOKUP($A444+ROUND((COLUMN()-2)/24,5),АТС!$A$41:$F$784,3)+'Иные услуги '!$C$5+'РСТ РСО-А'!$L$7+'РСТ РСО-А'!$H$9</f>
        <v>1549.489</v>
      </c>
      <c r="N444" s="117">
        <f>VLOOKUP($A444+ROUND((COLUMN()-2)/24,5),АТС!$A$41:$F$784,3)+'Иные услуги '!$C$5+'РСТ РСО-А'!$L$7+'РСТ РСО-А'!$H$9</f>
        <v>1549.479</v>
      </c>
      <c r="O444" s="117">
        <f>VLOOKUP($A444+ROUND((COLUMN()-2)/24,5),АТС!$A$41:$F$784,3)+'Иные услуги '!$C$5+'РСТ РСО-А'!$L$7+'РСТ РСО-А'!$H$9</f>
        <v>1549.479</v>
      </c>
      <c r="P444" s="117">
        <f>VLOOKUP($A444+ROUND((COLUMN()-2)/24,5),АТС!$A$41:$F$784,3)+'Иные услуги '!$C$5+'РСТ РСО-А'!$L$7+'РСТ РСО-А'!$H$9</f>
        <v>1549.4390000000001</v>
      </c>
      <c r="Q444" s="117">
        <f>VLOOKUP($A444+ROUND((COLUMN()-2)/24,5),АТС!$A$41:$F$784,3)+'Иные услуги '!$C$5+'РСТ РСО-А'!$L$7+'РСТ РСО-А'!$H$9</f>
        <v>1549.489</v>
      </c>
      <c r="R444" s="117">
        <f>VLOOKUP($A444+ROUND((COLUMN()-2)/24,5),АТС!$A$41:$F$784,3)+'Иные услуги '!$C$5+'РСТ РСО-А'!$L$7+'РСТ РСО-А'!$H$9</f>
        <v>1549.729</v>
      </c>
      <c r="S444" s="117">
        <f>VLOOKUP($A444+ROUND((COLUMN()-2)/24,5),АТС!$A$41:$F$784,3)+'Иные услуги '!$C$5+'РСТ РСО-А'!$L$7+'РСТ РСО-А'!$H$9</f>
        <v>1549.7189999999998</v>
      </c>
      <c r="T444" s="117">
        <f>VLOOKUP($A444+ROUND((COLUMN()-2)/24,5),АТС!$A$41:$F$784,3)+'Иные услуги '!$C$5+'РСТ РСО-А'!$L$7+'РСТ РСО-А'!$H$9</f>
        <v>1549.6589999999999</v>
      </c>
      <c r="U444" s="117">
        <f>VLOOKUP($A444+ROUND((COLUMN()-2)/24,5),АТС!$A$41:$F$784,3)+'Иные услуги '!$C$5+'РСТ РСО-А'!$L$7+'РСТ РСО-А'!$H$9</f>
        <v>1549.6789999999999</v>
      </c>
      <c r="V444" s="117">
        <f>VLOOKUP($A444+ROUND((COLUMN()-2)/24,5),АТС!$A$41:$F$784,3)+'Иные услуги '!$C$5+'РСТ РСО-А'!$L$7+'РСТ РСО-А'!$H$9</f>
        <v>1549.249</v>
      </c>
      <c r="W444" s="117">
        <f>VLOOKUP($A444+ROUND((COLUMN()-2)/24,5),АТС!$A$41:$F$784,3)+'Иные услуги '!$C$5+'РСТ РСО-А'!$L$7+'РСТ РСО-А'!$H$9</f>
        <v>1549.1890000000001</v>
      </c>
      <c r="X444" s="117">
        <f>VLOOKUP($A444+ROUND((COLUMN()-2)/24,5),АТС!$A$41:$F$784,3)+'Иные услуги '!$C$5+'РСТ РСО-А'!$L$7+'РСТ РСО-А'!$H$9</f>
        <v>1548.729</v>
      </c>
      <c r="Y444" s="117">
        <f>VLOOKUP($A444+ROUND((COLUMN()-2)/24,5),АТС!$A$41:$F$784,3)+'Иные услуги '!$C$5+'РСТ РСО-А'!$L$7+'РСТ РСО-А'!$H$9</f>
        <v>1548.039</v>
      </c>
    </row>
    <row r="445" spans="1:25" x14ac:dyDescent="0.2">
      <c r="A445" s="66">
        <f t="shared" si="12"/>
        <v>43636</v>
      </c>
      <c r="B445" s="117">
        <f>VLOOKUP($A445+ROUND((COLUMN()-2)/24,5),АТС!$A$41:$F$784,3)+'Иные услуги '!$C$5+'РСТ РСО-А'!$L$7+'РСТ РСО-А'!$H$9</f>
        <v>1549.6389999999999</v>
      </c>
      <c r="C445" s="117">
        <f>VLOOKUP($A445+ROUND((COLUMN()-2)/24,5),АТС!$A$41:$F$784,3)+'Иные услуги '!$C$5+'РСТ РСО-А'!$L$7+'РСТ РСО-А'!$H$9</f>
        <v>1549.3889999999999</v>
      </c>
      <c r="D445" s="117">
        <f>VLOOKUP($A445+ROUND((COLUMN()-2)/24,5),АТС!$A$41:$F$784,3)+'Иные услуги '!$C$5+'РСТ РСО-А'!$L$7+'РСТ РСО-А'!$H$9</f>
        <v>1549.539</v>
      </c>
      <c r="E445" s="117">
        <f>VLOOKUP($A445+ROUND((COLUMN()-2)/24,5),АТС!$A$41:$F$784,3)+'Иные услуги '!$C$5+'РСТ РСО-А'!$L$7+'РСТ РСО-А'!$H$9</f>
        <v>1550.259</v>
      </c>
      <c r="F445" s="117">
        <f>VLOOKUP($A445+ROUND((COLUMN()-2)/24,5),АТС!$A$41:$F$784,3)+'Иные услуги '!$C$5+'РСТ РСО-А'!$L$7+'РСТ РСО-А'!$H$9</f>
        <v>1550.259</v>
      </c>
      <c r="G445" s="117">
        <f>VLOOKUP($A445+ROUND((COLUMN()-2)/24,5),АТС!$A$41:$F$784,3)+'Иные услуги '!$C$5+'РСТ РСО-А'!$L$7+'РСТ РСО-А'!$H$9</f>
        <v>1550.259</v>
      </c>
      <c r="H445" s="117">
        <f>VLOOKUP($A445+ROUND((COLUMN()-2)/24,5),АТС!$A$41:$F$784,3)+'Иные услуги '!$C$5+'РСТ РСО-А'!$L$7+'РСТ РСО-А'!$H$9</f>
        <v>1549.4089999999999</v>
      </c>
      <c r="I445" s="117">
        <f>VLOOKUP($A445+ROUND((COLUMN()-2)/24,5),АТС!$A$41:$F$784,3)+'Иные услуги '!$C$5+'РСТ РСО-А'!$L$7+'РСТ РСО-А'!$H$9</f>
        <v>1549.4689999999998</v>
      </c>
      <c r="J445" s="117">
        <f>VLOOKUP($A445+ROUND((COLUMN()-2)/24,5),АТС!$A$41:$F$784,3)+'Иные услуги '!$C$5+'РСТ РСО-А'!$L$7+'РСТ РСО-А'!$H$9</f>
        <v>1549.6690000000001</v>
      </c>
      <c r="K445" s="117">
        <f>VLOOKUP($A445+ROUND((COLUMN()-2)/24,5),АТС!$A$41:$F$784,3)+'Иные услуги '!$C$5+'РСТ РСО-А'!$L$7+'РСТ РСО-А'!$H$9</f>
        <v>1549.7090000000001</v>
      </c>
      <c r="L445" s="117">
        <f>VLOOKUP($A445+ROUND((COLUMN()-2)/24,5),АТС!$A$41:$F$784,3)+'Иные услуги '!$C$5+'РСТ РСО-А'!$L$7+'РСТ РСО-А'!$H$9</f>
        <v>1549.739</v>
      </c>
      <c r="M445" s="117">
        <f>VLOOKUP($A445+ROUND((COLUMN()-2)/24,5),АТС!$A$41:$F$784,3)+'Иные услуги '!$C$5+'РСТ РСО-А'!$L$7+'РСТ РСО-А'!$H$9</f>
        <v>1549.779</v>
      </c>
      <c r="N445" s="117">
        <f>VLOOKUP($A445+ROUND((COLUMN()-2)/24,5),АТС!$A$41:$F$784,3)+'Иные услуги '!$C$5+'РСТ РСО-А'!$L$7+'РСТ РСО-А'!$H$9</f>
        <v>1549.789</v>
      </c>
      <c r="O445" s="117">
        <f>VLOOKUP($A445+ROUND((COLUMN()-2)/24,5),АТС!$A$41:$F$784,3)+'Иные услуги '!$C$5+'РСТ РСО-А'!$L$7+'РСТ РСО-А'!$H$9</f>
        <v>1549.779</v>
      </c>
      <c r="P445" s="117">
        <f>VLOOKUP($A445+ROUND((COLUMN()-2)/24,5),АТС!$A$41:$F$784,3)+'Иные услуги '!$C$5+'РСТ РСО-А'!$L$7+'РСТ РСО-А'!$H$9</f>
        <v>1549.4489999999998</v>
      </c>
      <c r="Q445" s="117">
        <f>VLOOKUP($A445+ROUND((COLUMN()-2)/24,5),АТС!$A$41:$F$784,3)+'Иные услуги '!$C$5+'РСТ РСО-А'!$L$7+'РСТ РСО-А'!$H$9</f>
        <v>1549.4390000000001</v>
      </c>
      <c r="R445" s="117">
        <f>VLOOKUP($A445+ROUND((COLUMN()-2)/24,5),АТС!$A$41:$F$784,3)+'Иные услуги '!$C$5+'РСТ РСО-А'!$L$7+'РСТ РСО-А'!$H$9</f>
        <v>1549.4590000000001</v>
      </c>
      <c r="S445" s="117">
        <f>VLOOKUP($A445+ROUND((COLUMN()-2)/24,5),АТС!$A$41:$F$784,3)+'Иные услуги '!$C$5+'РСТ РСО-А'!$L$7+'РСТ РСО-А'!$H$9</f>
        <v>1549.4390000000001</v>
      </c>
      <c r="T445" s="117">
        <f>VLOOKUP($A445+ROUND((COLUMN()-2)/24,5),АТС!$A$41:$F$784,3)+'Иные услуги '!$C$5+'РСТ РСО-А'!$L$7+'РСТ РСО-А'!$H$9</f>
        <v>1549.729</v>
      </c>
      <c r="U445" s="117">
        <f>VLOOKUP($A445+ROUND((COLUMN()-2)/24,5),АТС!$A$41:$F$784,3)+'Иные услуги '!$C$5+'РСТ РСО-А'!$L$7+'РСТ РСО-А'!$H$9</f>
        <v>1549.729</v>
      </c>
      <c r="V445" s="117">
        <f>VLOOKUP($A445+ROUND((COLUMN()-2)/24,5),АТС!$A$41:$F$784,3)+'Иные услуги '!$C$5+'РСТ РСО-А'!$L$7+'РСТ РСО-А'!$H$9</f>
        <v>1549.3689999999999</v>
      </c>
      <c r="W445" s="117">
        <f>VLOOKUP($A445+ROUND((COLUMN()-2)/24,5),АТС!$A$41:$F$784,3)+'Иные услуги '!$C$5+'РСТ РСО-А'!$L$7+'РСТ РСО-А'!$H$9</f>
        <v>1549.3990000000001</v>
      </c>
      <c r="X445" s="117">
        <f>VLOOKUP($A445+ROUND((COLUMN()-2)/24,5),АТС!$A$41:$F$784,3)+'Иные услуги '!$C$5+'РСТ РСО-А'!$L$7+'РСТ РСО-А'!$H$9</f>
        <v>1549.079</v>
      </c>
      <c r="Y445" s="117">
        <f>VLOOKUP($A445+ROUND((COLUMN()-2)/24,5),АТС!$A$41:$F$784,3)+'Иные услуги '!$C$5+'РСТ РСО-А'!$L$7+'РСТ РСО-А'!$H$9</f>
        <v>1548.7189999999998</v>
      </c>
    </row>
    <row r="446" spans="1:25" x14ac:dyDescent="0.2">
      <c r="A446" s="66">
        <f t="shared" si="12"/>
        <v>43637</v>
      </c>
      <c r="B446" s="117">
        <f>VLOOKUP($A446+ROUND((COLUMN()-2)/24,5),АТС!$A$41:$F$784,3)+'Иные услуги '!$C$5+'РСТ РСО-А'!$L$7+'РСТ РСО-А'!$H$9</f>
        <v>1549.6090000000002</v>
      </c>
      <c r="C446" s="117">
        <f>VLOOKUP($A446+ROUND((COLUMN()-2)/24,5),АТС!$A$41:$F$784,3)+'Иные услуги '!$C$5+'РСТ РСО-А'!$L$7+'РСТ РСО-А'!$H$9</f>
        <v>1549.4190000000001</v>
      </c>
      <c r="D446" s="117">
        <f>VLOOKUP($A446+ROUND((COLUMN()-2)/24,5),АТС!$A$41:$F$784,3)+'Иные услуги '!$C$5+'РСТ РСО-А'!$L$7+'РСТ РСО-А'!$H$9</f>
        <v>1549.4489999999998</v>
      </c>
      <c r="E446" s="117">
        <f>VLOOKUP($A446+ROUND((COLUMN()-2)/24,5),АТС!$A$41:$F$784,3)+'Иные услуги '!$C$5+'РСТ РСО-А'!$L$7+'РСТ РСО-А'!$H$9</f>
        <v>1549.509</v>
      </c>
      <c r="F446" s="117">
        <f>VLOOKUP($A446+ROUND((COLUMN()-2)/24,5),АТС!$A$41:$F$784,3)+'Иные услуги '!$C$5+'РСТ РСО-А'!$L$7+'РСТ РСО-А'!$H$9</f>
        <v>1549.3990000000001</v>
      </c>
      <c r="G446" s="117">
        <f>VLOOKUP($A446+ROUND((COLUMN()-2)/24,5),АТС!$A$41:$F$784,3)+'Иные услуги '!$C$5+'РСТ РСО-А'!$L$7+'РСТ РСО-А'!$H$9</f>
        <v>1549.4089999999999</v>
      </c>
      <c r="H446" s="117">
        <f>VLOOKUP($A446+ROUND((COLUMN()-2)/24,5),АТС!$A$41:$F$784,3)+'Иные услуги '!$C$5+'РСТ РСО-А'!$L$7+'РСТ РСО-А'!$H$9</f>
        <v>1548.809</v>
      </c>
      <c r="I446" s="117">
        <f>VLOOKUP($A446+ROUND((COLUMN()-2)/24,5),АТС!$A$41:$F$784,3)+'Иные услуги '!$C$5+'РСТ РСО-А'!$L$7+'РСТ РСО-А'!$H$9</f>
        <v>1549.1890000000001</v>
      </c>
      <c r="J446" s="117">
        <f>VLOOKUP($A446+ROUND((COLUMN()-2)/24,5),АТС!$A$41:$F$784,3)+'Иные услуги '!$C$5+'РСТ РСО-А'!$L$7+'РСТ РСО-А'!$H$9</f>
        <v>1549.6090000000002</v>
      </c>
      <c r="K446" s="117">
        <f>VLOOKUP($A446+ROUND((COLUMN()-2)/24,5),АТС!$A$41:$F$784,3)+'Иные услуги '!$C$5+'РСТ РСО-А'!$L$7+'РСТ РСО-А'!$H$9</f>
        <v>1549.6789999999999</v>
      </c>
      <c r="L446" s="117">
        <f>VLOOKUP($A446+ROUND((COLUMN()-2)/24,5),АТС!$A$41:$F$784,3)+'Иные услуги '!$C$5+'РСТ РСО-А'!$L$7+'РСТ РСО-А'!$H$9</f>
        <v>1549.7090000000001</v>
      </c>
      <c r="M446" s="117">
        <f>VLOOKUP($A446+ROUND((COLUMN()-2)/24,5),АТС!$A$41:$F$784,3)+'Иные услуги '!$C$5+'РСТ РСО-А'!$L$7+'РСТ РСО-А'!$H$9</f>
        <v>1549.739</v>
      </c>
      <c r="N446" s="117">
        <f>VLOOKUP($A446+ROUND((COLUMN()-2)/24,5),АТС!$A$41:$F$784,3)+'Иные услуги '!$C$5+'РСТ РСО-А'!$L$7+'РСТ РСО-А'!$H$9</f>
        <v>1549.7189999999998</v>
      </c>
      <c r="O446" s="117">
        <f>VLOOKUP($A446+ROUND((COLUMN()-2)/24,5),АТС!$A$41:$F$784,3)+'Иные услуги '!$C$5+'РСТ РСО-А'!$L$7+'РСТ РСО-А'!$H$9</f>
        <v>1549.4289999999999</v>
      </c>
      <c r="P446" s="117">
        <f>VLOOKUP($A446+ROUND((COLUMN()-2)/24,5),АТС!$A$41:$F$784,3)+'Иные услуги '!$C$5+'РСТ РСО-А'!$L$7+'РСТ РСО-А'!$H$9</f>
        <v>1549.4390000000001</v>
      </c>
      <c r="Q446" s="117">
        <f>VLOOKUP($A446+ROUND((COLUMN()-2)/24,5),АТС!$A$41:$F$784,3)+'Иные услуги '!$C$5+'РСТ РСО-А'!$L$7+'РСТ РСО-А'!$H$9</f>
        <v>1549.4190000000001</v>
      </c>
      <c r="R446" s="117">
        <f>VLOOKUP($A446+ROUND((COLUMN()-2)/24,5),АТС!$A$41:$F$784,3)+'Иные услуги '!$C$5+'РСТ РСО-А'!$L$7+'РСТ РСО-А'!$H$9</f>
        <v>1549.3990000000001</v>
      </c>
      <c r="S446" s="117">
        <f>VLOOKUP($A446+ROUND((COLUMN()-2)/24,5),АТС!$A$41:$F$784,3)+'Иные услуги '!$C$5+'РСТ РСО-А'!$L$7+'РСТ РСО-А'!$H$9</f>
        <v>1549.4590000000001</v>
      </c>
      <c r="T446" s="117">
        <f>VLOOKUP($A446+ROUND((COLUMN()-2)/24,5),АТС!$A$41:$F$784,3)+'Иные услуги '!$C$5+'РСТ РСО-А'!$L$7+'РСТ РСО-А'!$H$9</f>
        <v>1549.6290000000001</v>
      </c>
      <c r="U446" s="117">
        <f>VLOOKUP($A446+ROUND((COLUMN()-2)/24,5),АТС!$A$41:$F$784,3)+'Иные услуги '!$C$5+'РСТ РСО-А'!$L$7+'РСТ РСО-А'!$H$9</f>
        <v>1549.6389999999999</v>
      </c>
      <c r="V446" s="117">
        <f>VLOOKUP($A446+ROUND((COLUMN()-2)/24,5),АТС!$A$41:$F$784,3)+'Иные услуги '!$C$5+'РСТ РСО-А'!$L$7+'РСТ РСО-А'!$H$9</f>
        <v>1549.1589999999999</v>
      </c>
      <c r="W446" s="117">
        <f>VLOOKUP($A446+ROUND((COLUMN()-2)/24,5),АТС!$A$41:$F$784,3)+'Иные услуги '!$C$5+'РСТ РСО-А'!$L$7+'РСТ РСО-А'!$H$9</f>
        <v>1549.299</v>
      </c>
      <c r="X446" s="117">
        <f>VLOOKUP($A446+ROUND((COLUMN()-2)/24,5),АТС!$A$41:$F$784,3)+'Иные услуги '!$C$5+'РСТ РСО-А'!$L$7+'РСТ РСО-А'!$H$9</f>
        <v>1548.8790000000001</v>
      </c>
      <c r="Y446" s="117">
        <f>VLOOKUP($A446+ROUND((COLUMN()-2)/24,5),АТС!$A$41:$F$784,3)+'Иные услуги '!$C$5+'РСТ РСО-А'!$L$7+'РСТ РСО-А'!$H$9</f>
        <v>1548.519</v>
      </c>
    </row>
    <row r="447" spans="1:25" x14ac:dyDescent="0.2">
      <c r="A447" s="66">
        <f t="shared" si="12"/>
        <v>43638</v>
      </c>
      <c r="B447" s="117">
        <f>VLOOKUP($A447+ROUND((COLUMN()-2)/24,5),АТС!$A$41:$F$784,3)+'Иные услуги '!$C$5+'РСТ РСО-А'!$L$7+'РСТ РСО-А'!$H$9</f>
        <v>1549.4689999999998</v>
      </c>
      <c r="C447" s="117">
        <f>VLOOKUP($A447+ROUND((COLUMN()-2)/24,5),АТС!$A$41:$F$784,3)+'Иные услуги '!$C$5+'РСТ РСО-А'!$L$7+'РСТ РСО-А'!$H$9</f>
        <v>1549.4289999999999</v>
      </c>
      <c r="D447" s="117">
        <f>VLOOKUP($A447+ROUND((COLUMN()-2)/24,5),АТС!$A$41:$F$784,3)+'Иные услуги '!$C$5+'РСТ РСО-А'!$L$7+'РСТ РСО-А'!$H$9</f>
        <v>1549.569</v>
      </c>
      <c r="E447" s="117">
        <f>VLOOKUP($A447+ROUND((COLUMN()-2)/24,5),АТС!$A$41:$F$784,3)+'Иные услуги '!$C$5+'РСТ РСО-А'!$L$7+'РСТ РСО-А'!$H$9</f>
        <v>1549.5889999999999</v>
      </c>
      <c r="F447" s="117">
        <f>VLOOKUP($A447+ROUND((COLUMN()-2)/24,5),АТС!$A$41:$F$784,3)+'Иные услуги '!$C$5+'РСТ РСО-А'!$L$7+'РСТ РСО-А'!$H$9</f>
        <v>1549.529</v>
      </c>
      <c r="G447" s="117">
        <f>VLOOKUP($A447+ROUND((COLUMN()-2)/24,5),АТС!$A$41:$F$784,3)+'Иные услуги '!$C$5+'РСТ РСО-А'!$L$7+'РСТ РСО-А'!$H$9</f>
        <v>1549.549</v>
      </c>
      <c r="H447" s="117">
        <f>VLOOKUP($A447+ROUND((COLUMN()-2)/24,5),АТС!$A$41:$F$784,3)+'Иные услуги '!$C$5+'РСТ РСО-А'!$L$7+'РСТ РСО-А'!$H$9</f>
        <v>1549.3889999999999</v>
      </c>
      <c r="I447" s="117">
        <f>VLOOKUP($A447+ROUND((COLUMN()-2)/24,5),АТС!$A$41:$F$784,3)+'Иные услуги '!$C$5+'РСТ РСО-А'!$L$7+'РСТ РСО-А'!$H$9</f>
        <v>1549.309</v>
      </c>
      <c r="J447" s="117">
        <f>VLOOKUP($A447+ROUND((COLUMN()-2)/24,5),АТС!$A$41:$F$784,3)+'Иные услуги '!$C$5+'РСТ РСО-А'!$L$7+'РСТ РСО-А'!$H$9</f>
        <v>1549.6290000000001</v>
      </c>
      <c r="K447" s="117">
        <f>VLOOKUP($A447+ROUND((COLUMN()-2)/24,5),АТС!$A$41:$F$784,3)+'Иные услуги '!$C$5+'РСТ РСО-А'!$L$7+'РСТ РСО-А'!$H$9</f>
        <v>1549.729</v>
      </c>
      <c r="L447" s="117">
        <f>VLOOKUP($A447+ROUND((COLUMN()-2)/24,5),АТС!$A$41:$F$784,3)+'Иные услуги '!$C$5+'РСТ РСО-А'!$L$7+'РСТ РСО-А'!$H$9</f>
        <v>1549.7189999999998</v>
      </c>
      <c r="M447" s="117">
        <f>VLOOKUP($A447+ROUND((COLUMN()-2)/24,5),АТС!$A$41:$F$784,3)+'Иные услуги '!$C$5+'РСТ РСО-А'!$L$7+'РСТ РСО-А'!$H$9</f>
        <v>1549.7189999999998</v>
      </c>
      <c r="N447" s="117">
        <f>VLOOKUP($A447+ROUND((COLUMN()-2)/24,5),АТС!$A$41:$F$784,3)+'Иные услуги '!$C$5+'РСТ РСО-А'!$L$7+'РСТ РСО-А'!$H$9</f>
        <v>1549.7090000000001</v>
      </c>
      <c r="O447" s="117">
        <f>VLOOKUP($A447+ROUND((COLUMN()-2)/24,5),АТС!$A$41:$F$784,3)+'Иные услуги '!$C$5+'РСТ РСО-А'!$L$7+'РСТ РСО-А'!$H$9</f>
        <v>1549.499</v>
      </c>
      <c r="P447" s="117">
        <f>VLOOKUP($A447+ROUND((COLUMN()-2)/24,5),АТС!$A$41:$F$784,3)+'Иные услуги '!$C$5+'РСТ РСО-А'!$L$7+'РСТ РСО-А'!$H$9</f>
        <v>1549.499</v>
      </c>
      <c r="Q447" s="117">
        <f>VLOOKUP($A447+ROUND((COLUMN()-2)/24,5),АТС!$A$41:$F$784,3)+'Иные услуги '!$C$5+'РСТ РСО-А'!$L$7+'РСТ РСО-А'!$H$9</f>
        <v>1549.539</v>
      </c>
      <c r="R447" s="117">
        <f>VLOOKUP($A447+ROUND((COLUMN()-2)/24,5),АТС!$A$41:$F$784,3)+'Иные услуги '!$C$5+'РСТ РСО-А'!$L$7+'РСТ РСО-А'!$H$9</f>
        <v>1549.539</v>
      </c>
      <c r="S447" s="117">
        <f>VLOOKUP($A447+ROUND((COLUMN()-2)/24,5),АТС!$A$41:$F$784,3)+'Иные услуги '!$C$5+'РСТ РСО-А'!$L$7+'РСТ РСО-А'!$H$9</f>
        <v>1549.479</v>
      </c>
      <c r="T447" s="117">
        <f>VLOOKUP($A447+ROUND((COLUMN()-2)/24,5),АТС!$A$41:$F$784,3)+'Иные услуги '!$C$5+'РСТ РСО-А'!$L$7+'РСТ РСО-А'!$H$9</f>
        <v>1549.6989999999998</v>
      </c>
      <c r="U447" s="117">
        <f>VLOOKUP($A447+ROUND((COLUMN()-2)/24,5),АТС!$A$41:$F$784,3)+'Иные услуги '!$C$5+'РСТ РСО-А'!$L$7+'РСТ РСО-А'!$H$9</f>
        <v>1549.6789999999999</v>
      </c>
      <c r="V447" s="117">
        <f>VLOOKUP($A447+ROUND((COLUMN()-2)/24,5),АТС!$A$41:$F$784,3)+'Иные услуги '!$C$5+'РСТ РСО-А'!$L$7+'РСТ РСО-А'!$H$9</f>
        <v>1549.229</v>
      </c>
      <c r="W447" s="117">
        <f>VLOOKUP($A447+ROUND((COLUMN()-2)/24,5),АТС!$A$41:$F$784,3)+'Иные услуги '!$C$5+'РСТ РСО-А'!$L$7+'РСТ РСО-А'!$H$9</f>
        <v>1549.249</v>
      </c>
      <c r="X447" s="117">
        <f>VLOOKUP($A447+ROUND((COLUMN()-2)/24,5),АТС!$A$41:$F$784,3)+'Иные услуги '!$C$5+'РСТ РСО-А'!$L$7+'РСТ РСО-А'!$H$9</f>
        <v>1548.8689999999999</v>
      </c>
      <c r="Y447" s="117">
        <f>VLOOKUP($A447+ROUND((COLUMN()-2)/24,5),АТС!$A$41:$F$784,3)+'Иные услуги '!$C$5+'РСТ РСО-А'!$L$7+'РСТ РСО-А'!$H$9</f>
        <v>1548.509</v>
      </c>
    </row>
    <row r="448" spans="1:25" x14ac:dyDescent="0.2">
      <c r="A448" s="66">
        <f t="shared" si="12"/>
        <v>43639</v>
      </c>
      <c r="B448" s="117">
        <f>VLOOKUP($A448+ROUND((COLUMN()-2)/24,5),АТС!$A$41:$F$784,3)+'Иные услуги '!$C$5+'РСТ РСО-А'!$L$7+'РСТ РСО-А'!$H$9</f>
        <v>1549.509</v>
      </c>
      <c r="C448" s="117">
        <f>VLOOKUP($A448+ROUND((COLUMN()-2)/24,5),АТС!$A$41:$F$784,3)+'Иные услуги '!$C$5+'РСТ РСО-А'!$L$7+'РСТ РСО-А'!$H$9</f>
        <v>1549.4190000000001</v>
      </c>
      <c r="D448" s="117">
        <f>VLOOKUP($A448+ROUND((COLUMN()-2)/24,5),АТС!$A$41:$F$784,3)+'Иные услуги '!$C$5+'РСТ РСО-А'!$L$7+'РСТ РСО-А'!$H$9</f>
        <v>1549.4489999999998</v>
      </c>
      <c r="E448" s="117">
        <f>VLOOKUP($A448+ROUND((COLUMN()-2)/24,5),АТС!$A$41:$F$784,3)+'Иные услуги '!$C$5+'РСТ РСО-А'!$L$7+'РСТ РСО-А'!$H$9</f>
        <v>1549.529</v>
      </c>
      <c r="F448" s="117">
        <f>VLOOKUP($A448+ROUND((COLUMN()-2)/24,5),АТС!$A$41:$F$784,3)+'Иные услуги '!$C$5+'РСТ РСО-А'!$L$7+'РСТ РСО-А'!$H$9</f>
        <v>1549.4289999999999</v>
      </c>
      <c r="G448" s="117">
        <f>VLOOKUP($A448+ROUND((COLUMN()-2)/24,5),АТС!$A$41:$F$784,3)+'Иные услуги '!$C$5+'РСТ РСО-А'!$L$7+'РСТ РСО-А'!$H$9</f>
        <v>1549.4489999999998</v>
      </c>
      <c r="H448" s="117">
        <f>VLOOKUP($A448+ROUND((COLUMN()-2)/24,5),АТС!$A$41:$F$784,3)+'Иные услуги '!$C$5+'РСТ РСО-А'!$L$7+'РСТ РСО-А'!$H$9</f>
        <v>1549.499</v>
      </c>
      <c r="I448" s="117">
        <f>VLOOKUP($A448+ROUND((COLUMN()-2)/24,5),АТС!$A$41:$F$784,3)+'Иные услуги '!$C$5+'РСТ РСО-А'!$L$7+'РСТ РСО-А'!$H$9</f>
        <v>1549.319</v>
      </c>
      <c r="J448" s="117">
        <f>VLOOKUP($A448+ROUND((COLUMN()-2)/24,5),АТС!$A$41:$F$784,3)+'Иные услуги '!$C$5+'РСТ РСО-А'!$L$7+'РСТ РСО-А'!$H$9</f>
        <v>1549.6189999999999</v>
      </c>
      <c r="K448" s="117">
        <f>VLOOKUP($A448+ROUND((COLUMN()-2)/24,5),АТС!$A$41:$F$784,3)+'Иные услуги '!$C$5+'РСТ РСО-А'!$L$7+'РСТ РСО-А'!$H$9</f>
        <v>1549.6389999999999</v>
      </c>
      <c r="L448" s="117">
        <f>VLOOKUP($A448+ROUND((COLUMN()-2)/24,5),АТС!$A$41:$F$784,3)+'Иные услуги '!$C$5+'РСТ РСО-А'!$L$7+'РСТ РСО-А'!$H$9</f>
        <v>1549.6490000000001</v>
      </c>
      <c r="M448" s="117">
        <f>VLOOKUP($A448+ROUND((COLUMN()-2)/24,5),АТС!$A$41:$F$784,3)+'Иные услуги '!$C$5+'РСТ РСО-А'!$L$7+'РСТ РСО-А'!$H$9</f>
        <v>1549.6589999999999</v>
      </c>
      <c r="N448" s="117">
        <f>VLOOKUP($A448+ROUND((COLUMN()-2)/24,5),АТС!$A$41:$F$784,3)+'Иные услуги '!$C$5+'РСТ РСО-А'!$L$7+'РСТ РСО-А'!$H$9</f>
        <v>1549.6589999999999</v>
      </c>
      <c r="O448" s="117">
        <f>VLOOKUP($A448+ROUND((COLUMN()-2)/24,5),АТС!$A$41:$F$784,3)+'Иные услуги '!$C$5+'РСТ РСО-А'!$L$7+'РСТ РСО-А'!$H$9</f>
        <v>1549.4590000000001</v>
      </c>
      <c r="P448" s="117">
        <f>VLOOKUP($A448+ROUND((COLUMN()-2)/24,5),АТС!$A$41:$F$784,3)+'Иные услуги '!$C$5+'РСТ РСО-А'!$L$7+'РСТ РСО-А'!$H$9</f>
        <v>1549.4689999999998</v>
      </c>
      <c r="Q448" s="117">
        <f>VLOOKUP($A448+ROUND((COLUMN()-2)/24,5),АТС!$A$41:$F$784,3)+'Иные услуги '!$C$5+'РСТ РСО-А'!$L$7+'РСТ РСО-А'!$H$9</f>
        <v>1549.519</v>
      </c>
      <c r="R448" s="117">
        <f>VLOOKUP($A448+ROUND((COLUMN()-2)/24,5),АТС!$A$41:$F$784,3)+'Иные услуги '!$C$5+'РСТ РСО-А'!$L$7+'РСТ РСО-А'!$H$9</f>
        <v>1549.519</v>
      </c>
      <c r="S448" s="117">
        <f>VLOOKUP($A448+ROUND((COLUMN()-2)/24,5),АТС!$A$41:$F$784,3)+'Иные услуги '!$C$5+'РСТ РСО-А'!$L$7+'РСТ РСО-А'!$H$9</f>
        <v>1549.519</v>
      </c>
      <c r="T448" s="117">
        <f>VLOOKUP($A448+ROUND((COLUMN()-2)/24,5),АТС!$A$41:$F$784,3)+'Иные услуги '!$C$5+'РСТ РСО-А'!$L$7+'РСТ РСО-А'!$H$9</f>
        <v>1549.6789999999999</v>
      </c>
      <c r="U448" s="117">
        <f>VLOOKUP($A448+ROUND((COLUMN()-2)/24,5),АТС!$A$41:$F$784,3)+'Иные услуги '!$C$5+'РСТ РСО-А'!$L$7+'РСТ РСО-А'!$H$9</f>
        <v>1549.479</v>
      </c>
      <c r="V448" s="117">
        <f>VLOOKUP($A448+ROUND((COLUMN()-2)/24,5),АТС!$A$41:$F$784,3)+'Иные услуги '!$C$5+'РСТ РСО-А'!$L$7+'РСТ РСО-А'!$H$9</f>
        <v>1548.999</v>
      </c>
      <c r="W448" s="117">
        <f>VLOOKUP($A448+ROUND((COLUMN()-2)/24,5),АТС!$A$41:$F$784,3)+'Иные услуги '!$C$5+'РСТ РСО-А'!$L$7+'РСТ РСО-А'!$H$9</f>
        <v>1548.9590000000001</v>
      </c>
      <c r="X448" s="117">
        <f>VLOOKUP($A448+ROUND((COLUMN()-2)/24,5),АТС!$A$41:$F$784,3)+'Иные услуги '!$C$5+'РСТ РСО-А'!$L$7+'РСТ РСО-А'!$H$9</f>
        <v>1548.269</v>
      </c>
      <c r="Y448" s="117">
        <f>VLOOKUP($A448+ROUND((COLUMN()-2)/24,5),АТС!$A$41:$F$784,3)+'Иные услуги '!$C$5+'РСТ РСО-А'!$L$7+'РСТ РСО-А'!$H$9</f>
        <v>1547.6290000000001</v>
      </c>
    </row>
    <row r="449" spans="1:27" x14ac:dyDescent="0.2">
      <c r="A449" s="66">
        <f t="shared" si="12"/>
        <v>43640</v>
      </c>
      <c r="B449" s="117">
        <f>VLOOKUP($A449+ROUND((COLUMN()-2)/24,5),АТС!$A$41:$F$784,3)+'Иные услуги '!$C$5+'РСТ РСО-А'!$L$7+'РСТ РСО-А'!$H$9</f>
        <v>1549.299</v>
      </c>
      <c r="C449" s="117">
        <f>VLOOKUP($A449+ROUND((COLUMN()-2)/24,5),АТС!$A$41:$F$784,3)+'Иные услуги '!$C$5+'РСТ РСО-А'!$L$7+'РСТ РСО-А'!$H$9</f>
        <v>1549.279</v>
      </c>
      <c r="D449" s="117">
        <f>VLOOKUP($A449+ROUND((COLUMN()-2)/24,5),АТС!$A$41:$F$784,3)+'Иные услуги '!$C$5+'РСТ РСО-А'!$L$7+'РСТ РСО-А'!$H$9</f>
        <v>1549.3990000000001</v>
      </c>
      <c r="E449" s="117">
        <f>VLOOKUP($A449+ROUND((COLUMN()-2)/24,5),АТС!$A$41:$F$784,3)+'Иные услуги '!$C$5+'РСТ РСО-А'!$L$7+'РСТ РСО-А'!$H$9</f>
        <v>1549.299</v>
      </c>
      <c r="F449" s="117">
        <f>VLOOKUP($A449+ROUND((COLUMN()-2)/24,5),АТС!$A$41:$F$784,3)+'Иные услуги '!$C$5+'РСТ РСО-А'!$L$7+'РСТ РСО-А'!$H$9</f>
        <v>1549.0889999999999</v>
      </c>
      <c r="G449" s="117">
        <f>VLOOKUP($A449+ROUND((COLUMN()-2)/24,5),АТС!$A$41:$F$784,3)+'Иные услуги '!$C$5+'РСТ РСО-А'!$L$7+'РСТ РСО-А'!$H$9</f>
        <v>1549.1290000000001</v>
      </c>
      <c r="H449" s="117">
        <f>VLOOKUP($A449+ROUND((COLUMN()-2)/24,5),АТС!$A$41:$F$784,3)+'Иные услуги '!$C$5+'РСТ РСО-А'!$L$7+'РСТ РСО-А'!$H$9</f>
        <v>1548.489</v>
      </c>
      <c r="I449" s="117">
        <f>VLOOKUP($A449+ROUND((COLUMN()-2)/24,5),АТС!$A$41:$F$784,3)+'Иные услуги '!$C$5+'РСТ РСО-А'!$L$7+'РСТ РСО-А'!$H$9</f>
        <v>1548.819</v>
      </c>
      <c r="J449" s="117">
        <f>VLOOKUP($A449+ROUND((COLUMN()-2)/24,5),АТС!$A$41:$F$784,3)+'Иные услуги '!$C$5+'РСТ РСО-А'!$L$7+'РСТ РСО-А'!$H$9</f>
        <v>1549.259</v>
      </c>
      <c r="K449" s="117">
        <f>VLOOKUP($A449+ROUND((COLUMN()-2)/24,5),АТС!$A$41:$F$784,3)+'Иные услуги '!$C$5+'РСТ РСО-А'!$L$7+'РСТ РСО-А'!$H$9</f>
        <v>1549.4190000000001</v>
      </c>
      <c r="L449" s="117">
        <f>VLOOKUP($A449+ROUND((COLUMN()-2)/24,5),АТС!$A$41:$F$784,3)+'Иные услуги '!$C$5+'РСТ РСО-А'!$L$7+'РСТ РСО-А'!$H$9</f>
        <v>1549.499</v>
      </c>
      <c r="M449" s="117">
        <f>VLOOKUP($A449+ROUND((COLUMN()-2)/24,5),АТС!$A$41:$F$784,3)+'Иные услуги '!$C$5+'РСТ РСО-А'!$L$7+'РСТ РСО-А'!$H$9</f>
        <v>1549.509</v>
      </c>
      <c r="N449" s="117">
        <f>VLOOKUP($A449+ROUND((COLUMN()-2)/24,5),АТС!$A$41:$F$784,3)+'Иные услуги '!$C$5+'РСТ РСО-А'!$L$7+'РСТ РСО-А'!$H$9</f>
        <v>1549.479</v>
      </c>
      <c r="O449" s="117">
        <f>VLOOKUP($A449+ROUND((COLUMN()-2)/24,5),АТС!$A$41:$F$784,3)+'Иные услуги '!$C$5+'РСТ РСО-А'!$L$7+'РСТ РСО-А'!$H$9</f>
        <v>1549.1090000000002</v>
      </c>
      <c r="P449" s="117">
        <f>VLOOKUP($A449+ROUND((COLUMN()-2)/24,5),АТС!$A$41:$F$784,3)+'Иные услуги '!$C$5+'РСТ РСО-А'!$L$7+'РСТ РСО-А'!$H$9</f>
        <v>1549.1589999999999</v>
      </c>
      <c r="Q449" s="117">
        <f>VLOOKUP($A449+ROUND((COLUMN()-2)/24,5),АТС!$A$41:$F$784,3)+'Иные услуги '!$C$5+'РСТ РСО-А'!$L$7+'РСТ РСО-А'!$H$9</f>
        <v>1549.269</v>
      </c>
      <c r="R449" s="117">
        <f>VLOOKUP($A449+ROUND((COLUMN()-2)/24,5),АТС!$A$41:$F$784,3)+'Иные услуги '!$C$5+'РСТ РСО-А'!$L$7+'РСТ РСО-А'!$H$9</f>
        <v>1549.3389999999999</v>
      </c>
      <c r="S449" s="117">
        <f>VLOOKUP($A449+ROUND((COLUMN()-2)/24,5),АТС!$A$41:$F$784,3)+'Иные услуги '!$C$5+'РСТ РСО-А'!$L$7+'РСТ РСО-А'!$H$9</f>
        <v>1549.3689999999999</v>
      </c>
      <c r="T449" s="117">
        <f>VLOOKUP($A449+ROUND((COLUMN()-2)/24,5),АТС!$A$41:$F$784,3)+'Иные услуги '!$C$5+'РСТ РСО-А'!$L$7+'РСТ РСО-А'!$H$9</f>
        <v>1549.6189999999999</v>
      </c>
      <c r="U449" s="117">
        <f>VLOOKUP($A449+ROUND((COLUMN()-2)/24,5),АТС!$A$41:$F$784,3)+'Иные услуги '!$C$5+'РСТ РСО-А'!$L$7+'РСТ РСО-А'!$H$9</f>
        <v>1549.5889999999999</v>
      </c>
      <c r="V449" s="117">
        <f>VLOOKUP($A449+ROUND((COLUMN()-2)/24,5),АТС!$A$41:$F$784,3)+'Иные услуги '!$C$5+'РСТ РСО-А'!$L$7+'РСТ РСО-А'!$H$9</f>
        <v>1548.819</v>
      </c>
      <c r="W449" s="117">
        <f>VLOOKUP($A449+ROUND((COLUMN()-2)/24,5),АТС!$A$41:$F$784,3)+'Иные услуги '!$C$5+'РСТ РСО-А'!$L$7+'РСТ РСО-А'!$H$9</f>
        <v>1548.579</v>
      </c>
      <c r="X449" s="117">
        <f>VLOOKUP($A449+ROUND((COLUMN()-2)/24,5),АТС!$A$41:$F$784,3)+'Иные услуги '!$C$5+'РСТ РСО-А'!$L$7+'РСТ РСО-А'!$H$9</f>
        <v>1547.6690000000001</v>
      </c>
      <c r="Y449" s="117">
        <f>VLOOKUP($A449+ROUND((COLUMN()-2)/24,5),АТС!$A$41:$F$784,3)+'Иные услуги '!$C$5+'РСТ РСО-А'!$L$7+'РСТ РСО-А'!$H$9</f>
        <v>1547.1890000000001</v>
      </c>
    </row>
    <row r="450" spans="1:27" x14ac:dyDescent="0.2">
      <c r="A450" s="66">
        <f t="shared" si="12"/>
        <v>43641</v>
      </c>
      <c r="B450" s="117">
        <f>VLOOKUP($A450+ROUND((COLUMN()-2)/24,5),АТС!$A$41:$F$784,3)+'Иные услуги '!$C$5+'РСТ РСО-А'!$L$7+'РСТ РСО-А'!$H$9</f>
        <v>1549.4190000000001</v>
      </c>
      <c r="C450" s="117">
        <f>VLOOKUP($A450+ROUND((COLUMN()-2)/24,5),АТС!$A$41:$F$784,3)+'Иные услуги '!$C$5+'РСТ РСО-А'!$L$7+'РСТ РСО-А'!$H$9</f>
        <v>1549.4089999999999</v>
      </c>
      <c r="D450" s="117">
        <f>VLOOKUP($A450+ROUND((COLUMN()-2)/24,5),АТС!$A$41:$F$784,3)+'Иные услуги '!$C$5+'РСТ РСО-А'!$L$7+'РСТ РСО-А'!$H$9</f>
        <v>1550.249</v>
      </c>
      <c r="E450" s="117">
        <f>VLOOKUP($A450+ROUND((COLUMN()-2)/24,5),АТС!$A$41:$F$784,3)+'Иные услуги '!$C$5+'РСТ РСО-А'!$L$7+'РСТ РСО-А'!$H$9</f>
        <v>1550.259</v>
      </c>
      <c r="F450" s="117">
        <f>VLOOKUP($A450+ROUND((COLUMN()-2)/24,5),АТС!$A$41:$F$784,3)+'Иные услуги '!$C$5+'РСТ РСО-А'!$L$7+'РСТ РСО-А'!$H$9</f>
        <v>1550.259</v>
      </c>
      <c r="G450" s="117">
        <f>VLOOKUP($A450+ROUND((COLUMN()-2)/24,5),АТС!$A$41:$F$784,3)+'Иные услуги '!$C$5+'РСТ РСО-А'!$L$7+'РСТ РСО-А'!$H$9</f>
        <v>1550.259</v>
      </c>
      <c r="H450" s="117">
        <f>VLOOKUP($A450+ROUND((COLUMN()-2)/24,5),АТС!$A$41:$F$784,3)+'Иные услуги '!$C$5+'РСТ РСО-А'!$L$7+'РСТ РСО-А'!$H$9</f>
        <v>1548.819</v>
      </c>
      <c r="I450" s="117">
        <f>VLOOKUP($A450+ROUND((COLUMN()-2)/24,5),АТС!$A$41:$F$784,3)+'Иные услуги '!$C$5+'РСТ РСО-А'!$L$7+'РСТ РСО-А'!$H$9</f>
        <v>1549.329</v>
      </c>
      <c r="J450" s="117">
        <f>VLOOKUP($A450+ROUND((COLUMN()-2)/24,5),АТС!$A$41:$F$784,3)+'Иные услуги '!$C$5+'РСТ РСО-А'!$L$7+'РСТ РСО-А'!$H$9</f>
        <v>1549.6890000000001</v>
      </c>
      <c r="K450" s="117">
        <f>VLOOKUP($A450+ROUND((COLUMN()-2)/24,5),АТС!$A$41:$F$784,3)+'Иные услуги '!$C$5+'РСТ РСО-А'!$L$7+'РСТ РСО-А'!$H$9</f>
        <v>1549.729</v>
      </c>
      <c r="L450" s="117">
        <f>VLOOKUP($A450+ROUND((COLUMN()-2)/24,5),АТС!$A$41:$F$784,3)+'Иные услуги '!$C$5+'РСТ РСО-А'!$L$7+'РСТ РСО-А'!$H$9</f>
        <v>1549.779</v>
      </c>
      <c r="M450" s="117">
        <f>VLOOKUP($A450+ROUND((COLUMN()-2)/24,5),АТС!$A$41:$F$784,3)+'Иные услуги '!$C$5+'РСТ РСО-А'!$L$7+'РСТ РСО-А'!$H$9</f>
        <v>1549.779</v>
      </c>
      <c r="N450" s="117">
        <f>VLOOKUP($A450+ROUND((COLUMN()-2)/24,5),АТС!$A$41:$F$784,3)+'Иные услуги '!$C$5+'РСТ РСО-А'!$L$7+'РСТ РСО-А'!$H$9</f>
        <v>1549.789</v>
      </c>
      <c r="O450" s="117">
        <f>VLOOKUP($A450+ROUND((COLUMN()-2)/24,5),АТС!$A$41:$F$784,3)+'Иные услуги '!$C$5+'РСТ РСО-А'!$L$7+'РСТ РСО-А'!$H$9</f>
        <v>1549.529</v>
      </c>
      <c r="P450" s="117">
        <f>VLOOKUP($A450+ROUND((COLUMN()-2)/24,5),АТС!$A$41:$F$784,3)+'Иные услуги '!$C$5+'РСТ РСО-А'!$L$7+'РСТ РСО-А'!$H$9</f>
        <v>1549.529</v>
      </c>
      <c r="Q450" s="117">
        <f>VLOOKUP($A450+ROUND((COLUMN()-2)/24,5),АТС!$A$41:$F$784,3)+'Иные услуги '!$C$5+'РСТ РСО-А'!$L$7+'РСТ РСО-А'!$H$9</f>
        <v>1549.539</v>
      </c>
      <c r="R450" s="117">
        <f>VLOOKUP($A450+ROUND((COLUMN()-2)/24,5),АТС!$A$41:$F$784,3)+'Иные услуги '!$C$5+'РСТ РСО-А'!$L$7+'РСТ РСО-А'!$H$9</f>
        <v>1549.539</v>
      </c>
      <c r="S450" s="117">
        <f>VLOOKUP($A450+ROUND((COLUMN()-2)/24,5),АТС!$A$41:$F$784,3)+'Иные услуги '!$C$5+'РСТ РСО-А'!$L$7+'РСТ РСО-А'!$H$9</f>
        <v>1549.4489999999998</v>
      </c>
      <c r="T450" s="117">
        <f>VLOOKUP($A450+ROUND((COLUMN()-2)/24,5),АТС!$A$41:$F$784,3)+'Иные услуги '!$C$5+'РСТ РСО-А'!$L$7+'РСТ РСО-А'!$H$9</f>
        <v>1549.6989999999998</v>
      </c>
      <c r="U450" s="117">
        <f>VLOOKUP($A450+ROUND((COLUMN()-2)/24,5),АТС!$A$41:$F$784,3)+'Иные услуги '!$C$5+'РСТ РСО-А'!$L$7+'РСТ РСО-А'!$H$9</f>
        <v>1549.569</v>
      </c>
      <c r="V450" s="117">
        <f>VLOOKUP($A450+ROUND((COLUMN()-2)/24,5),АТС!$A$41:$F$784,3)+'Иные услуги '!$C$5+'РСТ РСО-А'!$L$7+'РСТ РСО-А'!$H$9</f>
        <v>1548.8489999999999</v>
      </c>
      <c r="W450" s="117">
        <f>VLOOKUP($A450+ROUND((COLUMN()-2)/24,5),АТС!$A$41:$F$784,3)+'Иные услуги '!$C$5+'РСТ РСО-А'!$L$7+'РСТ РСО-А'!$H$9</f>
        <v>1548.8889999999999</v>
      </c>
      <c r="X450" s="117">
        <f>VLOOKUP($A450+ROUND((COLUMN()-2)/24,5),АТС!$A$41:$F$784,3)+'Иные услуги '!$C$5+'РСТ РСО-А'!$L$7+'РСТ РСО-А'!$H$9</f>
        <v>1548.249</v>
      </c>
      <c r="Y450" s="117">
        <f>VLOOKUP($A450+ROUND((COLUMN()-2)/24,5),АТС!$A$41:$F$784,3)+'Иные услуги '!$C$5+'РСТ РСО-А'!$L$7+'РСТ РСО-А'!$H$9</f>
        <v>1547.5989999999999</v>
      </c>
    </row>
    <row r="451" spans="1:27" x14ac:dyDescent="0.2">
      <c r="A451" s="66">
        <f t="shared" si="12"/>
        <v>43642</v>
      </c>
      <c r="B451" s="117">
        <f>VLOOKUP($A451+ROUND((COLUMN()-2)/24,5),АТС!$A$41:$F$784,3)+'Иные услуги '!$C$5+'РСТ РСО-А'!$L$7+'РСТ РСО-А'!$H$9</f>
        <v>1549.3590000000002</v>
      </c>
      <c r="C451" s="117">
        <f>VLOOKUP($A451+ROUND((COLUMN()-2)/24,5),АТС!$A$41:$F$784,3)+'Иные услуги '!$C$5+'РСТ РСО-А'!$L$7+'РСТ РСО-А'!$H$9</f>
        <v>1549.3590000000002</v>
      </c>
      <c r="D451" s="117">
        <f>VLOOKUP($A451+ROUND((COLUMN()-2)/24,5),АТС!$A$41:$F$784,3)+'Иные услуги '!$C$5+'РСТ РСО-А'!$L$7+'РСТ РСО-А'!$H$9</f>
        <v>1550.259</v>
      </c>
      <c r="E451" s="117">
        <f>VLOOKUP($A451+ROUND((COLUMN()-2)/24,5),АТС!$A$41:$F$784,3)+'Иные услуги '!$C$5+'РСТ РСО-А'!$L$7+'РСТ РСО-А'!$H$9</f>
        <v>1550.259</v>
      </c>
      <c r="F451" s="117">
        <f>VLOOKUP($A451+ROUND((COLUMN()-2)/24,5),АТС!$A$41:$F$784,3)+'Иные услуги '!$C$5+'РСТ РСО-А'!$L$7+'РСТ РСО-А'!$H$9</f>
        <v>1550.259</v>
      </c>
      <c r="G451" s="117">
        <f>VLOOKUP($A451+ROUND((COLUMN()-2)/24,5),АТС!$A$41:$F$784,3)+'Иные услуги '!$C$5+'РСТ РСО-А'!$L$7+'РСТ РСО-А'!$H$9</f>
        <v>1550.259</v>
      </c>
      <c r="H451" s="117">
        <f>VLOOKUP($A451+ROUND((COLUMN()-2)/24,5),АТС!$A$41:$F$784,3)+'Иные услуги '!$C$5+'РСТ РСО-А'!$L$7+'РСТ РСО-А'!$H$9</f>
        <v>1550.229</v>
      </c>
      <c r="I451" s="117">
        <f>VLOOKUP($A451+ROUND((COLUMN()-2)/24,5),АТС!$A$41:$F$784,3)+'Иные услуги '!$C$5+'РСТ РСО-А'!$L$7+'РСТ РСО-А'!$H$9</f>
        <v>1549.049</v>
      </c>
      <c r="J451" s="117">
        <f>VLOOKUP($A451+ROUND((COLUMN()-2)/24,5),АТС!$A$41:$F$784,3)+'Иные услуги '!$C$5+'РСТ РСО-А'!$L$7+'РСТ РСО-А'!$H$9</f>
        <v>1549.3689999999999</v>
      </c>
      <c r="K451" s="117">
        <f>VLOOKUP($A451+ROUND((COLUMN()-2)/24,5),АТС!$A$41:$F$784,3)+'Иные услуги '!$C$5+'РСТ РСО-А'!$L$7+'РСТ РСО-А'!$H$9</f>
        <v>1549.5889999999999</v>
      </c>
      <c r="L451" s="117">
        <f>VLOOKUP($A451+ROUND((COLUMN()-2)/24,5),АТС!$A$41:$F$784,3)+'Иные услуги '!$C$5+'РСТ РСО-А'!$L$7+'РСТ РСО-А'!$H$9</f>
        <v>1549.6589999999999</v>
      </c>
      <c r="M451" s="117">
        <f>VLOOKUP($A451+ROUND((COLUMN()-2)/24,5),АТС!$A$41:$F$784,3)+'Иные услуги '!$C$5+'РСТ РСО-А'!$L$7+'РСТ РСО-А'!$H$9</f>
        <v>1549.6490000000001</v>
      </c>
      <c r="N451" s="117">
        <f>VLOOKUP($A451+ROUND((COLUMN()-2)/24,5),АТС!$A$41:$F$784,3)+'Иные услуги '!$C$5+'РСТ РСО-А'!$L$7+'РСТ РСО-А'!$H$9</f>
        <v>1549.6290000000001</v>
      </c>
      <c r="O451" s="117">
        <f>VLOOKUP($A451+ROUND((COLUMN()-2)/24,5),АТС!$A$41:$F$784,3)+'Иные услуги '!$C$5+'РСТ РСО-А'!$L$7+'РСТ РСО-А'!$H$9</f>
        <v>1549.3790000000001</v>
      </c>
      <c r="P451" s="117">
        <f>VLOOKUP($A451+ROUND((COLUMN()-2)/24,5),АТС!$A$41:$F$784,3)+'Иные услуги '!$C$5+'РСТ РСО-А'!$L$7+'РСТ РСО-А'!$H$9</f>
        <v>1549.3889999999999</v>
      </c>
      <c r="Q451" s="117">
        <f>VLOOKUP($A451+ROUND((COLUMN()-2)/24,5),АТС!$A$41:$F$784,3)+'Иные услуги '!$C$5+'РСТ РСО-А'!$L$7+'РСТ РСО-А'!$H$9</f>
        <v>1549.4590000000001</v>
      </c>
      <c r="R451" s="117">
        <f>VLOOKUP($A451+ROUND((COLUMN()-2)/24,5),АТС!$A$41:$F$784,3)+'Иные услуги '!$C$5+'РСТ РСО-А'!$L$7+'РСТ РСО-А'!$H$9</f>
        <v>1549.499</v>
      </c>
      <c r="S451" s="117">
        <f>VLOOKUP($A451+ROUND((COLUMN()-2)/24,5),АТС!$A$41:$F$784,3)+'Иные услуги '!$C$5+'РСТ РСО-А'!$L$7+'РСТ РСО-А'!$H$9</f>
        <v>1549.4289999999999</v>
      </c>
      <c r="T451" s="117">
        <f>VLOOKUP($A451+ROUND((COLUMN()-2)/24,5),АТС!$A$41:$F$784,3)+'Иные услуги '!$C$5+'РСТ РСО-А'!$L$7+'РСТ РСО-А'!$H$9</f>
        <v>1549.6189999999999</v>
      </c>
      <c r="U451" s="117">
        <f>VLOOKUP($A451+ROUND((COLUMN()-2)/24,5),АТС!$A$41:$F$784,3)+'Иные услуги '!$C$5+'РСТ РСО-А'!$L$7+'РСТ РСО-А'!$H$9</f>
        <v>1549.539</v>
      </c>
      <c r="V451" s="117">
        <f>VLOOKUP($A451+ROUND((COLUMN()-2)/24,5),АТС!$A$41:$F$784,3)+'Иные услуги '!$C$5+'РСТ РСО-А'!$L$7+'РСТ РСО-А'!$H$9</f>
        <v>1548.769</v>
      </c>
      <c r="W451" s="117">
        <f>VLOOKUP($A451+ROUND((COLUMN()-2)/24,5),АТС!$A$41:$F$784,3)+'Иные услуги '!$C$5+'РСТ РСО-А'!$L$7+'РСТ РСО-А'!$H$9</f>
        <v>1548.6490000000001</v>
      </c>
      <c r="X451" s="117">
        <f>VLOOKUP($A451+ROUND((COLUMN()-2)/24,5),АТС!$A$41:$F$784,3)+'Иные услуги '!$C$5+'РСТ РСО-А'!$L$7+'РСТ РСО-А'!$H$9</f>
        <v>1547.509</v>
      </c>
      <c r="Y451" s="117">
        <f>VLOOKUP($A451+ROUND((COLUMN()-2)/24,5),АТС!$A$41:$F$784,3)+'Иные услуги '!$C$5+'РСТ РСО-А'!$L$7+'РСТ РСО-А'!$H$9</f>
        <v>1547.3889999999999</v>
      </c>
    </row>
    <row r="452" spans="1:27" x14ac:dyDescent="0.2">
      <c r="A452" s="66">
        <f t="shared" si="12"/>
        <v>43643</v>
      </c>
      <c r="B452" s="117">
        <f>VLOOKUP($A452+ROUND((COLUMN()-2)/24,5),АТС!$A$41:$F$784,3)+'Иные услуги '!$C$5+'РСТ РСО-А'!$L$7+'РСТ РСО-А'!$H$9</f>
        <v>1549.479</v>
      </c>
      <c r="C452" s="117">
        <f>VLOOKUP($A452+ROUND((COLUMN()-2)/24,5),АТС!$A$41:$F$784,3)+'Иные услуги '!$C$5+'РСТ РСО-А'!$L$7+'РСТ РСО-А'!$H$9</f>
        <v>1549.259</v>
      </c>
      <c r="D452" s="117">
        <f>VLOOKUP($A452+ROUND((COLUMN()-2)/24,5),АТС!$A$41:$F$784,3)+'Иные услуги '!$C$5+'РСТ РСО-А'!$L$7+'РСТ РСО-А'!$H$9</f>
        <v>1549.4590000000001</v>
      </c>
      <c r="E452" s="117">
        <f>VLOOKUP($A452+ROUND((COLUMN()-2)/24,5),АТС!$A$41:$F$784,3)+'Иные услуги '!$C$5+'РСТ РСО-А'!$L$7+'РСТ РСО-А'!$H$9</f>
        <v>1549.5889999999999</v>
      </c>
      <c r="F452" s="117">
        <f>VLOOKUP($A452+ROUND((COLUMN()-2)/24,5),АТС!$A$41:$F$784,3)+'Иные услуги '!$C$5+'РСТ РСО-А'!$L$7+'РСТ РСО-А'!$H$9</f>
        <v>1550.239</v>
      </c>
      <c r="G452" s="117">
        <f>VLOOKUP($A452+ROUND((COLUMN()-2)/24,5),АТС!$A$41:$F$784,3)+'Иные услуги '!$C$5+'РСТ РСО-А'!$L$7+'РСТ РСО-А'!$H$9</f>
        <v>1550.229</v>
      </c>
      <c r="H452" s="117">
        <f>VLOOKUP($A452+ROUND((COLUMN()-2)/24,5),АТС!$A$41:$F$784,3)+'Иные услуги '!$C$5+'РСТ РСО-А'!$L$7+'РСТ РСО-А'!$H$9</f>
        <v>1548.809</v>
      </c>
      <c r="I452" s="117">
        <f>VLOOKUP($A452+ROUND((COLUMN()-2)/24,5),АТС!$A$41:$F$784,3)+'Иные услуги '!$C$5+'РСТ РСО-А'!$L$7+'РСТ РСО-А'!$H$9</f>
        <v>1549.079</v>
      </c>
      <c r="J452" s="117">
        <f>VLOOKUP($A452+ROUND((COLUMN()-2)/24,5),АТС!$A$41:$F$784,3)+'Иные услуги '!$C$5+'РСТ РСО-А'!$L$7+'РСТ РСО-А'!$H$9</f>
        <v>1549.3590000000002</v>
      </c>
      <c r="K452" s="117">
        <f>VLOOKUP($A452+ROUND((COLUMN()-2)/24,5),АТС!$A$41:$F$784,3)+'Иные услуги '!$C$5+'РСТ РСО-А'!$L$7+'РСТ РСО-А'!$H$9</f>
        <v>1549.559</v>
      </c>
      <c r="L452" s="117">
        <f>VLOOKUP($A452+ROUND((COLUMN()-2)/24,5),АТС!$A$41:$F$784,3)+'Иные услуги '!$C$5+'РСТ РСО-А'!$L$7+'РСТ РСО-А'!$H$9</f>
        <v>1549.579</v>
      </c>
      <c r="M452" s="117">
        <f>VLOOKUP($A452+ROUND((COLUMN()-2)/24,5),АТС!$A$41:$F$784,3)+'Иные услуги '!$C$5+'РСТ РСО-А'!$L$7+'РСТ РСО-А'!$H$9</f>
        <v>1549.5889999999999</v>
      </c>
      <c r="N452" s="117">
        <f>VLOOKUP($A452+ROUND((COLUMN()-2)/24,5),АТС!$A$41:$F$784,3)+'Иные услуги '!$C$5+'РСТ РСО-А'!$L$7+'РСТ РСО-А'!$H$9</f>
        <v>1549.549</v>
      </c>
      <c r="O452" s="117">
        <f>VLOOKUP($A452+ROUND((COLUMN()-2)/24,5),АТС!$A$41:$F$784,3)+'Иные услуги '!$C$5+'РСТ РСО-А'!$L$7+'РСТ РСО-А'!$H$9</f>
        <v>1549.2189999999998</v>
      </c>
      <c r="P452" s="117">
        <f>VLOOKUP($A452+ROUND((COLUMN()-2)/24,5),АТС!$A$41:$F$784,3)+'Иные услуги '!$C$5+'РСТ РСО-А'!$L$7+'РСТ РСО-А'!$H$9</f>
        <v>1549.2189999999998</v>
      </c>
      <c r="Q452" s="117">
        <f>VLOOKUP($A452+ROUND((COLUMN()-2)/24,5),АТС!$A$41:$F$784,3)+'Иные услуги '!$C$5+'РСТ РСО-А'!$L$7+'РСТ РСО-А'!$H$9</f>
        <v>1549.329</v>
      </c>
      <c r="R452" s="117">
        <f>VLOOKUP($A452+ROUND((COLUMN()-2)/24,5),АТС!$A$41:$F$784,3)+'Иные услуги '!$C$5+'РСТ РСО-А'!$L$7+'РСТ РСО-А'!$H$9</f>
        <v>1549.4489999999998</v>
      </c>
      <c r="S452" s="117">
        <f>VLOOKUP($A452+ROUND((COLUMN()-2)/24,5),АТС!$A$41:$F$784,3)+'Иные услуги '!$C$5+'РСТ РСО-А'!$L$7+'РСТ РСО-А'!$H$9</f>
        <v>1549.3790000000001</v>
      </c>
      <c r="T452" s="117">
        <f>VLOOKUP($A452+ROUND((COLUMN()-2)/24,5),АТС!$A$41:$F$784,3)+'Иные услуги '!$C$5+'РСТ РСО-А'!$L$7+'РСТ РСО-А'!$H$9</f>
        <v>1549.6389999999999</v>
      </c>
      <c r="U452" s="117">
        <f>VLOOKUP($A452+ROUND((COLUMN()-2)/24,5),АТС!$A$41:$F$784,3)+'Иные услуги '!$C$5+'РСТ РСО-А'!$L$7+'РСТ РСО-А'!$H$9</f>
        <v>1549.499</v>
      </c>
      <c r="V452" s="117">
        <f>VLOOKUP($A452+ROUND((COLUMN()-2)/24,5),АТС!$A$41:$F$784,3)+'Иные услуги '!$C$5+'РСТ РСО-А'!$L$7+'РСТ РСО-А'!$H$9</f>
        <v>1548.549</v>
      </c>
      <c r="W452" s="117">
        <f>VLOOKUP($A452+ROUND((COLUMN()-2)/24,5),АТС!$A$41:$F$784,3)+'Иные услуги '!$C$5+'РСТ РСО-А'!$L$7+'РСТ РСО-А'!$H$9</f>
        <v>1548.4390000000001</v>
      </c>
      <c r="X452" s="117">
        <f>VLOOKUP($A452+ROUND((COLUMN()-2)/24,5),АТС!$A$41:$F$784,3)+'Иные услуги '!$C$5+'РСТ РСО-А'!$L$7+'РСТ РСО-А'!$H$9</f>
        <v>1547.8590000000002</v>
      </c>
      <c r="Y452" s="117">
        <f>VLOOKUP($A452+ROUND((COLUMN()-2)/24,5),АТС!$A$41:$F$784,3)+'Иные услуги '!$C$5+'РСТ РСО-А'!$L$7+'РСТ РСО-А'!$H$9</f>
        <v>1547.499</v>
      </c>
    </row>
    <row r="453" spans="1:27" x14ac:dyDescent="0.2">
      <c r="A453" s="66">
        <f t="shared" si="12"/>
        <v>43644</v>
      </c>
      <c r="B453" s="117">
        <f>VLOOKUP($A453+ROUND((COLUMN()-2)/24,5),АТС!$A$41:$F$784,3)+'Иные услуги '!$C$5+'РСТ РСО-А'!$L$7+'РСТ РСО-А'!$H$9</f>
        <v>1549.309</v>
      </c>
      <c r="C453" s="117">
        <f>VLOOKUP($A453+ROUND((COLUMN()-2)/24,5),АТС!$A$41:$F$784,3)+'Иные услуги '!$C$5+'РСТ РСО-А'!$L$7+'РСТ РСО-А'!$H$9</f>
        <v>1549.1189999999999</v>
      </c>
      <c r="D453" s="117">
        <f>VLOOKUP($A453+ROUND((COLUMN()-2)/24,5),АТС!$A$41:$F$784,3)+'Иные услуги '!$C$5+'РСТ РСО-А'!$L$7+'РСТ РСО-А'!$H$9</f>
        <v>1549.279</v>
      </c>
      <c r="E453" s="117">
        <f>VLOOKUP($A453+ROUND((COLUMN()-2)/24,5),АТС!$A$41:$F$784,3)+'Иные услуги '!$C$5+'РСТ РСО-А'!$L$7+'РСТ РСО-А'!$H$9</f>
        <v>1549.549</v>
      </c>
      <c r="F453" s="117">
        <f>VLOOKUP($A453+ROUND((COLUMN()-2)/24,5),АТС!$A$41:$F$784,3)+'Иные услуги '!$C$5+'РСТ РСО-А'!$L$7+'РСТ РСО-А'!$H$9</f>
        <v>1549.6389999999999</v>
      </c>
      <c r="G453" s="117">
        <f>VLOOKUP($A453+ROUND((COLUMN()-2)/24,5),АТС!$A$41:$F$784,3)+'Иные услуги '!$C$5+'РСТ РСО-А'!$L$7+'РСТ РСО-А'!$H$9</f>
        <v>1550.239</v>
      </c>
      <c r="H453" s="117">
        <f>VLOOKUP($A453+ROUND((COLUMN()-2)/24,5),АТС!$A$41:$F$784,3)+'Иные услуги '!$C$5+'РСТ РСО-А'!$L$7+'РСТ РСО-А'!$H$9</f>
        <v>1549.3689999999999</v>
      </c>
      <c r="I453" s="117">
        <f>VLOOKUP($A453+ROUND((COLUMN()-2)/24,5),АТС!$A$41:$F$784,3)+'Иные услуги '!$C$5+'РСТ РСО-А'!$L$7+'РСТ РСО-А'!$H$9</f>
        <v>1549.3489999999999</v>
      </c>
      <c r="J453" s="117">
        <f>VLOOKUP($A453+ROUND((COLUMN()-2)/24,5),АТС!$A$41:$F$784,3)+'Иные услуги '!$C$5+'РСТ РСО-А'!$L$7+'РСТ РСО-А'!$H$9</f>
        <v>1549.6290000000001</v>
      </c>
      <c r="K453" s="117">
        <f>VLOOKUP($A453+ROUND((COLUMN()-2)/24,5),АТС!$A$41:$F$784,3)+'Иные услуги '!$C$5+'РСТ РСО-А'!$L$7+'РСТ РСО-А'!$H$9</f>
        <v>1549.739</v>
      </c>
      <c r="L453" s="117">
        <f>VLOOKUP($A453+ROUND((COLUMN()-2)/24,5),АТС!$A$41:$F$784,3)+'Иные услуги '!$C$5+'РСТ РСО-А'!$L$7+'РСТ РСО-А'!$H$9</f>
        <v>1549.739</v>
      </c>
      <c r="M453" s="117">
        <f>VLOOKUP($A453+ROUND((COLUMN()-2)/24,5),АТС!$A$41:$F$784,3)+'Иные услуги '!$C$5+'РСТ РСО-А'!$L$7+'РСТ РСО-А'!$H$9</f>
        <v>1549.749</v>
      </c>
      <c r="N453" s="117">
        <f>VLOOKUP($A453+ROUND((COLUMN()-2)/24,5),АТС!$A$41:$F$784,3)+'Иные услуги '!$C$5+'РСТ РСО-А'!$L$7+'РСТ РСО-А'!$H$9</f>
        <v>1549.759</v>
      </c>
      <c r="O453" s="117">
        <f>VLOOKUP($A453+ROUND((COLUMN()-2)/24,5),АТС!$A$41:$F$784,3)+'Иные услуги '!$C$5+'РСТ РСО-А'!$L$7+'РСТ РСО-А'!$H$9</f>
        <v>1549.539</v>
      </c>
      <c r="P453" s="117">
        <f>VLOOKUP($A453+ROUND((COLUMN()-2)/24,5),АТС!$A$41:$F$784,3)+'Иные услуги '!$C$5+'РСТ РСО-А'!$L$7+'РСТ РСО-А'!$H$9</f>
        <v>1549.519</v>
      </c>
      <c r="Q453" s="117">
        <f>VLOOKUP($A453+ROUND((COLUMN()-2)/24,5),АТС!$A$41:$F$784,3)+'Иные услуги '!$C$5+'РСТ РСО-А'!$L$7+'РСТ РСО-А'!$H$9</f>
        <v>1549.529</v>
      </c>
      <c r="R453" s="117">
        <f>VLOOKUP($A453+ROUND((COLUMN()-2)/24,5),АТС!$A$41:$F$784,3)+'Иные услуги '!$C$5+'РСТ РСО-А'!$L$7+'РСТ РСО-А'!$H$9</f>
        <v>1549.539</v>
      </c>
      <c r="S453" s="117">
        <f>VLOOKUP($A453+ROUND((COLUMN()-2)/24,5),АТС!$A$41:$F$784,3)+'Иные услуги '!$C$5+'РСТ РСО-А'!$L$7+'РСТ РСО-А'!$H$9</f>
        <v>1549.529</v>
      </c>
      <c r="T453" s="117">
        <f>VLOOKUP($A453+ROUND((COLUMN()-2)/24,5),АТС!$A$41:$F$784,3)+'Иные услуги '!$C$5+'РСТ РСО-А'!$L$7+'РСТ РСО-А'!$H$9</f>
        <v>1549.6989999999998</v>
      </c>
      <c r="U453" s="117">
        <f>VLOOKUP($A453+ROUND((COLUMN()-2)/24,5),АТС!$A$41:$F$784,3)+'Иные услуги '!$C$5+'РСТ РСО-А'!$L$7+'РСТ РСО-А'!$H$9</f>
        <v>1549.519</v>
      </c>
      <c r="V453" s="117">
        <f>VLOOKUP($A453+ROUND((COLUMN()-2)/24,5),АТС!$A$41:$F$784,3)+'Иные услуги '!$C$5+'РСТ РСО-А'!$L$7+'РСТ РСО-А'!$H$9</f>
        <v>1549.029</v>
      </c>
      <c r="W453" s="117">
        <f>VLOOKUP($A453+ROUND((COLUMN()-2)/24,5),АТС!$A$41:$F$784,3)+'Иные услуги '!$C$5+'РСТ РСО-А'!$L$7+'РСТ РСО-А'!$H$9</f>
        <v>1549.059</v>
      </c>
      <c r="X453" s="117">
        <f>VLOOKUP($A453+ROUND((COLUMN()-2)/24,5),АТС!$A$41:$F$784,3)+'Иные услуги '!$C$5+'РСТ РСО-А'!$L$7+'РСТ РСО-А'!$H$9</f>
        <v>1548.519</v>
      </c>
      <c r="Y453" s="117">
        <f>VLOOKUP($A453+ROUND((COLUMN()-2)/24,5),АТС!$A$41:$F$784,3)+'Иные услуги '!$C$5+'РСТ РСО-А'!$L$7+'РСТ РСО-А'!$H$9</f>
        <v>1547.8790000000001</v>
      </c>
    </row>
    <row r="454" spans="1:27" x14ac:dyDescent="0.2">
      <c r="A454" s="66">
        <f t="shared" si="12"/>
        <v>43645</v>
      </c>
      <c r="B454" s="117">
        <f>VLOOKUP($A454+ROUND((COLUMN()-2)/24,5),АТС!$A$41:$F$784,3)+'Иные услуги '!$C$5+'РСТ РСО-А'!$L$7+'РСТ РСО-А'!$H$9</f>
        <v>1549.6589999999999</v>
      </c>
      <c r="C454" s="117">
        <f>VLOOKUP($A454+ROUND((COLUMN()-2)/24,5),АТС!$A$41:$F$784,3)+'Иные услуги '!$C$5+'РСТ РСО-А'!$L$7+'РСТ РСО-А'!$H$9</f>
        <v>1550.2189999999998</v>
      </c>
      <c r="D454" s="117">
        <f>VLOOKUP($A454+ROUND((COLUMN()-2)/24,5),АТС!$A$41:$F$784,3)+'Иные услуги '!$C$5+'РСТ РСО-А'!$L$7+'РСТ РСО-А'!$H$9</f>
        <v>1550.239</v>
      </c>
      <c r="E454" s="117">
        <f>VLOOKUP($A454+ROUND((COLUMN()-2)/24,5),АТС!$A$41:$F$784,3)+'Иные услуги '!$C$5+'РСТ РСО-А'!$L$7+'РСТ РСО-А'!$H$9</f>
        <v>1550.249</v>
      </c>
      <c r="F454" s="117">
        <f>VLOOKUP($A454+ROUND((COLUMN()-2)/24,5),АТС!$A$41:$F$784,3)+'Иные услуги '!$C$5+'РСТ РСО-А'!$L$7+'РСТ РСО-А'!$H$9</f>
        <v>1550.239</v>
      </c>
      <c r="G454" s="117">
        <f>VLOOKUP($A454+ROUND((COLUMN()-2)/24,5),АТС!$A$41:$F$784,3)+'Иные услуги '!$C$5+'РСТ РСО-А'!$L$7+'РСТ РСО-А'!$H$9</f>
        <v>1550.239</v>
      </c>
      <c r="H454" s="117">
        <f>VLOOKUP($A454+ROUND((COLUMN()-2)/24,5),АТС!$A$41:$F$784,3)+'Иные услуги '!$C$5+'РСТ РСО-А'!$L$7+'РСТ РСО-А'!$H$9</f>
        <v>1550.239</v>
      </c>
      <c r="I454" s="117">
        <f>VLOOKUP($A454+ROUND((COLUMN()-2)/24,5),АТС!$A$41:$F$784,3)+'Иные услуги '!$C$5+'РСТ РСО-А'!$L$7+'РСТ РСО-А'!$H$9</f>
        <v>1549.329</v>
      </c>
      <c r="J454" s="117">
        <f>VLOOKUP($A454+ROUND((COLUMN()-2)/24,5),АТС!$A$41:$F$784,3)+'Иные услуги '!$C$5+'РСТ РСО-А'!$L$7+'РСТ РСО-А'!$H$9</f>
        <v>1549.319</v>
      </c>
      <c r="K454" s="117">
        <f>VLOOKUP($A454+ROUND((COLUMN()-2)/24,5),АТС!$A$41:$F$784,3)+'Иные услуги '!$C$5+'РСТ РСО-А'!$L$7+'РСТ РСО-А'!$H$9</f>
        <v>1549.3990000000001</v>
      </c>
      <c r="L454" s="117">
        <f>VLOOKUP($A454+ROUND((COLUMN()-2)/24,5),АТС!$A$41:$F$784,3)+'Иные услуги '!$C$5+'РСТ РСО-А'!$L$7+'РСТ РСО-А'!$H$9</f>
        <v>1549.4689999999998</v>
      </c>
      <c r="M454" s="117">
        <f>VLOOKUP($A454+ROUND((COLUMN()-2)/24,5),АТС!$A$41:$F$784,3)+'Иные услуги '!$C$5+'РСТ РСО-А'!$L$7+'РСТ РСО-А'!$H$9</f>
        <v>1549.4689999999998</v>
      </c>
      <c r="N454" s="117">
        <f>VLOOKUP($A454+ROUND((COLUMN()-2)/24,5),АТС!$A$41:$F$784,3)+'Иные услуги '!$C$5+'РСТ РСО-А'!$L$7+'РСТ РСО-А'!$H$9</f>
        <v>1549.4590000000001</v>
      </c>
      <c r="O454" s="117">
        <f>VLOOKUP($A454+ROUND((COLUMN()-2)/24,5),АТС!$A$41:$F$784,3)+'Иные услуги '!$C$5+'РСТ РСО-А'!$L$7+'РСТ РСО-А'!$H$9</f>
        <v>1549.3389999999999</v>
      </c>
      <c r="P454" s="117">
        <f>VLOOKUP($A454+ROUND((COLUMN()-2)/24,5),АТС!$A$41:$F$784,3)+'Иные услуги '!$C$5+'РСТ РСО-А'!$L$7+'РСТ РСО-А'!$H$9</f>
        <v>1549.3590000000002</v>
      </c>
      <c r="Q454" s="117">
        <f>VLOOKUP($A454+ROUND((COLUMN()-2)/24,5),АТС!$A$41:$F$784,3)+'Иные услуги '!$C$5+'РСТ РСО-А'!$L$7+'РСТ РСО-А'!$H$9</f>
        <v>1549.4089999999999</v>
      </c>
      <c r="R454" s="117">
        <f>VLOOKUP($A454+ROUND((COLUMN()-2)/24,5),АТС!$A$41:$F$784,3)+'Иные услуги '!$C$5+'РСТ РСО-А'!$L$7+'РСТ РСО-А'!$H$9</f>
        <v>1549.4289999999999</v>
      </c>
      <c r="S454" s="117">
        <f>VLOOKUP($A454+ROUND((COLUMN()-2)/24,5),АТС!$A$41:$F$784,3)+'Иные услуги '!$C$5+'РСТ РСО-А'!$L$7+'РСТ РСО-А'!$H$9</f>
        <v>1549.3889999999999</v>
      </c>
      <c r="T454" s="117">
        <f>VLOOKUP($A454+ROUND((COLUMN()-2)/24,5),АТС!$A$41:$F$784,3)+'Иные услуги '!$C$5+'РСТ РСО-А'!$L$7+'РСТ РСО-А'!$H$9</f>
        <v>1549.509</v>
      </c>
      <c r="U454" s="117">
        <f>VLOOKUP($A454+ROUND((COLUMN()-2)/24,5),АТС!$A$41:$F$784,3)+'Иные услуги '!$C$5+'РСТ РСО-А'!$L$7+'РСТ РСО-А'!$H$9</f>
        <v>1549.509</v>
      </c>
      <c r="V454" s="117">
        <f>VLOOKUP($A454+ROUND((COLUMN()-2)/24,5),АТС!$A$41:$F$784,3)+'Иные услуги '!$C$5+'РСТ РСО-А'!$L$7+'РСТ РСО-А'!$H$9</f>
        <v>1549.069</v>
      </c>
      <c r="W454" s="117">
        <f>VLOOKUP($A454+ROUND((COLUMN()-2)/24,5),АТС!$A$41:$F$784,3)+'Иные услуги '!$C$5+'РСТ РСО-А'!$L$7+'РСТ РСО-А'!$H$9</f>
        <v>1549.0889999999999</v>
      </c>
      <c r="X454" s="117">
        <f>VLOOKUP($A454+ROUND((COLUMN()-2)/24,5),АТС!$A$41:$F$784,3)+'Иные услуги '!$C$5+'РСТ РСО-А'!$L$7+'РСТ РСО-А'!$H$9</f>
        <v>1548.6389999999999</v>
      </c>
      <c r="Y454" s="117">
        <f>VLOOKUP($A454+ROUND((COLUMN()-2)/24,5),АТС!$A$41:$F$784,3)+'Иные услуги '!$C$5+'РСТ РСО-А'!$L$7+'РСТ РСО-А'!$H$9</f>
        <v>1548.019</v>
      </c>
    </row>
    <row r="455" spans="1:27" x14ac:dyDescent="0.2">
      <c r="A455" s="66">
        <f t="shared" si="12"/>
        <v>43646</v>
      </c>
      <c r="B455" s="117">
        <f>VLOOKUP($A455+ROUND((COLUMN()-2)/24,5),АТС!$A$41:$F$784,3)+'Иные услуги '!$C$5+'РСТ РСО-А'!$L$7+'РСТ РСО-А'!$H$9</f>
        <v>1549.3889999999999</v>
      </c>
      <c r="C455" s="117">
        <f>VLOOKUP($A455+ROUND((COLUMN()-2)/24,5),АТС!$A$41:$F$784,3)+'Иные услуги '!$C$5+'РСТ РСО-А'!$L$7+'РСТ РСО-А'!$H$9</f>
        <v>1549.499</v>
      </c>
      <c r="D455" s="117">
        <f>VLOOKUP($A455+ROUND((COLUMN()-2)/24,5),АТС!$A$41:$F$784,3)+'Иные услуги '!$C$5+'РСТ РСО-А'!$L$7+'РСТ РСО-А'!$H$9</f>
        <v>1549.6189999999999</v>
      </c>
      <c r="E455" s="117">
        <f>VLOOKUP($A455+ROUND((COLUMN()-2)/24,5),АТС!$A$41:$F$784,3)+'Иные услуги '!$C$5+'РСТ РСО-А'!$L$7+'РСТ РСО-А'!$H$9</f>
        <v>1549.559</v>
      </c>
      <c r="F455" s="117">
        <f>VLOOKUP($A455+ROUND((COLUMN()-2)/24,5),АТС!$A$41:$F$784,3)+'Иные услуги '!$C$5+'РСТ РСО-А'!$L$7+'РСТ РСО-А'!$H$9</f>
        <v>1549.4390000000001</v>
      </c>
      <c r="G455" s="117">
        <f>VLOOKUP($A455+ROUND((COLUMN()-2)/24,5),АТС!$A$41:$F$784,3)+'Иные услуги '!$C$5+'РСТ РСО-А'!$L$7+'РСТ РСО-А'!$H$9</f>
        <v>1550.1989999999998</v>
      </c>
      <c r="H455" s="117">
        <f>VLOOKUP($A455+ROUND((COLUMN()-2)/24,5),АТС!$A$41:$F$784,3)+'Иные услуги '!$C$5+'РСТ РСО-А'!$L$7+'РСТ РСО-А'!$H$9</f>
        <v>1550.229</v>
      </c>
      <c r="I455" s="117">
        <f>VLOOKUP($A455+ROUND((COLUMN()-2)/24,5),АТС!$A$41:$F$784,3)+'Иные услуги '!$C$5+'РСТ РСО-А'!$L$7+'РСТ РСО-А'!$H$9</f>
        <v>1549.1789999999999</v>
      </c>
      <c r="J455" s="117">
        <f>VLOOKUP($A455+ROUND((COLUMN()-2)/24,5),АТС!$A$41:$F$784,3)+'Иные услуги '!$C$5+'РСТ РСО-А'!$L$7+'РСТ РСО-А'!$H$9</f>
        <v>1549.4590000000001</v>
      </c>
      <c r="K455" s="117">
        <f>VLOOKUP($A455+ROUND((COLUMN()-2)/24,5),АТС!$A$41:$F$784,3)+'Иные услуги '!$C$5+'РСТ РСО-А'!$L$7+'РСТ РСО-А'!$H$9</f>
        <v>1549.519</v>
      </c>
      <c r="L455" s="117">
        <f>VLOOKUP($A455+ROUND((COLUMN()-2)/24,5),АТС!$A$41:$F$784,3)+'Иные услуги '!$C$5+'РСТ РСО-А'!$L$7+'РСТ РСО-А'!$H$9</f>
        <v>1549.4390000000001</v>
      </c>
      <c r="M455" s="117">
        <f>VLOOKUP($A455+ROUND((COLUMN()-2)/24,5),АТС!$A$41:$F$784,3)+'Иные услуги '!$C$5+'РСТ РСО-А'!$L$7+'РСТ РСО-А'!$H$9</f>
        <v>1549.4489999999998</v>
      </c>
      <c r="N455" s="117">
        <f>VLOOKUP($A455+ROUND((COLUMN()-2)/24,5),АТС!$A$41:$F$784,3)+'Иные услуги '!$C$5+'РСТ РСО-А'!$L$7+'РСТ РСО-А'!$H$9</f>
        <v>1549.4489999999998</v>
      </c>
      <c r="O455" s="117">
        <f>VLOOKUP($A455+ROUND((COLUMN()-2)/24,5),АТС!$A$41:$F$784,3)+'Иные услуги '!$C$5+'РСТ РСО-А'!$L$7+'РСТ РСО-А'!$H$9</f>
        <v>1549.299</v>
      </c>
      <c r="P455" s="117">
        <f>VLOOKUP($A455+ROUND((COLUMN()-2)/24,5),АТС!$A$41:$F$784,3)+'Иные услуги '!$C$5+'РСТ РСО-А'!$L$7+'РСТ РСО-А'!$H$9</f>
        <v>1549.279</v>
      </c>
      <c r="Q455" s="117">
        <f>VLOOKUP($A455+ROUND((COLUMN()-2)/24,5),АТС!$A$41:$F$784,3)+'Иные услуги '!$C$5+'РСТ РСО-А'!$L$7+'РСТ РСО-А'!$H$9</f>
        <v>1549.329</v>
      </c>
      <c r="R455" s="117">
        <f>VLOOKUP($A455+ROUND((COLUMN()-2)/24,5),АТС!$A$41:$F$784,3)+'Иные услуги '!$C$5+'РСТ РСО-А'!$L$7+'РСТ РСО-А'!$H$9</f>
        <v>1549.3590000000002</v>
      </c>
      <c r="S455" s="117">
        <f>VLOOKUP($A455+ROUND((COLUMN()-2)/24,5),АТС!$A$41:$F$784,3)+'Иные услуги '!$C$5+'РСТ РСО-А'!$L$7+'РСТ РСО-А'!$H$9</f>
        <v>1549.3790000000001</v>
      </c>
      <c r="T455" s="117">
        <f>VLOOKUP($A455+ROUND((COLUMN()-2)/24,5),АТС!$A$41:$F$784,3)+'Иные услуги '!$C$5+'РСТ РСО-А'!$L$7+'РСТ РСО-А'!$H$9</f>
        <v>1549.529</v>
      </c>
      <c r="U455" s="117">
        <f>VLOOKUP($A455+ROUND((COLUMN()-2)/24,5),АТС!$A$41:$F$784,3)+'Иные услуги '!$C$5+'РСТ РСО-А'!$L$7+'РСТ РСО-А'!$H$9</f>
        <v>1549.489</v>
      </c>
      <c r="V455" s="117">
        <f>VLOOKUP($A455+ROUND((COLUMN()-2)/24,5),АТС!$A$41:$F$784,3)+'Иные услуги '!$C$5+'РСТ РСО-А'!$L$7+'РСТ РСО-А'!$H$9</f>
        <v>1548.8790000000001</v>
      </c>
      <c r="W455" s="117">
        <f>VLOOKUP($A455+ROUND((COLUMN()-2)/24,5),АТС!$A$41:$F$784,3)+'Иные услуги '!$C$5+'РСТ РСО-А'!$L$7+'РСТ РСО-А'!$H$9</f>
        <v>1548.999</v>
      </c>
      <c r="X455" s="117">
        <f>VLOOKUP($A455+ROUND((COLUMN()-2)/24,5),АТС!$A$41:$F$784,3)+'Иные услуги '!$C$5+'РСТ РСО-А'!$L$7+'РСТ РСО-А'!$H$9</f>
        <v>1548.4489999999998</v>
      </c>
      <c r="Y455" s="117">
        <f>VLOOKUP($A455+ROUND((COLUMN()-2)/24,5),АТС!$A$41:$F$784,3)+'Иные услуги '!$C$5+'РСТ РСО-А'!$L$7+'РСТ РСО-А'!$H$9</f>
        <v>1547.8889999999999</v>
      </c>
    </row>
    <row r="456" spans="1:27" hidden="1" x14ac:dyDescent="0.2">
      <c r="A456" s="66">
        <f t="shared" si="12"/>
        <v>43647</v>
      </c>
      <c r="B456" s="117">
        <f>VLOOKUP($A456+ROUND((COLUMN()-2)/24,5),АТС!$A$41:$F$784,3)+'Иные услуги '!$C$5+'РСТ РСО-А'!$L$7+'РСТ РСО-А'!$H$9</f>
        <v>742.65899999999999</v>
      </c>
      <c r="C456" s="117">
        <f>VLOOKUP($A456+ROUND((COLUMN()-2)/24,5),АТС!$A$41:$F$784,3)+'Иные услуги '!$C$5+'РСТ РСО-А'!$L$7+'РСТ РСО-А'!$H$9</f>
        <v>742.65899999999999</v>
      </c>
      <c r="D456" s="117">
        <f>VLOOKUP($A456+ROUND((COLUMN()-2)/24,5),АТС!$A$41:$F$784,3)+'Иные услуги '!$C$5+'РСТ РСО-А'!$L$7+'РСТ РСО-А'!$H$9</f>
        <v>742.65899999999999</v>
      </c>
      <c r="E456" s="117">
        <f>VLOOKUP($A456+ROUND((COLUMN()-2)/24,5),АТС!$A$41:$F$784,3)+'Иные услуги '!$C$5+'РСТ РСО-А'!$L$7+'РСТ РСО-А'!$H$9</f>
        <v>742.65899999999999</v>
      </c>
      <c r="F456" s="117">
        <f>VLOOKUP($A456+ROUND((COLUMN()-2)/24,5),АТС!$A$41:$F$784,3)+'Иные услуги '!$C$5+'РСТ РСО-А'!$L$7+'РСТ РСО-А'!$H$9</f>
        <v>742.65899999999999</v>
      </c>
      <c r="G456" s="117">
        <f>VLOOKUP($A456+ROUND((COLUMN()-2)/24,5),АТС!$A$41:$F$784,3)+'Иные услуги '!$C$5+'РСТ РСО-А'!$L$7+'РСТ РСО-А'!$H$9</f>
        <v>742.65899999999999</v>
      </c>
      <c r="H456" s="117">
        <f>VLOOKUP($A456+ROUND((COLUMN()-2)/24,5),АТС!$A$41:$F$784,3)+'Иные услуги '!$C$5+'РСТ РСО-А'!$L$7+'РСТ РСО-А'!$H$9</f>
        <v>742.65899999999999</v>
      </c>
      <c r="I456" s="117">
        <f>VLOOKUP($A456+ROUND((COLUMN()-2)/24,5),АТС!$A$41:$F$784,3)+'Иные услуги '!$C$5+'РСТ РСО-А'!$L$7+'РСТ РСО-А'!$H$9</f>
        <v>742.65899999999999</v>
      </c>
      <c r="J456" s="117">
        <f>VLOOKUP($A456+ROUND((COLUMN()-2)/24,5),АТС!$A$41:$F$784,3)+'Иные услуги '!$C$5+'РСТ РСО-А'!$L$7+'РСТ РСО-А'!$H$9</f>
        <v>742.65899999999999</v>
      </c>
      <c r="K456" s="117">
        <f>VLOOKUP($A456+ROUND((COLUMN()-2)/24,5),АТС!$A$41:$F$784,3)+'Иные услуги '!$C$5+'РСТ РСО-А'!$L$7+'РСТ РСО-А'!$H$9</f>
        <v>742.65899999999999</v>
      </c>
      <c r="L456" s="117">
        <f>VLOOKUP($A456+ROUND((COLUMN()-2)/24,5),АТС!$A$41:$F$784,3)+'Иные услуги '!$C$5+'РСТ РСО-А'!$L$7+'РСТ РСО-А'!$H$9</f>
        <v>742.65899999999999</v>
      </c>
      <c r="M456" s="117">
        <f>VLOOKUP($A456+ROUND((COLUMN()-2)/24,5),АТС!$A$41:$F$784,3)+'Иные услуги '!$C$5+'РСТ РСО-А'!$L$7+'РСТ РСО-А'!$H$9</f>
        <v>742.65899999999999</v>
      </c>
      <c r="N456" s="117">
        <f>VLOOKUP($A456+ROUND((COLUMN()-2)/24,5),АТС!$A$41:$F$784,3)+'Иные услуги '!$C$5+'РСТ РСО-А'!$L$7+'РСТ РСО-А'!$H$9</f>
        <v>742.65899999999999</v>
      </c>
      <c r="O456" s="117">
        <f>VLOOKUP($A456+ROUND((COLUMN()-2)/24,5),АТС!$A$41:$F$784,3)+'Иные услуги '!$C$5+'РСТ РСО-А'!$L$7+'РСТ РСО-А'!$H$9</f>
        <v>742.65899999999999</v>
      </c>
      <c r="P456" s="117">
        <f>VLOOKUP($A456+ROUND((COLUMN()-2)/24,5),АТС!$A$41:$F$784,3)+'Иные услуги '!$C$5+'РСТ РСО-А'!$L$7+'РСТ РСО-А'!$H$9</f>
        <v>742.65899999999999</v>
      </c>
      <c r="Q456" s="117">
        <f>VLOOKUP($A456+ROUND((COLUMN()-2)/24,5),АТС!$A$41:$F$784,3)+'Иные услуги '!$C$5+'РСТ РСО-А'!$L$7+'РСТ РСО-А'!$H$9</f>
        <v>742.65899999999999</v>
      </c>
      <c r="R456" s="117">
        <f>VLOOKUP($A456+ROUND((COLUMN()-2)/24,5),АТС!$A$41:$F$784,3)+'Иные услуги '!$C$5+'РСТ РСО-А'!$L$7+'РСТ РСО-А'!$H$9</f>
        <v>742.65899999999999</v>
      </c>
      <c r="S456" s="117">
        <f>VLOOKUP($A456+ROUND((COLUMN()-2)/24,5),АТС!$A$41:$F$784,3)+'Иные услуги '!$C$5+'РСТ РСО-А'!$L$7+'РСТ РСО-А'!$H$9</f>
        <v>742.65899999999999</v>
      </c>
      <c r="T456" s="117">
        <f>VLOOKUP($A456+ROUND((COLUMN()-2)/24,5),АТС!$A$41:$F$784,3)+'Иные услуги '!$C$5+'РСТ РСО-А'!$L$7+'РСТ РСО-А'!$H$9</f>
        <v>742.65899999999999</v>
      </c>
      <c r="U456" s="117">
        <f>VLOOKUP($A456+ROUND((COLUMN()-2)/24,5),АТС!$A$41:$F$784,3)+'Иные услуги '!$C$5+'РСТ РСО-А'!$L$7+'РСТ РСО-А'!$H$9</f>
        <v>742.65899999999999</v>
      </c>
      <c r="V456" s="117">
        <f>VLOOKUP($A456+ROUND((COLUMN()-2)/24,5),АТС!$A$41:$F$784,3)+'Иные услуги '!$C$5+'РСТ РСО-А'!$L$7+'РСТ РСО-А'!$H$9</f>
        <v>742.65899999999999</v>
      </c>
      <c r="W456" s="117">
        <f>VLOOKUP($A456+ROUND((COLUMN()-2)/24,5),АТС!$A$41:$F$784,3)+'Иные услуги '!$C$5+'РСТ РСО-А'!$L$7+'РСТ РСО-А'!$H$9</f>
        <v>742.65899999999999</v>
      </c>
      <c r="X456" s="117">
        <f>VLOOKUP($A456+ROUND((COLUMN()-2)/24,5),АТС!$A$41:$F$784,3)+'Иные услуги '!$C$5+'РСТ РСО-А'!$L$7+'РСТ РСО-А'!$H$9</f>
        <v>742.65899999999999</v>
      </c>
      <c r="Y456" s="117">
        <f>VLOOKUP($A456+ROUND((COLUMN()-2)/24,5),АТС!$A$41:$F$784,3)+'Иные услуги '!$C$5+'РСТ РСО-А'!$L$7+'РСТ РСО-А'!$H$9</f>
        <v>742.65899999999999</v>
      </c>
    </row>
    <row r="458" spans="1:27" ht="12.75" customHeight="1" x14ac:dyDescent="0.2">
      <c r="A458" s="144" t="s">
        <v>35</v>
      </c>
      <c r="B458" s="147" t="s">
        <v>129</v>
      </c>
      <c r="C458" s="148"/>
      <c r="D458" s="148"/>
      <c r="E458" s="148"/>
      <c r="F458" s="148"/>
      <c r="G458" s="148"/>
      <c r="H458" s="148"/>
      <c r="I458" s="148"/>
      <c r="J458" s="148"/>
      <c r="K458" s="148"/>
      <c r="L458" s="148"/>
      <c r="M458" s="148"/>
      <c r="N458" s="148"/>
      <c r="O458" s="148"/>
      <c r="P458" s="148"/>
      <c r="Q458" s="148"/>
      <c r="R458" s="148"/>
      <c r="S458" s="148"/>
      <c r="T458" s="148"/>
      <c r="U458" s="148"/>
      <c r="V458" s="148"/>
      <c r="W458" s="148"/>
      <c r="X458" s="148"/>
      <c r="Y458" s="149"/>
    </row>
    <row r="459" spans="1:27" ht="12.75" customHeight="1" x14ac:dyDescent="0.2">
      <c r="A459" s="145"/>
      <c r="B459" s="150"/>
      <c r="C459" s="151"/>
      <c r="D459" s="151"/>
      <c r="E459" s="151"/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  <c r="X459" s="151"/>
      <c r="Y459" s="152"/>
    </row>
    <row r="460" spans="1:27" s="94" customFormat="1" ht="12.75" customHeight="1" x14ac:dyDescent="0.2">
      <c r="A460" s="145"/>
      <c r="B460" s="187" t="s">
        <v>100</v>
      </c>
      <c r="C460" s="183" t="s">
        <v>101</v>
      </c>
      <c r="D460" s="183" t="s">
        <v>102</v>
      </c>
      <c r="E460" s="183" t="s">
        <v>103</v>
      </c>
      <c r="F460" s="183" t="s">
        <v>104</v>
      </c>
      <c r="G460" s="183" t="s">
        <v>105</v>
      </c>
      <c r="H460" s="183" t="s">
        <v>106</v>
      </c>
      <c r="I460" s="183" t="s">
        <v>107</v>
      </c>
      <c r="J460" s="183" t="s">
        <v>108</v>
      </c>
      <c r="K460" s="183" t="s">
        <v>109</v>
      </c>
      <c r="L460" s="183" t="s">
        <v>110</v>
      </c>
      <c r="M460" s="183" t="s">
        <v>111</v>
      </c>
      <c r="N460" s="185" t="s">
        <v>112</v>
      </c>
      <c r="O460" s="183" t="s">
        <v>113</v>
      </c>
      <c r="P460" s="183" t="s">
        <v>114</v>
      </c>
      <c r="Q460" s="183" t="s">
        <v>115</v>
      </c>
      <c r="R460" s="183" t="s">
        <v>116</v>
      </c>
      <c r="S460" s="183" t="s">
        <v>117</v>
      </c>
      <c r="T460" s="183" t="s">
        <v>118</v>
      </c>
      <c r="U460" s="183" t="s">
        <v>119</v>
      </c>
      <c r="V460" s="183" t="s">
        <v>120</v>
      </c>
      <c r="W460" s="183" t="s">
        <v>121</v>
      </c>
      <c r="X460" s="183" t="s">
        <v>122</v>
      </c>
      <c r="Y460" s="183" t="s">
        <v>123</v>
      </c>
    </row>
    <row r="461" spans="1:27" s="94" customFormat="1" ht="11.25" customHeight="1" x14ac:dyDescent="0.2">
      <c r="A461" s="146"/>
      <c r="B461" s="188"/>
      <c r="C461" s="184"/>
      <c r="D461" s="184"/>
      <c r="E461" s="184"/>
      <c r="F461" s="184"/>
      <c r="G461" s="184"/>
      <c r="H461" s="184"/>
      <c r="I461" s="184"/>
      <c r="J461" s="184"/>
      <c r="K461" s="184"/>
      <c r="L461" s="184"/>
      <c r="M461" s="184"/>
      <c r="N461" s="186"/>
      <c r="O461" s="184"/>
      <c r="P461" s="184"/>
      <c r="Q461" s="184"/>
      <c r="R461" s="184"/>
      <c r="S461" s="184"/>
      <c r="T461" s="184"/>
      <c r="U461" s="184"/>
      <c r="V461" s="184"/>
      <c r="W461" s="184"/>
      <c r="X461" s="184"/>
      <c r="Y461" s="184"/>
    </row>
    <row r="462" spans="1:27" ht="15.75" customHeight="1" x14ac:dyDescent="0.2">
      <c r="A462" s="66">
        <f>A426</f>
        <v>43617</v>
      </c>
      <c r="B462" s="85">
        <f>VLOOKUP($A462+ROUND((COLUMN()-2)/24,5),АТС!$A$41:$F$784,4)</f>
        <v>0</v>
      </c>
      <c r="C462" s="85">
        <f>VLOOKUP($A462+ROUND((COLUMN()-2)/24,5),АТС!$A$41:$F$784,4)</f>
        <v>0</v>
      </c>
      <c r="D462" s="85">
        <f>VLOOKUP($A462+ROUND((COLUMN()-2)/24,5),АТС!$A$41:$F$784,4)</f>
        <v>0</v>
      </c>
      <c r="E462" s="85">
        <f>VLOOKUP($A462+ROUND((COLUMN()-2)/24,5),АТС!$A$41:$F$784,4)</f>
        <v>0</v>
      </c>
      <c r="F462" s="85">
        <f>VLOOKUP($A462+ROUND((COLUMN()-2)/24,5),АТС!$A$41:$F$784,4)</f>
        <v>0.01</v>
      </c>
      <c r="G462" s="85">
        <f>VLOOKUP($A462+ROUND((COLUMN()-2)/24,5),АТС!$A$41:$F$784,4)</f>
        <v>0</v>
      </c>
      <c r="H462" s="85">
        <f>VLOOKUP($A462+ROUND((COLUMN()-2)/24,5),АТС!$A$41:$F$784,4)</f>
        <v>35.450000000000003</v>
      </c>
      <c r="I462" s="85">
        <f>VLOOKUP($A462+ROUND((COLUMN()-2)/24,5),АТС!$A$41:$F$784,4)</f>
        <v>48.11</v>
      </c>
      <c r="J462" s="85">
        <f>VLOOKUP($A462+ROUND((COLUMN()-2)/24,5),АТС!$A$41:$F$784,4)</f>
        <v>10.62</v>
      </c>
      <c r="K462" s="85">
        <f>VLOOKUP($A462+ROUND((COLUMN()-2)/24,5),АТС!$A$41:$F$784,4)</f>
        <v>0</v>
      </c>
      <c r="L462" s="85">
        <f>VLOOKUP($A462+ROUND((COLUMN()-2)/24,5),АТС!$A$41:$F$784,4)</f>
        <v>0</v>
      </c>
      <c r="M462" s="85">
        <f>VLOOKUP($A462+ROUND((COLUMN()-2)/24,5),АТС!$A$41:$F$784,4)</f>
        <v>0</v>
      </c>
      <c r="N462" s="85">
        <f>VLOOKUP($A462+ROUND((COLUMN()-2)/24,5),АТС!$A$41:$F$784,4)</f>
        <v>0</v>
      </c>
      <c r="O462" s="85">
        <f>VLOOKUP($A462+ROUND((COLUMN()-2)/24,5),АТС!$A$41:$F$784,4)</f>
        <v>0.01</v>
      </c>
      <c r="P462" s="85">
        <f>VLOOKUP($A462+ROUND((COLUMN()-2)/24,5),АТС!$A$41:$F$784,4)</f>
        <v>0</v>
      </c>
      <c r="Q462" s="85">
        <f>VLOOKUP($A462+ROUND((COLUMN()-2)/24,5),АТС!$A$41:$F$784,4)</f>
        <v>0</v>
      </c>
      <c r="R462" s="85">
        <f>VLOOKUP($A462+ROUND((COLUMN()-2)/24,5),АТС!$A$41:$F$784,4)</f>
        <v>0</v>
      </c>
      <c r="S462" s="85">
        <f>VLOOKUP($A462+ROUND((COLUMN()-2)/24,5),АТС!$A$41:$F$784,4)</f>
        <v>0</v>
      </c>
      <c r="T462" s="85">
        <f>VLOOKUP($A462+ROUND((COLUMN()-2)/24,5),АТС!$A$41:$F$784,4)</f>
        <v>0</v>
      </c>
      <c r="U462" s="85">
        <f>VLOOKUP($A462+ROUND((COLUMN()-2)/24,5),АТС!$A$41:$F$784,4)</f>
        <v>0</v>
      </c>
      <c r="V462" s="85">
        <f>VLOOKUP($A462+ROUND((COLUMN()-2)/24,5),АТС!$A$41:$F$784,4)</f>
        <v>0</v>
      </c>
      <c r="W462" s="85">
        <f>VLOOKUP($A462+ROUND((COLUMN()-2)/24,5),АТС!$A$41:$F$784,4)</f>
        <v>0</v>
      </c>
      <c r="X462" s="85">
        <f>VLOOKUP($A462+ROUND((COLUMN()-2)/24,5),АТС!$A$41:$F$784,4)</f>
        <v>0</v>
      </c>
      <c r="Y462" s="85">
        <f>VLOOKUP($A462+ROUND((COLUMN()-2)/24,5),АТС!$A$41:$F$784,4)</f>
        <v>0</v>
      </c>
      <c r="AA462" s="67"/>
    </row>
    <row r="463" spans="1:27" x14ac:dyDescent="0.2">
      <c r="A463" s="66">
        <f>A462+1</f>
        <v>43618</v>
      </c>
      <c r="B463" s="85">
        <f>VLOOKUP($A463+ROUND((COLUMN()-2)/24,5),АТС!$A$41:$F$784,4)</f>
        <v>0</v>
      </c>
      <c r="C463" s="85">
        <f>VLOOKUP($A463+ROUND((COLUMN()-2)/24,5),АТС!$A$41:$F$784,4)</f>
        <v>0</v>
      </c>
      <c r="D463" s="85">
        <f>VLOOKUP($A463+ROUND((COLUMN()-2)/24,5),АТС!$A$41:$F$784,4)</f>
        <v>0</v>
      </c>
      <c r="E463" s="85">
        <f>VLOOKUP($A463+ROUND((COLUMN()-2)/24,5),АТС!$A$41:$F$784,4)</f>
        <v>0</v>
      </c>
      <c r="F463" s="85">
        <f>VLOOKUP($A463+ROUND((COLUMN()-2)/24,5),АТС!$A$41:$F$784,4)</f>
        <v>0</v>
      </c>
      <c r="G463" s="85">
        <f>VLOOKUP($A463+ROUND((COLUMN()-2)/24,5),АТС!$A$41:$F$784,4)</f>
        <v>0</v>
      </c>
      <c r="H463" s="85">
        <f>VLOOKUP($A463+ROUND((COLUMN()-2)/24,5),АТС!$A$41:$F$784,4)</f>
        <v>0</v>
      </c>
      <c r="I463" s="85">
        <f>VLOOKUP($A463+ROUND((COLUMN()-2)/24,5),АТС!$A$41:$F$784,4)</f>
        <v>0</v>
      </c>
      <c r="J463" s="85">
        <f>VLOOKUP($A463+ROUND((COLUMN()-2)/24,5),АТС!$A$41:$F$784,4)</f>
        <v>20.63</v>
      </c>
      <c r="K463" s="85">
        <f>VLOOKUP($A463+ROUND((COLUMN()-2)/24,5),АТС!$A$41:$F$784,4)</f>
        <v>175.05</v>
      </c>
      <c r="L463" s="85">
        <f>VLOOKUP($A463+ROUND((COLUMN()-2)/24,5),АТС!$A$41:$F$784,4)</f>
        <v>110.96</v>
      </c>
      <c r="M463" s="85">
        <f>VLOOKUP($A463+ROUND((COLUMN()-2)/24,5),АТС!$A$41:$F$784,4)</f>
        <v>124.7</v>
      </c>
      <c r="N463" s="85">
        <f>VLOOKUP($A463+ROUND((COLUMN()-2)/24,5),АТС!$A$41:$F$784,4)</f>
        <v>98.77</v>
      </c>
      <c r="O463" s="85">
        <f>VLOOKUP($A463+ROUND((COLUMN()-2)/24,5),АТС!$A$41:$F$784,4)</f>
        <v>67.569999999999993</v>
      </c>
      <c r="P463" s="85">
        <f>VLOOKUP($A463+ROUND((COLUMN()-2)/24,5),АТС!$A$41:$F$784,4)</f>
        <v>384.27</v>
      </c>
      <c r="Q463" s="85">
        <f>VLOOKUP($A463+ROUND((COLUMN()-2)/24,5),АТС!$A$41:$F$784,4)</f>
        <v>427.44</v>
      </c>
      <c r="R463" s="85">
        <f>VLOOKUP($A463+ROUND((COLUMN()-2)/24,5),АТС!$A$41:$F$784,4)</f>
        <v>47.96</v>
      </c>
      <c r="S463" s="85">
        <f>VLOOKUP($A463+ROUND((COLUMN()-2)/24,5),АТС!$A$41:$F$784,4)</f>
        <v>51.96</v>
      </c>
      <c r="T463" s="85">
        <f>VLOOKUP($A463+ROUND((COLUMN()-2)/24,5),АТС!$A$41:$F$784,4)</f>
        <v>51.33</v>
      </c>
      <c r="U463" s="85">
        <f>VLOOKUP($A463+ROUND((COLUMN()-2)/24,5),АТС!$A$41:$F$784,4)</f>
        <v>71.5</v>
      </c>
      <c r="V463" s="85">
        <f>VLOOKUP($A463+ROUND((COLUMN()-2)/24,5),АТС!$A$41:$F$784,4)</f>
        <v>70.989999999999995</v>
      </c>
      <c r="W463" s="85">
        <f>VLOOKUP($A463+ROUND((COLUMN()-2)/24,5),АТС!$A$41:$F$784,4)</f>
        <v>0</v>
      </c>
      <c r="X463" s="85">
        <f>VLOOKUP($A463+ROUND((COLUMN()-2)/24,5),АТС!$A$41:$F$784,4)</f>
        <v>0</v>
      </c>
      <c r="Y463" s="85">
        <f>VLOOKUP($A463+ROUND((COLUMN()-2)/24,5),АТС!$A$41:$F$784,4)</f>
        <v>0</v>
      </c>
    </row>
    <row r="464" spans="1:27" x14ac:dyDescent="0.2">
      <c r="A464" s="66">
        <f t="shared" ref="A464:A492" si="13">A463+1</f>
        <v>43619</v>
      </c>
      <c r="B464" s="85">
        <f>VLOOKUP($A464+ROUND((COLUMN()-2)/24,5),АТС!$A$41:$F$784,4)</f>
        <v>0</v>
      </c>
      <c r="C464" s="85">
        <f>VLOOKUP($A464+ROUND((COLUMN()-2)/24,5),АТС!$A$41:$F$784,4)</f>
        <v>0</v>
      </c>
      <c r="D464" s="85">
        <f>VLOOKUP($A464+ROUND((COLUMN()-2)/24,5),АТС!$A$41:$F$784,4)</f>
        <v>0</v>
      </c>
      <c r="E464" s="85">
        <f>VLOOKUP($A464+ROUND((COLUMN()-2)/24,5),АТС!$A$41:$F$784,4)</f>
        <v>0</v>
      </c>
      <c r="F464" s="85">
        <f>VLOOKUP($A464+ROUND((COLUMN()-2)/24,5),АТС!$A$41:$F$784,4)</f>
        <v>0</v>
      </c>
      <c r="G464" s="85">
        <f>VLOOKUP($A464+ROUND((COLUMN()-2)/24,5),АТС!$A$41:$F$784,4)</f>
        <v>898.16</v>
      </c>
      <c r="H464" s="85">
        <f>VLOOKUP($A464+ROUND((COLUMN()-2)/24,5),АТС!$A$41:$F$784,4)</f>
        <v>228.19</v>
      </c>
      <c r="I464" s="85">
        <f>VLOOKUP($A464+ROUND((COLUMN()-2)/24,5),АТС!$A$41:$F$784,4)</f>
        <v>30.28</v>
      </c>
      <c r="J464" s="85">
        <f>VLOOKUP($A464+ROUND((COLUMN()-2)/24,5),АТС!$A$41:$F$784,4)</f>
        <v>1.8</v>
      </c>
      <c r="K464" s="85">
        <f>VLOOKUP($A464+ROUND((COLUMN()-2)/24,5),АТС!$A$41:$F$784,4)</f>
        <v>0</v>
      </c>
      <c r="L464" s="85">
        <f>VLOOKUP($A464+ROUND((COLUMN()-2)/24,5),АТС!$A$41:$F$784,4)</f>
        <v>253.43</v>
      </c>
      <c r="M464" s="85">
        <f>VLOOKUP($A464+ROUND((COLUMN()-2)/24,5),АТС!$A$41:$F$784,4)</f>
        <v>285.06</v>
      </c>
      <c r="N464" s="85">
        <f>VLOOKUP($A464+ROUND((COLUMN()-2)/24,5),АТС!$A$41:$F$784,4)</f>
        <v>0</v>
      </c>
      <c r="O464" s="85">
        <f>VLOOKUP($A464+ROUND((COLUMN()-2)/24,5),АТС!$A$41:$F$784,4)</f>
        <v>809.08</v>
      </c>
      <c r="P464" s="85">
        <f>VLOOKUP($A464+ROUND((COLUMN()-2)/24,5),АТС!$A$41:$F$784,4)</f>
        <v>0</v>
      </c>
      <c r="Q464" s="85">
        <f>VLOOKUP($A464+ROUND((COLUMN()-2)/24,5),АТС!$A$41:$F$784,4)</f>
        <v>199.78</v>
      </c>
      <c r="R464" s="85">
        <f>VLOOKUP($A464+ROUND((COLUMN()-2)/24,5),АТС!$A$41:$F$784,4)</f>
        <v>2021.32</v>
      </c>
      <c r="S464" s="85">
        <f>VLOOKUP($A464+ROUND((COLUMN()-2)/24,5),АТС!$A$41:$F$784,4)</f>
        <v>189.36</v>
      </c>
      <c r="T464" s="85">
        <f>VLOOKUP($A464+ROUND((COLUMN()-2)/24,5),АТС!$A$41:$F$784,4)</f>
        <v>44.64</v>
      </c>
      <c r="U464" s="85">
        <f>VLOOKUP($A464+ROUND((COLUMN()-2)/24,5),АТС!$A$41:$F$784,4)</f>
        <v>0</v>
      </c>
      <c r="V464" s="85">
        <f>VLOOKUP($A464+ROUND((COLUMN()-2)/24,5),АТС!$A$41:$F$784,4)</f>
        <v>54.07</v>
      </c>
      <c r="W464" s="85">
        <f>VLOOKUP($A464+ROUND((COLUMN()-2)/24,5),АТС!$A$41:$F$784,4)</f>
        <v>0</v>
      </c>
      <c r="X464" s="85">
        <f>VLOOKUP($A464+ROUND((COLUMN()-2)/24,5),АТС!$A$41:$F$784,4)</f>
        <v>93.18</v>
      </c>
      <c r="Y464" s="85">
        <f>VLOOKUP($A464+ROUND((COLUMN()-2)/24,5),АТС!$A$41:$F$784,4)</f>
        <v>0.04</v>
      </c>
    </row>
    <row r="465" spans="1:25" x14ac:dyDescent="0.2">
      <c r="A465" s="66">
        <f t="shared" si="13"/>
        <v>43620</v>
      </c>
      <c r="B465" s="85">
        <f>VLOOKUP($A465+ROUND((COLUMN()-2)/24,5),АТС!$A$41:$F$784,4)</f>
        <v>0</v>
      </c>
      <c r="C465" s="85">
        <f>VLOOKUP($A465+ROUND((COLUMN()-2)/24,5),АТС!$A$41:$F$784,4)</f>
        <v>0</v>
      </c>
      <c r="D465" s="85">
        <f>VLOOKUP($A465+ROUND((COLUMN()-2)/24,5),АТС!$A$41:$F$784,4)</f>
        <v>0</v>
      </c>
      <c r="E465" s="85">
        <f>VLOOKUP($A465+ROUND((COLUMN()-2)/24,5),АТС!$A$41:$F$784,4)</f>
        <v>0</v>
      </c>
      <c r="F465" s="85">
        <f>VLOOKUP($A465+ROUND((COLUMN()-2)/24,5),АТС!$A$41:$F$784,4)</f>
        <v>752.51</v>
      </c>
      <c r="G465" s="85">
        <f>VLOOKUP($A465+ROUND((COLUMN()-2)/24,5),АТС!$A$41:$F$784,4)</f>
        <v>911.21</v>
      </c>
      <c r="H465" s="85">
        <f>VLOOKUP($A465+ROUND((COLUMN()-2)/24,5),АТС!$A$41:$F$784,4)</f>
        <v>241.01</v>
      </c>
      <c r="I465" s="85">
        <f>VLOOKUP($A465+ROUND((COLUMN()-2)/24,5),АТС!$A$41:$F$784,4)</f>
        <v>210.78</v>
      </c>
      <c r="J465" s="85">
        <f>VLOOKUP($A465+ROUND((COLUMN()-2)/24,5),АТС!$A$41:$F$784,4)</f>
        <v>236.05</v>
      </c>
      <c r="K465" s="85">
        <f>VLOOKUP($A465+ROUND((COLUMN()-2)/24,5),АТС!$A$41:$F$784,4)</f>
        <v>2157.1999999999998</v>
      </c>
      <c r="L465" s="85">
        <f>VLOOKUP($A465+ROUND((COLUMN()-2)/24,5),АТС!$A$41:$F$784,4)</f>
        <v>2115.0300000000002</v>
      </c>
      <c r="M465" s="85">
        <f>VLOOKUP($A465+ROUND((COLUMN()-2)/24,5),АТС!$A$41:$F$784,4)</f>
        <v>307.60000000000002</v>
      </c>
      <c r="N465" s="85">
        <f>VLOOKUP($A465+ROUND((COLUMN()-2)/24,5),АТС!$A$41:$F$784,4)</f>
        <v>275.55</v>
      </c>
      <c r="O465" s="85">
        <f>VLOOKUP($A465+ROUND((COLUMN()-2)/24,5),АТС!$A$41:$F$784,4)</f>
        <v>209.36</v>
      </c>
      <c r="P465" s="85">
        <f>VLOOKUP($A465+ROUND((COLUMN()-2)/24,5),АТС!$A$41:$F$784,4)</f>
        <v>72.42</v>
      </c>
      <c r="Q465" s="85">
        <f>VLOOKUP($A465+ROUND((COLUMN()-2)/24,5),АТС!$A$41:$F$784,4)</f>
        <v>430.02</v>
      </c>
      <c r="R465" s="85">
        <f>VLOOKUP($A465+ROUND((COLUMN()-2)/24,5),АТС!$A$41:$F$784,4)</f>
        <v>79.569999999999993</v>
      </c>
      <c r="S465" s="85">
        <f>VLOOKUP($A465+ROUND((COLUMN()-2)/24,5),АТС!$A$41:$F$784,4)</f>
        <v>35.89</v>
      </c>
      <c r="T465" s="85">
        <f>VLOOKUP($A465+ROUND((COLUMN()-2)/24,5),АТС!$A$41:$F$784,4)</f>
        <v>0</v>
      </c>
      <c r="U465" s="85">
        <f>VLOOKUP($A465+ROUND((COLUMN()-2)/24,5),АТС!$A$41:$F$784,4)</f>
        <v>0</v>
      </c>
      <c r="V465" s="85">
        <f>VLOOKUP($A465+ROUND((COLUMN()-2)/24,5),АТС!$A$41:$F$784,4)</f>
        <v>9.9499999999999993</v>
      </c>
      <c r="W465" s="85">
        <f>VLOOKUP($A465+ROUND((COLUMN()-2)/24,5),АТС!$A$41:$F$784,4)</f>
        <v>0</v>
      </c>
      <c r="X465" s="85">
        <f>VLOOKUP($A465+ROUND((COLUMN()-2)/24,5),АТС!$A$41:$F$784,4)</f>
        <v>0</v>
      </c>
      <c r="Y465" s="85">
        <f>VLOOKUP($A465+ROUND((COLUMN()-2)/24,5),АТС!$A$41:$F$784,4)</f>
        <v>0</v>
      </c>
    </row>
    <row r="466" spans="1:25" x14ac:dyDescent="0.2">
      <c r="A466" s="66">
        <f t="shared" si="13"/>
        <v>43621</v>
      </c>
      <c r="B466" s="85">
        <f>VLOOKUP($A466+ROUND((COLUMN()-2)/24,5),АТС!$A$41:$F$784,4)</f>
        <v>0</v>
      </c>
      <c r="C466" s="85">
        <f>VLOOKUP($A466+ROUND((COLUMN()-2)/24,5),АТС!$A$41:$F$784,4)</f>
        <v>0</v>
      </c>
      <c r="D466" s="85">
        <f>VLOOKUP($A466+ROUND((COLUMN()-2)/24,5),АТС!$A$41:$F$784,4)</f>
        <v>0</v>
      </c>
      <c r="E466" s="85">
        <f>VLOOKUP($A466+ROUND((COLUMN()-2)/24,5),АТС!$A$41:$F$784,4)</f>
        <v>0</v>
      </c>
      <c r="F466" s="85">
        <f>VLOOKUP($A466+ROUND((COLUMN()-2)/24,5),АТС!$A$41:$F$784,4)</f>
        <v>0</v>
      </c>
      <c r="G466" s="85">
        <f>VLOOKUP($A466+ROUND((COLUMN()-2)/24,5),АТС!$A$41:$F$784,4)</f>
        <v>0</v>
      </c>
      <c r="H466" s="85">
        <f>VLOOKUP($A466+ROUND((COLUMN()-2)/24,5),АТС!$A$41:$F$784,4)</f>
        <v>63.7</v>
      </c>
      <c r="I466" s="85">
        <f>VLOOKUP($A466+ROUND((COLUMN()-2)/24,5),АТС!$A$41:$F$784,4)</f>
        <v>60.1</v>
      </c>
      <c r="J466" s="85">
        <f>VLOOKUP($A466+ROUND((COLUMN()-2)/24,5),АТС!$A$41:$F$784,4)</f>
        <v>124.78</v>
      </c>
      <c r="K466" s="85">
        <f>VLOOKUP($A466+ROUND((COLUMN()-2)/24,5),АТС!$A$41:$F$784,4)</f>
        <v>0</v>
      </c>
      <c r="L466" s="85">
        <f>VLOOKUP($A466+ROUND((COLUMN()-2)/24,5),АТС!$A$41:$F$784,4)</f>
        <v>0</v>
      </c>
      <c r="M466" s="85">
        <f>VLOOKUP($A466+ROUND((COLUMN()-2)/24,5),АТС!$A$41:$F$784,4)</f>
        <v>0</v>
      </c>
      <c r="N466" s="85">
        <f>VLOOKUP($A466+ROUND((COLUMN()-2)/24,5),АТС!$A$41:$F$784,4)</f>
        <v>0</v>
      </c>
      <c r="O466" s="85">
        <f>VLOOKUP($A466+ROUND((COLUMN()-2)/24,5),АТС!$A$41:$F$784,4)</f>
        <v>0</v>
      </c>
      <c r="P466" s="85">
        <f>VLOOKUP($A466+ROUND((COLUMN()-2)/24,5),АТС!$A$41:$F$784,4)</f>
        <v>0</v>
      </c>
      <c r="Q466" s="85">
        <f>VLOOKUP($A466+ROUND((COLUMN()-2)/24,5),АТС!$A$41:$F$784,4)</f>
        <v>0</v>
      </c>
      <c r="R466" s="85">
        <f>VLOOKUP($A466+ROUND((COLUMN()-2)/24,5),АТС!$A$41:$F$784,4)</f>
        <v>0</v>
      </c>
      <c r="S466" s="85">
        <f>VLOOKUP($A466+ROUND((COLUMN()-2)/24,5),АТС!$A$41:$F$784,4)</f>
        <v>0</v>
      </c>
      <c r="T466" s="85">
        <f>VLOOKUP($A466+ROUND((COLUMN()-2)/24,5),АТС!$A$41:$F$784,4)</f>
        <v>0</v>
      </c>
      <c r="U466" s="85">
        <f>VLOOKUP($A466+ROUND((COLUMN()-2)/24,5),АТС!$A$41:$F$784,4)</f>
        <v>0</v>
      </c>
      <c r="V466" s="85">
        <f>VLOOKUP($A466+ROUND((COLUMN()-2)/24,5),АТС!$A$41:$F$784,4)</f>
        <v>0</v>
      </c>
      <c r="W466" s="85">
        <f>VLOOKUP($A466+ROUND((COLUMN()-2)/24,5),АТС!$A$41:$F$784,4)</f>
        <v>0</v>
      </c>
      <c r="X466" s="85">
        <f>VLOOKUP($A466+ROUND((COLUMN()-2)/24,5),АТС!$A$41:$F$784,4)</f>
        <v>0</v>
      </c>
      <c r="Y466" s="85">
        <f>VLOOKUP($A466+ROUND((COLUMN()-2)/24,5),АТС!$A$41:$F$784,4)</f>
        <v>0</v>
      </c>
    </row>
    <row r="467" spans="1:25" x14ac:dyDescent="0.2">
      <c r="A467" s="66">
        <f t="shared" si="13"/>
        <v>43622</v>
      </c>
      <c r="B467" s="85">
        <f>VLOOKUP($A467+ROUND((COLUMN()-2)/24,5),АТС!$A$41:$F$784,4)</f>
        <v>0</v>
      </c>
      <c r="C467" s="85">
        <f>VLOOKUP($A467+ROUND((COLUMN()-2)/24,5),АТС!$A$41:$F$784,4)</f>
        <v>0</v>
      </c>
      <c r="D467" s="85">
        <f>VLOOKUP($A467+ROUND((COLUMN()-2)/24,5),АТС!$A$41:$F$784,4)</f>
        <v>0</v>
      </c>
      <c r="E467" s="85">
        <f>VLOOKUP($A467+ROUND((COLUMN()-2)/24,5),АТС!$A$41:$F$784,4)</f>
        <v>0</v>
      </c>
      <c r="F467" s="85">
        <f>VLOOKUP($A467+ROUND((COLUMN()-2)/24,5),АТС!$A$41:$F$784,4)</f>
        <v>0</v>
      </c>
      <c r="G467" s="85">
        <f>VLOOKUP($A467+ROUND((COLUMN()-2)/24,5),АТС!$A$41:$F$784,4)</f>
        <v>0</v>
      </c>
      <c r="H467" s="85">
        <f>VLOOKUP($A467+ROUND((COLUMN()-2)/24,5),АТС!$A$41:$F$784,4)</f>
        <v>0</v>
      </c>
      <c r="I467" s="85">
        <f>VLOOKUP($A467+ROUND((COLUMN()-2)/24,5),АТС!$A$41:$F$784,4)</f>
        <v>18.86</v>
      </c>
      <c r="J467" s="85">
        <f>VLOOKUP($A467+ROUND((COLUMN()-2)/24,5),АТС!$A$41:$F$784,4)</f>
        <v>33.01</v>
      </c>
      <c r="K467" s="85">
        <f>VLOOKUP($A467+ROUND((COLUMN()-2)/24,5),АТС!$A$41:$F$784,4)</f>
        <v>0</v>
      </c>
      <c r="L467" s="85">
        <f>VLOOKUP($A467+ROUND((COLUMN()-2)/24,5),АТС!$A$41:$F$784,4)</f>
        <v>0</v>
      </c>
      <c r="M467" s="85">
        <f>VLOOKUP($A467+ROUND((COLUMN()-2)/24,5),АТС!$A$41:$F$784,4)</f>
        <v>0</v>
      </c>
      <c r="N467" s="85">
        <f>VLOOKUP($A467+ROUND((COLUMN()-2)/24,5),АТС!$A$41:$F$784,4)</f>
        <v>0</v>
      </c>
      <c r="O467" s="85">
        <f>VLOOKUP($A467+ROUND((COLUMN()-2)/24,5),АТС!$A$41:$F$784,4)</f>
        <v>0</v>
      </c>
      <c r="P467" s="85">
        <f>VLOOKUP($A467+ROUND((COLUMN()-2)/24,5),АТС!$A$41:$F$784,4)</f>
        <v>0</v>
      </c>
      <c r="Q467" s="85">
        <f>VLOOKUP($A467+ROUND((COLUMN()-2)/24,5),АТС!$A$41:$F$784,4)</f>
        <v>0</v>
      </c>
      <c r="R467" s="85">
        <f>VLOOKUP($A467+ROUND((COLUMN()-2)/24,5),АТС!$A$41:$F$784,4)</f>
        <v>0</v>
      </c>
      <c r="S467" s="85">
        <f>VLOOKUP($A467+ROUND((COLUMN()-2)/24,5),АТС!$A$41:$F$784,4)</f>
        <v>0</v>
      </c>
      <c r="T467" s="85">
        <f>VLOOKUP($A467+ROUND((COLUMN()-2)/24,5),АТС!$A$41:$F$784,4)</f>
        <v>0</v>
      </c>
      <c r="U467" s="85">
        <f>VLOOKUP($A467+ROUND((COLUMN()-2)/24,5),АТС!$A$41:$F$784,4)</f>
        <v>0</v>
      </c>
      <c r="V467" s="85">
        <f>VLOOKUP($A467+ROUND((COLUMN()-2)/24,5),АТС!$A$41:$F$784,4)</f>
        <v>0</v>
      </c>
      <c r="W467" s="85">
        <f>VLOOKUP($A467+ROUND((COLUMN()-2)/24,5),АТС!$A$41:$F$784,4)</f>
        <v>0</v>
      </c>
      <c r="X467" s="85">
        <f>VLOOKUP($A467+ROUND((COLUMN()-2)/24,5),АТС!$A$41:$F$784,4)</f>
        <v>0</v>
      </c>
      <c r="Y467" s="85">
        <f>VLOOKUP($A467+ROUND((COLUMN()-2)/24,5),АТС!$A$41:$F$784,4)</f>
        <v>0</v>
      </c>
    </row>
    <row r="468" spans="1:25" x14ac:dyDescent="0.2">
      <c r="A468" s="66">
        <f t="shared" si="13"/>
        <v>43623</v>
      </c>
      <c r="B468" s="85">
        <f>VLOOKUP($A468+ROUND((COLUMN()-2)/24,5),АТС!$A$41:$F$784,4)</f>
        <v>0</v>
      </c>
      <c r="C468" s="85">
        <f>VLOOKUP($A468+ROUND((COLUMN()-2)/24,5),АТС!$A$41:$F$784,4)</f>
        <v>0</v>
      </c>
      <c r="D468" s="85">
        <f>VLOOKUP($A468+ROUND((COLUMN()-2)/24,5),АТС!$A$41:$F$784,4)</f>
        <v>0</v>
      </c>
      <c r="E468" s="85">
        <f>VLOOKUP($A468+ROUND((COLUMN()-2)/24,5),АТС!$A$41:$F$784,4)</f>
        <v>0</v>
      </c>
      <c r="F468" s="85">
        <f>VLOOKUP($A468+ROUND((COLUMN()-2)/24,5),АТС!$A$41:$F$784,4)</f>
        <v>0</v>
      </c>
      <c r="G468" s="85">
        <f>VLOOKUP($A468+ROUND((COLUMN()-2)/24,5),АТС!$A$41:$F$784,4)</f>
        <v>25.71</v>
      </c>
      <c r="H468" s="85">
        <f>VLOOKUP($A468+ROUND((COLUMN()-2)/24,5),АТС!$A$41:$F$784,4)</f>
        <v>0</v>
      </c>
      <c r="I468" s="85">
        <f>VLOOKUP($A468+ROUND((COLUMN()-2)/24,5),АТС!$A$41:$F$784,4)</f>
        <v>82.75</v>
      </c>
      <c r="J468" s="85">
        <f>VLOOKUP($A468+ROUND((COLUMN()-2)/24,5),АТС!$A$41:$F$784,4)</f>
        <v>0</v>
      </c>
      <c r="K468" s="85">
        <f>VLOOKUP($A468+ROUND((COLUMN()-2)/24,5),АТС!$A$41:$F$784,4)</f>
        <v>0</v>
      </c>
      <c r="L468" s="85">
        <f>VLOOKUP($A468+ROUND((COLUMN()-2)/24,5),АТС!$A$41:$F$784,4)</f>
        <v>0</v>
      </c>
      <c r="M468" s="85">
        <f>VLOOKUP($A468+ROUND((COLUMN()-2)/24,5),АТС!$A$41:$F$784,4)</f>
        <v>0</v>
      </c>
      <c r="N468" s="85">
        <f>VLOOKUP($A468+ROUND((COLUMN()-2)/24,5),АТС!$A$41:$F$784,4)</f>
        <v>0</v>
      </c>
      <c r="O468" s="85">
        <f>VLOOKUP($A468+ROUND((COLUMN()-2)/24,5),АТС!$A$41:$F$784,4)</f>
        <v>0</v>
      </c>
      <c r="P468" s="85">
        <f>VLOOKUP($A468+ROUND((COLUMN()-2)/24,5),АТС!$A$41:$F$784,4)</f>
        <v>0</v>
      </c>
      <c r="Q468" s="85">
        <f>VLOOKUP($A468+ROUND((COLUMN()-2)/24,5),АТС!$A$41:$F$784,4)</f>
        <v>0</v>
      </c>
      <c r="R468" s="85">
        <f>VLOOKUP($A468+ROUND((COLUMN()-2)/24,5),АТС!$A$41:$F$784,4)</f>
        <v>0</v>
      </c>
      <c r="S468" s="85">
        <f>VLOOKUP($A468+ROUND((COLUMN()-2)/24,5),АТС!$A$41:$F$784,4)</f>
        <v>0</v>
      </c>
      <c r="T468" s="85">
        <f>VLOOKUP($A468+ROUND((COLUMN()-2)/24,5),АТС!$A$41:$F$784,4)</f>
        <v>0</v>
      </c>
      <c r="U468" s="85">
        <f>VLOOKUP($A468+ROUND((COLUMN()-2)/24,5),АТС!$A$41:$F$784,4)</f>
        <v>0</v>
      </c>
      <c r="V468" s="85">
        <f>VLOOKUP($A468+ROUND((COLUMN()-2)/24,5),АТС!$A$41:$F$784,4)</f>
        <v>0</v>
      </c>
      <c r="W468" s="85">
        <f>VLOOKUP($A468+ROUND((COLUMN()-2)/24,5),АТС!$A$41:$F$784,4)</f>
        <v>0</v>
      </c>
      <c r="X468" s="85">
        <f>VLOOKUP($A468+ROUND((COLUMN()-2)/24,5),АТС!$A$41:$F$784,4)</f>
        <v>0</v>
      </c>
      <c r="Y468" s="85">
        <f>VLOOKUP($A468+ROUND((COLUMN()-2)/24,5),АТС!$A$41:$F$784,4)</f>
        <v>0</v>
      </c>
    </row>
    <row r="469" spans="1:25" x14ac:dyDescent="0.2">
      <c r="A469" s="66">
        <f t="shared" si="13"/>
        <v>43624</v>
      </c>
      <c r="B469" s="85">
        <f>VLOOKUP($A469+ROUND((COLUMN()-2)/24,5),АТС!$A$41:$F$784,4)</f>
        <v>0</v>
      </c>
      <c r="C469" s="85">
        <f>VLOOKUP($A469+ROUND((COLUMN()-2)/24,5),АТС!$A$41:$F$784,4)</f>
        <v>0</v>
      </c>
      <c r="D469" s="85">
        <f>VLOOKUP($A469+ROUND((COLUMN()-2)/24,5),АТС!$A$41:$F$784,4)</f>
        <v>0</v>
      </c>
      <c r="E469" s="85">
        <f>VLOOKUP($A469+ROUND((COLUMN()-2)/24,5),АТС!$A$41:$F$784,4)</f>
        <v>0</v>
      </c>
      <c r="F469" s="85">
        <f>VLOOKUP($A469+ROUND((COLUMN()-2)/24,5),АТС!$A$41:$F$784,4)</f>
        <v>0</v>
      </c>
      <c r="G469" s="85">
        <f>VLOOKUP($A469+ROUND((COLUMN()-2)/24,5),АТС!$A$41:$F$784,4)</f>
        <v>55.26</v>
      </c>
      <c r="H469" s="85">
        <f>VLOOKUP($A469+ROUND((COLUMN()-2)/24,5),АТС!$A$41:$F$784,4)</f>
        <v>91.49</v>
      </c>
      <c r="I469" s="85">
        <f>VLOOKUP($A469+ROUND((COLUMN()-2)/24,5),АТС!$A$41:$F$784,4)</f>
        <v>77.27</v>
      </c>
      <c r="J469" s="85">
        <f>VLOOKUP($A469+ROUND((COLUMN()-2)/24,5),АТС!$A$41:$F$784,4)</f>
        <v>96.66</v>
      </c>
      <c r="K469" s="85">
        <f>VLOOKUP($A469+ROUND((COLUMN()-2)/24,5),АТС!$A$41:$F$784,4)</f>
        <v>46.51</v>
      </c>
      <c r="L469" s="85">
        <f>VLOOKUP($A469+ROUND((COLUMN()-2)/24,5),АТС!$A$41:$F$784,4)</f>
        <v>0</v>
      </c>
      <c r="M469" s="85">
        <f>VLOOKUP($A469+ROUND((COLUMN()-2)/24,5),АТС!$A$41:$F$784,4)</f>
        <v>0</v>
      </c>
      <c r="N469" s="85">
        <f>VLOOKUP($A469+ROUND((COLUMN()-2)/24,5),АТС!$A$41:$F$784,4)</f>
        <v>0</v>
      </c>
      <c r="O469" s="85">
        <f>VLOOKUP($A469+ROUND((COLUMN()-2)/24,5),АТС!$A$41:$F$784,4)</f>
        <v>0</v>
      </c>
      <c r="P469" s="85">
        <f>VLOOKUP($A469+ROUND((COLUMN()-2)/24,5),АТС!$A$41:$F$784,4)</f>
        <v>0</v>
      </c>
      <c r="Q469" s="85">
        <f>VLOOKUP($A469+ROUND((COLUMN()-2)/24,5),АТС!$A$41:$F$784,4)</f>
        <v>0</v>
      </c>
      <c r="R469" s="85">
        <f>VLOOKUP($A469+ROUND((COLUMN()-2)/24,5),АТС!$A$41:$F$784,4)</f>
        <v>0</v>
      </c>
      <c r="S469" s="85">
        <f>VLOOKUP($A469+ROUND((COLUMN()-2)/24,5),АТС!$A$41:$F$784,4)</f>
        <v>0</v>
      </c>
      <c r="T469" s="85">
        <f>VLOOKUP($A469+ROUND((COLUMN()-2)/24,5),АТС!$A$41:$F$784,4)</f>
        <v>0</v>
      </c>
      <c r="U469" s="85">
        <f>VLOOKUP($A469+ROUND((COLUMN()-2)/24,5),АТС!$A$41:$F$784,4)</f>
        <v>0</v>
      </c>
      <c r="V469" s="85">
        <f>VLOOKUP($A469+ROUND((COLUMN()-2)/24,5),АТС!$A$41:$F$784,4)</f>
        <v>0</v>
      </c>
      <c r="W469" s="85">
        <f>VLOOKUP($A469+ROUND((COLUMN()-2)/24,5),АТС!$A$41:$F$784,4)</f>
        <v>0</v>
      </c>
      <c r="X469" s="85">
        <f>VLOOKUP($A469+ROUND((COLUMN()-2)/24,5),АТС!$A$41:$F$784,4)</f>
        <v>0.01</v>
      </c>
      <c r="Y469" s="85">
        <f>VLOOKUP($A469+ROUND((COLUMN()-2)/24,5),АТС!$A$41:$F$784,4)</f>
        <v>0</v>
      </c>
    </row>
    <row r="470" spans="1:25" x14ac:dyDescent="0.2">
      <c r="A470" s="66">
        <f t="shared" si="13"/>
        <v>43625</v>
      </c>
      <c r="B470" s="85">
        <f>VLOOKUP($A470+ROUND((COLUMN()-2)/24,5),АТС!$A$41:$F$784,4)</f>
        <v>0</v>
      </c>
      <c r="C470" s="85">
        <f>VLOOKUP($A470+ROUND((COLUMN()-2)/24,5),АТС!$A$41:$F$784,4)</f>
        <v>0</v>
      </c>
      <c r="D470" s="85">
        <f>VLOOKUP($A470+ROUND((COLUMN()-2)/24,5),АТС!$A$41:$F$784,4)</f>
        <v>0</v>
      </c>
      <c r="E470" s="85">
        <f>VLOOKUP($A470+ROUND((COLUMN()-2)/24,5),АТС!$A$41:$F$784,4)</f>
        <v>0</v>
      </c>
      <c r="F470" s="85">
        <f>VLOOKUP($A470+ROUND((COLUMN()-2)/24,5),АТС!$A$41:$F$784,4)</f>
        <v>0</v>
      </c>
      <c r="G470" s="85">
        <f>VLOOKUP($A470+ROUND((COLUMN()-2)/24,5),АТС!$A$41:$F$784,4)</f>
        <v>0</v>
      </c>
      <c r="H470" s="85">
        <f>VLOOKUP($A470+ROUND((COLUMN()-2)/24,5),АТС!$A$41:$F$784,4)</f>
        <v>76.739999999999995</v>
      </c>
      <c r="I470" s="85">
        <f>VLOOKUP($A470+ROUND((COLUMN()-2)/24,5),АТС!$A$41:$F$784,4)</f>
        <v>195.95</v>
      </c>
      <c r="J470" s="85">
        <f>VLOOKUP($A470+ROUND((COLUMN()-2)/24,5),АТС!$A$41:$F$784,4)</f>
        <v>167.73</v>
      </c>
      <c r="K470" s="85">
        <f>VLOOKUP($A470+ROUND((COLUMN()-2)/24,5),АТС!$A$41:$F$784,4)</f>
        <v>110.54</v>
      </c>
      <c r="L470" s="85">
        <f>VLOOKUP($A470+ROUND((COLUMN()-2)/24,5),АТС!$A$41:$F$784,4)</f>
        <v>105.59</v>
      </c>
      <c r="M470" s="85">
        <f>VLOOKUP($A470+ROUND((COLUMN()-2)/24,5),АТС!$A$41:$F$784,4)</f>
        <v>74.67</v>
      </c>
      <c r="N470" s="85">
        <f>VLOOKUP($A470+ROUND((COLUMN()-2)/24,5),АТС!$A$41:$F$784,4)</f>
        <v>21.56</v>
      </c>
      <c r="O470" s="85">
        <f>VLOOKUP($A470+ROUND((COLUMN()-2)/24,5),АТС!$A$41:$F$784,4)</f>
        <v>0.01</v>
      </c>
      <c r="P470" s="85">
        <f>VLOOKUP($A470+ROUND((COLUMN()-2)/24,5),АТС!$A$41:$F$784,4)</f>
        <v>0</v>
      </c>
      <c r="Q470" s="85">
        <f>VLOOKUP($A470+ROUND((COLUMN()-2)/24,5),АТС!$A$41:$F$784,4)</f>
        <v>0</v>
      </c>
      <c r="R470" s="85">
        <f>VLOOKUP($A470+ROUND((COLUMN()-2)/24,5),АТС!$A$41:$F$784,4)</f>
        <v>0</v>
      </c>
      <c r="S470" s="85">
        <f>VLOOKUP($A470+ROUND((COLUMN()-2)/24,5),АТС!$A$41:$F$784,4)</f>
        <v>0</v>
      </c>
      <c r="T470" s="85">
        <f>VLOOKUP($A470+ROUND((COLUMN()-2)/24,5),АТС!$A$41:$F$784,4)</f>
        <v>0</v>
      </c>
      <c r="U470" s="85">
        <f>VLOOKUP($A470+ROUND((COLUMN()-2)/24,5),АТС!$A$41:$F$784,4)</f>
        <v>33.049999999999997</v>
      </c>
      <c r="V470" s="85">
        <f>VLOOKUP($A470+ROUND((COLUMN()-2)/24,5),АТС!$A$41:$F$784,4)</f>
        <v>110.59</v>
      </c>
      <c r="W470" s="85">
        <f>VLOOKUP($A470+ROUND((COLUMN()-2)/24,5),АТС!$A$41:$F$784,4)</f>
        <v>0</v>
      </c>
      <c r="X470" s="85">
        <f>VLOOKUP($A470+ROUND((COLUMN()-2)/24,5),АТС!$A$41:$F$784,4)</f>
        <v>0</v>
      </c>
      <c r="Y470" s="85">
        <f>VLOOKUP($A470+ROUND((COLUMN()-2)/24,5),АТС!$A$41:$F$784,4)</f>
        <v>0</v>
      </c>
    </row>
    <row r="471" spans="1:25" x14ac:dyDescent="0.2">
      <c r="A471" s="66">
        <f t="shared" si="13"/>
        <v>43626</v>
      </c>
      <c r="B471" s="85">
        <f>VLOOKUP($A471+ROUND((COLUMN()-2)/24,5),АТС!$A$41:$F$784,4)</f>
        <v>0</v>
      </c>
      <c r="C471" s="85">
        <f>VLOOKUP($A471+ROUND((COLUMN()-2)/24,5),АТС!$A$41:$F$784,4)</f>
        <v>0</v>
      </c>
      <c r="D471" s="85">
        <f>VLOOKUP($A471+ROUND((COLUMN()-2)/24,5),АТС!$A$41:$F$784,4)</f>
        <v>0</v>
      </c>
      <c r="E471" s="85">
        <f>VLOOKUP($A471+ROUND((COLUMN()-2)/24,5),АТС!$A$41:$F$784,4)</f>
        <v>0</v>
      </c>
      <c r="F471" s="85">
        <f>VLOOKUP($A471+ROUND((COLUMN()-2)/24,5),АТС!$A$41:$F$784,4)</f>
        <v>0</v>
      </c>
      <c r="G471" s="85">
        <f>VLOOKUP($A471+ROUND((COLUMN()-2)/24,5),АТС!$A$41:$F$784,4)</f>
        <v>0</v>
      </c>
      <c r="H471" s="85">
        <f>VLOOKUP($A471+ROUND((COLUMN()-2)/24,5),АТС!$A$41:$F$784,4)</f>
        <v>0</v>
      </c>
      <c r="I471" s="85">
        <f>VLOOKUP($A471+ROUND((COLUMN()-2)/24,5),АТС!$A$41:$F$784,4)</f>
        <v>63.38</v>
      </c>
      <c r="J471" s="85">
        <f>VLOOKUP($A471+ROUND((COLUMN()-2)/24,5),АТС!$A$41:$F$784,4)</f>
        <v>55.07</v>
      </c>
      <c r="K471" s="85">
        <f>VLOOKUP($A471+ROUND((COLUMN()-2)/24,5),АТС!$A$41:$F$784,4)</f>
        <v>15.87</v>
      </c>
      <c r="L471" s="85">
        <f>VLOOKUP($A471+ROUND((COLUMN()-2)/24,5),АТС!$A$41:$F$784,4)</f>
        <v>72.67</v>
      </c>
      <c r="M471" s="85">
        <f>VLOOKUP($A471+ROUND((COLUMN()-2)/24,5),АТС!$A$41:$F$784,4)</f>
        <v>0</v>
      </c>
      <c r="N471" s="85">
        <f>VLOOKUP($A471+ROUND((COLUMN()-2)/24,5),АТС!$A$41:$F$784,4)</f>
        <v>0</v>
      </c>
      <c r="O471" s="85">
        <f>VLOOKUP($A471+ROUND((COLUMN()-2)/24,5),АТС!$A$41:$F$784,4)</f>
        <v>0</v>
      </c>
      <c r="P471" s="85">
        <f>VLOOKUP($A471+ROUND((COLUMN()-2)/24,5),АТС!$A$41:$F$784,4)</f>
        <v>0</v>
      </c>
      <c r="Q471" s="85">
        <f>VLOOKUP($A471+ROUND((COLUMN()-2)/24,5),АТС!$A$41:$F$784,4)</f>
        <v>0</v>
      </c>
      <c r="R471" s="85">
        <f>VLOOKUP($A471+ROUND((COLUMN()-2)/24,5),АТС!$A$41:$F$784,4)</f>
        <v>44.42</v>
      </c>
      <c r="S471" s="85">
        <f>VLOOKUP($A471+ROUND((COLUMN()-2)/24,5),АТС!$A$41:$F$784,4)</f>
        <v>0.59</v>
      </c>
      <c r="T471" s="85">
        <f>VLOOKUP($A471+ROUND((COLUMN()-2)/24,5),АТС!$A$41:$F$784,4)</f>
        <v>0</v>
      </c>
      <c r="U471" s="85">
        <f>VLOOKUP($A471+ROUND((COLUMN()-2)/24,5),АТС!$A$41:$F$784,4)</f>
        <v>0</v>
      </c>
      <c r="V471" s="85">
        <f>VLOOKUP($A471+ROUND((COLUMN()-2)/24,5),АТС!$A$41:$F$784,4)</f>
        <v>0</v>
      </c>
      <c r="W471" s="85">
        <f>VLOOKUP($A471+ROUND((COLUMN()-2)/24,5),АТС!$A$41:$F$784,4)</f>
        <v>0</v>
      </c>
      <c r="X471" s="85">
        <f>VLOOKUP($A471+ROUND((COLUMN()-2)/24,5),АТС!$A$41:$F$784,4)</f>
        <v>0</v>
      </c>
      <c r="Y471" s="85">
        <f>VLOOKUP($A471+ROUND((COLUMN()-2)/24,5),АТС!$A$41:$F$784,4)</f>
        <v>0</v>
      </c>
    </row>
    <row r="472" spans="1:25" x14ac:dyDescent="0.2">
      <c r="A472" s="66">
        <f t="shared" si="13"/>
        <v>43627</v>
      </c>
      <c r="B472" s="85">
        <f>VLOOKUP($A472+ROUND((COLUMN()-2)/24,5),АТС!$A$41:$F$784,4)</f>
        <v>0</v>
      </c>
      <c r="C472" s="85">
        <f>VLOOKUP($A472+ROUND((COLUMN()-2)/24,5),АТС!$A$41:$F$784,4)</f>
        <v>0</v>
      </c>
      <c r="D472" s="85">
        <f>VLOOKUP($A472+ROUND((COLUMN()-2)/24,5),АТС!$A$41:$F$784,4)</f>
        <v>0</v>
      </c>
      <c r="E472" s="85">
        <f>VLOOKUP($A472+ROUND((COLUMN()-2)/24,5),АТС!$A$41:$F$784,4)</f>
        <v>0</v>
      </c>
      <c r="F472" s="85">
        <f>VLOOKUP($A472+ROUND((COLUMN()-2)/24,5),АТС!$A$41:$F$784,4)</f>
        <v>0</v>
      </c>
      <c r="G472" s="85">
        <f>VLOOKUP($A472+ROUND((COLUMN()-2)/24,5),АТС!$A$41:$F$784,4)</f>
        <v>0</v>
      </c>
      <c r="H472" s="85">
        <f>VLOOKUP($A472+ROUND((COLUMN()-2)/24,5),АТС!$A$41:$F$784,4)</f>
        <v>0</v>
      </c>
      <c r="I472" s="85">
        <f>VLOOKUP($A472+ROUND((COLUMN()-2)/24,5),АТС!$A$41:$F$784,4)</f>
        <v>155.56</v>
      </c>
      <c r="J472" s="85">
        <f>VLOOKUP($A472+ROUND((COLUMN()-2)/24,5),АТС!$A$41:$F$784,4)</f>
        <v>117.19</v>
      </c>
      <c r="K472" s="85">
        <f>VLOOKUP($A472+ROUND((COLUMN()-2)/24,5),АТС!$A$41:$F$784,4)</f>
        <v>23.25</v>
      </c>
      <c r="L472" s="85">
        <f>VLOOKUP($A472+ROUND((COLUMN()-2)/24,5),АТС!$A$41:$F$784,4)</f>
        <v>22.91</v>
      </c>
      <c r="M472" s="85">
        <f>VLOOKUP($A472+ROUND((COLUMN()-2)/24,5),АТС!$A$41:$F$784,4)</f>
        <v>14.8</v>
      </c>
      <c r="N472" s="85">
        <f>VLOOKUP($A472+ROUND((COLUMN()-2)/24,5),АТС!$A$41:$F$784,4)</f>
        <v>22.77</v>
      </c>
      <c r="O472" s="85">
        <f>VLOOKUP($A472+ROUND((COLUMN()-2)/24,5),АТС!$A$41:$F$784,4)</f>
        <v>22.79</v>
      </c>
      <c r="P472" s="85">
        <f>VLOOKUP($A472+ROUND((COLUMN()-2)/24,5),АТС!$A$41:$F$784,4)</f>
        <v>24.15</v>
      </c>
      <c r="Q472" s="85">
        <f>VLOOKUP($A472+ROUND((COLUMN()-2)/24,5),АТС!$A$41:$F$784,4)</f>
        <v>19.11</v>
      </c>
      <c r="R472" s="85">
        <f>VLOOKUP($A472+ROUND((COLUMN()-2)/24,5),АТС!$A$41:$F$784,4)</f>
        <v>0</v>
      </c>
      <c r="S472" s="85">
        <f>VLOOKUP($A472+ROUND((COLUMN()-2)/24,5),АТС!$A$41:$F$784,4)</f>
        <v>0</v>
      </c>
      <c r="T472" s="85">
        <f>VLOOKUP($A472+ROUND((COLUMN()-2)/24,5),АТС!$A$41:$F$784,4)</f>
        <v>0</v>
      </c>
      <c r="U472" s="85">
        <f>VLOOKUP($A472+ROUND((COLUMN()-2)/24,5),АТС!$A$41:$F$784,4)</f>
        <v>0</v>
      </c>
      <c r="V472" s="85">
        <f>VLOOKUP($A472+ROUND((COLUMN()-2)/24,5),АТС!$A$41:$F$784,4)</f>
        <v>0</v>
      </c>
      <c r="W472" s="85">
        <f>VLOOKUP($A472+ROUND((COLUMN()-2)/24,5),АТС!$A$41:$F$784,4)</f>
        <v>0</v>
      </c>
      <c r="X472" s="85">
        <f>VLOOKUP($A472+ROUND((COLUMN()-2)/24,5),АТС!$A$41:$F$784,4)</f>
        <v>0</v>
      </c>
      <c r="Y472" s="85">
        <f>VLOOKUP($A472+ROUND((COLUMN()-2)/24,5),АТС!$A$41:$F$784,4)</f>
        <v>0</v>
      </c>
    </row>
    <row r="473" spans="1:25" x14ac:dyDescent="0.2">
      <c r="A473" s="66">
        <f t="shared" si="13"/>
        <v>43628</v>
      </c>
      <c r="B473" s="85">
        <f>VLOOKUP($A473+ROUND((COLUMN()-2)/24,5),АТС!$A$41:$F$784,4)</f>
        <v>0</v>
      </c>
      <c r="C473" s="85">
        <f>VLOOKUP($A473+ROUND((COLUMN()-2)/24,5),АТС!$A$41:$F$784,4)</f>
        <v>0</v>
      </c>
      <c r="D473" s="85">
        <f>VLOOKUP($A473+ROUND((COLUMN()-2)/24,5),АТС!$A$41:$F$784,4)</f>
        <v>0</v>
      </c>
      <c r="E473" s="85">
        <f>VLOOKUP($A473+ROUND((COLUMN()-2)/24,5),АТС!$A$41:$F$784,4)</f>
        <v>0</v>
      </c>
      <c r="F473" s="85">
        <f>VLOOKUP($A473+ROUND((COLUMN()-2)/24,5),АТС!$A$41:$F$784,4)</f>
        <v>0</v>
      </c>
      <c r="G473" s="85">
        <f>VLOOKUP($A473+ROUND((COLUMN()-2)/24,5),АТС!$A$41:$F$784,4)</f>
        <v>78.180000000000007</v>
      </c>
      <c r="H473" s="85">
        <f>VLOOKUP($A473+ROUND((COLUMN()-2)/24,5),АТС!$A$41:$F$784,4)</f>
        <v>84.62</v>
      </c>
      <c r="I473" s="85">
        <f>VLOOKUP($A473+ROUND((COLUMN()-2)/24,5),АТС!$A$41:$F$784,4)</f>
        <v>119.74</v>
      </c>
      <c r="J473" s="85">
        <f>VLOOKUP($A473+ROUND((COLUMN()-2)/24,5),АТС!$A$41:$F$784,4)</f>
        <v>117.32</v>
      </c>
      <c r="K473" s="85">
        <f>VLOOKUP($A473+ROUND((COLUMN()-2)/24,5),АТС!$A$41:$F$784,4)</f>
        <v>56.53</v>
      </c>
      <c r="L473" s="85">
        <f>VLOOKUP($A473+ROUND((COLUMN()-2)/24,5),АТС!$A$41:$F$784,4)</f>
        <v>0</v>
      </c>
      <c r="M473" s="85">
        <f>VLOOKUP($A473+ROUND((COLUMN()-2)/24,5),АТС!$A$41:$F$784,4)</f>
        <v>0</v>
      </c>
      <c r="N473" s="85">
        <f>VLOOKUP($A473+ROUND((COLUMN()-2)/24,5),АТС!$A$41:$F$784,4)</f>
        <v>0</v>
      </c>
      <c r="O473" s="85">
        <f>VLOOKUP($A473+ROUND((COLUMN()-2)/24,5),АТС!$A$41:$F$784,4)</f>
        <v>0</v>
      </c>
      <c r="P473" s="85">
        <f>VLOOKUP($A473+ROUND((COLUMN()-2)/24,5),АТС!$A$41:$F$784,4)</f>
        <v>84.55</v>
      </c>
      <c r="Q473" s="85">
        <f>VLOOKUP($A473+ROUND((COLUMN()-2)/24,5),АТС!$A$41:$F$784,4)</f>
        <v>0</v>
      </c>
      <c r="R473" s="85">
        <f>VLOOKUP($A473+ROUND((COLUMN()-2)/24,5),АТС!$A$41:$F$784,4)</f>
        <v>0</v>
      </c>
      <c r="S473" s="85">
        <f>VLOOKUP($A473+ROUND((COLUMN()-2)/24,5),АТС!$A$41:$F$784,4)</f>
        <v>0</v>
      </c>
      <c r="T473" s="85">
        <f>VLOOKUP($A473+ROUND((COLUMN()-2)/24,5),АТС!$A$41:$F$784,4)</f>
        <v>0</v>
      </c>
      <c r="U473" s="85">
        <f>VLOOKUP($A473+ROUND((COLUMN()-2)/24,5),АТС!$A$41:$F$784,4)</f>
        <v>0</v>
      </c>
      <c r="V473" s="85">
        <f>VLOOKUP($A473+ROUND((COLUMN()-2)/24,5),АТС!$A$41:$F$784,4)</f>
        <v>0</v>
      </c>
      <c r="W473" s="85">
        <f>VLOOKUP($A473+ROUND((COLUMN()-2)/24,5),АТС!$A$41:$F$784,4)</f>
        <v>0.01</v>
      </c>
      <c r="X473" s="85">
        <f>VLOOKUP($A473+ROUND((COLUMN()-2)/24,5),АТС!$A$41:$F$784,4)</f>
        <v>0</v>
      </c>
      <c r="Y473" s="85">
        <f>VLOOKUP($A473+ROUND((COLUMN()-2)/24,5),АТС!$A$41:$F$784,4)</f>
        <v>0</v>
      </c>
    </row>
    <row r="474" spans="1:25" x14ac:dyDescent="0.2">
      <c r="A474" s="66">
        <f t="shared" si="13"/>
        <v>43629</v>
      </c>
      <c r="B474" s="85">
        <f>VLOOKUP($A474+ROUND((COLUMN()-2)/24,5),АТС!$A$41:$F$784,4)</f>
        <v>0</v>
      </c>
      <c r="C474" s="85">
        <f>VLOOKUP($A474+ROUND((COLUMN()-2)/24,5),АТС!$A$41:$F$784,4)</f>
        <v>0</v>
      </c>
      <c r="D474" s="85">
        <f>VLOOKUP($A474+ROUND((COLUMN()-2)/24,5),АТС!$A$41:$F$784,4)</f>
        <v>0</v>
      </c>
      <c r="E474" s="85">
        <f>VLOOKUP($A474+ROUND((COLUMN()-2)/24,5),АТС!$A$41:$F$784,4)</f>
        <v>0</v>
      </c>
      <c r="F474" s="85">
        <f>VLOOKUP($A474+ROUND((COLUMN()-2)/24,5),АТС!$A$41:$F$784,4)</f>
        <v>0</v>
      </c>
      <c r="G474" s="85">
        <f>VLOOKUP($A474+ROUND((COLUMN()-2)/24,5),АТС!$A$41:$F$784,4)</f>
        <v>0</v>
      </c>
      <c r="H474" s="85">
        <f>VLOOKUP($A474+ROUND((COLUMN()-2)/24,5),АТС!$A$41:$F$784,4)</f>
        <v>0</v>
      </c>
      <c r="I474" s="85">
        <f>VLOOKUP($A474+ROUND((COLUMN()-2)/24,5),АТС!$A$41:$F$784,4)</f>
        <v>103.17</v>
      </c>
      <c r="J474" s="85">
        <f>VLOOKUP($A474+ROUND((COLUMN()-2)/24,5),АТС!$A$41:$F$784,4)</f>
        <v>87.41</v>
      </c>
      <c r="K474" s="85">
        <f>VLOOKUP($A474+ROUND((COLUMN()-2)/24,5),АТС!$A$41:$F$784,4)</f>
        <v>109.09</v>
      </c>
      <c r="L474" s="85">
        <f>VLOOKUP($A474+ROUND((COLUMN()-2)/24,5),АТС!$A$41:$F$784,4)</f>
        <v>21.18</v>
      </c>
      <c r="M474" s="85">
        <f>VLOOKUP($A474+ROUND((COLUMN()-2)/24,5),АТС!$A$41:$F$784,4)</f>
        <v>0</v>
      </c>
      <c r="N474" s="85">
        <f>VLOOKUP($A474+ROUND((COLUMN()-2)/24,5),АТС!$A$41:$F$784,4)</f>
        <v>461.67</v>
      </c>
      <c r="O474" s="85">
        <f>VLOOKUP($A474+ROUND((COLUMN()-2)/24,5),АТС!$A$41:$F$784,4)</f>
        <v>455.58</v>
      </c>
      <c r="P474" s="85">
        <f>VLOOKUP($A474+ROUND((COLUMN()-2)/24,5),АТС!$A$41:$F$784,4)</f>
        <v>0</v>
      </c>
      <c r="Q474" s="85">
        <f>VLOOKUP($A474+ROUND((COLUMN()-2)/24,5),АТС!$A$41:$F$784,4)</f>
        <v>0</v>
      </c>
      <c r="R474" s="85">
        <f>VLOOKUP($A474+ROUND((COLUMN()-2)/24,5),АТС!$A$41:$F$784,4)</f>
        <v>482.03</v>
      </c>
      <c r="S474" s="85">
        <f>VLOOKUP($A474+ROUND((COLUMN()-2)/24,5),АТС!$A$41:$F$784,4)</f>
        <v>91.91</v>
      </c>
      <c r="T474" s="85">
        <f>VLOOKUP($A474+ROUND((COLUMN()-2)/24,5),АТС!$A$41:$F$784,4)</f>
        <v>0</v>
      </c>
      <c r="U474" s="85">
        <f>VLOOKUP($A474+ROUND((COLUMN()-2)/24,5),АТС!$A$41:$F$784,4)</f>
        <v>0</v>
      </c>
      <c r="V474" s="85">
        <f>VLOOKUP($A474+ROUND((COLUMN()-2)/24,5),АТС!$A$41:$F$784,4)</f>
        <v>0</v>
      </c>
      <c r="W474" s="85">
        <f>VLOOKUP($A474+ROUND((COLUMN()-2)/24,5),АТС!$A$41:$F$784,4)</f>
        <v>0</v>
      </c>
      <c r="X474" s="85">
        <f>VLOOKUP($A474+ROUND((COLUMN()-2)/24,5),АТС!$A$41:$F$784,4)</f>
        <v>0</v>
      </c>
      <c r="Y474" s="85">
        <f>VLOOKUP($A474+ROUND((COLUMN()-2)/24,5),АТС!$A$41:$F$784,4)</f>
        <v>0</v>
      </c>
    </row>
    <row r="475" spans="1:25" x14ac:dyDescent="0.2">
      <c r="A475" s="66">
        <f t="shared" si="13"/>
        <v>43630</v>
      </c>
      <c r="B475" s="85">
        <f>VLOOKUP($A475+ROUND((COLUMN()-2)/24,5),АТС!$A$41:$F$784,4)</f>
        <v>0</v>
      </c>
      <c r="C475" s="85">
        <f>VLOOKUP($A475+ROUND((COLUMN()-2)/24,5),АТС!$A$41:$F$784,4)</f>
        <v>0</v>
      </c>
      <c r="D475" s="85">
        <f>VLOOKUP($A475+ROUND((COLUMN()-2)/24,5),АТС!$A$41:$F$784,4)</f>
        <v>0</v>
      </c>
      <c r="E475" s="85">
        <f>VLOOKUP($A475+ROUND((COLUMN()-2)/24,5),АТС!$A$41:$F$784,4)</f>
        <v>0</v>
      </c>
      <c r="F475" s="85">
        <f>VLOOKUP($A475+ROUND((COLUMN()-2)/24,5),АТС!$A$41:$F$784,4)</f>
        <v>0</v>
      </c>
      <c r="G475" s="85">
        <f>VLOOKUP($A475+ROUND((COLUMN()-2)/24,5),АТС!$A$41:$F$784,4)</f>
        <v>668.73</v>
      </c>
      <c r="H475" s="85">
        <f>VLOOKUP($A475+ROUND((COLUMN()-2)/24,5),АТС!$A$41:$F$784,4)</f>
        <v>106.2</v>
      </c>
      <c r="I475" s="85">
        <f>VLOOKUP($A475+ROUND((COLUMN()-2)/24,5),АТС!$A$41:$F$784,4)</f>
        <v>102.71</v>
      </c>
      <c r="J475" s="85">
        <f>VLOOKUP($A475+ROUND((COLUMN()-2)/24,5),АТС!$A$41:$F$784,4)</f>
        <v>205.71</v>
      </c>
      <c r="K475" s="85">
        <f>VLOOKUP($A475+ROUND((COLUMN()-2)/24,5),АТС!$A$41:$F$784,4)</f>
        <v>0</v>
      </c>
      <c r="L475" s="85">
        <f>VLOOKUP($A475+ROUND((COLUMN()-2)/24,5),АТС!$A$41:$F$784,4)</f>
        <v>0</v>
      </c>
      <c r="M475" s="85">
        <f>VLOOKUP($A475+ROUND((COLUMN()-2)/24,5),АТС!$A$41:$F$784,4)</f>
        <v>0</v>
      </c>
      <c r="N475" s="85">
        <f>VLOOKUP($A475+ROUND((COLUMN()-2)/24,5),АТС!$A$41:$F$784,4)</f>
        <v>0</v>
      </c>
      <c r="O475" s="85">
        <f>VLOOKUP($A475+ROUND((COLUMN()-2)/24,5),АТС!$A$41:$F$784,4)</f>
        <v>0</v>
      </c>
      <c r="P475" s="85">
        <f>VLOOKUP($A475+ROUND((COLUMN()-2)/24,5),АТС!$A$41:$F$784,4)</f>
        <v>0</v>
      </c>
      <c r="Q475" s="85">
        <f>VLOOKUP($A475+ROUND((COLUMN()-2)/24,5),АТС!$A$41:$F$784,4)</f>
        <v>113.67</v>
      </c>
      <c r="R475" s="85">
        <f>VLOOKUP($A475+ROUND((COLUMN()-2)/24,5),АТС!$A$41:$F$784,4)</f>
        <v>93.12</v>
      </c>
      <c r="S475" s="85">
        <f>VLOOKUP($A475+ROUND((COLUMN()-2)/24,5),АТС!$A$41:$F$784,4)</f>
        <v>0</v>
      </c>
      <c r="T475" s="85">
        <f>VLOOKUP($A475+ROUND((COLUMN()-2)/24,5),АТС!$A$41:$F$784,4)</f>
        <v>0</v>
      </c>
      <c r="U475" s="85">
        <f>VLOOKUP($A475+ROUND((COLUMN()-2)/24,5),АТС!$A$41:$F$784,4)</f>
        <v>0</v>
      </c>
      <c r="V475" s="85">
        <f>VLOOKUP($A475+ROUND((COLUMN()-2)/24,5),АТС!$A$41:$F$784,4)</f>
        <v>0</v>
      </c>
      <c r="W475" s="85">
        <f>VLOOKUP($A475+ROUND((COLUMN()-2)/24,5),АТС!$A$41:$F$784,4)</f>
        <v>0</v>
      </c>
      <c r="X475" s="85">
        <f>VLOOKUP($A475+ROUND((COLUMN()-2)/24,5),АТС!$A$41:$F$784,4)</f>
        <v>0</v>
      </c>
      <c r="Y475" s="85">
        <f>VLOOKUP($A475+ROUND((COLUMN()-2)/24,5),АТС!$A$41:$F$784,4)</f>
        <v>0</v>
      </c>
    </row>
    <row r="476" spans="1:25" x14ac:dyDescent="0.2">
      <c r="A476" s="66">
        <f t="shared" si="13"/>
        <v>43631</v>
      </c>
      <c r="B476" s="85">
        <f>VLOOKUP($A476+ROUND((COLUMN()-2)/24,5),АТС!$A$41:$F$784,4)</f>
        <v>0</v>
      </c>
      <c r="C476" s="85">
        <f>VLOOKUP($A476+ROUND((COLUMN()-2)/24,5),АТС!$A$41:$F$784,4)</f>
        <v>0</v>
      </c>
      <c r="D476" s="85">
        <f>VLOOKUP($A476+ROUND((COLUMN()-2)/24,5),АТС!$A$41:$F$784,4)</f>
        <v>0</v>
      </c>
      <c r="E476" s="85">
        <f>VLOOKUP($A476+ROUND((COLUMN()-2)/24,5),АТС!$A$41:$F$784,4)</f>
        <v>0</v>
      </c>
      <c r="F476" s="85">
        <f>VLOOKUP($A476+ROUND((COLUMN()-2)/24,5),АТС!$A$41:$F$784,4)</f>
        <v>0</v>
      </c>
      <c r="G476" s="85">
        <f>VLOOKUP($A476+ROUND((COLUMN()-2)/24,5),АТС!$A$41:$F$784,4)</f>
        <v>4.74</v>
      </c>
      <c r="H476" s="85">
        <f>VLOOKUP($A476+ROUND((COLUMN()-2)/24,5),АТС!$A$41:$F$784,4)</f>
        <v>81.96</v>
      </c>
      <c r="I476" s="85">
        <f>VLOOKUP($A476+ROUND((COLUMN()-2)/24,5),АТС!$A$41:$F$784,4)</f>
        <v>172.46</v>
      </c>
      <c r="J476" s="85">
        <f>VLOOKUP($A476+ROUND((COLUMN()-2)/24,5),АТС!$A$41:$F$784,4)</f>
        <v>86.61</v>
      </c>
      <c r="K476" s="85">
        <f>VLOOKUP($A476+ROUND((COLUMN()-2)/24,5),АТС!$A$41:$F$784,4)</f>
        <v>55.4</v>
      </c>
      <c r="L476" s="85">
        <f>VLOOKUP($A476+ROUND((COLUMN()-2)/24,5),АТС!$A$41:$F$784,4)</f>
        <v>65.66</v>
      </c>
      <c r="M476" s="85">
        <f>VLOOKUP($A476+ROUND((COLUMN()-2)/24,5),АТС!$A$41:$F$784,4)</f>
        <v>26.46</v>
      </c>
      <c r="N476" s="85">
        <f>VLOOKUP($A476+ROUND((COLUMN()-2)/24,5),АТС!$A$41:$F$784,4)</f>
        <v>12.18</v>
      </c>
      <c r="O476" s="85">
        <f>VLOOKUP($A476+ROUND((COLUMN()-2)/24,5),АТС!$A$41:$F$784,4)</f>
        <v>2.67</v>
      </c>
      <c r="P476" s="85">
        <f>VLOOKUP($A476+ROUND((COLUMN()-2)/24,5),АТС!$A$41:$F$784,4)</f>
        <v>0</v>
      </c>
      <c r="Q476" s="85">
        <f>VLOOKUP($A476+ROUND((COLUMN()-2)/24,5),АТС!$A$41:$F$784,4)</f>
        <v>15.11</v>
      </c>
      <c r="R476" s="85">
        <f>VLOOKUP($A476+ROUND((COLUMN()-2)/24,5),АТС!$A$41:$F$784,4)</f>
        <v>16.54</v>
      </c>
      <c r="S476" s="85">
        <f>VLOOKUP($A476+ROUND((COLUMN()-2)/24,5),АТС!$A$41:$F$784,4)</f>
        <v>19.68</v>
      </c>
      <c r="T476" s="85">
        <f>VLOOKUP($A476+ROUND((COLUMN()-2)/24,5),АТС!$A$41:$F$784,4)</f>
        <v>0</v>
      </c>
      <c r="U476" s="85">
        <f>VLOOKUP($A476+ROUND((COLUMN()-2)/24,5),АТС!$A$41:$F$784,4)</f>
        <v>24.54</v>
      </c>
      <c r="V476" s="85">
        <f>VLOOKUP($A476+ROUND((COLUMN()-2)/24,5),АТС!$A$41:$F$784,4)</f>
        <v>32.270000000000003</v>
      </c>
      <c r="W476" s="85">
        <f>VLOOKUP($A476+ROUND((COLUMN()-2)/24,5),АТС!$A$41:$F$784,4)</f>
        <v>0</v>
      </c>
      <c r="X476" s="85">
        <f>VLOOKUP($A476+ROUND((COLUMN()-2)/24,5),АТС!$A$41:$F$784,4)</f>
        <v>0</v>
      </c>
      <c r="Y476" s="85">
        <f>VLOOKUP($A476+ROUND((COLUMN()-2)/24,5),АТС!$A$41:$F$784,4)</f>
        <v>0</v>
      </c>
    </row>
    <row r="477" spans="1:25" x14ac:dyDescent="0.2">
      <c r="A477" s="66">
        <f t="shared" si="13"/>
        <v>43632</v>
      </c>
      <c r="B477" s="85">
        <f>VLOOKUP($A477+ROUND((COLUMN()-2)/24,5),АТС!$A$41:$F$784,4)</f>
        <v>0</v>
      </c>
      <c r="C477" s="85">
        <f>VLOOKUP($A477+ROUND((COLUMN()-2)/24,5),АТС!$A$41:$F$784,4)</f>
        <v>0</v>
      </c>
      <c r="D477" s="85">
        <f>VLOOKUP($A477+ROUND((COLUMN()-2)/24,5),АТС!$A$41:$F$784,4)</f>
        <v>0</v>
      </c>
      <c r="E477" s="85">
        <f>VLOOKUP($A477+ROUND((COLUMN()-2)/24,5),АТС!$A$41:$F$784,4)</f>
        <v>0</v>
      </c>
      <c r="F477" s="85">
        <f>VLOOKUP($A477+ROUND((COLUMN()-2)/24,5),АТС!$A$41:$F$784,4)</f>
        <v>0</v>
      </c>
      <c r="G477" s="85">
        <f>VLOOKUP($A477+ROUND((COLUMN()-2)/24,5),АТС!$A$41:$F$784,4)</f>
        <v>620.13</v>
      </c>
      <c r="H477" s="85">
        <f>VLOOKUP($A477+ROUND((COLUMN()-2)/24,5),АТС!$A$41:$F$784,4)</f>
        <v>682.38</v>
      </c>
      <c r="I477" s="85">
        <f>VLOOKUP($A477+ROUND((COLUMN()-2)/24,5),АТС!$A$41:$F$784,4)</f>
        <v>164.43</v>
      </c>
      <c r="J477" s="85">
        <f>VLOOKUP($A477+ROUND((COLUMN()-2)/24,5),АТС!$A$41:$F$784,4)</f>
        <v>141.72</v>
      </c>
      <c r="K477" s="85">
        <f>VLOOKUP($A477+ROUND((COLUMN()-2)/24,5),АТС!$A$41:$F$784,4)</f>
        <v>36.119999999999997</v>
      </c>
      <c r="L477" s="85">
        <f>VLOOKUP($A477+ROUND((COLUMN()-2)/24,5),АТС!$A$41:$F$784,4)</f>
        <v>17.600000000000001</v>
      </c>
      <c r="M477" s="85">
        <f>VLOOKUP($A477+ROUND((COLUMN()-2)/24,5),АТС!$A$41:$F$784,4)</f>
        <v>48.28</v>
      </c>
      <c r="N477" s="85">
        <f>VLOOKUP($A477+ROUND((COLUMN()-2)/24,5),АТС!$A$41:$F$784,4)</f>
        <v>45.49</v>
      </c>
      <c r="O477" s="85">
        <f>VLOOKUP($A477+ROUND((COLUMN()-2)/24,5),АТС!$A$41:$F$784,4)</f>
        <v>0</v>
      </c>
      <c r="P477" s="85">
        <f>VLOOKUP($A477+ROUND((COLUMN()-2)/24,5),АТС!$A$41:$F$784,4)</f>
        <v>0.19</v>
      </c>
      <c r="Q477" s="85">
        <f>VLOOKUP($A477+ROUND((COLUMN()-2)/24,5),АТС!$A$41:$F$784,4)</f>
        <v>58.64</v>
      </c>
      <c r="R477" s="85">
        <f>VLOOKUP($A477+ROUND((COLUMN()-2)/24,5),АТС!$A$41:$F$784,4)</f>
        <v>44.99</v>
      </c>
      <c r="S477" s="85">
        <f>VLOOKUP($A477+ROUND((COLUMN()-2)/24,5),АТС!$A$41:$F$784,4)</f>
        <v>0</v>
      </c>
      <c r="T477" s="85">
        <f>VLOOKUP($A477+ROUND((COLUMN()-2)/24,5),АТС!$A$41:$F$784,4)</f>
        <v>0</v>
      </c>
      <c r="U477" s="85">
        <f>VLOOKUP($A477+ROUND((COLUMN()-2)/24,5),АТС!$A$41:$F$784,4)</f>
        <v>0</v>
      </c>
      <c r="V477" s="85">
        <f>VLOOKUP($A477+ROUND((COLUMN()-2)/24,5),АТС!$A$41:$F$784,4)</f>
        <v>0</v>
      </c>
      <c r="W477" s="85">
        <f>VLOOKUP($A477+ROUND((COLUMN()-2)/24,5),АТС!$A$41:$F$784,4)</f>
        <v>0</v>
      </c>
      <c r="X477" s="85">
        <f>VLOOKUP($A477+ROUND((COLUMN()-2)/24,5),АТС!$A$41:$F$784,4)</f>
        <v>0</v>
      </c>
      <c r="Y477" s="85">
        <f>VLOOKUP($A477+ROUND((COLUMN()-2)/24,5),АТС!$A$41:$F$784,4)</f>
        <v>0</v>
      </c>
    </row>
    <row r="478" spans="1:25" x14ac:dyDescent="0.2">
      <c r="A478" s="66">
        <f t="shared" si="13"/>
        <v>43633</v>
      </c>
      <c r="B478" s="85">
        <f>VLOOKUP($A478+ROUND((COLUMN()-2)/24,5),АТС!$A$41:$F$784,4)</f>
        <v>0</v>
      </c>
      <c r="C478" s="85">
        <f>VLOOKUP($A478+ROUND((COLUMN()-2)/24,5),АТС!$A$41:$F$784,4)</f>
        <v>0</v>
      </c>
      <c r="D478" s="85">
        <f>VLOOKUP($A478+ROUND((COLUMN()-2)/24,5),АТС!$A$41:$F$784,4)</f>
        <v>0</v>
      </c>
      <c r="E478" s="85">
        <f>VLOOKUP($A478+ROUND((COLUMN()-2)/24,5),АТС!$A$41:$F$784,4)</f>
        <v>30.83</v>
      </c>
      <c r="F478" s="85">
        <f>VLOOKUP($A478+ROUND((COLUMN()-2)/24,5),АТС!$A$41:$F$784,4)</f>
        <v>103.36</v>
      </c>
      <c r="G478" s="85">
        <f>VLOOKUP($A478+ROUND((COLUMN()-2)/24,5),АТС!$A$41:$F$784,4)</f>
        <v>178.03</v>
      </c>
      <c r="H478" s="85">
        <f>VLOOKUP($A478+ROUND((COLUMN()-2)/24,5),АТС!$A$41:$F$784,4)</f>
        <v>183.92</v>
      </c>
      <c r="I478" s="85">
        <f>VLOOKUP($A478+ROUND((COLUMN()-2)/24,5),АТС!$A$41:$F$784,4)</f>
        <v>69.819999999999993</v>
      </c>
      <c r="J478" s="85">
        <f>VLOOKUP($A478+ROUND((COLUMN()-2)/24,5),АТС!$A$41:$F$784,4)</f>
        <v>107.12</v>
      </c>
      <c r="K478" s="85">
        <f>VLOOKUP($A478+ROUND((COLUMN()-2)/24,5),АТС!$A$41:$F$784,4)</f>
        <v>0</v>
      </c>
      <c r="L478" s="85">
        <f>VLOOKUP($A478+ROUND((COLUMN()-2)/24,5),АТС!$A$41:$F$784,4)</f>
        <v>0</v>
      </c>
      <c r="M478" s="85">
        <f>VLOOKUP($A478+ROUND((COLUMN()-2)/24,5),АТС!$A$41:$F$784,4)</f>
        <v>1</v>
      </c>
      <c r="N478" s="85">
        <f>VLOOKUP($A478+ROUND((COLUMN()-2)/24,5),АТС!$A$41:$F$784,4)</f>
        <v>12.22</v>
      </c>
      <c r="O478" s="85">
        <f>VLOOKUP($A478+ROUND((COLUMN()-2)/24,5),АТС!$A$41:$F$784,4)</f>
        <v>0.53</v>
      </c>
      <c r="P478" s="85">
        <f>VLOOKUP($A478+ROUND((COLUMN()-2)/24,5),АТС!$A$41:$F$784,4)</f>
        <v>21.74</v>
      </c>
      <c r="Q478" s="85">
        <f>VLOOKUP($A478+ROUND((COLUMN()-2)/24,5),АТС!$A$41:$F$784,4)</f>
        <v>62.76</v>
      </c>
      <c r="R478" s="85">
        <f>VLOOKUP($A478+ROUND((COLUMN()-2)/24,5),АТС!$A$41:$F$784,4)</f>
        <v>54.74</v>
      </c>
      <c r="S478" s="85">
        <f>VLOOKUP($A478+ROUND((COLUMN()-2)/24,5),АТС!$A$41:$F$784,4)</f>
        <v>78.33</v>
      </c>
      <c r="T478" s="85">
        <f>VLOOKUP($A478+ROUND((COLUMN()-2)/24,5),АТС!$A$41:$F$784,4)</f>
        <v>18.920000000000002</v>
      </c>
      <c r="U478" s="85">
        <f>VLOOKUP($A478+ROUND((COLUMN()-2)/24,5),АТС!$A$41:$F$784,4)</f>
        <v>0</v>
      </c>
      <c r="V478" s="85">
        <f>VLOOKUP($A478+ROUND((COLUMN()-2)/24,5),АТС!$A$41:$F$784,4)</f>
        <v>25.48</v>
      </c>
      <c r="W478" s="85">
        <f>VLOOKUP($A478+ROUND((COLUMN()-2)/24,5),АТС!$A$41:$F$784,4)</f>
        <v>0</v>
      </c>
      <c r="X478" s="85">
        <f>VLOOKUP($A478+ROUND((COLUMN()-2)/24,5),АТС!$A$41:$F$784,4)</f>
        <v>0</v>
      </c>
      <c r="Y478" s="85">
        <f>VLOOKUP($A478+ROUND((COLUMN()-2)/24,5),АТС!$A$41:$F$784,4)</f>
        <v>0</v>
      </c>
    </row>
    <row r="479" spans="1:25" x14ac:dyDescent="0.2">
      <c r="A479" s="66">
        <f t="shared" si="13"/>
        <v>43634</v>
      </c>
      <c r="B479" s="85">
        <f>VLOOKUP($A479+ROUND((COLUMN()-2)/24,5),АТС!$A$41:$F$784,4)</f>
        <v>0.01</v>
      </c>
      <c r="C479" s="85">
        <f>VLOOKUP($A479+ROUND((COLUMN()-2)/24,5),АТС!$A$41:$F$784,4)</f>
        <v>0</v>
      </c>
      <c r="D479" s="85">
        <f>VLOOKUP($A479+ROUND((COLUMN()-2)/24,5),АТС!$A$41:$F$784,4)</f>
        <v>0</v>
      </c>
      <c r="E479" s="85">
        <f>VLOOKUP($A479+ROUND((COLUMN()-2)/24,5),АТС!$A$41:$F$784,4)</f>
        <v>0</v>
      </c>
      <c r="F479" s="85">
        <f>VLOOKUP($A479+ROUND((COLUMN()-2)/24,5),АТС!$A$41:$F$784,4)</f>
        <v>0</v>
      </c>
      <c r="G479" s="85">
        <f>VLOOKUP($A479+ROUND((COLUMN()-2)/24,5),АТС!$A$41:$F$784,4)</f>
        <v>127.36</v>
      </c>
      <c r="H479" s="85">
        <f>VLOOKUP($A479+ROUND((COLUMN()-2)/24,5),АТС!$A$41:$F$784,4)</f>
        <v>236.55</v>
      </c>
      <c r="I479" s="85">
        <f>VLOOKUP($A479+ROUND((COLUMN()-2)/24,5),АТС!$A$41:$F$784,4)</f>
        <v>75.53</v>
      </c>
      <c r="J479" s="85">
        <f>VLOOKUP($A479+ROUND((COLUMN()-2)/24,5),АТС!$A$41:$F$784,4)</f>
        <v>165.57</v>
      </c>
      <c r="K479" s="85">
        <f>VLOOKUP($A479+ROUND((COLUMN()-2)/24,5),АТС!$A$41:$F$784,4)</f>
        <v>142.62</v>
      </c>
      <c r="L479" s="85">
        <f>VLOOKUP($A479+ROUND((COLUMN()-2)/24,5),АТС!$A$41:$F$784,4)</f>
        <v>137.34</v>
      </c>
      <c r="M479" s="85">
        <f>VLOOKUP($A479+ROUND((COLUMN()-2)/24,5),АТС!$A$41:$F$784,4)</f>
        <v>173.69</v>
      </c>
      <c r="N479" s="85">
        <f>VLOOKUP($A479+ROUND((COLUMN()-2)/24,5),АТС!$A$41:$F$784,4)</f>
        <v>201.8</v>
      </c>
      <c r="O479" s="85">
        <f>VLOOKUP($A479+ROUND((COLUMN()-2)/24,5),АТС!$A$41:$F$784,4)</f>
        <v>191.18</v>
      </c>
      <c r="P479" s="85">
        <f>VLOOKUP($A479+ROUND((COLUMN()-2)/24,5),АТС!$A$41:$F$784,4)</f>
        <v>262</v>
      </c>
      <c r="Q479" s="85">
        <f>VLOOKUP($A479+ROUND((COLUMN()-2)/24,5),АТС!$A$41:$F$784,4)</f>
        <v>231.14</v>
      </c>
      <c r="R479" s="85">
        <f>VLOOKUP($A479+ROUND((COLUMN()-2)/24,5),АТС!$A$41:$F$784,4)</f>
        <v>134.82</v>
      </c>
      <c r="S479" s="85">
        <f>VLOOKUP($A479+ROUND((COLUMN()-2)/24,5),АТС!$A$41:$F$784,4)</f>
        <v>306.02999999999997</v>
      </c>
      <c r="T479" s="85">
        <f>VLOOKUP($A479+ROUND((COLUMN()-2)/24,5),АТС!$A$41:$F$784,4)</f>
        <v>306.19</v>
      </c>
      <c r="U479" s="85">
        <f>VLOOKUP($A479+ROUND((COLUMN()-2)/24,5),АТС!$A$41:$F$784,4)</f>
        <v>210.8</v>
      </c>
      <c r="V479" s="85">
        <f>VLOOKUP($A479+ROUND((COLUMN()-2)/24,5),АТС!$A$41:$F$784,4)</f>
        <v>493.8</v>
      </c>
      <c r="W479" s="85">
        <f>VLOOKUP($A479+ROUND((COLUMN()-2)/24,5),АТС!$A$41:$F$784,4)</f>
        <v>421.55</v>
      </c>
      <c r="X479" s="85">
        <f>VLOOKUP($A479+ROUND((COLUMN()-2)/24,5),АТС!$A$41:$F$784,4)</f>
        <v>0</v>
      </c>
      <c r="Y479" s="85">
        <f>VLOOKUP($A479+ROUND((COLUMN()-2)/24,5),АТС!$A$41:$F$784,4)</f>
        <v>0</v>
      </c>
    </row>
    <row r="480" spans="1:25" x14ac:dyDescent="0.2">
      <c r="A480" s="66">
        <f t="shared" si="13"/>
        <v>43635</v>
      </c>
      <c r="B480" s="85">
        <f>VLOOKUP($A480+ROUND((COLUMN()-2)/24,5),АТС!$A$41:$F$784,4)</f>
        <v>0</v>
      </c>
      <c r="C480" s="85">
        <f>VLOOKUP($A480+ROUND((COLUMN()-2)/24,5),АТС!$A$41:$F$784,4)</f>
        <v>0</v>
      </c>
      <c r="D480" s="85">
        <f>VLOOKUP($A480+ROUND((COLUMN()-2)/24,5),АТС!$A$41:$F$784,4)</f>
        <v>0</v>
      </c>
      <c r="E480" s="85">
        <f>VLOOKUP($A480+ROUND((COLUMN()-2)/24,5),АТС!$A$41:$F$784,4)</f>
        <v>0</v>
      </c>
      <c r="F480" s="85">
        <f>VLOOKUP($A480+ROUND((COLUMN()-2)/24,5),АТС!$A$41:$F$784,4)</f>
        <v>0</v>
      </c>
      <c r="G480" s="85">
        <f>VLOOKUP($A480+ROUND((COLUMN()-2)/24,5),АТС!$A$41:$F$784,4)</f>
        <v>865.43</v>
      </c>
      <c r="H480" s="85">
        <f>VLOOKUP($A480+ROUND((COLUMN()-2)/24,5),АТС!$A$41:$F$784,4)</f>
        <v>0</v>
      </c>
      <c r="I480" s="85">
        <f>VLOOKUP($A480+ROUND((COLUMN()-2)/24,5),АТС!$A$41:$F$784,4)</f>
        <v>185.2</v>
      </c>
      <c r="J480" s="85">
        <f>VLOOKUP($A480+ROUND((COLUMN()-2)/24,5),АТС!$A$41:$F$784,4)</f>
        <v>122.53</v>
      </c>
      <c r="K480" s="85">
        <f>VLOOKUP($A480+ROUND((COLUMN()-2)/24,5),АТС!$A$41:$F$784,4)</f>
        <v>43.64</v>
      </c>
      <c r="L480" s="85">
        <f>VLOOKUP($A480+ROUND((COLUMN()-2)/24,5),АТС!$A$41:$F$784,4)</f>
        <v>89</v>
      </c>
      <c r="M480" s="85">
        <f>VLOOKUP($A480+ROUND((COLUMN()-2)/24,5),АТС!$A$41:$F$784,4)</f>
        <v>134.88</v>
      </c>
      <c r="N480" s="85">
        <f>VLOOKUP($A480+ROUND((COLUMN()-2)/24,5),АТС!$A$41:$F$784,4)</f>
        <v>254.3</v>
      </c>
      <c r="O480" s="85">
        <f>VLOOKUP($A480+ROUND((COLUMN()-2)/24,5),АТС!$A$41:$F$784,4)</f>
        <v>752.9</v>
      </c>
      <c r="P480" s="85">
        <f>VLOOKUP($A480+ROUND((COLUMN()-2)/24,5),АТС!$A$41:$F$784,4)</f>
        <v>349.15</v>
      </c>
      <c r="Q480" s="85">
        <f>VLOOKUP($A480+ROUND((COLUMN()-2)/24,5),АТС!$A$41:$F$784,4)</f>
        <v>655.62</v>
      </c>
      <c r="R480" s="85">
        <f>VLOOKUP($A480+ROUND((COLUMN()-2)/24,5),АТС!$A$41:$F$784,4)</f>
        <v>242.23</v>
      </c>
      <c r="S480" s="85">
        <f>VLOOKUP($A480+ROUND((COLUMN()-2)/24,5),АТС!$A$41:$F$784,4)</f>
        <v>199.61</v>
      </c>
      <c r="T480" s="85">
        <f>VLOOKUP($A480+ROUND((COLUMN()-2)/24,5),АТС!$A$41:$F$784,4)</f>
        <v>67.260000000000005</v>
      </c>
      <c r="U480" s="85">
        <f>VLOOKUP($A480+ROUND((COLUMN()-2)/24,5),АТС!$A$41:$F$784,4)</f>
        <v>123.47</v>
      </c>
      <c r="V480" s="85">
        <f>VLOOKUP($A480+ROUND((COLUMN()-2)/24,5),АТС!$A$41:$F$784,4)</f>
        <v>239.09</v>
      </c>
      <c r="W480" s="85">
        <f>VLOOKUP($A480+ROUND((COLUMN()-2)/24,5),АТС!$A$41:$F$784,4)</f>
        <v>244.5</v>
      </c>
      <c r="X480" s="85">
        <f>VLOOKUP($A480+ROUND((COLUMN()-2)/24,5),АТС!$A$41:$F$784,4)</f>
        <v>0</v>
      </c>
      <c r="Y480" s="85">
        <f>VLOOKUP($A480+ROUND((COLUMN()-2)/24,5),АТС!$A$41:$F$784,4)</f>
        <v>0.01</v>
      </c>
    </row>
    <row r="481" spans="1:25" x14ac:dyDescent="0.2">
      <c r="A481" s="66">
        <f t="shared" si="13"/>
        <v>43636</v>
      </c>
      <c r="B481" s="85">
        <f>VLOOKUP($A481+ROUND((COLUMN()-2)/24,5),АТС!$A$41:$F$784,4)</f>
        <v>0</v>
      </c>
      <c r="C481" s="85">
        <f>VLOOKUP($A481+ROUND((COLUMN()-2)/24,5),АТС!$A$41:$F$784,4)</f>
        <v>0</v>
      </c>
      <c r="D481" s="85">
        <f>VLOOKUP($A481+ROUND((COLUMN()-2)/24,5),АТС!$A$41:$F$784,4)</f>
        <v>99.6</v>
      </c>
      <c r="E481" s="85">
        <f>VLOOKUP($A481+ROUND((COLUMN()-2)/24,5),АТС!$A$41:$F$784,4)</f>
        <v>769.87</v>
      </c>
      <c r="F481" s="85">
        <f>VLOOKUP($A481+ROUND((COLUMN()-2)/24,5),АТС!$A$41:$F$784,4)</f>
        <v>0</v>
      </c>
      <c r="G481" s="85">
        <f>VLOOKUP($A481+ROUND((COLUMN()-2)/24,5),АТС!$A$41:$F$784,4)</f>
        <v>780.45</v>
      </c>
      <c r="H481" s="85">
        <f>VLOOKUP($A481+ROUND((COLUMN()-2)/24,5),АТС!$A$41:$F$784,4)</f>
        <v>296.14999999999998</v>
      </c>
      <c r="I481" s="85">
        <f>VLOOKUP($A481+ROUND((COLUMN()-2)/24,5),АТС!$A$41:$F$784,4)</f>
        <v>94.7</v>
      </c>
      <c r="J481" s="85">
        <f>VLOOKUP($A481+ROUND((COLUMN()-2)/24,5),АТС!$A$41:$F$784,4)</f>
        <v>572.62</v>
      </c>
      <c r="K481" s="85">
        <f>VLOOKUP($A481+ROUND((COLUMN()-2)/24,5),АТС!$A$41:$F$784,4)</f>
        <v>451.47</v>
      </c>
      <c r="L481" s="85">
        <f>VLOOKUP($A481+ROUND((COLUMN()-2)/24,5),АТС!$A$41:$F$784,4)</f>
        <v>418.7</v>
      </c>
      <c r="M481" s="85">
        <f>VLOOKUP($A481+ROUND((COLUMN()-2)/24,5),АТС!$A$41:$F$784,4)</f>
        <v>36.869999999999997</v>
      </c>
      <c r="N481" s="85">
        <f>VLOOKUP($A481+ROUND((COLUMN()-2)/24,5),АТС!$A$41:$F$784,4)</f>
        <v>31.5</v>
      </c>
      <c r="O481" s="85">
        <f>VLOOKUP($A481+ROUND((COLUMN()-2)/24,5),АТС!$A$41:$F$784,4)</f>
        <v>13.24</v>
      </c>
      <c r="P481" s="85">
        <f>VLOOKUP($A481+ROUND((COLUMN()-2)/24,5),АТС!$A$41:$F$784,4)</f>
        <v>21.47</v>
      </c>
      <c r="Q481" s="85">
        <f>VLOOKUP($A481+ROUND((COLUMN()-2)/24,5),АТС!$A$41:$F$784,4)</f>
        <v>45.59</v>
      </c>
      <c r="R481" s="85">
        <f>VLOOKUP($A481+ROUND((COLUMN()-2)/24,5),АТС!$A$41:$F$784,4)</f>
        <v>15.05</v>
      </c>
      <c r="S481" s="85">
        <f>VLOOKUP($A481+ROUND((COLUMN()-2)/24,5),АТС!$A$41:$F$784,4)</f>
        <v>0.87</v>
      </c>
      <c r="T481" s="85">
        <f>VLOOKUP($A481+ROUND((COLUMN()-2)/24,5),АТС!$A$41:$F$784,4)</f>
        <v>1.83</v>
      </c>
      <c r="U481" s="85">
        <f>VLOOKUP($A481+ROUND((COLUMN()-2)/24,5),АТС!$A$41:$F$784,4)</f>
        <v>77.52</v>
      </c>
      <c r="V481" s="85">
        <f>VLOOKUP($A481+ROUND((COLUMN()-2)/24,5),АТС!$A$41:$F$784,4)</f>
        <v>73.63</v>
      </c>
      <c r="W481" s="85">
        <f>VLOOKUP($A481+ROUND((COLUMN()-2)/24,5),АТС!$A$41:$F$784,4)</f>
        <v>0.01</v>
      </c>
      <c r="X481" s="85">
        <f>VLOOKUP($A481+ROUND((COLUMN()-2)/24,5),АТС!$A$41:$F$784,4)</f>
        <v>0</v>
      </c>
      <c r="Y481" s="85">
        <f>VLOOKUP($A481+ROUND((COLUMN()-2)/24,5),АТС!$A$41:$F$784,4)</f>
        <v>0</v>
      </c>
    </row>
    <row r="482" spans="1:25" x14ac:dyDescent="0.2">
      <c r="A482" s="66">
        <f t="shared" si="13"/>
        <v>43637</v>
      </c>
      <c r="B482" s="85">
        <f>VLOOKUP($A482+ROUND((COLUMN()-2)/24,5),АТС!$A$41:$F$784,4)</f>
        <v>0</v>
      </c>
      <c r="C482" s="85">
        <f>VLOOKUP($A482+ROUND((COLUMN()-2)/24,5),АТС!$A$41:$F$784,4)</f>
        <v>0</v>
      </c>
      <c r="D482" s="85">
        <f>VLOOKUP($A482+ROUND((COLUMN()-2)/24,5),АТС!$A$41:$F$784,4)</f>
        <v>0</v>
      </c>
      <c r="E482" s="85">
        <f>VLOOKUP($A482+ROUND((COLUMN()-2)/24,5),АТС!$A$41:$F$784,4)</f>
        <v>0</v>
      </c>
      <c r="F482" s="85">
        <f>VLOOKUP($A482+ROUND((COLUMN()-2)/24,5),АТС!$A$41:$F$784,4)</f>
        <v>0</v>
      </c>
      <c r="G482" s="85">
        <f>VLOOKUP($A482+ROUND((COLUMN()-2)/24,5),АТС!$A$41:$F$784,4)</f>
        <v>30.96</v>
      </c>
      <c r="H482" s="85">
        <f>VLOOKUP($A482+ROUND((COLUMN()-2)/24,5),АТС!$A$41:$F$784,4)</f>
        <v>90.02</v>
      </c>
      <c r="I482" s="85">
        <f>VLOOKUP($A482+ROUND((COLUMN()-2)/24,5),АТС!$A$41:$F$784,4)</f>
        <v>211.67</v>
      </c>
      <c r="J482" s="85">
        <f>VLOOKUP($A482+ROUND((COLUMN()-2)/24,5),АТС!$A$41:$F$784,4)</f>
        <v>171.89</v>
      </c>
      <c r="K482" s="85">
        <f>VLOOKUP($A482+ROUND((COLUMN()-2)/24,5),АТС!$A$41:$F$784,4)</f>
        <v>22.28</v>
      </c>
      <c r="L482" s="85">
        <f>VLOOKUP($A482+ROUND((COLUMN()-2)/24,5),АТС!$A$41:$F$784,4)</f>
        <v>33.79</v>
      </c>
      <c r="M482" s="85">
        <f>VLOOKUP($A482+ROUND((COLUMN()-2)/24,5),АТС!$A$41:$F$784,4)</f>
        <v>47.5</v>
      </c>
      <c r="N482" s="85">
        <f>VLOOKUP($A482+ROUND((COLUMN()-2)/24,5),АТС!$A$41:$F$784,4)</f>
        <v>3.08</v>
      </c>
      <c r="O482" s="85">
        <f>VLOOKUP($A482+ROUND((COLUMN()-2)/24,5),АТС!$A$41:$F$784,4)</f>
        <v>1.27</v>
      </c>
      <c r="P482" s="85">
        <f>VLOOKUP($A482+ROUND((COLUMN()-2)/24,5),АТС!$A$41:$F$784,4)</f>
        <v>11.01</v>
      </c>
      <c r="Q482" s="85">
        <f>VLOOKUP($A482+ROUND((COLUMN()-2)/24,5),АТС!$A$41:$F$784,4)</f>
        <v>26.5</v>
      </c>
      <c r="R482" s="85">
        <f>VLOOKUP($A482+ROUND((COLUMN()-2)/24,5),АТС!$A$41:$F$784,4)</f>
        <v>22.37</v>
      </c>
      <c r="S482" s="85">
        <f>VLOOKUP($A482+ROUND((COLUMN()-2)/24,5),АТС!$A$41:$F$784,4)</f>
        <v>0</v>
      </c>
      <c r="T482" s="85">
        <f>VLOOKUP($A482+ROUND((COLUMN()-2)/24,5),АТС!$A$41:$F$784,4)</f>
        <v>0</v>
      </c>
      <c r="U482" s="85">
        <f>VLOOKUP($A482+ROUND((COLUMN()-2)/24,5),АТС!$A$41:$F$784,4)</f>
        <v>0</v>
      </c>
      <c r="V482" s="85">
        <f>VLOOKUP($A482+ROUND((COLUMN()-2)/24,5),АТС!$A$41:$F$784,4)</f>
        <v>0</v>
      </c>
      <c r="W482" s="85">
        <f>VLOOKUP($A482+ROUND((COLUMN()-2)/24,5),АТС!$A$41:$F$784,4)</f>
        <v>0</v>
      </c>
      <c r="X482" s="85">
        <f>VLOOKUP($A482+ROUND((COLUMN()-2)/24,5),АТС!$A$41:$F$784,4)</f>
        <v>0</v>
      </c>
      <c r="Y482" s="85">
        <f>VLOOKUP($A482+ROUND((COLUMN()-2)/24,5),АТС!$A$41:$F$784,4)</f>
        <v>0</v>
      </c>
    </row>
    <row r="483" spans="1:25" x14ac:dyDescent="0.2">
      <c r="A483" s="66">
        <f t="shared" si="13"/>
        <v>43638</v>
      </c>
      <c r="B483" s="85">
        <f>VLOOKUP($A483+ROUND((COLUMN()-2)/24,5),АТС!$A$41:$F$784,4)</f>
        <v>0</v>
      </c>
      <c r="C483" s="85">
        <f>VLOOKUP($A483+ROUND((COLUMN()-2)/24,5),АТС!$A$41:$F$784,4)</f>
        <v>0</v>
      </c>
      <c r="D483" s="85">
        <f>VLOOKUP($A483+ROUND((COLUMN()-2)/24,5),АТС!$A$41:$F$784,4)</f>
        <v>0</v>
      </c>
      <c r="E483" s="85">
        <f>VLOOKUP($A483+ROUND((COLUMN()-2)/24,5),АТС!$A$41:$F$784,4)</f>
        <v>0</v>
      </c>
      <c r="F483" s="85">
        <f>VLOOKUP($A483+ROUND((COLUMN()-2)/24,5),АТС!$A$41:$F$784,4)</f>
        <v>0</v>
      </c>
      <c r="G483" s="85">
        <f>VLOOKUP($A483+ROUND((COLUMN()-2)/24,5),АТС!$A$41:$F$784,4)</f>
        <v>36.82</v>
      </c>
      <c r="H483" s="85">
        <f>VLOOKUP($A483+ROUND((COLUMN()-2)/24,5),АТС!$A$41:$F$784,4)</f>
        <v>0</v>
      </c>
      <c r="I483" s="85">
        <f>VLOOKUP($A483+ROUND((COLUMN()-2)/24,5),АТС!$A$41:$F$784,4)</f>
        <v>0</v>
      </c>
      <c r="J483" s="85">
        <f>VLOOKUP($A483+ROUND((COLUMN()-2)/24,5),АТС!$A$41:$F$784,4)</f>
        <v>35.19</v>
      </c>
      <c r="K483" s="85">
        <f>VLOOKUP($A483+ROUND((COLUMN()-2)/24,5),АТС!$A$41:$F$784,4)</f>
        <v>0</v>
      </c>
      <c r="L483" s="85">
        <f>VLOOKUP($A483+ROUND((COLUMN()-2)/24,5),АТС!$A$41:$F$784,4)</f>
        <v>0</v>
      </c>
      <c r="M483" s="85">
        <f>VLOOKUP($A483+ROUND((COLUMN()-2)/24,5),АТС!$A$41:$F$784,4)</f>
        <v>0</v>
      </c>
      <c r="N483" s="85">
        <f>VLOOKUP($A483+ROUND((COLUMN()-2)/24,5),АТС!$A$41:$F$784,4)</f>
        <v>0</v>
      </c>
      <c r="O483" s="85">
        <f>VLOOKUP($A483+ROUND((COLUMN()-2)/24,5),АТС!$A$41:$F$784,4)</f>
        <v>69.150000000000006</v>
      </c>
      <c r="P483" s="85">
        <f>VLOOKUP($A483+ROUND((COLUMN()-2)/24,5),АТС!$A$41:$F$784,4)</f>
        <v>78.81</v>
      </c>
      <c r="Q483" s="85">
        <f>VLOOKUP($A483+ROUND((COLUMN()-2)/24,5),АТС!$A$41:$F$784,4)</f>
        <v>65.16</v>
      </c>
      <c r="R483" s="85">
        <f>VLOOKUP($A483+ROUND((COLUMN()-2)/24,5),АТС!$A$41:$F$784,4)</f>
        <v>0</v>
      </c>
      <c r="S483" s="85">
        <f>VLOOKUP($A483+ROUND((COLUMN()-2)/24,5),АТС!$A$41:$F$784,4)</f>
        <v>0</v>
      </c>
      <c r="T483" s="85">
        <f>VLOOKUP($A483+ROUND((COLUMN()-2)/24,5),АТС!$A$41:$F$784,4)</f>
        <v>0</v>
      </c>
      <c r="U483" s="85">
        <f>VLOOKUP($A483+ROUND((COLUMN()-2)/24,5),АТС!$A$41:$F$784,4)</f>
        <v>0</v>
      </c>
      <c r="V483" s="85">
        <f>VLOOKUP($A483+ROUND((COLUMN()-2)/24,5),АТС!$A$41:$F$784,4)</f>
        <v>0</v>
      </c>
      <c r="W483" s="85">
        <f>VLOOKUP($A483+ROUND((COLUMN()-2)/24,5),АТС!$A$41:$F$784,4)</f>
        <v>0</v>
      </c>
      <c r="X483" s="85">
        <f>VLOOKUP($A483+ROUND((COLUMN()-2)/24,5),АТС!$A$41:$F$784,4)</f>
        <v>0</v>
      </c>
      <c r="Y483" s="85">
        <f>VLOOKUP($A483+ROUND((COLUMN()-2)/24,5),АТС!$A$41:$F$784,4)</f>
        <v>0</v>
      </c>
    </row>
    <row r="484" spans="1:25" x14ac:dyDescent="0.2">
      <c r="A484" s="66">
        <f t="shared" si="13"/>
        <v>43639</v>
      </c>
      <c r="B484" s="85">
        <f>VLOOKUP($A484+ROUND((COLUMN()-2)/24,5),АТС!$A$41:$F$784,4)</f>
        <v>0</v>
      </c>
      <c r="C484" s="85">
        <f>VLOOKUP($A484+ROUND((COLUMN()-2)/24,5),АТС!$A$41:$F$784,4)</f>
        <v>0</v>
      </c>
      <c r="D484" s="85">
        <f>VLOOKUP($A484+ROUND((COLUMN()-2)/24,5),АТС!$A$41:$F$784,4)</f>
        <v>0</v>
      </c>
      <c r="E484" s="85">
        <f>VLOOKUP($A484+ROUND((COLUMN()-2)/24,5),АТС!$A$41:$F$784,4)</f>
        <v>0</v>
      </c>
      <c r="F484" s="85">
        <f>VLOOKUP($A484+ROUND((COLUMN()-2)/24,5),АТС!$A$41:$F$784,4)</f>
        <v>0</v>
      </c>
      <c r="G484" s="85">
        <f>VLOOKUP($A484+ROUND((COLUMN()-2)/24,5),АТС!$A$41:$F$784,4)</f>
        <v>0</v>
      </c>
      <c r="H484" s="85">
        <f>VLOOKUP($A484+ROUND((COLUMN()-2)/24,5),АТС!$A$41:$F$784,4)</f>
        <v>0</v>
      </c>
      <c r="I484" s="85">
        <f>VLOOKUP($A484+ROUND((COLUMN()-2)/24,5),АТС!$A$41:$F$784,4)</f>
        <v>0</v>
      </c>
      <c r="J484" s="85">
        <f>VLOOKUP($A484+ROUND((COLUMN()-2)/24,5),АТС!$A$41:$F$784,4)</f>
        <v>12.59</v>
      </c>
      <c r="K484" s="85">
        <f>VLOOKUP($A484+ROUND((COLUMN()-2)/24,5),АТС!$A$41:$F$784,4)</f>
        <v>0</v>
      </c>
      <c r="L484" s="85">
        <f>VLOOKUP($A484+ROUND((COLUMN()-2)/24,5),АТС!$A$41:$F$784,4)</f>
        <v>0</v>
      </c>
      <c r="M484" s="85">
        <f>VLOOKUP($A484+ROUND((COLUMN()-2)/24,5),АТС!$A$41:$F$784,4)</f>
        <v>112.87</v>
      </c>
      <c r="N484" s="85">
        <f>VLOOKUP($A484+ROUND((COLUMN()-2)/24,5),АТС!$A$41:$F$784,4)</f>
        <v>96.93</v>
      </c>
      <c r="O484" s="85">
        <f>VLOOKUP($A484+ROUND((COLUMN()-2)/24,5),АТС!$A$41:$F$784,4)</f>
        <v>85.88</v>
      </c>
      <c r="P484" s="85">
        <f>VLOOKUP($A484+ROUND((COLUMN()-2)/24,5),АТС!$A$41:$F$784,4)</f>
        <v>75.27</v>
      </c>
      <c r="Q484" s="85">
        <f>VLOOKUP($A484+ROUND((COLUMN()-2)/24,5),АТС!$A$41:$F$784,4)</f>
        <v>95.99</v>
      </c>
      <c r="R484" s="85">
        <f>VLOOKUP($A484+ROUND((COLUMN()-2)/24,5),АТС!$A$41:$F$784,4)</f>
        <v>88.64</v>
      </c>
      <c r="S484" s="85">
        <f>VLOOKUP($A484+ROUND((COLUMN()-2)/24,5),АТС!$A$41:$F$784,4)</f>
        <v>0</v>
      </c>
      <c r="T484" s="85">
        <f>VLOOKUP($A484+ROUND((COLUMN()-2)/24,5),АТС!$A$41:$F$784,4)</f>
        <v>0</v>
      </c>
      <c r="U484" s="85">
        <f>VLOOKUP($A484+ROUND((COLUMN()-2)/24,5),АТС!$A$41:$F$784,4)</f>
        <v>9.51</v>
      </c>
      <c r="V484" s="85">
        <f>VLOOKUP($A484+ROUND((COLUMN()-2)/24,5),АТС!$A$41:$F$784,4)</f>
        <v>23.08</v>
      </c>
      <c r="W484" s="85">
        <f>VLOOKUP($A484+ROUND((COLUMN()-2)/24,5),АТС!$A$41:$F$784,4)</f>
        <v>0</v>
      </c>
      <c r="X484" s="85">
        <f>VLOOKUP($A484+ROUND((COLUMN()-2)/24,5),АТС!$A$41:$F$784,4)</f>
        <v>0</v>
      </c>
      <c r="Y484" s="85">
        <f>VLOOKUP($A484+ROUND((COLUMN()-2)/24,5),АТС!$A$41:$F$784,4)</f>
        <v>0</v>
      </c>
    </row>
    <row r="485" spans="1:25" x14ac:dyDescent="0.2">
      <c r="A485" s="66">
        <f t="shared" si="13"/>
        <v>43640</v>
      </c>
      <c r="B485" s="85">
        <f>VLOOKUP($A485+ROUND((COLUMN()-2)/24,5),АТС!$A$41:$F$784,4)</f>
        <v>0</v>
      </c>
      <c r="C485" s="85">
        <f>VLOOKUP($A485+ROUND((COLUMN()-2)/24,5),АТС!$A$41:$F$784,4)</f>
        <v>0</v>
      </c>
      <c r="D485" s="85">
        <f>VLOOKUP($A485+ROUND((COLUMN()-2)/24,5),АТС!$A$41:$F$784,4)</f>
        <v>0</v>
      </c>
      <c r="E485" s="85">
        <f>VLOOKUP($A485+ROUND((COLUMN()-2)/24,5),АТС!$A$41:$F$784,4)</f>
        <v>0</v>
      </c>
      <c r="F485" s="85">
        <f>VLOOKUP($A485+ROUND((COLUMN()-2)/24,5),АТС!$A$41:$F$784,4)</f>
        <v>0</v>
      </c>
      <c r="G485" s="85">
        <f>VLOOKUP($A485+ROUND((COLUMN()-2)/24,5),АТС!$A$41:$F$784,4)</f>
        <v>0</v>
      </c>
      <c r="H485" s="85">
        <f>VLOOKUP($A485+ROUND((COLUMN()-2)/24,5),АТС!$A$41:$F$784,4)</f>
        <v>126.59</v>
      </c>
      <c r="I485" s="85">
        <f>VLOOKUP($A485+ROUND((COLUMN()-2)/24,5),АТС!$A$41:$F$784,4)</f>
        <v>122.83</v>
      </c>
      <c r="J485" s="85">
        <f>VLOOKUP($A485+ROUND((COLUMN()-2)/24,5),АТС!$A$41:$F$784,4)</f>
        <v>0</v>
      </c>
      <c r="K485" s="85">
        <f>VLOOKUP($A485+ROUND((COLUMN()-2)/24,5),АТС!$A$41:$F$784,4)</f>
        <v>131.22999999999999</v>
      </c>
      <c r="L485" s="85">
        <f>VLOOKUP($A485+ROUND((COLUMN()-2)/24,5),АТС!$A$41:$F$784,4)</f>
        <v>126.02</v>
      </c>
      <c r="M485" s="85">
        <f>VLOOKUP($A485+ROUND((COLUMN()-2)/24,5),АТС!$A$41:$F$784,4)</f>
        <v>383.27</v>
      </c>
      <c r="N485" s="85">
        <f>VLOOKUP($A485+ROUND((COLUMN()-2)/24,5),АТС!$A$41:$F$784,4)</f>
        <v>49.51</v>
      </c>
      <c r="O485" s="85">
        <f>VLOOKUP($A485+ROUND((COLUMN()-2)/24,5),АТС!$A$41:$F$784,4)</f>
        <v>29.21</v>
      </c>
      <c r="P485" s="85">
        <f>VLOOKUP($A485+ROUND((COLUMN()-2)/24,5),АТС!$A$41:$F$784,4)</f>
        <v>56.16</v>
      </c>
      <c r="Q485" s="85">
        <f>VLOOKUP($A485+ROUND((COLUMN()-2)/24,5),АТС!$A$41:$F$784,4)</f>
        <v>71.86</v>
      </c>
      <c r="R485" s="85">
        <f>VLOOKUP($A485+ROUND((COLUMN()-2)/24,5),АТС!$A$41:$F$784,4)</f>
        <v>457.18</v>
      </c>
      <c r="S485" s="85">
        <f>VLOOKUP($A485+ROUND((COLUMN()-2)/24,5),АТС!$A$41:$F$784,4)</f>
        <v>25.8</v>
      </c>
      <c r="T485" s="85">
        <f>VLOOKUP($A485+ROUND((COLUMN()-2)/24,5),АТС!$A$41:$F$784,4)</f>
        <v>0</v>
      </c>
      <c r="U485" s="85">
        <f>VLOOKUP($A485+ROUND((COLUMN()-2)/24,5),АТС!$A$41:$F$784,4)</f>
        <v>0</v>
      </c>
      <c r="V485" s="85">
        <f>VLOOKUP($A485+ROUND((COLUMN()-2)/24,5),АТС!$A$41:$F$784,4)</f>
        <v>0</v>
      </c>
      <c r="W485" s="85">
        <f>VLOOKUP($A485+ROUND((COLUMN()-2)/24,5),АТС!$A$41:$F$784,4)</f>
        <v>0</v>
      </c>
      <c r="X485" s="85">
        <f>VLOOKUP($A485+ROUND((COLUMN()-2)/24,5),АТС!$A$41:$F$784,4)</f>
        <v>0</v>
      </c>
      <c r="Y485" s="85">
        <f>VLOOKUP($A485+ROUND((COLUMN()-2)/24,5),АТС!$A$41:$F$784,4)</f>
        <v>0</v>
      </c>
    </row>
    <row r="486" spans="1:25" x14ac:dyDescent="0.2">
      <c r="A486" s="66">
        <f t="shared" si="13"/>
        <v>43641</v>
      </c>
      <c r="B486" s="85">
        <f>VLOOKUP($A486+ROUND((COLUMN()-2)/24,5),АТС!$A$41:$F$784,4)</f>
        <v>0</v>
      </c>
      <c r="C486" s="85">
        <f>VLOOKUP($A486+ROUND((COLUMN()-2)/24,5),АТС!$A$41:$F$784,4)</f>
        <v>0</v>
      </c>
      <c r="D486" s="85">
        <f>VLOOKUP($A486+ROUND((COLUMN()-2)/24,5),АТС!$A$41:$F$784,4)</f>
        <v>831.14</v>
      </c>
      <c r="E486" s="85">
        <f>VLOOKUP($A486+ROUND((COLUMN()-2)/24,5),АТС!$A$41:$F$784,4)</f>
        <v>0</v>
      </c>
      <c r="F486" s="85">
        <f>VLOOKUP($A486+ROUND((COLUMN()-2)/24,5),АТС!$A$41:$F$784,4)</f>
        <v>0</v>
      </c>
      <c r="G486" s="85">
        <f>VLOOKUP($A486+ROUND((COLUMN()-2)/24,5),АТС!$A$41:$F$784,4)</f>
        <v>944.25</v>
      </c>
      <c r="H486" s="85">
        <f>VLOOKUP($A486+ROUND((COLUMN()-2)/24,5),АТС!$A$41:$F$784,4)</f>
        <v>236.1</v>
      </c>
      <c r="I486" s="85">
        <f>VLOOKUP($A486+ROUND((COLUMN()-2)/24,5),АТС!$A$41:$F$784,4)</f>
        <v>276.89999999999998</v>
      </c>
      <c r="J486" s="85">
        <f>VLOOKUP($A486+ROUND((COLUMN()-2)/24,5),АТС!$A$41:$F$784,4)</f>
        <v>209.01</v>
      </c>
      <c r="K486" s="85">
        <f>VLOOKUP($A486+ROUND((COLUMN()-2)/24,5),АТС!$A$41:$F$784,4)</f>
        <v>25.8</v>
      </c>
      <c r="L486" s="85">
        <f>VLOOKUP($A486+ROUND((COLUMN()-2)/24,5),АТС!$A$41:$F$784,4)</f>
        <v>30.21</v>
      </c>
      <c r="M486" s="85">
        <f>VLOOKUP($A486+ROUND((COLUMN()-2)/24,5),АТС!$A$41:$F$784,4)</f>
        <v>60.32</v>
      </c>
      <c r="N486" s="85">
        <f>VLOOKUP($A486+ROUND((COLUMN()-2)/24,5),АТС!$A$41:$F$784,4)</f>
        <v>74.45</v>
      </c>
      <c r="O486" s="85">
        <f>VLOOKUP($A486+ROUND((COLUMN()-2)/24,5),АТС!$A$41:$F$784,4)</f>
        <v>98.01</v>
      </c>
      <c r="P486" s="85">
        <f>VLOOKUP($A486+ROUND((COLUMN()-2)/24,5),АТС!$A$41:$F$784,4)</f>
        <v>20.63</v>
      </c>
      <c r="Q486" s="85">
        <f>VLOOKUP($A486+ROUND((COLUMN()-2)/24,5),АТС!$A$41:$F$784,4)</f>
        <v>472.99</v>
      </c>
      <c r="R486" s="85">
        <f>VLOOKUP($A486+ROUND((COLUMN()-2)/24,5),АТС!$A$41:$F$784,4)</f>
        <v>2050.9699999999998</v>
      </c>
      <c r="S486" s="85">
        <f>VLOOKUP($A486+ROUND((COLUMN()-2)/24,5),АТС!$A$41:$F$784,4)</f>
        <v>109.36</v>
      </c>
      <c r="T486" s="85">
        <f>VLOOKUP($A486+ROUND((COLUMN()-2)/24,5),АТС!$A$41:$F$784,4)</f>
        <v>133.49</v>
      </c>
      <c r="U486" s="85">
        <f>VLOOKUP($A486+ROUND((COLUMN()-2)/24,5),АТС!$A$41:$F$784,4)</f>
        <v>153.49</v>
      </c>
      <c r="V486" s="85">
        <f>VLOOKUP($A486+ROUND((COLUMN()-2)/24,5),АТС!$A$41:$F$784,4)</f>
        <v>139.52000000000001</v>
      </c>
      <c r="W486" s="85">
        <f>VLOOKUP($A486+ROUND((COLUMN()-2)/24,5),АТС!$A$41:$F$784,4)</f>
        <v>78.150000000000006</v>
      </c>
      <c r="X486" s="85">
        <f>VLOOKUP($A486+ROUND((COLUMN()-2)/24,5),АТС!$A$41:$F$784,4)</f>
        <v>56.26</v>
      </c>
      <c r="Y486" s="85">
        <f>VLOOKUP($A486+ROUND((COLUMN()-2)/24,5),АТС!$A$41:$F$784,4)</f>
        <v>0</v>
      </c>
    </row>
    <row r="487" spans="1:25" x14ac:dyDescent="0.2">
      <c r="A487" s="66">
        <f t="shared" si="13"/>
        <v>43642</v>
      </c>
      <c r="B487" s="85">
        <f>VLOOKUP($A487+ROUND((COLUMN()-2)/24,5),АТС!$A$41:$F$784,4)</f>
        <v>0</v>
      </c>
      <c r="C487" s="85">
        <f>VLOOKUP($A487+ROUND((COLUMN()-2)/24,5),АТС!$A$41:$F$784,4)</f>
        <v>30.66</v>
      </c>
      <c r="D487" s="85">
        <f>VLOOKUP($A487+ROUND((COLUMN()-2)/24,5),АТС!$A$41:$F$784,4)</f>
        <v>862.39</v>
      </c>
      <c r="E487" s="85">
        <f>VLOOKUP($A487+ROUND((COLUMN()-2)/24,5),АТС!$A$41:$F$784,4)</f>
        <v>0</v>
      </c>
      <c r="F487" s="85">
        <f>VLOOKUP($A487+ROUND((COLUMN()-2)/24,5),АТС!$A$41:$F$784,4)</f>
        <v>0</v>
      </c>
      <c r="G487" s="85">
        <f>VLOOKUP($A487+ROUND((COLUMN()-2)/24,5),АТС!$A$41:$F$784,4)</f>
        <v>856.15</v>
      </c>
      <c r="H487" s="85">
        <f>VLOOKUP($A487+ROUND((COLUMN()-2)/24,5),АТС!$A$41:$F$784,4)</f>
        <v>1239.08</v>
      </c>
      <c r="I487" s="85">
        <f>VLOOKUP($A487+ROUND((COLUMN()-2)/24,5),АТС!$A$41:$F$784,4)</f>
        <v>462.54</v>
      </c>
      <c r="J487" s="85">
        <f>VLOOKUP($A487+ROUND((COLUMN()-2)/24,5),АТС!$A$41:$F$784,4)</f>
        <v>616.1</v>
      </c>
      <c r="K487" s="85">
        <f>VLOOKUP($A487+ROUND((COLUMN()-2)/24,5),АТС!$A$41:$F$784,4)</f>
        <v>537.01</v>
      </c>
      <c r="L487" s="85">
        <f>VLOOKUP($A487+ROUND((COLUMN()-2)/24,5),АТС!$A$41:$F$784,4)</f>
        <v>523.97</v>
      </c>
      <c r="M487" s="85">
        <f>VLOOKUP($A487+ROUND((COLUMN()-2)/24,5),АТС!$A$41:$F$784,4)</f>
        <v>527.87</v>
      </c>
      <c r="N487" s="85">
        <f>VLOOKUP($A487+ROUND((COLUMN()-2)/24,5),АТС!$A$41:$F$784,4)</f>
        <v>211.52</v>
      </c>
      <c r="O487" s="85">
        <f>VLOOKUP($A487+ROUND((COLUMN()-2)/24,5),АТС!$A$41:$F$784,4)</f>
        <v>177.12</v>
      </c>
      <c r="P487" s="85">
        <f>VLOOKUP($A487+ROUND((COLUMN()-2)/24,5),АТС!$A$41:$F$784,4)</f>
        <v>552.80999999999995</v>
      </c>
      <c r="Q487" s="85">
        <f>VLOOKUP($A487+ROUND((COLUMN()-2)/24,5),АТС!$A$41:$F$784,4)</f>
        <v>565.92999999999995</v>
      </c>
      <c r="R487" s="85">
        <f>VLOOKUP($A487+ROUND((COLUMN()-2)/24,5),АТС!$A$41:$F$784,4)</f>
        <v>187.88</v>
      </c>
      <c r="S487" s="85">
        <f>VLOOKUP($A487+ROUND((COLUMN()-2)/24,5),АТС!$A$41:$F$784,4)</f>
        <v>263.49</v>
      </c>
      <c r="T487" s="85">
        <f>VLOOKUP($A487+ROUND((COLUMN()-2)/24,5),АТС!$A$41:$F$784,4)</f>
        <v>203.18</v>
      </c>
      <c r="U487" s="85">
        <f>VLOOKUP($A487+ROUND((COLUMN()-2)/24,5),АТС!$A$41:$F$784,4)</f>
        <v>249.29</v>
      </c>
      <c r="V487" s="85">
        <f>VLOOKUP($A487+ROUND((COLUMN()-2)/24,5),АТС!$A$41:$F$784,4)</f>
        <v>164.53</v>
      </c>
      <c r="W487" s="85">
        <f>VLOOKUP($A487+ROUND((COLUMN()-2)/24,5),АТС!$A$41:$F$784,4)</f>
        <v>72.48</v>
      </c>
      <c r="X487" s="85">
        <f>VLOOKUP($A487+ROUND((COLUMN()-2)/24,5),АТС!$A$41:$F$784,4)</f>
        <v>0.63</v>
      </c>
      <c r="Y487" s="85">
        <f>VLOOKUP($A487+ROUND((COLUMN()-2)/24,5),АТС!$A$41:$F$784,4)</f>
        <v>0</v>
      </c>
    </row>
    <row r="488" spans="1:25" x14ac:dyDescent="0.2">
      <c r="A488" s="66">
        <f t="shared" si="13"/>
        <v>43643</v>
      </c>
      <c r="B488" s="85">
        <f>VLOOKUP($A488+ROUND((COLUMN()-2)/24,5),АТС!$A$41:$F$784,4)</f>
        <v>0</v>
      </c>
      <c r="C488" s="85">
        <f>VLOOKUP($A488+ROUND((COLUMN()-2)/24,5),АТС!$A$41:$F$784,4)</f>
        <v>0</v>
      </c>
      <c r="D488" s="85">
        <f>VLOOKUP($A488+ROUND((COLUMN()-2)/24,5),АТС!$A$41:$F$784,4)</f>
        <v>0</v>
      </c>
      <c r="E488" s="85">
        <f>VLOOKUP($A488+ROUND((COLUMN()-2)/24,5),АТС!$A$41:$F$784,4)</f>
        <v>0</v>
      </c>
      <c r="F488" s="85">
        <f>VLOOKUP($A488+ROUND((COLUMN()-2)/24,5),АТС!$A$41:$F$784,4)</f>
        <v>0</v>
      </c>
      <c r="G488" s="85">
        <f>VLOOKUP($A488+ROUND((COLUMN()-2)/24,5),АТС!$A$41:$F$784,4)</f>
        <v>0</v>
      </c>
      <c r="H488" s="85">
        <f>VLOOKUP($A488+ROUND((COLUMN()-2)/24,5),АТС!$A$41:$F$784,4)</f>
        <v>79.25</v>
      </c>
      <c r="I488" s="85">
        <f>VLOOKUP($A488+ROUND((COLUMN()-2)/24,5),АТС!$A$41:$F$784,4)</f>
        <v>8.2799999999999994</v>
      </c>
      <c r="J488" s="85">
        <f>VLOOKUP($A488+ROUND((COLUMN()-2)/24,5),АТС!$A$41:$F$784,4)</f>
        <v>141.66</v>
      </c>
      <c r="K488" s="85">
        <f>VLOOKUP($A488+ROUND((COLUMN()-2)/24,5),АТС!$A$41:$F$784,4)</f>
        <v>24.75</v>
      </c>
      <c r="L488" s="85">
        <f>VLOOKUP($A488+ROUND((COLUMN()-2)/24,5),АТС!$A$41:$F$784,4)</f>
        <v>53.1</v>
      </c>
      <c r="M488" s="85">
        <f>VLOOKUP($A488+ROUND((COLUMN()-2)/24,5),АТС!$A$41:$F$784,4)</f>
        <v>22.55</v>
      </c>
      <c r="N488" s="85">
        <f>VLOOKUP($A488+ROUND((COLUMN()-2)/24,5),АТС!$A$41:$F$784,4)</f>
        <v>72.5</v>
      </c>
      <c r="O488" s="85">
        <f>VLOOKUP($A488+ROUND((COLUMN()-2)/24,5),АТС!$A$41:$F$784,4)</f>
        <v>73.69</v>
      </c>
      <c r="P488" s="85">
        <f>VLOOKUP($A488+ROUND((COLUMN()-2)/24,5),АТС!$A$41:$F$784,4)</f>
        <v>69.97</v>
      </c>
      <c r="Q488" s="85">
        <f>VLOOKUP($A488+ROUND((COLUMN()-2)/24,5),АТС!$A$41:$F$784,4)</f>
        <v>75.459999999999994</v>
      </c>
      <c r="R488" s="85">
        <f>VLOOKUP($A488+ROUND((COLUMN()-2)/24,5),АТС!$A$41:$F$784,4)</f>
        <v>1.51</v>
      </c>
      <c r="S488" s="85">
        <f>VLOOKUP($A488+ROUND((COLUMN()-2)/24,5),АТС!$A$41:$F$784,4)</f>
        <v>0.54</v>
      </c>
      <c r="T488" s="85">
        <f>VLOOKUP($A488+ROUND((COLUMN()-2)/24,5),АТС!$A$41:$F$784,4)</f>
        <v>36.76</v>
      </c>
      <c r="U488" s="85">
        <f>VLOOKUP($A488+ROUND((COLUMN()-2)/24,5),АТС!$A$41:$F$784,4)</f>
        <v>0</v>
      </c>
      <c r="V488" s="85">
        <f>VLOOKUP($A488+ROUND((COLUMN()-2)/24,5),АТС!$A$41:$F$784,4)</f>
        <v>79.28</v>
      </c>
      <c r="W488" s="85">
        <f>VLOOKUP($A488+ROUND((COLUMN()-2)/24,5),АТС!$A$41:$F$784,4)</f>
        <v>14.91</v>
      </c>
      <c r="X488" s="85">
        <f>VLOOKUP($A488+ROUND((COLUMN()-2)/24,5),АТС!$A$41:$F$784,4)</f>
        <v>73.650000000000006</v>
      </c>
      <c r="Y488" s="85">
        <f>VLOOKUP($A488+ROUND((COLUMN()-2)/24,5),АТС!$A$41:$F$784,4)</f>
        <v>0</v>
      </c>
    </row>
    <row r="489" spans="1:25" x14ac:dyDescent="0.2">
      <c r="A489" s="66">
        <f t="shared" si="13"/>
        <v>43644</v>
      </c>
      <c r="B489" s="85">
        <f>VLOOKUP($A489+ROUND((COLUMN()-2)/24,5),АТС!$A$41:$F$784,4)</f>
        <v>0</v>
      </c>
      <c r="C489" s="85">
        <f>VLOOKUP($A489+ROUND((COLUMN()-2)/24,5),АТС!$A$41:$F$784,4)</f>
        <v>18.38</v>
      </c>
      <c r="D489" s="85">
        <f>VLOOKUP($A489+ROUND((COLUMN()-2)/24,5),АТС!$A$41:$F$784,4)</f>
        <v>0</v>
      </c>
      <c r="E489" s="85">
        <f>VLOOKUP($A489+ROUND((COLUMN()-2)/24,5),АТС!$A$41:$F$784,4)</f>
        <v>0</v>
      </c>
      <c r="F489" s="85">
        <f>VLOOKUP($A489+ROUND((COLUMN()-2)/24,5),АТС!$A$41:$F$784,4)</f>
        <v>0</v>
      </c>
      <c r="G489" s="85">
        <f>VLOOKUP($A489+ROUND((COLUMN()-2)/24,5),АТС!$A$41:$F$784,4)</f>
        <v>0</v>
      </c>
      <c r="H489" s="85">
        <f>VLOOKUP($A489+ROUND((COLUMN()-2)/24,5),АТС!$A$41:$F$784,4)</f>
        <v>382.41</v>
      </c>
      <c r="I489" s="85">
        <f>VLOOKUP($A489+ROUND((COLUMN()-2)/24,5),АТС!$A$41:$F$784,4)</f>
        <v>0</v>
      </c>
      <c r="J489" s="85">
        <f>VLOOKUP($A489+ROUND((COLUMN()-2)/24,5),АТС!$A$41:$F$784,4)</f>
        <v>0</v>
      </c>
      <c r="K489" s="85">
        <f>VLOOKUP($A489+ROUND((COLUMN()-2)/24,5),АТС!$A$41:$F$784,4)</f>
        <v>0</v>
      </c>
      <c r="L489" s="85">
        <f>VLOOKUP($A489+ROUND((COLUMN()-2)/24,5),АТС!$A$41:$F$784,4)</f>
        <v>0</v>
      </c>
      <c r="M489" s="85">
        <f>VLOOKUP($A489+ROUND((COLUMN()-2)/24,5),АТС!$A$41:$F$784,4)</f>
        <v>0</v>
      </c>
      <c r="N489" s="85">
        <f>VLOOKUP($A489+ROUND((COLUMN()-2)/24,5),АТС!$A$41:$F$784,4)</f>
        <v>0</v>
      </c>
      <c r="O489" s="85">
        <f>VLOOKUP($A489+ROUND((COLUMN()-2)/24,5),АТС!$A$41:$F$784,4)</f>
        <v>0</v>
      </c>
      <c r="P489" s="85">
        <f>VLOOKUP($A489+ROUND((COLUMN()-2)/24,5),АТС!$A$41:$F$784,4)</f>
        <v>0</v>
      </c>
      <c r="Q489" s="85">
        <f>VLOOKUP($A489+ROUND((COLUMN()-2)/24,5),АТС!$A$41:$F$784,4)</f>
        <v>0</v>
      </c>
      <c r="R489" s="85">
        <f>VLOOKUP($A489+ROUND((COLUMN()-2)/24,5),АТС!$A$41:$F$784,4)</f>
        <v>0</v>
      </c>
      <c r="S489" s="85">
        <f>VLOOKUP($A489+ROUND((COLUMN()-2)/24,5),АТС!$A$41:$F$784,4)</f>
        <v>0</v>
      </c>
      <c r="T489" s="85">
        <f>VLOOKUP($A489+ROUND((COLUMN()-2)/24,5),АТС!$A$41:$F$784,4)</f>
        <v>0</v>
      </c>
      <c r="U489" s="85">
        <f>VLOOKUP($A489+ROUND((COLUMN()-2)/24,5),АТС!$A$41:$F$784,4)</f>
        <v>0.03</v>
      </c>
      <c r="V489" s="85">
        <f>VLOOKUP($A489+ROUND((COLUMN()-2)/24,5),АТС!$A$41:$F$784,4)</f>
        <v>0</v>
      </c>
      <c r="W489" s="85">
        <f>VLOOKUP($A489+ROUND((COLUMN()-2)/24,5),АТС!$A$41:$F$784,4)</f>
        <v>0</v>
      </c>
      <c r="X489" s="85">
        <f>VLOOKUP($A489+ROUND((COLUMN()-2)/24,5),АТС!$A$41:$F$784,4)</f>
        <v>0</v>
      </c>
      <c r="Y489" s="85">
        <f>VLOOKUP($A489+ROUND((COLUMN()-2)/24,5),АТС!$A$41:$F$784,4)</f>
        <v>0</v>
      </c>
    </row>
    <row r="490" spans="1:25" x14ac:dyDescent="0.2">
      <c r="A490" s="66">
        <f t="shared" si="13"/>
        <v>43645</v>
      </c>
      <c r="B490" s="85">
        <f>VLOOKUP($A490+ROUND((COLUMN()-2)/24,5),АТС!$A$41:$F$784,4)</f>
        <v>0</v>
      </c>
      <c r="C490" s="85">
        <f>VLOOKUP($A490+ROUND((COLUMN()-2)/24,5),АТС!$A$41:$F$784,4)</f>
        <v>0</v>
      </c>
      <c r="D490" s="85">
        <f>VLOOKUP($A490+ROUND((COLUMN()-2)/24,5),АТС!$A$41:$F$784,4)</f>
        <v>0</v>
      </c>
      <c r="E490" s="85">
        <f>VLOOKUP($A490+ROUND((COLUMN()-2)/24,5),АТС!$A$41:$F$784,4)</f>
        <v>0</v>
      </c>
      <c r="F490" s="85">
        <f>VLOOKUP($A490+ROUND((COLUMN()-2)/24,5),АТС!$A$41:$F$784,4)</f>
        <v>0</v>
      </c>
      <c r="G490" s="85">
        <f>VLOOKUP($A490+ROUND((COLUMN()-2)/24,5),АТС!$A$41:$F$784,4)</f>
        <v>0</v>
      </c>
      <c r="H490" s="85">
        <f>VLOOKUP($A490+ROUND((COLUMN()-2)/24,5),АТС!$A$41:$F$784,4)</f>
        <v>0</v>
      </c>
      <c r="I490" s="85">
        <f>VLOOKUP($A490+ROUND((COLUMN()-2)/24,5),АТС!$A$41:$F$784,4)</f>
        <v>471.78</v>
      </c>
      <c r="J490" s="85">
        <f>VLOOKUP($A490+ROUND((COLUMN()-2)/24,5),АТС!$A$41:$F$784,4)</f>
        <v>7.51</v>
      </c>
      <c r="K490" s="85">
        <f>VLOOKUP($A490+ROUND((COLUMN()-2)/24,5),АТС!$A$41:$F$784,4)</f>
        <v>0</v>
      </c>
      <c r="L490" s="85">
        <f>VLOOKUP($A490+ROUND((COLUMN()-2)/24,5),АТС!$A$41:$F$784,4)</f>
        <v>0</v>
      </c>
      <c r="M490" s="85">
        <f>VLOOKUP($A490+ROUND((COLUMN()-2)/24,5),АТС!$A$41:$F$784,4)</f>
        <v>0</v>
      </c>
      <c r="N490" s="85">
        <f>VLOOKUP($A490+ROUND((COLUMN()-2)/24,5),АТС!$A$41:$F$784,4)</f>
        <v>0.32</v>
      </c>
      <c r="O490" s="85">
        <f>VLOOKUP($A490+ROUND((COLUMN()-2)/24,5),АТС!$A$41:$F$784,4)</f>
        <v>0</v>
      </c>
      <c r="P490" s="85">
        <f>VLOOKUP($A490+ROUND((COLUMN()-2)/24,5),АТС!$A$41:$F$784,4)</f>
        <v>0</v>
      </c>
      <c r="Q490" s="85">
        <f>VLOOKUP($A490+ROUND((COLUMN()-2)/24,5),АТС!$A$41:$F$784,4)</f>
        <v>0</v>
      </c>
      <c r="R490" s="85">
        <f>VLOOKUP($A490+ROUND((COLUMN()-2)/24,5),АТС!$A$41:$F$784,4)</f>
        <v>0</v>
      </c>
      <c r="S490" s="85">
        <f>VLOOKUP($A490+ROUND((COLUMN()-2)/24,5),АТС!$A$41:$F$784,4)</f>
        <v>0</v>
      </c>
      <c r="T490" s="85">
        <f>VLOOKUP($A490+ROUND((COLUMN()-2)/24,5),АТС!$A$41:$F$784,4)</f>
        <v>0</v>
      </c>
      <c r="U490" s="85">
        <f>VLOOKUP($A490+ROUND((COLUMN()-2)/24,5),АТС!$A$41:$F$784,4)</f>
        <v>0</v>
      </c>
      <c r="V490" s="85">
        <f>VLOOKUP($A490+ROUND((COLUMN()-2)/24,5),АТС!$A$41:$F$784,4)</f>
        <v>0</v>
      </c>
      <c r="W490" s="85">
        <f>VLOOKUP($A490+ROUND((COLUMN()-2)/24,5),АТС!$A$41:$F$784,4)</f>
        <v>0</v>
      </c>
      <c r="X490" s="85">
        <f>VLOOKUP($A490+ROUND((COLUMN()-2)/24,5),АТС!$A$41:$F$784,4)</f>
        <v>0</v>
      </c>
      <c r="Y490" s="85">
        <f>VLOOKUP($A490+ROUND((COLUMN()-2)/24,5),АТС!$A$41:$F$784,4)</f>
        <v>0</v>
      </c>
    </row>
    <row r="491" spans="1:25" x14ac:dyDescent="0.2">
      <c r="A491" s="66">
        <f t="shared" si="13"/>
        <v>43646</v>
      </c>
      <c r="B491" s="85">
        <f>VLOOKUP($A491+ROUND((COLUMN()-2)/24,5),АТС!$A$41:$F$784,4)</f>
        <v>0</v>
      </c>
      <c r="C491" s="85">
        <f>VLOOKUP($A491+ROUND((COLUMN()-2)/24,5),АТС!$A$41:$F$784,4)</f>
        <v>0</v>
      </c>
      <c r="D491" s="85">
        <f>VLOOKUP($A491+ROUND((COLUMN()-2)/24,5),АТС!$A$41:$F$784,4)</f>
        <v>0</v>
      </c>
      <c r="E491" s="85">
        <f>VLOOKUP($A491+ROUND((COLUMN()-2)/24,5),АТС!$A$41:$F$784,4)</f>
        <v>0</v>
      </c>
      <c r="F491" s="85">
        <f>VLOOKUP($A491+ROUND((COLUMN()-2)/24,5),АТС!$A$41:$F$784,4)</f>
        <v>0</v>
      </c>
      <c r="G491" s="85">
        <f>VLOOKUP($A491+ROUND((COLUMN()-2)/24,5),АТС!$A$41:$F$784,4)</f>
        <v>0</v>
      </c>
      <c r="H491" s="85">
        <f>VLOOKUP($A491+ROUND((COLUMN()-2)/24,5),АТС!$A$41:$F$784,4)</f>
        <v>0</v>
      </c>
      <c r="I491" s="85">
        <f>VLOOKUP($A491+ROUND((COLUMN()-2)/24,5),АТС!$A$41:$F$784,4)</f>
        <v>0</v>
      </c>
      <c r="J491" s="85">
        <f>VLOOKUP($A491+ROUND((COLUMN()-2)/24,5),АТС!$A$41:$F$784,4)</f>
        <v>0</v>
      </c>
      <c r="K491" s="85">
        <f>VLOOKUP($A491+ROUND((COLUMN()-2)/24,5),АТС!$A$41:$F$784,4)</f>
        <v>0</v>
      </c>
      <c r="L491" s="85">
        <f>VLOOKUP($A491+ROUND((COLUMN()-2)/24,5),АТС!$A$41:$F$784,4)</f>
        <v>0</v>
      </c>
      <c r="M491" s="85">
        <f>VLOOKUP($A491+ROUND((COLUMN()-2)/24,5),АТС!$A$41:$F$784,4)</f>
        <v>0</v>
      </c>
      <c r="N491" s="85">
        <f>VLOOKUP($A491+ROUND((COLUMN()-2)/24,5),АТС!$A$41:$F$784,4)</f>
        <v>0</v>
      </c>
      <c r="O491" s="85">
        <f>VLOOKUP($A491+ROUND((COLUMN()-2)/24,5),АТС!$A$41:$F$784,4)</f>
        <v>0</v>
      </c>
      <c r="P491" s="85">
        <f>VLOOKUP($A491+ROUND((COLUMN()-2)/24,5),АТС!$A$41:$F$784,4)</f>
        <v>0</v>
      </c>
      <c r="Q491" s="85">
        <f>VLOOKUP($A491+ROUND((COLUMN()-2)/24,5),АТС!$A$41:$F$784,4)</f>
        <v>0</v>
      </c>
      <c r="R491" s="85">
        <f>VLOOKUP($A491+ROUND((COLUMN()-2)/24,5),АТС!$A$41:$F$784,4)</f>
        <v>0</v>
      </c>
      <c r="S491" s="85">
        <f>VLOOKUP($A491+ROUND((COLUMN()-2)/24,5),АТС!$A$41:$F$784,4)</f>
        <v>0</v>
      </c>
      <c r="T491" s="85">
        <f>VLOOKUP($A491+ROUND((COLUMN()-2)/24,5),АТС!$A$41:$F$784,4)</f>
        <v>0</v>
      </c>
      <c r="U491" s="85">
        <f>VLOOKUP($A491+ROUND((COLUMN()-2)/24,5),АТС!$A$41:$F$784,4)</f>
        <v>0</v>
      </c>
      <c r="V491" s="85">
        <f>VLOOKUP($A491+ROUND((COLUMN()-2)/24,5),АТС!$A$41:$F$784,4)</f>
        <v>0</v>
      </c>
      <c r="W491" s="85">
        <f>VLOOKUP($A491+ROUND((COLUMN()-2)/24,5),АТС!$A$41:$F$784,4)</f>
        <v>0</v>
      </c>
      <c r="X491" s="85">
        <f>VLOOKUP($A491+ROUND((COLUMN()-2)/24,5),АТС!$A$41:$F$784,4)</f>
        <v>0</v>
      </c>
      <c r="Y491" s="85">
        <f>VLOOKUP($A491+ROUND((COLUMN()-2)/24,5),АТС!$A$41:$F$784,4)</f>
        <v>0</v>
      </c>
    </row>
    <row r="492" spans="1:25" hidden="1" x14ac:dyDescent="0.2">
      <c r="A492" s="66">
        <f t="shared" si="13"/>
        <v>43647</v>
      </c>
      <c r="B492" s="85">
        <f>VLOOKUP($A492+ROUND((COLUMN()-2)/24,5),АТС!$A$41:$F$784,4)</f>
        <v>0</v>
      </c>
      <c r="C492" s="85">
        <f>VLOOKUP($A492+ROUND((COLUMN()-2)/24,5),АТС!$A$41:$F$784,4)</f>
        <v>0</v>
      </c>
      <c r="D492" s="85">
        <f>VLOOKUP($A492+ROUND((COLUMN()-2)/24,5),АТС!$A$41:$F$784,4)</f>
        <v>0</v>
      </c>
      <c r="E492" s="85">
        <f>VLOOKUP($A492+ROUND((COLUMN()-2)/24,5),АТС!$A$41:$F$784,4)</f>
        <v>0</v>
      </c>
      <c r="F492" s="85">
        <f>VLOOKUP($A492+ROUND((COLUMN()-2)/24,5),АТС!$A$41:$F$784,4)</f>
        <v>0</v>
      </c>
      <c r="G492" s="85">
        <f>VLOOKUP($A492+ROUND((COLUMN()-2)/24,5),АТС!$A$41:$F$784,4)</f>
        <v>0</v>
      </c>
      <c r="H492" s="85">
        <f>VLOOKUP($A492+ROUND((COLUMN()-2)/24,5),АТС!$A$41:$F$784,4)</f>
        <v>0</v>
      </c>
      <c r="I492" s="85">
        <f>VLOOKUP($A492+ROUND((COLUMN()-2)/24,5),АТС!$A$41:$F$784,4)</f>
        <v>0</v>
      </c>
      <c r="J492" s="85">
        <f>VLOOKUP($A492+ROUND((COLUMN()-2)/24,5),АТС!$A$41:$F$784,4)</f>
        <v>0</v>
      </c>
      <c r="K492" s="85">
        <f>VLOOKUP($A492+ROUND((COLUMN()-2)/24,5),АТС!$A$41:$F$784,4)</f>
        <v>0</v>
      </c>
      <c r="L492" s="85">
        <f>VLOOKUP($A492+ROUND((COLUMN()-2)/24,5),АТС!$A$41:$F$784,4)</f>
        <v>0</v>
      </c>
      <c r="M492" s="85">
        <f>VLOOKUP($A492+ROUND((COLUMN()-2)/24,5),АТС!$A$41:$F$784,4)</f>
        <v>0</v>
      </c>
      <c r="N492" s="85">
        <f>VLOOKUP($A492+ROUND((COLUMN()-2)/24,5),АТС!$A$41:$F$784,4)</f>
        <v>0</v>
      </c>
      <c r="O492" s="85">
        <f>VLOOKUP($A492+ROUND((COLUMN()-2)/24,5),АТС!$A$41:$F$784,4)</f>
        <v>0</v>
      </c>
      <c r="P492" s="85">
        <f>VLOOKUP($A492+ROUND((COLUMN()-2)/24,5),АТС!$A$41:$F$784,4)</f>
        <v>0</v>
      </c>
      <c r="Q492" s="85">
        <f>VLOOKUP($A492+ROUND((COLUMN()-2)/24,5),АТС!$A$41:$F$784,4)</f>
        <v>0</v>
      </c>
      <c r="R492" s="85">
        <f>VLOOKUP($A492+ROUND((COLUMN()-2)/24,5),АТС!$A$41:$F$784,4)</f>
        <v>0</v>
      </c>
      <c r="S492" s="85">
        <f>VLOOKUP($A492+ROUND((COLUMN()-2)/24,5),АТС!$A$41:$F$784,4)</f>
        <v>0</v>
      </c>
      <c r="T492" s="85">
        <f>VLOOKUP($A492+ROUND((COLUMN()-2)/24,5),АТС!$A$41:$F$784,4)</f>
        <v>0</v>
      </c>
      <c r="U492" s="85">
        <f>VLOOKUP($A492+ROUND((COLUMN()-2)/24,5),АТС!$A$41:$F$784,4)</f>
        <v>0</v>
      </c>
      <c r="V492" s="85">
        <f>VLOOKUP($A492+ROUND((COLUMN()-2)/24,5),АТС!$A$41:$F$784,4)</f>
        <v>0</v>
      </c>
      <c r="W492" s="85">
        <f>VLOOKUP($A492+ROUND((COLUMN()-2)/24,5),АТС!$A$41:$F$784,4)</f>
        <v>0</v>
      </c>
      <c r="X492" s="85">
        <f>VLOOKUP($A492+ROUND((COLUMN()-2)/24,5),АТС!$A$41:$F$784,4)</f>
        <v>0</v>
      </c>
      <c r="Y492" s="85">
        <f>VLOOKUP($A492+ROUND((COLUMN()-2)/24,5),АТС!$A$41:$F$784,4)</f>
        <v>0</v>
      </c>
    </row>
    <row r="493" spans="1:25" x14ac:dyDescent="0.2">
      <c r="A493" s="72"/>
      <c r="B493" s="86"/>
      <c r="C493" s="86"/>
      <c r="D493" s="86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</row>
    <row r="494" spans="1:25" x14ac:dyDescent="0.25">
      <c r="A494" s="74"/>
      <c r="B494" s="65"/>
      <c r="C494" s="65"/>
      <c r="D494" s="65"/>
    </row>
    <row r="495" spans="1:25" ht="12.75" customHeight="1" x14ac:dyDescent="0.2">
      <c r="A495" s="144" t="s">
        <v>35</v>
      </c>
      <c r="B495" s="147" t="s">
        <v>130</v>
      </c>
      <c r="C495" s="148"/>
      <c r="D495" s="148"/>
      <c r="E495" s="148"/>
      <c r="F495" s="148"/>
      <c r="G495" s="148"/>
      <c r="H495" s="148"/>
      <c r="I495" s="148"/>
      <c r="J495" s="148"/>
      <c r="K495" s="148"/>
      <c r="L495" s="148"/>
      <c r="M495" s="148"/>
      <c r="N495" s="148"/>
      <c r="O495" s="148"/>
      <c r="P495" s="148"/>
      <c r="Q495" s="148"/>
      <c r="R495" s="148"/>
      <c r="S495" s="148"/>
      <c r="T495" s="148"/>
      <c r="U495" s="148"/>
      <c r="V495" s="148"/>
      <c r="W495" s="148"/>
      <c r="X495" s="148"/>
      <c r="Y495" s="149"/>
    </row>
    <row r="496" spans="1:25" ht="12.75" customHeight="1" x14ac:dyDescent="0.2">
      <c r="A496" s="145"/>
      <c r="B496" s="150"/>
      <c r="C496" s="151"/>
      <c r="D496" s="151"/>
      <c r="E496" s="151"/>
      <c r="F496" s="151"/>
      <c r="G496" s="151"/>
      <c r="H496" s="151"/>
      <c r="I496" s="151"/>
      <c r="J496" s="151"/>
      <c r="K496" s="151"/>
      <c r="L496" s="151"/>
      <c r="M496" s="151"/>
      <c r="N496" s="151"/>
      <c r="O496" s="151"/>
      <c r="P496" s="151"/>
      <c r="Q496" s="151"/>
      <c r="R496" s="151"/>
      <c r="S496" s="151"/>
      <c r="T496" s="151"/>
      <c r="U496" s="151"/>
      <c r="V496" s="151"/>
      <c r="W496" s="151"/>
      <c r="X496" s="151"/>
      <c r="Y496" s="152"/>
    </row>
    <row r="497" spans="1:27" s="94" customFormat="1" ht="12.75" customHeight="1" x14ac:dyDescent="0.2">
      <c r="A497" s="145"/>
      <c r="B497" s="187" t="s">
        <v>100</v>
      </c>
      <c r="C497" s="183" t="s">
        <v>101</v>
      </c>
      <c r="D497" s="183" t="s">
        <v>102</v>
      </c>
      <c r="E497" s="183" t="s">
        <v>103</v>
      </c>
      <c r="F497" s="183" t="s">
        <v>104</v>
      </c>
      <c r="G497" s="183" t="s">
        <v>105</v>
      </c>
      <c r="H497" s="183" t="s">
        <v>106</v>
      </c>
      <c r="I497" s="183" t="s">
        <v>107</v>
      </c>
      <c r="J497" s="183" t="s">
        <v>108</v>
      </c>
      <c r="K497" s="183" t="s">
        <v>109</v>
      </c>
      <c r="L497" s="183" t="s">
        <v>110</v>
      </c>
      <c r="M497" s="183" t="s">
        <v>111</v>
      </c>
      <c r="N497" s="185" t="s">
        <v>112</v>
      </c>
      <c r="O497" s="183" t="s">
        <v>113</v>
      </c>
      <c r="P497" s="183" t="s">
        <v>114</v>
      </c>
      <c r="Q497" s="183" t="s">
        <v>115</v>
      </c>
      <c r="R497" s="183" t="s">
        <v>116</v>
      </c>
      <c r="S497" s="183" t="s">
        <v>117</v>
      </c>
      <c r="T497" s="183" t="s">
        <v>118</v>
      </c>
      <c r="U497" s="183" t="s">
        <v>119</v>
      </c>
      <c r="V497" s="183" t="s">
        <v>120</v>
      </c>
      <c r="W497" s="183" t="s">
        <v>121</v>
      </c>
      <c r="X497" s="183" t="s">
        <v>122</v>
      </c>
      <c r="Y497" s="183" t="s">
        <v>123</v>
      </c>
    </row>
    <row r="498" spans="1:27" s="94" customFormat="1" ht="11.25" customHeight="1" x14ac:dyDescent="0.2">
      <c r="A498" s="146"/>
      <c r="B498" s="188"/>
      <c r="C498" s="184"/>
      <c r="D498" s="184"/>
      <c r="E498" s="184"/>
      <c r="F498" s="184"/>
      <c r="G498" s="184"/>
      <c r="H498" s="184"/>
      <c r="I498" s="184"/>
      <c r="J498" s="184"/>
      <c r="K498" s="184"/>
      <c r="L498" s="184"/>
      <c r="M498" s="184"/>
      <c r="N498" s="186"/>
      <c r="O498" s="184"/>
      <c r="P498" s="184"/>
      <c r="Q498" s="184"/>
      <c r="R498" s="184"/>
      <c r="S498" s="184"/>
      <c r="T498" s="184"/>
      <c r="U498" s="184"/>
      <c r="V498" s="184"/>
      <c r="W498" s="184"/>
      <c r="X498" s="184"/>
      <c r="Y498" s="184"/>
    </row>
    <row r="499" spans="1:27" ht="15.75" customHeight="1" x14ac:dyDescent="0.2">
      <c r="A499" s="66">
        <f t="shared" ref="A499:A529" si="14">A462</f>
        <v>43617</v>
      </c>
      <c r="B499" s="85">
        <f>VLOOKUP($A499+ROUND((COLUMN()-2)/24,5),АТС!$A$41:$F$784,5)</f>
        <v>299.25</v>
      </c>
      <c r="C499" s="85">
        <f>VLOOKUP($A499+ROUND((COLUMN()-2)/24,5),АТС!$A$41:$F$784,5)</f>
        <v>145.81</v>
      </c>
      <c r="D499" s="85">
        <f>VLOOKUP($A499+ROUND((COLUMN()-2)/24,5),АТС!$A$41:$F$784,5)</f>
        <v>73.67</v>
      </c>
      <c r="E499" s="85">
        <f>VLOOKUP($A499+ROUND((COLUMN()-2)/24,5),АТС!$A$41:$F$784,5)</f>
        <v>88.51</v>
      </c>
      <c r="F499" s="85">
        <f>VLOOKUP($A499+ROUND((COLUMN()-2)/24,5),АТС!$A$41:$F$784,5)</f>
        <v>63.55</v>
      </c>
      <c r="G499" s="85">
        <f>VLOOKUP($A499+ROUND((COLUMN()-2)/24,5),АТС!$A$41:$F$784,5)</f>
        <v>11.54</v>
      </c>
      <c r="H499" s="85">
        <f>VLOOKUP($A499+ROUND((COLUMN()-2)/24,5),АТС!$A$41:$F$784,5)</f>
        <v>0</v>
      </c>
      <c r="I499" s="85">
        <f>VLOOKUP($A499+ROUND((COLUMN()-2)/24,5),АТС!$A$41:$F$784,5)</f>
        <v>0</v>
      </c>
      <c r="J499" s="85">
        <f>VLOOKUP($A499+ROUND((COLUMN()-2)/24,5),АТС!$A$41:$F$784,5)</f>
        <v>0</v>
      </c>
      <c r="K499" s="85">
        <f>VLOOKUP($A499+ROUND((COLUMN()-2)/24,5),АТС!$A$41:$F$784,5)</f>
        <v>25.15</v>
      </c>
      <c r="L499" s="85">
        <f>VLOOKUP($A499+ROUND((COLUMN()-2)/24,5),АТС!$A$41:$F$784,5)</f>
        <v>20.46</v>
      </c>
      <c r="M499" s="85">
        <f>VLOOKUP($A499+ROUND((COLUMN()-2)/24,5),АТС!$A$41:$F$784,5)</f>
        <v>35.71</v>
      </c>
      <c r="N499" s="85">
        <f>VLOOKUP($A499+ROUND((COLUMN()-2)/24,5),АТС!$A$41:$F$784,5)</f>
        <v>46.71</v>
      </c>
      <c r="O499" s="85">
        <f>VLOOKUP($A499+ROUND((COLUMN()-2)/24,5),АТС!$A$41:$F$784,5)</f>
        <v>46.83</v>
      </c>
      <c r="P499" s="85">
        <f>VLOOKUP($A499+ROUND((COLUMN()-2)/24,5),АТС!$A$41:$F$784,5)</f>
        <v>26.09</v>
      </c>
      <c r="Q499" s="85">
        <f>VLOOKUP($A499+ROUND((COLUMN()-2)/24,5),АТС!$A$41:$F$784,5)</f>
        <v>22.71</v>
      </c>
      <c r="R499" s="85">
        <f>VLOOKUP($A499+ROUND((COLUMN()-2)/24,5),АТС!$A$41:$F$784,5)</f>
        <v>68.77</v>
      </c>
      <c r="S499" s="85">
        <f>VLOOKUP($A499+ROUND((COLUMN()-2)/24,5),АТС!$A$41:$F$784,5)</f>
        <v>70.540000000000006</v>
      </c>
      <c r="T499" s="85">
        <f>VLOOKUP($A499+ROUND((COLUMN()-2)/24,5),АТС!$A$41:$F$784,5)</f>
        <v>199.26</v>
      </c>
      <c r="U499" s="85">
        <f>VLOOKUP($A499+ROUND((COLUMN()-2)/24,5),АТС!$A$41:$F$784,5)</f>
        <v>256.38</v>
      </c>
      <c r="V499" s="85">
        <f>VLOOKUP($A499+ROUND((COLUMN()-2)/24,5),АТС!$A$41:$F$784,5)</f>
        <v>252.8</v>
      </c>
      <c r="W499" s="85">
        <f>VLOOKUP($A499+ROUND((COLUMN()-2)/24,5),АТС!$A$41:$F$784,5)</f>
        <v>420.69</v>
      </c>
      <c r="X499" s="85">
        <f>VLOOKUP($A499+ROUND((COLUMN()-2)/24,5),АТС!$A$41:$F$784,5)</f>
        <v>588.57000000000005</v>
      </c>
      <c r="Y499" s="85">
        <f>VLOOKUP($A499+ROUND((COLUMN()-2)/24,5),АТС!$A$41:$F$784,5)</f>
        <v>550.67999999999995</v>
      </c>
      <c r="AA499" s="67"/>
    </row>
    <row r="500" spans="1:27" x14ac:dyDescent="0.2">
      <c r="A500" s="66">
        <f t="shared" si="14"/>
        <v>43618</v>
      </c>
      <c r="B500" s="85">
        <f>VLOOKUP($A500+ROUND((COLUMN()-2)/24,5),АТС!$A$41:$F$784,5)</f>
        <v>117.05</v>
      </c>
      <c r="C500" s="85">
        <f>VLOOKUP($A500+ROUND((COLUMN()-2)/24,5),АТС!$A$41:$F$784,5)</f>
        <v>146.47</v>
      </c>
      <c r="D500" s="85">
        <f>VLOOKUP($A500+ROUND((COLUMN()-2)/24,5),АТС!$A$41:$F$784,5)</f>
        <v>122.73</v>
      </c>
      <c r="E500" s="85">
        <f>VLOOKUP($A500+ROUND((COLUMN()-2)/24,5),АТС!$A$41:$F$784,5)</f>
        <v>167.13</v>
      </c>
      <c r="F500" s="85">
        <f>VLOOKUP($A500+ROUND((COLUMN()-2)/24,5),АТС!$A$41:$F$784,5)</f>
        <v>122.75</v>
      </c>
      <c r="G500" s="85">
        <f>VLOOKUP($A500+ROUND((COLUMN()-2)/24,5),АТС!$A$41:$F$784,5)</f>
        <v>196.7</v>
      </c>
      <c r="H500" s="85">
        <f>VLOOKUP($A500+ROUND((COLUMN()-2)/24,5),АТС!$A$41:$F$784,5)</f>
        <v>10.96</v>
      </c>
      <c r="I500" s="85">
        <f>VLOOKUP($A500+ROUND((COLUMN()-2)/24,5),АТС!$A$41:$F$784,5)</f>
        <v>42.81</v>
      </c>
      <c r="J500" s="85">
        <f>VLOOKUP($A500+ROUND((COLUMN()-2)/24,5),АТС!$A$41:$F$784,5)</f>
        <v>0</v>
      </c>
      <c r="K500" s="85">
        <f>VLOOKUP($A500+ROUND((COLUMN()-2)/24,5),АТС!$A$41:$F$784,5)</f>
        <v>0</v>
      </c>
      <c r="L500" s="85">
        <f>VLOOKUP($A500+ROUND((COLUMN()-2)/24,5),АТС!$A$41:$F$784,5)</f>
        <v>0</v>
      </c>
      <c r="M500" s="85">
        <f>VLOOKUP($A500+ROUND((COLUMN()-2)/24,5),АТС!$A$41:$F$784,5)</f>
        <v>0</v>
      </c>
      <c r="N500" s="85">
        <f>VLOOKUP($A500+ROUND((COLUMN()-2)/24,5),АТС!$A$41:$F$784,5)</f>
        <v>0</v>
      </c>
      <c r="O500" s="85">
        <f>VLOOKUP($A500+ROUND((COLUMN()-2)/24,5),АТС!$A$41:$F$784,5)</f>
        <v>0</v>
      </c>
      <c r="P500" s="85">
        <f>VLOOKUP($A500+ROUND((COLUMN()-2)/24,5),АТС!$A$41:$F$784,5)</f>
        <v>0</v>
      </c>
      <c r="Q500" s="85">
        <f>VLOOKUP($A500+ROUND((COLUMN()-2)/24,5),АТС!$A$41:$F$784,5)</f>
        <v>0</v>
      </c>
      <c r="R500" s="85">
        <f>VLOOKUP($A500+ROUND((COLUMN()-2)/24,5),АТС!$A$41:$F$784,5)</f>
        <v>0</v>
      </c>
      <c r="S500" s="85">
        <f>VLOOKUP($A500+ROUND((COLUMN()-2)/24,5),АТС!$A$41:$F$784,5)</f>
        <v>0</v>
      </c>
      <c r="T500" s="85">
        <f>VLOOKUP($A500+ROUND((COLUMN()-2)/24,5),АТС!$A$41:$F$784,5)</f>
        <v>0</v>
      </c>
      <c r="U500" s="85">
        <f>VLOOKUP($A500+ROUND((COLUMN()-2)/24,5),АТС!$A$41:$F$784,5)</f>
        <v>0</v>
      </c>
      <c r="V500" s="85">
        <f>VLOOKUP($A500+ROUND((COLUMN()-2)/24,5),АТС!$A$41:$F$784,5)</f>
        <v>0</v>
      </c>
      <c r="W500" s="85">
        <f>VLOOKUP($A500+ROUND((COLUMN()-2)/24,5),АТС!$A$41:$F$784,5)</f>
        <v>34.89</v>
      </c>
      <c r="X500" s="85">
        <f>VLOOKUP($A500+ROUND((COLUMN()-2)/24,5),АТС!$A$41:$F$784,5)</f>
        <v>192.33</v>
      </c>
      <c r="Y500" s="85">
        <f>VLOOKUP($A500+ROUND((COLUMN()-2)/24,5),АТС!$A$41:$F$784,5)</f>
        <v>337.47</v>
      </c>
    </row>
    <row r="501" spans="1:27" x14ac:dyDescent="0.2">
      <c r="A501" s="66">
        <f t="shared" si="14"/>
        <v>43619</v>
      </c>
      <c r="B501" s="85">
        <f>VLOOKUP($A501+ROUND((COLUMN()-2)/24,5),АТС!$A$41:$F$784,5)</f>
        <v>122.35</v>
      </c>
      <c r="C501" s="85">
        <f>VLOOKUP($A501+ROUND((COLUMN()-2)/24,5),АТС!$A$41:$F$784,5)</f>
        <v>82.71</v>
      </c>
      <c r="D501" s="85">
        <f>VLOOKUP($A501+ROUND((COLUMN()-2)/24,5),АТС!$A$41:$F$784,5)</f>
        <v>139.12</v>
      </c>
      <c r="E501" s="85">
        <f>VLOOKUP($A501+ROUND((COLUMN()-2)/24,5),АТС!$A$41:$F$784,5)</f>
        <v>107.85</v>
      </c>
      <c r="F501" s="85">
        <f>VLOOKUP($A501+ROUND((COLUMN()-2)/24,5),АТС!$A$41:$F$784,5)</f>
        <v>0.91</v>
      </c>
      <c r="G501" s="85">
        <f>VLOOKUP($A501+ROUND((COLUMN()-2)/24,5),АТС!$A$41:$F$784,5)</f>
        <v>0</v>
      </c>
      <c r="H501" s="85">
        <f>VLOOKUP($A501+ROUND((COLUMN()-2)/24,5),АТС!$A$41:$F$784,5)</f>
        <v>0</v>
      </c>
      <c r="I501" s="85">
        <f>VLOOKUP($A501+ROUND((COLUMN()-2)/24,5),АТС!$A$41:$F$784,5)</f>
        <v>0</v>
      </c>
      <c r="J501" s="85">
        <f>VLOOKUP($A501+ROUND((COLUMN()-2)/24,5),АТС!$A$41:$F$784,5)</f>
        <v>0.6</v>
      </c>
      <c r="K501" s="85">
        <f>VLOOKUP($A501+ROUND((COLUMN()-2)/24,5),АТС!$A$41:$F$784,5)</f>
        <v>49.84</v>
      </c>
      <c r="L501" s="85">
        <f>VLOOKUP($A501+ROUND((COLUMN()-2)/24,5),АТС!$A$41:$F$784,5)</f>
        <v>0</v>
      </c>
      <c r="M501" s="85">
        <f>VLOOKUP($A501+ROUND((COLUMN()-2)/24,5),АТС!$A$41:$F$784,5)</f>
        <v>0</v>
      </c>
      <c r="N501" s="85">
        <f>VLOOKUP($A501+ROUND((COLUMN()-2)/24,5),АТС!$A$41:$F$784,5)</f>
        <v>172.27</v>
      </c>
      <c r="O501" s="85">
        <f>VLOOKUP($A501+ROUND((COLUMN()-2)/24,5),АТС!$A$41:$F$784,5)</f>
        <v>0</v>
      </c>
      <c r="P501" s="85">
        <f>VLOOKUP($A501+ROUND((COLUMN()-2)/24,5),АТС!$A$41:$F$784,5)</f>
        <v>633.51</v>
      </c>
      <c r="Q501" s="85">
        <f>VLOOKUP($A501+ROUND((COLUMN()-2)/24,5),АТС!$A$41:$F$784,5)</f>
        <v>0</v>
      </c>
      <c r="R501" s="85">
        <f>VLOOKUP($A501+ROUND((COLUMN()-2)/24,5),АТС!$A$41:$F$784,5)</f>
        <v>0</v>
      </c>
      <c r="S501" s="85">
        <f>VLOOKUP($A501+ROUND((COLUMN()-2)/24,5),АТС!$A$41:$F$784,5)</f>
        <v>0</v>
      </c>
      <c r="T501" s="85">
        <f>VLOOKUP($A501+ROUND((COLUMN()-2)/24,5),АТС!$A$41:$F$784,5)</f>
        <v>0</v>
      </c>
      <c r="U501" s="85">
        <f>VLOOKUP($A501+ROUND((COLUMN()-2)/24,5),АТС!$A$41:$F$784,5)</f>
        <v>246.29</v>
      </c>
      <c r="V501" s="85">
        <f>VLOOKUP($A501+ROUND((COLUMN()-2)/24,5),АТС!$A$41:$F$784,5)</f>
        <v>0</v>
      </c>
      <c r="W501" s="85">
        <f>VLOOKUP($A501+ROUND((COLUMN()-2)/24,5),АТС!$A$41:$F$784,5)</f>
        <v>35.04</v>
      </c>
      <c r="X501" s="85">
        <f>VLOOKUP($A501+ROUND((COLUMN()-2)/24,5),АТС!$A$41:$F$784,5)</f>
        <v>0</v>
      </c>
      <c r="Y501" s="85">
        <f>VLOOKUP($A501+ROUND((COLUMN()-2)/24,5),АТС!$A$41:$F$784,5)</f>
        <v>8.42</v>
      </c>
    </row>
    <row r="502" spans="1:27" x14ac:dyDescent="0.2">
      <c r="A502" s="66">
        <f t="shared" si="14"/>
        <v>43620</v>
      </c>
      <c r="B502" s="85">
        <f>VLOOKUP($A502+ROUND((COLUMN()-2)/24,5),АТС!$A$41:$F$784,5)</f>
        <v>129.16999999999999</v>
      </c>
      <c r="C502" s="85">
        <f>VLOOKUP($A502+ROUND((COLUMN()-2)/24,5),АТС!$A$41:$F$784,5)</f>
        <v>138.80000000000001</v>
      </c>
      <c r="D502" s="85">
        <f>VLOOKUP($A502+ROUND((COLUMN()-2)/24,5),АТС!$A$41:$F$784,5)</f>
        <v>221.91</v>
      </c>
      <c r="E502" s="85">
        <f>VLOOKUP($A502+ROUND((COLUMN()-2)/24,5),АТС!$A$41:$F$784,5)</f>
        <v>94.69</v>
      </c>
      <c r="F502" s="85">
        <f>VLOOKUP($A502+ROUND((COLUMN()-2)/24,5),АТС!$A$41:$F$784,5)</f>
        <v>0</v>
      </c>
      <c r="G502" s="85">
        <f>VLOOKUP($A502+ROUND((COLUMN()-2)/24,5),АТС!$A$41:$F$784,5)</f>
        <v>0</v>
      </c>
      <c r="H502" s="85">
        <f>VLOOKUP($A502+ROUND((COLUMN()-2)/24,5),АТС!$A$41:$F$784,5)</f>
        <v>0</v>
      </c>
      <c r="I502" s="85">
        <f>VLOOKUP($A502+ROUND((COLUMN()-2)/24,5),АТС!$A$41:$F$784,5)</f>
        <v>0.01</v>
      </c>
      <c r="J502" s="85">
        <f>VLOOKUP($A502+ROUND((COLUMN()-2)/24,5),АТС!$A$41:$F$784,5)</f>
        <v>0</v>
      </c>
      <c r="K502" s="85">
        <f>VLOOKUP($A502+ROUND((COLUMN()-2)/24,5),АТС!$A$41:$F$784,5)</f>
        <v>0</v>
      </c>
      <c r="L502" s="85">
        <f>VLOOKUP($A502+ROUND((COLUMN()-2)/24,5),АТС!$A$41:$F$784,5)</f>
        <v>0</v>
      </c>
      <c r="M502" s="85">
        <f>VLOOKUP($A502+ROUND((COLUMN()-2)/24,5),АТС!$A$41:$F$784,5)</f>
        <v>0</v>
      </c>
      <c r="N502" s="85">
        <f>VLOOKUP($A502+ROUND((COLUMN()-2)/24,5),АТС!$A$41:$F$784,5)</f>
        <v>0</v>
      </c>
      <c r="O502" s="85">
        <f>VLOOKUP($A502+ROUND((COLUMN()-2)/24,5),АТС!$A$41:$F$784,5)</f>
        <v>0</v>
      </c>
      <c r="P502" s="85">
        <f>VLOOKUP($A502+ROUND((COLUMN()-2)/24,5),АТС!$A$41:$F$784,5)</f>
        <v>0</v>
      </c>
      <c r="Q502" s="85">
        <f>VLOOKUP($A502+ROUND((COLUMN()-2)/24,5),АТС!$A$41:$F$784,5)</f>
        <v>0</v>
      </c>
      <c r="R502" s="85">
        <f>VLOOKUP($A502+ROUND((COLUMN()-2)/24,5),АТС!$A$41:$F$784,5)</f>
        <v>0</v>
      </c>
      <c r="S502" s="85">
        <f>VLOOKUP($A502+ROUND((COLUMN()-2)/24,5),АТС!$A$41:$F$784,5)</f>
        <v>0</v>
      </c>
      <c r="T502" s="85">
        <f>VLOOKUP($A502+ROUND((COLUMN()-2)/24,5),АТС!$A$41:$F$784,5)</f>
        <v>24.19</v>
      </c>
      <c r="U502" s="85">
        <f>VLOOKUP($A502+ROUND((COLUMN()-2)/24,5),АТС!$A$41:$F$784,5)</f>
        <v>87.36</v>
      </c>
      <c r="V502" s="85">
        <f>VLOOKUP($A502+ROUND((COLUMN()-2)/24,5),АТС!$A$41:$F$784,5)</f>
        <v>0.36</v>
      </c>
      <c r="W502" s="85">
        <f>VLOOKUP($A502+ROUND((COLUMN()-2)/24,5),АТС!$A$41:$F$784,5)</f>
        <v>242.96</v>
      </c>
      <c r="X502" s="85">
        <f>VLOOKUP($A502+ROUND((COLUMN()-2)/24,5),АТС!$A$41:$F$784,5)</f>
        <v>444.41</v>
      </c>
      <c r="Y502" s="85">
        <f>VLOOKUP($A502+ROUND((COLUMN()-2)/24,5),АТС!$A$41:$F$784,5)</f>
        <v>308.64</v>
      </c>
    </row>
    <row r="503" spans="1:27" x14ac:dyDescent="0.2">
      <c r="A503" s="66">
        <f t="shared" si="14"/>
        <v>43621</v>
      </c>
      <c r="B503" s="85">
        <f>VLOOKUP($A503+ROUND((COLUMN()-2)/24,5),АТС!$A$41:$F$784,5)</f>
        <v>109.4</v>
      </c>
      <c r="C503" s="85">
        <f>VLOOKUP($A503+ROUND((COLUMN()-2)/24,5),АТС!$A$41:$F$784,5)</f>
        <v>37.89</v>
      </c>
      <c r="D503" s="85">
        <f>VLOOKUP($A503+ROUND((COLUMN()-2)/24,5),АТС!$A$41:$F$784,5)</f>
        <v>899.58</v>
      </c>
      <c r="E503" s="85">
        <f>VLOOKUP($A503+ROUND((COLUMN()-2)/24,5),АТС!$A$41:$F$784,5)</f>
        <v>846.69</v>
      </c>
      <c r="F503" s="85">
        <f>VLOOKUP($A503+ROUND((COLUMN()-2)/24,5),АТС!$A$41:$F$784,5)</f>
        <v>757.94</v>
      </c>
      <c r="G503" s="85">
        <f>VLOOKUP($A503+ROUND((COLUMN()-2)/24,5),АТС!$A$41:$F$784,5)</f>
        <v>3.56</v>
      </c>
      <c r="H503" s="85">
        <f>VLOOKUP($A503+ROUND((COLUMN()-2)/24,5),АТС!$A$41:$F$784,5)</f>
        <v>0</v>
      </c>
      <c r="I503" s="85">
        <f>VLOOKUP($A503+ROUND((COLUMN()-2)/24,5),АТС!$A$41:$F$784,5)</f>
        <v>0</v>
      </c>
      <c r="J503" s="85">
        <f>VLOOKUP($A503+ROUND((COLUMN()-2)/24,5),АТС!$A$41:$F$784,5)</f>
        <v>0</v>
      </c>
      <c r="K503" s="85">
        <f>VLOOKUP($A503+ROUND((COLUMN()-2)/24,5),АТС!$A$41:$F$784,5)</f>
        <v>22.52</v>
      </c>
      <c r="L503" s="85">
        <f>VLOOKUP($A503+ROUND((COLUMN()-2)/24,5),АТС!$A$41:$F$784,5)</f>
        <v>54</v>
      </c>
      <c r="M503" s="85">
        <f>VLOOKUP($A503+ROUND((COLUMN()-2)/24,5),АТС!$A$41:$F$784,5)</f>
        <v>95.15</v>
      </c>
      <c r="N503" s="85">
        <f>VLOOKUP($A503+ROUND((COLUMN()-2)/24,5),АТС!$A$41:$F$784,5)</f>
        <v>99.08</v>
      </c>
      <c r="O503" s="85">
        <f>VLOOKUP($A503+ROUND((COLUMN()-2)/24,5),АТС!$A$41:$F$784,5)</f>
        <v>134.68</v>
      </c>
      <c r="P503" s="85">
        <f>VLOOKUP($A503+ROUND((COLUMN()-2)/24,5),АТС!$A$41:$F$784,5)</f>
        <v>129.83000000000001</v>
      </c>
      <c r="Q503" s="85">
        <f>VLOOKUP($A503+ROUND((COLUMN()-2)/24,5),АТС!$A$41:$F$784,5)</f>
        <v>184.01</v>
      </c>
      <c r="R503" s="85">
        <f>VLOOKUP($A503+ROUND((COLUMN()-2)/24,5),АТС!$A$41:$F$784,5)</f>
        <v>25.5</v>
      </c>
      <c r="S503" s="85">
        <f>VLOOKUP($A503+ROUND((COLUMN()-2)/24,5),АТС!$A$41:$F$784,5)</f>
        <v>207.35</v>
      </c>
      <c r="T503" s="85">
        <f>VLOOKUP($A503+ROUND((COLUMN()-2)/24,5),АТС!$A$41:$F$784,5)</f>
        <v>230.14</v>
      </c>
      <c r="U503" s="85">
        <f>VLOOKUP($A503+ROUND((COLUMN()-2)/24,5),АТС!$A$41:$F$784,5)</f>
        <v>324.86</v>
      </c>
      <c r="V503" s="85">
        <f>VLOOKUP($A503+ROUND((COLUMN()-2)/24,5),АТС!$A$41:$F$784,5)</f>
        <v>282.16000000000003</v>
      </c>
      <c r="W503" s="85">
        <f>VLOOKUP($A503+ROUND((COLUMN()-2)/24,5),АТС!$A$41:$F$784,5)</f>
        <v>415.28</v>
      </c>
      <c r="X503" s="85">
        <f>VLOOKUP($A503+ROUND((COLUMN()-2)/24,5),АТС!$A$41:$F$784,5)</f>
        <v>495.16</v>
      </c>
      <c r="Y503" s="85">
        <f>VLOOKUP($A503+ROUND((COLUMN()-2)/24,5),АТС!$A$41:$F$784,5)</f>
        <v>457.18</v>
      </c>
    </row>
    <row r="504" spans="1:27" x14ac:dyDescent="0.2">
      <c r="A504" s="66">
        <f t="shared" si="14"/>
        <v>43622</v>
      </c>
      <c r="B504" s="85">
        <f>VLOOKUP($A504+ROUND((COLUMN()-2)/24,5),АТС!$A$41:$F$784,5)</f>
        <v>998.76</v>
      </c>
      <c r="C504" s="85">
        <f>VLOOKUP($A504+ROUND((COLUMN()-2)/24,5),АТС!$A$41:$F$784,5)</f>
        <v>934.91</v>
      </c>
      <c r="D504" s="85">
        <f>VLOOKUP($A504+ROUND((COLUMN()-2)/24,5),АТС!$A$41:$F$784,5)</f>
        <v>840.5</v>
      </c>
      <c r="E504" s="85">
        <f>VLOOKUP($A504+ROUND((COLUMN()-2)/24,5),АТС!$A$41:$F$784,5)</f>
        <v>799.03</v>
      </c>
      <c r="F504" s="85">
        <f>VLOOKUP($A504+ROUND((COLUMN()-2)/24,5),АТС!$A$41:$F$784,5)</f>
        <v>733.9</v>
      </c>
      <c r="G504" s="85">
        <f>VLOOKUP($A504+ROUND((COLUMN()-2)/24,5),АТС!$A$41:$F$784,5)</f>
        <v>3.95</v>
      </c>
      <c r="H504" s="85">
        <f>VLOOKUP($A504+ROUND((COLUMN()-2)/24,5),АТС!$A$41:$F$784,5)</f>
        <v>4.72</v>
      </c>
      <c r="I504" s="85">
        <f>VLOOKUP($A504+ROUND((COLUMN()-2)/24,5),АТС!$A$41:$F$784,5)</f>
        <v>0.06</v>
      </c>
      <c r="J504" s="85">
        <f>VLOOKUP($A504+ROUND((COLUMN()-2)/24,5),АТС!$A$41:$F$784,5)</f>
        <v>7.0000000000000007E-2</v>
      </c>
      <c r="K504" s="85">
        <f>VLOOKUP($A504+ROUND((COLUMN()-2)/24,5),АТС!$A$41:$F$784,5)</f>
        <v>104.91</v>
      </c>
      <c r="L504" s="85">
        <f>VLOOKUP($A504+ROUND((COLUMN()-2)/24,5),АТС!$A$41:$F$784,5)</f>
        <v>713.37</v>
      </c>
      <c r="M504" s="85">
        <f>VLOOKUP($A504+ROUND((COLUMN()-2)/24,5),АТС!$A$41:$F$784,5)</f>
        <v>226.29</v>
      </c>
      <c r="N504" s="85">
        <f>VLOOKUP($A504+ROUND((COLUMN()-2)/24,5),АТС!$A$41:$F$784,5)</f>
        <v>336.55</v>
      </c>
      <c r="O504" s="85">
        <f>VLOOKUP($A504+ROUND((COLUMN()-2)/24,5),АТС!$A$41:$F$784,5)</f>
        <v>376.88</v>
      </c>
      <c r="P504" s="85">
        <f>VLOOKUP($A504+ROUND((COLUMN()-2)/24,5),АТС!$A$41:$F$784,5)</f>
        <v>744.82</v>
      </c>
      <c r="Q504" s="85">
        <f>VLOOKUP($A504+ROUND((COLUMN()-2)/24,5),АТС!$A$41:$F$784,5)</f>
        <v>251.9</v>
      </c>
      <c r="R504" s="85">
        <f>VLOOKUP($A504+ROUND((COLUMN()-2)/24,5),АТС!$A$41:$F$784,5)</f>
        <v>279.75</v>
      </c>
      <c r="S504" s="85">
        <f>VLOOKUP($A504+ROUND((COLUMN()-2)/24,5),АТС!$A$41:$F$784,5)</f>
        <v>491.41</v>
      </c>
      <c r="T504" s="85">
        <f>VLOOKUP($A504+ROUND((COLUMN()-2)/24,5),АТС!$A$41:$F$784,5)</f>
        <v>332.73</v>
      </c>
      <c r="U504" s="85">
        <f>VLOOKUP($A504+ROUND((COLUMN()-2)/24,5),АТС!$A$41:$F$784,5)</f>
        <v>256.41000000000003</v>
      </c>
      <c r="V504" s="85">
        <f>VLOOKUP($A504+ROUND((COLUMN()-2)/24,5),АТС!$A$41:$F$784,5)</f>
        <v>269.10000000000002</v>
      </c>
      <c r="W504" s="85">
        <f>VLOOKUP($A504+ROUND((COLUMN()-2)/24,5),АТС!$A$41:$F$784,5)</f>
        <v>402.75</v>
      </c>
      <c r="X504" s="85">
        <f>VLOOKUP($A504+ROUND((COLUMN()-2)/24,5),АТС!$A$41:$F$784,5)</f>
        <v>596.19000000000005</v>
      </c>
      <c r="Y504" s="85">
        <f>VLOOKUP($A504+ROUND((COLUMN()-2)/24,5),АТС!$A$41:$F$784,5)</f>
        <v>1203.55</v>
      </c>
    </row>
    <row r="505" spans="1:27" x14ac:dyDescent="0.2">
      <c r="A505" s="66">
        <f t="shared" si="14"/>
        <v>43623</v>
      </c>
      <c r="B505" s="85">
        <f>VLOOKUP($A505+ROUND((COLUMN()-2)/24,5),АТС!$A$41:$F$784,5)</f>
        <v>137.32</v>
      </c>
      <c r="C505" s="85">
        <f>VLOOKUP($A505+ROUND((COLUMN()-2)/24,5),АТС!$A$41:$F$784,5)</f>
        <v>124.18</v>
      </c>
      <c r="D505" s="85">
        <f>VLOOKUP($A505+ROUND((COLUMN()-2)/24,5),АТС!$A$41:$F$784,5)</f>
        <v>208.41</v>
      </c>
      <c r="E505" s="85">
        <f>VLOOKUP($A505+ROUND((COLUMN()-2)/24,5),АТС!$A$41:$F$784,5)</f>
        <v>790.09</v>
      </c>
      <c r="F505" s="85">
        <f>VLOOKUP($A505+ROUND((COLUMN()-2)/24,5),АТС!$A$41:$F$784,5)</f>
        <v>638.22</v>
      </c>
      <c r="G505" s="85">
        <f>VLOOKUP($A505+ROUND((COLUMN()-2)/24,5),АТС!$A$41:$F$784,5)</f>
        <v>0</v>
      </c>
      <c r="H505" s="85">
        <f>VLOOKUP($A505+ROUND((COLUMN()-2)/24,5),АТС!$A$41:$F$784,5)</f>
        <v>10.6</v>
      </c>
      <c r="I505" s="85">
        <f>VLOOKUP($A505+ROUND((COLUMN()-2)/24,5),АТС!$A$41:$F$784,5)</f>
        <v>0</v>
      </c>
      <c r="J505" s="85">
        <f>VLOOKUP($A505+ROUND((COLUMN()-2)/24,5),АТС!$A$41:$F$784,5)</f>
        <v>81.64</v>
      </c>
      <c r="K505" s="85">
        <f>VLOOKUP($A505+ROUND((COLUMN()-2)/24,5),АТС!$A$41:$F$784,5)</f>
        <v>120.06</v>
      </c>
      <c r="L505" s="85">
        <f>VLOOKUP($A505+ROUND((COLUMN()-2)/24,5),АТС!$A$41:$F$784,5)</f>
        <v>122.48</v>
      </c>
      <c r="M505" s="85">
        <f>VLOOKUP($A505+ROUND((COLUMN()-2)/24,5),АТС!$A$41:$F$784,5)</f>
        <v>82.01</v>
      </c>
      <c r="N505" s="85">
        <f>VLOOKUP($A505+ROUND((COLUMN()-2)/24,5),АТС!$A$41:$F$784,5)</f>
        <v>341.29</v>
      </c>
      <c r="O505" s="85">
        <f>VLOOKUP($A505+ROUND((COLUMN()-2)/24,5),АТС!$A$41:$F$784,5)</f>
        <v>568.04</v>
      </c>
      <c r="P505" s="85">
        <f>VLOOKUP($A505+ROUND((COLUMN()-2)/24,5),АТС!$A$41:$F$784,5)</f>
        <v>409.59</v>
      </c>
      <c r="Q505" s="85">
        <f>VLOOKUP($A505+ROUND((COLUMN()-2)/24,5),АТС!$A$41:$F$784,5)</f>
        <v>621.79</v>
      </c>
      <c r="R505" s="85">
        <f>VLOOKUP($A505+ROUND((COLUMN()-2)/24,5),АТС!$A$41:$F$784,5)</f>
        <v>134.72</v>
      </c>
      <c r="S505" s="85">
        <f>VLOOKUP($A505+ROUND((COLUMN()-2)/24,5),АТС!$A$41:$F$784,5)</f>
        <v>320.72000000000003</v>
      </c>
      <c r="T505" s="85">
        <f>VLOOKUP($A505+ROUND((COLUMN()-2)/24,5),АТС!$A$41:$F$784,5)</f>
        <v>188.21</v>
      </c>
      <c r="U505" s="85">
        <f>VLOOKUP($A505+ROUND((COLUMN()-2)/24,5),АТС!$A$41:$F$784,5)</f>
        <v>228.85</v>
      </c>
      <c r="V505" s="85">
        <f>VLOOKUP($A505+ROUND((COLUMN()-2)/24,5),АТС!$A$41:$F$784,5)</f>
        <v>230.42</v>
      </c>
      <c r="W505" s="85">
        <f>VLOOKUP($A505+ROUND((COLUMN()-2)/24,5),АТС!$A$41:$F$784,5)</f>
        <v>415.09</v>
      </c>
      <c r="X505" s="85">
        <f>VLOOKUP($A505+ROUND((COLUMN()-2)/24,5),АТС!$A$41:$F$784,5)</f>
        <v>509.1</v>
      </c>
      <c r="Y505" s="85">
        <f>VLOOKUP($A505+ROUND((COLUMN()-2)/24,5),АТС!$A$41:$F$784,5)</f>
        <v>732.33</v>
      </c>
    </row>
    <row r="506" spans="1:27" x14ac:dyDescent="0.2">
      <c r="A506" s="66">
        <f t="shared" si="14"/>
        <v>43624</v>
      </c>
      <c r="B506" s="85">
        <f>VLOOKUP($A506+ROUND((COLUMN()-2)/24,5),АТС!$A$41:$F$784,5)</f>
        <v>373.26</v>
      </c>
      <c r="C506" s="85">
        <f>VLOOKUP($A506+ROUND((COLUMN()-2)/24,5),АТС!$A$41:$F$784,5)</f>
        <v>32.4</v>
      </c>
      <c r="D506" s="85">
        <f>VLOOKUP($A506+ROUND((COLUMN()-2)/24,5),АТС!$A$41:$F$784,5)</f>
        <v>56.77</v>
      </c>
      <c r="E506" s="85">
        <f>VLOOKUP($A506+ROUND((COLUMN()-2)/24,5),АТС!$A$41:$F$784,5)</f>
        <v>57.98</v>
      </c>
      <c r="F506" s="85">
        <f>VLOOKUP($A506+ROUND((COLUMN()-2)/24,5),АТС!$A$41:$F$784,5)</f>
        <v>654.80999999999995</v>
      </c>
      <c r="G506" s="85">
        <f>VLOOKUP($A506+ROUND((COLUMN()-2)/24,5),АТС!$A$41:$F$784,5)</f>
        <v>0</v>
      </c>
      <c r="H506" s="85">
        <f>VLOOKUP($A506+ROUND((COLUMN()-2)/24,5),АТС!$A$41:$F$784,5)</f>
        <v>0</v>
      </c>
      <c r="I506" s="85">
        <f>VLOOKUP($A506+ROUND((COLUMN()-2)/24,5),АТС!$A$41:$F$784,5)</f>
        <v>0</v>
      </c>
      <c r="J506" s="85">
        <f>VLOOKUP($A506+ROUND((COLUMN()-2)/24,5),АТС!$A$41:$F$784,5)</f>
        <v>0</v>
      </c>
      <c r="K506" s="85">
        <f>VLOOKUP($A506+ROUND((COLUMN()-2)/24,5),АТС!$A$41:$F$784,5)</f>
        <v>0</v>
      </c>
      <c r="L506" s="85">
        <f>VLOOKUP($A506+ROUND((COLUMN()-2)/24,5),АТС!$A$41:$F$784,5)</f>
        <v>24.51</v>
      </c>
      <c r="M506" s="85">
        <f>VLOOKUP($A506+ROUND((COLUMN()-2)/24,5),АТС!$A$41:$F$784,5)</f>
        <v>50.57</v>
      </c>
      <c r="N506" s="85">
        <f>VLOOKUP($A506+ROUND((COLUMN()-2)/24,5),АТС!$A$41:$F$784,5)</f>
        <v>39.409999999999997</v>
      </c>
      <c r="O506" s="85">
        <f>VLOOKUP($A506+ROUND((COLUMN()-2)/24,5),АТС!$A$41:$F$784,5)</f>
        <v>14.87</v>
      </c>
      <c r="P506" s="85">
        <f>VLOOKUP($A506+ROUND((COLUMN()-2)/24,5),АТС!$A$41:$F$784,5)</f>
        <v>45.06</v>
      </c>
      <c r="Q506" s="85">
        <f>VLOOKUP($A506+ROUND((COLUMN()-2)/24,5),АТС!$A$41:$F$784,5)</f>
        <v>35.19</v>
      </c>
      <c r="R506" s="85">
        <f>VLOOKUP($A506+ROUND((COLUMN()-2)/24,5),АТС!$A$41:$F$784,5)</f>
        <v>145.9</v>
      </c>
      <c r="S506" s="85">
        <f>VLOOKUP($A506+ROUND((COLUMN()-2)/24,5),АТС!$A$41:$F$784,5)</f>
        <v>176.79</v>
      </c>
      <c r="T506" s="85">
        <f>VLOOKUP($A506+ROUND((COLUMN()-2)/24,5),АТС!$A$41:$F$784,5)</f>
        <v>185.98</v>
      </c>
      <c r="U506" s="85">
        <f>VLOOKUP($A506+ROUND((COLUMN()-2)/24,5),АТС!$A$41:$F$784,5)</f>
        <v>196.01</v>
      </c>
      <c r="V506" s="85">
        <f>VLOOKUP($A506+ROUND((COLUMN()-2)/24,5),АТС!$A$41:$F$784,5)</f>
        <v>221.35</v>
      </c>
      <c r="W506" s="85">
        <f>VLOOKUP($A506+ROUND((COLUMN()-2)/24,5),АТС!$A$41:$F$784,5)</f>
        <v>437.83</v>
      </c>
      <c r="X506" s="85">
        <f>VLOOKUP($A506+ROUND((COLUMN()-2)/24,5),АТС!$A$41:$F$784,5)</f>
        <v>384.12</v>
      </c>
      <c r="Y506" s="85">
        <f>VLOOKUP($A506+ROUND((COLUMN()-2)/24,5),АТС!$A$41:$F$784,5)</f>
        <v>499.03</v>
      </c>
    </row>
    <row r="507" spans="1:27" x14ac:dyDescent="0.2">
      <c r="A507" s="66">
        <f t="shared" si="14"/>
        <v>43625</v>
      </c>
      <c r="B507" s="85">
        <f>VLOOKUP($A507+ROUND((COLUMN()-2)/24,5),АТС!$A$41:$F$784,5)</f>
        <v>1083.18</v>
      </c>
      <c r="C507" s="85">
        <f>VLOOKUP($A507+ROUND((COLUMN()-2)/24,5),АТС!$A$41:$F$784,5)</f>
        <v>43.11</v>
      </c>
      <c r="D507" s="85">
        <f>VLOOKUP($A507+ROUND((COLUMN()-2)/24,5),АТС!$A$41:$F$784,5)</f>
        <v>163.47</v>
      </c>
      <c r="E507" s="85">
        <f>VLOOKUP($A507+ROUND((COLUMN()-2)/24,5),АТС!$A$41:$F$784,5)</f>
        <v>230.35</v>
      </c>
      <c r="F507" s="85">
        <f>VLOOKUP($A507+ROUND((COLUMN()-2)/24,5),АТС!$A$41:$F$784,5)</f>
        <v>755.79</v>
      </c>
      <c r="G507" s="85">
        <f>VLOOKUP($A507+ROUND((COLUMN()-2)/24,5),АТС!$A$41:$F$784,5)</f>
        <v>82.3</v>
      </c>
      <c r="H507" s="85">
        <f>VLOOKUP($A507+ROUND((COLUMN()-2)/24,5),АТС!$A$41:$F$784,5)</f>
        <v>0</v>
      </c>
      <c r="I507" s="85">
        <f>VLOOKUP($A507+ROUND((COLUMN()-2)/24,5),АТС!$A$41:$F$784,5)</f>
        <v>0</v>
      </c>
      <c r="J507" s="85">
        <f>VLOOKUP($A507+ROUND((COLUMN()-2)/24,5),АТС!$A$41:$F$784,5)</f>
        <v>0</v>
      </c>
      <c r="K507" s="85">
        <f>VLOOKUP($A507+ROUND((COLUMN()-2)/24,5),АТС!$A$41:$F$784,5)</f>
        <v>0</v>
      </c>
      <c r="L507" s="85">
        <f>VLOOKUP($A507+ROUND((COLUMN()-2)/24,5),АТС!$A$41:$F$784,5)</f>
        <v>0</v>
      </c>
      <c r="M507" s="85">
        <f>VLOOKUP($A507+ROUND((COLUMN()-2)/24,5),АТС!$A$41:$F$784,5)</f>
        <v>0</v>
      </c>
      <c r="N507" s="85">
        <f>VLOOKUP($A507+ROUND((COLUMN()-2)/24,5),АТС!$A$41:$F$784,5)</f>
        <v>0</v>
      </c>
      <c r="O507" s="85">
        <f>VLOOKUP($A507+ROUND((COLUMN()-2)/24,5),АТС!$A$41:$F$784,5)</f>
        <v>3.69</v>
      </c>
      <c r="P507" s="85">
        <f>VLOOKUP($A507+ROUND((COLUMN()-2)/24,5),АТС!$A$41:$F$784,5)</f>
        <v>6.6</v>
      </c>
      <c r="Q507" s="85">
        <f>VLOOKUP($A507+ROUND((COLUMN()-2)/24,5),АТС!$A$41:$F$784,5)</f>
        <v>202.22</v>
      </c>
      <c r="R507" s="85">
        <f>VLOOKUP($A507+ROUND((COLUMN()-2)/24,5),АТС!$A$41:$F$784,5)</f>
        <v>98.52</v>
      </c>
      <c r="S507" s="85">
        <f>VLOOKUP($A507+ROUND((COLUMN()-2)/24,5),АТС!$A$41:$F$784,5)</f>
        <v>34.65</v>
      </c>
      <c r="T507" s="85">
        <f>VLOOKUP($A507+ROUND((COLUMN()-2)/24,5),АТС!$A$41:$F$784,5)</f>
        <v>86.57</v>
      </c>
      <c r="U507" s="85">
        <f>VLOOKUP($A507+ROUND((COLUMN()-2)/24,5),АТС!$A$41:$F$784,5)</f>
        <v>0</v>
      </c>
      <c r="V507" s="85">
        <f>VLOOKUP($A507+ROUND((COLUMN()-2)/24,5),АТС!$A$41:$F$784,5)</f>
        <v>0</v>
      </c>
      <c r="W507" s="85">
        <f>VLOOKUP($A507+ROUND((COLUMN()-2)/24,5),АТС!$A$41:$F$784,5)</f>
        <v>122.35</v>
      </c>
      <c r="X507" s="85">
        <f>VLOOKUP($A507+ROUND((COLUMN()-2)/24,5),АТС!$A$41:$F$784,5)</f>
        <v>439.99</v>
      </c>
      <c r="Y507" s="85">
        <f>VLOOKUP($A507+ROUND((COLUMN()-2)/24,5),АТС!$A$41:$F$784,5)</f>
        <v>386.7</v>
      </c>
    </row>
    <row r="508" spans="1:27" x14ac:dyDescent="0.2">
      <c r="A508" s="66">
        <f t="shared" si="14"/>
        <v>43626</v>
      </c>
      <c r="B508" s="85">
        <f>VLOOKUP($A508+ROUND((COLUMN()-2)/24,5),АТС!$A$41:$F$784,5)</f>
        <v>369.61</v>
      </c>
      <c r="C508" s="85">
        <f>VLOOKUP($A508+ROUND((COLUMN()-2)/24,5),АТС!$A$41:$F$784,5)</f>
        <v>447.64</v>
      </c>
      <c r="D508" s="85">
        <f>VLOOKUP($A508+ROUND((COLUMN()-2)/24,5),АТС!$A$41:$F$784,5)</f>
        <v>374.77</v>
      </c>
      <c r="E508" s="85">
        <f>VLOOKUP($A508+ROUND((COLUMN()-2)/24,5),АТС!$A$41:$F$784,5)</f>
        <v>921.97</v>
      </c>
      <c r="F508" s="85">
        <f>VLOOKUP($A508+ROUND((COLUMN()-2)/24,5),АТС!$A$41:$F$784,5)</f>
        <v>326.5</v>
      </c>
      <c r="G508" s="85">
        <f>VLOOKUP($A508+ROUND((COLUMN()-2)/24,5),АТС!$A$41:$F$784,5)</f>
        <v>915.58</v>
      </c>
      <c r="H508" s="85">
        <f>VLOOKUP($A508+ROUND((COLUMN()-2)/24,5),АТС!$A$41:$F$784,5)</f>
        <v>9.2200000000000006</v>
      </c>
      <c r="I508" s="85">
        <f>VLOOKUP($A508+ROUND((COLUMN()-2)/24,5),АТС!$A$41:$F$784,5)</f>
        <v>0</v>
      </c>
      <c r="J508" s="85">
        <f>VLOOKUP($A508+ROUND((COLUMN()-2)/24,5),АТС!$A$41:$F$784,5)</f>
        <v>0</v>
      </c>
      <c r="K508" s="85">
        <f>VLOOKUP($A508+ROUND((COLUMN()-2)/24,5),АТС!$A$41:$F$784,5)</f>
        <v>0</v>
      </c>
      <c r="L508" s="85">
        <f>VLOOKUP($A508+ROUND((COLUMN()-2)/24,5),АТС!$A$41:$F$784,5)</f>
        <v>0</v>
      </c>
      <c r="M508" s="85">
        <f>VLOOKUP($A508+ROUND((COLUMN()-2)/24,5),АТС!$A$41:$F$784,5)</f>
        <v>48.15</v>
      </c>
      <c r="N508" s="85">
        <f>VLOOKUP($A508+ROUND((COLUMN()-2)/24,5),АТС!$A$41:$F$784,5)</f>
        <v>14.37</v>
      </c>
      <c r="O508" s="85">
        <f>VLOOKUP($A508+ROUND((COLUMN()-2)/24,5),АТС!$A$41:$F$784,5)</f>
        <v>69.37</v>
      </c>
      <c r="P508" s="85">
        <f>VLOOKUP($A508+ROUND((COLUMN()-2)/24,5),АТС!$A$41:$F$784,5)</f>
        <v>53.48</v>
      </c>
      <c r="Q508" s="85">
        <f>VLOOKUP($A508+ROUND((COLUMN()-2)/24,5),АТС!$A$41:$F$784,5)</f>
        <v>34.53</v>
      </c>
      <c r="R508" s="85">
        <f>VLOOKUP($A508+ROUND((COLUMN()-2)/24,5),АТС!$A$41:$F$784,5)</f>
        <v>0</v>
      </c>
      <c r="S508" s="85">
        <f>VLOOKUP($A508+ROUND((COLUMN()-2)/24,5),АТС!$A$41:$F$784,5)</f>
        <v>0.12</v>
      </c>
      <c r="T508" s="85">
        <f>VLOOKUP($A508+ROUND((COLUMN()-2)/24,5),АТС!$A$41:$F$784,5)</f>
        <v>64.260000000000005</v>
      </c>
      <c r="U508" s="85">
        <f>VLOOKUP($A508+ROUND((COLUMN()-2)/24,5),АТС!$A$41:$F$784,5)</f>
        <v>201</v>
      </c>
      <c r="V508" s="85">
        <f>VLOOKUP($A508+ROUND((COLUMN()-2)/24,5),АТС!$A$41:$F$784,5)</f>
        <v>112.84</v>
      </c>
      <c r="W508" s="85">
        <f>VLOOKUP($A508+ROUND((COLUMN()-2)/24,5),АТС!$A$41:$F$784,5)</f>
        <v>286.69</v>
      </c>
      <c r="X508" s="85">
        <f>VLOOKUP($A508+ROUND((COLUMN()-2)/24,5),АТС!$A$41:$F$784,5)</f>
        <v>349.16</v>
      </c>
      <c r="Y508" s="85">
        <f>VLOOKUP($A508+ROUND((COLUMN()-2)/24,5),АТС!$A$41:$F$784,5)</f>
        <v>372.09</v>
      </c>
    </row>
    <row r="509" spans="1:27" x14ac:dyDescent="0.2">
      <c r="A509" s="66">
        <f t="shared" si="14"/>
        <v>43627</v>
      </c>
      <c r="B509" s="85">
        <f>VLOOKUP($A509+ROUND((COLUMN()-2)/24,5),АТС!$A$41:$F$784,5)</f>
        <v>223.99</v>
      </c>
      <c r="C509" s="85">
        <f>VLOOKUP($A509+ROUND((COLUMN()-2)/24,5),АТС!$A$41:$F$784,5)</f>
        <v>126.2</v>
      </c>
      <c r="D509" s="85">
        <f>VLOOKUP($A509+ROUND((COLUMN()-2)/24,5),АТС!$A$41:$F$784,5)</f>
        <v>211.6</v>
      </c>
      <c r="E509" s="85">
        <f>VLOOKUP($A509+ROUND((COLUMN()-2)/24,5),АТС!$A$41:$F$784,5)</f>
        <v>198.48</v>
      </c>
      <c r="F509" s="85">
        <f>VLOOKUP($A509+ROUND((COLUMN()-2)/24,5),АТС!$A$41:$F$784,5)</f>
        <v>37.81</v>
      </c>
      <c r="G509" s="85">
        <f>VLOOKUP($A509+ROUND((COLUMN()-2)/24,5),АТС!$A$41:$F$784,5)</f>
        <v>0.59</v>
      </c>
      <c r="H509" s="85">
        <f>VLOOKUP($A509+ROUND((COLUMN()-2)/24,5),АТС!$A$41:$F$784,5)</f>
        <v>94.86</v>
      </c>
      <c r="I509" s="85">
        <f>VLOOKUP($A509+ROUND((COLUMN()-2)/24,5),АТС!$A$41:$F$784,5)</f>
        <v>0</v>
      </c>
      <c r="J509" s="85">
        <f>VLOOKUP($A509+ROUND((COLUMN()-2)/24,5),АТС!$A$41:$F$784,5)</f>
        <v>0</v>
      </c>
      <c r="K509" s="85">
        <f>VLOOKUP($A509+ROUND((COLUMN()-2)/24,5),АТС!$A$41:$F$784,5)</f>
        <v>0</v>
      </c>
      <c r="L509" s="85">
        <f>VLOOKUP($A509+ROUND((COLUMN()-2)/24,5),АТС!$A$41:$F$784,5)</f>
        <v>0</v>
      </c>
      <c r="M509" s="85">
        <f>VLOOKUP($A509+ROUND((COLUMN()-2)/24,5),АТС!$A$41:$F$784,5)</f>
        <v>0</v>
      </c>
      <c r="N509" s="85">
        <f>VLOOKUP($A509+ROUND((COLUMN()-2)/24,5),АТС!$A$41:$F$784,5)</f>
        <v>0</v>
      </c>
      <c r="O509" s="85">
        <f>VLOOKUP($A509+ROUND((COLUMN()-2)/24,5),АТС!$A$41:$F$784,5)</f>
        <v>0</v>
      </c>
      <c r="P509" s="85">
        <f>VLOOKUP($A509+ROUND((COLUMN()-2)/24,5),АТС!$A$41:$F$784,5)</f>
        <v>0</v>
      </c>
      <c r="Q509" s="85">
        <f>VLOOKUP($A509+ROUND((COLUMN()-2)/24,5),АТС!$A$41:$F$784,5)</f>
        <v>0</v>
      </c>
      <c r="R509" s="85">
        <f>VLOOKUP($A509+ROUND((COLUMN()-2)/24,5),АТС!$A$41:$F$784,5)</f>
        <v>24.96</v>
      </c>
      <c r="S509" s="85">
        <f>VLOOKUP($A509+ROUND((COLUMN()-2)/24,5),АТС!$A$41:$F$784,5)</f>
        <v>26</v>
      </c>
      <c r="T509" s="85">
        <f>VLOOKUP($A509+ROUND((COLUMN()-2)/24,5),АТС!$A$41:$F$784,5)</f>
        <v>30.21</v>
      </c>
      <c r="U509" s="85">
        <f>VLOOKUP($A509+ROUND((COLUMN()-2)/24,5),АТС!$A$41:$F$784,5)</f>
        <v>25.9</v>
      </c>
      <c r="V509" s="85">
        <f>VLOOKUP($A509+ROUND((COLUMN()-2)/24,5),АТС!$A$41:$F$784,5)</f>
        <v>27.47</v>
      </c>
      <c r="W509" s="85">
        <f>VLOOKUP($A509+ROUND((COLUMN()-2)/24,5),АТС!$A$41:$F$784,5)</f>
        <v>273.94</v>
      </c>
      <c r="X509" s="85">
        <f>VLOOKUP($A509+ROUND((COLUMN()-2)/24,5),АТС!$A$41:$F$784,5)</f>
        <v>547.52</v>
      </c>
      <c r="Y509" s="85">
        <f>VLOOKUP($A509+ROUND((COLUMN()-2)/24,5),АТС!$A$41:$F$784,5)</f>
        <v>276.26</v>
      </c>
    </row>
    <row r="510" spans="1:27" x14ac:dyDescent="0.2">
      <c r="A510" s="66">
        <f t="shared" si="14"/>
        <v>43628</v>
      </c>
      <c r="B510" s="85">
        <f>VLOOKUP($A510+ROUND((COLUMN()-2)/24,5),АТС!$A$41:$F$784,5)</f>
        <v>183.86</v>
      </c>
      <c r="C510" s="85">
        <f>VLOOKUP($A510+ROUND((COLUMN()-2)/24,5),АТС!$A$41:$F$784,5)</f>
        <v>114.54</v>
      </c>
      <c r="D510" s="85">
        <f>VLOOKUP($A510+ROUND((COLUMN()-2)/24,5),АТС!$A$41:$F$784,5)</f>
        <v>52.08</v>
      </c>
      <c r="E510" s="85">
        <f>VLOOKUP($A510+ROUND((COLUMN()-2)/24,5),АТС!$A$41:$F$784,5)</f>
        <v>215.65</v>
      </c>
      <c r="F510" s="85">
        <f>VLOOKUP($A510+ROUND((COLUMN()-2)/24,5),АТС!$A$41:$F$784,5)</f>
        <v>46.74</v>
      </c>
      <c r="G510" s="85">
        <f>VLOOKUP($A510+ROUND((COLUMN()-2)/24,5),АТС!$A$41:$F$784,5)</f>
        <v>0</v>
      </c>
      <c r="H510" s="85">
        <f>VLOOKUP($A510+ROUND((COLUMN()-2)/24,5),АТС!$A$41:$F$784,5)</f>
        <v>0</v>
      </c>
      <c r="I510" s="85">
        <f>VLOOKUP($A510+ROUND((COLUMN()-2)/24,5),АТС!$A$41:$F$784,5)</f>
        <v>0</v>
      </c>
      <c r="J510" s="85">
        <f>VLOOKUP($A510+ROUND((COLUMN()-2)/24,5),АТС!$A$41:$F$784,5)</f>
        <v>0</v>
      </c>
      <c r="K510" s="85">
        <f>VLOOKUP($A510+ROUND((COLUMN()-2)/24,5),АТС!$A$41:$F$784,5)</f>
        <v>0</v>
      </c>
      <c r="L510" s="85">
        <f>VLOOKUP($A510+ROUND((COLUMN()-2)/24,5),АТС!$A$41:$F$784,5)</f>
        <v>30.61</v>
      </c>
      <c r="M510" s="85">
        <f>VLOOKUP($A510+ROUND((COLUMN()-2)/24,5),АТС!$A$41:$F$784,5)</f>
        <v>12.36</v>
      </c>
      <c r="N510" s="85">
        <f>VLOOKUP($A510+ROUND((COLUMN()-2)/24,5),АТС!$A$41:$F$784,5)</f>
        <v>92.13</v>
      </c>
      <c r="O510" s="85">
        <f>VLOOKUP($A510+ROUND((COLUMN()-2)/24,5),АТС!$A$41:$F$784,5)</f>
        <v>577.54</v>
      </c>
      <c r="P510" s="85">
        <f>VLOOKUP($A510+ROUND((COLUMN()-2)/24,5),АТС!$A$41:$F$784,5)</f>
        <v>0</v>
      </c>
      <c r="Q510" s="85">
        <f>VLOOKUP($A510+ROUND((COLUMN()-2)/24,5),АТС!$A$41:$F$784,5)</f>
        <v>14.84</v>
      </c>
      <c r="R510" s="85">
        <f>VLOOKUP($A510+ROUND((COLUMN()-2)/24,5),АТС!$A$41:$F$784,5)</f>
        <v>287.69</v>
      </c>
      <c r="S510" s="85">
        <f>VLOOKUP($A510+ROUND((COLUMN()-2)/24,5),АТС!$A$41:$F$784,5)</f>
        <v>279.89</v>
      </c>
      <c r="T510" s="85">
        <f>VLOOKUP($A510+ROUND((COLUMN()-2)/24,5),АТС!$A$41:$F$784,5)</f>
        <v>220.83</v>
      </c>
      <c r="U510" s="85">
        <f>VLOOKUP($A510+ROUND((COLUMN()-2)/24,5),АТС!$A$41:$F$784,5)</f>
        <v>254.35</v>
      </c>
      <c r="V510" s="85">
        <f>VLOOKUP($A510+ROUND((COLUMN()-2)/24,5),АТС!$A$41:$F$784,5)</f>
        <v>337.34</v>
      </c>
      <c r="W510" s="85">
        <f>VLOOKUP($A510+ROUND((COLUMN()-2)/24,5),АТС!$A$41:$F$784,5)</f>
        <v>241.35</v>
      </c>
      <c r="X510" s="85">
        <f>VLOOKUP($A510+ROUND((COLUMN()-2)/24,5),АТС!$A$41:$F$784,5)</f>
        <v>430.93</v>
      </c>
      <c r="Y510" s="85">
        <f>VLOOKUP($A510+ROUND((COLUMN()-2)/24,5),АТС!$A$41:$F$784,5)</f>
        <v>542.57000000000005</v>
      </c>
    </row>
    <row r="511" spans="1:27" x14ac:dyDescent="0.2">
      <c r="A511" s="66">
        <f t="shared" si="14"/>
        <v>43629</v>
      </c>
      <c r="B511" s="85">
        <f>VLOOKUP($A511+ROUND((COLUMN()-2)/24,5),АТС!$A$41:$F$784,5)</f>
        <v>162.97999999999999</v>
      </c>
      <c r="C511" s="85">
        <f>VLOOKUP($A511+ROUND((COLUMN()-2)/24,5),АТС!$A$41:$F$784,5)</f>
        <v>142.35</v>
      </c>
      <c r="D511" s="85">
        <f>VLOOKUP($A511+ROUND((COLUMN()-2)/24,5),АТС!$A$41:$F$784,5)</f>
        <v>111.83</v>
      </c>
      <c r="E511" s="85">
        <f>VLOOKUP($A511+ROUND((COLUMN()-2)/24,5),АТС!$A$41:$F$784,5)</f>
        <v>125.29</v>
      </c>
      <c r="F511" s="85">
        <f>VLOOKUP($A511+ROUND((COLUMN()-2)/24,5),АТС!$A$41:$F$784,5)</f>
        <v>56.27</v>
      </c>
      <c r="G511" s="85">
        <f>VLOOKUP($A511+ROUND((COLUMN()-2)/24,5),АТС!$A$41:$F$784,5)</f>
        <v>42.01</v>
      </c>
      <c r="H511" s="85">
        <f>VLOOKUP($A511+ROUND((COLUMN()-2)/24,5),АТС!$A$41:$F$784,5)</f>
        <v>222.61</v>
      </c>
      <c r="I511" s="85">
        <f>VLOOKUP($A511+ROUND((COLUMN()-2)/24,5),АТС!$A$41:$F$784,5)</f>
        <v>0</v>
      </c>
      <c r="J511" s="85">
        <f>VLOOKUP($A511+ROUND((COLUMN()-2)/24,5),АТС!$A$41:$F$784,5)</f>
        <v>0</v>
      </c>
      <c r="K511" s="85">
        <f>VLOOKUP($A511+ROUND((COLUMN()-2)/24,5),АТС!$A$41:$F$784,5)</f>
        <v>0</v>
      </c>
      <c r="L511" s="85">
        <f>VLOOKUP($A511+ROUND((COLUMN()-2)/24,5),АТС!$A$41:$F$784,5)</f>
        <v>0</v>
      </c>
      <c r="M511" s="85">
        <f>VLOOKUP($A511+ROUND((COLUMN()-2)/24,5),АТС!$A$41:$F$784,5)</f>
        <v>157.71</v>
      </c>
      <c r="N511" s="85">
        <f>VLOOKUP($A511+ROUND((COLUMN()-2)/24,5),АТС!$A$41:$F$784,5)</f>
        <v>0</v>
      </c>
      <c r="O511" s="85">
        <f>VLOOKUP($A511+ROUND((COLUMN()-2)/24,5),АТС!$A$41:$F$784,5)</f>
        <v>0</v>
      </c>
      <c r="P511" s="85">
        <f>VLOOKUP($A511+ROUND((COLUMN()-2)/24,5),АТС!$A$41:$F$784,5)</f>
        <v>155.83000000000001</v>
      </c>
      <c r="Q511" s="85">
        <f>VLOOKUP($A511+ROUND((COLUMN()-2)/24,5),АТС!$A$41:$F$784,5)</f>
        <v>1140.49</v>
      </c>
      <c r="R511" s="85">
        <f>VLOOKUP($A511+ROUND((COLUMN()-2)/24,5),АТС!$A$41:$F$784,5)</f>
        <v>0</v>
      </c>
      <c r="S511" s="85">
        <f>VLOOKUP($A511+ROUND((COLUMN()-2)/24,5),АТС!$A$41:$F$784,5)</f>
        <v>0</v>
      </c>
      <c r="T511" s="85">
        <f>VLOOKUP($A511+ROUND((COLUMN()-2)/24,5),АТС!$A$41:$F$784,5)</f>
        <v>58.82</v>
      </c>
      <c r="U511" s="85">
        <f>VLOOKUP($A511+ROUND((COLUMN()-2)/24,5),АТС!$A$41:$F$784,5)</f>
        <v>215.71</v>
      </c>
      <c r="V511" s="85">
        <f>VLOOKUP($A511+ROUND((COLUMN()-2)/24,5),АТС!$A$41:$F$784,5)</f>
        <v>173.92</v>
      </c>
      <c r="W511" s="85">
        <f>VLOOKUP($A511+ROUND((COLUMN()-2)/24,5),АТС!$A$41:$F$784,5)</f>
        <v>255.93</v>
      </c>
      <c r="X511" s="85">
        <f>VLOOKUP($A511+ROUND((COLUMN()-2)/24,5),АТС!$A$41:$F$784,5)</f>
        <v>403.51</v>
      </c>
      <c r="Y511" s="85">
        <f>VLOOKUP($A511+ROUND((COLUMN()-2)/24,5),АТС!$A$41:$F$784,5)</f>
        <v>327.39999999999998</v>
      </c>
    </row>
    <row r="512" spans="1:27" x14ac:dyDescent="0.2">
      <c r="A512" s="66">
        <f t="shared" si="14"/>
        <v>43630</v>
      </c>
      <c r="B512" s="85">
        <f>VLOOKUP($A512+ROUND((COLUMN()-2)/24,5),АТС!$A$41:$F$784,5)</f>
        <v>278.49</v>
      </c>
      <c r="C512" s="85">
        <f>VLOOKUP($A512+ROUND((COLUMN()-2)/24,5),АТС!$A$41:$F$784,5)</f>
        <v>119.24</v>
      </c>
      <c r="D512" s="85">
        <f>VLOOKUP($A512+ROUND((COLUMN()-2)/24,5),АТС!$A$41:$F$784,5)</f>
        <v>33.229999999999997</v>
      </c>
      <c r="E512" s="85">
        <f>VLOOKUP($A512+ROUND((COLUMN()-2)/24,5),АТС!$A$41:$F$784,5)</f>
        <v>72.25</v>
      </c>
      <c r="F512" s="85">
        <f>VLOOKUP($A512+ROUND((COLUMN()-2)/24,5),АТС!$A$41:$F$784,5)</f>
        <v>760.91</v>
      </c>
      <c r="G512" s="85">
        <f>VLOOKUP($A512+ROUND((COLUMN()-2)/24,5),АТС!$A$41:$F$784,5)</f>
        <v>0</v>
      </c>
      <c r="H512" s="85">
        <f>VLOOKUP($A512+ROUND((COLUMN()-2)/24,5),АТС!$A$41:$F$784,5)</f>
        <v>0</v>
      </c>
      <c r="I512" s="85">
        <f>VLOOKUP($A512+ROUND((COLUMN()-2)/24,5),АТС!$A$41:$F$784,5)</f>
        <v>0</v>
      </c>
      <c r="J512" s="85">
        <f>VLOOKUP($A512+ROUND((COLUMN()-2)/24,5),АТС!$A$41:$F$784,5)</f>
        <v>0</v>
      </c>
      <c r="K512" s="85">
        <f>VLOOKUP($A512+ROUND((COLUMN()-2)/24,5),АТС!$A$41:$F$784,5)</f>
        <v>8.9499999999999993</v>
      </c>
      <c r="L512" s="85">
        <f>VLOOKUP($A512+ROUND((COLUMN()-2)/24,5),АТС!$A$41:$F$784,5)</f>
        <v>11.68</v>
      </c>
      <c r="M512" s="85">
        <f>VLOOKUP($A512+ROUND((COLUMN()-2)/24,5),АТС!$A$41:$F$784,5)</f>
        <v>80.58</v>
      </c>
      <c r="N512" s="85">
        <f>VLOOKUP($A512+ROUND((COLUMN()-2)/24,5),АТС!$A$41:$F$784,5)</f>
        <v>293.31</v>
      </c>
      <c r="O512" s="85">
        <f>VLOOKUP($A512+ROUND((COLUMN()-2)/24,5),АТС!$A$41:$F$784,5)</f>
        <v>366.31</v>
      </c>
      <c r="P512" s="85">
        <f>VLOOKUP($A512+ROUND((COLUMN()-2)/24,5),АТС!$A$41:$F$784,5)</f>
        <v>376.62</v>
      </c>
      <c r="Q512" s="85">
        <f>VLOOKUP($A512+ROUND((COLUMN()-2)/24,5),АТС!$A$41:$F$784,5)</f>
        <v>0</v>
      </c>
      <c r="R512" s="85">
        <f>VLOOKUP($A512+ROUND((COLUMN()-2)/24,5),АТС!$A$41:$F$784,5)</f>
        <v>0</v>
      </c>
      <c r="S512" s="85">
        <f>VLOOKUP($A512+ROUND((COLUMN()-2)/24,5),АТС!$A$41:$F$784,5)</f>
        <v>138.65</v>
      </c>
      <c r="T512" s="85">
        <f>VLOOKUP($A512+ROUND((COLUMN()-2)/24,5),АТС!$A$41:$F$784,5)</f>
        <v>227.06</v>
      </c>
      <c r="U512" s="85">
        <f>VLOOKUP($A512+ROUND((COLUMN()-2)/24,5),АТС!$A$41:$F$784,5)</f>
        <v>185.29</v>
      </c>
      <c r="V512" s="85">
        <f>VLOOKUP($A512+ROUND((COLUMN()-2)/24,5),АТС!$A$41:$F$784,5)</f>
        <v>84.77</v>
      </c>
      <c r="W512" s="85">
        <f>VLOOKUP($A512+ROUND((COLUMN()-2)/24,5),АТС!$A$41:$F$784,5)</f>
        <v>203.65</v>
      </c>
      <c r="X512" s="85">
        <f>VLOOKUP($A512+ROUND((COLUMN()-2)/24,5),АТС!$A$41:$F$784,5)</f>
        <v>485.71</v>
      </c>
      <c r="Y512" s="85">
        <f>VLOOKUP($A512+ROUND((COLUMN()-2)/24,5),АТС!$A$41:$F$784,5)</f>
        <v>585.28</v>
      </c>
    </row>
    <row r="513" spans="1:25" x14ac:dyDescent="0.2">
      <c r="A513" s="66">
        <f t="shared" si="14"/>
        <v>43631</v>
      </c>
      <c r="B513" s="85">
        <f>VLOOKUP($A513+ROUND((COLUMN()-2)/24,5),АТС!$A$41:$F$784,5)</f>
        <v>277.14999999999998</v>
      </c>
      <c r="C513" s="85">
        <f>VLOOKUP($A513+ROUND((COLUMN()-2)/24,5),АТС!$A$41:$F$784,5)</f>
        <v>122.27</v>
      </c>
      <c r="D513" s="85">
        <f>VLOOKUP($A513+ROUND((COLUMN()-2)/24,5),АТС!$A$41:$F$784,5)</f>
        <v>111.84</v>
      </c>
      <c r="E513" s="85">
        <f>VLOOKUP($A513+ROUND((COLUMN()-2)/24,5),АТС!$A$41:$F$784,5)</f>
        <v>99.58</v>
      </c>
      <c r="F513" s="85">
        <f>VLOOKUP($A513+ROUND((COLUMN()-2)/24,5),АТС!$A$41:$F$784,5)</f>
        <v>8.0299999999999994</v>
      </c>
      <c r="G513" s="85">
        <f>VLOOKUP($A513+ROUND((COLUMN()-2)/24,5),АТС!$A$41:$F$784,5)</f>
        <v>0.43</v>
      </c>
      <c r="H513" s="85">
        <f>VLOOKUP($A513+ROUND((COLUMN()-2)/24,5),АТС!$A$41:$F$784,5)</f>
        <v>0</v>
      </c>
      <c r="I513" s="85">
        <f>VLOOKUP($A513+ROUND((COLUMN()-2)/24,5),АТС!$A$41:$F$784,5)</f>
        <v>0</v>
      </c>
      <c r="J513" s="85">
        <f>VLOOKUP($A513+ROUND((COLUMN()-2)/24,5),АТС!$A$41:$F$784,5)</f>
        <v>0</v>
      </c>
      <c r="K513" s="85">
        <f>VLOOKUP($A513+ROUND((COLUMN()-2)/24,5),АТС!$A$41:$F$784,5)</f>
        <v>0</v>
      </c>
      <c r="L513" s="85">
        <f>VLOOKUP($A513+ROUND((COLUMN()-2)/24,5),АТС!$A$41:$F$784,5)</f>
        <v>0</v>
      </c>
      <c r="M513" s="85">
        <f>VLOOKUP($A513+ROUND((COLUMN()-2)/24,5),АТС!$A$41:$F$784,5)</f>
        <v>0</v>
      </c>
      <c r="N513" s="85">
        <f>VLOOKUP($A513+ROUND((COLUMN()-2)/24,5),АТС!$A$41:$F$784,5)</f>
        <v>0</v>
      </c>
      <c r="O513" s="85">
        <f>VLOOKUP($A513+ROUND((COLUMN()-2)/24,5),АТС!$A$41:$F$784,5)</f>
        <v>0.02</v>
      </c>
      <c r="P513" s="85">
        <f>VLOOKUP($A513+ROUND((COLUMN()-2)/24,5),АТС!$A$41:$F$784,5)</f>
        <v>8.92</v>
      </c>
      <c r="Q513" s="85">
        <f>VLOOKUP($A513+ROUND((COLUMN()-2)/24,5),АТС!$A$41:$F$784,5)</f>
        <v>0</v>
      </c>
      <c r="R513" s="85">
        <f>VLOOKUP($A513+ROUND((COLUMN()-2)/24,5),АТС!$A$41:$F$784,5)</f>
        <v>0</v>
      </c>
      <c r="S513" s="85">
        <f>VLOOKUP($A513+ROUND((COLUMN()-2)/24,5),АТС!$A$41:$F$784,5)</f>
        <v>0</v>
      </c>
      <c r="T513" s="85">
        <f>VLOOKUP($A513+ROUND((COLUMN()-2)/24,5),АТС!$A$41:$F$784,5)</f>
        <v>15.09</v>
      </c>
      <c r="U513" s="85">
        <f>VLOOKUP($A513+ROUND((COLUMN()-2)/24,5),АТС!$A$41:$F$784,5)</f>
        <v>0</v>
      </c>
      <c r="V513" s="85">
        <f>VLOOKUP($A513+ROUND((COLUMN()-2)/24,5),АТС!$A$41:$F$784,5)</f>
        <v>0</v>
      </c>
      <c r="W513" s="85">
        <f>VLOOKUP($A513+ROUND((COLUMN()-2)/24,5),АТС!$A$41:$F$784,5)</f>
        <v>120.85</v>
      </c>
      <c r="X513" s="85">
        <f>VLOOKUP($A513+ROUND((COLUMN()-2)/24,5),АТС!$A$41:$F$784,5)</f>
        <v>410.81</v>
      </c>
      <c r="Y513" s="85">
        <f>VLOOKUP($A513+ROUND((COLUMN()-2)/24,5),АТС!$A$41:$F$784,5)</f>
        <v>377.2</v>
      </c>
    </row>
    <row r="514" spans="1:25" x14ac:dyDescent="0.2">
      <c r="A514" s="66">
        <f t="shared" si="14"/>
        <v>43632</v>
      </c>
      <c r="B514" s="85">
        <f>VLOOKUP($A514+ROUND((COLUMN()-2)/24,5),АТС!$A$41:$F$784,5)</f>
        <v>144.31</v>
      </c>
      <c r="C514" s="85">
        <f>VLOOKUP($A514+ROUND((COLUMN()-2)/24,5),АТС!$A$41:$F$784,5)</f>
        <v>79.25</v>
      </c>
      <c r="D514" s="85">
        <f>VLOOKUP($A514+ROUND((COLUMN()-2)/24,5),АТС!$A$41:$F$784,5)</f>
        <v>78.16</v>
      </c>
      <c r="E514" s="85">
        <f>VLOOKUP($A514+ROUND((COLUMN()-2)/24,5),АТС!$A$41:$F$784,5)</f>
        <v>39.06</v>
      </c>
      <c r="F514" s="85">
        <f>VLOOKUP($A514+ROUND((COLUMN()-2)/24,5),АТС!$A$41:$F$784,5)</f>
        <v>181.24</v>
      </c>
      <c r="G514" s="85">
        <f>VLOOKUP($A514+ROUND((COLUMN()-2)/24,5),АТС!$A$41:$F$784,5)</f>
        <v>0</v>
      </c>
      <c r="H514" s="85">
        <f>VLOOKUP($A514+ROUND((COLUMN()-2)/24,5),АТС!$A$41:$F$784,5)</f>
        <v>0</v>
      </c>
      <c r="I514" s="85">
        <f>VLOOKUP($A514+ROUND((COLUMN()-2)/24,5),АТС!$A$41:$F$784,5)</f>
        <v>0</v>
      </c>
      <c r="J514" s="85">
        <f>VLOOKUP($A514+ROUND((COLUMN()-2)/24,5),АТС!$A$41:$F$784,5)</f>
        <v>0</v>
      </c>
      <c r="K514" s="85">
        <f>VLOOKUP($A514+ROUND((COLUMN()-2)/24,5),АТС!$A$41:$F$784,5)</f>
        <v>0</v>
      </c>
      <c r="L514" s="85">
        <f>VLOOKUP($A514+ROUND((COLUMN()-2)/24,5),АТС!$A$41:$F$784,5)</f>
        <v>0</v>
      </c>
      <c r="M514" s="85">
        <f>VLOOKUP($A514+ROUND((COLUMN()-2)/24,5),АТС!$A$41:$F$784,5)</f>
        <v>0</v>
      </c>
      <c r="N514" s="85">
        <f>VLOOKUP($A514+ROUND((COLUMN()-2)/24,5),АТС!$A$41:$F$784,5)</f>
        <v>0</v>
      </c>
      <c r="O514" s="85">
        <f>VLOOKUP($A514+ROUND((COLUMN()-2)/24,5),АТС!$A$41:$F$784,5)</f>
        <v>138.76</v>
      </c>
      <c r="P514" s="85">
        <f>VLOOKUP($A514+ROUND((COLUMN()-2)/24,5),АТС!$A$41:$F$784,5)</f>
        <v>28.31</v>
      </c>
      <c r="Q514" s="85">
        <f>VLOOKUP($A514+ROUND((COLUMN()-2)/24,5),АТС!$A$41:$F$784,5)</f>
        <v>0</v>
      </c>
      <c r="R514" s="85">
        <f>VLOOKUP($A514+ROUND((COLUMN()-2)/24,5),АТС!$A$41:$F$784,5)</f>
        <v>0</v>
      </c>
      <c r="S514" s="85">
        <f>VLOOKUP($A514+ROUND((COLUMN()-2)/24,5),АТС!$A$41:$F$784,5)</f>
        <v>254.96</v>
      </c>
      <c r="T514" s="85">
        <f>VLOOKUP($A514+ROUND((COLUMN()-2)/24,5),АТС!$A$41:$F$784,5)</f>
        <v>669.09</v>
      </c>
      <c r="U514" s="85">
        <f>VLOOKUP($A514+ROUND((COLUMN()-2)/24,5),АТС!$A$41:$F$784,5)</f>
        <v>11.03</v>
      </c>
      <c r="V514" s="85">
        <f>VLOOKUP($A514+ROUND((COLUMN()-2)/24,5),АТС!$A$41:$F$784,5)</f>
        <v>17.86</v>
      </c>
      <c r="W514" s="85">
        <f>VLOOKUP($A514+ROUND((COLUMN()-2)/24,5),АТС!$A$41:$F$784,5)</f>
        <v>220.58</v>
      </c>
      <c r="X514" s="85">
        <f>VLOOKUP($A514+ROUND((COLUMN()-2)/24,5),АТС!$A$41:$F$784,5)</f>
        <v>393.54</v>
      </c>
      <c r="Y514" s="85">
        <f>VLOOKUP($A514+ROUND((COLUMN()-2)/24,5),АТС!$A$41:$F$784,5)</f>
        <v>419.27</v>
      </c>
    </row>
    <row r="515" spans="1:25" x14ac:dyDescent="0.2">
      <c r="A515" s="66">
        <f t="shared" si="14"/>
        <v>43633</v>
      </c>
      <c r="B515" s="85">
        <f>VLOOKUP($A515+ROUND((COLUMN()-2)/24,5),АТС!$A$41:$F$784,5)</f>
        <v>255.73</v>
      </c>
      <c r="C515" s="85">
        <f>VLOOKUP($A515+ROUND((COLUMN()-2)/24,5),АТС!$A$41:$F$784,5)</f>
        <v>69.98</v>
      </c>
      <c r="D515" s="85">
        <f>VLOOKUP($A515+ROUND((COLUMN()-2)/24,5),АТС!$A$41:$F$784,5)</f>
        <v>50.1</v>
      </c>
      <c r="E515" s="85">
        <f>VLOOKUP($A515+ROUND((COLUMN()-2)/24,5),АТС!$A$41:$F$784,5)</f>
        <v>0</v>
      </c>
      <c r="F515" s="85">
        <f>VLOOKUP($A515+ROUND((COLUMN()-2)/24,5),АТС!$A$41:$F$784,5)</f>
        <v>0</v>
      </c>
      <c r="G515" s="85">
        <f>VLOOKUP($A515+ROUND((COLUMN()-2)/24,5),АТС!$A$41:$F$784,5)</f>
        <v>0</v>
      </c>
      <c r="H515" s="85">
        <f>VLOOKUP($A515+ROUND((COLUMN()-2)/24,5),АТС!$A$41:$F$784,5)</f>
        <v>0</v>
      </c>
      <c r="I515" s="85">
        <f>VLOOKUP($A515+ROUND((COLUMN()-2)/24,5),АТС!$A$41:$F$784,5)</f>
        <v>0</v>
      </c>
      <c r="J515" s="85">
        <f>VLOOKUP($A515+ROUND((COLUMN()-2)/24,5),АТС!$A$41:$F$784,5)</f>
        <v>0</v>
      </c>
      <c r="K515" s="85">
        <f>VLOOKUP($A515+ROUND((COLUMN()-2)/24,5),АТС!$A$41:$F$784,5)</f>
        <v>36.72</v>
      </c>
      <c r="L515" s="85">
        <f>VLOOKUP($A515+ROUND((COLUMN()-2)/24,5),АТС!$A$41:$F$784,5)</f>
        <v>41.32</v>
      </c>
      <c r="M515" s="85">
        <f>VLOOKUP($A515+ROUND((COLUMN()-2)/24,5),АТС!$A$41:$F$784,5)</f>
        <v>14</v>
      </c>
      <c r="N515" s="85">
        <f>VLOOKUP($A515+ROUND((COLUMN()-2)/24,5),АТС!$A$41:$F$784,5)</f>
        <v>0</v>
      </c>
      <c r="O515" s="85">
        <f>VLOOKUP($A515+ROUND((COLUMN()-2)/24,5),АТС!$A$41:$F$784,5)</f>
        <v>26.1</v>
      </c>
      <c r="P515" s="85">
        <f>VLOOKUP($A515+ROUND((COLUMN()-2)/24,5),АТС!$A$41:$F$784,5)</f>
        <v>0</v>
      </c>
      <c r="Q515" s="85">
        <f>VLOOKUP($A515+ROUND((COLUMN()-2)/24,5),АТС!$A$41:$F$784,5)</f>
        <v>0</v>
      </c>
      <c r="R515" s="85">
        <f>VLOOKUP($A515+ROUND((COLUMN()-2)/24,5),АТС!$A$41:$F$784,5)</f>
        <v>0</v>
      </c>
      <c r="S515" s="85">
        <f>VLOOKUP($A515+ROUND((COLUMN()-2)/24,5),АТС!$A$41:$F$784,5)</f>
        <v>0</v>
      </c>
      <c r="T515" s="85">
        <f>VLOOKUP($A515+ROUND((COLUMN()-2)/24,5),АТС!$A$41:$F$784,5)</f>
        <v>0</v>
      </c>
      <c r="U515" s="85">
        <f>VLOOKUP($A515+ROUND((COLUMN()-2)/24,5),АТС!$A$41:$F$784,5)</f>
        <v>8.59</v>
      </c>
      <c r="V515" s="85">
        <f>VLOOKUP($A515+ROUND((COLUMN()-2)/24,5),АТС!$A$41:$F$784,5)</f>
        <v>0</v>
      </c>
      <c r="W515" s="85">
        <f>VLOOKUP($A515+ROUND((COLUMN()-2)/24,5),АТС!$A$41:$F$784,5)</f>
        <v>71.7</v>
      </c>
      <c r="X515" s="85">
        <f>VLOOKUP($A515+ROUND((COLUMN()-2)/24,5),АТС!$A$41:$F$784,5)</f>
        <v>279.20999999999998</v>
      </c>
      <c r="Y515" s="85">
        <f>VLOOKUP($A515+ROUND((COLUMN()-2)/24,5),АТС!$A$41:$F$784,5)</f>
        <v>308.86</v>
      </c>
    </row>
    <row r="516" spans="1:25" x14ac:dyDescent="0.2">
      <c r="A516" s="66">
        <f t="shared" si="14"/>
        <v>43634</v>
      </c>
      <c r="B516" s="85">
        <f>VLOOKUP($A516+ROUND((COLUMN()-2)/24,5),АТС!$A$41:$F$784,5)</f>
        <v>300.08</v>
      </c>
      <c r="C516" s="85">
        <f>VLOOKUP($A516+ROUND((COLUMN()-2)/24,5),АТС!$A$41:$F$784,5)</f>
        <v>93.38</v>
      </c>
      <c r="D516" s="85">
        <f>VLOOKUP($A516+ROUND((COLUMN()-2)/24,5),АТС!$A$41:$F$784,5)</f>
        <v>96.83</v>
      </c>
      <c r="E516" s="85">
        <f>VLOOKUP($A516+ROUND((COLUMN()-2)/24,5),АТС!$A$41:$F$784,5)</f>
        <v>188.32</v>
      </c>
      <c r="F516" s="85">
        <f>VLOOKUP($A516+ROUND((COLUMN()-2)/24,5),АТС!$A$41:$F$784,5)</f>
        <v>767.6</v>
      </c>
      <c r="G516" s="85">
        <f>VLOOKUP($A516+ROUND((COLUMN()-2)/24,5),АТС!$A$41:$F$784,5)</f>
        <v>0</v>
      </c>
      <c r="H516" s="85">
        <f>VLOOKUP($A516+ROUND((COLUMN()-2)/24,5),АТС!$A$41:$F$784,5)</f>
        <v>0</v>
      </c>
      <c r="I516" s="85">
        <f>VLOOKUP($A516+ROUND((COLUMN()-2)/24,5),АТС!$A$41:$F$784,5)</f>
        <v>0</v>
      </c>
      <c r="J516" s="85">
        <f>VLOOKUP($A516+ROUND((COLUMN()-2)/24,5),АТС!$A$41:$F$784,5)</f>
        <v>0</v>
      </c>
      <c r="K516" s="85">
        <f>VLOOKUP($A516+ROUND((COLUMN()-2)/24,5),АТС!$A$41:$F$784,5)</f>
        <v>0</v>
      </c>
      <c r="L516" s="85">
        <f>VLOOKUP($A516+ROUND((COLUMN()-2)/24,5),АТС!$A$41:$F$784,5)</f>
        <v>0.01</v>
      </c>
      <c r="M516" s="85">
        <f>VLOOKUP($A516+ROUND((COLUMN()-2)/24,5),АТС!$A$41:$F$784,5)</f>
        <v>0</v>
      </c>
      <c r="N516" s="85">
        <f>VLOOKUP($A516+ROUND((COLUMN()-2)/24,5),АТС!$A$41:$F$784,5)</f>
        <v>0</v>
      </c>
      <c r="O516" s="85">
        <f>VLOOKUP($A516+ROUND((COLUMN()-2)/24,5),АТС!$A$41:$F$784,5)</f>
        <v>0</v>
      </c>
      <c r="P516" s="85">
        <f>VLOOKUP($A516+ROUND((COLUMN()-2)/24,5),АТС!$A$41:$F$784,5)</f>
        <v>0</v>
      </c>
      <c r="Q516" s="85">
        <f>VLOOKUP($A516+ROUND((COLUMN()-2)/24,5),АТС!$A$41:$F$784,5)</f>
        <v>0</v>
      </c>
      <c r="R516" s="85">
        <f>VLOOKUP($A516+ROUND((COLUMN()-2)/24,5),АТС!$A$41:$F$784,5)</f>
        <v>0</v>
      </c>
      <c r="S516" s="85">
        <f>VLOOKUP($A516+ROUND((COLUMN()-2)/24,5),АТС!$A$41:$F$784,5)</f>
        <v>0</v>
      </c>
      <c r="T516" s="85">
        <f>VLOOKUP($A516+ROUND((COLUMN()-2)/24,5),АТС!$A$41:$F$784,5)</f>
        <v>0</v>
      </c>
      <c r="U516" s="85">
        <f>VLOOKUP($A516+ROUND((COLUMN()-2)/24,5),АТС!$A$41:$F$784,5)</f>
        <v>0</v>
      </c>
      <c r="V516" s="85">
        <f>VLOOKUP($A516+ROUND((COLUMN()-2)/24,5),АТС!$A$41:$F$784,5)</f>
        <v>0</v>
      </c>
      <c r="W516" s="85">
        <f>VLOOKUP($A516+ROUND((COLUMN()-2)/24,5),АТС!$A$41:$F$784,5)</f>
        <v>0</v>
      </c>
      <c r="X516" s="85">
        <f>VLOOKUP($A516+ROUND((COLUMN()-2)/24,5),АТС!$A$41:$F$784,5)</f>
        <v>55.47</v>
      </c>
      <c r="Y516" s="85">
        <f>VLOOKUP($A516+ROUND((COLUMN()-2)/24,5),АТС!$A$41:$F$784,5)</f>
        <v>461.75</v>
      </c>
    </row>
    <row r="517" spans="1:25" x14ac:dyDescent="0.2">
      <c r="A517" s="66">
        <f t="shared" si="14"/>
        <v>43635</v>
      </c>
      <c r="B517" s="85">
        <f>VLOOKUP($A517+ROUND((COLUMN()-2)/24,5),АТС!$A$41:$F$784,5)</f>
        <v>440.44</v>
      </c>
      <c r="C517" s="85">
        <f>VLOOKUP($A517+ROUND((COLUMN()-2)/24,5),АТС!$A$41:$F$784,5)</f>
        <v>157.25</v>
      </c>
      <c r="D517" s="85">
        <f>VLOOKUP($A517+ROUND((COLUMN()-2)/24,5),АТС!$A$41:$F$784,5)</f>
        <v>65.400000000000006</v>
      </c>
      <c r="E517" s="85">
        <f>VLOOKUP($A517+ROUND((COLUMN()-2)/24,5),АТС!$A$41:$F$784,5)</f>
        <v>117.01</v>
      </c>
      <c r="F517" s="85">
        <f>VLOOKUP($A517+ROUND((COLUMN()-2)/24,5),АТС!$A$41:$F$784,5)</f>
        <v>0</v>
      </c>
      <c r="G517" s="85">
        <f>VLOOKUP($A517+ROUND((COLUMN()-2)/24,5),АТС!$A$41:$F$784,5)</f>
        <v>0</v>
      </c>
      <c r="H517" s="85">
        <f>VLOOKUP($A517+ROUND((COLUMN()-2)/24,5),АТС!$A$41:$F$784,5)</f>
        <v>19.25</v>
      </c>
      <c r="I517" s="85">
        <f>VLOOKUP($A517+ROUND((COLUMN()-2)/24,5),АТС!$A$41:$F$784,5)</f>
        <v>0</v>
      </c>
      <c r="J517" s="85">
        <f>VLOOKUP($A517+ROUND((COLUMN()-2)/24,5),АТС!$A$41:$F$784,5)</f>
        <v>0</v>
      </c>
      <c r="K517" s="85">
        <f>VLOOKUP($A517+ROUND((COLUMN()-2)/24,5),АТС!$A$41:$F$784,5)</f>
        <v>0</v>
      </c>
      <c r="L517" s="85">
        <f>VLOOKUP($A517+ROUND((COLUMN()-2)/24,5),АТС!$A$41:$F$784,5)</f>
        <v>0</v>
      </c>
      <c r="M517" s="85">
        <f>VLOOKUP($A517+ROUND((COLUMN()-2)/24,5),АТС!$A$41:$F$784,5)</f>
        <v>0</v>
      </c>
      <c r="N517" s="85">
        <f>VLOOKUP($A517+ROUND((COLUMN()-2)/24,5),АТС!$A$41:$F$784,5)</f>
        <v>0</v>
      </c>
      <c r="O517" s="85">
        <f>VLOOKUP($A517+ROUND((COLUMN()-2)/24,5),АТС!$A$41:$F$784,5)</f>
        <v>0</v>
      </c>
      <c r="P517" s="85">
        <f>VLOOKUP($A517+ROUND((COLUMN()-2)/24,5),АТС!$A$41:$F$784,5)</f>
        <v>0</v>
      </c>
      <c r="Q517" s="85">
        <f>VLOOKUP($A517+ROUND((COLUMN()-2)/24,5),АТС!$A$41:$F$784,5)</f>
        <v>0</v>
      </c>
      <c r="R517" s="85">
        <f>VLOOKUP($A517+ROUND((COLUMN()-2)/24,5),АТС!$A$41:$F$784,5)</f>
        <v>0</v>
      </c>
      <c r="S517" s="85">
        <f>VLOOKUP($A517+ROUND((COLUMN()-2)/24,5),АТС!$A$41:$F$784,5)</f>
        <v>0</v>
      </c>
      <c r="T517" s="85">
        <f>VLOOKUP($A517+ROUND((COLUMN()-2)/24,5),АТС!$A$41:$F$784,5)</f>
        <v>0</v>
      </c>
      <c r="U517" s="85">
        <f>VLOOKUP($A517+ROUND((COLUMN()-2)/24,5),АТС!$A$41:$F$784,5)</f>
        <v>0</v>
      </c>
      <c r="V517" s="85">
        <f>VLOOKUP($A517+ROUND((COLUMN()-2)/24,5),АТС!$A$41:$F$784,5)</f>
        <v>0</v>
      </c>
      <c r="W517" s="85">
        <f>VLOOKUP($A517+ROUND((COLUMN()-2)/24,5),АТС!$A$41:$F$784,5)</f>
        <v>0</v>
      </c>
      <c r="X517" s="85">
        <f>VLOOKUP($A517+ROUND((COLUMN()-2)/24,5),АТС!$A$41:$F$784,5)</f>
        <v>25.63</v>
      </c>
      <c r="Y517" s="85">
        <f>VLOOKUP($A517+ROUND((COLUMN()-2)/24,5),АТС!$A$41:$F$784,5)</f>
        <v>321.36</v>
      </c>
    </row>
    <row r="518" spans="1:25" x14ac:dyDescent="0.2">
      <c r="A518" s="66">
        <f t="shared" si="14"/>
        <v>43636</v>
      </c>
      <c r="B518" s="85">
        <f>VLOOKUP($A518+ROUND((COLUMN()-2)/24,5),АТС!$A$41:$F$784,5)</f>
        <v>957.4</v>
      </c>
      <c r="C518" s="85">
        <f>VLOOKUP($A518+ROUND((COLUMN()-2)/24,5),АТС!$A$41:$F$784,5)</f>
        <v>119.57</v>
      </c>
      <c r="D518" s="85">
        <f>VLOOKUP($A518+ROUND((COLUMN()-2)/24,5),АТС!$A$41:$F$784,5)</f>
        <v>0</v>
      </c>
      <c r="E518" s="85">
        <f>VLOOKUP($A518+ROUND((COLUMN()-2)/24,5),АТС!$A$41:$F$784,5)</f>
        <v>0</v>
      </c>
      <c r="F518" s="85">
        <f>VLOOKUP($A518+ROUND((COLUMN()-2)/24,5),АТС!$A$41:$F$784,5)</f>
        <v>0</v>
      </c>
      <c r="G518" s="85">
        <f>VLOOKUP($A518+ROUND((COLUMN()-2)/24,5),АТС!$A$41:$F$784,5)</f>
        <v>0</v>
      </c>
      <c r="H518" s="85">
        <f>VLOOKUP($A518+ROUND((COLUMN()-2)/24,5),АТС!$A$41:$F$784,5)</f>
        <v>0</v>
      </c>
      <c r="I518" s="85">
        <f>VLOOKUP($A518+ROUND((COLUMN()-2)/24,5),АТС!$A$41:$F$784,5)</f>
        <v>0</v>
      </c>
      <c r="J518" s="85">
        <f>VLOOKUP($A518+ROUND((COLUMN()-2)/24,5),АТС!$A$41:$F$784,5)</f>
        <v>0</v>
      </c>
      <c r="K518" s="85">
        <f>VLOOKUP($A518+ROUND((COLUMN()-2)/24,5),АТС!$A$41:$F$784,5)</f>
        <v>0</v>
      </c>
      <c r="L518" s="85">
        <f>VLOOKUP($A518+ROUND((COLUMN()-2)/24,5),АТС!$A$41:$F$784,5)</f>
        <v>0</v>
      </c>
      <c r="M518" s="85">
        <f>VLOOKUP($A518+ROUND((COLUMN()-2)/24,5),АТС!$A$41:$F$784,5)</f>
        <v>0</v>
      </c>
      <c r="N518" s="85">
        <f>VLOOKUP($A518+ROUND((COLUMN()-2)/24,5),АТС!$A$41:$F$784,5)</f>
        <v>0</v>
      </c>
      <c r="O518" s="85">
        <f>VLOOKUP($A518+ROUND((COLUMN()-2)/24,5),АТС!$A$41:$F$784,5)</f>
        <v>0</v>
      </c>
      <c r="P518" s="85">
        <f>VLOOKUP($A518+ROUND((COLUMN()-2)/24,5),АТС!$A$41:$F$784,5)</f>
        <v>0.26</v>
      </c>
      <c r="Q518" s="85">
        <f>VLOOKUP($A518+ROUND((COLUMN()-2)/24,5),АТС!$A$41:$F$784,5)</f>
        <v>0</v>
      </c>
      <c r="R518" s="85">
        <f>VLOOKUP($A518+ROUND((COLUMN()-2)/24,5),АТС!$A$41:$F$784,5)</f>
        <v>0.45</v>
      </c>
      <c r="S518" s="85">
        <f>VLOOKUP($A518+ROUND((COLUMN()-2)/24,5),АТС!$A$41:$F$784,5)</f>
        <v>3.16</v>
      </c>
      <c r="T518" s="85">
        <f>VLOOKUP($A518+ROUND((COLUMN()-2)/24,5),АТС!$A$41:$F$784,5)</f>
        <v>1.02</v>
      </c>
      <c r="U518" s="85">
        <f>VLOOKUP($A518+ROUND((COLUMN()-2)/24,5),АТС!$A$41:$F$784,5)</f>
        <v>0</v>
      </c>
      <c r="V518" s="85">
        <f>VLOOKUP($A518+ROUND((COLUMN()-2)/24,5),АТС!$A$41:$F$784,5)</f>
        <v>0</v>
      </c>
      <c r="W518" s="85">
        <f>VLOOKUP($A518+ROUND((COLUMN()-2)/24,5),АТС!$A$41:$F$784,5)</f>
        <v>7.58</v>
      </c>
      <c r="X518" s="85">
        <f>VLOOKUP($A518+ROUND((COLUMN()-2)/24,5),АТС!$A$41:$F$784,5)</f>
        <v>211.09</v>
      </c>
      <c r="Y518" s="85">
        <f>VLOOKUP($A518+ROUND((COLUMN()-2)/24,5),АТС!$A$41:$F$784,5)</f>
        <v>290.3</v>
      </c>
    </row>
    <row r="519" spans="1:25" x14ac:dyDescent="0.2">
      <c r="A519" s="66">
        <f t="shared" si="14"/>
        <v>43637</v>
      </c>
      <c r="B519" s="85">
        <f>VLOOKUP($A519+ROUND((COLUMN()-2)/24,5),АТС!$A$41:$F$784,5)</f>
        <v>336.09</v>
      </c>
      <c r="C519" s="85">
        <f>VLOOKUP($A519+ROUND((COLUMN()-2)/24,5),АТС!$A$41:$F$784,5)</f>
        <v>102.12</v>
      </c>
      <c r="D519" s="85">
        <f>VLOOKUP($A519+ROUND((COLUMN()-2)/24,5),АТС!$A$41:$F$784,5)</f>
        <v>92.9</v>
      </c>
      <c r="E519" s="85">
        <f>VLOOKUP($A519+ROUND((COLUMN()-2)/24,5),АТС!$A$41:$F$784,5)</f>
        <v>107.28</v>
      </c>
      <c r="F519" s="85">
        <f>VLOOKUP($A519+ROUND((COLUMN()-2)/24,5),АТС!$A$41:$F$784,5)</f>
        <v>12.69</v>
      </c>
      <c r="G519" s="85">
        <f>VLOOKUP($A519+ROUND((COLUMN()-2)/24,5),АТС!$A$41:$F$784,5)</f>
        <v>0</v>
      </c>
      <c r="H519" s="85">
        <f>VLOOKUP($A519+ROUND((COLUMN()-2)/24,5),АТС!$A$41:$F$784,5)</f>
        <v>0.01</v>
      </c>
      <c r="I519" s="85">
        <f>VLOOKUP($A519+ROUND((COLUMN()-2)/24,5),АТС!$A$41:$F$784,5)</f>
        <v>0</v>
      </c>
      <c r="J519" s="85">
        <f>VLOOKUP($A519+ROUND((COLUMN()-2)/24,5),АТС!$A$41:$F$784,5)</f>
        <v>0</v>
      </c>
      <c r="K519" s="85">
        <f>VLOOKUP($A519+ROUND((COLUMN()-2)/24,5),АТС!$A$41:$F$784,5)</f>
        <v>0</v>
      </c>
      <c r="L519" s="85">
        <f>VLOOKUP($A519+ROUND((COLUMN()-2)/24,5),АТС!$A$41:$F$784,5)</f>
        <v>0</v>
      </c>
      <c r="M519" s="85">
        <f>VLOOKUP($A519+ROUND((COLUMN()-2)/24,5),АТС!$A$41:$F$784,5)</f>
        <v>0</v>
      </c>
      <c r="N519" s="85">
        <f>VLOOKUP($A519+ROUND((COLUMN()-2)/24,5),АТС!$A$41:$F$784,5)</f>
        <v>0.06</v>
      </c>
      <c r="O519" s="85">
        <f>VLOOKUP($A519+ROUND((COLUMN()-2)/24,5),АТС!$A$41:$F$784,5)</f>
        <v>1.4</v>
      </c>
      <c r="P519" s="85">
        <f>VLOOKUP($A519+ROUND((COLUMN()-2)/24,5),АТС!$A$41:$F$784,5)</f>
        <v>0.66</v>
      </c>
      <c r="Q519" s="85">
        <f>VLOOKUP($A519+ROUND((COLUMN()-2)/24,5),АТС!$A$41:$F$784,5)</f>
        <v>0.24</v>
      </c>
      <c r="R519" s="85">
        <f>VLOOKUP($A519+ROUND((COLUMN()-2)/24,5),АТС!$A$41:$F$784,5)</f>
        <v>0.32</v>
      </c>
      <c r="S519" s="85">
        <f>VLOOKUP($A519+ROUND((COLUMN()-2)/24,5),АТС!$A$41:$F$784,5)</f>
        <v>16.07</v>
      </c>
      <c r="T519" s="85">
        <f>VLOOKUP($A519+ROUND((COLUMN()-2)/24,5),АТС!$A$41:$F$784,5)</f>
        <v>15.62</v>
      </c>
      <c r="U519" s="85">
        <f>VLOOKUP($A519+ROUND((COLUMN()-2)/24,5),АТС!$A$41:$F$784,5)</f>
        <v>169.26</v>
      </c>
      <c r="V519" s="85">
        <f>VLOOKUP($A519+ROUND((COLUMN()-2)/24,5),АТС!$A$41:$F$784,5)</f>
        <v>3.48</v>
      </c>
      <c r="W519" s="85">
        <f>VLOOKUP($A519+ROUND((COLUMN()-2)/24,5),АТС!$A$41:$F$784,5)</f>
        <v>22.11</v>
      </c>
      <c r="X519" s="85">
        <f>VLOOKUP($A519+ROUND((COLUMN()-2)/24,5),АТС!$A$41:$F$784,5)</f>
        <v>336.98</v>
      </c>
      <c r="Y519" s="85">
        <f>VLOOKUP($A519+ROUND((COLUMN()-2)/24,5),АТС!$A$41:$F$784,5)</f>
        <v>326.17</v>
      </c>
    </row>
    <row r="520" spans="1:25" x14ac:dyDescent="0.2">
      <c r="A520" s="66">
        <f t="shared" si="14"/>
        <v>43638</v>
      </c>
      <c r="B520" s="85">
        <f>VLOOKUP($A520+ROUND((COLUMN()-2)/24,5),АТС!$A$41:$F$784,5)</f>
        <v>301.12</v>
      </c>
      <c r="C520" s="85">
        <f>VLOOKUP($A520+ROUND((COLUMN()-2)/24,5),АТС!$A$41:$F$784,5)</f>
        <v>86.29</v>
      </c>
      <c r="D520" s="85">
        <f>VLOOKUP($A520+ROUND((COLUMN()-2)/24,5),АТС!$A$41:$F$784,5)</f>
        <v>69.510000000000005</v>
      </c>
      <c r="E520" s="85">
        <f>VLOOKUP($A520+ROUND((COLUMN()-2)/24,5),АТС!$A$41:$F$784,5)</f>
        <v>800.97</v>
      </c>
      <c r="F520" s="85">
        <f>VLOOKUP($A520+ROUND((COLUMN()-2)/24,5),АТС!$A$41:$F$784,5)</f>
        <v>797.9</v>
      </c>
      <c r="G520" s="85">
        <f>VLOOKUP($A520+ROUND((COLUMN()-2)/24,5),АТС!$A$41:$F$784,5)</f>
        <v>0</v>
      </c>
      <c r="H520" s="85">
        <f>VLOOKUP($A520+ROUND((COLUMN()-2)/24,5),АТС!$A$41:$F$784,5)</f>
        <v>1.76</v>
      </c>
      <c r="I520" s="85">
        <f>VLOOKUP($A520+ROUND((COLUMN()-2)/24,5),АТС!$A$41:$F$784,5)</f>
        <v>27.8</v>
      </c>
      <c r="J520" s="85">
        <f>VLOOKUP($A520+ROUND((COLUMN()-2)/24,5),АТС!$A$41:$F$784,5)</f>
        <v>0</v>
      </c>
      <c r="K520" s="85">
        <f>VLOOKUP($A520+ROUND((COLUMN()-2)/24,5),АТС!$A$41:$F$784,5)</f>
        <v>3.61</v>
      </c>
      <c r="L520" s="85">
        <f>VLOOKUP($A520+ROUND((COLUMN()-2)/24,5),АТС!$A$41:$F$784,5)</f>
        <v>81.27</v>
      </c>
      <c r="M520" s="85">
        <f>VLOOKUP($A520+ROUND((COLUMN()-2)/24,5),АТС!$A$41:$F$784,5)</f>
        <v>113.44</v>
      </c>
      <c r="N520" s="85">
        <f>VLOOKUP($A520+ROUND((COLUMN()-2)/24,5),АТС!$A$41:$F$784,5)</f>
        <v>113.33</v>
      </c>
      <c r="O520" s="85">
        <f>VLOOKUP($A520+ROUND((COLUMN()-2)/24,5),АТС!$A$41:$F$784,5)</f>
        <v>0</v>
      </c>
      <c r="P520" s="85">
        <f>VLOOKUP($A520+ROUND((COLUMN()-2)/24,5),АТС!$A$41:$F$784,5)</f>
        <v>0</v>
      </c>
      <c r="Q520" s="85">
        <f>VLOOKUP($A520+ROUND((COLUMN()-2)/24,5),АТС!$A$41:$F$784,5)</f>
        <v>0</v>
      </c>
      <c r="R520" s="85">
        <f>VLOOKUP($A520+ROUND((COLUMN()-2)/24,5),АТС!$A$41:$F$784,5)</f>
        <v>136.09</v>
      </c>
      <c r="S520" s="85">
        <f>VLOOKUP($A520+ROUND((COLUMN()-2)/24,5),АТС!$A$41:$F$784,5)</f>
        <v>136.86000000000001</v>
      </c>
      <c r="T520" s="85">
        <f>VLOOKUP($A520+ROUND((COLUMN()-2)/24,5),АТС!$A$41:$F$784,5)</f>
        <v>119.44</v>
      </c>
      <c r="U520" s="85">
        <f>VLOOKUP($A520+ROUND((COLUMN()-2)/24,5),АТС!$A$41:$F$784,5)</f>
        <v>149.25</v>
      </c>
      <c r="V520" s="85">
        <f>VLOOKUP($A520+ROUND((COLUMN()-2)/24,5),АТС!$A$41:$F$784,5)</f>
        <v>110.87</v>
      </c>
      <c r="W520" s="85">
        <f>VLOOKUP($A520+ROUND((COLUMN()-2)/24,5),АТС!$A$41:$F$784,5)</f>
        <v>152.44999999999999</v>
      </c>
      <c r="X520" s="85">
        <f>VLOOKUP($A520+ROUND((COLUMN()-2)/24,5),АТС!$A$41:$F$784,5)</f>
        <v>420.18</v>
      </c>
      <c r="Y520" s="85">
        <f>VLOOKUP($A520+ROUND((COLUMN()-2)/24,5),АТС!$A$41:$F$784,5)</f>
        <v>333.09</v>
      </c>
    </row>
    <row r="521" spans="1:25" x14ac:dyDescent="0.2">
      <c r="A521" s="66">
        <f t="shared" si="14"/>
        <v>43639</v>
      </c>
      <c r="B521" s="85">
        <f>VLOOKUP($A521+ROUND((COLUMN()-2)/24,5),АТС!$A$41:$F$784,5)</f>
        <v>432.64</v>
      </c>
      <c r="C521" s="85">
        <f>VLOOKUP($A521+ROUND((COLUMN()-2)/24,5),АТС!$A$41:$F$784,5)</f>
        <v>118.54</v>
      </c>
      <c r="D521" s="85">
        <f>VLOOKUP($A521+ROUND((COLUMN()-2)/24,5),АТС!$A$41:$F$784,5)</f>
        <v>147.68</v>
      </c>
      <c r="E521" s="85">
        <f>VLOOKUP($A521+ROUND((COLUMN()-2)/24,5),АТС!$A$41:$F$784,5)</f>
        <v>679.34</v>
      </c>
      <c r="F521" s="85">
        <f>VLOOKUP($A521+ROUND((COLUMN()-2)/24,5),АТС!$A$41:$F$784,5)</f>
        <v>788.36</v>
      </c>
      <c r="G521" s="85">
        <f>VLOOKUP($A521+ROUND((COLUMN()-2)/24,5),АТС!$A$41:$F$784,5)</f>
        <v>772.39</v>
      </c>
      <c r="H521" s="85">
        <f>VLOOKUP($A521+ROUND((COLUMN()-2)/24,5),АТС!$A$41:$F$784,5)</f>
        <v>625.28</v>
      </c>
      <c r="I521" s="85">
        <f>VLOOKUP($A521+ROUND((COLUMN()-2)/24,5),АТС!$A$41:$F$784,5)</f>
        <v>315.45</v>
      </c>
      <c r="J521" s="85">
        <f>VLOOKUP($A521+ROUND((COLUMN()-2)/24,5),АТС!$A$41:$F$784,5)</f>
        <v>0</v>
      </c>
      <c r="K521" s="85">
        <f>VLOOKUP($A521+ROUND((COLUMN()-2)/24,5),АТС!$A$41:$F$784,5)</f>
        <v>192.98</v>
      </c>
      <c r="L521" s="85">
        <f>VLOOKUP($A521+ROUND((COLUMN()-2)/24,5),АТС!$A$41:$F$784,5)</f>
        <v>232.28</v>
      </c>
      <c r="M521" s="85">
        <f>VLOOKUP($A521+ROUND((COLUMN()-2)/24,5),АТС!$A$41:$F$784,5)</f>
        <v>0</v>
      </c>
      <c r="N521" s="85">
        <f>VLOOKUP($A521+ROUND((COLUMN()-2)/24,5),АТС!$A$41:$F$784,5)</f>
        <v>0</v>
      </c>
      <c r="O521" s="85">
        <f>VLOOKUP($A521+ROUND((COLUMN()-2)/24,5),АТС!$A$41:$F$784,5)</f>
        <v>0</v>
      </c>
      <c r="P521" s="85">
        <f>VLOOKUP($A521+ROUND((COLUMN()-2)/24,5),АТС!$A$41:$F$784,5)</f>
        <v>0</v>
      </c>
      <c r="Q521" s="85">
        <f>VLOOKUP($A521+ROUND((COLUMN()-2)/24,5),АТС!$A$41:$F$784,5)</f>
        <v>0</v>
      </c>
      <c r="R521" s="85">
        <f>VLOOKUP($A521+ROUND((COLUMN()-2)/24,5),АТС!$A$41:$F$784,5)</f>
        <v>0</v>
      </c>
      <c r="S521" s="85">
        <f>VLOOKUP($A521+ROUND((COLUMN()-2)/24,5),АТС!$A$41:$F$784,5)</f>
        <v>159.31</v>
      </c>
      <c r="T521" s="85">
        <f>VLOOKUP($A521+ROUND((COLUMN()-2)/24,5),АТС!$A$41:$F$784,5)</f>
        <v>231.41</v>
      </c>
      <c r="U521" s="85">
        <f>VLOOKUP($A521+ROUND((COLUMN()-2)/24,5),АТС!$A$41:$F$784,5)</f>
        <v>0</v>
      </c>
      <c r="V521" s="85">
        <f>VLOOKUP($A521+ROUND((COLUMN()-2)/24,5),АТС!$A$41:$F$784,5)</f>
        <v>0</v>
      </c>
      <c r="W521" s="85">
        <f>VLOOKUP($A521+ROUND((COLUMN()-2)/24,5),АТС!$A$41:$F$784,5)</f>
        <v>76.91</v>
      </c>
      <c r="X521" s="85">
        <f>VLOOKUP($A521+ROUND((COLUMN()-2)/24,5),АТС!$A$41:$F$784,5)</f>
        <v>420.06</v>
      </c>
      <c r="Y521" s="85">
        <f>VLOOKUP($A521+ROUND((COLUMN()-2)/24,5),АТС!$A$41:$F$784,5)</f>
        <v>273.17</v>
      </c>
    </row>
    <row r="522" spans="1:25" x14ac:dyDescent="0.2">
      <c r="A522" s="66">
        <f t="shared" si="14"/>
        <v>43640</v>
      </c>
      <c r="B522" s="85">
        <f>VLOOKUP($A522+ROUND((COLUMN()-2)/24,5),АТС!$A$41:$F$784,5)</f>
        <v>64.66</v>
      </c>
      <c r="C522" s="85">
        <f>VLOOKUP($A522+ROUND((COLUMN()-2)/24,5),АТС!$A$41:$F$784,5)</f>
        <v>64.48</v>
      </c>
      <c r="D522" s="85">
        <f>VLOOKUP($A522+ROUND((COLUMN()-2)/24,5),АТС!$A$41:$F$784,5)</f>
        <v>6.35</v>
      </c>
      <c r="E522" s="85">
        <f>VLOOKUP($A522+ROUND((COLUMN()-2)/24,5),АТС!$A$41:$F$784,5)</f>
        <v>38.92</v>
      </c>
      <c r="F522" s="85">
        <f>VLOOKUP($A522+ROUND((COLUMN()-2)/24,5),АТС!$A$41:$F$784,5)</f>
        <v>828.94</v>
      </c>
      <c r="G522" s="85">
        <f>VLOOKUP($A522+ROUND((COLUMN()-2)/24,5),АТС!$A$41:$F$784,5)</f>
        <v>3.94</v>
      </c>
      <c r="H522" s="85">
        <f>VLOOKUP($A522+ROUND((COLUMN()-2)/24,5),АТС!$A$41:$F$784,5)</f>
        <v>0</v>
      </c>
      <c r="I522" s="85">
        <f>VLOOKUP($A522+ROUND((COLUMN()-2)/24,5),АТС!$A$41:$F$784,5)</f>
        <v>0</v>
      </c>
      <c r="J522" s="85">
        <f>VLOOKUP($A522+ROUND((COLUMN()-2)/24,5),АТС!$A$41:$F$784,5)</f>
        <v>33.19</v>
      </c>
      <c r="K522" s="85">
        <f>VLOOKUP($A522+ROUND((COLUMN()-2)/24,5),АТС!$A$41:$F$784,5)</f>
        <v>0</v>
      </c>
      <c r="L522" s="85">
        <f>VLOOKUP($A522+ROUND((COLUMN()-2)/24,5),АТС!$A$41:$F$784,5)</f>
        <v>0</v>
      </c>
      <c r="M522" s="85">
        <f>VLOOKUP($A522+ROUND((COLUMN()-2)/24,5),АТС!$A$41:$F$784,5)</f>
        <v>0</v>
      </c>
      <c r="N522" s="85">
        <f>VLOOKUP($A522+ROUND((COLUMN()-2)/24,5),АТС!$A$41:$F$784,5)</f>
        <v>0</v>
      </c>
      <c r="O522" s="85">
        <f>VLOOKUP($A522+ROUND((COLUMN()-2)/24,5),АТС!$A$41:$F$784,5)</f>
        <v>2.15</v>
      </c>
      <c r="P522" s="85">
        <f>VLOOKUP($A522+ROUND((COLUMN()-2)/24,5),АТС!$A$41:$F$784,5)</f>
        <v>1.1499999999999999</v>
      </c>
      <c r="Q522" s="85">
        <f>VLOOKUP($A522+ROUND((COLUMN()-2)/24,5),АТС!$A$41:$F$784,5)</f>
        <v>0</v>
      </c>
      <c r="R522" s="85">
        <f>VLOOKUP($A522+ROUND((COLUMN()-2)/24,5),АТС!$A$41:$F$784,5)</f>
        <v>0</v>
      </c>
      <c r="S522" s="85">
        <f>VLOOKUP($A522+ROUND((COLUMN()-2)/24,5),АТС!$A$41:$F$784,5)</f>
        <v>0</v>
      </c>
      <c r="T522" s="85">
        <f>VLOOKUP($A522+ROUND((COLUMN()-2)/24,5),АТС!$A$41:$F$784,5)</f>
        <v>101.54</v>
      </c>
      <c r="U522" s="85">
        <f>VLOOKUP($A522+ROUND((COLUMN()-2)/24,5),АТС!$A$41:$F$784,5)</f>
        <v>128.54</v>
      </c>
      <c r="V522" s="85">
        <f>VLOOKUP($A522+ROUND((COLUMN()-2)/24,5),АТС!$A$41:$F$784,5)</f>
        <v>36.86</v>
      </c>
      <c r="W522" s="85">
        <f>VLOOKUP($A522+ROUND((COLUMN()-2)/24,5),АТС!$A$41:$F$784,5)</f>
        <v>192.86</v>
      </c>
      <c r="X522" s="85">
        <f>VLOOKUP($A522+ROUND((COLUMN()-2)/24,5),АТС!$A$41:$F$784,5)</f>
        <v>447.88</v>
      </c>
      <c r="Y522" s="85">
        <f>VLOOKUP($A522+ROUND((COLUMN()-2)/24,5),АТС!$A$41:$F$784,5)</f>
        <v>463.63</v>
      </c>
    </row>
    <row r="523" spans="1:25" x14ac:dyDescent="0.2">
      <c r="A523" s="66">
        <f t="shared" si="14"/>
        <v>43641</v>
      </c>
      <c r="B523" s="85">
        <f>VLOOKUP($A523+ROUND((COLUMN()-2)/24,5),АТС!$A$41:$F$784,5)</f>
        <v>50.88</v>
      </c>
      <c r="C523" s="85">
        <f>VLOOKUP($A523+ROUND((COLUMN()-2)/24,5),АТС!$A$41:$F$784,5)</f>
        <v>23.95</v>
      </c>
      <c r="D523" s="85">
        <f>VLOOKUP($A523+ROUND((COLUMN()-2)/24,5),АТС!$A$41:$F$784,5)</f>
        <v>0</v>
      </c>
      <c r="E523" s="85">
        <f>VLOOKUP($A523+ROUND((COLUMN()-2)/24,5),АТС!$A$41:$F$784,5)</f>
        <v>1.1200000000000001</v>
      </c>
      <c r="F523" s="85">
        <f>VLOOKUP($A523+ROUND((COLUMN()-2)/24,5),АТС!$A$41:$F$784,5)</f>
        <v>1.06</v>
      </c>
      <c r="G523" s="85">
        <f>VLOOKUP($A523+ROUND((COLUMN()-2)/24,5),АТС!$A$41:$F$784,5)</f>
        <v>0</v>
      </c>
      <c r="H523" s="85">
        <f>VLOOKUP($A523+ROUND((COLUMN()-2)/24,5),АТС!$A$41:$F$784,5)</f>
        <v>0</v>
      </c>
      <c r="I523" s="85">
        <f>VLOOKUP($A523+ROUND((COLUMN()-2)/24,5),АТС!$A$41:$F$784,5)</f>
        <v>0</v>
      </c>
      <c r="J523" s="85">
        <f>VLOOKUP($A523+ROUND((COLUMN()-2)/24,5),АТС!$A$41:$F$784,5)</f>
        <v>0</v>
      </c>
      <c r="K523" s="85">
        <f>VLOOKUP($A523+ROUND((COLUMN()-2)/24,5),АТС!$A$41:$F$784,5)</f>
        <v>0</v>
      </c>
      <c r="L523" s="85">
        <f>VLOOKUP($A523+ROUND((COLUMN()-2)/24,5),АТС!$A$41:$F$784,5)</f>
        <v>0</v>
      </c>
      <c r="M523" s="85">
        <f>VLOOKUP($A523+ROUND((COLUMN()-2)/24,5),АТС!$A$41:$F$784,5)</f>
        <v>0</v>
      </c>
      <c r="N523" s="85">
        <f>VLOOKUP($A523+ROUND((COLUMN()-2)/24,5),АТС!$A$41:$F$784,5)</f>
        <v>0</v>
      </c>
      <c r="O523" s="85">
        <f>VLOOKUP($A523+ROUND((COLUMN()-2)/24,5),АТС!$A$41:$F$784,5)</f>
        <v>0</v>
      </c>
      <c r="P523" s="85">
        <f>VLOOKUP($A523+ROUND((COLUMN()-2)/24,5),АТС!$A$41:$F$784,5)</f>
        <v>0.02</v>
      </c>
      <c r="Q523" s="85">
        <f>VLOOKUP($A523+ROUND((COLUMN()-2)/24,5),АТС!$A$41:$F$784,5)</f>
        <v>0</v>
      </c>
      <c r="R523" s="85">
        <f>VLOOKUP($A523+ROUND((COLUMN()-2)/24,5),АТС!$A$41:$F$784,5)</f>
        <v>0</v>
      </c>
      <c r="S523" s="85">
        <f>VLOOKUP($A523+ROUND((COLUMN()-2)/24,5),АТС!$A$41:$F$784,5)</f>
        <v>0</v>
      </c>
      <c r="T523" s="85">
        <f>VLOOKUP($A523+ROUND((COLUMN()-2)/24,5),АТС!$A$41:$F$784,5)</f>
        <v>0</v>
      </c>
      <c r="U523" s="85">
        <f>VLOOKUP($A523+ROUND((COLUMN()-2)/24,5),АТС!$A$41:$F$784,5)</f>
        <v>0</v>
      </c>
      <c r="V523" s="85">
        <f>VLOOKUP($A523+ROUND((COLUMN()-2)/24,5),АТС!$A$41:$F$784,5)</f>
        <v>0</v>
      </c>
      <c r="W523" s="85">
        <f>VLOOKUP($A523+ROUND((COLUMN()-2)/24,5),АТС!$A$41:$F$784,5)</f>
        <v>0</v>
      </c>
      <c r="X523" s="85">
        <f>VLOOKUP($A523+ROUND((COLUMN()-2)/24,5),АТС!$A$41:$F$784,5)</f>
        <v>0</v>
      </c>
      <c r="Y523" s="85">
        <f>VLOOKUP($A523+ROUND((COLUMN()-2)/24,5),АТС!$A$41:$F$784,5)</f>
        <v>458.03</v>
      </c>
    </row>
    <row r="524" spans="1:25" x14ac:dyDescent="0.2">
      <c r="A524" s="66">
        <f t="shared" si="14"/>
        <v>43642</v>
      </c>
      <c r="B524" s="85">
        <f>VLOOKUP($A524+ROUND((COLUMN()-2)/24,5),АТС!$A$41:$F$784,5)</f>
        <v>10.8</v>
      </c>
      <c r="C524" s="85">
        <f>VLOOKUP($A524+ROUND((COLUMN()-2)/24,5),АТС!$A$41:$F$784,5)</f>
        <v>0</v>
      </c>
      <c r="D524" s="85">
        <f>VLOOKUP($A524+ROUND((COLUMN()-2)/24,5),АТС!$A$41:$F$784,5)</f>
        <v>0</v>
      </c>
      <c r="E524" s="85">
        <f>VLOOKUP($A524+ROUND((COLUMN()-2)/24,5),АТС!$A$41:$F$784,5)</f>
        <v>1.27</v>
      </c>
      <c r="F524" s="85">
        <f>VLOOKUP($A524+ROUND((COLUMN()-2)/24,5),АТС!$A$41:$F$784,5)</f>
        <v>1.2</v>
      </c>
      <c r="G524" s="85">
        <f>VLOOKUP($A524+ROUND((COLUMN()-2)/24,5),АТС!$A$41:$F$784,5)</f>
        <v>0</v>
      </c>
      <c r="H524" s="85">
        <f>VLOOKUP($A524+ROUND((COLUMN()-2)/24,5),АТС!$A$41:$F$784,5)</f>
        <v>0</v>
      </c>
      <c r="I524" s="85">
        <f>VLOOKUP($A524+ROUND((COLUMN()-2)/24,5),АТС!$A$41:$F$784,5)</f>
        <v>0</v>
      </c>
      <c r="J524" s="85">
        <f>VLOOKUP($A524+ROUND((COLUMN()-2)/24,5),АТС!$A$41:$F$784,5)</f>
        <v>0</v>
      </c>
      <c r="K524" s="85">
        <f>VLOOKUP($A524+ROUND((COLUMN()-2)/24,5),АТС!$A$41:$F$784,5)</f>
        <v>0</v>
      </c>
      <c r="L524" s="85">
        <f>VLOOKUP($A524+ROUND((COLUMN()-2)/24,5),АТС!$A$41:$F$784,5)</f>
        <v>0.01</v>
      </c>
      <c r="M524" s="85">
        <f>VLOOKUP($A524+ROUND((COLUMN()-2)/24,5),АТС!$A$41:$F$784,5)</f>
        <v>0</v>
      </c>
      <c r="N524" s="85">
        <f>VLOOKUP($A524+ROUND((COLUMN()-2)/24,5),АТС!$A$41:$F$784,5)</f>
        <v>0</v>
      </c>
      <c r="O524" s="85">
        <f>VLOOKUP($A524+ROUND((COLUMN()-2)/24,5),АТС!$A$41:$F$784,5)</f>
        <v>0</v>
      </c>
      <c r="P524" s="85">
        <f>VLOOKUP($A524+ROUND((COLUMN()-2)/24,5),АТС!$A$41:$F$784,5)</f>
        <v>0</v>
      </c>
      <c r="Q524" s="85">
        <f>VLOOKUP($A524+ROUND((COLUMN()-2)/24,5),АТС!$A$41:$F$784,5)</f>
        <v>0</v>
      </c>
      <c r="R524" s="85">
        <f>VLOOKUP($A524+ROUND((COLUMN()-2)/24,5),АТС!$A$41:$F$784,5)</f>
        <v>0</v>
      </c>
      <c r="S524" s="85">
        <f>VLOOKUP($A524+ROUND((COLUMN()-2)/24,5),АТС!$A$41:$F$784,5)</f>
        <v>0</v>
      </c>
      <c r="T524" s="85">
        <f>VLOOKUP($A524+ROUND((COLUMN()-2)/24,5),АТС!$A$41:$F$784,5)</f>
        <v>0</v>
      </c>
      <c r="U524" s="85">
        <f>VLOOKUP($A524+ROUND((COLUMN()-2)/24,5),АТС!$A$41:$F$784,5)</f>
        <v>0</v>
      </c>
      <c r="V524" s="85">
        <f>VLOOKUP($A524+ROUND((COLUMN()-2)/24,5),АТС!$A$41:$F$784,5)</f>
        <v>0</v>
      </c>
      <c r="W524" s="85">
        <f>VLOOKUP($A524+ROUND((COLUMN()-2)/24,5),АТС!$A$41:$F$784,5)</f>
        <v>0</v>
      </c>
      <c r="X524" s="85">
        <f>VLOOKUP($A524+ROUND((COLUMN()-2)/24,5),АТС!$A$41:$F$784,5)</f>
        <v>6.12</v>
      </c>
      <c r="Y524" s="85">
        <f>VLOOKUP($A524+ROUND((COLUMN()-2)/24,5),АТС!$A$41:$F$784,5)</f>
        <v>98.28</v>
      </c>
    </row>
    <row r="525" spans="1:25" x14ac:dyDescent="0.2">
      <c r="A525" s="66">
        <f t="shared" si="14"/>
        <v>43643</v>
      </c>
      <c r="B525" s="85">
        <f>VLOOKUP($A525+ROUND((COLUMN()-2)/24,5),АТС!$A$41:$F$784,5)</f>
        <v>904.99</v>
      </c>
      <c r="C525" s="85">
        <f>VLOOKUP($A525+ROUND((COLUMN()-2)/24,5),АТС!$A$41:$F$784,5)</f>
        <v>309.31</v>
      </c>
      <c r="D525" s="85">
        <f>VLOOKUP($A525+ROUND((COLUMN()-2)/24,5),АТС!$A$41:$F$784,5)</f>
        <v>117.76</v>
      </c>
      <c r="E525" s="85">
        <f>VLOOKUP($A525+ROUND((COLUMN()-2)/24,5),АТС!$A$41:$F$784,5)</f>
        <v>738.9</v>
      </c>
      <c r="F525" s="85">
        <f>VLOOKUP($A525+ROUND((COLUMN()-2)/24,5),АТС!$A$41:$F$784,5)</f>
        <v>23.57</v>
      </c>
      <c r="G525" s="85">
        <f>VLOOKUP($A525+ROUND((COLUMN()-2)/24,5),АТС!$A$41:$F$784,5)</f>
        <v>7.25</v>
      </c>
      <c r="H525" s="85">
        <f>VLOOKUP($A525+ROUND((COLUMN()-2)/24,5),АТС!$A$41:$F$784,5)</f>
        <v>0</v>
      </c>
      <c r="I525" s="85">
        <f>VLOOKUP($A525+ROUND((COLUMN()-2)/24,5),АТС!$A$41:$F$784,5)</f>
        <v>0</v>
      </c>
      <c r="J525" s="85">
        <f>VLOOKUP($A525+ROUND((COLUMN()-2)/24,5),АТС!$A$41:$F$784,5)</f>
        <v>0</v>
      </c>
      <c r="K525" s="85">
        <f>VLOOKUP($A525+ROUND((COLUMN()-2)/24,5),АТС!$A$41:$F$784,5)</f>
        <v>0</v>
      </c>
      <c r="L525" s="85">
        <f>VLOOKUP($A525+ROUND((COLUMN()-2)/24,5),АТС!$A$41:$F$784,5)</f>
        <v>0</v>
      </c>
      <c r="M525" s="85">
        <f>VLOOKUP($A525+ROUND((COLUMN()-2)/24,5),АТС!$A$41:$F$784,5)</f>
        <v>0</v>
      </c>
      <c r="N525" s="85">
        <f>VLOOKUP($A525+ROUND((COLUMN()-2)/24,5),АТС!$A$41:$F$784,5)</f>
        <v>0</v>
      </c>
      <c r="O525" s="85">
        <f>VLOOKUP($A525+ROUND((COLUMN()-2)/24,5),АТС!$A$41:$F$784,5)</f>
        <v>0</v>
      </c>
      <c r="P525" s="85">
        <f>VLOOKUP($A525+ROUND((COLUMN()-2)/24,5),АТС!$A$41:$F$784,5)</f>
        <v>0</v>
      </c>
      <c r="Q525" s="85">
        <f>VLOOKUP($A525+ROUND((COLUMN()-2)/24,5),АТС!$A$41:$F$784,5)</f>
        <v>0</v>
      </c>
      <c r="R525" s="85">
        <f>VLOOKUP($A525+ROUND((COLUMN()-2)/24,5),АТС!$A$41:$F$784,5)</f>
        <v>8.8800000000000008</v>
      </c>
      <c r="S525" s="85">
        <f>VLOOKUP($A525+ROUND((COLUMN()-2)/24,5),АТС!$A$41:$F$784,5)</f>
        <v>7.05</v>
      </c>
      <c r="T525" s="85">
        <f>VLOOKUP($A525+ROUND((COLUMN()-2)/24,5),АТС!$A$41:$F$784,5)</f>
        <v>0</v>
      </c>
      <c r="U525" s="85">
        <f>VLOOKUP($A525+ROUND((COLUMN()-2)/24,5),АТС!$A$41:$F$784,5)</f>
        <v>109.81</v>
      </c>
      <c r="V525" s="85">
        <f>VLOOKUP($A525+ROUND((COLUMN()-2)/24,5),АТС!$A$41:$F$784,5)</f>
        <v>0</v>
      </c>
      <c r="W525" s="85">
        <f>VLOOKUP($A525+ROUND((COLUMN()-2)/24,5),АТС!$A$41:$F$784,5)</f>
        <v>0</v>
      </c>
      <c r="X525" s="85">
        <f>VLOOKUP($A525+ROUND((COLUMN()-2)/24,5),АТС!$A$41:$F$784,5)</f>
        <v>0</v>
      </c>
      <c r="Y525" s="85">
        <f>VLOOKUP($A525+ROUND((COLUMN()-2)/24,5),АТС!$A$41:$F$784,5)</f>
        <v>1087.9100000000001</v>
      </c>
    </row>
    <row r="526" spans="1:25" x14ac:dyDescent="0.2">
      <c r="A526" s="66">
        <f t="shared" si="14"/>
        <v>43644</v>
      </c>
      <c r="B526" s="85">
        <f>VLOOKUP($A526+ROUND((COLUMN()-2)/24,5),АТС!$A$41:$F$784,5)</f>
        <v>11.62</v>
      </c>
      <c r="C526" s="85">
        <f>VLOOKUP($A526+ROUND((COLUMN()-2)/24,5),АТС!$A$41:$F$784,5)</f>
        <v>0</v>
      </c>
      <c r="D526" s="85">
        <f>VLOOKUP($A526+ROUND((COLUMN()-2)/24,5),АТС!$A$41:$F$784,5)</f>
        <v>685.08</v>
      </c>
      <c r="E526" s="85">
        <f>VLOOKUP($A526+ROUND((COLUMN()-2)/24,5),АТС!$A$41:$F$784,5)</f>
        <v>699.51</v>
      </c>
      <c r="F526" s="85">
        <f>VLOOKUP($A526+ROUND((COLUMN()-2)/24,5),АТС!$A$41:$F$784,5)</f>
        <v>502.31</v>
      </c>
      <c r="G526" s="85">
        <f>VLOOKUP($A526+ROUND((COLUMN()-2)/24,5),АТС!$A$41:$F$784,5)</f>
        <v>16.350000000000001</v>
      </c>
      <c r="H526" s="85">
        <f>VLOOKUP($A526+ROUND((COLUMN()-2)/24,5),АТС!$A$41:$F$784,5)</f>
        <v>0</v>
      </c>
      <c r="I526" s="85">
        <f>VLOOKUP($A526+ROUND((COLUMN()-2)/24,5),АТС!$A$41:$F$784,5)</f>
        <v>124.67</v>
      </c>
      <c r="J526" s="85">
        <f>VLOOKUP($A526+ROUND((COLUMN()-2)/24,5),АТС!$A$41:$F$784,5)</f>
        <v>28.13</v>
      </c>
      <c r="K526" s="85">
        <f>VLOOKUP($A526+ROUND((COLUMN()-2)/24,5),АТС!$A$41:$F$784,5)</f>
        <v>132.6</v>
      </c>
      <c r="L526" s="85">
        <f>VLOOKUP($A526+ROUND((COLUMN()-2)/24,5),АТС!$A$41:$F$784,5)</f>
        <v>195.44</v>
      </c>
      <c r="M526" s="85">
        <f>VLOOKUP($A526+ROUND((COLUMN()-2)/24,5),АТС!$A$41:$F$784,5)</f>
        <v>224.58</v>
      </c>
      <c r="N526" s="85">
        <f>VLOOKUP($A526+ROUND((COLUMN()-2)/24,5),АТС!$A$41:$F$784,5)</f>
        <v>209.28</v>
      </c>
      <c r="O526" s="85">
        <f>VLOOKUP($A526+ROUND((COLUMN()-2)/24,5),АТС!$A$41:$F$784,5)</f>
        <v>204.23</v>
      </c>
      <c r="P526" s="85">
        <f>VLOOKUP($A526+ROUND((COLUMN()-2)/24,5),АТС!$A$41:$F$784,5)</f>
        <v>170.29</v>
      </c>
      <c r="Q526" s="85">
        <f>VLOOKUP($A526+ROUND((COLUMN()-2)/24,5),АТС!$A$41:$F$784,5)</f>
        <v>309.75</v>
      </c>
      <c r="R526" s="85">
        <f>VLOOKUP($A526+ROUND((COLUMN()-2)/24,5),АТС!$A$41:$F$784,5)</f>
        <v>507.25</v>
      </c>
      <c r="S526" s="85">
        <f>VLOOKUP($A526+ROUND((COLUMN()-2)/24,5),АТС!$A$41:$F$784,5)</f>
        <v>501.2</v>
      </c>
      <c r="T526" s="85">
        <f>VLOOKUP($A526+ROUND((COLUMN()-2)/24,5),АТС!$A$41:$F$784,5)</f>
        <v>511.09</v>
      </c>
      <c r="U526" s="85">
        <f>VLOOKUP($A526+ROUND((COLUMN()-2)/24,5),АТС!$A$41:$F$784,5)</f>
        <v>3.78</v>
      </c>
      <c r="V526" s="85">
        <f>VLOOKUP($A526+ROUND((COLUMN()-2)/24,5),АТС!$A$41:$F$784,5)</f>
        <v>1173.07</v>
      </c>
      <c r="W526" s="85">
        <f>VLOOKUP($A526+ROUND((COLUMN()-2)/24,5),АТС!$A$41:$F$784,5)</f>
        <v>137.44999999999999</v>
      </c>
      <c r="X526" s="85">
        <f>VLOOKUP($A526+ROUND((COLUMN()-2)/24,5),АТС!$A$41:$F$784,5)</f>
        <v>134.28</v>
      </c>
      <c r="Y526" s="85">
        <f>VLOOKUP($A526+ROUND((COLUMN()-2)/24,5),АТС!$A$41:$F$784,5)</f>
        <v>1720.42</v>
      </c>
    </row>
    <row r="527" spans="1:25" x14ac:dyDescent="0.2">
      <c r="A527" s="66">
        <f t="shared" si="14"/>
        <v>43645</v>
      </c>
      <c r="B527" s="85">
        <f>VLOOKUP($A527+ROUND((COLUMN()-2)/24,5),АТС!$A$41:$F$784,5)</f>
        <v>687.47</v>
      </c>
      <c r="C527" s="85">
        <f>VLOOKUP($A527+ROUND((COLUMN()-2)/24,5),АТС!$A$41:$F$784,5)</f>
        <v>43.51</v>
      </c>
      <c r="D527" s="85">
        <f>VLOOKUP($A527+ROUND((COLUMN()-2)/24,5),АТС!$A$41:$F$784,5)</f>
        <v>19.93</v>
      </c>
      <c r="E527" s="85">
        <f>VLOOKUP($A527+ROUND((COLUMN()-2)/24,5),АТС!$A$41:$F$784,5)</f>
        <v>17.86</v>
      </c>
      <c r="F527" s="85">
        <f>VLOOKUP($A527+ROUND((COLUMN()-2)/24,5),АТС!$A$41:$F$784,5)</f>
        <v>17.25</v>
      </c>
      <c r="G527" s="85">
        <f>VLOOKUP($A527+ROUND((COLUMN()-2)/24,5),АТС!$A$41:$F$784,5)</f>
        <v>18.82</v>
      </c>
      <c r="H527" s="85">
        <f>VLOOKUP($A527+ROUND((COLUMN()-2)/24,5),АТС!$A$41:$F$784,5)</f>
        <v>14.8</v>
      </c>
      <c r="I527" s="85">
        <f>VLOOKUP($A527+ROUND((COLUMN()-2)/24,5),АТС!$A$41:$F$784,5)</f>
        <v>0</v>
      </c>
      <c r="J527" s="85">
        <f>VLOOKUP($A527+ROUND((COLUMN()-2)/24,5),АТС!$A$41:$F$784,5)</f>
        <v>0</v>
      </c>
      <c r="K527" s="85">
        <f>VLOOKUP($A527+ROUND((COLUMN()-2)/24,5),АТС!$A$41:$F$784,5)</f>
        <v>147.54</v>
      </c>
      <c r="L527" s="85">
        <f>VLOOKUP($A527+ROUND((COLUMN()-2)/24,5),АТС!$A$41:$F$784,5)</f>
        <v>475.12</v>
      </c>
      <c r="M527" s="85">
        <f>VLOOKUP($A527+ROUND((COLUMN()-2)/24,5),АТС!$A$41:$F$784,5)</f>
        <v>462.06</v>
      </c>
      <c r="N527" s="85">
        <f>VLOOKUP($A527+ROUND((COLUMN()-2)/24,5),АТС!$A$41:$F$784,5)</f>
        <v>5.96</v>
      </c>
      <c r="O527" s="85">
        <f>VLOOKUP($A527+ROUND((COLUMN()-2)/24,5),АТС!$A$41:$F$784,5)</f>
        <v>474.95</v>
      </c>
      <c r="P527" s="85">
        <f>VLOOKUP($A527+ROUND((COLUMN()-2)/24,5),АТС!$A$41:$F$784,5)</f>
        <v>861.27</v>
      </c>
      <c r="Q527" s="85">
        <f>VLOOKUP($A527+ROUND((COLUMN()-2)/24,5),АТС!$A$41:$F$784,5)</f>
        <v>525</v>
      </c>
      <c r="R527" s="85">
        <f>VLOOKUP($A527+ROUND((COLUMN()-2)/24,5),АТС!$A$41:$F$784,5)</f>
        <v>513.36</v>
      </c>
      <c r="S527" s="85">
        <f>VLOOKUP($A527+ROUND((COLUMN()-2)/24,5),АТС!$A$41:$F$784,5)</f>
        <v>513.63</v>
      </c>
      <c r="T527" s="85">
        <f>VLOOKUP($A527+ROUND((COLUMN()-2)/24,5),АТС!$A$41:$F$784,5)</f>
        <v>536.27</v>
      </c>
      <c r="U527" s="85">
        <f>VLOOKUP($A527+ROUND((COLUMN()-2)/24,5),АТС!$A$41:$F$784,5)</f>
        <v>520.72</v>
      </c>
      <c r="V527" s="85">
        <f>VLOOKUP($A527+ROUND((COLUMN()-2)/24,5),АТС!$A$41:$F$784,5)</f>
        <v>624.57000000000005</v>
      </c>
      <c r="W527" s="85">
        <f>VLOOKUP($A527+ROUND((COLUMN()-2)/24,5),АТС!$A$41:$F$784,5)</f>
        <v>722.92</v>
      </c>
      <c r="X527" s="85">
        <f>VLOOKUP($A527+ROUND((COLUMN()-2)/24,5),АТС!$A$41:$F$784,5)</f>
        <v>1610.1</v>
      </c>
      <c r="Y527" s="85">
        <f>VLOOKUP($A527+ROUND((COLUMN()-2)/24,5),АТС!$A$41:$F$784,5)</f>
        <v>1518.14</v>
      </c>
    </row>
    <row r="528" spans="1:25" x14ac:dyDescent="0.2">
      <c r="A528" s="66">
        <f t="shared" si="14"/>
        <v>43646</v>
      </c>
      <c r="B528" s="85">
        <f>VLOOKUP($A528+ROUND((COLUMN()-2)/24,5),АТС!$A$41:$F$784,5)</f>
        <v>1064.43</v>
      </c>
      <c r="C528" s="85">
        <f>VLOOKUP($A528+ROUND((COLUMN()-2)/24,5),АТС!$A$41:$F$784,5)</f>
        <v>904.11</v>
      </c>
      <c r="D528" s="85">
        <f>VLOOKUP($A528+ROUND((COLUMN()-2)/24,5),АТС!$A$41:$F$784,5)</f>
        <v>702.75</v>
      </c>
      <c r="E528" s="85">
        <f>VLOOKUP($A528+ROUND((COLUMN()-2)/24,5),АТС!$A$41:$F$784,5)</f>
        <v>702.2</v>
      </c>
      <c r="F528" s="85">
        <f>VLOOKUP($A528+ROUND((COLUMN()-2)/24,5),АТС!$A$41:$F$784,5)</f>
        <v>702.51</v>
      </c>
      <c r="G528" s="85">
        <f>VLOOKUP($A528+ROUND((COLUMN()-2)/24,5),АТС!$A$41:$F$784,5)</f>
        <v>49.49</v>
      </c>
      <c r="H528" s="85">
        <f>VLOOKUP($A528+ROUND((COLUMN()-2)/24,5),АТС!$A$41:$F$784,5)</f>
        <v>22.88</v>
      </c>
      <c r="I528" s="85">
        <f>VLOOKUP($A528+ROUND((COLUMN()-2)/24,5),АТС!$A$41:$F$784,5)</f>
        <v>232.62</v>
      </c>
      <c r="J528" s="85">
        <f>VLOOKUP($A528+ROUND((COLUMN()-2)/24,5),АТС!$A$41:$F$784,5)</f>
        <v>309.62</v>
      </c>
      <c r="K528" s="85">
        <f>VLOOKUP($A528+ROUND((COLUMN()-2)/24,5),АТС!$A$41:$F$784,5)</f>
        <v>749.55</v>
      </c>
      <c r="L528" s="85">
        <f>VLOOKUP($A528+ROUND((COLUMN()-2)/24,5),АТС!$A$41:$F$784,5)</f>
        <v>1004.84</v>
      </c>
      <c r="M528" s="85">
        <f>VLOOKUP($A528+ROUND((COLUMN()-2)/24,5),АТС!$A$41:$F$784,5)</f>
        <v>1054.06</v>
      </c>
      <c r="N528" s="85">
        <f>VLOOKUP($A528+ROUND((COLUMN()-2)/24,5),АТС!$A$41:$F$784,5)</f>
        <v>1045.42</v>
      </c>
      <c r="O528" s="85">
        <f>VLOOKUP($A528+ROUND((COLUMN()-2)/24,5),АТС!$A$41:$F$784,5)</f>
        <v>1147.83</v>
      </c>
      <c r="P528" s="85">
        <f>VLOOKUP($A528+ROUND((COLUMN()-2)/24,5),АТС!$A$41:$F$784,5)</f>
        <v>1158.75</v>
      </c>
      <c r="Q528" s="85">
        <f>VLOOKUP($A528+ROUND((COLUMN()-2)/24,5),АТС!$A$41:$F$784,5)</f>
        <v>1089.8800000000001</v>
      </c>
      <c r="R528" s="85">
        <f>VLOOKUP($A528+ROUND((COLUMN()-2)/24,5),АТС!$A$41:$F$784,5)</f>
        <v>1092.9000000000001</v>
      </c>
      <c r="S528" s="85">
        <f>VLOOKUP($A528+ROUND((COLUMN()-2)/24,5),АТС!$A$41:$F$784,5)</f>
        <v>1088.1600000000001</v>
      </c>
      <c r="T528" s="85">
        <f>VLOOKUP($A528+ROUND((COLUMN()-2)/24,5),АТС!$A$41:$F$784,5)</f>
        <v>1078.4100000000001</v>
      </c>
      <c r="U528" s="85">
        <f>VLOOKUP($A528+ROUND((COLUMN()-2)/24,5),АТС!$A$41:$F$784,5)</f>
        <v>792.71</v>
      </c>
      <c r="V528" s="85">
        <f>VLOOKUP($A528+ROUND((COLUMN()-2)/24,5),АТС!$A$41:$F$784,5)</f>
        <v>1048.69</v>
      </c>
      <c r="W528" s="85">
        <f>VLOOKUP($A528+ROUND((COLUMN()-2)/24,5),АТС!$A$41:$F$784,5)</f>
        <v>1073.52</v>
      </c>
      <c r="X528" s="85">
        <f>VLOOKUP($A528+ROUND((COLUMN()-2)/24,5),АТС!$A$41:$F$784,5)</f>
        <v>1236</v>
      </c>
      <c r="Y528" s="85">
        <f>VLOOKUP($A528+ROUND((COLUMN()-2)/24,5),АТС!$A$41:$F$784,5)</f>
        <v>1635.75</v>
      </c>
    </row>
    <row r="529" spans="1:25" hidden="1" x14ac:dyDescent="0.2">
      <c r="A529" s="66">
        <f t="shared" si="14"/>
        <v>43647</v>
      </c>
      <c r="B529" s="85">
        <f>VLOOKUP($A529+ROUND((COLUMN()-2)/24,5),АТС!$A$41:$F$784,5)</f>
        <v>0</v>
      </c>
      <c r="C529" s="85">
        <f>VLOOKUP($A529+ROUND((COLUMN()-2)/24,5),АТС!$A$41:$F$784,5)</f>
        <v>0</v>
      </c>
      <c r="D529" s="85">
        <f>VLOOKUP($A529+ROUND((COLUMN()-2)/24,5),АТС!$A$41:$F$784,5)</f>
        <v>0</v>
      </c>
      <c r="E529" s="85">
        <f>VLOOKUP($A529+ROUND((COLUMN()-2)/24,5),АТС!$A$41:$F$784,5)</f>
        <v>0</v>
      </c>
      <c r="F529" s="85">
        <f>VLOOKUP($A529+ROUND((COLUMN()-2)/24,5),АТС!$A$41:$F$784,5)</f>
        <v>0</v>
      </c>
      <c r="G529" s="85">
        <f>VLOOKUP($A529+ROUND((COLUMN()-2)/24,5),АТС!$A$41:$F$784,5)</f>
        <v>0</v>
      </c>
      <c r="H529" s="85">
        <f>VLOOKUP($A529+ROUND((COLUMN()-2)/24,5),АТС!$A$41:$F$784,5)</f>
        <v>0</v>
      </c>
      <c r="I529" s="85">
        <f>VLOOKUP($A529+ROUND((COLUMN()-2)/24,5),АТС!$A$41:$F$784,5)</f>
        <v>0</v>
      </c>
      <c r="J529" s="85">
        <f>VLOOKUP($A529+ROUND((COLUMN()-2)/24,5),АТС!$A$41:$F$784,5)</f>
        <v>0</v>
      </c>
      <c r="K529" s="85">
        <f>VLOOKUP($A529+ROUND((COLUMN()-2)/24,5),АТС!$A$41:$F$784,5)</f>
        <v>0</v>
      </c>
      <c r="L529" s="85">
        <f>VLOOKUP($A529+ROUND((COLUMN()-2)/24,5),АТС!$A$41:$F$784,5)</f>
        <v>0</v>
      </c>
      <c r="M529" s="85">
        <f>VLOOKUP($A529+ROUND((COLUMN()-2)/24,5),АТС!$A$41:$F$784,5)</f>
        <v>0</v>
      </c>
      <c r="N529" s="85">
        <f>VLOOKUP($A529+ROUND((COLUMN()-2)/24,5),АТС!$A$41:$F$784,5)</f>
        <v>0</v>
      </c>
      <c r="O529" s="85">
        <f>VLOOKUP($A529+ROUND((COLUMN()-2)/24,5),АТС!$A$41:$F$784,5)</f>
        <v>0</v>
      </c>
      <c r="P529" s="85">
        <f>VLOOKUP($A529+ROUND((COLUMN()-2)/24,5),АТС!$A$41:$F$784,5)</f>
        <v>0</v>
      </c>
      <c r="Q529" s="85">
        <f>VLOOKUP($A529+ROUND((COLUMN()-2)/24,5),АТС!$A$41:$F$784,5)</f>
        <v>0</v>
      </c>
      <c r="R529" s="85">
        <f>VLOOKUP($A529+ROUND((COLUMN()-2)/24,5),АТС!$A$41:$F$784,5)</f>
        <v>0</v>
      </c>
      <c r="S529" s="85">
        <f>VLOOKUP($A529+ROUND((COLUMN()-2)/24,5),АТС!$A$41:$F$784,5)</f>
        <v>0</v>
      </c>
      <c r="T529" s="85">
        <f>VLOOKUP($A529+ROUND((COLUMN()-2)/24,5),АТС!$A$41:$F$784,5)</f>
        <v>0</v>
      </c>
      <c r="U529" s="85">
        <f>VLOOKUP($A529+ROUND((COLUMN()-2)/24,5),АТС!$A$41:$F$784,5)</f>
        <v>0</v>
      </c>
      <c r="V529" s="85">
        <f>VLOOKUP($A529+ROUND((COLUMN()-2)/24,5),АТС!$A$41:$F$784,5)</f>
        <v>0</v>
      </c>
      <c r="W529" s="85">
        <f>VLOOKUP($A529+ROUND((COLUMN()-2)/24,5),АТС!$A$41:$F$784,5)</f>
        <v>0</v>
      </c>
      <c r="X529" s="85">
        <f>VLOOKUP($A529+ROUND((COLUMN()-2)/24,5),АТС!$A$41:$F$784,5)</f>
        <v>0</v>
      </c>
      <c r="Y529" s="85">
        <f>VLOOKUP($A529+ROUND((COLUMN()-2)/24,5),АТС!$A$41:$F$784,5)</f>
        <v>0</v>
      </c>
    </row>
    <row r="530" spans="1:25" x14ac:dyDescent="0.2">
      <c r="A530" s="78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  <c r="Y530" s="79"/>
    </row>
    <row r="531" spans="1:25" x14ac:dyDescent="0.2">
      <c r="A531" s="72"/>
      <c r="B531" s="86"/>
      <c r="C531" s="86"/>
      <c r="D531" s="86"/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  <c r="S531" s="86"/>
      <c r="T531" s="86"/>
      <c r="U531" s="86"/>
      <c r="V531" s="86"/>
      <c r="W531" s="86"/>
      <c r="X531" s="86"/>
      <c r="Y531" s="86"/>
    </row>
    <row r="532" spans="1:25" ht="21.75" customHeight="1" x14ac:dyDescent="0.2">
      <c r="A532" s="189" t="s">
        <v>136</v>
      </c>
      <c r="B532" s="189"/>
      <c r="C532" s="189"/>
      <c r="D532" s="189"/>
      <c r="E532" s="189"/>
      <c r="F532" s="189"/>
      <c r="G532" s="189"/>
      <c r="H532" s="189"/>
      <c r="I532" s="189"/>
      <c r="J532" s="189"/>
      <c r="K532" s="189"/>
      <c r="L532" s="170" t="s">
        <v>77</v>
      </c>
      <c r="M532" s="170"/>
      <c r="N532" s="170" t="s">
        <v>78</v>
      </c>
      <c r="O532" s="170"/>
      <c r="P532" s="170" t="s">
        <v>79</v>
      </c>
      <c r="Q532" s="170"/>
      <c r="R532" s="170" t="s">
        <v>80</v>
      </c>
      <c r="S532" s="170"/>
      <c r="T532" s="86"/>
      <c r="U532" s="86"/>
      <c r="V532" s="86"/>
      <c r="W532" s="86"/>
      <c r="X532" s="86"/>
      <c r="Y532" s="86"/>
    </row>
    <row r="533" spans="1:25" s="87" customFormat="1" ht="36.75" customHeight="1" x14ac:dyDescent="0.25">
      <c r="A533" s="189"/>
      <c r="B533" s="189"/>
      <c r="C533" s="189"/>
      <c r="D533" s="189"/>
      <c r="E533" s="189"/>
      <c r="F533" s="189"/>
      <c r="G533" s="189"/>
      <c r="H533" s="189"/>
      <c r="I533" s="189"/>
      <c r="J533" s="189"/>
      <c r="K533" s="189"/>
      <c r="L533" s="170"/>
      <c r="M533" s="170"/>
      <c r="N533" s="170"/>
      <c r="O533" s="170"/>
      <c r="P533" s="170"/>
      <c r="Q533" s="170"/>
      <c r="R533" s="170"/>
      <c r="S533" s="170"/>
      <c r="T533" s="86"/>
      <c r="U533" s="86"/>
      <c r="V533" s="86"/>
      <c r="W533" s="86"/>
      <c r="X533" s="86"/>
      <c r="Y533" s="86"/>
    </row>
    <row r="534" spans="1:25" s="87" customFormat="1" ht="20.100000000000001" customHeight="1" x14ac:dyDescent="0.25">
      <c r="A534" s="190" t="s">
        <v>137</v>
      </c>
      <c r="B534" s="190"/>
      <c r="C534" s="190"/>
      <c r="D534" s="190"/>
      <c r="E534" s="190"/>
      <c r="F534" s="190"/>
      <c r="G534" s="190"/>
      <c r="H534" s="190"/>
      <c r="I534" s="190"/>
      <c r="J534" s="190"/>
      <c r="K534" s="190"/>
      <c r="L534" s="191" t="str">
        <f>АТС!$B$37</f>
        <v>4,27</v>
      </c>
      <c r="M534" s="192"/>
      <c r="N534" s="191" t="str">
        <f>L534</f>
        <v>4,27</v>
      </c>
      <c r="O534" s="192"/>
      <c r="P534" s="191" t="str">
        <f>N534</f>
        <v>4,27</v>
      </c>
      <c r="Q534" s="192"/>
      <c r="R534" s="191" t="str">
        <f>P534</f>
        <v>4,27</v>
      </c>
      <c r="S534" s="192"/>
      <c r="T534" s="86"/>
      <c r="U534" s="86"/>
      <c r="V534" s="86"/>
      <c r="W534" s="86"/>
      <c r="X534" s="86"/>
      <c r="Y534" s="86"/>
    </row>
    <row r="535" spans="1:25" ht="37.5" customHeight="1" x14ac:dyDescent="0.2">
      <c r="A535" s="190" t="s">
        <v>138</v>
      </c>
      <c r="B535" s="190"/>
      <c r="C535" s="190"/>
      <c r="D535" s="190"/>
      <c r="E535" s="190"/>
      <c r="F535" s="190"/>
      <c r="G535" s="190"/>
      <c r="H535" s="190"/>
      <c r="I535" s="190"/>
      <c r="J535" s="190"/>
      <c r="K535" s="190"/>
      <c r="L535" s="197" t="str">
        <f>АТС!$B$38</f>
        <v>174,75</v>
      </c>
      <c r="M535" s="197"/>
      <c r="N535" s="197" t="str">
        <f>L535</f>
        <v>174,75</v>
      </c>
      <c r="O535" s="197"/>
      <c r="P535" s="197" t="str">
        <f>N535</f>
        <v>174,75</v>
      </c>
      <c r="Q535" s="197"/>
      <c r="R535" s="197" t="str">
        <f>P535</f>
        <v>174,75</v>
      </c>
      <c r="S535" s="197"/>
      <c r="T535" s="86"/>
      <c r="U535" s="86"/>
      <c r="V535" s="86"/>
      <c r="W535" s="86"/>
      <c r="X535" s="86"/>
      <c r="Y535" s="86"/>
    </row>
    <row r="536" spans="1:25" x14ac:dyDescent="0.2">
      <c r="A536" s="72"/>
      <c r="B536" s="86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</row>
    <row r="537" spans="1:25" x14ac:dyDescent="0.2">
      <c r="A537" s="72"/>
      <c r="B537" s="86"/>
      <c r="C537" s="86"/>
      <c r="D537" s="86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  <c r="S537" s="86"/>
      <c r="T537" s="86"/>
      <c r="U537" s="86"/>
      <c r="V537" s="86"/>
      <c r="W537" s="86"/>
      <c r="X537" s="86"/>
      <c r="Y537" s="86"/>
    </row>
    <row r="538" spans="1:25" ht="15" customHeight="1" x14ac:dyDescent="0.2">
      <c r="A538" s="169" t="s">
        <v>140</v>
      </c>
      <c r="B538" s="169"/>
      <c r="C538" s="169"/>
      <c r="D538" s="169"/>
      <c r="E538" s="169"/>
      <c r="F538" s="169"/>
      <c r="G538" s="169"/>
      <c r="H538" s="169"/>
      <c r="I538" s="169"/>
      <c r="J538" s="169"/>
      <c r="K538" s="169"/>
      <c r="L538" s="169" t="s">
        <v>5</v>
      </c>
      <c r="M538" s="169"/>
      <c r="N538" s="170" t="s">
        <v>131</v>
      </c>
      <c r="O538" s="170"/>
      <c r="P538" s="170" t="s">
        <v>132</v>
      </c>
      <c r="Q538" s="170"/>
      <c r="R538" s="170" t="s">
        <v>133</v>
      </c>
      <c r="S538" s="170"/>
      <c r="T538" s="198"/>
      <c r="U538" s="198"/>
      <c r="V538" s="86"/>
      <c r="W538" s="86"/>
      <c r="X538" s="86"/>
      <c r="Y538" s="86"/>
    </row>
    <row r="539" spans="1:25" s="77" customFormat="1" ht="59.25" customHeight="1" x14ac:dyDescent="0.25">
      <c r="A539" s="169"/>
      <c r="B539" s="169"/>
      <c r="C539" s="169"/>
      <c r="D539" s="169"/>
      <c r="E539" s="169"/>
      <c r="F539" s="169"/>
      <c r="G539" s="169"/>
      <c r="H539" s="169"/>
      <c r="I539" s="169"/>
      <c r="J539" s="169"/>
      <c r="K539" s="169"/>
      <c r="L539" s="169"/>
      <c r="M539" s="169"/>
      <c r="N539" s="170"/>
      <c r="O539" s="170"/>
      <c r="P539" s="170"/>
      <c r="Q539" s="170"/>
      <c r="R539" s="170"/>
      <c r="S539" s="170"/>
      <c r="T539" s="198"/>
      <c r="U539" s="198"/>
      <c r="V539" s="75"/>
      <c r="W539" s="75"/>
      <c r="X539" s="75"/>
      <c r="Y539" s="75"/>
    </row>
    <row r="540" spans="1:25" s="87" customFormat="1" ht="21.75" customHeight="1" x14ac:dyDescent="0.25">
      <c r="A540" s="169"/>
      <c r="B540" s="169"/>
      <c r="C540" s="169"/>
      <c r="D540" s="169"/>
      <c r="E540" s="169"/>
      <c r="F540" s="169"/>
      <c r="G540" s="169"/>
      <c r="H540" s="169"/>
      <c r="I540" s="169"/>
      <c r="J540" s="169"/>
      <c r="K540" s="169"/>
      <c r="L540" s="193">
        <f>АТС!$B$24</f>
        <v>571712.78</v>
      </c>
      <c r="M540" s="194"/>
      <c r="N540" s="193">
        <f>L540</f>
        <v>571712.78</v>
      </c>
      <c r="O540" s="194"/>
      <c r="P540" s="193">
        <f>N540</f>
        <v>571712.78</v>
      </c>
      <c r="Q540" s="194"/>
      <c r="R540" s="193">
        <f>P540</f>
        <v>571712.78</v>
      </c>
      <c r="S540" s="194"/>
      <c r="T540" s="195"/>
      <c r="U540" s="196"/>
      <c r="V540" s="88"/>
      <c r="W540" s="88"/>
      <c r="X540" s="88"/>
      <c r="Y540" s="88"/>
    </row>
    <row r="542" spans="1:25" ht="15" customHeight="1" x14ac:dyDescent="0.25">
      <c r="A542" s="169" t="s">
        <v>135</v>
      </c>
      <c r="B542" s="169"/>
      <c r="C542" s="169"/>
      <c r="D542" s="169"/>
      <c r="E542" s="169"/>
      <c r="F542" s="169"/>
      <c r="G542" s="169"/>
      <c r="H542" s="169"/>
      <c r="I542" s="169"/>
      <c r="J542" s="169"/>
      <c r="K542" s="169"/>
      <c r="L542" s="182" t="s">
        <v>74</v>
      </c>
      <c r="M542" s="182"/>
      <c r="N542" s="182"/>
      <c r="O542" s="182"/>
      <c r="P542" s="182"/>
      <c r="Q542" s="182"/>
      <c r="R542" s="182"/>
      <c r="S542" s="182"/>
    </row>
    <row r="543" spans="1:25" x14ac:dyDescent="0.25">
      <c r="A543" s="169"/>
      <c r="B543" s="169"/>
      <c r="C543" s="169"/>
      <c r="D543" s="169"/>
      <c r="E543" s="169"/>
      <c r="F543" s="169"/>
      <c r="G543" s="169"/>
      <c r="H543" s="169"/>
      <c r="I543" s="169"/>
      <c r="J543" s="169"/>
      <c r="K543" s="169"/>
      <c r="L543" s="199" t="s">
        <v>0</v>
      </c>
      <c r="M543" s="200"/>
      <c r="N543" s="201" t="s">
        <v>1</v>
      </c>
      <c r="O543" s="201"/>
      <c r="P543" s="201" t="s">
        <v>2</v>
      </c>
      <c r="Q543" s="201"/>
      <c r="R543" s="201" t="s">
        <v>3</v>
      </c>
      <c r="S543" s="201"/>
    </row>
    <row r="544" spans="1:25" x14ac:dyDescent="0.25">
      <c r="A544" s="169"/>
      <c r="B544" s="169"/>
      <c r="C544" s="169"/>
      <c r="D544" s="169"/>
      <c r="E544" s="169"/>
      <c r="F544" s="169"/>
      <c r="G544" s="169"/>
      <c r="H544" s="169"/>
      <c r="I544" s="169"/>
      <c r="J544" s="169"/>
      <c r="K544" s="169"/>
      <c r="L544" s="202">
        <f>'РСТ РСО-А'!I8</f>
        <v>1226372.21</v>
      </c>
      <c r="M544" s="203"/>
      <c r="N544" s="204">
        <f>'РСТ РСО-А'!J8</f>
        <v>1914143.81</v>
      </c>
      <c r="O544" s="205"/>
      <c r="P544" s="172">
        <f>'РСТ РСО-А'!K8</f>
        <v>1431174.24</v>
      </c>
      <c r="Q544" s="172"/>
      <c r="R544" s="206">
        <f>'РСТ РСО-А'!L8</f>
        <v>1470588.15</v>
      </c>
      <c r="S544" s="206"/>
    </row>
  </sheetData>
  <mergeCells count="404">
    <mergeCell ref="T540:U540"/>
    <mergeCell ref="A542:K544"/>
    <mergeCell ref="L542:S542"/>
    <mergeCell ref="L543:M543"/>
    <mergeCell ref="N543:O543"/>
    <mergeCell ref="P543:Q543"/>
    <mergeCell ref="R543:S543"/>
    <mergeCell ref="L544:M544"/>
    <mergeCell ref="N544:O544"/>
    <mergeCell ref="A538:K540"/>
    <mergeCell ref="L538:M539"/>
    <mergeCell ref="N538:O539"/>
    <mergeCell ref="P538:Q539"/>
    <mergeCell ref="R538:S539"/>
    <mergeCell ref="P544:Q544"/>
    <mergeCell ref="R544:S544"/>
    <mergeCell ref="T538:U539"/>
    <mergeCell ref="L540:M540"/>
    <mergeCell ref="N540:O540"/>
    <mergeCell ref="P540:Q540"/>
    <mergeCell ref="R540:S540"/>
    <mergeCell ref="A534:K534"/>
    <mergeCell ref="L534:M534"/>
    <mergeCell ref="N534:O534"/>
    <mergeCell ref="P534:Q534"/>
    <mergeCell ref="R534:S534"/>
    <mergeCell ref="A535:K535"/>
    <mergeCell ref="L535:M535"/>
    <mergeCell ref="N535:O535"/>
    <mergeCell ref="P535:Q535"/>
    <mergeCell ref="R535:S535"/>
    <mergeCell ref="A532:K533"/>
    <mergeCell ref="L532:M533"/>
    <mergeCell ref="N532:O533"/>
    <mergeCell ref="P532:Q533"/>
    <mergeCell ref="R532:S533"/>
    <mergeCell ref="V497:V498"/>
    <mergeCell ref="W497:W498"/>
    <mergeCell ref="X497:X498"/>
    <mergeCell ref="Y497:Y498"/>
    <mergeCell ref="P497:P498"/>
    <mergeCell ref="Q497:Q498"/>
    <mergeCell ref="R497:R498"/>
    <mergeCell ref="S497:S498"/>
    <mergeCell ref="T497:T498"/>
    <mergeCell ref="U497:U498"/>
    <mergeCell ref="J497:J498"/>
    <mergeCell ref="K497:K498"/>
    <mergeCell ref="L497:L498"/>
    <mergeCell ref="M497:M498"/>
    <mergeCell ref="N497:N498"/>
    <mergeCell ref="O497:O498"/>
    <mergeCell ref="A495:A498"/>
    <mergeCell ref="B495:Y496"/>
    <mergeCell ref="B497:B498"/>
    <mergeCell ref="C497:C498"/>
    <mergeCell ref="D497:D498"/>
    <mergeCell ref="E497:E498"/>
    <mergeCell ref="F497:F498"/>
    <mergeCell ref="G497:G498"/>
    <mergeCell ref="H497:H498"/>
    <mergeCell ref="I497:I498"/>
    <mergeCell ref="T460:T461"/>
    <mergeCell ref="H460:H461"/>
    <mergeCell ref="I460:I461"/>
    <mergeCell ref="J460:J461"/>
    <mergeCell ref="K460:K461"/>
    <mergeCell ref="L460:L461"/>
    <mergeCell ref="M460:M461"/>
    <mergeCell ref="U460:U461"/>
    <mergeCell ref="V460:V461"/>
    <mergeCell ref="W460:W461"/>
    <mergeCell ref="X460:X461"/>
    <mergeCell ref="Y460:Y461"/>
    <mergeCell ref="N460:N461"/>
    <mergeCell ref="O460:O461"/>
    <mergeCell ref="P460:P461"/>
    <mergeCell ref="Q460:Q461"/>
    <mergeCell ref="R460:R461"/>
    <mergeCell ref="S460:S461"/>
    <mergeCell ref="X424:X425"/>
    <mergeCell ref="Y424:Y425"/>
    <mergeCell ref="A458:A461"/>
    <mergeCell ref="B458:Y459"/>
    <mergeCell ref="B460:B461"/>
    <mergeCell ref="C460:C461"/>
    <mergeCell ref="D460:D461"/>
    <mergeCell ref="E460:E461"/>
    <mergeCell ref="F460:F461"/>
    <mergeCell ref="G460:G461"/>
    <mergeCell ref="R424:R425"/>
    <mergeCell ref="S424:S425"/>
    <mergeCell ref="T424:T425"/>
    <mergeCell ref="U424:U425"/>
    <mergeCell ref="V424:V425"/>
    <mergeCell ref="W424:W425"/>
    <mergeCell ref="L424:L425"/>
    <mergeCell ref="M424:M425"/>
    <mergeCell ref="N424:N425"/>
    <mergeCell ref="O424:O425"/>
    <mergeCell ref="P424:P425"/>
    <mergeCell ref="Q424:Q425"/>
    <mergeCell ref="F424:F425"/>
    <mergeCell ref="G424:G425"/>
    <mergeCell ref="H424:H425"/>
    <mergeCell ref="I424:I425"/>
    <mergeCell ref="J424:J425"/>
    <mergeCell ref="K424:K425"/>
    <mergeCell ref="V387:V388"/>
    <mergeCell ref="W387:W388"/>
    <mergeCell ref="X387:X388"/>
    <mergeCell ref="Y387:Y388"/>
    <mergeCell ref="A422:A425"/>
    <mergeCell ref="B422:Y423"/>
    <mergeCell ref="B424:B425"/>
    <mergeCell ref="C424:C425"/>
    <mergeCell ref="D424:D425"/>
    <mergeCell ref="E424:E425"/>
    <mergeCell ref="P387:P388"/>
    <mergeCell ref="Q387:Q388"/>
    <mergeCell ref="R387:R388"/>
    <mergeCell ref="S387:S388"/>
    <mergeCell ref="T387:T388"/>
    <mergeCell ref="U387:U388"/>
    <mergeCell ref="J387:J388"/>
    <mergeCell ref="K387:K388"/>
    <mergeCell ref="L387:L388"/>
    <mergeCell ref="M387:M388"/>
    <mergeCell ref="N387:N388"/>
    <mergeCell ref="O387:O388"/>
    <mergeCell ref="A385:A388"/>
    <mergeCell ref="B385:Y386"/>
    <mergeCell ref="B387:B388"/>
    <mergeCell ref="C387:C388"/>
    <mergeCell ref="D387:D388"/>
    <mergeCell ref="E387:E388"/>
    <mergeCell ref="F387:F388"/>
    <mergeCell ref="G387:G388"/>
    <mergeCell ref="H387:H388"/>
    <mergeCell ref="I387:I388"/>
    <mergeCell ref="Y350:Y351"/>
    <mergeCell ref="R350:R351"/>
    <mergeCell ref="S350:S351"/>
    <mergeCell ref="T350:T351"/>
    <mergeCell ref="U350:U351"/>
    <mergeCell ref="V350:V351"/>
    <mergeCell ref="W350:W351"/>
    <mergeCell ref="L350:L351"/>
    <mergeCell ref="M350:M351"/>
    <mergeCell ref="N350:N351"/>
    <mergeCell ref="O350:O351"/>
    <mergeCell ref="P350:P351"/>
    <mergeCell ref="Q350:Q351"/>
    <mergeCell ref="F350:F351"/>
    <mergeCell ref="G350:G351"/>
    <mergeCell ref="H350:H351"/>
    <mergeCell ref="I350:I351"/>
    <mergeCell ref="J350:J351"/>
    <mergeCell ref="K350:K351"/>
    <mergeCell ref="V312:V313"/>
    <mergeCell ref="W312:W313"/>
    <mergeCell ref="X312:X313"/>
    <mergeCell ref="X350:X351"/>
    <mergeCell ref="Y312:Y313"/>
    <mergeCell ref="A348:A351"/>
    <mergeCell ref="B348:Y349"/>
    <mergeCell ref="B350:B351"/>
    <mergeCell ref="C350:C351"/>
    <mergeCell ref="D350:D351"/>
    <mergeCell ref="E350:E351"/>
    <mergeCell ref="P312:P313"/>
    <mergeCell ref="Q312:Q313"/>
    <mergeCell ref="R312:R313"/>
    <mergeCell ref="S312:S313"/>
    <mergeCell ref="T312:T313"/>
    <mergeCell ref="U312:U313"/>
    <mergeCell ref="J312:J313"/>
    <mergeCell ref="K312:K313"/>
    <mergeCell ref="L312:L313"/>
    <mergeCell ref="M312:M313"/>
    <mergeCell ref="N312:N313"/>
    <mergeCell ref="O312:O313"/>
    <mergeCell ref="A310:A313"/>
    <mergeCell ref="B310:Y311"/>
    <mergeCell ref="B312:B313"/>
    <mergeCell ref="C312:C313"/>
    <mergeCell ref="D312:D313"/>
    <mergeCell ref="E312:E313"/>
    <mergeCell ref="F312:F313"/>
    <mergeCell ref="G312:G313"/>
    <mergeCell ref="H312:H313"/>
    <mergeCell ref="I312:I313"/>
    <mergeCell ref="T275:T276"/>
    <mergeCell ref="H275:H276"/>
    <mergeCell ref="I275:I276"/>
    <mergeCell ref="J275:J276"/>
    <mergeCell ref="K275:K276"/>
    <mergeCell ref="L275:L276"/>
    <mergeCell ref="M275:M276"/>
    <mergeCell ref="U275:U276"/>
    <mergeCell ref="V275:V276"/>
    <mergeCell ref="W275:W276"/>
    <mergeCell ref="X275:X276"/>
    <mergeCell ref="Y275:Y276"/>
    <mergeCell ref="N275:N276"/>
    <mergeCell ref="O275:O276"/>
    <mergeCell ref="P275:P276"/>
    <mergeCell ref="Q275:Q276"/>
    <mergeCell ref="R275:R276"/>
    <mergeCell ref="S275:S276"/>
    <mergeCell ref="A273:A276"/>
    <mergeCell ref="B273:Y274"/>
    <mergeCell ref="B275:B276"/>
    <mergeCell ref="C275:C276"/>
    <mergeCell ref="D275:D276"/>
    <mergeCell ref="E275:E276"/>
    <mergeCell ref="F275:F276"/>
    <mergeCell ref="G275:G276"/>
    <mergeCell ref="V238:V239"/>
    <mergeCell ref="W238:W239"/>
    <mergeCell ref="X238:X239"/>
    <mergeCell ref="Y238:Y239"/>
    <mergeCell ref="P238:P239"/>
    <mergeCell ref="Q238:Q239"/>
    <mergeCell ref="R238:R239"/>
    <mergeCell ref="S238:S239"/>
    <mergeCell ref="T238:T239"/>
    <mergeCell ref="U238:U239"/>
    <mergeCell ref="J238:J239"/>
    <mergeCell ref="K238:K239"/>
    <mergeCell ref="L238:L239"/>
    <mergeCell ref="M238:M239"/>
    <mergeCell ref="N238:N239"/>
    <mergeCell ref="O238:O239"/>
    <mergeCell ref="A236:A239"/>
    <mergeCell ref="B236:Y237"/>
    <mergeCell ref="B238:B239"/>
    <mergeCell ref="C238:C239"/>
    <mergeCell ref="D238:D239"/>
    <mergeCell ref="E238:E239"/>
    <mergeCell ref="F238:F239"/>
    <mergeCell ref="G238:G239"/>
    <mergeCell ref="H238:H239"/>
    <mergeCell ref="I238:I239"/>
    <mergeCell ref="T200:T201"/>
    <mergeCell ref="U200:U201"/>
    <mergeCell ref="V200:V201"/>
    <mergeCell ref="W200:W201"/>
    <mergeCell ref="X200:X201"/>
    <mergeCell ref="Y200:Y201"/>
    <mergeCell ref="N200:N201"/>
    <mergeCell ref="O200:O201"/>
    <mergeCell ref="P200:P201"/>
    <mergeCell ref="Q200:Q201"/>
    <mergeCell ref="R200:R201"/>
    <mergeCell ref="S200:S201"/>
    <mergeCell ref="H200:H201"/>
    <mergeCell ref="I200:I201"/>
    <mergeCell ref="J200:J201"/>
    <mergeCell ref="K200:K201"/>
    <mergeCell ref="L200:L201"/>
    <mergeCell ref="M200:M201"/>
    <mergeCell ref="X163:X164"/>
    <mergeCell ref="Y163:Y164"/>
    <mergeCell ref="A198:A201"/>
    <mergeCell ref="B198:Y199"/>
    <mergeCell ref="B200:B201"/>
    <mergeCell ref="C200:C201"/>
    <mergeCell ref="D200:D201"/>
    <mergeCell ref="E200:E201"/>
    <mergeCell ref="F200:F201"/>
    <mergeCell ref="G200:G201"/>
    <mergeCell ref="R163:R164"/>
    <mergeCell ref="S163:S164"/>
    <mergeCell ref="T163:T164"/>
    <mergeCell ref="U163:U164"/>
    <mergeCell ref="V163:V164"/>
    <mergeCell ref="W163:W164"/>
    <mergeCell ref="L163:L164"/>
    <mergeCell ref="M163:M164"/>
    <mergeCell ref="N163:N164"/>
    <mergeCell ref="O163:O164"/>
    <mergeCell ref="P163:P164"/>
    <mergeCell ref="Q163:Q164"/>
    <mergeCell ref="F163:F164"/>
    <mergeCell ref="G163:G164"/>
    <mergeCell ref="H163:H164"/>
    <mergeCell ref="I163:I164"/>
    <mergeCell ref="J163:J164"/>
    <mergeCell ref="K163:K164"/>
    <mergeCell ref="A161:A164"/>
    <mergeCell ref="B161:Y162"/>
    <mergeCell ref="B163:B164"/>
    <mergeCell ref="C163:C164"/>
    <mergeCell ref="D163:D164"/>
    <mergeCell ref="E163:E164"/>
    <mergeCell ref="T126:T127"/>
    <mergeCell ref="H126:H127"/>
    <mergeCell ref="I126:I127"/>
    <mergeCell ref="J126:J127"/>
    <mergeCell ref="K126:K127"/>
    <mergeCell ref="L126:L127"/>
    <mergeCell ref="M126:M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X88:X89"/>
    <mergeCell ref="Y88:Y89"/>
    <mergeCell ref="A124:A127"/>
    <mergeCell ref="B124:Y125"/>
    <mergeCell ref="B126:B127"/>
    <mergeCell ref="C126:C127"/>
    <mergeCell ref="D126:D127"/>
    <mergeCell ref="E126:E127"/>
    <mergeCell ref="F126:F127"/>
    <mergeCell ref="G126:G127"/>
    <mergeCell ref="R88:R89"/>
    <mergeCell ref="S88:S89"/>
    <mergeCell ref="T88:T89"/>
    <mergeCell ref="U88:U89"/>
    <mergeCell ref="V88:V89"/>
    <mergeCell ref="W88:W89"/>
    <mergeCell ref="L88:L89"/>
    <mergeCell ref="M88:M89"/>
    <mergeCell ref="N88:N89"/>
    <mergeCell ref="O88:O89"/>
    <mergeCell ref="P88:P89"/>
    <mergeCell ref="Q88:Q89"/>
    <mergeCell ref="F88:F89"/>
    <mergeCell ref="G88:G89"/>
    <mergeCell ref="H88:H89"/>
    <mergeCell ref="I88:I89"/>
    <mergeCell ref="J88:J89"/>
    <mergeCell ref="K88:K89"/>
    <mergeCell ref="V51:V52"/>
    <mergeCell ref="W51:W52"/>
    <mergeCell ref="X51:X52"/>
    <mergeCell ref="Y51:Y52"/>
    <mergeCell ref="A86:A89"/>
    <mergeCell ref="B86:Y87"/>
    <mergeCell ref="B88:B89"/>
    <mergeCell ref="C88:C89"/>
    <mergeCell ref="D88:D89"/>
    <mergeCell ref="E88:E89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T13:T14"/>
    <mergeCell ref="U13:U14"/>
    <mergeCell ref="V13:V14"/>
    <mergeCell ref="W13:W14"/>
    <mergeCell ref="L13:L14"/>
    <mergeCell ref="M13:M14"/>
    <mergeCell ref="N51:N52"/>
    <mergeCell ref="O51:O52"/>
    <mergeCell ref="A49:A52"/>
    <mergeCell ref="B49:Y50"/>
    <mergeCell ref="B51:B52"/>
    <mergeCell ref="C51:C52"/>
    <mergeCell ref="D51:D52"/>
    <mergeCell ref="E51:E52"/>
    <mergeCell ref="F51:F52"/>
    <mergeCell ref="G51:G52"/>
    <mergeCell ref="H51:H52"/>
    <mergeCell ref="I51:I52"/>
    <mergeCell ref="A1:Y1"/>
    <mergeCell ref="A2:Y2"/>
    <mergeCell ref="A3:Y3"/>
    <mergeCell ref="A4:Y4"/>
    <mergeCell ref="A11:A14"/>
    <mergeCell ref="B11:Y12"/>
    <mergeCell ref="B13:B14"/>
    <mergeCell ref="C13:C14"/>
    <mergeCell ref="D13:D14"/>
    <mergeCell ref="E13:E14"/>
    <mergeCell ref="N13:N14"/>
    <mergeCell ref="O13:O14"/>
    <mergeCell ref="P13:P14"/>
    <mergeCell ref="Q13:Q14"/>
    <mergeCell ref="F13:F14"/>
    <mergeCell ref="G13:G14"/>
    <mergeCell ref="H13:H14"/>
    <mergeCell ref="I13:I14"/>
    <mergeCell ref="J13:J14"/>
    <mergeCell ref="K13:K14"/>
    <mergeCell ref="X13:X14"/>
    <mergeCell ref="Y13:Y14"/>
    <mergeCell ref="R13:R14"/>
    <mergeCell ref="S13:S14"/>
  </mergeCells>
  <pageMargins left="0.17" right="0.17" top="0.52" bottom="0.37" header="0.28000000000000003" footer="0.17"/>
  <pageSetup paperSize="9" scale="44" fitToHeight="3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4"/>
  <sheetViews>
    <sheetView zoomScale="70" zoomScaleNormal="70" workbookViewId="0">
      <selection activeCell="D17" sqref="D17"/>
    </sheetView>
  </sheetViews>
  <sheetFormatPr defaultRowHeight="14.25" x14ac:dyDescent="0.2"/>
  <cols>
    <col min="1" max="1" width="67.25" style="5" customWidth="1"/>
    <col min="2" max="2" width="27.625" style="5" customWidth="1"/>
    <col min="3" max="3" width="30.875" style="5" customWidth="1"/>
    <col min="4" max="4" width="38.25" style="5" customWidth="1"/>
    <col min="5" max="5" width="38.5" style="5" customWidth="1"/>
    <col min="6" max="6" width="38" style="5" customWidth="1"/>
    <col min="7" max="16384" width="9" style="5"/>
  </cols>
  <sheetData>
    <row r="1" spans="1:6" ht="12.75" customHeight="1" x14ac:dyDescent="0.2">
      <c r="A1" s="4"/>
    </row>
    <row r="2" spans="1:6" ht="15.75" x14ac:dyDescent="0.2">
      <c r="A2" s="12" t="s">
        <v>9</v>
      </c>
      <c r="B2" s="13"/>
      <c r="C2" s="13"/>
      <c r="D2" s="13"/>
      <c r="E2" s="13"/>
      <c r="F2" s="13"/>
    </row>
    <row r="3" spans="1:6" ht="15.75" x14ac:dyDescent="0.2">
      <c r="A3" s="12" t="s">
        <v>10</v>
      </c>
      <c r="B3" s="14">
        <v>43617</v>
      </c>
      <c r="C3" s="13"/>
      <c r="D3" s="13"/>
      <c r="E3" s="13"/>
      <c r="F3" s="13"/>
    </row>
    <row r="4" spans="1:6" ht="15.75" x14ac:dyDescent="0.2">
      <c r="A4" s="12" t="s">
        <v>11</v>
      </c>
      <c r="B4" s="15" t="s">
        <v>12</v>
      </c>
      <c r="C4" s="13"/>
      <c r="D4" s="13"/>
      <c r="E4" s="13"/>
      <c r="F4" s="13"/>
    </row>
    <row r="5" spans="1:6" ht="15.75" x14ac:dyDescent="0.2">
      <c r="A5" s="12" t="s">
        <v>13</v>
      </c>
      <c r="B5" s="15" t="s">
        <v>148</v>
      </c>
      <c r="C5" s="13"/>
      <c r="D5" s="13"/>
      <c r="E5" s="13"/>
      <c r="F5" s="13"/>
    </row>
    <row r="6" spans="1:6" ht="15.75" x14ac:dyDescent="0.2">
      <c r="A6" s="12"/>
      <c r="B6" s="15"/>
      <c r="C6" s="13"/>
      <c r="D6" s="13"/>
      <c r="E6" s="13"/>
      <c r="F6" s="13"/>
    </row>
    <row r="7" spans="1:6" ht="15.75" x14ac:dyDescent="0.25">
      <c r="A7" s="1"/>
      <c r="B7" s="13"/>
      <c r="C7" s="13"/>
      <c r="D7" s="13"/>
      <c r="E7" s="13"/>
      <c r="F7" s="13"/>
    </row>
    <row r="8" spans="1:6" ht="15.75" x14ac:dyDescent="0.2">
      <c r="A8" s="16"/>
      <c r="B8" s="13"/>
      <c r="C8" s="13"/>
      <c r="D8" s="13"/>
      <c r="E8" s="13"/>
      <c r="F8" s="13"/>
    </row>
    <row r="9" spans="1:6" ht="51" customHeight="1" x14ac:dyDescent="0.2">
      <c r="A9" s="17" t="s">
        <v>14</v>
      </c>
      <c r="B9" s="18"/>
      <c r="C9" s="13"/>
      <c r="D9" s="13"/>
      <c r="E9" s="13"/>
      <c r="F9" s="13"/>
    </row>
    <row r="10" spans="1:6" ht="38.25" customHeight="1" x14ac:dyDescent="0.2">
      <c r="A10" s="6" t="s">
        <v>15</v>
      </c>
      <c r="B10" s="7"/>
      <c r="C10" s="13"/>
      <c r="D10" s="13"/>
      <c r="E10" s="13"/>
      <c r="F10" s="13"/>
    </row>
    <row r="11" spans="1:6" ht="12.75" customHeight="1" x14ac:dyDescent="0.2">
      <c r="A11" s="19" t="s">
        <v>16</v>
      </c>
      <c r="B11" s="7">
        <v>838.35</v>
      </c>
      <c r="C11" s="13"/>
      <c r="D11" s="13"/>
      <c r="E11" s="13"/>
      <c r="F11" s="13"/>
    </row>
    <row r="12" spans="1:6" ht="12.75" customHeight="1" x14ac:dyDescent="0.2">
      <c r="A12" s="19" t="s">
        <v>17</v>
      </c>
      <c r="B12" s="7">
        <v>1741.13</v>
      </c>
      <c r="C12" s="13"/>
      <c r="D12" s="13"/>
      <c r="E12" s="13"/>
      <c r="F12" s="13"/>
    </row>
    <row r="13" spans="1:6" ht="12.75" customHeight="1" x14ac:dyDescent="0.2">
      <c r="A13" s="19" t="s">
        <v>18</v>
      </c>
      <c r="B13" s="7">
        <v>5229.3599999999997</v>
      </c>
      <c r="C13" s="13"/>
      <c r="D13" s="13"/>
      <c r="E13" s="13"/>
      <c r="F13" s="13"/>
    </row>
    <row r="14" spans="1:6" ht="38.25" customHeight="1" x14ac:dyDescent="0.2">
      <c r="A14" s="6" t="s">
        <v>19</v>
      </c>
      <c r="B14" s="108"/>
      <c r="C14" s="13"/>
      <c r="D14" s="13"/>
      <c r="E14" s="13"/>
      <c r="F14" s="13"/>
    </row>
    <row r="15" spans="1:6" ht="12.75" customHeight="1" x14ac:dyDescent="0.2">
      <c r="A15" s="20" t="s">
        <v>16</v>
      </c>
      <c r="B15" s="7">
        <v>838.35</v>
      </c>
      <c r="C15" s="13"/>
      <c r="D15" s="13"/>
      <c r="E15" s="13"/>
      <c r="F15" s="13"/>
    </row>
    <row r="16" spans="1:6" ht="12.75" customHeight="1" x14ac:dyDescent="0.2">
      <c r="A16" s="20" t="s">
        <v>20</v>
      </c>
      <c r="B16" s="7">
        <v>2960.15</v>
      </c>
      <c r="C16" s="13"/>
      <c r="D16" s="13"/>
      <c r="E16" s="13"/>
      <c r="F16" s="13"/>
    </row>
    <row r="17" spans="1:6" ht="30" customHeight="1" x14ac:dyDescent="0.2">
      <c r="A17" s="100" t="s">
        <v>21</v>
      </c>
      <c r="B17" s="109"/>
      <c r="C17" s="13"/>
      <c r="D17" s="13"/>
      <c r="E17" s="13"/>
      <c r="F17" s="13"/>
    </row>
    <row r="18" spans="1:6" ht="12.75" customHeight="1" x14ac:dyDescent="0.2">
      <c r="A18" s="19" t="s">
        <v>16</v>
      </c>
      <c r="B18" s="7">
        <v>838.35</v>
      </c>
      <c r="C18" s="13"/>
      <c r="D18" s="13"/>
      <c r="E18" s="13"/>
      <c r="F18" s="13"/>
    </row>
    <row r="19" spans="1:6" ht="12.75" customHeight="1" x14ac:dyDescent="0.2">
      <c r="A19" s="19" t="s">
        <v>17</v>
      </c>
      <c r="B19" s="7">
        <v>838.65</v>
      </c>
      <c r="C19" s="13"/>
      <c r="D19" s="13"/>
      <c r="E19" s="13"/>
      <c r="F19" s="13"/>
    </row>
    <row r="20" spans="1:6" ht="12.75" customHeight="1" x14ac:dyDescent="0.2">
      <c r="A20" s="19" t="s">
        <v>18</v>
      </c>
      <c r="B20" s="7">
        <v>838.41</v>
      </c>
      <c r="C20" s="13"/>
      <c r="D20" s="13"/>
      <c r="E20" s="13"/>
      <c r="F20" s="13"/>
    </row>
    <row r="21" spans="1:6" ht="30" customHeight="1" x14ac:dyDescent="0.2">
      <c r="A21" s="100" t="s">
        <v>21</v>
      </c>
      <c r="B21" s="109"/>
      <c r="C21" s="13"/>
      <c r="D21" s="13"/>
      <c r="E21" s="13"/>
      <c r="F21" s="13"/>
    </row>
    <row r="22" spans="1:6" ht="12.75" customHeight="1" x14ac:dyDescent="0.2">
      <c r="A22" s="20" t="s">
        <v>16</v>
      </c>
      <c r="B22" s="7">
        <v>838.35</v>
      </c>
      <c r="C22" s="13"/>
      <c r="D22" s="13"/>
      <c r="E22" s="13"/>
      <c r="F22" s="13"/>
    </row>
    <row r="23" spans="1:6" ht="12.75" customHeight="1" x14ac:dyDescent="0.2">
      <c r="A23" s="20" t="s">
        <v>20</v>
      </c>
      <c r="B23" s="7">
        <v>838.56</v>
      </c>
      <c r="C23" s="13"/>
      <c r="D23" s="13"/>
      <c r="E23" s="13"/>
      <c r="F23" s="13"/>
    </row>
    <row r="24" spans="1:6" ht="14.25" customHeight="1" x14ac:dyDescent="0.2">
      <c r="A24" s="21" t="s">
        <v>22</v>
      </c>
      <c r="B24" s="106">
        <v>571712.78</v>
      </c>
      <c r="C24" s="13"/>
      <c r="D24" s="13"/>
      <c r="E24" s="13"/>
      <c r="F24" s="13"/>
    </row>
    <row r="25" spans="1:6" ht="38.25" customHeight="1" x14ac:dyDescent="0.2">
      <c r="A25" s="21" t="s">
        <v>23</v>
      </c>
      <c r="B25" s="106">
        <v>838.51</v>
      </c>
      <c r="C25" s="13"/>
      <c r="D25" s="13"/>
      <c r="E25" s="13"/>
      <c r="F25" s="13"/>
    </row>
    <row r="26" spans="1:6" ht="12.75" customHeight="1" x14ac:dyDescent="0.25">
      <c r="A26" s="22"/>
      <c r="B26" s="110"/>
      <c r="C26" s="13"/>
      <c r="D26" s="13"/>
      <c r="E26" s="13"/>
      <c r="F26" s="13"/>
    </row>
    <row r="27" spans="1:6" ht="12.75" customHeight="1" x14ac:dyDescent="0.25">
      <c r="A27" s="23"/>
      <c r="B27" s="111"/>
      <c r="C27" s="13"/>
      <c r="D27" s="13"/>
      <c r="E27" s="13"/>
      <c r="F27" s="13"/>
    </row>
    <row r="28" spans="1:6" ht="12.75" customHeight="1" x14ac:dyDescent="0.25">
      <c r="A28" s="1"/>
      <c r="B28" s="111"/>
      <c r="C28" s="13"/>
      <c r="D28" s="13"/>
      <c r="E28" s="13"/>
      <c r="F28" s="13"/>
    </row>
    <row r="29" spans="1:6" ht="15.75" customHeight="1" x14ac:dyDescent="0.25">
      <c r="A29" s="24"/>
      <c r="B29" s="112"/>
      <c r="C29" s="13"/>
      <c r="D29" s="13"/>
      <c r="E29" s="13"/>
      <c r="F29" s="13"/>
    </row>
    <row r="30" spans="1:6" ht="25.5" customHeight="1" x14ac:dyDescent="0.2">
      <c r="A30" s="17" t="s">
        <v>24</v>
      </c>
      <c r="B30" s="106" t="s">
        <v>166</v>
      </c>
      <c r="C30" s="13"/>
      <c r="D30" s="13"/>
      <c r="E30" s="13"/>
      <c r="F30" s="13"/>
    </row>
    <row r="31" spans="1:6" ht="38.25" customHeight="1" x14ac:dyDescent="0.2">
      <c r="A31" s="17" t="s">
        <v>25</v>
      </c>
      <c r="B31" s="106" t="s">
        <v>167</v>
      </c>
      <c r="C31" s="13"/>
      <c r="D31" s="13"/>
      <c r="E31" s="13"/>
      <c r="F31" s="13"/>
    </row>
    <row r="32" spans="1:6" ht="12.75" customHeight="1" x14ac:dyDescent="0.25">
      <c r="A32" s="22"/>
      <c r="B32" s="103"/>
      <c r="C32" s="13"/>
      <c r="D32" s="13"/>
      <c r="E32" s="13"/>
      <c r="F32" s="13"/>
    </row>
    <row r="33" spans="1:6" ht="12.75" customHeight="1" x14ac:dyDescent="0.25">
      <c r="A33" s="23"/>
      <c r="B33" s="104"/>
      <c r="C33" s="13"/>
      <c r="D33" s="13"/>
      <c r="E33" s="13"/>
      <c r="F33" s="13"/>
    </row>
    <row r="34" spans="1:6" ht="12.75" customHeight="1" x14ac:dyDescent="0.25">
      <c r="A34" s="23"/>
      <c r="B34" s="104"/>
      <c r="C34" s="27"/>
      <c r="D34" s="13"/>
      <c r="E34" s="13"/>
      <c r="F34" s="13"/>
    </row>
    <row r="35" spans="1:6" ht="12.75" customHeight="1" x14ac:dyDescent="0.25">
      <c r="A35" s="23"/>
      <c r="B35" s="104"/>
      <c r="C35" s="27"/>
      <c r="D35" s="13"/>
      <c r="E35" s="13"/>
      <c r="F35" s="13"/>
    </row>
    <row r="36" spans="1:6" ht="15.75" customHeight="1" x14ac:dyDescent="0.25">
      <c r="A36" s="25"/>
      <c r="B36" s="105"/>
      <c r="C36" s="27"/>
      <c r="D36" s="13"/>
      <c r="E36" s="13"/>
      <c r="F36" s="13"/>
    </row>
    <row r="37" spans="1:6" ht="38.25" customHeight="1" x14ac:dyDescent="0.2">
      <c r="A37" s="17" t="s">
        <v>26</v>
      </c>
      <c r="B37" s="106" t="s">
        <v>168</v>
      </c>
      <c r="C37" s="28"/>
      <c r="D37" s="13"/>
      <c r="E37" s="13"/>
      <c r="F37" s="13"/>
    </row>
    <row r="38" spans="1:6" ht="38.25" customHeight="1" x14ac:dyDescent="0.2">
      <c r="A38" s="17" t="s">
        <v>27</v>
      </c>
      <c r="B38" s="106" t="s">
        <v>169</v>
      </c>
      <c r="C38" s="13"/>
      <c r="D38" s="13"/>
      <c r="E38" s="13"/>
      <c r="F38" s="13"/>
    </row>
    <row r="39" spans="1:6" ht="106.5" customHeight="1" x14ac:dyDescent="0.2">
      <c r="A39" s="13"/>
      <c r="B39" s="13"/>
      <c r="C39" s="13"/>
      <c r="D39" s="13"/>
      <c r="E39" s="13"/>
      <c r="F39" s="13"/>
    </row>
    <row r="40" spans="1:6" ht="98.25" customHeight="1" x14ac:dyDescent="0.2">
      <c r="A40" s="8" t="s">
        <v>28</v>
      </c>
      <c r="B40" s="8" t="s">
        <v>29</v>
      </c>
      <c r="C40" s="18" t="s">
        <v>30</v>
      </c>
      <c r="D40" s="18" t="s">
        <v>31</v>
      </c>
      <c r="E40" s="18" t="s">
        <v>32</v>
      </c>
      <c r="F40" s="18" t="s">
        <v>33</v>
      </c>
    </row>
    <row r="41" spans="1:6" ht="14.25" customHeight="1" x14ac:dyDescent="0.2">
      <c r="A41" s="83">
        <v>43617</v>
      </c>
      <c r="B41" s="26">
        <v>0</v>
      </c>
      <c r="C41" s="30">
        <v>805.16</v>
      </c>
      <c r="D41" s="30">
        <v>0</v>
      </c>
      <c r="E41" s="30">
        <v>299.25</v>
      </c>
      <c r="F41" s="30">
        <v>837.08</v>
      </c>
    </row>
    <row r="42" spans="1:6" ht="14.25" customHeight="1" x14ac:dyDescent="0.2">
      <c r="A42" s="71">
        <f t="shared" ref="A42:A64" si="0">A$41+ROUND(B42/24,5)</f>
        <v>43617.041669999999</v>
      </c>
      <c r="B42" s="26">
        <v>1</v>
      </c>
      <c r="C42" s="30">
        <v>805.12</v>
      </c>
      <c r="D42" s="30">
        <v>0</v>
      </c>
      <c r="E42" s="30">
        <v>145.81</v>
      </c>
      <c r="F42" s="30">
        <v>837.04</v>
      </c>
    </row>
    <row r="43" spans="1:6" ht="14.25" customHeight="1" x14ac:dyDescent="0.2">
      <c r="A43" s="71">
        <f t="shared" si="0"/>
        <v>43617.083330000001</v>
      </c>
      <c r="B43" s="26">
        <v>2</v>
      </c>
      <c r="C43" s="30">
        <v>805.27</v>
      </c>
      <c r="D43" s="30">
        <v>0</v>
      </c>
      <c r="E43" s="30">
        <v>73.67</v>
      </c>
      <c r="F43" s="30">
        <v>837.19</v>
      </c>
    </row>
    <row r="44" spans="1:6" ht="14.25" customHeight="1" x14ac:dyDescent="0.2">
      <c r="A44" s="71">
        <f t="shared" si="0"/>
        <v>43617.125</v>
      </c>
      <c r="B44" s="26">
        <v>3</v>
      </c>
      <c r="C44" s="30">
        <v>805.26</v>
      </c>
      <c r="D44" s="30">
        <v>0</v>
      </c>
      <c r="E44" s="30">
        <v>88.51</v>
      </c>
      <c r="F44" s="30">
        <v>837.18</v>
      </c>
    </row>
    <row r="45" spans="1:6" ht="14.25" customHeight="1" x14ac:dyDescent="0.2">
      <c r="A45" s="71">
        <f t="shared" si="0"/>
        <v>43617.166669999999</v>
      </c>
      <c r="B45" s="26">
        <v>4</v>
      </c>
      <c r="C45" s="30">
        <v>805.07</v>
      </c>
      <c r="D45" s="30">
        <v>0.01</v>
      </c>
      <c r="E45" s="30">
        <v>63.55</v>
      </c>
      <c r="F45" s="30">
        <v>836.99</v>
      </c>
    </row>
    <row r="46" spans="1:6" ht="14.25" customHeight="1" x14ac:dyDescent="0.2">
      <c r="A46" s="71">
        <f t="shared" si="0"/>
        <v>43617.208330000001</v>
      </c>
      <c r="B46" s="26">
        <v>5</v>
      </c>
      <c r="C46" s="30">
        <v>804.99</v>
      </c>
      <c r="D46" s="30">
        <v>0</v>
      </c>
      <c r="E46" s="30">
        <v>11.54</v>
      </c>
      <c r="F46" s="30">
        <v>836.91</v>
      </c>
    </row>
    <row r="47" spans="1:6" ht="14.25" customHeight="1" x14ac:dyDescent="0.2">
      <c r="A47" s="71">
        <f t="shared" si="0"/>
        <v>43617.25</v>
      </c>
      <c r="B47" s="26">
        <v>6</v>
      </c>
      <c r="C47" s="30">
        <v>803.72</v>
      </c>
      <c r="D47" s="30">
        <v>35.450000000000003</v>
      </c>
      <c r="E47" s="30">
        <v>0</v>
      </c>
      <c r="F47" s="30">
        <v>835.64</v>
      </c>
    </row>
    <row r="48" spans="1:6" ht="14.25" customHeight="1" x14ac:dyDescent="0.2">
      <c r="A48" s="71">
        <f t="shared" si="0"/>
        <v>43617.291669999999</v>
      </c>
      <c r="B48" s="26">
        <v>7</v>
      </c>
      <c r="C48" s="30">
        <v>804.47</v>
      </c>
      <c r="D48" s="30">
        <v>48.11</v>
      </c>
      <c r="E48" s="30">
        <v>0</v>
      </c>
      <c r="F48" s="30">
        <v>836.39</v>
      </c>
    </row>
    <row r="49" spans="1:6" ht="14.25" customHeight="1" x14ac:dyDescent="0.2">
      <c r="A49" s="71">
        <f t="shared" si="0"/>
        <v>43617.333330000001</v>
      </c>
      <c r="B49" s="26">
        <v>8</v>
      </c>
      <c r="C49" s="30">
        <v>805.32</v>
      </c>
      <c r="D49" s="30">
        <v>10.62</v>
      </c>
      <c r="E49" s="30">
        <v>0</v>
      </c>
      <c r="F49" s="30">
        <v>837.24</v>
      </c>
    </row>
    <row r="50" spans="1:6" ht="14.25" customHeight="1" x14ac:dyDescent="0.2">
      <c r="A50" s="71">
        <f t="shared" si="0"/>
        <v>43617.375</v>
      </c>
      <c r="B50" s="26">
        <v>9</v>
      </c>
      <c r="C50" s="30">
        <v>805.76</v>
      </c>
      <c r="D50" s="30">
        <v>0</v>
      </c>
      <c r="E50" s="30">
        <v>25.15</v>
      </c>
      <c r="F50" s="30">
        <v>837.68</v>
      </c>
    </row>
    <row r="51" spans="1:6" ht="14.25" customHeight="1" x14ac:dyDescent="0.2">
      <c r="A51" s="71">
        <f t="shared" si="0"/>
        <v>43617.416669999999</v>
      </c>
      <c r="B51" s="26">
        <v>10</v>
      </c>
      <c r="C51" s="30">
        <v>805.86</v>
      </c>
      <c r="D51" s="30">
        <v>0</v>
      </c>
      <c r="E51" s="30">
        <v>20.46</v>
      </c>
      <c r="F51" s="30">
        <v>837.78</v>
      </c>
    </row>
    <row r="52" spans="1:6" ht="14.25" customHeight="1" x14ac:dyDescent="0.2">
      <c r="A52" s="71">
        <f t="shared" si="0"/>
        <v>43617.458330000001</v>
      </c>
      <c r="B52" s="26">
        <v>11</v>
      </c>
      <c r="C52" s="30">
        <v>805.9</v>
      </c>
      <c r="D52" s="30">
        <v>0</v>
      </c>
      <c r="E52" s="30">
        <v>35.71</v>
      </c>
      <c r="F52" s="30">
        <v>837.82</v>
      </c>
    </row>
    <row r="53" spans="1:6" ht="14.25" customHeight="1" x14ac:dyDescent="0.2">
      <c r="A53" s="71">
        <f t="shared" si="0"/>
        <v>43617.5</v>
      </c>
      <c r="B53" s="26">
        <v>12</v>
      </c>
      <c r="C53" s="30">
        <v>805.73</v>
      </c>
      <c r="D53" s="30">
        <v>0</v>
      </c>
      <c r="E53" s="30">
        <v>46.71</v>
      </c>
      <c r="F53" s="30">
        <v>837.65</v>
      </c>
    </row>
    <row r="54" spans="1:6" ht="14.25" customHeight="1" x14ac:dyDescent="0.2">
      <c r="A54" s="71">
        <f t="shared" si="0"/>
        <v>43617.541669999999</v>
      </c>
      <c r="B54" s="26">
        <v>13</v>
      </c>
      <c r="C54" s="30">
        <v>805.78</v>
      </c>
      <c r="D54" s="30">
        <v>0.01</v>
      </c>
      <c r="E54" s="30">
        <v>46.83</v>
      </c>
      <c r="F54" s="30">
        <v>837.7</v>
      </c>
    </row>
    <row r="55" spans="1:6" ht="14.25" customHeight="1" x14ac:dyDescent="0.2">
      <c r="A55" s="71">
        <f t="shared" si="0"/>
        <v>43617.583330000001</v>
      </c>
      <c r="B55" s="26">
        <v>14</v>
      </c>
      <c r="C55" s="30">
        <v>805.84</v>
      </c>
      <c r="D55" s="30">
        <v>0</v>
      </c>
      <c r="E55" s="30">
        <v>26.09</v>
      </c>
      <c r="F55" s="30">
        <v>837.76</v>
      </c>
    </row>
    <row r="56" spans="1:6" ht="14.25" customHeight="1" x14ac:dyDescent="0.2">
      <c r="A56" s="71">
        <f t="shared" si="0"/>
        <v>43617.625</v>
      </c>
      <c r="B56" s="26">
        <v>15</v>
      </c>
      <c r="C56" s="30">
        <v>805.85</v>
      </c>
      <c r="D56" s="30">
        <v>0</v>
      </c>
      <c r="E56" s="30">
        <v>22.71</v>
      </c>
      <c r="F56" s="30">
        <v>837.77</v>
      </c>
    </row>
    <row r="57" spans="1:6" ht="14.25" customHeight="1" x14ac:dyDescent="0.2">
      <c r="A57" s="71">
        <f t="shared" si="0"/>
        <v>43617.666669999999</v>
      </c>
      <c r="B57" s="26">
        <v>16</v>
      </c>
      <c r="C57" s="30">
        <v>805.73</v>
      </c>
      <c r="D57" s="30">
        <v>0</v>
      </c>
      <c r="E57" s="30">
        <v>68.77</v>
      </c>
      <c r="F57" s="30">
        <v>837.65</v>
      </c>
    </row>
    <row r="58" spans="1:6" ht="14.25" customHeight="1" x14ac:dyDescent="0.2">
      <c r="A58" s="71">
        <f t="shared" si="0"/>
        <v>43617.708330000001</v>
      </c>
      <c r="B58" s="26">
        <v>17</v>
      </c>
      <c r="C58" s="30">
        <v>805.77</v>
      </c>
      <c r="D58" s="30">
        <v>0</v>
      </c>
      <c r="E58" s="30">
        <v>70.540000000000006</v>
      </c>
      <c r="F58" s="30">
        <v>837.69</v>
      </c>
    </row>
    <row r="59" spans="1:6" ht="14.25" customHeight="1" x14ac:dyDescent="0.2">
      <c r="A59" s="71">
        <f t="shared" si="0"/>
        <v>43617.75</v>
      </c>
      <c r="B59" s="26">
        <v>18</v>
      </c>
      <c r="C59" s="30">
        <v>805.92</v>
      </c>
      <c r="D59" s="30">
        <v>0</v>
      </c>
      <c r="E59" s="30">
        <v>199.26</v>
      </c>
      <c r="F59" s="30">
        <v>837.84</v>
      </c>
    </row>
    <row r="60" spans="1:6" ht="14.25" customHeight="1" x14ac:dyDescent="0.2">
      <c r="A60" s="71">
        <f t="shared" si="0"/>
        <v>43617.791669999999</v>
      </c>
      <c r="B60" s="26">
        <v>19</v>
      </c>
      <c r="C60" s="30">
        <v>806.11</v>
      </c>
      <c r="D60" s="30">
        <v>0</v>
      </c>
      <c r="E60" s="30">
        <v>256.38</v>
      </c>
      <c r="F60" s="30">
        <v>838.03</v>
      </c>
    </row>
    <row r="61" spans="1:6" ht="14.25" customHeight="1" x14ac:dyDescent="0.2">
      <c r="A61" s="71">
        <f t="shared" si="0"/>
        <v>43617.833330000001</v>
      </c>
      <c r="B61" s="26">
        <v>20</v>
      </c>
      <c r="C61" s="30">
        <v>805.29</v>
      </c>
      <c r="D61" s="30">
        <v>0</v>
      </c>
      <c r="E61" s="30">
        <v>252.8</v>
      </c>
      <c r="F61" s="30">
        <v>837.21</v>
      </c>
    </row>
    <row r="62" spans="1:6" ht="14.25" customHeight="1" x14ac:dyDescent="0.2">
      <c r="A62" s="71">
        <f t="shared" si="0"/>
        <v>43617.875</v>
      </c>
      <c r="B62" s="26">
        <v>21</v>
      </c>
      <c r="C62" s="30">
        <v>805.21</v>
      </c>
      <c r="D62" s="30">
        <v>0</v>
      </c>
      <c r="E62" s="30">
        <v>420.69</v>
      </c>
      <c r="F62" s="30">
        <v>837.13</v>
      </c>
    </row>
    <row r="63" spans="1:6" ht="14.25" customHeight="1" x14ac:dyDescent="0.2">
      <c r="A63" s="71">
        <f t="shared" si="0"/>
        <v>43617.916669999999</v>
      </c>
      <c r="B63" s="26">
        <v>22</v>
      </c>
      <c r="C63" s="30">
        <v>804.2</v>
      </c>
      <c r="D63" s="30">
        <v>0</v>
      </c>
      <c r="E63" s="30">
        <v>588.57000000000005</v>
      </c>
      <c r="F63" s="30">
        <v>836.12</v>
      </c>
    </row>
    <row r="64" spans="1:6" ht="14.25" customHeight="1" x14ac:dyDescent="0.2">
      <c r="A64" s="71">
        <f t="shared" si="0"/>
        <v>43617.958330000001</v>
      </c>
      <c r="B64" s="26">
        <v>23</v>
      </c>
      <c r="C64" s="30">
        <v>803.2</v>
      </c>
      <c r="D64" s="30">
        <v>0</v>
      </c>
      <c r="E64" s="30">
        <v>550.67999999999995</v>
      </c>
      <c r="F64" s="30">
        <v>835.12</v>
      </c>
    </row>
    <row r="65" spans="1:6" ht="14.25" customHeight="1" x14ac:dyDescent="0.2">
      <c r="A65" s="71">
        <f>A41+1</f>
        <v>43618</v>
      </c>
      <c r="B65" s="26">
        <v>0</v>
      </c>
      <c r="C65" s="30">
        <v>805.05</v>
      </c>
      <c r="D65" s="30">
        <v>0</v>
      </c>
      <c r="E65" s="30">
        <v>117.05</v>
      </c>
      <c r="F65" s="30">
        <v>836.97</v>
      </c>
    </row>
    <row r="66" spans="1:6" ht="14.25" customHeight="1" x14ac:dyDescent="0.2">
      <c r="A66" s="71">
        <f t="shared" ref="A66:A129" si="1">A42+1</f>
        <v>43618.041669999999</v>
      </c>
      <c r="B66" s="26">
        <v>1</v>
      </c>
      <c r="C66" s="30">
        <v>804.77</v>
      </c>
      <c r="D66" s="30">
        <v>0</v>
      </c>
      <c r="E66" s="30">
        <v>146.47</v>
      </c>
      <c r="F66" s="30">
        <v>836.69</v>
      </c>
    </row>
    <row r="67" spans="1:6" ht="14.25" customHeight="1" x14ac:dyDescent="0.2">
      <c r="A67" s="71">
        <f t="shared" si="1"/>
        <v>43618.083330000001</v>
      </c>
      <c r="B67" s="26">
        <v>2</v>
      </c>
      <c r="C67" s="30">
        <v>805.02</v>
      </c>
      <c r="D67" s="30">
        <v>0</v>
      </c>
      <c r="E67" s="30">
        <v>122.73</v>
      </c>
      <c r="F67" s="30">
        <v>836.94</v>
      </c>
    </row>
    <row r="68" spans="1:6" ht="14.25" customHeight="1" x14ac:dyDescent="0.2">
      <c r="A68" s="71">
        <f t="shared" si="1"/>
        <v>43618.125</v>
      </c>
      <c r="B68" s="26">
        <v>3</v>
      </c>
      <c r="C68" s="30">
        <v>805.07</v>
      </c>
      <c r="D68" s="30">
        <v>0</v>
      </c>
      <c r="E68" s="30">
        <v>167.13</v>
      </c>
      <c r="F68" s="30">
        <v>836.99</v>
      </c>
    </row>
    <row r="69" spans="1:6" ht="14.25" customHeight="1" x14ac:dyDescent="0.2">
      <c r="A69" s="71">
        <f t="shared" si="1"/>
        <v>43618.166669999999</v>
      </c>
      <c r="B69" s="26">
        <v>4</v>
      </c>
      <c r="C69" s="30">
        <v>804.68</v>
      </c>
      <c r="D69" s="30">
        <v>0</v>
      </c>
      <c r="E69" s="30">
        <v>122.75</v>
      </c>
      <c r="F69" s="30">
        <v>836.6</v>
      </c>
    </row>
    <row r="70" spans="1:6" ht="14.25" customHeight="1" x14ac:dyDescent="0.2">
      <c r="A70" s="71">
        <f t="shared" si="1"/>
        <v>43618.208330000001</v>
      </c>
      <c r="B70" s="26">
        <v>5</v>
      </c>
      <c r="C70" s="30">
        <v>804.81</v>
      </c>
      <c r="D70" s="30">
        <v>0</v>
      </c>
      <c r="E70" s="30">
        <v>196.7</v>
      </c>
      <c r="F70" s="30">
        <v>836.73</v>
      </c>
    </row>
    <row r="71" spans="1:6" ht="14.25" customHeight="1" x14ac:dyDescent="0.2">
      <c r="A71" s="71">
        <f t="shared" si="1"/>
        <v>43618.25</v>
      </c>
      <c r="B71" s="26">
        <v>6</v>
      </c>
      <c r="C71" s="30">
        <v>803.29</v>
      </c>
      <c r="D71" s="30">
        <v>0</v>
      </c>
      <c r="E71" s="30">
        <v>10.96</v>
      </c>
      <c r="F71" s="30">
        <v>835.21</v>
      </c>
    </row>
    <row r="72" spans="1:6" ht="14.25" customHeight="1" x14ac:dyDescent="0.2">
      <c r="A72" s="71">
        <f t="shared" si="1"/>
        <v>43618.291669999999</v>
      </c>
      <c r="B72" s="26">
        <v>7</v>
      </c>
      <c r="C72" s="30">
        <v>804.6</v>
      </c>
      <c r="D72" s="30">
        <v>0</v>
      </c>
      <c r="E72" s="30">
        <v>42.81</v>
      </c>
      <c r="F72" s="30">
        <v>836.52</v>
      </c>
    </row>
    <row r="73" spans="1:6" ht="14.25" customHeight="1" x14ac:dyDescent="0.2">
      <c r="A73" s="71">
        <f t="shared" si="1"/>
        <v>43618.333330000001</v>
      </c>
      <c r="B73" s="26">
        <v>8</v>
      </c>
      <c r="C73" s="30">
        <v>805.34</v>
      </c>
      <c r="D73" s="30">
        <v>20.63</v>
      </c>
      <c r="E73" s="30">
        <v>0</v>
      </c>
      <c r="F73" s="30">
        <v>837.26</v>
      </c>
    </row>
    <row r="74" spans="1:6" ht="14.25" customHeight="1" x14ac:dyDescent="0.2">
      <c r="A74" s="71">
        <f t="shared" si="1"/>
        <v>43618.375</v>
      </c>
      <c r="B74" s="26">
        <v>9</v>
      </c>
      <c r="C74" s="30">
        <v>805.67</v>
      </c>
      <c r="D74" s="30">
        <v>175.05</v>
      </c>
      <c r="E74" s="30">
        <v>0</v>
      </c>
      <c r="F74" s="30">
        <v>837.59</v>
      </c>
    </row>
    <row r="75" spans="1:6" ht="14.25" customHeight="1" x14ac:dyDescent="0.2">
      <c r="A75" s="71">
        <f t="shared" si="1"/>
        <v>43618.416669999999</v>
      </c>
      <c r="B75" s="26">
        <v>10</v>
      </c>
      <c r="C75" s="30">
        <v>805.87</v>
      </c>
      <c r="D75" s="30">
        <v>110.96</v>
      </c>
      <c r="E75" s="30">
        <v>0</v>
      </c>
      <c r="F75" s="30">
        <v>837.79</v>
      </c>
    </row>
    <row r="76" spans="1:6" ht="14.25" customHeight="1" x14ac:dyDescent="0.2">
      <c r="A76" s="71">
        <f t="shared" si="1"/>
        <v>43618.458330000001</v>
      </c>
      <c r="B76" s="26">
        <v>11</v>
      </c>
      <c r="C76" s="30">
        <v>805.87</v>
      </c>
      <c r="D76" s="30">
        <v>124.7</v>
      </c>
      <c r="E76" s="30">
        <v>0</v>
      </c>
      <c r="F76" s="30">
        <v>837.79</v>
      </c>
    </row>
    <row r="77" spans="1:6" ht="14.25" customHeight="1" x14ac:dyDescent="0.2">
      <c r="A77" s="71">
        <f t="shared" si="1"/>
        <v>43618.5</v>
      </c>
      <c r="B77" s="26">
        <v>12</v>
      </c>
      <c r="C77" s="30">
        <v>805.73</v>
      </c>
      <c r="D77" s="30">
        <v>98.77</v>
      </c>
      <c r="E77" s="30">
        <v>0</v>
      </c>
      <c r="F77" s="30">
        <v>837.65</v>
      </c>
    </row>
    <row r="78" spans="1:6" ht="14.25" customHeight="1" x14ac:dyDescent="0.2">
      <c r="A78" s="71">
        <f t="shared" si="1"/>
        <v>43618.541669999999</v>
      </c>
      <c r="B78" s="26">
        <v>13</v>
      </c>
      <c r="C78" s="30">
        <v>805.79</v>
      </c>
      <c r="D78" s="30">
        <v>67.569999999999993</v>
      </c>
      <c r="E78" s="30">
        <v>0</v>
      </c>
      <c r="F78" s="30">
        <v>837.71</v>
      </c>
    </row>
    <row r="79" spans="1:6" ht="14.25" customHeight="1" x14ac:dyDescent="0.2">
      <c r="A79" s="71">
        <f t="shared" si="1"/>
        <v>43618.583330000001</v>
      </c>
      <c r="B79" s="26">
        <v>14</v>
      </c>
      <c r="C79" s="30">
        <v>805.85</v>
      </c>
      <c r="D79" s="30">
        <v>384.27</v>
      </c>
      <c r="E79" s="30">
        <v>0</v>
      </c>
      <c r="F79" s="30">
        <v>837.77</v>
      </c>
    </row>
    <row r="80" spans="1:6" ht="14.25" customHeight="1" x14ac:dyDescent="0.2">
      <c r="A80" s="71">
        <f t="shared" si="1"/>
        <v>43618.625</v>
      </c>
      <c r="B80" s="26">
        <v>15</v>
      </c>
      <c r="C80" s="30">
        <v>805.82</v>
      </c>
      <c r="D80" s="30">
        <v>427.44</v>
      </c>
      <c r="E80" s="30">
        <v>0</v>
      </c>
      <c r="F80" s="30">
        <v>837.74</v>
      </c>
    </row>
    <row r="81" spans="1:6" ht="14.25" customHeight="1" x14ac:dyDescent="0.2">
      <c r="A81" s="71">
        <f t="shared" si="1"/>
        <v>43618.666669999999</v>
      </c>
      <c r="B81" s="26">
        <v>16</v>
      </c>
      <c r="C81" s="30">
        <v>805.7</v>
      </c>
      <c r="D81" s="30">
        <v>47.96</v>
      </c>
      <c r="E81" s="30">
        <v>0</v>
      </c>
      <c r="F81" s="30">
        <v>837.62</v>
      </c>
    </row>
    <row r="82" spans="1:6" ht="14.25" customHeight="1" x14ac:dyDescent="0.2">
      <c r="A82" s="71">
        <f t="shared" si="1"/>
        <v>43618.708330000001</v>
      </c>
      <c r="B82" s="26">
        <v>17</v>
      </c>
      <c r="C82" s="30">
        <v>805.73</v>
      </c>
      <c r="D82" s="30">
        <v>51.96</v>
      </c>
      <c r="E82" s="30">
        <v>0</v>
      </c>
      <c r="F82" s="30">
        <v>837.65</v>
      </c>
    </row>
    <row r="83" spans="1:6" ht="14.25" customHeight="1" x14ac:dyDescent="0.2">
      <c r="A83" s="71">
        <f t="shared" si="1"/>
        <v>43618.75</v>
      </c>
      <c r="B83" s="26">
        <v>18</v>
      </c>
      <c r="C83" s="30">
        <v>805.74</v>
      </c>
      <c r="D83" s="30">
        <v>51.33</v>
      </c>
      <c r="E83" s="30">
        <v>0</v>
      </c>
      <c r="F83" s="30">
        <v>837.66</v>
      </c>
    </row>
    <row r="84" spans="1:6" ht="14.25" customHeight="1" x14ac:dyDescent="0.2">
      <c r="A84" s="71">
        <f t="shared" si="1"/>
        <v>43618.791669999999</v>
      </c>
      <c r="B84" s="26">
        <v>19</v>
      </c>
      <c r="C84" s="30">
        <v>805.94</v>
      </c>
      <c r="D84" s="30">
        <v>71.5</v>
      </c>
      <c r="E84" s="30">
        <v>0</v>
      </c>
      <c r="F84" s="30">
        <v>837.86</v>
      </c>
    </row>
    <row r="85" spans="1:6" ht="14.25" customHeight="1" x14ac:dyDescent="0.2">
      <c r="A85" s="71">
        <f t="shared" si="1"/>
        <v>43618.833330000001</v>
      </c>
      <c r="B85" s="26">
        <v>20</v>
      </c>
      <c r="C85" s="30">
        <v>805.19</v>
      </c>
      <c r="D85" s="30">
        <v>70.989999999999995</v>
      </c>
      <c r="E85" s="30">
        <v>0</v>
      </c>
      <c r="F85" s="30">
        <v>837.11</v>
      </c>
    </row>
    <row r="86" spans="1:6" ht="14.25" customHeight="1" x14ac:dyDescent="0.2">
      <c r="A86" s="71">
        <f t="shared" si="1"/>
        <v>43618.875</v>
      </c>
      <c r="B86" s="26">
        <v>21</v>
      </c>
      <c r="C86" s="30">
        <v>805.2</v>
      </c>
      <c r="D86" s="30">
        <v>0</v>
      </c>
      <c r="E86" s="30">
        <v>34.89</v>
      </c>
      <c r="F86" s="30">
        <v>837.12</v>
      </c>
    </row>
    <row r="87" spans="1:6" ht="14.25" customHeight="1" x14ac:dyDescent="0.2">
      <c r="A87" s="71">
        <f t="shared" si="1"/>
        <v>43618.916669999999</v>
      </c>
      <c r="B87" s="26">
        <v>22</v>
      </c>
      <c r="C87" s="30">
        <v>804.08</v>
      </c>
      <c r="D87" s="30">
        <v>0</v>
      </c>
      <c r="E87" s="30">
        <v>192.33</v>
      </c>
      <c r="F87" s="30">
        <v>836</v>
      </c>
    </row>
    <row r="88" spans="1:6" ht="14.25" customHeight="1" x14ac:dyDescent="0.2">
      <c r="A88" s="71">
        <f t="shared" si="1"/>
        <v>43618.958330000001</v>
      </c>
      <c r="B88" s="26">
        <v>23</v>
      </c>
      <c r="C88" s="30">
        <v>802.16</v>
      </c>
      <c r="D88" s="30">
        <v>0</v>
      </c>
      <c r="E88" s="30">
        <v>337.47</v>
      </c>
      <c r="F88" s="30">
        <v>834.08</v>
      </c>
    </row>
    <row r="89" spans="1:6" ht="14.25" customHeight="1" x14ac:dyDescent="0.2">
      <c r="A89" s="71">
        <f t="shared" si="1"/>
        <v>43619</v>
      </c>
      <c r="B89" s="26">
        <v>0</v>
      </c>
      <c r="C89" s="30">
        <v>805.43</v>
      </c>
      <c r="D89" s="30">
        <v>0</v>
      </c>
      <c r="E89" s="30">
        <v>122.35</v>
      </c>
      <c r="F89" s="30">
        <v>837.35</v>
      </c>
    </row>
    <row r="90" spans="1:6" ht="14.25" customHeight="1" x14ac:dyDescent="0.2">
      <c r="A90" s="71">
        <f t="shared" si="1"/>
        <v>43619.041669999999</v>
      </c>
      <c r="B90" s="26">
        <v>1</v>
      </c>
      <c r="C90" s="30">
        <v>805.3</v>
      </c>
      <c r="D90" s="30">
        <v>0</v>
      </c>
      <c r="E90" s="30">
        <v>82.71</v>
      </c>
      <c r="F90" s="30">
        <v>837.22</v>
      </c>
    </row>
    <row r="91" spans="1:6" ht="14.25" customHeight="1" x14ac:dyDescent="0.2">
      <c r="A91" s="71">
        <f t="shared" si="1"/>
        <v>43619.083330000001</v>
      </c>
      <c r="B91" s="26">
        <v>2</v>
      </c>
      <c r="C91" s="30">
        <v>805.23</v>
      </c>
      <c r="D91" s="30">
        <v>0</v>
      </c>
      <c r="E91" s="30">
        <v>139.12</v>
      </c>
      <c r="F91" s="30">
        <v>837.15</v>
      </c>
    </row>
    <row r="92" spans="1:6" ht="14.25" customHeight="1" x14ac:dyDescent="0.2">
      <c r="A92" s="71">
        <f t="shared" si="1"/>
        <v>43619.125</v>
      </c>
      <c r="B92" s="26">
        <v>3</v>
      </c>
      <c r="C92" s="30">
        <v>805.33</v>
      </c>
      <c r="D92" s="30">
        <v>0</v>
      </c>
      <c r="E92" s="30">
        <v>107.85</v>
      </c>
      <c r="F92" s="30">
        <v>837.25</v>
      </c>
    </row>
    <row r="93" spans="1:6" ht="14.25" customHeight="1" x14ac:dyDescent="0.2">
      <c r="A93" s="71">
        <f t="shared" si="1"/>
        <v>43619.166669999999</v>
      </c>
      <c r="B93" s="26">
        <v>4</v>
      </c>
      <c r="C93" s="30">
        <v>804.94</v>
      </c>
      <c r="D93" s="30">
        <v>0</v>
      </c>
      <c r="E93" s="30">
        <v>0.91</v>
      </c>
      <c r="F93" s="30">
        <v>836.86</v>
      </c>
    </row>
    <row r="94" spans="1:6" ht="14.25" customHeight="1" x14ac:dyDescent="0.2">
      <c r="A94" s="71">
        <f t="shared" si="1"/>
        <v>43619.208330000001</v>
      </c>
      <c r="B94" s="26">
        <v>5</v>
      </c>
      <c r="C94" s="30">
        <v>807.59</v>
      </c>
      <c r="D94" s="30">
        <v>898.16</v>
      </c>
      <c r="E94" s="30">
        <v>0</v>
      </c>
      <c r="F94" s="30">
        <v>839.51</v>
      </c>
    </row>
    <row r="95" spans="1:6" ht="14.25" customHeight="1" x14ac:dyDescent="0.2">
      <c r="A95" s="71">
        <f t="shared" si="1"/>
        <v>43619.25</v>
      </c>
      <c r="B95" s="26">
        <v>6</v>
      </c>
      <c r="C95" s="30">
        <v>804.5</v>
      </c>
      <c r="D95" s="30">
        <v>228.19</v>
      </c>
      <c r="E95" s="30">
        <v>0</v>
      </c>
      <c r="F95" s="30">
        <v>836.42</v>
      </c>
    </row>
    <row r="96" spans="1:6" ht="14.25" customHeight="1" x14ac:dyDescent="0.2">
      <c r="A96" s="71">
        <f t="shared" si="1"/>
        <v>43619.291669999999</v>
      </c>
      <c r="B96" s="26">
        <v>7</v>
      </c>
      <c r="C96" s="30">
        <v>805.2</v>
      </c>
      <c r="D96" s="30">
        <v>30.28</v>
      </c>
      <c r="E96" s="30">
        <v>0</v>
      </c>
      <c r="F96" s="30">
        <v>837.12</v>
      </c>
    </row>
    <row r="97" spans="1:6" ht="14.25" customHeight="1" x14ac:dyDescent="0.2">
      <c r="A97" s="71">
        <f t="shared" si="1"/>
        <v>43619.333330000001</v>
      </c>
      <c r="B97" s="26">
        <v>8</v>
      </c>
      <c r="C97" s="30">
        <v>806.15</v>
      </c>
      <c r="D97" s="30">
        <v>1.8</v>
      </c>
      <c r="E97" s="30">
        <v>0.6</v>
      </c>
      <c r="F97" s="30">
        <v>838.07</v>
      </c>
    </row>
    <row r="98" spans="1:6" ht="14.25" customHeight="1" x14ac:dyDescent="0.2">
      <c r="A98" s="71">
        <f t="shared" si="1"/>
        <v>43619.375</v>
      </c>
      <c r="B98" s="26">
        <v>9</v>
      </c>
      <c r="C98" s="30">
        <v>806.38</v>
      </c>
      <c r="D98" s="30">
        <v>0</v>
      </c>
      <c r="E98" s="30">
        <v>49.84</v>
      </c>
      <c r="F98" s="30">
        <v>838.3</v>
      </c>
    </row>
    <row r="99" spans="1:6" ht="14.25" customHeight="1" x14ac:dyDescent="0.2">
      <c r="A99" s="71">
        <f t="shared" si="1"/>
        <v>43619.416669999999</v>
      </c>
      <c r="B99" s="26">
        <v>10</v>
      </c>
      <c r="C99" s="30">
        <v>806.39</v>
      </c>
      <c r="D99" s="30">
        <v>253.43</v>
      </c>
      <c r="E99" s="30">
        <v>0</v>
      </c>
      <c r="F99" s="30">
        <v>838.31</v>
      </c>
    </row>
    <row r="100" spans="1:6" ht="14.25" customHeight="1" x14ac:dyDescent="0.2">
      <c r="A100" s="71">
        <f t="shared" si="1"/>
        <v>43619.458330000001</v>
      </c>
      <c r="B100" s="26">
        <v>11</v>
      </c>
      <c r="C100" s="30">
        <v>806.41</v>
      </c>
      <c r="D100" s="30">
        <v>285.06</v>
      </c>
      <c r="E100" s="30">
        <v>0</v>
      </c>
      <c r="F100" s="30">
        <v>838.33</v>
      </c>
    </row>
    <row r="101" spans="1:6" ht="14.25" customHeight="1" x14ac:dyDescent="0.2">
      <c r="A101" s="71">
        <f t="shared" si="1"/>
        <v>43619.5</v>
      </c>
      <c r="B101" s="26">
        <v>12</v>
      </c>
      <c r="C101" s="30">
        <v>806.4</v>
      </c>
      <c r="D101" s="30">
        <v>0</v>
      </c>
      <c r="E101" s="30">
        <v>172.27</v>
      </c>
      <c r="F101" s="30">
        <v>838.32</v>
      </c>
    </row>
    <row r="102" spans="1:6" ht="14.25" customHeight="1" x14ac:dyDescent="0.2">
      <c r="A102" s="71">
        <f t="shared" si="1"/>
        <v>43619.541669999999</v>
      </c>
      <c r="B102" s="26">
        <v>13</v>
      </c>
      <c r="C102" s="30">
        <v>806.36</v>
      </c>
      <c r="D102" s="30">
        <v>809.08</v>
      </c>
      <c r="E102" s="30">
        <v>0</v>
      </c>
      <c r="F102" s="30">
        <v>838.28</v>
      </c>
    </row>
    <row r="103" spans="1:6" ht="14.25" customHeight="1" x14ac:dyDescent="0.2">
      <c r="A103" s="71">
        <f t="shared" si="1"/>
        <v>43619.583330000001</v>
      </c>
      <c r="B103" s="26">
        <v>14</v>
      </c>
      <c r="C103" s="30">
        <v>806.34</v>
      </c>
      <c r="D103" s="30">
        <v>0</v>
      </c>
      <c r="E103" s="30">
        <v>633.51</v>
      </c>
      <c r="F103" s="30">
        <v>838.26</v>
      </c>
    </row>
    <row r="104" spans="1:6" ht="14.25" customHeight="1" x14ac:dyDescent="0.2">
      <c r="A104" s="71">
        <f t="shared" si="1"/>
        <v>43619.625</v>
      </c>
      <c r="B104" s="26">
        <v>15</v>
      </c>
      <c r="C104" s="30">
        <v>806.32</v>
      </c>
      <c r="D104" s="30">
        <v>199.78</v>
      </c>
      <c r="E104" s="30">
        <v>0</v>
      </c>
      <c r="F104" s="30">
        <v>838.24</v>
      </c>
    </row>
    <row r="105" spans="1:6" ht="14.25" customHeight="1" x14ac:dyDescent="0.2">
      <c r="A105" s="71">
        <f t="shared" si="1"/>
        <v>43619.666669999999</v>
      </c>
      <c r="B105" s="26">
        <v>16</v>
      </c>
      <c r="C105" s="30">
        <v>806.24</v>
      </c>
      <c r="D105" s="30">
        <v>2021.32</v>
      </c>
      <c r="E105" s="30">
        <v>0</v>
      </c>
      <c r="F105" s="30">
        <v>838.16</v>
      </c>
    </row>
    <row r="106" spans="1:6" ht="14.25" customHeight="1" x14ac:dyDescent="0.2">
      <c r="A106" s="71">
        <f t="shared" si="1"/>
        <v>43619.708330000001</v>
      </c>
      <c r="B106" s="26">
        <v>17</v>
      </c>
      <c r="C106" s="30">
        <v>806.15</v>
      </c>
      <c r="D106" s="30">
        <v>189.36</v>
      </c>
      <c r="E106" s="30">
        <v>0</v>
      </c>
      <c r="F106" s="30">
        <v>838.07</v>
      </c>
    </row>
    <row r="107" spans="1:6" ht="14.25" customHeight="1" x14ac:dyDescent="0.2">
      <c r="A107" s="71">
        <f t="shared" si="1"/>
        <v>43619.75</v>
      </c>
      <c r="B107" s="26">
        <v>18</v>
      </c>
      <c r="C107" s="30">
        <v>806.16</v>
      </c>
      <c r="D107" s="30">
        <v>44.64</v>
      </c>
      <c r="E107" s="30">
        <v>0</v>
      </c>
      <c r="F107" s="30">
        <v>838.08</v>
      </c>
    </row>
    <row r="108" spans="1:6" ht="14.25" customHeight="1" x14ac:dyDescent="0.2">
      <c r="A108" s="71">
        <f t="shared" si="1"/>
        <v>43619.791669999999</v>
      </c>
      <c r="B108" s="26">
        <v>19</v>
      </c>
      <c r="C108" s="30">
        <v>806.32</v>
      </c>
      <c r="D108" s="30">
        <v>0</v>
      </c>
      <c r="E108" s="30">
        <v>246.29</v>
      </c>
      <c r="F108" s="30">
        <v>838.24</v>
      </c>
    </row>
    <row r="109" spans="1:6" ht="14.25" customHeight="1" x14ac:dyDescent="0.2">
      <c r="A109" s="71">
        <f t="shared" si="1"/>
        <v>43619.833330000001</v>
      </c>
      <c r="B109" s="26">
        <v>20</v>
      </c>
      <c r="C109" s="30">
        <v>805.73</v>
      </c>
      <c r="D109" s="30">
        <v>54.07</v>
      </c>
      <c r="E109" s="30">
        <v>0</v>
      </c>
      <c r="F109" s="30">
        <v>837.65</v>
      </c>
    </row>
    <row r="110" spans="1:6" ht="14.25" customHeight="1" x14ac:dyDescent="0.2">
      <c r="A110" s="71">
        <f t="shared" si="1"/>
        <v>43619.875</v>
      </c>
      <c r="B110" s="26">
        <v>21</v>
      </c>
      <c r="C110" s="30">
        <v>805.48</v>
      </c>
      <c r="D110" s="30">
        <v>0</v>
      </c>
      <c r="E110" s="30">
        <v>35.04</v>
      </c>
      <c r="F110" s="30">
        <v>837.4</v>
      </c>
    </row>
    <row r="111" spans="1:6" ht="14.25" customHeight="1" x14ac:dyDescent="0.2">
      <c r="A111" s="71">
        <f t="shared" si="1"/>
        <v>43619.916669999999</v>
      </c>
      <c r="B111" s="26">
        <v>22</v>
      </c>
      <c r="C111" s="30">
        <v>804.93</v>
      </c>
      <c r="D111" s="30">
        <v>93.18</v>
      </c>
      <c r="E111" s="30">
        <v>0</v>
      </c>
      <c r="F111" s="30">
        <v>836.85</v>
      </c>
    </row>
    <row r="112" spans="1:6" ht="14.25" customHeight="1" x14ac:dyDescent="0.2">
      <c r="A112" s="71">
        <f t="shared" si="1"/>
        <v>43619.958330000001</v>
      </c>
      <c r="B112" s="26">
        <v>23</v>
      </c>
      <c r="C112" s="30">
        <v>803.2</v>
      </c>
      <c r="D112" s="30">
        <v>0.04</v>
      </c>
      <c r="E112" s="30">
        <v>8.42</v>
      </c>
      <c r="F112" s="30">
        <v>835.12</v>
      </c>
    </row>
    <row r="113" spans="1:6" ht="14.25" customHeight="1" x14ac:dyDescent="0.2">
      <c r="A113" s="71">
        <f t="shared" si="1"/>
        <v>43620</v>
      </c>
      <c r="B113" s="26">
        <v>0</v>
      </c>
      <c r="C113" s="30">
        <v>806.11</v>
      </c>
      <c r="D113" s="30">
        <v>0</v>
      </c>
      <c r="E113" s="30">
        <v>129.16999999999999</v>
      </c>
      <c r="F113" s="30">
        <v>838.03</v>
      </c>
    </row>
    <row r="114" spans="1:6" ht="14.25" customHeight="1" x14ac:dyDescent="0.2">
      <c r="A114" s="71">
        <f t="shared" si="1"/>
        <v>43620.041669999999</v>
      </c>
      <c r="B114" s="26">
        <v>1</v>
      </c>
      <c r="C114" s="30">
        <v>806.21</v>
      </c>
      <c r="D114" s="30">
        <v>0</v>
      </c>
      <c r="E114" s="30">
        <v>138.80000000000001</v>
      </c>
      <c r="F114" s="30">
        <v>838.13</v>
      </c>
    </row>
    <row r="115" spans="1:6" ht="14.25" customHeight="1" x14ac:dyDescent="0.2">
      <c r="A115" s="71">
        <f t="shared" si="1"/>
        <v>43620.083330000001</v>
      </c>
      <c r="B115" s="26">
        <v>2</v>
      </c>
      <c r="C115" s="30">
        <v>806.06</v>
      </c>
      <c r="D115" s="30">
        <v>0</v>
      </c>
      <c r="E115" s="30">
        <v>221.91</v>
      </c>
      <c r="F115" s="30">
        <v>837.98</v>
      </c>
    </row>
    <row r="116" spans="1:6" ht="14.25" customHeight="1" x14ac:dyDescent="0.2">
      <c r="A116" s="71">
        <f t="shared" si="1"/>
        <v>43620.125</v>
      </c>
      <c r="B116" s="26">
        <v>3</v>
      </c>
      <c r="C116" s="30">
        <v>806.21</v>
      </c>
      <c r="D116" s="30">
        <v>0</v>
      </c>
      <c r="E116" s="30">
        <v>94.69</v>
      </c>
      <c r="F116" s="30">
        <v>838.13</v>
      </c>
    </row>
    <row r="117" spans="1:6" ht="14.25" customHeight="1" x14ac:dyDescent="0.2">
      <c r="A117" s="71">
        <f t="shared" si="1"/>
        <v>43620.166669999999</v>
      </c>
      <c r="B117" s="26">
        <v>4</v>
      </c>
      <c r="C117" s="30">
        <v>807.59</v>
      </c>
      <c r="D117" s="30">
        <v>752.51</v>
      </c>
      <c r="E117" s="30">
        <v>0</v>
      </c>
      <c r="F117" s="30">
        <v>839.51</v>
      </c>
    </row>
    <row r="118" spans="1:6" ht="14.25" customHeight="1" x14ac:dyDescent="0.2">
      <c r="A118" s="71">
        <f t="shared" si="1"/>
        <v>43620.208330000001</v>
      </c>
      <c r="B118" s="26">
        <v>5</v>
      </c>
      <c r="C118" s="30">
        <v>807.59</v>
      </c>
      <c r="D118" s="30">
        <v>911.21</v>
      </c>
      <c r="E118" s="30">
        <v>0</v>
      </c>
      <c r="F118" s="30">
        <v>839.51</v>
      </c>
    </row>
    <row r="119" spans="1:6" ht="14.25" customHeight="1" x14ac:dyDescent="0.2">
      <c r="A119" s="71">
        <f t="shared" si="1"/>
        <v>43620.25</v>
      </c>
      <c r="B119" s="26">
        <v>6</v>
      </c>
      <c r="C119" s="30">
        <v>804.94</v>
      </c>
      <c r="D119" s="30">
        <v>241.01</v>
      </c>
      <c r="E119" s="30">
        <v>0</v>
      </c>
      <c r="F119" s="30">
        <v>836.86</v>
      </c>
    </row>
    <row r="120" spans="1:6" ht="14.25" customHeight="1" x14ac:dyDescent="0.2">
      <c r="A120" s="71">
        <f t="shared" si="1"/>
        <v>43620.291669999999</v>
      </c>
      <c r="B120" s="26">
        <v>7</v>
      </c>
      <c r="C120" s="30">
        <v>805.33</v>
      </c>
      <c r="D120" s="30">
        <v>210.78</v>
      </c>
      <c r="E120" s="30">
        <v>0.01</v>
      </c>
      <c r="F120" s="30">
        <v>837.25</v>
      </c>
    </row>
    <row r="121" spans="1:6" ht="14.25" customHeight="1" x14ac:dyDescent="0.2">
      <c r="A121" s="71">
        <f t="shared" si="1"/>
        <v>43620.333330000001</v>
      </c>
      <c r="B121" s="26">
        <v>8</v>
      </c>
      <c r="C121" s="30">
        <v>806.17</v>
      </c>
      <c r="D121" s="30">
        <v>236.05</v>
      </c>
      <c r="E121" s="30">
        <v>0</v>
      </c>
      <c r="F121" s="30">
        <v>838.09</v>
      </c>
    </row>
    <row r="122" spans="1:6" ht="14.25" customHeight="1" x14ac:dyDescent="0.2">
      <c r="A122" s="71">
        <f t="shared" si="1"/>
        <v>43620.375</v>
      </c>
      <c r="B122" s="26">
        <v>9</v>
      </c>
      <c r="C122" s="30">
        <v>806.4</v>
      </c>
      <c r="D122" s="30">
        <v>2157.1999999999998</v>
      </c>
      <c r="E122" s="30">
        <v>0</v>
      </c>
      <c r="F122" s="30">
        <v>838.32</v>
      </c>
    </row>
    <row r="123" spans="1:6" ht="14.25" customHeight="1" x14ac:dyDescent="0.2">
      <c r="A123" s="71">
        <f t="shared" si="1"/>
        <v>43620.416669999999</v>
      </c>
      <c r="B123" s="26">
        <v>10</v>
      </c>
      <c r="C123" s="30">
        <v>806.51</v>
      </c>
      <c r="D123" s="30">
        <v>2115.0300000000002</v>
      </c>
      <c r="E123" s="30">
        <v>0</v>
      </c>
      <c r="F123" s="30">
        <v>838.43</v>
      </c>
    </row>
    <row r="124" spans="1:6" ht="14.25" customHeight="1" x14ac:dyDescent="0.2">
      <c r="A124" s="71">
        <f t="shared" si="1"/>
        <v>43620.458330000001</v>
      </c>
      <c r="B124" s="26">
        <v>11</v>
      </c>
      <c r="C124" s="30">
        <v>806.66</v>
      </c>
      <c r="D124" s="30">
        <v>307.60000000000002</v>
      </c>
      <c r="E124" s="30">
        <v>0</v>
      </c>
      <c r="F124" s="30">
        <v>838.58</v>
      </c>
    </row>
    <row r="125" spans="1:6" ht="14.25" customHeight="1" x14ac:dyDescent="0.2">
      <c r="A125" s="71">
        <f t="shared" si="1"/>
        <v>43620.5</v>
      </c>
      <c r="B125" s="26">
        <v>12</v>
      </c>
      <c r="C125" s="30">
        <v>806.64</v>
      </c>
      <c r="D125" s="30">
        <v>275.55</v>
      </c>
      <c r="E125" s="30">
        <v>0</v>
      </c>
      <c r="F125" s="30">
        <v>838.56</v>
      </c>
    </row>
    <row r="126" spans="1:6" ht="14.25" customHeight="1" x14ac:dyDescent="0.2">
      <c r="A126" s="71">
        <f t="shared" si="1"/>
        <v>43620.541669999999</v>
      </c>
      <c r="B126" s="26">
        <v>13</v>
      </c>
      <c r="C126" s="30">
        <v>806.63</v>
      </c>
      <c r="D126" s="30">
        <v>209.36</v>
      </c>
      <c r="E126" s="30">
        <v>0</v>
      </c>
      <c r="F126" s="30">
        <v>838.55</v>
      </c>
    </row>
    <row r="127" spans="1:6" ht="14.25" customHeight="1" x14ac:dyDescent="0.2">
      <c r="A127" s="71">
        <f t="shared" si="1"/>
        <v>43620.583330000001</v>
      </c>
      <c r="B127" s="26">
        <v>14</v>
      </c>
      <c r="C127" s="30">
        <v>806.62</v>
      </c>
      <c r="D127" s="30">
        <v>72.42</v>
      </c>
      <c r="E127" s="30">
        <v>0</v>
      </c>
      <c r="F127" s="30">
        <v>838.54</v>
      </c>
    </row>
    <row r="128" spans="1:6" ht="14.25" customHeight="1" x14ac:dyDescent="0.2">
      <c r="A128" s="71">
        <f t="shared" si="1"/>
        <v>43620.625</v>
      </c>
      <c r="B128" s="26">
        <v>15</v>
      </c>
      <c r="C128" s="30">
        <v>806.56</v>
      </c>
      <c r="D128" s="30">
        <v>430.02</v>
      </c>
      <c r="E128" s="30">
        <v>0</v>
      </c>
      <c r="F128" s="30">
        <v>838.48</v>
      </c>
    </row>
    <row r="129" spans="1:6" ht="14.25" customHeight="1" x14ac:dyDescent="0.2">
      <c r="A129" s="71">
        <f t="shared" si="1"/>
        <v>43620.666669999999</v>
      </c>
      <c r="B129" s="26">
        <v>16</v>
      </c>
      <c r="C129" s="30">
        <v>806.61</v>
      </c>
      <c r="D129" s="30">
        <v>79.569999999999993</v>
      </c>
      <c r="E129" s="30">
        <v>0</v>
      </c>
      <c r="F129" s="30">
        <v>838.53</v>
      </c>
    </row>
    <row r="130" spans="1:6" ht="14.25" customHeight="1" x14ac:dyDescent="0.2">
      <c r="A130" s="71">
        <f t="shared" ref="A130:A193" si="2">A106+1</f>
        <v>43620.708330000001</v>
      </c>
      <c r="B130" s="26">
        <v>17</v>
      </c>
      <c r="C130" s="30">
        <v>806.55</v>
      </c>
      <c r="D130" s="30">
        <v>35.89</v>
      </c>
      <c r="E130" s="30">
        <v>0</v>
      </c>
      <c r="F130" s="30">
        <v>838.47</v>
      </c>
    </row>
    <row r="131" spans="1:6" ht="14.25" customHeight="1" x14ac:dyDescent="0.2">
      <c r="A131" s="71">
        <f t="shared" si="2"/>
        <v>43620.75</v>
      </c>
      <c r="B131" s="26">
        <v>18</v>
      </c>
      <c r="C131" s="30">
        <v>806.37</v>
      </c>
      <c r="D131" s="30">
        <v>0</v>
      </c>
      <c r="E131" s="30">
        <v>24.19</v>
      </c>
      <c r="F131" s="30">
        <v>838.29</v>
      </c>
    </row>
    <row r="132" spans="1:6" ht="14.25" customHeight="1" x14ac:dyDescent="0.2">
      <c r="A132" s="71">
        <f t="shared" si="2"/>
        <v>43620.791669999999</v>
      </c>
      <c r="B132" s="26">
        <v>19</v>
      </c>
      <c r="C132" s="30">
        <v>806.46</v>
      </c>
      <c r="D132" s="30">
        <v>0</v>
      </c>
      <c r="E132" s="30">
        <v>87.36</v>
      </c>
      <c r="F132" s="30">
        <v>838.38</v>
      </c>
    </row>
    <row r="133" spans="1:6" ht="14.25" customHeight="1" x14ac:dyDescent="0.2">
      <c r="A133" s="71">
        <f t="shared" si="2"/>
        <v>43620.833330000001</v>
      </c>
      <c r="B133" s="26">
        <v>20</v>
      </c>
      <c r="C133" s="30">
        <v>805.97</v>
      </c>
      <c r="D133" s="30">
        <v>9.9499999999999993</v>
      </c>
      <c r="E133" s="30">
        <v>0.36</v>
      </c>
      <c r="F133" s="30">
        <v>837.89</v>
      </c>
    </row>
    <row r="134" spans="1:6" ht="14.25" customHeight="1" x14ac:dyDescent="0.2">
      <c r="A134" s="71">
        <f t="shared" si="2"/>
        <v>43620.875</v>
      </c>
      <c r="B134" s="26">
        <v>21</v>
      </c>
      <c r="C134" s="30">
        <v>805.81</v>
      </c>
      <c r="D134" s="30">
        <v>0</v>
      </c>
      <c r="E134" s="30">
        <v>242.96</v>
      </c>
      <c r="F134" s="30">
        <v>837.73</v>
      </c>
    </row>
    <row r="135" spans="1:6" ht="14.25" customHeight="1" x14ac:dyDescent="0.2">
      <c r="A135" s="71">
        <f t="shared" si="2"/>
        <v>43620.916669999999</v>
      </c>
      <c r="B135" s="26">
        <v>22</v>
      </c>
      <c r="C135" s="30">
        <v>805.31</v>
      </c>
      <c r="D135" s="30">
        <v>0</v>
      </c>
      <c r="E135" s="30">
        <v>444.41</v>
      </c>
      <c r="F135" s="30">
        <v>837.23</v>
      </c>
    </row>
    <row r="136" spans="1:6" ht="14.25" customHeight="1" x14ac:dyDescent="0.2">
      <c r="A136" s="71">
        <f t="shared" si="2"/>
        <v>43620.958330000001</v>
      </c>
      <c r="B136" s="26">
        <v>23</v>
      </c>
      <c r="C136" s="30">
        <v>804.25</v>
      </c>
      <c r="D136" s="30">
        <v>0</v>
      </c>
      <c r="E136" s="30">
        <v>308.64</v>
      </c>
      <c r="F136" s="30">
        <v>836.17</v>
      </c>
    </row>
    <row r="137" spans="1:6" ht="14.25" customHeight="1" x14ac:dyDescent="0.2">
      <c r="A137" s="71">
        <f t="shared" si="2"/>
        <v>43621</v>
      </c>
      <c r="B137" s="26">
        <v>0</v>
      </c>
      <c r="C137" s="30">
        <v>806.09</v>
      </c>
      <c r="D137" s="30">
        <v>0</v>
      </c>
      <c r="E137" s="30">
        <v>109.4</v>
      </c>
      <c r="F137" s="30">
        <v>838.01</v>
      </c>
    </row>
    <row r="138" spans="1:6" ht="14.25" customHeight="1" x14ac:dyDescent="0.2">
      <c r="A138" s="71">
        <f t="shared" si="2"/>
        <v>43621.041669999999</v>
      </c>
      <c r="B138" s="26">
        <v>1</v>
      </c>
      <c r="C138" s="30">
        <v>806.06</v>
      </c>
      <c r="D138" s="30">
        <v>0</v>
      </c>
      <c r="E138" s="30">
        <v>37.89</v>
      </c>
      <c r="F138" s="30">
        <v>837.98</v>
      </c>
    </row>
    <row r="139" spans="1:6" ht="14.25" customHeight="1" x14ac:dyDescent="0.2">
      <c r="A139" s="71">
        <f t="shared" si="2"/>
        <v>43621.083330000001</v>
      </c>
      <c r="B139" s="26">
        <v>2</v>
      </c>
      <c r="C139" s="30">
        <v>805.98</v>
      </c>
      <c r="D139" s="30">
        <v>0</v>
      </c>
      <c r="E139" s="30">
        <v>899.58</v>
      </c>
      <c r="F139" s="30">
        <v>837.9</v>
      </c>
    </row>
    <row r="140" spans="1:6" ht="14.25" customHeight="1" x14ac:dyDescent="0.2">
      <c r="A140" s="71">
        <f t="shared" si="2"/>
        <v>43621.125</v>
      </c>
      <c r="B140" s="26">
        <v>3</v>
      </c>
      <c r="C140" s="30">
        <v>805.95</v>
      </c>
      <c r="D140" s="30">
        <v>0</v>
      </c>
      <c r="E140" s="30">
        <v>846.69</v>
      </c>
      <c r="F140" s="30">
        <v>837.87</v>
      </c>
    </row>
    <row r="141" spans="1:6" ht="14.25" customHeight="1" x14ac:dyDescent="0.2">
      <c r="A141" s="71">
        <f t="shared" si="2"/>
        <v>43621.166669999999</v>
      </c>
      <c r="B141" s="26">
        <v>4</v>
      </c>
      <c r="C141" s="30">
        <v>805.83</v>
      </c>
      <c r="D141" s="30">
        <v>0</v>
      </c>
      <c r="E141" s="30">
        <v>757.94</v>
      </c>
      <c r="F141" s="30">
        <v>837.75</v>
      </c>
    </row>
    <row r="142" spans="1:6" ht="14.25" customHeight="1" x14ac:dyDescent="0.2">
      <c r="A142" s="71">
        <f t="shared" si="2"/>
        <v>43621.208330000001</v>
      </c>
      <c r="B142" s="26">
        <v>5</v>
      </c>
      <c r="C142" s="30">
        <v>807.59</v>
      </c>
      <c r="D142" s="30">
        <v>0</v>
      </c>
      <c r="E142" s="30">
        <v>3.56</v>
      </c>
      <c r="F142" s="30">
        <v>839.51</v>
      </c>
    </row>
    <row r="143" spans="1:6" ht="14.25" customHeight="1" x14ac:dyDescent="0.2">
      <c r="A143" s="71">
        <f t="shared" si="2"/>
        <v>43621.25</v>
      </c>
      <c r="B143" s="26">
        <v>6</v>
      </c>
      <c r="C143" s="30">
        <v>805.13</v>
      </c>
      <c r="D143" s="30">
        <v>63.7</v>
      </c>
      <c r="E143" s="30">
        <v>0</v>
      </c>
      <c r="F143" s="30">
        <v>837.05</v>
      </c>
    </row>
    <row r="144" spans="1:6" ht="14.25" customHeight="1" x14ac:dyDescent="0.2">
      <c r="A144" s="71">
        <f t="shared" si="2"/>
        <v>43621.291669999999</v>
      </c>
      <c r="B144" s="26">
        <v>7</v>
      </c>
      <c r="C144" s="30">
        <v>805.59</v>
      </c>
      <c r="D144" s="30">
        <v>60.1</v>
      </c>
      <c r="E144" s="30">
        <v>0</v>
      </c>
      <c r="F144" s="30">
        <v>837.51</v>
      </c>
    </row>
    <row r="145" spans="1:6" ht="14.25" customHeight="1" x14ac:dyDescent="0.2">
      <c r="A145" s="71">
        <f t="shared" si="2"/>
        <v>43621.333330000001</v>
      </c>
      <c r="B145" s="26">
        <v>8</v>
      </c>
      <c r="C145" s="30">
        <v>806.36</v>
      </c>
      <c r="D145" s="30">
        <v>124.78</v>
      </c>
      <c r="E145" s="30">
        <v>0</v>
      </c>
      <c r="F145" s="30">
        <v>838.28</v>
      </c>
    </row>
    <row r="146" spans="1:6" ht="14.25" customHeight="1" x14ac:dyDescent="0.2">
      <c r="A146" s="71">
        <f t="shared" si="2"/>
        <v>43621.375</v>
      </c>
      <c r="B146" s="26">
        <v>9</v>
      </c>
      <c r="C146" s="30">
        <v>806.48</v>
      </c>
      <c r="D146" s="30">
        <v>0</v>
      </c>
      <c r="E146" s="30">
        <v>22.52</v>
      </c>
      <c r="F146" s="30">
        <v>838.4</v>
      </c>
    </row>
    <row r="147" spans="1:6" ht="14.25" customHeight="1" x14ac:dyDescent="0.2">
      <c r="A147" s="71">
        <f t="shared" si="2"/>
        <v>43621.416669999999</v>
      </c>
      <c r="B147" s="26">
        <v>10</v>
      </c>
      <c r="C147" s="30">
        <v>806.57</v>
      </c>
      <c r="D147" s="30">
        <v>0</v>
      </c>
      <c r="E147" s="30">
        <v>54</v>
      </c>
      <c r="F147" s="30">
        <v>838.49</v>
      </c>
    </row>
    <row r="148" spans="1:6" ht="14.25" customHeight="1" x14ac:dyDescent="0.2">
      <c r="A148" s="71">
        <f t="shared" si="2"/>
        <v>43621.458330000001</v>
      </c>
      <c r="B148" s="26">
        <v>11</v>
      </c>
      <c r="C148" s="30">
        <v>806.56</v>
      </c>
      <c r="D148" s="30">
        <v>0</v>
      </c>
      <c r="E148" s="30">
        <v>95.15</v>
      </c>
      <c r="F148" s="30">
        <v>838.48</v>
      </c>
    </row>
    <row r="149" spans="1:6" ht="14.25" customHeight="1" x14ac:dyDescent="0.2">
      <c r="A149" s="71">
        <f t="shared" si="2"/>
        <v>43621.5</v>
      </c>
      <c r="B149" s="26">
        <v>12</v>
      </c>
      <c r="C149" s="30">
        <v>806.55</v>
      </c>
      <c r="D149" s="30">
        <v>0</v>
      </c>
      <c r="E149" s="30">
        <v>99.08</v>
      </c>
      <c r="F149" s="30">
        <v>838.47</v>
      </c>
    </row>
    <row r="150" spans="1:6" ht="14.25" customHeight="1" x14ac:dyDescent="0.2">
      <c r="A150" s="71">
        <f t="shared" si="2"/>
        <v>43621.541669999999</v>
      </c>
      <c r="B150" s="26">
        <v>13</v>
      </c>
      <c r="C150" s="30">
        <v>806.56</v>
      </c>
      <c r="D150" s="30">
        <v>0</v>
      </c>
      <c r="E150" s="30">
        <v>134.68</v>
      </c>
      <c r="F150" s="30">
        <v>838.48</v>
      </c>
    </row>
    <row r="151" spans="1:6" ht="14.25" customHeight="1" x14ac:dyDescent="0.2">
      <c r="A151" s="71">
        <f t="shared" si="2"/>
        <v>43621.583330000001</v>
      </c>
      <c r="B151" s="26">
        <v>14</v>
      </c>
      <c r="C151" s="30">
        <v>806.59</v>
      </c>
      <c r="D151" s="30">
        <v>0</v>
      </c>
      <c r="E151" s="30">
        <v>129.83000000000001</v>
      </c>
      <c r="F151" s="30">
        <v>838.51</v>
      </c>
    </row>
    <row r="152" spans="1:6" ht="14.25" customHeight="1" x14ac:dyDescent="0.2">
      <c r="A152" s="71">
        <f t="shared" si="2"/>
        <v>43621.625</v>
      </c>
      <c r="B152" s="26">
        <v>15</v>
      </c>
      <c r="C152" s="30">
        <v>806.59</v>
      </c>
      <c r="D152" s="30">
        <v>0</v>
      </c>
      <c r="E152" s="30">
        <v>184.01</v>
      </c>
      <c r="F152" s="30">
        <v>838.51</v>
      </c>
    </row>
    <row r="153" spans="1:6" ht="14.25" customHeight="1" x14ac:dyDescent="0.2">
      <c r="A153" s="71">
        <f t="shared" si="2"/>
        <v>43621.666669999999</v>
      </c>
      <c r="B153" s="26">
        <v>16</v>
      </c>
      <c r="C153" s="30">
        <v>806.56</v>
      </c>
      <c r="D153" s="30">
        <v>0</v>
      </c>
      <c r="E153" s="30">
        <v>25.5</v>
      </c>
      <c r="F153" s="30">
        <v>838.48</v>
      </c>
    </row>
    <row r="154" spans="1:6" ht="14.25" customHeight="1" x14ac:dyDescent="0.2">
      <c r="A154" s="71">
        <f t="shared" si="2"/>
        <v>43621.708330000001</v>
      </c>
      <c r="B154" s="26">
        <v>17</v>
      </c>
      <c r="C154" s="30">
        <v>806.55</v>
      </c>
      <c r="D154" s="30">
        <v>0</v>
      </c>
      <c r="E154" s="30">
        <v>207.35</v>
      </c>
      <c r="F154" s="30">
        <v>838.47</v>
      </c>
    </row>
    <row r="155" spans="1:6" ht="14.25" customHeight="1" x14ac:dyDescent="0.2">
      <c r="A155" s="71">
        <f t="shared" si="2"/>
        <v>43621.75</v>
      </c>
      <c r="B155" s="26">
        <v>18</v>
      </c>
      <c r="C155" s="30">
        <v>806.47</v>
      </c>
      <c r="D155" s="30">
        <v>0</v>
      </c>
      <c r="E155" s="30">
        <v>230.14</v>
      </c>
      <c r="F155" s="30">
        <v>838.39</v>
      </c>
    </row>
    <row r="156" spans="1:6" ht="14.25" customHeight="1" x14ac:dyDescent="0.2">
      <c r="A156" s="71">
        <f t="shared" si="2"/>
        <v>43621.791669999999</v>
      </c>
      <c r="B156" s="26">
        <v>19</v>
      </c>
      <c r="C156" s="30">
        <v>806.51</v>
      </c>
      <c r="D156" s="30">
        <v>0</v>
      </c>
      <c r="E156" s="30">
        <v>324.86</v>
      </c>
      <c r="F156" s="30">
        <v>838.43</v>
      </c>
    </row>
    <row r="157" spans="1:6" ht="14.25" customHeight="1" x14ac:dyDescent="0.2">
      <c r="A157" s="71">
        <f t="shared" si="2"/>
        <v>43621.833330000001</v>
      </c>
      <c r="B157" s="26">
        <v>20</v>
      </c>
      <c r="C157" s="30">
        <v>806.02</v>
      </c>
      <c r="D157" s="30">
        <v>0</v>
      </c>
      <c r="E157" s="30">
        <v>282.16000000000003</v>
      </c>
      <c r="F157" s="30">
        <v>837.94</v>
      </c>
    </row>
    <row r="158" spans="1:6" ht="14.25" customHeight="1" x14ac:dyDescent="0.2">
      <c r="A158" s="71">
        <f t="shared" si="2"/>
        <v>43621.875</v>
      </c>
      <c r="B158" s="26">
        <v>21</v>
      </c>
      <c r="C158" s="30">
        <v>805.85</v>
      </c>
      <c r="D158" s="30">
        <v>0</v>
      </c>
      <c r="E158" s="30">
        <v>415.28</v>
      </c>
      <c r="F158" s="30">
        <v>837.77</v>
      </c>
    </row>
    <row r="159" spans="1:6" ht="14.25" customHeight="1" x14ac:dyDescent="0.2">
      <c r="A159" s="71">
        <f t="shared" si="2"/>
        <v>43621.916669999999</v>
      </c>
      <c r="B159" s="26">
        <v>22</v>
      </c>
      <c r="C159" s="30">
        <v>805.31</v>
      </c>
      <c r="D159" s="30">
        <v>0</v>
      </c>
      <c r="E159" s="30">
        <v>495.16</v>
      </c>
      <c r="F159" s="30">
        <v>837.23</v>
      </c>
    </row>
    <row r="160" spans="1:6" ht="14.25" customHeight="1" x14ac:dyDescent="0.2">
      <c r="A160" s="71">
        <f t="shared" si="2"/>
        <v>43621.958330000001</v>
      </c>
      <c r="B160" s="26">
        <v>23</v>
      </c>
      <c r="C160" s="30">
        <v>804.64</v>
      </c>
      <c r="D160" s="30">
        <v>0</v>
      </c>
      <c r="E160" s="30">
        <v>457.18</v>
      </c>
      <c r="F160" s="30">
        <v>836.56</v>
      </c>
    </row>
    <row r="161" spans="1:6" ht="14.25" customHeight="1" x14ac:dyDescent="0.2">
      <c r="A161" s="71">
        <f t="shared" si="2"/>
        <v>43622</v>
      </c>
      <c r="B161" s="26">
        <v>0</v>
      </c>
      <c r="C161" s="30">
        <v>806.34</v>
      </c>
      <c r="D161" s="30">
        <v>0</v>
      </c>
      <c r="E161" s="30">
        <v>998.76</v>
      </c>
      <c r="F161" s="30">
        <v>838.26</v>
      </c>
    </row>
    <row r="162" spans="1:6" ht="14.25" customHeight="1" x14ac:dyDescent="0.2">
      <c r="A162" s="71">
        <f t="shared" si="2"/>
        <v>43622.041669999999</v>
      </c>
      <c r="B162" s="26">
        <v>1</v>
      </c>
      <c r="C162" s="30">
        <v>806.25</v>
      </c>
      <c r="D162" s="30">
        <v>0</v>
      </c>
      <c r="E162" s="30">
        <v>934.91</v>
      </c>
      <c r="F162" s="30">
        <v>838.17</v>
      </c>
    </row>
    <row r="163" spans="1:6" ht="14.25" customHeight="1" x14ac:dyDescent="0.2">
      <c r="A163" s="71">
        <f t="shared" si="2"/>
        <v>43622.083330000001</v>
      </c>
      <c r="B163" s="26">
        <v>2</v>
      </c>
      <c r="C163" s="30">
        <v>806.3</v>
      </c>
      <c r="D163" s="30">
        <v>0</v>
      </c>
      <c r="E163" s="30">
        <v>840.5</v>
      </c>
      <c r="F163" s="30">
        <v>838.22</v>
      </c>
    </row>
    <row r="164" spans="1:6" ht="14.25" customHeight="1" x14ac:dyDescent="0.2">
      <c r="A164" s="71">
        <f t="shared" si="2"/>
        <v>43622.125</v>
      </c>
      <c r="B164" s="26">
        <v>3</v>
      </c>
      <c r="C164" s="30">
        <v>806.33</v>
      </c>
      <c r="D164" s="30">
        <v>0</v>
      </c>
      <c r="E164" s="30">
        <v>799.03</v>
      </c>
      <c r="F164" s="30">
        <v>838.25</v>
      </c>
    </row>
    <row r="165" spans="1:6" ht="14.25" customHeight="1" x14ac:dyDescent="0.2">
      <c r="A165" s="71">
        <f t="shared" si="2"/>
        <v>43622.166669999999</v>
      </c>
      <c r="B165" s="26">
        <v>4</v>
      </c>
      <c r="C165" s="30">
        <v>806.18</v>
      </c>
      <c r="D165" s="30">
        <v>0</v>
      </c>
      <c r="E165" s="30">
        <v>733.9</v>
      </c>
      <c r="F165" s="30">
        <v>838.1</v>
      </c>
    </row>
    <row r="166" spans="1:6" ht="14.25" customHeight="1" x14ac:dyDescent="0.2">
      <c r="A166" s="71">
        <f t="shared" si="2"/>
        <v>43622.208330000001</v>
      </c>
      <c r="B166" s="26">
        <v>5</v>
      </c>
      <c r="C166" s="30">
        <v>807.59</v>
      </c>
      <c r="D166" s="30">
        <v>0</v>
      </c>
      <c r="E166" s="30">
        <v>3.95</v>
      </c>
      <c r="F166" s="30">
        <v>839.51</v>
      </c>
    </row>
    <row r="167" spans="1:6" ht="14.25" customHeight="1" x14ac:dyDescent="0.2">
      <c r="A167" s="71">
        <f t="shared" si="2"/>
        <v>43622.25</v>
      </c>
      <c r="B167" s="26">
        <v>6</v>
      </c>
      <c r="C167" s="30">
        <v>807.58</v>
      </c>
      <c r="D167" s="30">
        <v>0</v>
      </c>
      <c r="E167" s="30">
        <v>4.72</v>
      </c>
      <c r="F167" s="30">
        <v>839.5</v>
      </c>
    </row>
    <row r="168" spans="1:6" ht="14.25" customHeight="1" x14ac:dyDescent="0.2">
      <c r="A168" s="71">
        <f t="shared" si="2"/>
        <v>43622.291669999999</v>
      </c>
      <c r="B168" s="26">
        <v>7</v>
      </c>
      <c r="C168" s="30">
        <v>806.26</v>
      </c>
      <c r="D168" s="30">
        <v>18.86</v>
      </c>
      <c r="E168" s="30">
        <v>0.06</v>
      </c>
      <c r="F168" s="30">
        <v>838.18</v>
      </c>
    </row>
    <row r="169" spans="1:6" ht="14.25" customHeight="1" x14ac:dyDescent="0.2">
      <c r="A169" s="71">
        <f t="shared" si="2"/>
        <v>43622.333330000001</v>
      </c>
      <c r="B169" s="26">
        <v>8</v>
      </c>
      <c r="C169" s="30">
        <v>806.58</v>
      </c>
      <c r="D169" s="30">
        <v>33.01</v>
      </c>
      <c r="E169" s="30">
        <v>7.0000000000000007E-2</v>
      </c>
      <c r="F169" s="30">
        <v>838.5</v>
      </c>
    </row>
    <row r="170" spans="1:6" ht="14.25" customHeight="1" x14ac:dyDescent="0.2">
      <c r="A170" s="71">
        <f t="shared" si="2"/>
        <v>43622.375</v>
      </c>
      <c r="B170" s="26">
        <v>9</v>
      </c>
      <c r="C170" s="30">
        <v>806.7</v>
      </c>
      <c r="D170" s="30">
        <v>0</v>
      </c>
      <c r="E170" s="30">
        <v>104.91</v>
      </c>
      <c r="F170" s="30">
        <v>838.62</v>
      </c>
    </row>
    <row r="171" spans="1:6" ht="14.25" customHeight="1" x14ac:dyDescent="0.2">
      <c r="A171" s="71">
        <f t="shared" si="2"/>
        <v>43622.416669999999</v>
      </c>
      <c r="B171" s="26">
        <v>10</v>
      </c>
      <c r="C171" s="30">
        <v>806.78</v>
      </c>
      <c r="D171" s="30">
        <v>0</v>
      </c>
      <c r="E171" s="30">
        <v>713.37</v>
      </c>
      <c r="F171" s="30">
        <v>838.7</v>
      </c>
    </row>
    <row r="172" spans="1:6" ht="14.25" customHeight="1" x14ac:dyDescent="0.2">
      <c r="A172" s="71">
        <f t="shared" si="2"/>
        <v>43622.458330000001</v>
      </c>
      <c r="B172" s="26">
        <v>11</v>
      </c>
      <c r="C172" s="30">
        <v>806.76</v>
      </c>
      <c r="D172" s="30">
        <v>0</v>
      </c>
      <c r="E172" s="30">
        <v>226.29</v>
      </c>
      <c r="F172" s="30">
        <v>838.68</v>
      </c>
    </row>
    <row r="173" spans="1:6" ht="14.25" customHeight="1" x14ac:dyDescent="0.2">
      <c r="A173" s="71">
        <f t="shared" si="2"/>
        <v>43622.5</v>
      </c>
      <c r="B173" s="26">
        <v>12</v>
      </c>
      <c r="C173" s="30">
        <v>806.75</v>
      </c>
      <c r="D173" s="30">
        <v>0</v>
      </c>
      <c r="E173" s="30">
        <v>336.55</v>
      </c>
      <c r="F173" s="30">
        <v>838.67</v>
      </c>
    </row>
    <row r="174" spans="1:6" ht="14.25" customHeight="1" x14ac:dyDescent="0.2">
      <c r="A174" s="71">
        <f t="shared" si="2"/>
        <v>43622.541669999999</v>
      </c>
      <c r="B174" s="26">
        <v>13</v>
      </c>
      <c r="C174" s="30">
        <v>806.74</v>
      </c>
      <c r="D174" s="30">
        <v>0</v>
      </c>
      <c r="E174" s="30">
        <v>376.88</v>
      </c>
      <c r="F174" s="30">
        <v>838.66</v>
      </c>
    </row>
    <row r="175" spans="1:6" ht="14.25" customHeight="1" x14ac:dyDescent="0.2">
      <c r="A175" s="71">
        <f t="shared" si="2"/>
        <v>43622.583330000001</v>
      </c>
      <c r="B175" s="26">
        <v>14</v>
      </c>
      <c r="C175" s="30">
        <v>806.69</v>
      </c>
      <c r="D175" s="30">
        <v>0</v>
      </c>
      <c r="E175" s="30">
        <v>744.82</v>
      </c>
      <c r="F175" s="30">
        <v>838.61</v>
      </c>
    </row>
    <row r="176" spans="1:6" ht="14.25" customHeight="1" x14ac:dyDescent="0.2">
      <c r="A176" s="71">
        <f t="shared" si="2"/>
        <v>43622.625</v>
      </c>
      <c r="B176" s="26">
        <v>15</v>
      </c>
      <c r="C176" s="30">
        <v>806.76</v>
      </c>
      <c r="D176" s="30">
        <v>0</v>
      </c>
      <c r="E176" s="30">
        <v>251.9</v>
      </c>
      <c r="F176" s="30">
        <v>838.68</v>
      </c>
    </row>
    <row r="177" spans="1:6" ht="14.25" customHeight="1" x14ac:dyDescent="0.2">
      <c r="A177" s="71">
        <f t="shared" si="2"/>
        <v>43622.666669999999</v>
      </c>
      <c r="B177" s="26">
        <v>16</v>
      </c>
      <c r="C177" s="30">
        <v>806.77</v>
      </c>
      <c r="D177" s="30">
        <v>0</v>
      </c>
      <c r="E177" s="30">
        <v>279.75</v>
      </c>
      <c r="F177" s="30">
        <v>838.69</v>
      </c>
    </row>
    <row r="178" spans="1:6" ht="14.25" customHeight="1" x14ac:dyDescent="0.2">
      <c r="A178" s="71">
        <f t="shared" si="2"/>
        <v>43622.708330000001</v>
      </c>
      <c r="B178" s="26">
        <v>17</v>
      </c>
      <c r="C178" s="30">
        <v>806.83</v>
      </c>
      <c r="D178" s="30">
        <v>0</v>
      </c>
      <c r="E178" s="30">
        <v>491.41</v>
      </c>
      <c r="F178" s="30">
        <v>838.75</v>
      </c>
    </row>
    <row r="179" spans="1:6" ht="14.25" customHeight="1" x14ac:dyDescent="0.2">
      <c r="A179" s="71">
        <f t="shared" si="2"/>
        <v>43622.75</v>
      </c>
      <c r="B179" s="26">
        <v>18</v>
      </c>
      <c r="C179" s="30">
        <v>806.82</v>
      </c>
      <c r="D179" s="30">
        <v>0</v>
      </c>
      <c r="E179" s="30">
        <v>332.73</v>
      </c>
      <c r="F179" s="30">
        <v>838.74</v>
      </c>
    </row>
    <row r="180" spans="1:6" ht="14.25" customHeight="1" x14ac:dyDescent="0.2">
      <c r="A180" s="71">
        <f t="shared" si="2"/>
        <v>43622.791669999999</v>
      </c>
      <c r="B180" s="26">
        <v>19</v>
      </c>
      <c r="C180" s="30">
        <v>806.77</v>
      </c>
      <c r="D180" s="30">
        <v>0</v>
      </c>
      <c r="E180" s="30">
        <v>256.41000000000003</v>
      </c>
      <c r="F180" s="30">
        <v>838.69</v>
      </c>
    </row>
    <row r="181" spans="1:6" ht="14.25" customHeight="1" x14ac:dyDescent="0.2">
      <c r="A181" s="71">
        <f t="shared" si="2"/>
        <v>43622.833330000001</v>
      </c>
      <c r="B181" s="26">
        <v>20</v>
      </c>
      <c r="C181" s="30">
        <v>806.28</v>
      </c>
      <c r="D181" s="30">
        <v>0</v>
      </c>
      <c r="E181" s="30">
        <v>269.10000000000002</v>
      </c>
      <c r="F181" s="30">
        <v>838.2</v>
      </c>
    </row>
    <row r="182" spans="1:6" ht="14.25" customHeight="1" x14ac:dyDescent="0.2">
      <c r="A182" s="71">
        <f t="shared" si="2"/>
        <v>43622.875</v>
      </c>
      <c r="B182" s="26">
        <v>21</v>
      </c>
      <c r="C182" s="30">
        <v>806.22</v>
      </c>
      <c r="D182" s="30">
        <v>0</v>
      </c>
      <c r="E182" s="30">
        <v>402.75</v>
      </c>
      <c r="F182" s="30">
        <v>838.14</v>
      </c>
    </row>
    <row r="183" spans="1:6" ht="14.25" customHeight="1" x14ac:dyDescent="0.2">
      <c r="A183" s="71">
        <f t="shared" si="2"/>
        <v>43622.916669999999</v>
      </c>
      <c r="B183" s="26">
        <v>22</v>
      </c>
      <c r="C183" s="30">
        <v>805.77</v>
      </c>
      <c r="D183" s="30">
        <v>0</v>
      </c>
      <c r="E183" s="30">
        <v>596.19000000000005</v>
      </c>
      <c r="F183" s="30">
        <v>837.69</v>
      </c>
    </row>
    <row r="184" spans="1:6" ht="14.25" customHeight="1" x14ac:dyDescent="0.2">
      <c r="A184" s="71">
        <f t="shared" si="2"/>
        <v>43622.958330000001</v>
      </c>
      <c r="B184" s="26">
        <v>23</v>
      </c>
      <c r="C184" s="30">
        <v>805.39</v>
      </c>
      <c r="D184" s="30">
        <v>0</v>
      </c>
      <c r="E184" s="30">
        <v>1203.55</v>
      </c>
      <c r="F184" s="30">
        <v>837.31</v>
      </c>
    </row>
    <row r="185" spans="1:6" ht="14.25" customHeight="1" x14ac:dyDescent="0.2">
      <c r="A185" s="71">
        <f t="shared" si="2"/>
        <v>43623</v>
      </c>
      <c r="B185" s="26">
        <v>0</v>
      </c>
      <c r="C185" s="30">
        <v>806.76</v>
      </c>
      <c r="D185" s="30">
        <v>0</v>
      </c>
      <c r="E185" s="30">
        <v>137.32</v>
      </c>
      <c r="F185" s="30">
        <v>838.68</v>
      </c>
    </row>
    <row r="186" spans="1:6" ht="14.25" customHeight="1" x14ac:dyDescent="0.2">
      <c r="A186" s="71">
        <f t="shared" si="2"/>
        <v>43623.041669999999</v>
      </c>
      <c r="B186" s="26">
        <v>1</v>
      </c>
      <c r="C186" s="30">
        <v>806.5</v>
      </c>
      <c r="D186" s="30">
        <v>0</v>
      </c>
      <c r="E186" s="30">
        <v>124.18</v>
      </c>
      <c r="F186" s="30">
        <v>838.42</v>
      </c>
    </row>
    <row r="187" spans="1:6" ht="14.25" customHeight="1" x14ac:dyDescent="0.2">
      <c r="A187" s="71">
        <f t="shared" si="2"/>
        <v>43623.083330000001</v>
      </c>
      <c r="B187" s="26">
        <v>2</v>
      </c>
      <c r="C187" s="30">
        <v>806.58</v>
      </c>
      <c r="D187" s="30">
        <v>0</v>
      </c>
      <c r="E187" s="30">
        <v>208.41</v>
      </c>
      <c r="F187" s="30">
        <v>838.5</v>
      </c>
    </row>
    <row r="188" spans="1:6" ht="14.25" customHeight="1" x14ac:dyDescent="0.2">
      <c r="A188" s="71">
        <f t="shared" si="2"/>
        <v>43623.125</v>
      </c>
      <c r="B188" s="26">
        <v>3</v>
      </c>
      <c r="C188" s="30">
        <v>806.65</v>
      </c>
      <c r="D188" s="30">
        <v>0</v>
      </c>
      <c r="E188" s="30">
        <v>790.09</v>
      </c>
      <c r="F188" s="30">
        <v>838.57</v>
      </c>
    </row>
    <row r="189" spans="1:6" ht="14.25" customHeight="1" x14ac:dyDescent="0.2">
      <c r="A189" s="71">
        <f t="shared" si="2"/>
        <v>43623.166669999999</v>
      </c>
      <c r="B189" s="26">
        <v>4</v>
      </c>
      <c r="C189" s="30">
        <v>806.51</v>
      </c>
      <c r="D189" s="30">
        <v>0</v>
      </c>
      <c r="E189" s="30">
        <v>638.22</v>
      </c>
      <c r="F189" s="30">
        <v>838.43</v>
      </c>
    </row>
    <row r="190" spans="1:6" ht="14.25" customHeight="1" x14ac:dyDescent="0.2">
      <c r="A190" s="71">
        <f t="shared" si="2"/>
        <v>43623.208330000001</v>
      </c>
      <c r="B190" s="26">
        <v>5</v>
      </c>
      <c r="C190" s="30">
        <v>806.47</v>
      </c>
      <c r="D190" s="30">
        <v>25.71</v>
      </c>
      <c r="E190" s="30">
        <v>0</v>
      </c>
      <c r="F190" s="30">
        <v>838.39</v>
      </c>
    </row>
    <row r="191" spans="1:6" ht="14.25" customHeight="1" x14ac:dyDescent="0.2">
      <c r="A191" s="71">
        <f t="shared" si="2"/>
        <v>43623.25</v>
      </c>
      <c r="B191" s="26">
        <v>6</v>
      </c>
      <c r="C191" s="30">
        <v>806.02</v>
      </c>
      <c r="D191" s="30">
        <v>0</v>
      </c>
      <c r="E191" s="30">
        <v>10.6</v>
      </c>
      <c r="F191" s="30">
        <v>837.94</v>
      </c>
    </row>
    <row r="192" spans="1:6" ht="14.25" customHeight="1" x14ac:dyDescent="0.2">
      <c r="A192" s="71">
        <f t="shared" si="2"/>
        <v>43623.291669999999</v>
      </c>
      <c r="B192" s="26">
        <v>7</v>
      </c>
      <c r="C192" s="30">
        <v>806.09</v>
      </c>
      <c r="D192" s="30">
        <v>82.75</v>
      </c>
      <c r="E192" s="30">
        <v>0</v>
      </c>
      <c r="F192" s="30">
        <v>838.01</v>
      </c>
    </row>
    <row r="193" spans="1:6" ht="14.25" customHeight="1" x14ac:dyDescent="0.2">
      <c r="A193" s="71">
        <f t="shared" si="2"/>
        <v>43623.333330000001</v>
      </c>
      <c r="B193" s="26">
        <v>8</v>
      </c>
      <c r="C193" s="30">
        <v>806.67</v>
      </c>
      <c r="D193" s="30">
        <v>0</v>
      </c>
      <c r="E193" s="30">
        <v>81.64</v>
      </c>
      <c r="F193" s="30">
        <v>838.59</v>
      </c>
    </row>
    <row r="194" spans="1:6" ht="14.25" customHeight="1" x14ac:dyDescent="0.2">
      <c r="A194" s="71">
        <f t="shared" ref="A194:A257" si="3">A170+1</f>
        <v>43623.375</v>
      </c>
      <c r="B194" s="26">
        <v>9</v>
      </c>
      <c r="C194" s="30">
        <v>806.86</v>
      </c>
      <c r="D194" s="30">
        <v>0</v>
      </c>
      <c r="E194" s="30">
        <v>120.06</v>
      </c>
      <c r="F194" s="30">
        <v>838.78</v>
      </c>
    </row>
    <row r="195" spans="1:6" ht="14.25" customHeight="1" x14ac:dyDescent="0.2">
      <c r="A195" s="71">
        <f t="shared" si="3"/>
        <v>43623.416669999999</v>
      </c>
      <c r="B195" s="26">
        <v>10</v>
      </c>
      <c r="C195" s="30">
        <v>806.92</v>
      </c>
      <c r="D195" s="30">
        <v>0</v>
      </c>
      <c r="E195" s="30">
        <v>122.48</v>
      </c>
      <c r="F195" s="30">
        <v>838.84</v>
      </c>
    </row>
    <row r="196" spans="1:6" ht="14.25" customHeight="1" x14ac:dyDescent="0.2">
      <c r="A196" s="71">
        <f t="shared" si="3"/>
        <v>43623.458330000001</v>
      </c>
      <c r="B196" s="26">
        <v>11</v>
      </c>
      <c r="C196" s="30">
        <v>806.91</v>
      </c>
      <c r="D196" s="30">
        <v>0</v>
      </c>
      <c r="E196" s="30">
        <v>82.01</v>
      </c>
      <c r="F196" s="30">
        <v>838.83</v>
      </c>
    </row>
    <row r="197" spans="1:6" ht="14.25" customHeight="1" x14ac:dyDescent="0.2">
      <c r="A197" s="71">
        <f t="shared" si="3"/>
        <v>43623.5</v>
      </c>
      <c r="B197" s="26">
        <v>12</v>
      </c>
      <c r="C197" s="30">
        <v>806.94</v>
      </c>
      <c r="D197" s="30">
        <v>0</v>
      </c>
      <c r="E197" s="30">
        <v>341.29</v>
      </c>
      <c r="F197" s="30">
        <v>838.86</v>
      </c>
    </row>
    <row r="198" spans="1:6" ht="14.25" customHeight="1" x14ac:dyDescent="0.2">
      <c r="A198" s="71">
        <f t="shared" si="3"/>
        <v>43623.541669999999</v>
      </c>
      <c r="B198" s="26">
        <v>13</v>
      </c>
      <c r="C198" s="30">
        <v>806.93</v>
      </c>
      <c r="D198" s="30">
        <v>0</v>
      </c>
      <c r="E198" s="30">
        <v>568.04</v>
      </c>
      <c r="F198" s="30">
        <v>838.85</v>
      </c>
    </row>
    <row r="199" spans="1:6" ht="14.25" customHeight="1" x14ac:dyDescent="0.2">
      <c r="A199" s="71">
        <f t="shared" si="3"/>
        <v>43623.583330000001</v>
      </c>
      <c r="B199" s="26">
        <v>14</v>
      </c>
      <c r="C199" s="30">
        <v>806.91</v>
      </c>
      <c r="D199" s="30">
        <v>0</v>
      </c>
      <c r="E199" s="30">
        <v>409.59</v>
      </c>
      <c r="F199" s="30">
        <v>838.83</v>
      </c>
    </row>
    <row r="200" spans="1:6" ht="14.25" customHeight="1" x14ac:dyDescent="0.2">
      <c r="A200" s="71">
        <f t="shared" si="3"/>
        <v>43623.625</v>
      </c>
      <c r="B200" s="26">
        <v>15</v>
      </c>
      <c r="C200" s="30">
        <v>806.93</v>
      </c>
      <c r="D200" s="30">
        <v>0</v>
      </c>
      <c r="E200" s="30">
        <v>621.79</v>
      </c>
      <c r="F200" s="30">
        <v>838.85</v>
      </c>
    </row>
    <row r="201" spans="1:6" ht="14.25" customHeight="1" x14ac:dyDescent="0.2">
      <c r="A201" s="71">
        <f t="shared" si="3"/>
        <v>43623.666669999999</v>
      </c>
      <c r="B201" s="26">
        <v>16</v>
      </c>
      <c r="C201" s="30">
        <v>806.84</v>
      </c>
      <c r="D201" s="30">
        <v>0</v>
      </c>
      <c r="E201" s="30">
        <v>134.72</v>
      </c>
      <c r="F201" s="30">
        <v>838.76</v>
      </c>
    </row>
    <row r="202" spans="1:6" ht="14.25" customHeight="1" x14ac:dyDescent="0.2">
      <c r="A202" s="71">
        <f t="shared" si="3"/>
        <v>43623.708330000001</v>
      </c>
      <c r="B202" s="26">
        <v>17</v>
      </c>
      <c r="C202" s="30">
        <v>806.83</v>
      </c>
      <c r="D202" s="30">
        <v>0</v>
      </c>
      <c r="E202" s="30">
        <v>320.72000000000003</v>
      </c>
      <c r="F202" s="30">
        <v>838.75</v>
      </c>
    </row>
    <row r="203" spans="1:6" ht="14.25" customHeight="1" x14ac:dyDescent="0.2">
      <c r="A203" s="71">
        <f t="shared" si="3"/>
        <v>43623.75</v>
      </c>
      <c r="B203" s="26">
        <v>18</v>
      </c>
      <c r="C203" s="30">
        <v>806.77</v>
      </c>
      <c r="D203" s="30">
        <v>0</v>
      </c>
      <c r="E203" s="30">
        <v>188.21</v>
      </c>
      <c r="F203" s="30">
        <v>838.69</v>
      </c>
    </row>
    <row r="204" spans="1:6" ht="14.25" customHeight="1" x14ac:dyDescent="0.2">
      <c r="A204" s="71">
        <f t="shared" si="3"/>
        <v>43623.791669999999</v>
      </c>
      <c r="B204" s="26">
        <v>19</v>
      </c>
      <c r="C204" s="30">
        <v>806.86</v>
      </c>
      <c r="D204" s="30">
        <v>0</v>
      </c>
      <c r="E204" s="30">
        <v>228.85</v>
      </c>
      <c r="F204" s="30">
        <v>838.78</v>
      </c>
    </row>
    <row r="205" spans="1:6" ht="14.25" customHeight="1" x14ac:dyDescent="0.2">
      <c r="A205" s="71">
        <f t="shared" si="3"/>
        <v>43623.833330000001</v>
      </c>
      <c r="B205" s="26">
        <v>20</v>
      </c>
      <c r="C205" s="30">
        <v>806.52</v>
      </c>
      <c r="D205" s="30">
        <v>0</v>
      </c>
      <c r="E205" s="30">
        <v>230.42</v>
      </c>
      <c r="F205" s="30">
        <v>838.44</v>
      </c>
    </row>
    <row r="206" spans="1:6" ht="14.25" customHeight="1" x14ac:dyDescent="0.2">
      <c r="A206" s="71">
        <f t="shared" si="3"/>
        <v>43623.875</v>
      </c>
      <c r="B206" s="26">
        <v>21</v>
      </c>
      <c r="C206" s="30">
        <v>806.3</v>
      </c>
      <c r="D206" s="30">
        <v>0</v>
      </c>
      <c r="E206" s="30">
        <v>415.09</v>
      </c>
      <c r="F206" s="30">
        <v>838.22</v>
      </c>
    </row>
    <row r="207" spans="1:6" ht="14.25" customHeight="1" x14ac:dyDescent="0.2">
      <c r="A207" s="71">
        <f t="shared" si="3"/>
        <v>43623.916669999999</v>
      </c>
      <c r="B207" s="26">
        <v>22</v>
      </c>
      <c r="C207" s="30">
        <v>805.67</v>
      </c>
      <c r="D207" s="30">
        <v>0</v>
      </c>
      <c r="E207" s="30">
        <v>509.1</v>
      </c>
      <c r="F207" s="30">
        <v>837.59</v>
      </c>
    </row>
    <row r="208" spans="1:6" ht="14.25" customHeight="1" x14ac:dyDescent="0.2">
      <c r="A208" s="71">
        <f t="shared" si="3"/>
        <v>43623.958330000001</v>
      </c>
      <c r="B208" s="26">
        <v>23</v>
      </c>
      <c r="C208" s="30">
        <v>803.87</v>
      </c>
      <c r="D208" s="30">
        <v>0</v>
      </c>
      <c r="E208" s="30">
        <v>732.33</v>
      </c>
      <c r="F208" s="30">
        <v>835.79</v>
      </c>
    </row>
    <row r="209" spans="1:6" ht="14.25" customHeight="1" x14ac:dyDescent="0.2">
      <c r="A209" s="71">
        <f t="shared" si="3"/>
        <v>43624</v>
      </c>
      <c r="B209" s="26">
        <v>0</v>
      </c>
      <c r="C209" s="30">
        <v>806.02</v>
      </c>
      <c r="D209" s="30">
        <v>0</v>
      </c>
      <c r="E209" s="30">
        <v>373.26</v>
      </c>
      <c r="F209" s="30">
        <v>837.94</v>
      </c>
    </row>
    <row r="210" spans="1:6" ht="14.25" customHeight="1" x14ac:dyDescent="0.2">
      <c r="A210" s="71">
        <f t="shared" si="3"/>
        <v>43624.041669999999</v>
      </c>
      <c r="B210" s="26">
        <v>1</v>
      </c>
      <c r="C210" s="30">
        <v>806.36</v>
      </c>
      <c r="D210" s="30">
        <v>0</v>
      </c>
      <c r="E210" s="30">
        <v>32.4</v>
      </c>
      <c r="F210" s="30">
        <v>838.28</v>
      </c>
    </row>
    <row r="211" spans="1:6" ht="14.25" customHeight="1" x14ac:dyDescent="0.2">
      <c r="A211" s="71">
        <f t="shared" si="3"/>
        <v>43624.083330000001</v>
      </c>
      <c r="B211" s="26">
        <v>2</v>
      </c>
      <c r="C211" s="30">
        <v>806.43</v>
      </c>
      <c r="D211" s="30">
        <v>0</v>
      </c>
      <c r="E211" s="30">
        <v>56.77</v>
      </c>
      <c r="F211" s="30">
        <v>838.35</v>
      </c>
    </row>
    <row r="212" spans="1:6" ht="14.25" customHeight="1" x14ac:dyDescent="0.2">
      <c r="A212" s="71">
        <f t="shared" si="3"/>
        <v>43624.125</v>
      </c>
      <c r="B212" s="26">
        <v>3</v>
      </c>
      <c r="C212" s="30">
        <v>806.36</v>
      </c>
      <c r="D212" s="30">
        <v>0</v>
      </c>
      <c r="E212" s="30">
        <v>57.98</v>
      </c>
      <c r="F212" s="30">
        <v>838.28</v>
      </c>
    </row>
    <row r="213" spans="1:6" ht="14.25" customHeight="1" x14ac:dyDescent="0.2">
      <c r="A213" s="71">
        <f t="shared" si="3"/>
        <v>43624.166669999999</v>
      </c>
      <c r="B213" s="26">
        <v>4</v>
      </c>
      <c r="C213" s="30">
        <v>806.35</v>
      </c>
      <c r="D213" s="30">
        <v>0</v>
      </c>
      <c r="E213" s="30">
        <v>654.80999999999995</v>
      </c>
      <c r="F213" s="30">
        <v>838.27</v>
      </c>
    </row>
    <row r="214" spans="1:6" ht="14.25" customHeight="1" x14ac:dyDescent="0.2">
      <c r="A214" s="71">
        <f t="shared" si="3"/>
        <v>43624.208330000001</v>
      </c>
      <c r="B214" s="26">
        <v>5</v>
      </c>
      <c r="C214" s="30">
        <v>806.36</v>
      </c>
      <c r="D214" s="30">
        <v>55.26</v>
      </c>
      <c r="E214" s="30">
        <v>0</v>
      </c>
      <c r="F214" s="30">
        <v>838.28</v>
      </c>
    </row>
    <row r="215" spans="1:6" ht="14.25" customHeight="1" x14ac:dyDescent="0.2">
      <c r="A215" s="71">
        <f t="shared" si="3"/>
        <v>43624.25</v>
      </c>
      <c r="B215" s="26">
        <v>6</v>
      </c>
      <c r="C215" s="30">
        <v>805.45</v>
      </c>
      <c r="D215" s="30">
        <v>91.49</v>
      </c>
      <c r="E215" s="30">
        <v>0</v>
      </c>
      <c r="F215" s="30">
        <v>837.37</v>
      </c>
    </row>
    <row r="216" spans="1:6" ht="14.25" customHeight="1" x14ac:dyDescent="0.2">
      <c r="A216" s="71">
        <f t="shared" si="3"/>
        <v>43624.291669999999</v>
      </c>
      <c r="B216" s="26">
        <v>7</v>
      </c>
      <c r="C216" s="30">
        <v>806</v>
      </c>
      <c r="D216" s="30">
        <v>77.27</v>
      </c>
      <c r="E216" s="30">
        <v>0</v>
      </c>
      <c r="F216" s="30">
        <v>837.92</v>
      </c>
    </row>
    <row r="217" spans="1:6" ht="14.25" customHeight="1" x14ac:dyDescent="0.2">
      <c r="A217" s="71">
        <f t="shared" si="3"/>
        <v>43624.333330000001</v>
      </c>
      <c r="B217" s="26">
        <v>8</v>
      </c>
      <c r="C217" s="30">
        <v>806.67</v>
      </c>
      <c r="D217" s="30">
        <v>96.66</v>
      </c>
      <c r="E217" s="30">
        <v>0</v>
      </c>
      <c r="F217" s="30">
        <v>838.59</v>
      </c>
    </row>
    <row r="218" spans="1:6" ht="14.25" customHeight="1" x14ac:dyDescent="0.2">
      <c r="A218" s="71">
        <f t="shared" si="3"/>
        <v>43624.375</v>
      </c>
      <c r="B218" s="26">
        <v>9</v>
      </c>
      <c r="C218" s="30">
        <v>806.79</v>
      </c>
      <c r="D218" s="30">
        <v>46.51</v>
      </c>
      <c r="E218" s="30">
        <v>0</v>
      </c>
      <c r="F218" s="30">
        <v>838.71</v>
      </c>
    </row>
    <row r="219" spans="1:6" ht="14.25" customHeight="1" x14ac:dyDescent="0.2">
      <c r="A219" s="71">
        <f t="shared" si="3"/>
        <v>43624.416669999999</v>
      </c>
      <c r="B219" s="26">
        <v>10</v>
      </c>
      <c r="C219" s="30">
        <v>806.84</v>
      </c>
      <c r="D219" s="30">
        <v>0</v>
      </c>
      <c r="E219" s="30">
        <v>24.51</v>
      </c>
      <c r="F219" s="30">
        <v>838.76</v>
      </c>
    </row>
    <row r="220" spans="1:6" ht="14.25" customHeight="1" x14ac:dyDescent="0.2">
      <c r="A220" s="71">
        <f t="shared" si="3"/>
        <v>43624.458330000001</v>
      </c>
      <c r="B220" s="26">
        <v>11</v>
      </c>
      <c r="C220" s="30">
        <v>806.86</v>
      </c>
      <c r="D220" s="30">
        <v>0</v>
      </c>
      <c r="E220" s="30">
        <v>50.57</v>
      </c>
      <c r="F220" s="30">
        <v>838.78</v>
      </c>
    </row>
    <row r="221" spans="1:6" ht="14.25" customHeight="1" x14ac:dyDescent="0.2">
      <c r="A221" s="71">
        <f t="shared" si="3"/>
        <v>43624.5</v>
      </c>
      <c r="B221" s="26">
        <v>12</v>
      </c>
      <c r="C221" s="30">
        <v>806.83</v>
      </c>
      <c r="D221" s="30">
        <v>0</v>
      </c>
      <c r="E221" s="30">
        <v>39.409999999999997</v>
      </c>
      <c r="F221" s="30">
        <v>838.75</v>
      </c>
    </row>
    <row r="222" spans="1:6" ht="14.25" customHeight="1" x14ac:dyDescent="0.2">
      <c r="A222" s="71">
        <f t="shared" si="3"/>
        <v>43624.541669999999</v>
      </c>
      <c r="B222" s="26">
        <v>13</v>
      </c>
      <c r="C222" s="30">
        <v>806.8</v>
      </c>
      <c r="D222" s="30">
        <v>0</v>
      </c>
      <c r="E222" s="30">
        <v>14.87</v>
      </c>
      <c r="F222" s="30">
        <v>838.72</v>
      </c>
    </row>
    <row r="223" spans="1:6" ht="14.25" customHeight="1" x14ac:dyDescent="0.2">
      <c r="A223" s="71">
        <f t="shared" si="3"/>
        <v>43624.583330000001</v>
      </c>
      <c r="B223" s="26">
        <v>14</v>
      </c>
      <c r="C223" s="30">
        <v>806.83</v>
      </c>
      <c r="D223" s="30">
        <v>0</v>
      </c>
      <c r="E223" s="30">
        <v>45.06</v>
      </c>
      <c r="F223" s="30">
        <v>838.75</v>
      </c>
    </row>
    <row r="224" spans="1:6" ht="14.25" customHeight="1" x14ac:dyDescent="0.2">
      <c r="A224" s="71">
        <f t="shared" si="3"/>
        <v>43624.625</v>
      </c>
      <c r="B224" s="26">
        <v>15</v>
      </c>
      <c r="C224" s="30">
        <v>806.84</v>
      </c>
      <c r="D224" s="30">
        <v>0</v>
      </c>
      <c r="E224" s="30">
        <v>35.19</v>
      </c>
      <c r="F224" s="30">
        <v>838.76</v>
      </c>
    </row>
    <row r="225" spans="1:6" ht="14.25" customHeight="1" x14ac:dyDescent="0.2">
      <c r="A225" s="71">
        <f t="shared" si="3"/>
        <v>43624.666669999999</v>
      </c>
      <c r="B225" s="26">
        <v>16</v>
      </c>
      <c r="C225" s="30">
        <v>806.85</v>
      </c>
      <c r="D225" s="30">
        <v>0</v>
      </c>
      <c r="E225" s="30">
        <v>145.9</v>
      </c>
      <c r="F225" s="30">
        <v>838.77</v>
      </c>
    </row>
    <row r="226" spans="1:6" ht="14.25" customHeight="1" x14ac:dyDescent="0.2">
      <c r="A226" s="71">
        <f t="shared" si="3"/>
        <v>43624.708330000001</v>
      </c>
      <c r="B226" s="26">
        <v>17</v>
      </c>
      <c r="C226" s="30">
        <v>806.8</v>
      </c>
      <c r="D226" s="30">
        <v>0</v>
      </c>
      <c r="E226" s="30">
        <v>176.79</v>
      </c>
      <c r="F226" s="30">
        <v>838.72</v>
      </c>
    </row>
    <row r="227" spans="1:6" ht="14.25" customHeight="1" x14ac:dyDescent="0.2">
      <c r="A227" s="71">
        <f t="shared" si="3"/>
        <v>43624.75</v>
      </c>
      <c r="B227" s="26">
        <v>18</v>
      </c>
      <c r="C227" s="30">
        <v>806.81</v>
      </c>
      <c r="D227" s="30">
        <v>0</v>
      </c>
      <c r="E227" s="30">
        <v>185.98</v>
      </c>
      <c r="F227" s="30">
        <v>838.73</v>
      </c>
    </row>
    <row r="228" spans="1:6" ht="14.25" customHeight="1" x14ac:dyDescent="0.2">
      <c r="A228" s="71">
        <f t="shared" si="3"/>
        <v>43624.791669999999</v>
      </c>
      <c r="B228" s="26">
        <v>19</v>
      </c>
      <c r="C228" s="30">
        <v>806.86</v>
      </c>
      <c r="D228" s="30">
        <v>0</v>
      </c>
      <c r="E228" s="30">
        <v>196.01</v>
      </c>
      <c r="F228" s="30">
        <v>838.78</v>
      </c>
    </row>
    <row r="229" spans="1:6" ht="14.25" customHeight="1" x14ac:dyDescent="0.2">
      <c r="A229" s="71">
        <f t="shared" si="3"/>
        <v>43624.833330000001</v>
      </c>
      <c r="B229" s="26">
        <v>20</v>
      </c>
      <c r="C229" s="30">
        <v>806.54</v>
      </c>
      <c r="D229" s="30">
        <v>0</v>
      </c>
      <c r="E229" s="30">
        <v>221.35</v>
      </c>
      <c r="F229" s="30">
        <v>838.46</v>
      </c>
    </row>
    <row r="230" spans="1:6" ht="14.25" customHeight="1" x14ac:dyDescent="0.2">
      <c r="A230" s="71">
        <f t="shared" si="3"/>
        <v>43624.875</v>
      </c>
      <c r="B230" s="26">
        <v>21</v>
      </c>
      <c r="C230" s="30">
        <v>806.43</v>
      </c>
      <c r="D230" s="30">
        <v>0</v>
      </c>
      <c r="E230" s="30">
        <v>437.83</v>
      </c>
      <c r="F230" s="30">
        <v>838.35</v>
      </c>
    </row>
    <row r="231" spans="1:6" ht="14.25" customHeight="1" x14ac:dyDescent="0.2">
      <c r="A231" s="71">
        <f t="shared" si="3"/>
        <v>43624.916669999999</v>
      </c>
      <c r="B231" s="26">
        <v>22</v>
      </c>
      <c r="C231" s="30">
        <v>805.76</v>
      </c>
      <c r="D231" s="30">
        <v>0.01</v>
      </c>
      <c r="E231" s="30">
        <v>384.12</v>
      </c>
      <c r="F231" s="30">
        <v>837.68</v>
      </c>
    </row>
    <row r="232" spans="1:6" ht="14.25" customHeight="1" x14ac:dyDescent="0.2">
      <c r="A232" s="71">
        <f t="shared" si="3"/>
        <v>43624.958330000001</v>
      </c>
      <c r="B232" s="26">
        <v>23</v>
      </c>
      <c r="C232" s="30">
        <v>804.71</v>
      </c>
      <c r="D232" s="30">
        <v>0</v>
      </c>
      <c r="E232" s="30">
        <v>499.03</v>
      </c>
      <c r="F232" s="30">
        <v>836.63</v>
      </c>
    </row>
    <row r="233" spans="1:6" ht="14.25" customHeight="1" x14ac:dyDescent="0.2">
      <c r="A233" s="71">
        <f t="shared" si="3"/>
        <v>43625</v>
      </c>
      <c r="B233" s="26">
        <v>0</v>
      </c>
      <c r="C233" s="30">
        <v>806.3</v>
      </c>
      <c r="D233" s="30">
        <v>0</v>
      </c>
      <c r="E233" s="30">
        <v>1083.18</v>
      </c>
      <c r="F233" s="30">
        <v>838.22</v>
      </c>
    </row>
    <row r="234" spans="1:6" ht="14.25" customHeight="1" x14ac:dyDescent="0.2">
      <c r="A234" s="71">
        <f t="shared" si="3"/>
        <v>43625.041669999999</v>
      </c>
      <c r="B234" s="26">
        <v>1</v>
      </c>
      <c r="C234" s="30">
        <v>806.31</v>
      </c>
      <c r="D234" s="30">
        <v>0</v>
      </c>
      <c r="E234" s="30">
        <v>43.11</v>
      </c>
      <c r="F234" s="30">
        <v>838.23</v>
      </c>
    </row>
    <row r="235" spans="1:6" ht="14.25" customHeight="1" x14ac:dyDescent="0.2">
      <c r="A235" s="71">
        <f t="shared" si="3"/>
        <v>43625.083330000001</v>
      </c>
      <c r="B235" s="26">
        <v>2</v>
      </c>
      <c r="C235" s="30">
        <v>806.27</v>
      </c>
      <c r="D235" s="30">
        <v>0</v>
      </c>
      <c r="E235" s="30">
        <v>163.47</v>
      </c>
      <c r="F235" s="30">
        <v>838.19</v>
      </c>
    </row>
    <row r="236" spans="1:6" ht="14.25" customHeight="1" x14ac:dyDescent="0.2">
      <c r="A236" s="71">
        <f t="shared" si="3"/>
        <v>43625.125</v>
      </c>
      <c r="B236" s="26">
        <v>3</v>
      </c>
      <c r="C236" s="30">
        <v>806.3</v>
      </c>
      <c r="D236" s="30">
        <v>0</v>
      </c>
      <c r="E236" s="30">
        <v>230.35</v>
      </c>
      <c r="F236" s="30">
        <v>838.22</v>
      </c>
    </row>
    <row r="237" spans="1:6" ht="14.25" customHeight="1" x14ac:dyDescent="0.2">
      <c r="A237" s="71">
        <f t="shared" si="3"/>
        <v>43625.166669999999</v>
      </c>
      <c r="B237" s="26">
        <v>4</v>
      </c>
      <c r="C237" s="30">
        <v>806.18</v>
      </c>
      <c r="D237" s="30">
        <v>0</v>
      </c>
      <c r="E237" s="30">
        <v>755.79</v>
      </c>
      <c r="F237" s="30">
        <v>838.1</v>
      </c>
    </row>
    <row r="238" spans="1:6" ht="14.25" customHeight="1" x14ac:dyDescent="0.2">
      <c r="A238" s="71">
        <f t="shared" si="3"/>
        <v>43625.208330000001</v>
      </c>
      <c r="B238" s="26">
        <v>5</v>
      </c>
      <c r="C238" s="30">
        <v>807.46</v>
      </c>
      <c r="D238" s="30">
        <v>0</v>
      </c>
      <c r="E238" s="30">
        <v>82.3</v>
      </c>
      <c r="F238" s="30">
        <v>839.38</v>
      </c>
    </row>
    <row r="239" spans="1:6" ht="14.25" customHeight="1" x14ac:dyDescent="0.2">
      <c r="A239" s="71">
        <f t="shared" si="3"/>
        <v>43625.25</v>
      </c>
      <c r="B239" s="26">
        <v>6</v>
      </c>
      <c r="C239" s="30">
        <v>805.66</v>
      </c>
      <c r="D239" s="30">
        <v>76.739999999999995</v>
      </c>
      <c r="E239" s="30">
        <v>0</v>
      </c>
      <c r="F239" s="30">
        <v>837.58</v>
      </c>
    </row>
    <row r="240" spans="1:6" ht="14.25" customHeight="1" x14ac:dyDescent="0.2">
      <c r="A240" s="71">
        <f t="shared" si="3"/>
        <v>43625.291669999999</v>
      </c>
      <c r="B240" s="26">
        <v>7</v>
      </c>
      <c r="C240" s="30">
        <v>806.3</v>
      </c>
      <c r="D240" s="30">
        <v>195.95</v>
      </c>
      <c r="E240" s="30">
        <v>0</v>
      </c>
      <c r="F240" s="30">
        <v>838.22</v>
      </c>
    </row>
    <row r="241" spans="1:6" ht="14.25" customHeight="1" x14ac:dyDescent="0.2">
      <c r="A241" s="71">
        <f t="shared" si="3"/>
        <v>43625.333330000001</v>
      </c>
      <c r="B241" s="26">
        <v>8</v>
      </c>
      <c r="C241" s="30">
        <v>806.83</v>
      </c>
      <c r="D241" s="30">
        <v>167.73</v>
      </c>
      <c r="E241" s="30">
        <v>0</v>
      </c>
      <c r="F241" s="30">
        <v>838.75</v>
      </c>
    </row>
    <row r="242" spans="1:6" ht="14.25" customHeight="1" x14ac:dyDescent="0.2">
      <c r="A242" s="71">
        <f t="shared" si="3"/>
        <v>43625.375</v>
      </c>
      <c r="B242" s="26">
        <v>9</v>
      </c>
      <c r="C242" s="30">
        <v>806.81</v>
      </c>
      <c r="D242" s="30">
        <v>110.54</v>
      </c>
      <c r="E242" s="30">
        <v>0</v>
      </c>
      <c r="F242" s="30">
        <v>838.73</v>
      </c>
    </row>
    <row r="243" spans="1:6" ht="14.25" customHeight="1" x14ac:dyDescent="0.2">
      <c r="A243" s="71">
        <f t="shared" si="3"/>
        <v>43625.416669999999</v>
      </c>
      <c r="B243" s="26">
        <v>10</v>
      </c>
      <c r="C243" s="30">
        <v>806.81</v>
      </c>
      <c r="D243" s="30">
        <v>105.59</v>
      </c>
      <c r="E243" s="30">
        <v>0</v>
      </c>
      <c r="F243" s="30">
        <v>838.73</v>
      </c>
    </row>
    <row r="244" spans="1:6" ht="14.25" customHeight="1" x14ac:dyDescent="0.2">
      <c r="A244" s="71">
        <f t="shared" si="3"/>
        <v>43625.458330000001</v>
      </c>
      <c r="B244" s="26">
        <v>11</v>
      </c>
      <c r="C244" s="30">
        <v>806.85</v>
      </c>
      <c r="D244" s="30">
        <v>74.67</v>
      </c>
      <c r="E244" s="30">
        <v>0</v>
      </c>
      <c r="F244" s="30">
        <v>838.77</v>
      </c>
    </row>
    <row r="245" spans="1:6" ht="14.25" customHeight="1" x14ac:dyDescent="0.2">
      <c r="A245" s="71">
        <f t="shared" si="3"/>
        <v>43625.5</v>
      </c>
      <c r="B245" s="26">
        <v>12</v>
      </c>
      <c r="C245" s="30">
        <v>806.84</v>
      </c>
      <c r="D245" s="30">
        <v>21.56</v>
      </c>
      <c r="E245" s="30">
        <v>0</v>
      </c>
      <c r="F245" s="30">
        <v>838.76</v>
      </c>
    </row>
    <row r="246" spans="1:6" ht="14.25" customHeight="1" x14ac:dyDescent="0.2">
      <c r="A246" s="71">
        <f t="shared" si="3"/>
        <v>43625.541669999999</v>
      </c>
      <c r="B246" s="26">
        <v>13</v>
      </c>
      <c r="C246" s="30">
        <v>806.72</v>
      </c>
      <c r="D246" s="30">
        <v>0.01</v>
      </c>
      <c r="E246" s="30">
        <v>3.69</v>
      </c>
      <c r="F246" s="30">
        <v>838.64</v>
      </c>
    </row>
    <row r="247" spans="1:6" ht="14.25" customHeight="1" x14ac:dyDescent="0.2">
      <c r="A247" s="71">
        <f t="shared" si="3"/>
        <v>43625.583330000001</v>
      </c>
      <c r="B247" s="26">
        <v>14</v>
      </c>
      <c r="C247" s="30">
        <v>806.75</v>
      </c>
      <c r="D247" s="30">
        <v>0</v>
      </c>
      <c r="E247" s="30">
        <v>6.6</v>
      </c>
      <c r="F247" s="30">
        <v>838.67</v>
      </c>
    </row>
    <row r="248" spans="1:6" ht="14.25" customHeight="1" x14ac:dyDescent="0.2">
      <c r="A248" s="71">
        <f t="shared" si="3"/>
        <v>43625.625</v>
      </c>
      <c r="B248" s="26">
        <v>15</v>
      </c>
      <c r="C248" s="30">
        <v>806.76</v>
      </c>
      <c r="D248" s="30">
        <v>0</v>
      </c>
      <c r="E248" s="30">
        <v>202.22</v>
      </c>
      <c r="F248" s="30">
        <v>838.68</v>
      </c>
    </row>
    <row r="249" spans="1:6" ht="14.25" customHeight="1" x14ac:dyDescent="0.2">
      <c r="A249" s="71">
        <f t="shared" si="3"/>
        <v>43625.666669999999</v>
      </c>
      <c r="B249" s="26">
        <v>16</v>
      </c>
      <c r="C249" s="30">
        <v>806.85</v>
      </c>
      <c r="D249" s="30">
        <v>0</v>
      </c>
      <c r="E249" s="30">
        <v>98.52</v>
      </c>
      <c r="F249" s="30">
        <v>838.77</v>
      </c>
    </row>
    <row r="250" spans="1:6" ht="14.25" customHeight="1" x14ac:dyDescent="0.2">
      <c r="A250" s="71">
        <f t="shared" si="3"/>
        <v>43625.708330000001</v>
      </c>
      <c r="B250" s="26">
        <v>17</v>
      </c>
      <c r="C250" s="30">
        <v>806.78</v>
      </c>
      <c r="D250" s="30">
        <v>0</v>
      </c>
      <c r="E250" s="30">
        <v>34.65</v>
      </c>
      <c r="F250" s="30">
        <v>838.7</v>
      </c>
    </row>
    <row r="251" spans="1:6" ht="14.25" customHeight="1" x14ac:dyDescent="0.2">
      <c r="A251" s="71">
        <f t="shared" si="3"/>
        <v>43625.75</v>
      </c>
      <c r="B251" s="26">
        <v>18</v>
      </c>
      <c r="C251" s="30">
        <v>806.72</v>
      </c>
      <c r="D251" s="30">
        <v>0</v>
      </c>
      <c r="E251" s="30">
        <v>86.57</v>
      </c>
      <c r="F251" s="30">
        <v>838.64</v>
      </c>
    </row>
    <row r="252" spans="1:6" ht="14.25" customHeight="1" x14ac:dyDescent="0.2">
      <c r="A252" s="71">
        <f t="shared" si="3"/>
        <v>43625.791669999999</v>
      </c>
      <c r="B252" s="26">
        <v>19</v>
      </c>
      <c r="C252" s="30">
        <v>806.84</v>
      </c>
      <c r="D252" s="30">
        <v>33.049999999999997</v>
      </c>
      <c r="E252" s="30">
        <v>0</v>
      </c>
      <c r="F252" s="30">
        <v>838.76</v>
      </c>
    </row>
    <row r="253" spans="1:6" ht="14.25" customHeight="1" x14ac:dyDescent="0.2">
      <c r="A253" s="71">
        <f t="shared" si="3"/>
        <v>43625.833330000001</v>
      </c>
      <c r="B253" s="26">
        <v>20</v>
      </c>
      <c r="C253" s="30">
        <v>806.64</v>
      </c>
      <c r="D253" s="30">
        <v>110.59</v>
      </c>
      <c r="E253" s="30">
        <v>0</v>
      </c>
      <c r="F253" s="30">
        <v>838.56</v>
      </c>
    </row>
    <row r="254" spans="1:6" ht="14.25" customHeight="1" x14ac:dyDescent="0.2">
      <c r="A254" s="71">
        <f t="shared" si="3"/>
        <v>43625.875</v>
      </c>
      <c r="B254" s="26">
        <v>21</v>
      </c>
      <c r="C254" s="30">
        <v>806.58</v>
      </c>
      <c r="D254" s="30">
        <v>0</v>
      </c>
      <c r="E254" s="30">
        <v>122.35</v>
      </c>
      <c r="F254" s="30">
        <v>838.5</v>
      </c>
    </row>
    <row r="255" spans="1:6" ht="14.25" customHeight="1" x14ac:dyDescent="0.2">
      <c r="A255" s="71">
        <f t="shared" si="3"/>
        <v>43625.916669999999</v>
      </c>
      <c r="B255" s="26">
        <v>22</v>
      </c>
      <c r="C255" s="30">
        <v>806.14</v>
      </c>
      <c r="D255" s="30">
        <v>0</v>
      </c>
      <c r="E255" s="30">
        <v>439.99</v>
      </c>
      <c r="F255" s="30">
        <v>838.06</v>
      </c>
    </row>
    <row r="256" spans="1:6" ht="14.25" customHeight="1" x14ac:dyDescent="0.2">
      <c r="A256" s="71">
        <f t="shared" si="3"/>
        <v>43625.958330000001</v>
      </c>
      <c r="B256" s="26">
        <v>23</v>
      </c>
      <c r="C256" s="30">
        <v>805.33</v>
      </c>
      <c r="D256" s="30">
        <v>0</v>
      </c>
      <c r="E256" s="30">
        <v>386.7</v>
      </c>
      <c r="F256" s="30">
        <v>837.25</v>
      </c>
    </row>
    <row r="257" spans="1:6" ht="14.25" customHeight="1" x14ac:dyDescent="0.2">
      <c r="A257" s="71">
        <f t="shared" si="3"/>
        <v>43626</v>
      </c>
      <c r="B257" s="26">
        <v>0</v>
      </c>
      <c r="C257" s="30">
        <v>806.74</v>
      </c>
      <c r="D257" s="30">
        <v>0</v>
      </c>
      <c r="E257" s="30">
        <v>369.61</v>
      </c>
      <c r="F257" s="30">
        <v>838.66</v>
      </c>
    </row>
    <row r="258" spans="1:6" ht="14.25" customHeight="1" x14ac:dyDescent="0.2">
      <c r="A258" s="71">
        <f t="shared" ref="A258:A321" si="4">A234+1</f>
        <v>43626.041669999999</v>
      </c>
      <c r="B258" s="26">
        <v>1</v>
      </c>
      <c r="C258" s="30">
        <v>806.75</v>
      </c>
      <c r="D258" s="30">
        <v>0</v>
      </c>
      <c r="E258" s="30">
        <v>447.64</v>
      </c>
      <c r="F258" s="30">
        <v>838.67</v>
      </c>
    </row>
    <row r="259" spans="1:6" ht="14.25" customHeight="1" x14ac:dyDescent="0.2">
      <c r="A259" s="71">
        <f t="shared" si="4"/>
        <v>43626.083330000001</v>
      </c>
      <c r="B259" s="26">
        <v>2</v>
      </c>
      <c r="C259" s="30">
        <v>806.77</v>
      </c>
      <c r="D259" s="30">
        <v>0</v>
      </c>
      <c r="E259" s="30">
        <v>374.77</v>
      </c>
      <c r="F259" s="30">
        <v>838.69</v>
      </c>
    </row>
    <row r="260" spans="1:6" ht="14.25" customHeight="1" x14ac:dyDescent="0.2">
      <c r="A260" s="71">
        <f t="shared" si="4"/>
        <v>43626.125</v>
      </c>
      <c r="B260" s="26">
        <v>3</v>
      </c>
      <c r="C260" s="30">
        <v>806.76</v>
      </c>
      <c r="D260" s="30">
        <v>0</v>
      </c>
      <c r="E260" s="30">
        <v>921.97</v>
      </c>
      <c r="F260" s="30">
        <v>838.68</v>
      </c>
    </row>
    <row r="261" spans="1:6" ht="14.25" customHeight="1" x14ac:dyDescent="0.2">
      <c r="A261" s="71">
        <f t="shared" si="4"/>
        <v>43626.166669999999</v>
      </c>
      <c r="B261" s="26">
        <v>4</v>
      </c>
      <c r="C261" s="30">
        <v>806.67</v>
      </c>
      <c r="D261" s="30">
        <v>0</v>
      </c>
      <c r="E261" s="30">
        <v>326.5</v>
      </c>
      <c r="F261" s="30">
        <v>838.59</v>
      </c>
    </row>
    <row r="262" spans="1:6" ht="14.25" customHeight="1" x14ac:dyDescent="0.2">
      <c r="A262" s="71">
        <f t="shared" si="4"/>
        <v>43626.208330000001</v>
      </c>
      <c r="B262" s="26">
        <v>5</v>
      </c>
      <c r="C262" s="30">
        <v>806.48</v>
      </c>
      <c r="D262" s="30">
        <v>0</v>
      </c>
      <c r="E262" s="30">
        <v>915.58</v>
      </c>
      <c r="F262" s="30">
        <v>838.4</v>
      </c>
    </row>
    <row r="263" spans="1:6" ht="14.25" customHeight="1" x14ac:dyDescent="0.2">
      <c r="A263" s="71">
        <f t="shared" si="4"/>
        <v>43626.25</v>
      </c>
      <c r="B263" s="26">
        <v>6</v>
      </c>
      <c r="C263" s="30">
        <v>806.06</v>
      </c>
      <c r="D263" s="30">
        <v>0</v>
      </c>
      <c r="E263" s="30">
        <v>9.2200000000000006</v>
      </c>
      <c r="F263" s="30">
        <v>837.98</v>
      </c>
    </row>
    <row r="264" spans="1:6" ht="14.25" customHeight="1" x14ac:dyDescent="0.2">
      <c r="A264" s="71">
        <f t="shared" si="4"/>
        <v>43626.291669999999</v>
      </c>
      <c r="B264" s="26">
        <v>7</v>
      </c>
      <c r="C264" s="30">
        <v>806.08</v>
      </c>
      <c r="D264" s="30">
        <v>63.38</v>
      </c>
      <c r="E264" s="30">
        <v>0</v>
      </c>
      <c r="F264" s="30">
        <v>838</v>
      </c>
    </row>
    <row r="265" spans="1:6" ht="14.25" customHeight="1" x14ac:dyDescent="0.2">
      <c r="A265" s="71">
        <f t="shared" si="4"/>
        <v>43626.333330000001</v>
      </c>
      <c r="B265" s="26">
        <v>8</v>
      </c>
      <c r="C265" s="30">
        <v>806.65</v>
      </c>
      <c r="D265" s="30">
        <v>55.07</v>
      </c>
      <c r="E265" s="30">
        <v>0</v>
      </c>
      <c r="F265" s="30">
        <v>838.57</v>
      </c>
    </row>
    <row r="266" spans="1:6" ht="14.25" customHeight="1" x14ac:dyDescent="0.2">
      <c r="A266" s="71">
        <f t="shared" si="4"/>
        <v>43626.375</v>
      </c>
      <c r="B266" s="26">
        <v>9</v>
      </c>
      <c r="C266" s="30">
        <v>806.72</v>
      </c>
      <c r="D266" s="30">
        <v>15.87</v>
      </c>
      <c r="E266" s="30">
        <v>0</v>
      </c>
      <c r="F266" s="30">
        <v>838.64</v>
      </c>
    </row>
    <row r="267" spans="1:6" ht="14.25" customHeight="1" x14ac:dyDescent="0.2">
      <c r="A267" s="71">
        <f t="shared" si="4"/>
        <v>43626.416669999999</v>
      </c>
      <c r="B267" s="26">
        <v>10</v>
      </c>
      <c r="C267" s="30">
        <v>806.79</v>
      </c>
      <c r="D267" s="30">
        <v>72.67</v>
      </c>
      <c r="E267" s="30">
        <v>0</v>
      </c>
      <c r="F267" s="30">
        <v>838.71</v>
      </c>
    </row>
    <row r="268" spans="1:6" ht="14.25" customHeight="1" x14ac:dyDescent="0.2">
      <c r="A268" s="71">
        <f t="shared" si="4"/>
        <v>43626.458330000001</v>
      </c>
      <c r="B268" s="26">
        <v>11</v>
      </c>
      <c r="C268" s="30">
        <v>806.78</v>
      </c>
      <c r="D268" s="30">
        <v>0</v>
      </c>
      <c r="E268" s="30">
        <v>48.15</v>
      </c>
      <c r="F268" s="30">
        <v>838.7</v>
      </c>
    </row>
    <row r="269" spans="1:6" ht="14.25" customHeight="1" x14ac:dyDescent="0.2">
      <c r="A269" s="71">
        <f t="shared" si="4"/>
        <v>43626.5</v>
      </c>
      <c r="B269" s="26">
        <v>12</v>
      </c>
      <c r="C269" s="30">
        <v>806.82</v>
      </c>
      <c r="D269" s="30">
        <v>0</v>
      </c>
      <c r="E269" s="30">
        <v>14.37</v>
      </c>
      <c r="F269" s="30">
        <v>838.74</v>
      </c>
    </row>
    <row r="270" spans="1:6" ht="14.25" customHeight="1" x14ac:dyDescent="0.2">
      <c r="A270" s="71">
        <f t="shared" si="4"/>
        <v>43626.541669999999</v>
      </c>
      <c r="B270" s="26">
        <v>13</v>
      </c>
      <c r="C270" s="30">
        <v>806.74</v>
      </c>
      <c r="D270" s="30">
        <v>0</v>
      </c>
      <c r="E270" s="30">
        <v>69.37</v>
      </c>
      <c r="F270" s="30">
        <v>838.66</v>
      </c>
    </row>
    <row r="271" spans="1:6" ht="14.25" customHeight="1" x14ac:dyDescent="0.2">
      <c r="A271" s="71">
        <f t="shared" si="4"/>
        <v>43626.583330000001</v>
      </c>
      <c r="B271" s="26">
        <v>14</v>
      </c>
      <c r="C271" s="30">
        <v>806.7</v>
      </c>
      <c r="D271" s="30">
        <v>0</v>
      </c>
      <c r="E271" s="30">
        <v>53.48</v>
      </c>
      <c r="F271" s="30">
        <v>838.62</v>
      </c>
    </row>
    <row r="272" spans="1:6" ht="14.25" customHeight="1" x14ac:dyDescent="0.2">
      <c r="A272" s="71">
        <f t="shared" si="4"/>
        <v>43626.625</v>
      </c>
      <c r="B272" s="26">
        <v>15</v>
      </c>
      <c r="C272" s="30">
        <v>806.71</v>
      </c>
      <c r="D272" s="30">
        <v>0</v>
      </c>
      <c r="E272" s="30">
        <v>34.53</v>
      </c>
      <c r="F272" s="30">
        <v>838.63</v>
      </c>
    </row>
    <row r="273" spans="1:6" ht="14.25" customHeight="1" x14ac:dyDescent="0.2">
      <c r="A273" s="71">
        <f t="shared" si="4"/>
        <v>43626.666669999999</v>
      </c>
      <c r="B273" s="26">
        <v>16</v>
      </c>
      <c r="C273" s="30">
        <v>806.74</v>
      </c>
      <c r="D273" s="30">
        <v>44.42</v>
      </c>
      <c r="E273" s="30">
        <v>0</v>
      </c>
      <c r="F273" s="30">
        <v>838.66</v>
      </c>
    </row>
    <row r="274" spans="1:6" ht="14.25" customHeight="1" x14ac:dyDescent="0.2">
      <c r="A274" s="71">
        <f t="shared" si="4"/>
        <v>43626.708330000001</v>
      </c>
      <c r="B274" s="26">
        <v>17</v>
      </c>
      <c r="C274" s="30">
        <v>806.85</v>
      </c>
      <c r="D274" s="30">
        <v>0.59</v>
      </c>
      <c r="E274" s="30">
        <v>0.12</v>
      </c>
      <c r="F274" s="30">
        <v>838.77</v>
      </c>
    </row>
    <row r="275" spans="1:6" ht="14.25" customHeight="1" x14ac:dyDescent="0.2">
      <c r="A275" s="71">
        <f t="shared" si="4"/>
        <v>43626.75</v>
      </c>
      <c r="B275" s="26">
        <v>18</v>
      </c>
      <c r="C275" s="30">
        <v>806.82</v>
      </c>
      <c r="D275" s="30">
        <v>0</v>
      </c>
      <c r="E275" s="30">
        <v>64.260000000000005</v>
      </c>
      <c r="F275" s="30">
        <v>838.74</v>
      </c>
    </row>
    <row r="276" spans="1:6" ht="14.25" customHeight="1" x14ac:dyDescent="0.2">
      <c r="A276" s="71">
        <f t="shared" si="4"/>
        <v>43626.791669999999</v>
      </c>
      <c r="B276" s="26">
        <v>19</v>
      </c>
      <c r="C276" s="30">
        <v>806.87</v>
      </c>
      <c r="D276" s="30">
        <v>0</v>
      </c>
      <c r="E276" s="30">
        <v>201</v>
      </c>
      <c r="F276" s="30">
        <v>838.79</v>
      </c>
    </row>
    <row r="277" spans="1:6" ht="14.25" customHeight="1" x14ac:dyDescent="0.2">
      <c r="A277" s="71">
        <f t="shared" si="4"/>
        <v>43626.833330000001</v>
      </c>
      <c r="B277" s="26">
        <v>20</v>
      </c>
      <c r="C277" s="30">
        <v>806.68</v>
      </c>
      <c r="D277" s="30">
        <v>0</v>
      </c>
      <c r="E277" s="30">
        <v>112.84</v>
      </c>
      <c r="F277" s="30">
        <v>838.6</v>
      </c>
    </row>
    <row r="278" spans="1:6" ht="14.25" customHeight="1" x14ac:dyDescent="0.2">
      <c r="A278" s="71">
        <f t="shared" si="4"/>
        <v>43626.875</v>
      </c>
      <c r="B278" s="26">
        <v>21</v>
      </c>
      <c r="C278" s="30">
        <v>806.51</v>
      </c>
      <c r="D278" s="30">
        <v>0</v>
      </c>
      <c r="E278" s="30">
        <v>286.69</v>
      </c>
      <c r="F278" s="30">
        <v>838.43</v>
      </c>
    </row>
    <row r="279" spans="1:6" ht="14.25" customHeight="1" x14ac:dyDescent="0.2">
      <c r="A279" s="71">
        <f t="shared" si="4"/>
        <v>43626.916669999999</v>
      </c>
      <c r="B279" s="26">
        <v>22</v>
      </c>
      <c r="C279" s="30">
        <v>806.19</v>
      </c>
      <c r="D279" s="30">
        <v>0</v>
      </c>
      <c r="E279" s="30">
        <v>349.16</v>
      </c>
      <c r="F279" s="30">
        <v>838.11</v>
      </c>
    </row>
    <row r="280" spans="1:6" ht="14.25" customHeight="1" x14ac:dyDescent="0.2">
      <c r="A280" s="71">
        <f t="shared" si="4"/>
        <v>43626.958330000001</v>
      </c>
      <c r="B280" s="26">
        <v>23</v>
      </c>
      <c r="C280" s="30">
        <v>805.73</v>
      </c>
      <c r="D280" s="30">
        <v>0</v>
      </c>
      <c r="E280" s="30">
        <v>372.09</v>
      </c>
      <c r="F280" s="30">
        <v>837.65</v>
      </c>
    </row>
    <row r="281" spans="1:6" ht="14.25" customHeight="1" x14ac:dyDescent="0.2">
      <c r="A281" s="71">
        <f t="shared" si="4"/>
        <v>43627</v>
      </c>
      <c r="B281" s="26">
        <v>0</v>
      </c>
      <c r="C281" s="30">
        <v>806.87</v>
      </c>
      <c r="D281" s="30">
        <v>0</v>
      </c>
      <c r="E281" s="30">
        <v>223.99</v>
      </c>
      <c r="F281" s="30">
        <v>838.79</v>
      </c>
    </row>
    <row r="282" spans="1:6" ht="14.25" customHeight="1" x14ac:dyDescent="0.2">
      <c r="A282" s="71">
        <f t="shared" si="4"/>
        <v>43627.041669999999</v>
      </c>
      <c r="B282" s="26">
        <v>1</v>
      </c>
      <c r="C282" s="30">
        <v>806.76</v>
      </c>
      <c r="D282" s="30">
        <v>0</v>
      </c>
      <c r="E282" s="30">
        <v>126.2</v>
      </c>
      <c r="F282" s="30">
        <v>838.68</v>
      </c>
    </row>
    <row r="283" spans="1:6" ht="14.25" customHeight="1" x14ac:dyDescent="0.2">
      <c r="A283" s="71">
        <f t="shared" si="4"/>
        <v>43627.083330000001</v>
      </c>
      <c r="B283" s="26">
        <v>2</v>
      </c>
      <c r="C283" s="30">
        <v>806.84</v>
      </c>
      <c r="D283" s="30">
        <v>0</v>
      </c>
      <c r="E283" s="30">
        <v>211.6</v>
      </c>
      <c r="F283" s="30">
        <v>838.76</v>
      </c>
    </row>
    <row r="284" spans="1:6" ht="14.25" customHeight="1" x14ac:dyDescent="0.2">
      <c r="A284" s="71">
        <f t="shared" si="4"/>
        <v>43627.125</v>
      </c>
      <c r="B284" s="26">
        <v>3</v>
      </c>
      <c r="C284" s="30">
        <v>806.91</v>
      </c>
      <c r="D284" s="30">
        <v>0</v>
      </c>
      <c r="E284" s="30">
        <v>198.48</v>
      </c>
      <c r="F284" s="30">
        <v>838.83</v>
      </c>
    </row>
    <row r="285" spans="1:6" ht="14.25" customHeight="1" x14ac:dyDescent="0.2">
      <c r="A285" s="71">
        <f t="shared" si="4"/>
        <v>43627.166669999999</v>
      </c>
      <c r="B285" s="26">
        <v>4</v>
      </c>
      <c r="C285" s="30">
        <v>806.82</v>
      </c>
      <c r="D285" s="30">
        <v>0</v>
      </c>
      <c r="E285" s="30">
        <v>37.81</v>
      </c>
      <c r="F285" s="30">
        <v>838.74</v>
      </c>
    </row>
    <row r="286" spans="1:6" ht="14.25" customHeight="1" x14ac:dyDescent="0.2">
      <c r="A286" s="71">
        <f t="shared" si="4"/>
        <v>43627.208330000001</v>
      </c>
      <c r="B286" s="26">
        <v>5</v>
      </c>
      <c r="C286" s="30">
        <v>806.44</v>
      </c>
      <c r="D286" s="30">
        <v>0</v>
      </c>
      <c r="E286" s="30">
        <v>0.59</v>
      </c>
      <c r="F286" s="30">
        <v>838.36</v>
      </c>
    </row>
    <row r="287" spans="1:6" ht="14.25" customHeight="1" x14ac:dyDescent="0.2">
      <c r="A287" s="71">
        <f t="shared" si="4"/>
        <v>43627.25</v>
      </c>
      <c r="B287" s="26">
        <v>6</v>
      </c>
      <c r="C287" s="30">
        <v>805.77</v>
      </c>
      <c r="D287" s="30">
        <v>0</v>
      </c>
      <c r="E287" s="30">
        <v>94.86</v>
      </c>
      <c r="F287" s="30">
        <v>837.69</v>
      </c>
    </row>
    <row r="288" spans="1:6" ht="14.25" customHeight="1" x14ac:dyDescent="0.2">
      <c r="A288" s="71">
        <f t="shared" si="4"/>
        <v>43627.291669999999</v>
      </c>
      <c r="B288" s="26">
        <v>7</v>
      </c>
      <c r="C288" s="30">
        <v>805.86</v>
      </c>
      <c r="D288" s="30">
        <v>155.56</v>
      </c>
      <c r="E288" s="30">
        <v>0</v>
      </c>
      <c r="F288" s="30">
        <v>837.78</v>
      </c>
    </row>
    <row r="289" spans="1:6" ht="14.25" customHeight="1" x14ac:dyDescent="0.2">
      <c r="A289" s="71">
        <f t="shared" si="4"/>
        <v>43627.333330000001</v>
      </c>
      <c r="B289" s="26">
        <v>8</v>
      </c>
      <c r="C289" s="30">
        <v>806.57</v>
      </c>
      <c r="D289" s="30">
        <v>117.19</v>
      </c>
      <c r="E289" s="30">
        <v>0</v>
      </c>
      <c r="F289" s="30">
        <v>838.49</v>
      </c>
    </row>
    <row r="290" spans="1:6" ht="14.25" customHeight="1" x14ac:dyDescent="0.2">
      <c r="A290" s="71">
        <f t="shared" si="4"/>
        <v>43627.375</v>
      </c>
      <c r="B290" s="26">
        <v>9</v>
      </c>
      <c r="C290" s="30">
        <v>806.72</v>
      </c>
      <c r="D290" s="30">
        <v>23.25</v>
      </c>
      <c r="E290" s="30">
        <v>0</v>
      </c>
      <c r="F290" s="30">
        <v>838.64</v>
      </c>
    </row>
    <row r="291" spans="1:6" ht="14.25" customHeight="1" x14ac:dyDescent="0.2">
      <c r="A291" s="71">
        <f t="shared" si="4"/>
        <v>43627.416669999999</v>
      </c>
      <c r="B291" s="26">
        <v>10</v>
      </c>
      <c r="C291" s="30">
        <v>806.77</v>
      </c>
      <c r="D291" s="30">
        <v>22.91</v>
      </c>
      <c r="E291" s="30">
        <v>0</v>
      </c>
      <c r="F291" s="30">
        <v>838.69</v>
      </c>
    </row>
    <row r="292" spans="1:6" ht="14.25" customHeight="1" x14ac:dyDescent="0.2">
      <c r="A292" s="71">
        <f t="shared" si="4"/>
        <v>43627.458330000001</v>
      </c>
      <c r="B292" s="26">
        <v>11</v>
      </c>
      <c r="C292" s="30">
        <v>806.81</v>
      </c>
      <c r="D292" s="30">
        <v>14.8</v>
      </c>
      <c r="E292" s="30">
        <v>0</v>
      </c>
      <c r="F292" s="30">
        <v>838.73</v>
      </c>
    </row>
    <row r="293" spans="1:6" ht="14.25" customHeight="1" x14ac:dyDescent="0.2">
      <c r="A293" s="71">
        <f t="shared" si="4"/>
        <v>43627.5</v>
      </c>
      <c r="B293" s="26">
        <v>12</v>
      </c>
      <c r="C293" s="30">
        <v>806.73</v>
      </c>
      <c r="D293" s="30">
        <v>22.77</v>
      </c>
      <c r="E293" s="30">
        <v>0</v>
      </c>
      <c r="F293" s="30">
        <v>838.65</v>
      </c>
    </row>
    <row r="294" spans="1:6" ht="14.25" customHeight="1" x14ac:dyDescent="0.2">
      <c r="A294" s="71">
        <f t="shared" si="4"/>
        <v>43627.541669999999</v>
      </c>
      <c r="B294" s="26">
        <v>13</v>
      </c>
      <c r="C294" s="30">
        <v>806.72</v>
      </c>
      <c r="D294" s="30">
        <v>22.79</v>
      </c>
      <c r="E294" s="30">
        <v>0</v>
      </c>
      <c r="F294" s="30">
        <v>838.64</v>
      </c>
    </row>
    <row r="295" spans="1:6" ht="14.25" customHeight="1" x14ac:dyDescent="0.2">
      <c r="A295" s="71">
        <f t="shared" si="4"/>
        <v>43627.583330000001</v>
      </c>
      <c r="B295" s="26">
        <v>14</v>
      </c>
      <c r="C295" s="30">
        <v>806.83</v>
      </c>
      <c r="D295" s="30">
        <v>24.15</v>
      </c>
      <c r="E295" s="30">
        <v>0</v>
      </c>
      <c r="F295" s="30">
        <v>838.75</v>
      </c>
    </row>
    <row r="296" spans="1:6" ht="14.25" customHeight="1" x14ac:dyDescent="0.2">
      <c r="A296" s="71">
        <f t="shared" si="4"/>
        <v>43627.625</v>
      </c>
      <c r="B296" s="26">
        <v>15</v>
      </c>
      <c r="C296" s="30">
        <v>806.83</v>
      </c>
      <c r="D296" s="30">
        <v>19.11</v>
      </c>
      <c r="E296" s="30">
        <v>0</v>
      </c>
      <c r="F296" s="30">
        <v>838.75</v>
      </c>
    </row>
    <row r="297" spans="1:6" ht="14.25" customHeight="1" x14ac:dyDescent="0.2">
      <c r="A297" s="71">
        <f t="shared" si="4"/>
        <v>43627.666669999999</v>
      </c>
      <c r="B297" s="26">
        <v>16</v>
      </c>
      <c r="C297" s="30">
        <v>806.82</v>
      </c>
      <c r="D297" s="30">
        <v>0</v>
      </c>
      <c r="E297" s="30">
        <v>24.96</v>
      </c>
      <c r="F297" s="30">
        <v>838.74</v>
      </c>
    </row>
    <row r="298" spans="1:6" ht="14.25" customHeight="1" x14ac:dyDescent="0.2">
      <c r="A298" s="71">
        <f t="shared" si="4"/>
        <v>43627.708330000001</v>
      </c>
      <c r="B298" s="26">
        <v>17</v>
      </c>
      <c r="C298" s="30">
        <v>806.75</v>
      </c>
      <c r="D298" s="30">
        <v>0</v>
      </c>
      <c r="E298" s="30">
        <v>26</v>
      </c>
      <c r="F298" s="30">
        <v>838.67</v>
      </c>
    </row>
    <row r="299" spans="1:6" ht="14.25" customHeight="1" x14ac:dyDescent="0.2">
      <c r="A299" s="71">
        <f t="shared" si="4"/>
        <v>43627.75</v>
      </c>
      <c r="B299" s="26">
        <v>18</v>
      </c>
      <c r="C299" s="30">
        <v>806.7</v>
      </c>
      <c r="D299" s="30">
        <v>0</v>
      </c>
      <c r="E299" s="30">
        <v>30.21</v>
      </c>
      <c r="F299" s="30">
        <v>838.62</v>
      </c>
    </row>
    <row r="300" spans="1:6" ht="14.25" customHeight="1" x14ac:dyDescent="0.2">
      <c r="A300" s="71">
        <f t="shared" si="4"/>
        <v>43627.791669999999</v>
      </c>
      <c r="B300" s="26">
        <v>19</v>
      </c>
      <c r="C300" s="30">
        <v>806.78</v>
      </c>
      <c r="D300" s="30">
        <v>0</v>
      </c>
      <c r="E300" s="30">
        <v>25.9</v>
      </c>
      <c r="F300" s="30">
        <v>838.7</v>
      </c>
    </row>
    <row r="301" spans="1:6" ht="14.25" customHeight="1" x14ac:dyDescent="0.2">
      <c r="A301" s="71">
        <f t="shared" si="4"/>
        <v>43627.833330000001</v>
      </c>
      <c r="B301" s="26">
        <v>20</v>
      </c>
      <c r="C301" s="30">
        <v>806.59</v>
      </c>
      <c r="D301" s="30">
        <v>0</v>
      </c>
      <c r="E301" s="30">
        <v>27.47</v>
      </c>
      <c r="F301" s="30">
        <v>838.51</v>
      </c>
    </row>
    <row r="302" spans="1:6" ht="14.25" customHeight="1" x14ac:dyDescent="0.2">
      <c r="A302" s="71">
        <f t="shared" si="4"/>
        <v>43627.875</v>
      </c>
      <c r="B302" s="26">
        <v>21</v>
      </c>
      <c r="C302" s="30">
        <v>806.31</v>
      </c>
      <c r="D302" s="30">
        <v>0</v>
      </c>
      <c r="E302" s="30">
        <v>273.94</v>
      </c>
      <c r="F302" s="30">
        <v>838.23</v>
      </c>
    </row>
    <row r="303" spans="1:6" ht="14.25" customHeight="1" x14ac:dyDescent="0.2">
      <c r="A303" s="71">
        <f t="shared" si="4"/>
        <v>43627.916669999999</v>
      </c>
      <c r="B303" s="26">
        <v>22</v>
      </c>
      <c r="C303" s="30">
        <v>806.12</v>
      </c>
      <c r="D303" s="30">
        <v>0</v>
      </c>
      <c r="E303" s="30">
        <v>547.52</v>
      </c>
      <c r="F303" s="30">
        <v>838.04</v>
      </c>
    </row>
    <row r="304" spans="1:6" ht="14.25" customHeight="1" x14ac:dyDescent="0.2">
      <c r="A304" s="71">
        <f t="shared" si="4"/>
        <v>43627.958330000001</v>
      </c>
      <c r="B304" s="26">
        <v>23</v>
      </c>
      <c r="C304" s="30">
        <v>805.36</v>
      </c>
      <c r="D304" s="30">
        <v>0</v>
      </c>
      <c r="E304" s="30">
        <v>276.26</v>
      </c>
      <c r="F304" s="30">
        <v>837.28</v>
      </c>
    </row>
    <row r="305" spans="1:6" ht="14.25" customHeight="1" x14ac:dyDescent="0.2">
      <c r="A305" s="71">
        <f t="shared" si="4"/>
        <v>43628</v>
      </c>
      <c r="B305" s="26">
        <v>0</v>
      </c>
      <c r="C305" s="30">
        <v>806.7</v>
      </c>
      <c r="D305" s="30">
        <v>0</v>
      </c>
      <c r="E305" s="30">
        <v>183.86</v>
      </c>
      <c r="F305" s="30">
        <v>838.62</v>
      </c>
    </row>
    <row r="306" spans="1:6" ht="14.25" customHeight="1" x14ac:dyDescent="0.2">
      <c r="A306" s="71">
        <f t="shared" si="4"/>
        <v>43628.041669999999</v>
      </c>
      <c r="B306" s="26">
        <v>1</v>
      </c>
      <c r="C306" s="30">
        <v>806.71</v>
      </c>
      <c r="D306" s="30">
        <v>0</v>
      </c>
      <c r="E306" s="30">
        <v>114.54</v>
      </c>
      <c r="F306" s="30">
        <v>838.63</v>
      </c>
    </row>
    <row r="307" spans="1:6" ht="14.25" customHeight="1" x14ac:dyDescent="0.2">
      <c r="A307" s="71">
        <f t="shared" si="4"/>
        <v>43628.083330000001</v>
      </c>
      <c r="B307" s="26">
        <v>2</v>
      </c>
      <c r="C307" s="30">
        <v>806.68</v>
      </c>
      <c r="D307" s="30">
        <v>0</v>
      </c>
      <c r="E307" s="30">
        <v>52.08</v>
      </c>
      <c r="F307" s="30">
        <v>838.6</v>
      </c>
    </row>
    <row r="308" spans="1:6" ht="14.25" customHeight="1" x14ac:dyDescent="0.2">
      <c r="A308" s="71">
        <f t="shared" si="4"/>
        <v>43628.125</v>
      </c>
      <c r="B308" s="26">
        <v>3</v>
      </c>
      <c r="C308" s="30">
        <v>806.66</v>
      </c>
      <c r="D308" s="30">
        <v>0</v>
      </c>
      <c r="E308" s="30">
        <v>215.65</v>
      </c>
      <c r="F308" s="30">
        <v>838.58</v>
      </c>
    </row>
    <row r="309" spans="1:6" ht="14.25" customHeight="1" x14ac:dyDescent="0.2">
      <c r="A309" s="71">
        <f t="shared" si="4"/>
        <v>43628.166669999999</v>
      </c>
      <c r="B309" s="26">
        <v>4</v>
      </c>
      <c r="C309" s="30">
        <v>806.54</v>
      </c>
      <c r="D309" s="30">
        <v>0</v>
      </c>
      <c r="E309" s="30">
        <v>46.74</v>
      </c>
      <c r="F309" s="30">
        <v>838.46</v>
      </c>
    </row>
    <row r="310" spans="1:6" ht="14.25" customHeight="1" x14ac:dyDescent="0.2">
      <c r="A310" s="71">
        <f t="shared" si="4"/>
        <v>43628.208330000001</v>
      </c>
      <c r="B310" s="26">
        <v>5</v>
      </c>
      <c r="C310" s="30">
        <v>806.48</v>
      </c>
      <c r="D310" s="30">
        <v>78.180000000000007</v>
      </c>
      <c r="E310" s="30">
        <v>0</v>
      </c>
      <c r="F310" s="30">
        <v>838.4</v>
      </c>
    </row>
    <row r="311" spans="1:6" ht="14.25" customHeight="1" x14ac:dyDescent="0.2">
      <c r="A311" s="71">
        <f t="shared" si="4"/>
        <v>43628.25</v>
      </c>
      <c r="B311" s="26">
        <v>6</v>
      </c>
      <c r="C311" s="30">
        <v>805.82</v>
      </c>
      <c r="D311" s="30">
        <v>84.62</v>
      </c>
      <c r="E311" s="30">
        <v>0</v>
      </c>
      <c r="F311" s="30">
        <v>837.74</v>
      </c>
    </row>
    <row r="312" spans="1:6" ht="14.25" customHeight="1" x14ac:dyDescent="0.2">
      <c r="A312" s="71">
        <f t="shared" si="4"/>
        <v>43628.291669999999</v>
      </c>
      <c r="B312" s="26">
        <v>7</v>
      </c>
      <c r="C312" s="30">
        <v>806.31</v>
      </c>
      <c r="D312" s="30">
        <v>119.74</v>
      </c>
      <c r="E312" s="30">
        <v>0</v>
      </c>
      <c r="F312" s="30">
        <v>838.23</v>
      </c>
    </row>
    <row r="313" spans="1:6" ht="14.25" customHeight="1" x14ac:dyDescent="0.2">
      <c r="A313" s="71">
        <f t="shared" si="4"/>
        <v>43628.333330000001</v>
      </c>
      <c r="B313" s="26">
        <v>8</v>
      </c>
      <c r="C313" s="30">
        <v>806.77</v>
      </c>
      <c r="D313" s="30">
        <v>117.32</v>
      </c>
      <c r="E313" s="30">
        <v>0</v>
      </c>
      <c r="F313" s="30">
        <v>838.69</v>
      </c>
    </row>
    <row r="314" spans="1:6" ht="14.25" customHeight="1" x14ac:dyDescent="0.2">
      <c r="A314" s="71">
        <f t="shared" si="4"/>
        <v>43628.375</v>
      </c>
      <c r="B314" s="26">
        <v>9</v>
      </c>
      <c r="C314" s="30">
        <v>806.86</v>
      </c>
      <c r="D314" s="30">
        <v>56.53</v>
      </c>
      <c r="E314" s="30">
        <v>0</v>
      </c>
      <c r="F314" s="30">
        <v>838.78</v>
      </c>
    </row>
    <row r="315" spans="1:6" ht="14.25" customHeight="1" x14ac:dyDescent="0.2">
      <c r="A315" s="71">
        <f t="shared" si="4"/>
        <v>43628.416669999999</v>
      </c>
      <c r="B315" s="26">
        <v>10</v>
      </c>
      <c r="C315" s="30">
        <v>806.85</v>
      </c>
      <c r="D315" s="30">
        <v>0</v>
      </c>
      <c r="E315" s="30">
        <v>30.61</v>
      </c>
      <c r="F315" s="30">
        <v>838.77</v>
      </c>
    </row>
    <row r="316" spans="1:6" ht="14.25" customHeight="1" x14ac:dyDescent="0.2">
      <c r="A316" s="71">
        <f t="shared" si="4"/>
        <v>43628.458330000001</v>
      </c>
      <c r="B316" s="26">
        <v>11</v>
      </c>
      <c r="C316" s="30">
        <v>806.85</v>
      </c>
      <c r="D316" s="30">
        <v>0</v>
      </c>
      <c r="E316" s="30">
        <v>12.36</v>
      </c>
      <c r="F316" s="30">
        <v>838.77</v>
      </c>
    </row>
    <row r="317" spans="1:6" ht="14.25" customHeight="1" x14ac:dyDescent="0.2">
      <c r="A317" s="71">
        <f t="shared" si="4"/>
        <v>43628.5</v>
      </c>
      <c r="B317" s="26">
        <v>12</v>
      </c>
      <c r="C317" s="30">
        <v>806.85</v>
      </c>
      <c r="D317" s="30">
        <v>0</v>
      </c>
      <c r="E317" s="30">
        <v>92.13</v>
      </c>
      <c r="F317" s="30">
        <v>838.77</v>
      </c>
    </row>
    <row r="318" spans="1:6" ht="14.25" customHeight="1" x14ac:dyDescent="0.2">
      <c r="A318" s="71">
        <f t="shared" si="4"/>
        <v>43628.541669999999</v>
      </c>
      <c r="B318" s="26">
        <v>13</v>
      </c>
      <c r="C318" s="30">
        <v>806.86</v>
      </c>
      <c r="D318" s="30">
        <v>0</v>
      </c>
      <c r="E318" s="30">
        <v>577.54</v>
      </c>
      <c r="F318" s="30">
        <v>838.78</v>
      </c>
    </row>
    <row r="319" spans="1:6" ht="14.25" customHeight="1" x14ac:dyDescent="0.2">
      <c r="A319" s="71">
        <f t="shared" si="4"/>
        <v>43628.583330000001</v>
      </c>
      <c r="B319" s="26">
        <v>14</v>
      </c>
      <c r="C319" s="30">
        <v>806.86</v>
      </c>
      <c r="D319" s="30">
        <v>84.55</v>
      </c>
      <c r="E319" s="30">
        <v>0</v>
      </c>
      <c r="F319" s="30">
        <v>838.78</v>
      </c>
    </row>
    <row r="320" spans="1:6" ht="14.25" customHeight="1" x14ac:dyDescent="0.2">
      <c r="A320" s="71">
        <f t="shared" si="4"/>
        <v>43628.625</v>
      </c>
      <c r="B320" s="26">
        <v>15</v>
      </c>
      <c r="C320" s="30">
        <v>806.85</v>
      </c>
      <c r="D320" s="30">
        <v>0</v>
      </c>
      <c r="E320" s="30">
        <v>14.84</v>
      </c>
      <c r="F320" s="30">
        <v>838.77</v>
      </c>
    </row>
    <row r="321" spans="1:6" ht="14.25" customHeight="1" x14ac:dyDescent="0.2">
      <c r="A321" s="71">
        <f t="shared" si="4"/>
        <v>43628.666669999999</v>
      </c>
      <c r="B321" s="26">
        <v>16</v>
      </c>
      <c r="C321" s="30">
        <v>806.84</v>
      </c>
      <c r="D321" s="30">
        <v>0</v>
      </c>
      <c r="E321" s="30">
        <v>287.69</v>
      </c>
      <c r="F321" s="30">
        <v>838.76</v>
      </c>
    </row>
    <row r="322" spans="1:6" ht="14.25" customHeight="1" x14ac:dyDescent="0.2">
      <c r="A322" s="71">
        <f t="shared" ref="A322:A385" si="5">A298+1</f>
        <v>43628.708330000001</v>
      </c>
      <c r="B322" s="26">
        <v>17</v>
      </c>
      <c r="C322" s="30">
        <v>806.79</v>
      </c>
      <c r="D322" s="30">
        <v>0</v>
      </c>
      <c r="E322" s="30">
        <v>279.89</v>
      </c>
      <c r="F322" s="30">
        <v>838.71</v>
      </c>
    </row>
    <row r="323" spans="1:6" ht="14.25" customHeight="1" x14ac:dyDescent="0.2">
      <c r="A323" s="71">
        <f t="shared" si="5"/>
        <v>43628.75</v>
      </c>
      <c r="B323" s="26">
        <v>18</v>
      </c>
      <c r="C323" s="30">
        <v>806.78</v>
      </c>
      <c r="D323" s="30">
        <v>0</v>
      </c>
      <c r="E323" s="30">
        <v>220.83</v>
      </c>
      <c r="F323" s="30">
        <v>838.7</v>
      </c>
    </row>
    <row r="324" spans="1:6" ht="14.25" customHeight="1" x14ac:dyDescent="0.2">
      <c r="A324" s="71">
        <f t="shared" si="5"/>
        <v>43628.791669999999</v>
      </c>
      <c r="B324" s="26">
        <v>19</v>
      </c>
      <c r="C324" s="30">
        <v>806.87</v>
      </c>
      <c r="D324" s="30">
        <v>0</v>
      </c>
      <c r="E324" s="30">
        <v>254.35</v>
      </c>
      <c r="F324" s="30">
        <v>838.79</v>
      </c>
    </row>
    <row r="325" spans="1:6" ht="14.25" customHeight="1" x14ac:dyDescent="0.2">
      <c r="A325" s="71">
        <f t="shared" si="5"/>
        <v>43628.833330000001</v>
      </c>
      <c r="B325" s="26">
        <v>20</v>
      </c>
      <c r="C325" s="30">
        <v>806.67</v>
      </c>
      <c r="D325" s="30">
        <v>0</v>
      </c>
      <c r="E325" s="30">
        <v>337.34</v>
      </c>
      <c r="F325" s="30">
        <v>838.59</v>
      </c>
    </row>
    <row r="326" spans="1:6" ht="14.25" customHeight="1" x14ac:dyDescent="0.2">
      <c r="A326" s="71">
        <f t="shared" si="5"/>
        <v>43628.875</v>
      </c>
      <c r="B326" s="26">
        <v>21</v>
      </c>
      <c r="C326" s="30">
        <v>806.47</v>
      </c>
      <c r="D326" s="30">
        <v>0.01</v>
      </c>
      <c r="E326" s="30">
        <v>241.35</v>
      </c>
      <c r="F326" s="30">
        <v>838.39</v>
      </c>
    </row>
    <row r="327" spans="1:6" ht="14.25" customHeight="1" x14ac:dyDescent="0.2">
      <c r="A327" s="71">
        <f t="shared" si="5"/>
        <v>43628.916669999999</v>
      </c>
      <c r="B327" s="26">
        <v>22</v>
      </c>
      <c r="C327" s="30">
        <v>806.2</v>
      </c>
      <c r="D327" s="30">
        <v>0</v>
      </c>
      <c r="E327" s="30">
        <v>430.93</v>
      </c>
      <c r="F327" s="30">
        <v>838.12</v>
      </c>
    </row>
    <row r="328" spans="1:6" ht="14.25" customHeight="1" x14ac:dyDescent="0.2">
      <c r="A328" s="71">
        <f t="shared" si="5"/>
        <v>43628.958330000001</v>
      </c>
      <c r="B328" s="26">
        <v>23</v>
      </c>
      <c r="C328" s="30">
        <v>805.54</v>
      </c>
      <c r="D328" s="30">
        <v>0</v>
      </c>
      <c r="E328" s="30">
        <v>542.57000000000005</v>
      </c>
      <c r="F328" s="30">
        <v>837.46</v>
      </c>
    </row>
    <row r="329" spans="1:6" ht="14.25" customHeight="1" x14ac:dyDescent="0.2">
      <c r="A329" s="71">
        <f t="shared" si="5"/>
        <v>43629</v>
      </c>
      <c r="B329" s="26">
        <v>0</v>
      </c>
      <c r="C329" s="30">
        <v>806.63</v>
      </c>
      <c r="D329" s="30">
        <v>0</v>
      </c>
      <c r="E329" s="30">
        <v>162.97999999999999</v>
      </c>
      <c r="F329" s="30">
        <v>838.55</v>
      </c>
    </row>
    <row r="330" spans="1:6" ht="14.25" customHeight="1" x14ac:dyDescent="0.2">
      <c r="A330" s="71">
        <f t="shared" si="5"/>
        <v>43629.041669999999</v>
      </c>
      <c r="B330" s="26">
        <v>1</v>
      </c>
      <c r="C330" s="30">
        <v>806.47</v>
      </c>
      <c r="D330" s="30">
        <v>0</v>
      </c>
      <c r="E330" s="30">
        <v>142.35</v>
      </c>
      <c r="F330" s="30">
        <v>838.39</v>
      </c>
    </row>
    <row r="331" spans="1:6" ht="14.25" customHeight="1" x14ac:dyDescent="0.2">
      <c r="A331" s="71">
        <f t="shared" si="5"/>
        <v>43629.083330000001</v>
      </c>
      <c r="B331" s="26">
        <v>2</v>
      </c>
      <c r="C331" s="30">
        <v>806.55</v>
      </c>
      <c r="D331" s="30">
        <v>0</v>
      </c>
      <c r="E331" s="30">
        <v>111.83</v>
      </c>
      <c r="F331" s="30">
        <v>838.47</v>
      </c>
    </row>
    <row r="332" spans="1:6" ht="14.25" customHeight="1" x14ac:dyDescent="0.2">
      <c r="A332" s="71">
        <f t="shared" si="5"/>
        <v>43629.125</v>
      </c>
      <c r="B332" s="26">
        <v>3</v>
      </c>
      <c r="C332" s="30">
        <v>806.38</v>
      </c>
      <c r="D332" s="30">
        <v>0</v>
      </c>
      <c r="E332" s="30">
        <v>125.29</v>
      </c>
      <c r="F332" s="30">
        <v>838.3</v>
      </c>
    </row>
    <row r="333" spans="1:6" ht="14.25" customHeight="1" x14ac:dyDescent="0.2">
      <c r="A333" s="71">
        <f t="shared" si="5"/>
        <v>43629.166669999999</v>
      </c>
      <c r="B333" s="26">
        <v>4</v>
      </c>
      <c r="C333" s="30">
        <v>806.26</v>
      </c>
      <c r="D333" s="30">
        <v>0</v>
      </c>
      <c r="E333" s="30">
        <v>56.27</v>
      </c>
      <c r="F333" s="30">
        <v>838.18</v>
      </c>
    </row>
    <row r="334" spans="1:6" ht="14.25" customHeight="1" x14ac:dyDescent="0.2">
      <c r="A334" s="71">
        <f t="shared" si="5"/>
        <v>43629.208330000001</v>
      </c>
      <c r="B334" s="26">
        <v>5</v>
      </c>
      <c r="C334" s="30">
        <v>806.62</v>
      </c>
      <c r="D334" s="30">
        <v>0</v>
      </c>
      <c r="E334" s="30">
        <v>42.01</v>
      </c>
      <c r="F334" s="30">
        <v>838.54</v>
      </c>
    </row>
    <row r="335" spans="1:6" ht="14.25" customHeight="1" x14ac:dyDescent="0.2">
      <c r="A335" s="71">
        <f t="shared" si="5"/>
        <v>43629.25</v>
      </c>
      <c r="B335" s="26">
        <v>6</v>
      </c>
      <c r="C335" s="30">
        <v>806.18</v>
      </c>
      <c r="D335" s="30">
        <v>0</v>
      </c>
      <c r="E335" s="30">
        <v>222.61</v>
      </c>
      <c r="F335" s="30">
        <v>838.1</v>
      </c>
    </row>
    <row r="336" spans="1:6" ht="14.25" customHeight="1" x14ac:dyDescent="0.2">
      <c r="A336" s="71">
        <f t="shared" si="5"/>
        <v>43629.291669999999</v>
      </c>
      <c r="B336" s="26">
        <v>7</v>
      </c>
      <c r="C336" s="30">
        <v>806.31</v>
      </c>
      <c r="D336" s="30">
        <v>103.17</v>
      </c>
      <c r="E336" s="30">
        <v>0</v>
      </c>
      <c r="F336" s="30">
        <v>838.23</v>
      </c>
    </row>
    <row r="337" spans="1:6" ht="14.25" customHeight="1" x14ac:dyDescent="0.2">
      <c r="A337" s="71">
        <f t="shared" si="5"/>
        <v>43629.333330000001</v>
      </c>
      <c r="B337" s="26">
        <v>8</v>
      </c>
      <c r="C337" s="30">
        <v>806.78</v>
      </c>
      <c r="D337" s="30">
        <v>87.41</v>
      </c>
      <c r="E337" s="30">
        <v>0</v>
      </c>
      <c r="F337" s="30">
        <v>838.7</v>
      </c>
    </row>
    <row r="338" spans="1:6" ht="14.25" customHeight="1" x14ac:dyDescent="0.2">
      <c r="A338" s="71">
        <f t="shared" si="5"/>
        <v>43629.375</v>
      </c>
      <c r="B338" s="26">
        <v>9</v>
      </c>
      <c r="C338" s="30">
        <v>806.97</v>
      </c>
      <c r="D338" s="30">
        <v>109.09</v>
      </c>
      <c r="E338" s="30">
        <v>0</v>
      </c>
      <c r="F338" s="30">
        <v>838.89</v>
      </c>
    </row>
    <row r="339" spans="1:6" ht="14.25" customHeight="1" x14ac:dyDescent="0.2">
      <c r="A339" s="71">
        <f t="shared" si="5"/>
        <v>43629.416669999999</v>
      </c>
      <c r="B339" s="26">
        <v>10</v>
      </c>
      <c r="C339" s="30">
        <v>806.97</v>
      </c>
      <c r="D339" s="30">
        <v>21.18</v>
      </c>
      <c r="E339" s="30">
        <v>0</v>
      </c>
      <c r="F339" s="30">
        <v>838.89</v>
      </c>
    </row>
    <row r="340" spans="1:6" ht="14.25" customHeight="1" x14ac:dyDescent="0.2">
      <c r="A340" s="71">
        <f t="shared" si="5"/>
        <v>43629.458330000001</v>
      </c>
      <c r="B340" s="26">
        <v>11</v>
      </c>
      <c r="C340" s="30">
        <v>807</v>
      </c>
      <c r="D340" s="30">
        <v>0</v>
      </c>
      <c r="E340" s="30">
        <v>157.71</v>
      </c>
      <c r="F340" s="30">
        <v>838.92</v>
      </c>
    </row>
    <row r="341" spans="1:6" ht="14.25" customHeight="1" x14ac:dyDescent="0.2">
      <c r="A341" s="71">
        <f t="shared" si="5"/>
        <v>43629.5</v>
      </c>
      <c r="B341" s="26">
        <v>12</v>
      </c>
      <c r="C341" s="30">
        <v>807.02</v>
      </c>
      <c r="D341" s="30">
        <v>461.67</v>
      </c>
      <c r="E341" s="30">
        <v>0</v>
      </c>
      <c r="F341" s="30">
        <v>838.94</v>
      </c>
    </row>
    <row r="342" spans="1:6" ht="14.25" customHeight="1" x14ac:dyDescent="0.2">
      <c r="A342" s="71">
        <f t="shared" si="5"/>
        <v>43629.541669999999</v>
      </c>
      <c r="B342" s="26">
        <v>13</v>
      </c>
      <c r="C342" s="30">
        <v>807.01</v>
      </c>
      <c r="D342" s="30">
        <v>455.58</v>
      </c>
      <c r="E342" s="30">
        <v>0</v>
      </c>
      <c r="F342" s="30">
        <v>838.93</v>
      </c>
    </row>
    <row r="343" spans="1:6" ht="14.25" customHeight="1" x14ac:dyDescent="0.2">
      <c r="A343" s="71">
        <f t="shared" si="5"/>
        <v>43629.583330000001</v>
      </c>
      <c r="B343" s="26">
        <v>14</v>
      </c>
      <c r="C343" s="30">
        <v>806.99</v>
      </c>
      <c r="D343" s="30">
        <v>0</v>
      </c>
      <c r="E343" s="30">
        <v>155.83000000000001</v>
      </c>
      <c r="F343" s="30">
        <v>838.91</v>
      </c>
    </row>
    <row r="344" spans="1:6" ht="14.25" customHeight="1" x14ac:dyDescent="0.2">
      <c r="A344" s="71">
        <f t="shared" si="5"/>
        <v>43629.625</v>
      </c>
      <c r="B344" s="26">
        <v>15</v>
      </c>
      <c r="C344" s="30">
        <v>806.97</v>
      </c>
      <c r="D344" s="30">
        <v>0</v>
      </c>
      <c r="E344" s="30">
        <v>1140.49</v>
      </c>
      <c r="F344" s="30">
        <v>838.89</v>
      </c>
    </row>
    <row r="345" spans="1:6" ht="14.25" customHeight="1" x14ac:dyDescent="0.2">
      <c r="A345" s="71">
        <f t="shared" si="5"/>
        <v>43629.666669999999</v>
      </c>
      <c r="B345" s="26">
        <v>16</v>
      </c>
      <c r="C345" s="30">
        <v>806.98</v>
      </c>
      <c r="D345" s="30">
        <v>482.03</v>
      </c>
      <c r="E345" s="30">
        <v>0</v>
      </c>
      <c r="F345" s="30">
        <v>838.9</v>
      </c>
    </row>
    <row r="346" spans="1:6" ht="14.25" customHeight="1" x14ac:dyDescent="0.2">
      <c r="A346" s="71">
        <f t="shared" si="5"/>
        <v>43629.708330000001</v>
      </c>
      <c r="B346" s="26">
        <v>17</v>
      </c>
      <c r="C346" s="30">
        <v>806.92</v>
      </c>
      <c r="D346" s="30">
        <v>91.91</v>
      </c>
      <c r="E346" s="30">
        <v>0</v>
      </c>
      <c r="F346" s="30">
        <v>838.84</v>
      </c>
    </row>
    <row r="347" spans="1:6" ht="14.25" customHeight="1" x14ac:dyDescent="0.2">
      <c r="A347" s="71">
        <f t="shared" si="5"/>
        <v>43629.75</v>
      </c>
      <c r="B347" s="26">
        <v>18</v>
      </c>
      <c r="C347" s="30">
        <v>806.92</v>
      </c>
      <c r="D347" s="30">
        <v>0</v>
      </c>
      <c r="E347" s="30">
        <v>58.82</v>
      </c>
      <c r="F347" s="30">
        <v>838.84</v>
      </c>
    </row>
    <row r="348" spans="1:6" ht="14.25" customHeight="1" x14ac:dyDescent="0.2">
      <c r="A348" s="71">
        <f t="shared" si="5"/>
        <v>43629.791669999999</v>
      </c>
      <c r="B348" s="26">
        <v>19</v>
      </c>
      <c r="C348" s="30">
        <v>806.96</v>
      </c>
      <c r="D348" s="30">
        <v>0</v>
      </c>
      <c r="E348" s="30">
        <v>215.71</v>
      </c>
      <c r="F348" s="30">
        <v>838.88</v>
      </c>
    </row>
    <row r="349" spans="1:6" ht="14.25" customHeight="1" x14ac:dyDescent="0.2">
      <c r="A349" s="71">
        <f t="shared" si="5"/>
        <v>43629.833330000001</v>
      </c>
      <c r="B349" s="26">
        <v>20</v>
      </c>
      <c r="C349" s="30">
        <v>806.76</v>
      </c>
      <c r="D349" s="30">
        <v>0</v>
      </c>
      <c r="E349" s="30">
        <v>173.92</v>
      </c>
      <c r="F349" s="30">
        <v>838.68</v>
      </c>
    </row>
    <row r="350" spans="1:6" ht="14.25" customHeight="1" x14ac:dyDescent="0.2">
      <c r="A350" s="71">
        <f t="shared" si="5"/>
        <v>43629.875</v>
      </c>
      <c r="B350" s="26">
        <v>21</v>
      </c>
      <c r="C350" s="30">
        <v>806.77</v>
      </c>
      <c r="D350" s="30">
        <v>0</v>
      </c>
      <c r="E350" s="30">
        <v>255.93</v>
      </c>
      <c r="F350" s="30">
        <v>838.69</v>
      </c>
    </row>
    <row r="351" spans="1:6" ht="14.25" customHeight="1" x14ac:dyDescent="0.2">
      <c r="A351" s="71">
        <f t="shared" si="5"/>
        <v>43629.916669999999</v>
      </c>
      <c r="B351" s="26">
        <v>22</v>
      </c>
      <c r="C351" s="30">
        <v>806.54</v>
      </c>
      <c r="D351" s="30">
        <v>0</v>
      </c>
      <c r="E351" s="30">
        <v>403.51</v>
      </c>
      <c r="F351" s="30">
        <v>838.46</v>
      </c>
    </row>
    <row r="352" spans="1:6" ht="14.25" customHeight="1" x14ac:dyDescent="0.2">
      <c r="A352" s="71">
        <f t="shared" si="5"/>
        <v>43629.958330000001</v>
      </c>
      <c r="B352" s="26">
        <v>23</v>
      </c>
      <c r="C352" s="30">
        <v>805.81</v>
      </c>
      <c r="D352" s="30">
        <v>0</v>
      </c>
      <c r="E352" s="30">
        <v>327.39999999999998</v>
      </c>
      <c r="F352" s="30">
        <v>837.73</v>
      </c>
    </row>
    <row r="353" spans="1:6" ht="14.25" customHeight="1" x14ac:dyDescent="0.2">
      <c r="A353" s="71">
        <f t="shared" si="5"/>
        <v>43630</v>
      </c>
      <c r="B353" s="26">
        <v>0</v>
      </c>
      <c r="C353" s="30">
        <v>806.94</v>
      </c>
      <c r="D353" s="30">
        <v>0</v>
      </c>
      <c r="E353" s="30">
        <v>278.49</v>
      </c>
      <c r="F353" s="30">
        <v>838.86</v>
      </c>
    </row>
    <row r="354" spans="1:6" ht="14.25" customHeight="1" x14ac:dyDescent="0.2">
      <c r="A354" s="71">
        <f t="shared" si="5"/>
        <v>43630.041669999999</v>
      </c>
      <c r="B354" s="26">
        <v>1</v>
      </c>
      <c r="C354" s="30">
        <v>806.86</v>
      </c>
      <c r="D354" s="30">
        <v>0</v>
      </c>
      <c r="E354" s="30">
        <v>119.24</v>
      </c>
      <c r="F354" s="30">
        <v>838.78</v>
      </c>
    </row>
    <row r="355" spans="1:6" ht="14.25" customHeight="1" x14ac:dyDescent="0.2">
      <c r="A355" s="71">
        <f t="shared" si="5"/>
        <v>43630.083330000001</v>
      </c>
      <c r="B355" s="26">
        <v>2</v>
      </c>
      <c r="C355" s="30">
        <v>806.92</v>
      </c>
      <c r="D355" s="30">
        <v>0</v>
      </c>
      <c r="E355" s="30">
        <v>33.229999999999997</v>
      </c>
      <c r="F355" s="30">
        <v>838.84</v>
      </c>
    </row>
    <row r="356" spans="1:6" ht="14.25" customHeight="1" x14ac:dyDescent="0.2">
      <c r="A356" s="71">
        <f t="shared" si="5"/>
        <v>43630.125</v>
      </c>
      <c r="B356" s="26">
        <v>3</v>
      </c>
      <c r="C356" s="30">
        <v>806.78</v>
      </c>
      <c r="D356" s="30">
        <v>0</v>
      </c>
      <c r="E356" s="30">
        <v>72.25</v>
      </c>
      <c r="F356" s="30">
        <v>838.7</v>
      </c>
    </row>
    <row r="357" spans="1:6" ht="14.25" customHeight="1" x14ac:dyDescent="0.2">
      <c r="A357" s="71">
        <f t="shared" si="5"/>
        <v>43630.166669999999</v>
      </c>
      <c r="B357" s="26">
        <v>4</v>
      </c>
      <c r="C357" s="30">
        <v>806.75</v>
      </c>
      <c r="D357" s="30">
        <v>0</v>
      </c>
      <c r="E357" s="30">
        <v>760.91</v>
      </c>
      <c r="F357" s="30">
        <v>838.67</v>
      </c>
    </row>
    <row r="358" spans="1:6" ht="14.25" customHeight="1" x14ac:dyDescent="0.2">
      <c r="A358" s="71">
        <f t="shared" si="5"/>
        <v>43630.208330000001</v>
      </c>
      <c r="B358" s="26">
        <v>5</v>
      </c>
      <c r="C358" s="30">
        <v>807.48</v>
      </c>
      <c r="D358" s="30">
        <v>668.73</v>
      </c>
      <c r="E358" s="30">
        <v>0</v>
      </c>
      <c r="F358" s="30">
        <v>839.4</v>
      </c>
    </row>
    <row r="359" spans="1:6" ht="14.25" customHeight="1" x14ac:dyDescent="0.2">
      <c r="A359" s="71">
        <f t="shared" si="5"/>
        <v>43630.25</v>
      </c>
      <c r="B359" s="26">
        <v>6</v>
      </c>
      <c r="C359" s="30">
        <v>806.7</v>
      </c>
      <c r="D359" s="30">
        <v>106.2</v>
      </c>
      <c r="E359" s="30">
        <v>0</v>
      </c>
      <c r="F359" s="30">
        <v>838.62</v>
      </c>
    </row>
    <row r="360" spans="1:6" ht="14.25" customHeight="1" x14ac:dyDescent="0.2">
      <c r="A360" s="71">
        <f t="shared" si="5"/>
        <v>43630.291669999999</v>
      </c>
      <c r="B360" s="26">
        <v>7</v>
      </c>
      <c r="C360" s="30">
        <v>806.49</v>
      </c>
      <c r="D360" s="30">
        <v>102.71</v>
      </c>
      <c r="E360" s="30">
        <v>0</v>
      </c>
      <c r="F360" s="30">
        <v>838.41</v>
      </c>
    </row>
    <row r="361" spans="1:6" ht="14.25" customHeight="1" x14ac:dyDescent="0.2">
      <c r="A361" s="71">
        <f t="shared" si="5"/>
        <v>43630.333330000001</v>
      </c>
      <c r="B361" s="26">
        <v>8</v>
      </c>
      <c r="C361" s="30">
        <v>806.86</v>
      </c>
      <c r="D361" s="30">
        <v>205.71</v>
      </c>
      <c r="E361" s="30">
        <v>0</v>
      </c>
      <c r="F361" s="30">
        <v>838.78</v>
      </c>
    </row>
    <row r="362" spans="1:6" ht="14.25" customHeight="1" x14ac:dyDescent="0.2">
      <c r="A362" s="71">
        <f t="shared" si="5"/>
        <v>43630.375</v>
      </c>
      <c r="B362" s="26">
        <v>9</v>
      </c>
      <c r="C362" s="30">
        <v>807.01</v>
      </c>
      <c r="D362" s="30">
        <v>0</v>
      </c>
      <c r="E362" s="30">
        <v>8.9499999999999993</v>
      </c>
      <c r="F362" s="30">
        <v>838.93</v>
      </c>
    </row>
    <row r="363" spans="1:6" ht="14.25" customHeight="1" x14ac:dyDescent="0.2">
      <c r="A363" s="71">
        <f t="shared" si="5"/>
        <v>43630.416669999999</v>
      </c>
      <c r="B363" s="26">
        <v>10</v>
      </c>
      <c r="C363" s="30">
        <v>807</v>
      </c>
      <c r="D363" s="30">
        <v>0</v>
      </c>
      <c r="E363" s="30">
        <v>11.68</v>
      </c>
      <c r="F363" s="30">
        <v>838.92</v>
      </c>
    </row>
    <row r="364" spans="1:6" ht="14.25" customHeight="1" x14ac:dyDescent="0.2">
      <c r="A364" s="71">
        <f t="shared" si="5"/>
        <v>43630.458330000001</v>
      </c>
      <c r="B364" s="26">
        <v>11</v>
      </c>
      <c r="C364" s="30">
        <v>807.04</v>
      </c>
      <c r="D364" s="30">
        <v>0</v>
      </c>
      <c r="E364" s="30">
        <v>80.58</v>
      </c>
      <c r="F364" s="30">
        <v>838.96</v>
      </c>
    </row>
    <row r="365" spans="1:6" ht="14.25" customHeight="1" x14ac:dyDescent="0.2">
      <c r="A365" s="71">
        <f t="shared" si="5"/>
        <v>43630.5</v>
      </c>
      <c r="B365" s="26">
        <v>12</v>
      </c>
      <c r="C365" s="30">
        <v>807.04</v>
      </c>
      <c r="D365" s="30">
        <v>0</v>
      </c>
      <c r="E365" s="30">
        <v>293.31</v>
      </c>
      <c r="F365" s="30">
        <v>838.96</v>
      </c>
    </row>
    <row r="366" spans="1:6" ht="14.25" customHeight="1" x14ac:dyDescent="0.2">
      <c r="A366" s="71">
        <f t="shared" si="5"/>
        <v>43630.541669999999</v>
      </c>
      <c r="B366" s="26">
        <v>13</v>
      </c>
      <c r="C366" s="30">
        <v>807.05</v>
      </c>
      <c r="D366" s="30">
        <v>0</v>
      </c>
      <c r="E366" s="30">
        <v>366.31</v>
      </c>
      <c r="F366" s="30">
        <v>838.97</v>
      </c>
    </row>
    <row r="367" spans="1:6" ht="14.25" customHeight="1" x14ac:dyDescent="0.2">
      <c r="A367" s="71">
        <f t="shared" si="5"/>
        <v>43630.583330000001</v>
      </c>
      <c r="B367" s="26">
        <v>14</v>
      </c>
      <c r="C367" s="30">
        <v>807.01</v>
      </c>
      <c r="D367" s="30">
        <v>0</v>
      </c>
      <c r="E367" s="30">
        <v>376.62</v>
      </c>
      <c r="F367" s="30">
        <v>838.93</v>
      </c>
    </row>
    <row r="368" spans="1:6" ht="14.25" customHeight="1" x14ac:dyDescent="0.2">
      <c r="A368" s="71">
        <f t="shared" si="5"/>
        <v>43630.625</v>
      </c>
      <c r="B368" s="26">
        <v>15</v>
      </c>
      <c r="C368" s="30">
        <v>806.99</v>
      </c>
      <c r="D368" s="30">
        <v>113.67</v>
      </c>
      <c r="E368" s="30">
        <v>0</v>
      </c>
      <c r="F368" s="30">
        <v>838.91</v>
      </c>
    </row>
    <row r="369" spans="1:6" ht="14.25" customHeight="1" x14ac:dyDescent="0.2">
      <c r="A369" s="71">
        <f t="shared" si="5"/>
        <v>43630.666669999999</v>
      </c>
      <c r="B369" s="26">
        <v>16</v>
      </c>
      <c r="C369" s="30">
        <v>806.95</v>
      </c>
      <c r="D369" s="30">
        <v>93.12</v>
      </c>
      <c r="E369" s="30">
        <v>0</v>
      </c>
      <c r="F369" s="30">
        <v>838.87</v>
      </c>
    </row>
    <row r="370" spans="1:6" ht="14.25" customHeight="1" x14ac:dyDescent="0.2">
      <c r="A370" s="71">
        <f t="shared" si="5"/>
        <v>43630.708330000001</v>
      </c>
      <c r="B370" s="26">
        <v>17</v>
      </c>
      <c r="C370" s="30">
        <v>806.9</v>
      </c>
      <c r="D370" s="30">
        <v>0</v>
      </c>
      <c r="E370" s="30">
        <v>138.65</v>
      </c>
      <c r="F370" s="30">
        <v>838.82</v>
      </c>
    </row>
    <row r="371" spans="1:6" ht="14.25" customHeight="1" x14ac:dyDescent="0.2">
      <c r="A371" s="71">
        <f t="shared" si="5"/>
        <v>43630.75</v>
      </c>
      <c r="B371" s="26">
        <v>18</v>
      </c>
      <c r="C371" s="30">
        <v>806.86</v>
      </c>
      <c r="D371" s="30">
        <v>0</v>
      </c>
      <c r="E371" s="30">
        <v>227.06</v>
      </c>
      <c r="F371" s="30">
        <v>838.78</v>
      </c>
    </row>
    <row r="372" spans="1:6" ht="14.25" customHeight="1" x14ac:dyDescent="0.2">
      <c r="A372" s="71">
        <f t="shared" si="5"/>
        <v>43630.791669999999</v>
      </c>
      <c r="B372" s="26">
        <v>19</v>
      </c>
      <c r="C372" s="30">
        <v>806.93</v>
      </c>
      <c r="D372" s="30">
        <v>0</v>
      </c>
      <c r="E372" s="30">
        <v>185.29</v>
      </c>
      <c r="F372" s="30">
        <v>838.85</v>
      </c>
    </row>
    <row r="373" spans="1:6" ht="14.25" customHeight="1" x14ac:dyDescent="0.2">
      <c r="A373" s="71">
        <f t="shared" si="5"/>
        <v>43630.833330000001</v>
      </c>
      <c r="B373" s="26">
        <v>20</v>
      </c>
      <c r="C373" s="30">
        <v>806.76</v>
      </c>
      <c r="D373" s="30">
        <v>0</v>
      </c>
      <c r="E373" s="30">
        <v>84.77</v>
      </c>
      <c r="F373" s="30">
        <v>838.68</v>
      </c>
    </row>
    <row r="374" spans="1:6" ht="14.25" customHeight="1" x14ac:dyDescent="0.2">
      <c r="A374" s="71">
        <f t="shared" si="5"/>
        <v>43630.875</v>
      </c>
      <c r="B374" s="26">
        <v>21</v>
      </c>
      <c r="C374" s="30">
        <v>806.76</v>
      </c>
      <c r="D374" s="30">
        <v>0</v>
      </c>
      <c r="E374" s="30">
        <v>203.65</v>
      </c>
      <c r="F374" s="30">
        <v>838.68</v>
      </c>
    </row>
    <row r="375" spans="1:6" ht="14.25" customHeight="1" x14ac:dyDescent="0.2">
      <c r="A375" s="71">
        <f t="shared" si="5"/>
        <v>43630.916669999999</v>
      </c>
      <c r="B375" s="26">
        <v>22</v>
      </c>
      <c r="C375" s="30">
        <v>806.43</v>
      </c>
      <c r="D375" s="30">
        <v>0</v>
      </c>
      <c r="E375" s="30">
        <v>485.71</v>
      </c>
      <c r="F375" s="30">
        <v>838.35</v>
      </c>
    </row>
    <row r="376" spans="1:6" ht="14.25" customHeight="1" x14ac:dyDescent="0.2">
      <c r="A376" s="71">
        <f t="shared" si="5"/>
        <v>43630.958330000001</v>
      </c>
      <c r="B376" s="26">
        <v>23</v>
      </c>
      <c r="C376" s="30">
        <v>805.34</v>
      </c>
      <c r="D376" s="30">
        <v>0</v>
      </c>
      <c r="E376" s="30">
        <v>585.28</v>
      </c>
      <c r="F376" s="30">
        <v>837.26</v>
      </c>
    </row>
    <row r="377" spans="1:6" ht="14.25" customHeight="1" x14ac:dyDescent="0.2">
      <c r="A377" s="71">
        <f t="shared" si="5"/>
        <v>43631</v>
      </c>
      <c r="B377" s="26">
        <v>0</v>
      </c>
      <c r="C377" s="30">
        <v>806.51</v>
      </c>
      <c r="D377" s="30">
        <v>0</v>
      </c>
      <c r="E377" s="30">
        <v>277.14999999999998</v>
      </c>
      <c r="F377" s="30">
        <v>838.43</v>
      </c>
    </row>
    <row r="378" spans="1:6" ht="14.25" customHeight="1" x14ac:dyDescent="0.2">
      <c r="A378" s="71">
        <f t="shared" si="5"/>
        <v>43631.041669999999</v>
      </c>
      <c r="B378" s="26">
        <v>1</v>
      </c>
      <c r="C378" s="30">
        <v>806.3</v>
      </c>
      <c r="D378" s="30">
        <v>0</v>
      </c>
      <c r="E378" s="30">
        <v>122.27</v>
      </c>
      <c r="F378" s="30">
        <v>838.22</v>
      </c>
    </row>
    <row r="379" spans="1:6" ht="14.25" customHeight="1" x14ac:dyDescent="0.2">
      <c r="A379" s="71">
        <f t="shared" si="5"/>
        <v>43631.083330000001</v>
      </c>
      <c r="B379" s="26">
        <v>2</v>
      </c>
      <c r="C379" s="30">
        <v>806.38</v>
      </c>
      <c r="D379" s="30">
        <v>0</v>
      </c>
      <c r="E379" s="30">
        <v>111.84</v>
      </c>
      <c r="F379" s="30">
        <v>838.3</v>
      </c>
    </row>
    <row r="380" spans="1:6" ht="14.25" customHeight="1" x14ac:dyDescent="0.2">
      <c r="A380" s="71">
        <f t="shared" si="5"/>
        <v>43631.125</v>
      </c>
      <c r="B380" s="26">
        <v>3</v>
      </c>
      <c r="C380" s="30">
        <v>806.44</v>
      </c>
      <c r="D380" s="30">
        <v>0</v>
      </c>
      <c r="E380" s="30">
        <v>99.58</v>
      </c>
      <c r="F380" s="30">
        <v>838.36</v>
      </c>
    </row>
    <row r="381" spans="1:6" ht="14.25" customHeight="1" x14ac:dyDescent="0.2">
      <c r="A381" s="71">
        <f t="shared" si="5"/>
        <v>43631.166669999999</v>
      </c>
      <c r="B381" s="26">
        <v>4</v>
      </c>
      <c r="C381" s="30">
        <v>806.49</v>
      </c>
      <c r="D381" s="30">
        <v>0</v>
      </c>
      <c r="E381" s="30">
        <v>8.0299999999999994</v>
      </c>
      <c r="F381" s="30">
        <v>838.41</v>
      </c>
    </row>
    <row r="382" spans="1:6" ht="14.25" customHeight="1" x14ac:dyDescent="0.2">
      <c r="A382" s="71">
        <f t="shared" si="5"/>
        <v>43631.208330000001</v>
      </c>
      <c r="B382" s="26">
        <v>5</v>
      </c>
      <c r="C382" s="30">
        <v>806.48</v>
      </c>
      <c r="D382" s="30">
        <v>4.74</v>
      </c>
      <c r="E382" s="30">
        <v>0.43</v>
      </c>
      <c r="F382" s="30">
        <v>838.4</v>
      </c>
    </row>
    <row r="383" spans="1:6" ht="14.25" customHeight="1" x14ac:dyDescent="0.2">
      <c r="A383" s="71">
        <f t="shared" si="5"/>
        <v>43631.25</v>
      </c>
      <c r="B383" s="26">
        <v>6</v>
      </c>
      <c r="C383" s="30">
        <v>805.59</v>
      </c>
      <c r="D383" s="30">
        <v>81.96</v>
      </c>
      <c r="E383" s="30">
        <v>0</v>
      </c>
      <c r="F383" s="30">
        <v>837.51</v>
      </c>
    </row>
    <row r="384" spans="1:6" ht="14.25" customHeight="1" x14ac:dyDescent="0.2">
      <c r="A384" s="71">
        <f t="shared" si="5"/>
        <v>43631.291669999999</v>
      </c>
      <c r="B384" s="26">
        <v>7</v>
      </c>
      <c r="C384" s="30">
        <v>805.89</v>
      </c>
      <c r="D384" s="30">
        <v>172.46</v>
      </c>
      <c r="E384" s="30">
        <v>0</v>
      </c>
      <c r="F384" s="30">
        <v>837.81</v>
      </c>
    </row>
    <row r="385" spans="1:6" ht="14.25" customHeight="1" x14ac:dyDescent="0.2">
      <c r="A385" s="71">
        <f t="shared" si="5"/>
        <v>43631.333330000001</v>
      </c>
      <c r="B385" s="26">
        <v>8</v>
      </c>
      <c r="C385" s="30">
        <v>806.45</v>
      </c>
      <c r="D385" s="30">
        <v>86.61</v>
      </c>
      <c r="E385" s="30">
        <v>0</v>
      </c>
      <c r="F385" s="30">
        <v>838.37</v>
      </c>
    </row>
    <row r="386" spans="1:6" ht="14.25" customHeight="1" x14ac:dyDescent="0.2">
      <c r="A386" s="71">
        <f t="shared" ref="A386:A449" si="6">A362+1</f>
        <v>43631.375</v>
      </c>
      <c r="B386" s="26">
        <v>9</v>
      </c>
      <c r="C386" s="30">
        <v>806.7</v>
      </c>
      <c r="D386" s="30">
        <v>55.4</v>
      </c>
      <c r="E386" s="30">
        <v>0</v>
      </c>
      <c r="F386" s="30">
        <v>838.62</v>
      </c>
    </row>
    <row r="387" spans="1:6" ht="14.25" customHeight="1" x14ac:dyDescent="0.2">
      <c r="A387" s="71">
        <f t="shared" si="6"/>
        <v>43631.416669999999</v>
      </c>
      <c r="B387" s="26">
        <v>10</v>
      </c>
      <c r="C387" s="30">
        <v>806.84</v>
      </c>
      <c r="D387" s="30">
        <v>65.66</v>
      </c>
      <c r="E387" s="30">
        <v>0</v>
      </c>
      <c r="F387" s="30">
        <v>838.76</v>
      </c>
    </row>
    <row r="388" spans="1:6" ht="14.25" customHeight="1" x14ac:dyDescent="0.2">
      <c r="A388" s="71">
        <f t="shared" si="6"/>
        <v>43631.458330000001</v>
      </c>
      <c r="B388" s="26">
        <v>11</v>
      </c>
      <c r="C388" s="30">
        <v>806.88</v>
      </c>
      <c r="D388" s="30">
        <v>26.46</v>
      </c>
      <c r="E388" s="30">
        <v>0</v>
      </c>
      <c r="F388" s="30">
        <v>838.8</v>
      </c>
    </row>
    <row r="389" spans="1:6" ht="14.25" customHeight="1" x14ac:dyDescent="0.2">
      <c r="A389" s="71">
        <f t="shared" si="6"/>
        <v>43631.5</v>
      </c>
      <c r="B389" s="26">
        <v>12</v>
      </c>
      <c r="C389" s="30">
        <v>806.88</v>
      </c>
      <c r="D389" s="30">
        <v>12.18</v>
      </c>
      <c r="E389" s="30">
        <v>0</v>
      </c>
      <c r="F389" s="30">
        <v>838.8</v>
      </c>
    </row>
    <row r="390" spans="1:6" ht="14.25" customHeight="1" x14ac:dyDescent="0.2">
      <c r="A390" s="71">
        <f t="shared" si="6"/>
        <v>43631.541669999999</v>
      </c>
      <c r="B390" s="26">
        <v>13</v>
      </c>
      <c r="C390" s="30">
        <v>806.87</v>
      </c>
      <c r="D390" s="30">
        <v>2.67</v>
      </c>
      <c r="E390" s="30">
        <v>0.02</v>
      </c>
      <c r="F390" s="30">
        <v>838.79</v>
      </c>
    </row>
    <row r="391" spans="1:6" ht="14.25" customHeight="1" x14ac:dyDescent="0.2">
      <c r="A391" s="71">
        <f t="shared" si="6"/>
        <v>43631.583330000001</v>
      </c>
      <c r="B391" s="26">
        <v>14</v>
      </c>
      <c r="C391" s="30">
        <v>806.85</v>
      </c>
      <c r="D391" s="30">
        <v>0</v>
      </c>
      <c r="E391" s="30">
        <v>8.92</v>
      </c>
      <c r="F391" s="30">
        <v>838.77</v>
      </c>
    </row>
    <row r="392" spans="1:6" ht="14.25" customHeight="1" x14ac:dyDescent="0.2">
      <c r="A392" s="71">
        <f t="shared" si="6"/>
        <v>43631.625</v>
      </c>
      <c r="B392" s="26">
        <v>15</v>
      </c>
      <c r="C392" s="30">
        <v>806.82</v>
      </c>
      <c r="D392" s="30">
        <v>15.11</v>
      </c>
      <c r="E392" s="30">
        <v>0</v>
      </c>
      <c r="F392" s="30">
        <v>838.74</v>
      </c>
    </row>
    <row r="393" spans="1:6" ht="14.25" customHeight="1" x14ac:dyDescent="0.2">
      <c r="A393" s="71">
        <f t="shared" si="6"/>
        <v>43631.666669999999</v>
      </c>
      <c r="B393" s="26">
        <v>16</v>
      </c>
      <c r="C393" s="30">
        <v>806.74</v>
      </c>
      <c r="D393" s="30">
        <v>16.54</v>
      </c>
      <c r="E393" s="30">
        <v>0</v>
      </c>
      <c r="F393" s="30">
        <v>838.66</v>
      </c>
    </row>
    <row r="394" spans="1:6" ht="14.25" customHeight="1" x14ac:dyDescent="0.2">
      <c r="A394" s="71">
        <f t="shared" si="6"/>
        <v>43631.708330000001</v>
      </c>
      <c r="B394" s="26">
        <v>17</v>
      </c>
      <c r="C394" s="30">
        <v>806.76</v>
      </c>
      <c r="D394" s="30">
        <v>19.68</v>
      </c>
      <c r="E394" s="30">
        <v>0</v>
      </c>
      <c r="F394" s="30">
        <v>838.68</v>
      </c>
    </row>
    <row r="395" spans="1:6" ht="14.25" customHeight="1" x14ac:dyDescent="0.2">
      <c r="A395" s="71">
        <f t="shared" si="6"/>
        <v>43631.75</v>
      </c>
      <c r="B395" s="26">
        <v>18</v>
      </c>
      <c r="C395" s="30">
        <v>806.75</v>
      </c>
      <c r="D395" s="30">
        <v>0</v>
      </c>
      <c r="E395" s="30">
        <v>15.09</v>
      </c>
      <c r="F395" s="30">
        <v>838.67</v>
      </c>
    </row>
    <row r="396" spans="1:6" ht="14.25" customHeight="1" x14ac:dyDescent="0.2">
      <c r="A396" s="71">
        <f t="shared" si="6"/>
        <v>43631.791669999999</v>
      </c>
      <c r="B396" s="26">
        <v>19</v>
      </c>
      <c r="C396" s="30">
        <v>806.76</v>
      </c>
      <c r="D396" s="30">
        <v>24.54</v>
      </c>
      <c r="E396" s="30">
        <v>0</v>
      </c>
      <c r="F396" s="30">
        <v>838.68</v>
      </c>
    </row>
    <row r="397" spans="1:6" ht="14.25" customHeight="1" x14ac:dyDescent="0.2">
      <c r="A397" s="71">
        <f t="shared" si="6"/>
        <v>43631.833330000001</v>
      </c>
      <c r="B397" s="26">
        <v>20</v>
      </c>
      <c r="C397" s="30">
        <v>806.49</v>
      </c>
      <c r="D397" s="30">
        <v>32.270000000000003</v>
      </c>
      <c r="E397" s="30">
        <v>0</v>
      </c>
      <c r="F397" s="30">
        <v>838.41</v>
      </c>
    </row>
    <row r="398" spans="1:6" ht="14.25" customHeight="1" x14ac:dyDescent="0.2">
      <c r="A398" s="71">
        <f t="shared" si="6"/>
        <v>43631.875</v>
      </c>
      <c r="B398" s="26">
        <v>21</v>
      </c>
      <c r="C398" s="30">
        <v>806.41</v>
      </c>
      <c r="D398" s="30">
        <v>0</v>
      </c>
      <c r="E398" s="30">
        <v>120.85</v>
      </c>
      <c r="F398" s="30">
        <v>838.33</v>
      </c>
    </row>
    <row r="399" spans="1:6" ht="14.25" customHeight="1" x14ac:dyDescent="0.2">
      <c r="A399" s="71">
        <f t="shared" si="6"/>
        <v>43631.916669999999</v>
      </c>
      <c r="B399" s="26">
        <v>22</v>
      </c>
      <c r="C399" s="30">
        <v>805.78</v>
      </c>
      <c r="D399" s="30">
        <v>0</v>
      </c>
      <c r="E399" s="30">
        <v>410.81</v>
      </c>
      <c r="F399" s="30">
        <v>837.7</v>
      </c>
    </row>
    <row r="400" spans="1:6" ht="14.25" customHeight="1" x14ac:dyDescent="0.2">
      <c r="A400" s="71">
        <f t="shared" si="6"/>
        <v>43631.958330000001</v>
      </c>
      <c r="B400" s="26">
        <v>23</v>
      </c>
      <c r="C400" s="30">
        <v>804.34</v>
      </c>
      <c r="D400" s="30">
        <v>0</v>
      </c>
      <c r="E400" s="30">
        <v>377.2</v>
      </c>
      <c r="F400" s="30">
        <v>836.26</v>
      </c>
    </row>
    <row r="401" spans="1:6" ht="14.25" customHeight="1" x14ac:dyDescent="0.2">
      <c r="A401" s="71">
        <f t="shared" si="6"/>
        <v>43632</v>
      </c>
      <c r="B401" s="26">
        <v>0</v>
      </c>
      <c r="C401" s="30">
        <v>806.15</v>
      </c>
      <c r="D401" s="30">
        <v>0</v>
      </c>
      <c r="E401" s="30">
        <v>144.31</v>
      </c>
      <c r="F401" s="30">
        <v>838.07</v>
      </c>
    </row>
    <row r="402" spans="1:6" ht="14.25" customHeight="1" x14ac:dyDescent="0.2">
      <c r="A402" s="71">
        <f t="shared" si="6"/>
        <v>43632.041669999999</v>
      </c>
      <c r="B402" s="26">
        <v>1</v>
      </c>
      <c r="C402" s="30">
        <v>806.1</v>
      </c>
      <c r="D402" s="30">
        <v>0</v>
      </c>
      <c r="E402" s="30">
        <v>79.25</v>
      </c>
      <c r="F402" s="30">
        <v>838.02</v>
      </c>
    </row>
    <row r="403" spans="1:6" ht="14.25" customHeight="1" x14ac:dyDescent="0.2">
      <c r="A403" s="71">
        <f t="shared" si="6"/>
        <v>43632.083330000001</v>
      </c>
      <c r="B403" s="26">
        <v>2</v>
      </c>
      <c r="C403" s="30">
        <v>806.29</v>
      </c>
      <c r="D403" s="30">
        <v>0</v>
      </c>
      <c r="E403" s="30">
        <v>78.16</v>
      </c>
      <c r="F403" s="30">
        <v>838.21</v>
      </c>
    </row>
    <row r="404" spans="1:6" ht="14.25" customHeight="1" x14ac:dyDescent="0.2">
      <c r="A404" s="71">
        <f t="shared" si="6"/>
        <v>43632.125</v>
      </c>
      <c r="B404" s="26">
        <v>3</v>
      </c>
      <c r="C404" s="30">
        <v>806.35</v>
      </c>
      <c r="D404" s="30">
        <v>0</v>
      </c>
      <c r="E404" s="30">
        <v>39.06</v>
      </c>
      <c r="F404" s="30">
        <v>838.27</v>
      </c>
    </row>
    <row r="405" spans="1:6" ht="14.25" customHeight="1" x14ac:dyDescent="0.2">
      <c r="A405" s="71">
        <f t="shared" si="6"/>
        <v>43632.166669999999</v>
      </c>
      <c r="B405" s="26">
        <v>4</v>
      </c>
      <c r="C405" s="30">
        <v>806.16</v>
      </c>
      <c r="D405" s="30">
        <v>0</v>
      </c>
      <c r="E405" s="30">
        <v>181.24</v>
      </c>
      <c r="F405" s="30">
        <v>838.08</v>
      </c>
    </row>
    <row r="406" spans="1:6" ht="14.25" customHeight="1" x14ac:dyDescent="0.2">
      <c r="A406" s="71">
        <f t="shared" si="6"/>
        <v>43632.208330000001</v>
      </c>
      <c r="B406" s="26">
        <v>5</v>
      </c>
      <c r="C406" s="30">
        <v>807.39</v>
      </c>
      <c r="D406" s="30">
        <v>620.13</v>
      </c>
      <c r="E406" s="30">
        <v>0</v>
      </c>
      <c r="F406" s="30">
        <v>839.31</v>
      </c>
    </row>
    <row r="407" spans="1:6" ht="14.25" customHeight="1" x14ac:dyDescent="0.2">
      <c r="A407" s="71">
        <f t="shared" si="6"/>
        <v>43632.25</v>
      </c>
      <c r="B407" s="26">
        <v>6</v>
      </c>
      <c r="C407" s="30">
        <v>807.28</v>
      </c>
      <c r="D407" s="30">
        <v>682.38</v>
      </c>
      <c r="E407" s="30">
        <v>0</v>
      </c>
      <c r="F407" s="30">
        <v>839.2</v>
      </c>
    </row>
    <row r="408" spans="1:6" ht="14.25" customHeight="1" x14ac:dyDescent="0.2">
      <c r="A408" s="71">
        <f t="shared" si="6"/>
        <v>43632.291669999999</v>
      </c>
      <c r="B408" s="26">
        <v>7</v>
      </c>
      <c r="C408" s="30">
        <v>806.06</v>
      </c>
      <c r="D408" s="30">
        <v>164.43</v>
      </c>
      <c r="E408" s="30">
        <v>0</v>
      </c>
      <c r="F408" s="30">
        <v>837.98</v>
      </c>
    </row>
    <row r="409" spans="1:6" ht="14.25" customHeight="1" x14ac:dyDescent="0.2">
      <c r="A409" s="71">
        <f t="shared" si="6"/>
        <v>43632.333330000001</v>
      </c>
      <c r="B409" s="26">
        <v>8</v>
      </c>
      <c r="C409" s="30">
        <v>806.47</v>
      </c>
      <c r="D409" s="30">
        <v>141.72</v>
      </c>
      <c r="E409" s="30">
        <v>0</v>
      </c>
      <c r="F409" s="30">
        <v>838.39</v>
      </c>
    </row>
    <row r="410" spans="1:6" ht="14.25" customHeight="1" x14ac:dyDescent="0.2">
      <c r="A410" s="71">
        <f t="shared" si="6"/>
        <v>43632.375</v>
      </c>
      <c r="B410" s="26">
        <v>9</v>
      </c>
      <c r="C410" s="30">
        <v>806.66</v>
      </c>
      <c r="D410" s="30">
        <v>36.119999999999997</v>
      </c>
      <c r="E410" s="30">
        <v>0</v>
      </c>
      <c r="F410" s="30">
        <v>838.58</v>
      </c>
    </row>
    <row r="411" spans="1:6" ht="14.25" customHeight="1" x14ac:dyDescent="0.2">
      <c r="A411" s="71">
        <f t="shared" si="6"/>
        <v>43632.416669999999</v>
      </c>
      <c r="B411" s="26">
        <v>10</v>
      </c>
      <c r="C411" s="30">
        <v>806.76</v>
      </c>
      <c r="D411" s="30">
        <v>17.600000000000001</v>
      </c>
      <c r="E411" s="30">
        <v>0</v>
      </c>
      <c r="F411" s="30">
        <v>838.68</v>
      </c>
    </row>
    <row r="412" spans="1:6" ht="14.25" customHeight="1" x14ac:dyDescent="0.2">
      <c r="A412" s="71">
        <f t="shared" si="6"/>
        <v>43632.458330000001</v>
      </c>
      <c r="B412" s="26">
        <v>11</v>
      </c>
      <c r="C412" s="30">
        <v>806.79</v>
      </c>
      <c r="D412" s="30">
        <v>48.28</v>
      </c>
      <c r="E412" s="30">
        <v>0</v>
      </c>
      <c r="F412" s="30">
        <v>838.71</v>
      </c>
    </row>
    <row r="413" spans="1:6" ht="14.25" customHeight="1" x14ac:dyDescent="0.2">
      <c r="A413" s="71">
        <f t="shared" si="6"/>
        <v>43632.5</v>
      </c>
      <c r="B413" s="26">
        <v>12</v>
      </c>
      <c r="C413" s="30">
        <v>806.79</v>
      </c>
      <c r="D413" s="30">
        <v>45.49</v>
      </c>
      <c r="E413" s="30">
        <v>0</v>
      </c>
      <c r="F413" s="30">
        <v>838.71</v>
      </c>
    </row>
    <row r="414" spans="1:6" ht="14.25" customHeight="1" x14ac:dyDescent="0.2">
      <c r="A414" s="71">
        <f t="shared" si="6"/>
        <v>43632.541669999999</v>
      </c>
      <c r="B414" s="26">
        <v>13</v>
      </c>
      <c r="C414" s="30">
        <v>806.78</v>
      </c>
      <c r="D414" s="30">
        <v>0</v>
      </c>
      <c r="E414" s="30">
        <v>138.76</v>
      </c>
      <c r="F414" s="30">
        <v>838.7</v>
      </c>
    </row>
    <row r="415" spans="1:6" ht="14.25" customHeight="1" x14ac:dyDescent="0.2">
      <c r="A415" s="71">
        <f t="shared" si="6"/>
        <v>43632.583330000001</v>
      </c>
      <c r="B415" s="26">
        <v>14</v>
      </c>
      <c r="C415" s="30">
        <v>806.78</v>
      </c>
      <c r="D415" s="30">
        <v>0.19</v>
      </c>
      <c r="E415" s="30">
        <v>28.31</v>
      </c>
      <c r="F415" s="30">
        <v>838.7</v>
      </c>
    </row>
    <row r="416" spans="1:6" ht="14.25" customHeight="1" x14ac:dyDescent="0.2">
      <c r="A416" s="71">
        <f t="shared" si="6"/>
        <v>43632.625</v>
      </c>
      <c r="B416" s="26">
        <v>15</v>
      </c>
      <c r="C416" s="30">
        <v>806.73</v>
      </c>
      <c r="D416" s="30">
        <v>58.64</v>
      </c>
      <c r="E416" s="30">
        <v>0</v>
      </c>
      <c r="F416" s="30">
        <v>838.65</v>
      </c>
    </row>
    <row r="417" spans="1:6" ht="14.25" customHeight="1" x14ac:dyDescent="0.2">
      <c r="A417" s="71">
        <f t="shared" si="6"/>
        <v>43632.666669999999</v>
      </c>
      <c r="B417" s="26">
        <v>16</v>
      </c>
      <c r="C417" s="30">
        <v>806.7</v>
      </c>
      <c r="D417" s="30">
        <v>44.99</v>
      </c>
      <c r="E417" s="30">
        <v>0</v>
      </c>
      <c r="F417" s="30">
        <v>838.62</v>
      </c>
    </row>
    <row r="418" spans="1:6" ht="14.25" customHeight="1" x14ac:dyDescent="0.2">
      <c r="A418" s="71">
        <f t="shared" si="6"/>
        <v>43632.708330000001</v>
      </c>
      <c r="B418" s="26">
        <v>17</v>
      </c>
      <c r="C418" s="30">
        <v>806.71</v>
      </c>
      <c r="D418" s="30">
        <v>0</v>
      </c>
      <c r="E418" s="30">
        <v>254.96</v>
      </c>
      <c r="F418" s="30">
        <v>838.63</v>
      </c>
    </row>
    <row r="419" spans="1:6" ht="14.25" customHeight="1" x14ac:dyDescent="0.2">
      <c r="A419" s="71">
        <f t="shared" si="6"/>
        <v>43632.75</v>
      </c>
      <c r="B419" s="26">
        <v>18</v>
      </c>
      <c r="C419" s="30">
        <v>806.73</v>
      </c>
      <c r="D419" s="30">
        <v>0</v>
      </c>
      <c r="E419" s="30">
        <v>669.09</v>
      </c>
      <c r="F419" s="30">
        <v>838.65</v>
      </c>
    </row>
    <row r="420" spans="1:6" ht="14.25" customHeight="1" x14ac:dyDescent="0.2">
      <c r="A420" s="71">
        <f t="shared" si="6"/>
        <v>43632.791669999999</v>
      </c>
      <c r="B420" s="26">
        <v>19</v>
      </c>
      <c r="C420" s="30">
        <v>806.75</v>
      </c>
      <c r="D420" s="30">
        <v>0</v>
      </c>
      <c r="E420" s="30">
        <v>11.03</v>
      </c>
      <c r="F420" s="30">
        <v>838.67</v>
      </c>
    </row>
    <row r="421" spans="1:6" ht="14.25" customHeight="1" x14ac:dyDescent="0.2">
      <c r="A421" s="71">
        <f t="shared" si="6"/>
        <v>43632.833330000001</v>
      </c>
      <c r="B421" s="26">
        <v>20</v>
      </c>
      <c r="C421" s="30">
        <v>806.39</v>
      </c>
      <c r="D421" s="30">
        <v>0</v>
      </c>
      <c r="E421" s="30">
        <v>17.86</v>
      </c>
      <c r="F421" s="30">
        <v>838.31</v>
      </c>
    </row>
    <row r="422" spans="1:6" ht="14.25" customHeight="1" x14ac:dyDescent="0.2">
      <c r="A422" s="71">
        <f t="shared" si="6"/>
        <v>43632.875</v>
      </c>
      <c r="B422" s="26">
        <v>21</v>
      </c>
      <c r="C422" s="30">
        <v>806.39</v>
      </c>
      <c r="D422" s="30">
        <v>0</v>
      </c>
      <c r="E422" s="30">
        <v>220.58</v>
      </c>
      <c r="F422" s="30">
        <v>838.31</v>
      </c>
    </row>
    <row r="423" spans="1:6" ht="14.25" customHeight="1" x14ac:dyDescent="0.2">
      <c r="A423" s="71">
        <f t="shared" si="6"/>
        <v>43632.916669999999</v>
      </c>
      <c r="B423" s="26">
        <v>22</v>
      </c>
      <c r="C423" s="30">
        <v>805.76</v>
      </c>
      <c r="D423" s="30">
        <v>0</v>
      </c>
      <c r="E423" s="30">
        <v>393.54</v>
      </c>
      <c r="F423" s="30">
        <v>837.68</v>
      </c>
    </row>
    <row r="424" spans="1:6" ht="14.25" customHeight="1" x14ac:dyDescent="0.2">
      <c r="A424" s="71">
        <f t="shared" si="6"/>
        <v>43632.958330000001</v>
      </c>
      <c r="B424" s="26">
        <v>23</v>
      </c>
      <c r="C424" s="30">
        <v>804.17</v>
      </c>
      <c r="D424" s="30">
        <v>0</v>
      </c>
      <c r="E424" s="30">
        <v>419.27</v>
      </c>
      <c r="F424" s="30">
        <v>836.09</v>
      </c>
    </row>
    <row r="425" spans="1:6" ht="14.25" customHeight="1" x14ac:dyDescent="0.2">
      <c r="A425" s="71">
        <f t="shared" si="6"/>
        <v>43633</v>
      </c>
      <c r="B425" s="26">
        <v>0</v>
      </c>
      <c r="C425" s="30">
        <v>806.31</v>
      </c>
      <c r="D425" s="30">
        <v>0</v>
      </c>
      <c r="E425" s="30">
        <v>255.73</v>
      </c>
      <c r="F425" s="30">
        <v>838.23</v>
      </c>
    </row>
    <row r="426" spans="1:6" ht="14.25" customHeight="1" x14ac:dyDescent="0.2">
      <c r="A426" s="71">
        <f t="shared" si="6"/>
        <v>43633.041669999999</v>
      </c>
      <c r="B426" s="26">
        <v>1</v>
      </c>
      <c r="C426" s="30">
        <v>806.15</v>
      </c>
      <c r="D426" s="30">
        <v>0</v>
      </c>
      <c r="E426" s="30">
        <v>69.98</v>
      </c>
      <c r="F426" s="30">
        <v>838.07</v>
      </c>
    </row>
    <row r="427" spans="1:6" ht="14.25" customHeight="1" x14ac:dyDescent="0.2">
      <c r="A427" s="71">
        <f t="shared" si="6"/>
        <v>43633.083330000001</v>
      </c>
      <c r="B427" s="26">
        <v>2</v>
      </c>
      <c r="C427" s="30">
        <v>806.19</v>
      </c>
      <c r="D427" s="30">
        <v>0</v>
      </c>
      <c r="E427" s="30">
        <v>50.1</v>
      </c>
      <c r="F427" s="30">
        <v>838.11</v>
      </c>
    </row>
    <row r="428" spans="1:6" ht="14.25" customHeight="1" x14ac:dyDescent="0.2">
      <c r="A428" s="71">
        <f t="shared" si="6"/>
        <v>43633.125</v>
      </c>
      <c r="B428" s="26">
        <v>3</v>
      </c>
      <c r="C428" s="30">
        <v>806.35</v>
      </c>
      <c r="D428" s="30">
        <v>30.83</v>
      </c>
      <c r="E428" s="30">
        <v>0</v>
      </c>
      <c r="F428" s="30">
        <v>838.27</v>
      </c>
    </row>
    <row r="429" spans="1:6" ht="14.25" customHeight="1" x14ac:dyDescent="0.2">
      <c r="A429" s="71">
        <f t="shared" si="6"/>
        <v>43633.166669999999</v>
      </c>
      <c r="B429" s="26">
        <v>4</v>
      </c>
      <c r="C429" s="30">
        <v>806.61</v>
      </c>
      <c r="D429" s="30">
        <v>103.36</v>
      </c>
      <c r="E429" s="30">
        <v>0</v>
      </c>
      <c r="F429" s="30">
        <v>838.53</v>
      </c>
    </row>
    <row r="430" spans="1:6" ht="14.25" customHeight="1" x14ac:dyDescent="0.2">
      <c r="A430" s="71">
        <f t="shared" si="6"/>
        <v>43633.208330000001</v>
      </c>
      <c r="B430" s="26">
        <v>5</v>
      </c>
      <c r="C430" s="30">
        <v>806.62</v>
      </c>
      <c r="D430" s="30">
        <v>178.03</v>
      </c>
      <c r="E430" s="30">
        <v>0</v>
      </c>
      <c r="F430" s="30">
        <v>838.54</v>
      </c>
    </row>
    <row r="431" spans="1:6" ht="14.25" customHeight="1" x14ac:dyDescent="0.2">
      <c r="A431" s="71">
        <f t="shared" si="6"/>
        <v>43633.25</v>
      </c>
      <c r="B431" s="26">
        <v>6</v>
      </c>
      <c r="C431" s="30">
        <v>806.05</v>
      </c>
      <c r="D431" s="30">
        <v>183.92</v>
      </c>
      <c r="E431" s="30">
        <v>0</v>
      </c>
      <c r="F431" s="30">
        <v>837.97</v>
      </c>
    </row>
    <row r="432" spans="1:6" ht="14.25" customHeight="1" x14ac:dyDescent="0.2">
      <c r="A432" s="71">
        <f t="shared" si="6"/>
        <v>43633.291669999999</v>
      </c>
      <c r="B432" s="26">
        <v>7</v>
      </c>
      <c r="C432" s="30">
        <v>806.29</v>
      </c>
      <c r="D432" s="30">
        <v>69.819999999999993</v>
      </c>
      <c r="E432" s="30">
        <v>0</v>
      </c>
      <c r="F432" s="30">
        <v>838.21</v>
      </c>
    </row>
    <row r="433" spans="1:6" ht="14.25" customHeight="1" x14ac:dyDescent="0.2">
      <c r="A433" s="71">
        <f t="shared" si="6"/>
        <v>43633.333330000001</v>
      </c>
      <c r="B433" s="26">
        <v>8</v>
      </c>
      <c r="C433" s="30">
        <v>806.73</v>
      </c>
      <c r="D433" s="30">
        <v>107.12</v>
      </c>
      <c r="E433" s="30">
        <v>0</v>
      </c>
      <c r="F433" s="30">
        <v>838.65</v>
      </c>
    </row>
    <row r="434" spans="1:6" ht="14.25" customHeight="1" x14ac:dyDescent="0.2">
      <c r="A434" s="71">
        <f t="shared" si="6"/>
        <v>43633.375</v>
      </c>
      <c r="B434" s="26">
        <v>9</v>
      </c>
      <c r="C434" s="30">
        <v>806.89</v>
      </c>
      <c r="D434" s="30">
        <v>0</v>
      </c>
      <c r="E434" s="30">
        <v>36.72</v>
      </c>
      <c r="F434" s="30">
        <v>838.81</v>
      </c>
    </row>
    <row r="435" spans="1:6" ht="14.25" customHeight="1" x14ac:dyDescent="0.2">
      <c r="A435" s="71">
        <f t="shared" si="6"/>
        <v>43633.416669999999</v>
      </c>
      <c r="B435" s="26">
        <v>10</v>
      </c>
      <c r="C435" s="30">
        <v>806.99</v>
      </c>
      <c r="D435" s="30">
        <v>0</v>
      </c>
      <c r="E435" s="30">
        <v>41.32</v>
      </c>
      <c r="F435" s="30">
        <v>838.91</v>
      </c>
    </row>
    <row r="436" spans="1:6" ht="14.25" customHeight="1" x14ac:dyDescent="0.2">
      <c r="A436" s="71">
        <f t="shared" si="6"/>
        <v>43633.458330000001</v>
      </c>
      <c r="B436" s="26">
        <v>11</v>
      </c>
      <c r="C436" s="30">
        <v>807</v>
      </c>
      <c r="D436" s="30">
        <v>1</v>
      </c>
      <c r="E436" s="30">
        <v>14</v>
      </c>
      <c r="F436" s="30">
        <v>838.92</v>
      </c>
    </row>
    <row r="437" spans="1:6" ht="14.25" customHeight="1" x14ac:dyDescent="0.2">
      <c r="A437" s="71">
        <f t="shared" si="6"/>
        <v>43633.5</v>
      </c>
      <c r="B437" s="26">
        <v>12</v>
      </c>
      <c r="C437" s="30">
        <v>806.97</v>
      </c>
      <c r="D437" s="30">
        <v>12.22</v>
      </c>
      <c r="E437" s="30">
        <v>0</v>
      </c>
      <c r="F437" s="30">
        <v>838.89</v>
      </c>
    </row>
    <row r="438" spans="1:6" ht="14.25" customHeight="1" x14ac:dyDescent="0.2">
      <c r="A438" s="71">
        <f t="shared" si="6"/>
        <v>43633.541669999999</v>
      </c>
      <c r="B438" s="26">
        <v>13</v>
      </c>
      <c r="C438" s="30">
        <v>806.97</v>
      </c>
      <c r="D438" s="30">
        <v>0.53</v>
      </c>
      <c r="E438" s="30">
        <v>26.1</v>
      </c>
      <c r="F438" s="30">
        <v>838.89</v>
      </c>
    </row>
    <row r="439" spans="1:6" ht="14.25" customHeight="1" x14ac:dyDescent="0.2">
      <c r="A439" s="71">
        <f t="shared" si="6"/>
        <v>43633.583330000001</v>
      </c>
      <c r="B439" s="26">
        <v>14</v>
      </c>
      <c r="C439" s="30">
        <v>806.96</v>
      </c>
      <c r="D439" s="30">
        <v>21.74</v>
      </c>
      <c r="E439" s="30">
        <v>0</v>
      </c>
      <c r="F439" s="30">
        <v>838.88</v>
      </c>
    </row>
    <row r="440" spans="1:6" ht="14.25" customHeight="1" x14ac:dyDescent="0.2">
      <c r="A440" s="71">
        <f t="shared" si="6"/>
        <v>43633.625</v>
      </c>
      <c r="B440" s="26">
        <v>15</v>
      </c>
      <c r="C440" s="30">
        <v>807.01</v>
      </c>
      <c r="D440" s="30">
        <v>62.76</v>
      </c>
      <c r="E440" s="30">
        <v>0</v>
      </c>
      <c r="F440" s="30">
        <v>838.93</v>
      </c>
    </row>
    <row r="441" spans="1:6" ht="14.25" customHeight="1" x14ac:dyDescent="0.2">
      <c r="A441" s="71">
        <f t="shared" si="6"/>
        <v>43633.666669999999</v>
      </c>
      <c r="B441" s="26">
        <v>16</v>
      </c>
      <c r="C441" s="30">
        <v>807</v>
      </c>
      <c r="D441" s="30">
        <v>54.74</v>
      </c>
      <c r="E441" s="30">
        <v>0</v>
      </c>
      <c r="F441" s="30">
        <v>838.92</v>
      </c>
    </row>
    <row r="442" spans="1:6" ht="14.25" customHeight="1" x14ac:dyDescent="0.2">
      <c r="A442" s="71">
        <f t="shared" si="6"/>
        <v>43633.708330000001</v>
      </c>
      <c r="B442" s="26">
        <v>17</v>
      </c>
      <c r="C442" s="30">
        <v>806.97</v>
      </c>
      <c r="D442" s="30">
        <v>78.33</v>
      </c>
      <c r="E442" s="30">
        <v>0</v>
      </c>
      <c r="F442" s="30">
        <v>838.89</v>
      </c>
    </row>
    <row r="443" spans="1:6" ht="14.25" customHeight="1" x14ac:dyDescent="0.2">
      <c r="A443" s="71">
        <f t="shared" si="6"/>
        <v>43633.75</v>
      </c>
      <c r="B443" s="26">
        <v>18</v>
      </c>
      <c r="C443" s="30">
        <v>807</v>
      </c>
      <c r="D443" s="30">
        <v>18.920000000000002</v>
      </c>
      <c r="E443" s="30">
        <v>0</v>
      </c>
      <c r="F443" s="30">
        <v>838.92</v>
      </c>
    </row>
    <row r="444" spans="1:6" ht="14.25" customHeight="1" x14ac:dyDescent="0.2">
      <c r="A444" s="71">
        <f t="shared" si="6"/>
        <v>43633.791669999999</v>
      </c>
      <c r="B444" s="26">
        <v>19</v>
      </c>
      <c r="C444" s="30">
        <v>806.97</v>
      </c>
      <c r="D444" s="30">
        <v>0</v>
      </c>
      <c r="E444" s="30">
        <v>8.59</v>
      </c>
      <c r="F444" s="30">
        <v>838.89</v>
      </c>
    </row>
    <row r="445" spans="1:6" ht="14.25" customHeight="1" x14ac:dyDescent="0.2">
      <c r="A445" s="71">
        <f t="shared" si="6"/>
        <v>43633.833330000001</v>
      </c>
      <c r="B445" s="26">
        <v>20</v>
      </c>
      <c r="C445" s="30">
        <v>806.58</v>
      </c>
      <c r="D445" s="30">
        <v>25.48</v>
      </c>
      <c r="E445" s="30">
        <v>0</v>
      </c>
      <c r="F445" s="30">
        <v>838.5</v>
      </c>
    </row>
    <row r="446" spans="1:6" ht="14.25" customHeight="1" x14ac:dyDescent="0.2">
      <c r="A446" s="71">
        <f t="shared" si="6"/>
        <v>43633.875</v>
      </c>
      <c r="B446" s="26">
        <v>21</v>
      </c>
      <c r="C446" s="30">
        <v>806.53</v>
      </c>
      <c r="D446" s="30">
        <v>0</v>
      </c>
      <c r="E446" s="30">
        <v>71.7</v>
      </c>
      <c r="F446" s="30">
        <v>838.45</v>
      </c>
    </row>
    <row r="447" spans="1:6" ht="14.25" customHeight="1" x14ac:dyDescent="0.2">
      <c r="A447" s="71">
        <f t="shared" si="6"/>
        <v>43633.916669999999</v>
      </c>
      <c r="B447" s="26">
        <v>22</v>
      </c>
      <c r="C447" s="30">
        <v>806.04</v>
      </c>
      <c r="D447" s="30">
        <v>0</v>
      </c>
      <c r="E447" s="30">
        <v>279.20999999999998</v>
      </c>
      <c r="F447" s="30">
        <v>837.96</v>
      </c>
    </row>
    <row r="448" spans="1:6" ht="14.25" customHeight="1" x14ac:dyDescent="0.2">
      <c r="A448" s="71">
        <f t="shared" si="6"/>
        <v>43633.958330000001</v>
      </c>
      <c r="B448" s="26">
        <v>23</v>
      </c>
      <c r="C448" s="30">
        <v>804.88</v>
      </c>
      <c r="D448" s="30">
        <v>0</v>
      </c>
      <c r="E448" s="30">
        <v>308.86</v>
      </c>
      <c r="F448" s="30">
        <v>836.8</v>
      </c>
    </row>
    <row r="449" spans="1:6" ht="14.25" customHeight="1" x14ac:dyDescent="0.2">
      <c r="A449" s="71">
        <f t="shared" si="6"/>
        <v>43634</v>
      </c>
      <c r="B449" s="26">
        <v>0</v>
      </c>
      <c r="C449" s="30">
        <v>806.64</v>
      </c>
      <c r="D449" s="30">
        <v>0.01</v>
      </c>
      <c r="E449" s="30">
        <v>300.08</v>
      </c>
      <c r="F449" s="30">
        <v>838.56</v>
      </c>
    </row>
    <row r="450" spans="1:6" ht="14.25" customHeight="1" x14ac:dyDescent="0.2">
      <c r="A450" s="71">
        <f t="shared" ref="A450:A513" si="7">A426+1</f>
        <v>43634.041669999999</v>
      </c>
      <c r="B450" s="26">
        <v>1</v>
      </c>
      <c r="C450" s="30">
        <v>806.5</v>
      </c>
      <c r="D450" s="30">
        <v>0</v>
      </c>
      <c r="E450" s="30">
        <v>93.38</v>
      </c>
      <c r="F450" s="30">
        <v>838.42</v>
      </c>
    </row>
    <row r="451" spans="1:6" ht="14.25" customHeight="1" x14ac:dyDescent="0.2">
      <c r="A451" s="71">
        <f t="shared" si="7"/>
        <v>43634.083330000001</v>
      </c>
      <c r="B451" s="26">
        <v>2</v>
      </c>
      <c r="C451" s="30">
        <v>806.45</v>
      </c>
      <c r="D451" s="30">
        <v>0</v>
      </c>
      <c r="E451" s="30">
        <v>96.83</v>
      </c>
      <c r="F451" s="30">
        <v>838.37</v>
      </c>
    </row>
    <row r="452" spans="1:6" ht="14.25" customHeight="1" x14ac:dyDescent="0.2">
      <c r="A452" s="71">
        <f t="shared" si="7"/>
        <v>43634.125</v>
      </c>
      <c r="B452" s="26">
        <v>3</v>
      </c>
      <c r="C452" s="30">
        <v>806.47</v>
      </c>
      <c r="D452" s="30">
        <v>0</v>
      </c>
      <c r="E452" s="30">
        <v>188.32</v>
      </c>
      <c r="F452" s="30">
        <v>838.39</v>
      </c>
    </row>
    <row r="453" spans="1:6" ht="14.25" customHeight="1" x14ac:dyDescent="0.2">
      <c r="A453" s="71">
        <f t="shared" si="7"/>
        <v>43634.166669999999</v>
      </c>
      <c r="B453" s="26">
        <v>4</v>
      </c>
      <c r="C453" s="30">
        <v>806.59</v>
      </c>
      <c r="D453" s="30">
        <v>0</v>
      </c>
      <c r="E453" s="30">
        <v>767.6</v>
      </c>
      <c r="F453" s="30">
        <v>838.51</v>
      </c>
    </row>
    <row r="454" spans="1:6" ht="14.25" customHeight="1" x14ac:dyDescent="0.2">
      <c r="A454" s="71">
        <f t="shared" si="7"/>
        <v>43634.208330000001</v>
      </c>
      <c r="B454" s="26">
        <v>5</v>
      </c>
      <c r="C454" s="30">
        <v>806.43</v>
      </c>
      <c r="D454" s="30">
        <v>127.36</v>
      </c>
      <c r="E454" s="30">
        <v>0</v>
      </c>
      <c r="F454" s="30">
        <v>838.35</v>
      </c>
    </row>
    <row r="455" spans="1:6" ht="14.25" customHeight="1" x14ac:dyDescent="0.2">
      <c r="A455" s="71">
        <f t="shared" si="7"/>
        <v>43634.25</v>
      </c>
      <c r="B455" s="26">
        <v>6</v>
      </c>
      <c r="C455" s="30">
        <v>806.05</v>
      </c>
      <c r="D455" s="30">
        <v>236.55</v>
      </c>
      <c r="E455" s="30">
        <v>0</v>
      </c>
      <c r="F455" s="30">
        <v>837.97</v>
      </c>
    </row>
    <row r="456" spans="1:6" ht="14.25" customHeight="1" x14ac:dyDescent="0.2">
      <c r="A456" s="71">
        <f t="shared" si="7"/>
        <v>43634.291669999999</v>
      </c>
      <c r="B456" s="26">
        <v>7</v>
      </c>
      <c r="C456" s="30">
        <v>806.37</v>
      </c>
      <c r="D456" s="30">
        <v>75.53</v>
      </c>
      <c r="E456" s="30">
        <v>0</v>
      </c>
      <c r="F456" s="30">
        <v>838.29</v>
      </c>
    </row>
    <row r="457" spans="1:6" ht="14.25" customHeight="1" x14ac:dyDescent="0.2">
      <c r="A457" s="71">
        <f t="shared" si="7"/>
        <v>43634.333330000001</v>
      </c>
      <c r="B457" s="26">
        <v>8</v>
      </c>
      <c r="C457" s="30">
        <v>806.71</v>
      </c>
      <c r="D457" s="30">
        <v>165.57</v>
      </c>
      <c r="E457" s="30">
        <v>0</v>
      </c>
      <c r="F457" s="30">
        <v>838.63</v>
      </c>
    </row>
    <row r="458" spans="1:6" ht="14.25" customHeight="1" x14ac:dyDescent="0.2">
      <c r="A458" s="71">
        <f t="shared" si="7"/>
        <v>43634.375</v>
      </c>
      <c r="B458" s="26">
        <v>9</v>
      </c>
      <c r="C458" s="30">
        <v>806.69</v>
      </c>
      <c r="D458" s="30">
        <v>142.62</v>
      </c>
      <c r="E458" s="30">
        <v>0</v>
      </c>
      <c r="F458" s="30">
        <v>838.61</v>
      </c>
    </row>
    <row r="459" spans="1:6" ht="14.25" customHeight="1" x14ac:dyDescent="0.2">
      <c r="A459" s="71">
        <f t="shared" si="7"/>
        <v>43634.416669999999</v>
      </c>
      <c r="B459" s="26">
        <v>10</v>
      </c>
      <c r="C459" s="30">
        <v>806.76</v>
      </c>
      <c r="D459" s="30">
        <v>137.34</v>
      </c>
      <c r="E459" s="30">
        <v>0.01</v>
      </c>
      <c r="F459" s="30">
        <v>838.68</v>
      </c>
    </row>
    <row r="460" spans="1:6" ht="14.25" customHeight="1" x14ac:dyDescent="0.2">
      <c r="A460" s="71">
        <f t="shared" si="7"/>
        <v>43634.458330000001</v>
      </c>
      <c r="B460" s="26">
        <v>11</v>
      </c>
      <c r="C460" s="30">
        <v>806.76</v>
      </c>
      <c r="D460" s="30">
        <v>173.69</v>
      </c>
      <c r="E460" s="30">
        <v>0</v>
      </c>
      <c r="F460" s="30">
        <v>838.68</v>
      </c>
    </row>
    <row r="461" spans="1:6" ht="14.25" customHeight="1" x14ac:dyDescent="0.2">
      <c r="A461" s="71">
        <f t="shared" si="7"/>
        <v>43634.5</v>
      </c>
      <c r="B461" s="26">
        <v>12</v>
      </c>
      <c r="C461" s="30">
        <v>806.76</v>
      </c>
      <c r="D461" s="30">
        <v>201.8</v>
      </c>
      <c r="E461" s="30">
        <v>0</v>
      </c>
      <c r="F461" s="30">
        <v>838.68</v>
      </c>
    </row>
    <row r="462" spans="1:6" ht="14.25" customHeight="1" x14ac:dyDescent="0.2">
      <c r="A462" s="71">
        <f t="shared" si="7"/>
        <v>43634.541669999999</v>
      </c>
      <c r="B462" s="26">
        <v>13</v>
      </c>
      <c r="C462" s="30">
        <v>806.78</v>
      </c>
      <c r="D462" s="30">
        <v>191.18</v>
      </c>
      <c r="E462" s="30">
        <v>0</v>
      </c>
      <c r="F462" s="30">
        <v>838.7</v>
      </c>
    </row>
    <row r="463" spans="1:6" ht="14.25" customHeight="1" x14ac:dyDescent="0.2">
      <c r="A463" s="71">
        <f t="shared" si="7"/>
        <v>43634.583330000001</v>
      </c>
      <c r="B463" s="26">
        <v>14</v>
      </c>
      <c r="C463" s="30">
        <v>806.78</v>
      </c>
      <c r="D463" s="30">
        <v>262</v>
      </c>
      <c r="E463" s="30">
        <v>0</v>
      </c>
      <c r="F463" s="30">
        <v>838.7</v>
      </c>
    </row>
    <row r="464" spans="1:6" ht="14.25" customHeight="1" x14ac:dyDescent="0.2">
      <c r="A464" s="71">
        <f t="shared" si="7"/>
        <v>43634.625</v>
      </c>
      <c r="B464" s="26">
        <v>15</v>
      </c>
      <c r="C464" s="30">
        <v>806.81</v>
      </c>
      <c r="D464" s="30">
        <v>231.14</v>
      </c>
      <c r="E464" s="30">
        <v>0</v>
      </c>
      <c r="F464" s="30">
        <v>838.73</v>
      </c>
    </row>
    <row r="465" spans="1:6" ht="14.25" customHeight="1" x14ac:dyDescent="0.2">
      <c r="A465" s="71">
        <f t="shared" si="7"/>
        <v>43634.666669999999</v>
      </c>
      <c r="B465" s="26">
        <v>16</v>
      </c>
      <c r="C465" s="30">
        <v>806.78</v>
      </c>
      <c r="D465" s="30">
        <v>134.82</v>
      </c>
      <c r="E465" s="30">
        <v>0</v>
      </c>
      <c r="F465" s="30">
        <v>838.7</v>
      </c>
    </row>
    <row r="466" spans="1:6" ht="14.25" customHeight="1" x14ac:dyDescent="0.2">
      <c r="A466" s="71">
        <f t="shared" si="7"/>
        <v>43634.708330000001</v>
      </c>
      <c r="B466" s="26">
        <v>17</v>
      </c>
      <c r="C466" s="30">
        <v>806.72</v>
      </c>
      <c r="D466" s="30">
        <v>306.02999999999997</v>
      </c>
      <c r="E466" s="30">
        <v>0</v>
      </c>
      <c r="F466" s="30">
        <v>838.64</v>
      </c>
    </row>
    <row r="467" spans="1:6" ht="14.25" customHeight="1" x14ac:dyDescent="0.2">
      <c r="A467" s="71">
        <f t="shared" si="7"/>
        <v>43634.75</v>
      </c>
      <c r="B467" s="26">
        <v>18</v>
      </c>
      <c r="C467" s="30">
        <v>806.72</v>
      </c>
      <c r="D467" s="30">
        <v>306.19</v>
      </c>
      <c r="E467" s="30">
        <v>0</v>
      </c>
      <c r="F467" s="30">
        <v>838.64</v>
      </c>
    </row>
    <row r="468" spans="1:6" ht="14.25" customHeight="1" x14ac:dyDescent="0.2">
      <c r="A468" s="71">
        <f t="shared" si="7"/>
        <v>43634.791669999999</v>
      </c>
      <c r="B468" s="26">
        <v>19</v>
      </c>
      <c r="C468" s="30">
        <v>806.68</v>
      </c>
      <c r="D468" s="30">
        <v>210.8</v>
      </c>
      <c r="E468" s="30">
        <v>0</v>
      </c>
      <c r="F468" s="30">
        <v>838.6</v>
      </c>
    </row>
    <row r="469" spans="1:6" ht="14.25" customHeight="1" x14ac:dyDescent="0.2">
      <c r="A469" s="71">
        <f t="shared" si="7"/>
        <v>43634.833330000001</v>
      </c>
      <c r="B469" s="26">
        <v>20</v>
      </c>
      <c r="C469" s="30">
        <v>806.05</v>
      </c>
      <c r="D469" s="30">
        <v>493.8</v>
      </c>
      <c r="E469" s="30">
        <v>0</v>
      </c>
      <c r="F469" s="30">
        <v>837.97</v>
      </c>
    </row>
    <row r="470" spans="1:6" ht="14.25" customHeight="1" x14ac:dyDescent="0.2">
      <c r="A470" s="71">
        <f t="shared" si="7"/>
        <v>43634.875</v>
      </c>
      <c r="B470" s="26">
        <v>21</v>
      </c>
      <c r="C470" s="30">
        <v>805.83</v>
      </c>
      <c r="D470" s="30">
        <v>421.55</v>
      </c>
      <c r="E470" s="30">
        <v>0</v>
      </c>
      <c r="F470" s="30">
        <v>837.75</v>
      </c>
    </row>
    <row r="471" spans="1:6" ht="14.25" customHeight="1" x14ac:dyDescent="0.2">
      <c r="A471" s="71">
        <f t="shared" si="7"/>
        <v>43634.916669999999</v>
      </c>
      <c r="B471" s="26">
        <v>22</v>
      </c>
      <c r="C471" s="30">
        <v>805.47</v>
      </c>
      <c r="D471" s="30">
        <v>0</v>
      </c>
      <c r="E471" s="30">
        <v>55.47</v>
      </c>
      <c r="F471" s="30">
        <v>837.39</v>
      </c>
    </row>
    <row r="472" spans="1:6" ht="14.25" customHeight="1" x14ac:dyDescent="0.2">
      <c r="A472" s="71">
        <f t="shared" si="7"/>
        <v>43634.958330000001</v>
      </c>
      <c r="B472" s="26">
        <v>23</v>
      </c>
      <c r="C472" s="30">
        <v>804.3</v>
      </c>
      <c r="D472" s="30">
        <v>0</v>
      </c>
      <c r="E472" s="30">
        <v>461.75</v>
      </c>
      <c r="F472" s="30">
        <v>836.22</v>
      </c>
    </row>
    <row r="473" spans="1:6" ht="14.25" customHeight="1" x14ac:dyDescent="0.2">
      <c r="A473" s="71">
        <f t="shared" si="7"/>
        <v>43635</v>
      </c>
      <c r="B473" s="26">
        <v>0</v>
      </c>
      <c r="C473" s="30">
        <v>806.66</v>
      </c>
      <c r="D473" s="30">
        <v>0</v>
      </c>
      <c r="E473" s="30">
        <v>440.44</v>
      </c>
      <c r="F473" s="30">
        <v>838.58</v>
      </c>
    </row>
    <row r="474" spans="1:6" ht="14.25" customHeight="1" x14ac:dyDescent="0.2">
      <c r="A474" s="71">
        <f t="shared" si="7"/>
        <v>43635.041669999999</v>
      </c>
      <c r="B474" s="26">
        <v>1</v>
      </c>
      <c r="C474" s="30">
        <v>806.54</v>
      </c>
      <c r="D474" s="30">
        <v>0</v>
      </c>
      <c r="E474" s="30">
        <v>157.25</v>
      </c>
      <c r="F474" s="30">
        <v>838.46</v>
      </c>
    </row>
    <row r="475" spans="1:6" ht="14.25" customHeight="1" x14ac:dyDescent="0.2">
      <c r="A475" s="71">
        <f t="shared" si="7"/>
        <v>43635.083330000001</v>
      </c>
      <c r="B475" s="26">
        <v>2</v>
      </c>
      <c r="C475" s="30">
        <v>806.63</v>
      </c>
      <c r="D475" s="30">
        <v>0</v>
      </c>
      <c r="E475" s="30">
        <v>65.400000000000006</v>
      </c>
      <c r="F475" s="30">
        <v>838.55</v>
      </c>
    </row>
    <row r="476" spans="1:6" ht="14.25" customHeight="1" x14ac:dyDescent="0.2">
      <c r="A476" s="71">
        <f t="shared" si="7"/>
        <v>43635.125</v>
      </c>
      <c r="B476" s="26">
        <v>3</v>
      </c>
      <c r="C476" s="30">
        <v>806.68</v>
      </c>
      <c r="D476" s="30">
        <v>0</v>
      </c>
      <c r="E476" s="30">
        <v>117.01</v>
      </c>
      <c r="F476" s="30">
        <v>838.6</v>
      </c>
    </row>
    <row r="477" spans="1:6" ht="14.25" customHeight="1" x14ac:dyDescent="0.2">
      <c r="A477" s="71">
        <f t="shared" si="7"/>
        <v>43635.166669999999</v>
      </c>
      <c r="B477" s="26">
        <v>4</v>
      </c>
      <c r="C477" s="30">
        <v>807.6</v>
      </c>
      <c r="D477" s="30">
        <v>0</v>
      </c>
      <c r="E477" s="30">
        <v>0</v>
      </c>
      <c r="F477" s="30">
        <v>839.52</v>
      </c>
    </row>
    <row r="478" spans="1:6" ht="14.25" customHeight="1" x14ac:dyDescent="0.2">
      <c r="A478" s="71">
        <f t="shared" si="7"/>
        <v>43635.208330000001</v>
      </c>
      <c r="B478" s="26">
        <v>5</v>
      </c>
      <c r="C478" s="30">
        <v>807.6</v>
      </c>
      <c r="D478" s="30">
        <v>865.43</v>
      </c>
      <c r="E478" s="30">
        <v>0</v>
      </c>
      <c r="F478" s="30">
        <v>839.52</v>
      </c>
    </row>
    <row r="479" spans="1:6" ht="14.25" customHeight="1" x14ac:dyDescent="0.2">
      <c r="A479" s="71">
        <f t="shared" si="7"/>
        <v>43635.25</v>
      </c>
      <c r="B479" s="26">
        <v>6</v>
      </c>
      <c r="C479" s="30">
        <v>805.91</v>
      </c>
      <c r="D479" s="30">
        <v>0</v>
      </c>
      <c r="E479" s="30">
        <v>19.25</v>
      </c>
      <c r="F479" s="30">
        <v>837.83</v>
      </c>
    </row>
    <row r="480" spans="1:6" ht="14.25" customHeight="1" x14ac:dyDescent="0.2">
      <c r="A480" s="71">
        <f t="shared" si="7"/>
        <v>43635.291669999999</v>
      </c>
      <c r="B480" s="26">
        <v>7</v>
      </c>
      <c r="C480" s="30">
        <v>806.25</v>
      </c>
      <c r="D480" s="30">
        <v>185.2</v>
      </c>
      <c r="E480" s="30">
        <v>0</v>
      </c>
      <c r="F480" s="30">
        <v>838.17</v>
      </c>
    </row>
    <row r="481" spans="1:6" ht="14.25" customHeight="1" x14ac:dyDescent="0.2">
      <c r="A481" s="71">
        <f t="shared" si="7"/>
        <v>43635.333330000001</v>
      </c>
      <c r="B481" s="26">
        <v>8</v>
      </c>
      <c r="C481" s="30">
        <v>806.6</v>
      </c>
      <c r="D481" s="30">
        <v>122.53</v>
      </c>
      <c r="E481" s="30">
        <v>0</v>
      </c>
      <c r="F481" s="30">
        <v>838.52</v>
      </c>
    </row>
    <row r="482" spans="1:6" ht="14.25" customHeight="1" x14ac:dyDescent="0.2">
      <c r="A482" s="71">
        <f t="shared" si="7"/>
        <v>43635.375</v>
      </c>
      <c r="B482" s="26">
        <v>9</v>
      </c>
      <c r="C482" s="30">
        <v>806.74</v>
      </c>
      <c r="D482" s="30">
        <v>43.64</v>
      </c>
      <c r="E482" s="30">
        <v>0</v>
      </c>
      <c r="F482" s="30">
        <v>838.66</v>
      </c>
    </row>
    <row r="483" spans="1:6" ht="14.25" customHeight="1" x14ac:dyDescent="0.2">
      <c r="A483" s="71">
        <f t="shared" si="7"/>
        <v>43635.416669999999</v>
      </c>
      <c r="B483" s="26">
        <v>10</v>
      </c>
      <c r="C483" s="30">
        <v>806.82</v>
      </c>
      <c r="D483" s="30">
        <v>89</v>
      </c>
      <c r="E483" s="30">
        <v>0</v>
      </c>
      <c r="F483" s="30">
        <v>838.74</v>
      </c>
    </row>
    <row r="484" spans="1:6" ht="14.25" customHeight="1" x14ac:dyDescent="0.2">
      <c r="A484" s="71">
        <f t="shared" si="7"/>
        <v>43635.458330000001</v>
      </c>
      <c r="B484" s="26">
        <v>11</v>
      </c>
      <c r="C484" s="30">
        <v>806.83</v>
      </c>
      <c r="D484" s="30">
        <v>134.88</v>
      </c>
      <c r="E484" s="30">
        <v>0</v>
      </c>
      <c r="F484" s="30">
        <v>838.75</v>
      </c>
    </row>
    <row r="485" spans="1:6" ht="14.25" customHeight="1" x14ac:dyDescent="0.2">
      <c r="A485" s="71">
        <f t="shared" si="7"/>
        <v>43635.5</v>
      </c>
      <c r="B485" s="26">
        <v>12</v>
      </c>
      <c r="C485" s="30">
        <v>806.82</v>
      </c>
      <c r="D485" s="30">
        <v>254.3</v>
      </c>
      <c r="E485" s="30">
        <v>0</v>
      </c>
      <c r="F485" s="30">
        <v>838.74</v>
      </c>
    </row>
    <row r="486" spans="1:6" ht="14.25" customHeight="1" x14ac:dyDescent="0.2">
      <c r="A486" s="71">
        <f t="shared" si="7"/>
        <v>43635.541669999999</v>
      </c>
      <c r="B486" s="26">
        <v>13</v>
      </c>
      <c r="C486" s="30">
        <v>806.82</v>
      </c>
      <c r="D486" s="30">
        <v>752.9</v>
      </c>
      <c r="E486" s="30">
        <v>0</v>
      </c>
      <c r="F486" s="30">
        <v>838.74</v>
      </c>
    </row>
    <row r="487" spans="1:6" ht="14.25" customHeight="1" x14ac:dyDescent="0.2">
      <c r="A487" s="71">
        <f t="shared" si="7"/>
        <v>43635.583330000001</v>
      </c>
      <c r="B487" s="26">
        <v>14</v>
      </c>
      <c r="C487" s="30">
        <v>806.78</v>
      </c>
      <c r="D487" s="30">
        <v>349.15</v>
      </c>
      <c r="E487" s="30">
        <v>0</v>
      </c>
      <c r="F487" s="30">
        <v>838.7</v>
      </c>
    </row>
    <row r="488" spans="1:6" ht="14.25" customHeight="1" x14ac:dyDescent="0.2">
      <c r="A488" s="71">
        <f t="shared" si="7"/>
        <v>43635.625</v>
      </c>
      <c r="B488" s="26">
        <v>15</v>
      </c>
      <c r="C488" s="30">
        <v>806.83</v>
      </c>
      <c r="D488" s="30">
        <v>655.62</v>
      </c>
      <c r="E488" s="30">
        <v>0</v>
      </c>
      <c r="F488" s="30">
        <v>838.75</v>
      </c>
    </row>
    <row r="489" spans="1:6" ht="14.25" customHeight="1" x14ac:dyDescent="0.2">
      <c r="A489" s="71">
        <f t="shared" si="7"/>
        <v>43635.666669999999</v>
      </c>
      <c r="B489" s="26">
        <v>16</v>
      </c>
      <c r="C489" s="30">
        <v>807.07</v>
      </c>
      <c r="D489" s="30">
        <v>242.23</v>
      </c>
      <c r="E489" s="30">
        <v>0</v>
      </c>
      <c r="F489" s="30">
        <v>838.99</v>
      </c>
    </row>
    <row r="490" spans="1:6" ht="14.25" customHeight="1" x14ac:dyDescent="0.2">
      <c r="A490" s="71">
        <f t="shared" si="7"/>
        <v>43635.708330000001</v>
      </c>
      <c r="B490" s="26">
        <v>17</v>
      </c>
      <c r="C490" s="30">
        <v>807.06</v>
      </c>
      <c r="D490" s="30">
        <v>199.61</v>
      </c>
      <c r="E490" s="30">
        <v>0</v>
      </c>
      <c r="F490" s="30">
        <v>838.98</v>
      </c>
    </row>
    <row r="491" spans="1:6" ht="14.25" customHeight="1" x14ac:dyDescent="0.2">
      <c r="A491" s="71">
        <f t="shared" si="7"/>
        <v>43635.75</v>
      </c>
      <c r="B491" s="26">
        <v>18</v>
      </c>
      <c r="C491" s="30">
        <v>807</v>
      </c>
      <c r="D491" s="30">
        <v>67.260000000000005</v>
      </c>
      <c r="E491" s="30">
        <v>0</v>
      </c>
      <c r="F491" s="30">
        <v>838.92</v>
      </c>
    </row>
    <row r="492" spans="1:6" ht="14.25" customHeight="1" x14ac:dyDescent="0.2">
      <c r="A492" s="71">
        <f t="shared" si="7"/>
        <v>43635.791669999999</v>
      </c>
      <c r="B492" s="26">
        <v>19</v>
      </c>
      <c r="C492" s="30">
        <v>807.02</v>
      </c>
      <c r="D492" s="30">
        <v>123.47</v>
      </c>
      <c r="E492" s="30">
        <v>0</v>
      </c>
      <c r="F492" s="30">
        <v>838.94</v>
      </c>
    </row>
    <row r="493" spans="1:6" ht="14.25" customHeight="1" x14ac:dyDescent="0.2">
      <c r="A493" s="71">
        <f t="shared" si="7"/>
        <v>43635.833330000001</v>
      </c>
      <c r="B493" s="26">
        <v>20</v>
      </c>
      <c r="C493" s="30">
        <v>806.59</v>
      </c>
      <c r="D493" s="30">
        <v>239.09</v>
      </c>
      <c r="E493" s="30">
        <v>0</v>
      </c>
      <c r="F493" s="30">
        <v>838.51</v>
      </c>
    </row>
    <row r="494" spans="1:6" ht="14.25" customHeight="1" x14ac:dyDescent="0.2">
      <c r="A494" s="71">
        <f t="shared" si="7"/>
        <v>43635.875</v>
      </c>
      <c r="B494" s="26">
        <v>21</v>
      </c>
      <c r="C494" s="30">
        <v>806.53</v>
      </c>
      <c r="D494" s="30">
        <v>244.5</v>
      </c>
      <c r="E494" s="30">
        <v>0</v>
      </c>
      <c r="F494" s="30">
        <v>838.45</v>
      </c>
    </row>
    <row r="495" spans="1:6" ht="14.25" customHeight="1" x14ac:dyDescent="0.2">
      <c r="A495" s="71">
        <f t="shared" si="7"/>
        <v>43635.916669999999</v>
      </c>
      <c r="B495" s="26">
        <v>22</v>
      </c>
      <c r="C495" s="30">
        <v>806.07</v>
      </c>
      <c r="D495" s="30">
        <v>0</v>
      </c>
      <c r="E495" s="30">
        <v>25.63</v>
      </c>
      <c r="F495" s="30">
        <v>837.99</v>
      </c>
    </row>
    <row r="496" spans="1:6" ht="14.25" customHeight="1" x14ac:dyDescent="0.2">
      <c r="A496" s="71">
        <f t="shared" si="7"/>
        <v>43635.958330000001</v>
      </c>
      <c r="B496" s="26">
        <v>23</v>
      </c>
      <c r="C496" s="30">
        <v>805.38</v>
      </c>
      <c r="D496" s="30">
        <v>0.01</v>
      </c>
      <c r="E496" s="30">
        <v>321.36</v>
      </c>
      <c r="F496" s="30">
        <v>837.3</v>
      </c>
    </row>
    <row r="497" spans="1:6" ht="14.25" customHeight="1" x14ac:dyDescent="0.2">
      <c r="A497" s="71">
        <f t="shared" si="7"/>
        <v>43636</v>
      </c>
      <c r="B497" s="26">
        <v>0</v>
      </c>
      <c r="C497" s="30">
        <v>806.98</v>
      </c>
      <c r="D497" s="30">
        <v>0</v>
      </c>
      <c r="E497" s="30">
        <v>957.4</v>
      </c>
      <c r="F497" s="30">
        <v>838.9</v>
      </c>
    </row>
    <row r="498" spans="1:6" ht="14.25" customHeight="1" x14ac:dyDescent="0.2">
      <c r="A498" s="71">
        <f t="shared" si="7"/>
        <v>43636.041669999999</v>
      </c>
      <c r="B498" s="26">
        <v>1</v>
      </c>
      <c r="C498" s="30">
        <v>806.73</v>
      </c>
      <c r="D498" s="30">
        <v>0</v>
      </c>
      <c r="E498" s="30">
        <v>119.57</v>
      </c>
      <c r="F498" s="30">
        <v>838.65</v>
      </c>
    </row>
    <row r="499" spans="1:6" ht="14.25" customHeight="1" x14ac:dyDescent="0.2">
      <c r="A499" s="71">
        <f t="shared" si="7"/>
        <v>43636.083330000001</v>
      </c>
      <c r="B499" s="26">
        <v>2</v>
      </c>
      <c r="C499" s="30">
        <v>806.88</v>
      </c>
      <c r="D499" s="30">
        <v>99.6</v>
      </c>
      <c r="E499" s="30">
        <v>0</v>
      </c>
      <c r="F499" s="30">
        <v>838.8</v>
      </c>
    </row>
    <row r="500" spans="1:6" ht="14.25" customHeight="1" x14ac:dyDescent="0.2">
      <c r="A500" s="71">
        <f t="shared" si="7"/>
        <v>43636.125</v>
      </c>
      <c r="B500" s="26">
        <v>3</v>
      </c>
      <c r="C500" s="30">
        <v>807.6</v>
      </c>
      <c r="D500" s="30">
        <v>769.87</v>
      </c>
      <c r="E500" s="30">
        <v>0</v>
      </c>
      <c r="F500" s="30">
        <v>839.52</v>
      </c>
    </row>
    <row r="501" spans="1:6" ht="14.25" customHeight="1" x14ac:dyDescent="0.2">
      <c r="A501" s="71">
        <f t="shared" si="7"/>
        <v>43636.166669999999</v>
      </c>
      <c r="B501" s="26">
        <v>4</v>
      </c>
      <c r="C501" s="30">
        <v>807.6</v>
      </c>
      <c r="D501" s="30">
        <v>0</v>
      </c>
      <c r="E501" s="30">
        <v>0</v>
      </c>
      <c r="F501" s="30">
        <v>839.52</v>
      </c>
    </row>
    <row r="502" spans="1:6" ht="14.25" customHeight="1" x14ac:dyDescent="0.2">
      <c r="A502" s="71">
        <f t="shared" si="7"/>
        <v>43636.208330000001</v>
      </c>
      <c r="B502" s="26">
        <v>5</v>
      </c>
      <c r="C502" s="30">
        <v>807.6</v>
      </c>
      <c r="D502" s="30">
        <v>780.45</v>
      </c>
      <c r="E502" s="30">
        <v>0</v>
      </c>
      <c r="F502" s="30">
        <v>839.52</v>
      </c>
    </row>
    <row r="503" spans="1:6" ht="14.25" customHeight="1" x14ac:dyDescent="0.2">
      <c r="A503" s="71">
        <f t="shared" si="7"/>
        <v>43636.25</v>
      </c>
      <c r="B503" s="26">
        <v>6</v>
      </c>
      <c r="C503" s="30">
        <v>806.75</v>
      </c>
      <c r="D503" s="30">
        <v>296.14999999999998</v>
      </c>
      <c r="E503" s="30">
        <v>0</v>
      </c>
      <c r="F503" s="30">
        <v>838.67</v>
      </c>
    </row>
    <row r="504" spans="1:6" ht="14.25" customHeight="1" x14ac:dyDescent="0.2">
      <c r="A504" s="71">
        <f t="shared" si="7"/>
        <v>43636.291669999999</v>
      </c>
      <c r="B504" s="26">
        <v>7</v>
      </c>
      <c r="C504" s="30">
        <v>806.81</v>
      </c>
      <c r="D504" s="30">
        <v>94.7</v>
      </c>
      <c r="E504" s="30">
        <v>0</v>
      </c>
      <c r="F504" s="30">
        <v>838.73</v>
      </c>
    </row>
    <row r="505" spans="1:6" ht="14.25" customHeight="1" x14ac:dyDescent="0.2">
      <c r="A505" s="71">
        <f t="shared" si="7"/>
        <v>43636.333330000001</v>
      </c>
      <c r="B505" s="26">
        <v>8</v>
      </c>
      <c r="C505" s="30">
        <v>807.01</v>
      </c>
      <c r="D505" s="30">
        <v>572.62</v>
      </c>
      <c r="E505" s="30">
        <v>0</v>
      </c>
      <c r="F505" s="30">
        <v>838.93</v>
      </c>
    </row>
    <row r="506" spans="1:6" ht="14.25" customHeight="1" x14ac:dyDescent="0.2">
      <c r="A506" s="71">
        <f t="shared" si="7"/>
        <v>43636.375</v>
      </c>
      <c r="B506" s="26">
        <v>9</v>
      </c>
      <c r="C506" s="30">
        <v>807.05</v>
      </c>
      <c r="D506" s="30">
        <v>451.47</v>
      </c>
      <c r="E506" s="30">
        <v>0</v>
      </c>
      <c r="F506" s="30">
        <v>838.97</v>
      </c>
    </row>
    <row r="507" spans="1:6" ht="14.25" customHeight="1" x14ac:dyDescent="0.2">
      <c r="A507" s="71">
        <f t="shared" si="7"/>
        <v>43636.416669999999</v>
      </c>
      <c r="B507" s="26">
        <v>10</v>
      </c>
      <c r="C507" s="30">
        <v>807.08</v>
      </c>
      <c r="D507" s="30">
        <v>418.7</v>
      </c>
      <c r="E507" s="30">
        <v>0</v>
      </c>
      <c r="F507" s="30">
        <v>839</v>
      </c>
    </row>
    <row r="508" spans="1:6" ht="14.25" customHeight="1" x14ac:dyDescent="0.2">
      <c r="A508" s="71">
        <f t="shared" si="7"/>
        <v>43636.458330000001</v>
      </c>
      <c r="B508" s="26">
        <v>11</v>
      </c>
      <c r="C508" s="30">
        <v>807.12</v>
      </c>
      <c r="D508" s="30">
        <v>36.869999999999997</v>
      </c>
      <c r="E508" s="30">
        <v>0</v>
      </c>
      <c r="F508" s="30">
        <v>839.04</v>
      </c>
    </row>
    <row r="509" spans="1:6" ht="14.25" customHeight="1" x14ac:dyDescent="0.2">
      <c r="A509" s="71">
        <f t="shared" si="7"/>
        <v>43636.5</v>
      </c>
      <c r="B509" s="26">
        <v>12</v>
      </c>
      <c r="C509" s="30">
        <v>807.13</v>
      </c>
      <c r="D509" s="30">
        <v>31.5</v>
      </c>
      <c r="E509" s="30">
        <v>0</v>
      </c>
      <c r="F509" s="30">
        <v>839.05</v>
      </c>
    </row>
    <row r="510" spans="1:6" ht="14.25" customHeight="1" x14ac:dyDescent="0.2">
      <c r="A510" s="71">
        <f t="shared" si="7"/>
        <v>43636.541669999999</v>
      </c>
      <c r="B510" s="26">
        <v>13</v>
      </c>
      <c r="C510" s="30">
        <v>807.12</v>
      </c>
      <c r="D510" s="30">
        <v>13.24</v>
      </c>
      <c r="E510" s="30">
        <v>0</v>
      </c>
      <c r="F510" s="30">
        <v>839.04</v>
      </c>
    </row>
    <row r="511" spans="1:6" ht="14.25" customHeight="1" x14ac:dyDescent="0.2">
      <c r="A511" s="71">
        <f t="shared" si="7"/>
        <v>43636.583330000001</v>
      </c>
      <c r="B511" s="26">
        <v>14</v>
      </c>
      <c r="C511" s="30">
        <v>806.79</v>
      </c>
      <c r="D511" s="30">
        <v>21.47</v>
      </c>
      <c r="E511" s="30">
        <v>0.26</v>
      </c>
      <c r="F511" s="30">
        <v>838.71</v>
      </c>
    </row>
    <row r="512" spans="1:6" ht="14.25" customHeight="1" x14ac:dyDescent="0.2">
      <c r="A512" s="71">
        <f t="shared" si="7"/>
        <v>43636.625</v>
      </c>
      <c r="B512" s="26">
        <v>15</v>
      </c>
      <c r="C512" s="30">
        <v>806.78</v>
      </c>
      <c r="D512" s="30">
        <v>45.59</v>
      </c>
      <c r="E512" s="30">
        <v>0</v>
      </c>
      <c r="F512" s="30">
        <v>838.7</v>
      </c>
    </row>
    <row r="513" spans="1:6" ht="14.25" customHeight="1" x14ac:dyDescent="0.2">
      <c r="A513" s="71">
        <f t="shared" si="7"/>
        <v>43636.666669999999</v>
      </c>
      <c r="B513" s="26">
        <v>16</v>
      </c>
      <c r="C513" s="30">
        <v>806.8</v>
      </c>
      <c r="D513" s="30">
        <v>15.05</v>
      </c>
      <c r="E513" s="30">
        <v>0.45</v>
      </c>
      <c r="F513" s="30">
        <v>838.72</v>
      </c>
    </row>
    <row r="514" spans="1:6" ht="14.25" customHeight="1" x14ac:dyDescent="0.2">
      <c r="A514" s="71">
        <f t="shared" ref="A514:A577" si="8">A490+1</f>
        <v>43636.708330000001</v>
      </c>
      <c r="B514" s="26">
        <v>17</v>
      </c>
      <c r="C514" s="30">
        <v>806.78</v>
      </c>
      <c r="D514" s="30">
        <v>0.87</v>
      </c>
      <c r="E514" s="30">
        <v>3.16</v>
      </c>
      <c r="F514" s="30">
        <v>838.7</v>
      </c>
    </row>
    <row r="515" spans="1:6" ht="14.25" customHeight="1" x14ac:dyDescent="0.2">
      <c r="A515" s="71">
        <f t="shared" si="8"/>
        <v>43636.75</v>
      </c>
      <c r="B515" s="26">
        <v>18</v>
      </c>
      <c r="C515" s="30">
        <v>807.07</v>
      </c>
      <c r="D515" s="30">
        <v>1.83</v>
      </c>
      <c r="E515" s="30">
        <v>1.02</v>
      </c>
      <c r="F515" s="30">
        <v>838.99</v>
      </c>
    </row>
    <row r="516" spans="1:6" ht="14.25" customHeight="1" x14ac:dyDescent="0.2">
      <c r="A516" s="71">
        <f t="shared" si="8"/>
        <v>43636.791669999999</v>
      </c>
      <c r="B516" s="26">
        <v>19</v>
      </c>
      <c r="C516" s="30">
        <v>807.07</v>
      </c>
      <c r="D516" s="30">
        <v>77.52</v>
      </c>
      <c r="E516" s="30">
        <v>0</v>
      </c>
      <c r="F516" s="30">
        <v>838.99</v>
      </c>
    </row>
    <row r="517" spans="1:6" ht="14.25" customHeight="1" x14ac:dyDescent="0.2">
      <c r="A517" s="71">
        <f t="shared" si="8"/>
        <v>43636.833330000001</v>
      </c>
      <c r="B517" s="26">
        <v>20</v>
      </c>
      <c r="C517" s="30">
        <v>806.71</v>
      </c>
      <c r="D517" s="30">
        <v>73.63</v>
      </c>
      <c r="E517" s="30">
        <v>0</v>
      </c>
      <c r="F517" s="30">
        <v>838.63</v>
      </c>
    </row>
    <row r="518" spans="1:6" ht="14.25" customHeight="1" x14ac:dyDescent="0.2">
      <c r="A518" s="71">
        <f t="shared" si="8"/>
        <v>43636.875</v>
      </c>
      <c r="B518" s="26">
        <v>21</v>
      </c>
      <c r="C518" s="30">
        <v>806.74</v>
      </c>
      <c r="D518" s="30">
        <v>0.01</v>
      </c>
      <c r="E518" s="30">
        <v>7.58</v>
      </c>
      <c r="F518" s="30">
        <v>838.66</v>
      </c>
    </row>
    <row r="519" spans="1:6" ht="14.25" customHeight="1" x14ac:dyDescent="0.2">
      <c r="A519" s="71">
        <f t="shared" si="8"/>
        <v>43636.916669999999</v>
      </c>
      <c r="B519" s="26">
        <v>22</v>
      </c>
      <c r="C519" s="30">
        <v>806.42</v>
      </c>
      <c r="D519" s="30">
        <v>0</v>
      </c>
      <c r="E519" s="30">
        <v>211.09</v>
      </c>
      <c r="F519" s="30">
        <v>838.34</v>
      </c>
    </row>
    <row r="520" spans="1:6" ht="14.25" customHeight="1" x14ac:dyDescent="0.2">
      <c r="A520" s="71">
        <f t="shared" si="8"/>
        <v>43636.958330000001</v>
      </c>
      <c r="B520" s="26">
        <v>23</v>
      </c>
      <c r="C520" s="30">
        <v>806.06</v>
      </c>
      <c r="D520" s="30">
        <v>0</v>
      </c>
      <c r="E520" s="30">
        <v>290.3</v>
      </c>
      <c r="F520" s="30">
        <v>837.98</v>
      </c>
    </row>
    <row r="521" spans="1:6" ht="14.25" customHeight="1" x14ac:dyDescent="0.2">
      <c r="A521" s="71">
        <f t="shared" si="8"/>
        <v>43637</v>
      </c>
      <c r="B521" s="26">
        <v>0</v>
      </c>
      <c r="C521" s="30">
        <v>806.95</v>
      </c>
      <c r="D521" s="30">
        <v>0</v>
      </c>
      <c r="E521" s="30">
        <v>336.09</v>
      </c>
      <c r="F521" s="30">
        <v>838.87</v>
      </c>
    </row>
    <row r="522" spans="1:6" ht="14.25" customHeight="1" x14ac:dyDescent="0.2">
      <c r="A522" s="71">
        <f t="shared" si="8"/>
        <v>43637.041669999999</v>
      </c>
      <c r="B522" s="26">
        <v>1</v>
      </c>
      <c r="C522" s="30">
        <v>806.76</v>
      </c>
      <c r="D522" s="30">
        <v>0</v>
      </c>
      <c r="E522" s="30">
        <v>102.12</v>
      </c>
      <c r="F522" s="30">
        <v>838.68</v>
      </c>
    </row>
    <row r="523" spans="1:6" ht="14.25" customHeight="1" x14ac:dyDescent="0.2">
      <c r="A523" s="71">
        <f t="shared" si="8"/>
        <v>43637.083330000001</v>
      </c>
      <c r="B523" s="26">
        <v>2</v>
      </c>
      <c r="C523" s="30">
        <v>806.79</v>
      </c>
      <c r="D523" s="30">
        <v>0</v>
      </c>
      <c r="E523" s="30">
        <v>92.9</v>
      </c>
      <c r="F523" s="30">
        <v>838.71</v>
      </c>
    </row>
    <row r="524" spans="1:6" ht="14.25" customHeight="1" x14ac:dyDescent="0.2">
      <c r="A524" s="71">
        <f t="shared" si="8"/>
        <v>43637.125</v>
      </c>
      <c r="B524" s="26">
        <v>3</v>
      </c>
      <c r="C524" s="30">
        <v>806.85</v>
      </c>
      <c r="D524" s="30">
        <v>0</v>
      </c>
      <c r="E524" s="30">
        <v>107.28</v>
      </c>
      <c r="F524" s="30">
        <v>838.77</v>
      </c>
    </row>
    <row r="525" spans="1:6" ht="14.25" customHeight="1" x14ac:dyDescent="0.2">
      <c r="A525" s="71">
        <f t="shared" si="8"/>
        <v>43637.166669999999</v>
      </c>
      <c r="B525" s="26">
        <v>4</v>
      </c>
      <c r="C525" s="30">
        <v>806.74</v>
      </c>
      <c r="D525" s="30">
        <v>0</v>
      </c>
      <c r="E525" s="30">
        <v>12.69</v>
      </c>
      <c r="F525" s="30">
        <v>838.66</v>
      </c>
    </row>
    <row r="526" spans="1:6" ht="14.25" customHeight="1" x14ac:dyDescent="0.2">
      <c r="A526" s="71">
        <f t="shared" si="8"/>
        <v>43637.208330000001</v>
      </c>
      <c r="B526" s="26">
        <v>5</v>
      </c>
      <c r="C526" s="30">
        <v>806.75</v>
      </c>
      <c r="D526" s="30">
        <v>30.96</v>
      </c>
      <c r="E526" s="30">
        <v>0</v>
      </c>
      <c r="F526" s="30">
        <v>838.67</v>
      </c>
    </row>
    <row r="527" spans="1:6" ht="14.25" customHeight="1" x14ac:dyDescent="0.2">
      <c r="A527" s="71">
        <f t="shared" si="8"/>
        <v>43637.25</v>
      </c>
      <c r="B527" s="26">
        <v>6</v>
      </c>
      <c r="C527" s="30">
        <v>806.15</v>
      </c>
      <c r="D527" s="30">
        <v>90.02</v>
      </c>
      <c r="E527" s="30">
        <v>0.01</v>
      </c>
      <c r="F527" s="30">
        <v>838.07</v>
      </c>
    </row>
    <row r="528" spans="1:6" ht="14.25" customHeight="1" x14ac:dyDescent="0.2">
      <c r="A528" s="71">
        <f t="shared" si="8"/>
        <v>43637.291669999999</v>
      </c>
      <c r="B528" s="26">
        <v>7</v>
      </c>
      <c r="C528" s="30">
        <v>806.53</v>
      </c>
      <c r="D528" s="30">
        <v>211.67</v>
      </c>
      <c r="E528" s="30">
        <v>0</v>
      </c>
      <c r="F528" s="30">
        <v>838.45</v>
      </c>
    </row>
    <row r="529" spans="1:6" ht="14.25" customHeight="1" x14ac:dyDescent="0.2">
      <c r="A529" s="71">
        <f t="shared" si="8"/>
        <v>43637.333330000001</v>
      </c>
      <c r="B529" s="26">
        <v>8</v>
      </c>
      <c r="C529" s="30">
        <v>806.95</v>
      </c>
      <c r="D529" s="30">
        <v>171.89</v>
      </c>
      <c r="E529" s="30">
        <v>0</v>
      </c>
      <c r="F529" s="30">
        <v>838.87</v>
      </c>
    </row>
    <row r="530" spans="1:6" ht="14.25" customHeight="1" x14ac:dyDescent="0.2">
      <c r="A530" s="71">
        <f t="shared" si="8"/>
        <v>43637.375</v>
      </c>
      <c r="B530" s="26">
        <v>9</v>
      </c>
      <c r="C530" s="30">
        <v>807.02</v>
      </c>
      <c r="D530" s="30">
        <v>22.28</v>
      </c>
      <c r="E530" s="30">
        <v>0</v>
      </c>
      <c r="F530" s="30">
        <v>838.94</v>
      </c>
    </row>
    <row r="531" spans="1:6" ht="14.25" customHeight="1" x14ac:dyDescent="0.2">
      <c r="A531" s="71">
        <f t="shared" si="8"/>
        <v>43637.416669999999</v>
      </c>
      <c r="B531" s="26">
        <v>10</v>
      </c>
      <c r="C531" s="30">
        <v>807.05</v>
      </c>
      <c r="D531" s="30">
        <v>33.79</v>
      </c>
      <c r="E531" s="30">
        <v>0</v>
      </c>
      <c r="F531" s="30">
        <v>838.97</v>
      </c>
    </row>
    <row r="532" spans="1:6" ht="14.25" customHeight="1" x14ac:dyDescent="0.2">
      <c r="A532" s="71">
        <f t="shared" si="8"/>
        <v>43637.458330000001</v>
      </c>
      <c r="B532" s="26">
        <v>11</v>
      </c>
      <c r="C532" s="30">
        <v>807.08</v>
      </c>
      <c r="D532" s="30">
        <v>47.5</v>
      </c>
      <c r="E532" s="30">
        <v>0</v>
      </c>
      <c r="F532" s="30">
        <v>839</v>
      </c>
    </row>
    <row r="533" spans="1:6" ht="14.25" customHeight="1" x14ac:dyDescent="0.2">
      <c r="A533" s="71">
        <f t="shared" si="8"/>
        <v>43637.5</v>
      </c>
      <c r="B533" s="26">
        <v>12</v>
      </c>
      <c r="C533" s="30">
        <v>807.06</v>
      </c>
      <c r="D533" s="30">
        <v>3.08</v>
      </c>
      <c r="E533" s="30">
        <v>0.06</v>
      </c>
      <c r="F533" s="30">
        <v>838.98</v>
      </c>
    </row>
    <row r="534" spans="1:6" ht="14.25" customHeight="1" x14ac:dyDescent="0.2">
      <c r="A534" s="71">
        <f t="shared" si="8"/>
        <v>43637.541669999999</v>
      </c>
      <c r="B534" s="26">
        <v>13</v>
      </c>
      <c r="C534" s="30">
        <v>806.77</v>
      </c>
      <c r="D534" s="30">
        <v>1.27</v>
      </c>
      <c r="E534" s="30">
        <v>1.4</v>
      </c>
      <c r="F534" s="30">
        <v>838.69</v>
      </c>
    </row>
    <row r="535" spans="1:6" ht="14.25" customHeight="1" x14ac:dyDescent="0.2">
      <c r="A535" s="71">
        <f t="shared" si="8"/>
        <v>43637.583330000001</v>
      </c>
      <c r="B535" s="26">
        <v>14</v>
      </c>
      <c r="C535" s="30">
        <v>806.78</v>
      </c>
      <c r="D535" s="30">
        <v>11.01</v>
      </c>
      <c r="E535" s="30">
        <v>0.66</v>
      </c>
      <c r="F535" s="30">
        <v>838.7</v>
      </c>
    </row>
    <row r="536" spans="1:6" ht="14.25" customHeight="1" x14ac:dyDescent="0.2">
      <c r="A536" s="71">
        <f t="shared" si="8"/>
        <v>43637.625</v>
      </c>
      <c r="B536" s="26">
        <v>15</v>
      </c>
      <c r="C536" s="30">
        <v>806.76</v>
      </c>
      <c r="D536" s="30">
        <v>26.5</v>
      </c>
      <c r="E536" s="30">
        <v>0.24</v>
      </c>
      <c r="F536" s="30">
        <v>838.68</v>
      </c>
    </row>
    <row r="537" spans="1:6" ht="14.25" customHeight="1" x14ac:dyDescent="0.2">
      <c r="A537" s="71">
        <f t="shared" si="8"/>
        <v>43637.666669999999</v>
      </c>
      <c r="B537" s="26">
        <v>16</v>
      </c>
      <c r="C537" s="30">
        <v>806.74</v>
      </c>
      <c r="D537" s="30">
        <v>22.37</v>
      </c>
      <c r="E537" s="30">
        <v>0.32</v>
      </c>
      <c r="F537" s="30">
        <v>838.66</v>
      </c>
    </row>
    <row r="538" spans="1:6" ht="14.25" customHeight="1" x14ac:dyDescent="0.2">
      <c r="A538" s="71">
        <f t="shared" si="8"/>
        <v>43637.708330000001</v>
      </c>
      <c r="B538" s="26">
        <v>17</v>
      </c>
      <c r="C538" s="30">
        <v>806.8</v>
      </c>
      <c r="D538" s="30">
        <v>0</v>
      </c>
      <c r="E538" s="30">
        <v>16.07</v>
      </c>
      <c r="F538" s="30">
        <v>838.72</v>
      </c>
    </row>
    <row r="539" spans="1:6" ht="14.25" customHeight="1" x14ac:dyDescent="0.2">
      <c r="A539" s="71">
        <f t="shared" si="8"/>
        <v>43637.75</v>
      </c>
      <c r="B539" s="26">
        <v>18</v>
      </c>
      <c r="C539" s="30">
        <v>806.97</v>
      </c>
      <c r="D539" s="30">
        <v>0</v>
      </c>
      <c r="E539" s="30">
        <v>15.62</v>
      </c>
      <c r="F539" s="30">
        <v>838.89</v>
      </c>
    </row>
    <row r="540" spans="1:6" ht="14.25" customHeight="1" x14ac:dyDescent="0.2">
      <c r="A540" s="71">
        <f t="shared" si="8"/>
        <v>43637.791669999999</v>
      </c>
      <c r="B540" s="26">
        <v>19</v>
      </c>
      <c r="C540" s="30">
        <v>806.98</v>
      </c>
      <c r="D540" s="30">
        <v>0</v>
      </c>
      <c r="E540" s="30">
        <v>169.26</v>
      </c>
      <c r="F540" s="30">
        <v>838.9</v>
      </c>
    </row>
    <row r="541" spans="1:6" ht="14.25" customHeight="1" x14ac:dyDescent="0.2">
      <c r="A541" s="71">
        <f t="shared" si="8"/>
        <v>43637.833330000001</v>
      </c>
      <c r="B541" s="26">
        <v>20</v>
      </c>
      <c r="C541" s="30">
        <v>806.5</v>
      </c>
      <c r="D541" s="30">
        <v>0</v>
      </c>
      <c r="E541" s="30">
        <v>3.48</v>
      </c>
      <c r="F541" s="30">
        <v>838.42</v>
      </c>
    </row>
    <row r="542" spans="1:6" ht="14.25" customHeight="1" x14ac:dyDescent="0.2">
      <c r="A542" s="71">
        <f t="shared" si="8"/>
        <v>43637.875</v>
      </c>
      <c r="B542" s="26">
        <v>21</v>
      </c>
      <c r="C542" s="30">
        <v>806.64</v>
      </c>
      <c r="D542" s="30">
        <v>0</v>
      </c>
      <c r="E542" s="30">
        <v>22.11</v>
      </c>
      <c r="F542" s="30">
        <v>838.56</v>
      </c>
    </row>
    <row r="543" spans="1:6" ht="14.25" customHeight="1" x14ac:dyDescent="0.2">
      <c r="A543" s="71">
        <f t="shared" si="8"/>
        <v>43637.916669999999</v>
      </c>
      <c r="B543" s="26">
        <v>22</v>
      </c>
      <c r="C543" s="30">
        <v>806.22</v>
      </c>
      <c r="D543" s="30">
        <v>0</v>
      </c>
      <c r="E543" s="30">
        <v>336.98</v>
      </c>
      <c r="F543" s="30">
        <v>838.14</v>
      </c>
    </row>
    <row r="544" spans="1:6" ht="14.25" customHeight="1" x14ac:dyDescent="0.2">
      <c r="A544" s="71">
        <f t="shared" si="8"/>
        <v>43637.958330000001</v>
      </c>
      <c r="B544" s="26">
        <v>23</v>
      </c>
      <c r="C544" s="30">
        <v>805.86</v>
      </c>
      <c r="D544" s="30">
        <v>0</v>
      </c>
      <c r="E544" s="30">
        <v>326.17</v>
      </c>
      <c r="F544" s="30">
        <v>837.78</v>
      </c>
    </row>
    <row r="545" spans="1:6" ht="14.25" customHeight="1" x14ac:dyDescent="0.2">
      <c r="A545" s="71">
        <f t="shared" si="8"/>
        <v>43638</v>
      </c>
      <c r="B545" s="26">
        <v>0</v>
      </c>
      <c r="C545" s="30">
        <v>806.81</v>
      </c>
      <c r="D545" s="30">
        <v>0</v>
      </c>
      <c r="E545" s="30">
        <v>301.12</v>
      </c>
      <c r="F545" s="30">
        <v>838.73</v>
      </c>
    </row>
    <row r="546" spans="1:6" ht="14.25" customHeight="1" x14ac:dyDescent="0.2">
      <c r="A546" s="71">
        <f t="shared" si="8"/>
        <v>43638.041669999999</v>
      </c>
      <c r="B546" s="26">
        <v>1</v>
      </c>
      <c r="C546" s="30">
        <v>806.77</v>
      </c>
      <c r="D546" s="30">
        <v>0</v>
      </c>
      <c r="E546" s="30">
        <v>86.29</v>
      </c>
      <c r="F546" s="30">
        <v>838.69</v>
      </c>
    </row>
    <row r="547" spans="1:6" ht="14.25" customHeight="1" x14ac:dyDescent="0.2">
      <c r="A547" s="71">
        <f t="shared" si="8"/>
        <v>43638.083330000001</v>
      </c>
      <c r="B547" s="26">
        <v>2</v>
      </c>
      <c r="C547" s="30">
        <v>806.91</v>
      </c>
      <c r="D547" s="30">
        <v>0</v>
      </c>
      <c r="E547" s="30">
        <v>69.510000000000005</v>
      </c>
      <c r="F547" s="30">
        <v>838.83</v>
      </c>
    </row>
    <row r="548" spans="1:6" ht="14.25" customHeight="1" x14ac:dyDescent="0.2">
      <c r="A548" s="71">
        <f t="shared" si="8"/>
        <v>43638.125</v>
      </c>
      <c r="B548" s="26">
        <v>3</v>
      </c>
      <c r="C548" s="30">
        <v>806.93</v>
      </c>
      <c r="D548" s="30">
        <v>0</v>
      </c>
      <c r="E548" s="30">
        <v>800.97</v>
      </c>
      <c r="F548" s="30">
        <v>838.85</v>
      </c>
    </row>
    <row r="549" spans="1:6" ht="14.25" customHeight="1" x14ac:dyDescent="0.2">
      <c r="A549" s="71">
        <f t="shared" si="8"/>
        <v>43638.166669999999</v>
      </c>
      <c r="B549" s="26">
        <v>4</v>
      </c>
      <c r="C549" s="30">
        <v>806.87</v>
      </c>
      <c r="D549" s="30">
        <v>0</v>
      </c>
      <c r="E549" s="30">
        <v>797.9</v>
      </c>
      <c r="F549" s="30">
        <v>838.79</v>
      </c>
    </row>
    <row r="550" spans="1:6" ht="14.25" customHeight="1" x14ac:dyDescent="0.2">
      <c r="A550" s="71">
        <f t="shared" si="8"/>
        <v>43638.208330000001</v>
      </c>
      <c r="B550" s="26">
        <v>5</v>
      </c>
      <c r="C550" s="30">
        <v>806.89</v>
      </c>
      <c r="D550" s="30">
        <v>36.82</v>
      </c>
      <c r="E550" s="30">
        <v>0</v>
      </c>
      <c r="F550" s="30">
        <v>838.81</v>
      </c>
    </row>
    <row r="551" spans="1:6" ht="14.25" customHeight="1" x14ac:dyDescent="0.2">
      <c r="A551" s="71">
        <f t="shared" si="8"/>
        <v>43638.25</v>
      </c>
      <c r="B551" s="26">
        <v>6</v>
      </c>
      <c r="C551" s="30">
        <v>806.73</v>
      </c>
      <c r="D551" s="30">
        <v>0</v>
      </c>
      <c r="E551" s="30">
        <v>1.76</v>
      </c>
      <c r="F551" s="30">
        <v>838.65</v>
      </c>
    </row>
    <row r="552" spans="1:6" ht="14.25" customHeight="1" x14ac:dyDescent="0.2">
      <c r="A552" s="71">
        <f t="shared" si="8"/>
        <v>43638.291669999999</v>
      </c>
      <c r="B552" s="26">
        <v>7</v>
      </c>
      <c r="C552" s="30">
        <v>806.65</v>
      </c>
      <c r="D552" s="30">
        <v>0</v>
      </c>
      <c r="E552" s="30">
        <v>27.8</v>
      </c>
      <c r="F552" s="30">
        <v>838.57</v>
      </c>
    </row>
    <row r="553" spans="1:6" ht="14.25" customHeight="1" x14ac:dyDescent="0.2">
      <c r="A553" s="71">
        <f t="shared" si="8"/>
        <v>43638.333330000001</v>
      </c>
      <c r="B553" s="26">
        <v>8</v>
      </c>
      <c r="C553" s="30">
        <v>806.97</v>
      </c>
      <c r="D553" s="30">
        <v>35.19</v>
      </c>
      <c r="E553" s="30">
        <v>0</v>
      </c>
      <c r="F553" s="30">
        <v>838.89</v>
      </c>
    </row>
    <row r="554" spans="1:6" ht="14.25" customHeight="1" x14ac:dyDescent="0.2">
      <c r="A554" s="71">
        <f t="shared" si="8"/>
        <v>43638.375</v>
      </c>
      <c r="B554" s="26">
        <v>9</v>
      </c>
      <c r="C554" s="30">
        <v>807.07</v>
      </c>
      <c r="D554" s="30">
        <v>0</v>
      </c>
      <c r="E554" s="30">
        <v>3.61</v>
      </c>
      <c r="F554" s="30">
        <v>838.99</v>
      </c>
    </row>
    <row r="555" spans="1:6" ht="14.25" customHeight="1" x14ac:dyDescent="0.2">
      <c r="A555" s="71">
        <f t="shared" si="8"/>
        <v>43638.416669999999</v>
      </c>
      <c r="B555" s="26">
        <v>10</v>
      </c>
      <c r="C555" s="30">
        <v>807.06</v>
      </c>
      <c r="D555" s="30">
        <v>0</v>
      </c>
      <c r="E555" s="30">
        <v>81.27</v>
      </c>
      <c r="F555" s="30">
        <v>838.98</v>
      </c>
    </row>
    <row r="556" spans="1:6" ht="14.25" customHeight="1" x14ac:dyDescent="0.2">
      <c r="A556" s="71">
        <f t="shared" si="8"/>
        <v>43638.458330000001</v>
      </c>
      <c r="B556" s="26">
        <v>11</v>
      </c>
      <c r="C556" s="30">
        <v>807.06</v>
      </c>
      <c r="D556" s="30">
        <v>0</v>
      </c>
      <c r="E556" s="30">
        <v>113.44</v>
      </c>
      <c r="F556" s="30">
        <v>838.98</v>
      </c>
    </row>
    <row r="557" spans="1:6" ht="14.25" customHeight="1" x14ac:dyDescent="0.2">
      <c r="A557" s="71">
        <f t="shared" si="8"/>
        <v>43638.5</v>
      </c>
      <c r="B557" s="26">
        <v>12</v>
      </c>
      <c r="C557" s="30">
        <v>807.05</v>
      </c>
      <c r="D557" s="30">
        <v>0</v>
      </c>
      <c r="E557" s="30">
        <v>113.33</v>
      </c>
      <c r="F557" s="30">
        <v>838.97</v>
      </c>
    </row>
    <row r="558" spans="1:6" ht="14.25" customHeight="1" x14ac:dyDescent="0.2">
      <c r="A558" s="71">
        <f t="shared" si="8"/>
        <v>43638.541669999999</v>
      </c>
      <c r="B558" s="26">
        <v>13</v>
      </c>
      <c r="C558" s="30">
        <v>806.84</v>
      </c>
      <c r="D558" s="30">
        <v>69.150000000000006</v>
      </c>
      <c r="E558" s="30">
        <v>0</v>
      </c>
      <c r="F558" s="30">
        <v>838.76</v>
      </c>
    </row>
    <row r="559" spans="1:6" ht="14.25" customHeight="1" x14ac:dyDescent="0.2">
      <c r="A559" s="71">
        <f t="shared" si="8"/>
        <v>43638.583330000001</v>
      </c>
      <c r="B559" s="26">
        <v>14</v>
      </c>
      <c r="C559" s="30">
        <v>806.84</v>
      </c>
      <c r="D559" s="30">
        <v>78.81</v>
      </c>
      <c r="E559" s="30">
        <v>0</v>
      </c>
      <c r="F559" s="30">
        <v>838.76</v>
      </c>
    </row>
    <row r="560" spans="1:6" ht="14.25" customHeight="1" x14ac:dyDescent="0.2">
      <c r="A560" s="71">
        <f t="shared" si="8"/>
        <v>43638.625</v>
      </c>
      <c r="B560" s="26">
        <v>15</v>
      </c>
      <c r="C560" s="30">
        <v>806.88</v>
      </c>
      <c r="D560" s="30">
        <v>65.16</v>
      </c>
      <c r="E560" s="30">
        <v>0</v>
      </c>
      <c r="F560" s="30">
        <v>838.8</v>
      </c>
    </row>
    <row r="561" spans="1:6" ht="14.25" customHeight="1" x14ac:dyDescent="0.2">
      <c r="A561" s="71">
        <f t="shared" si="8"/>
        <v>43638.666669999999</v>
      </c>
      <c r="B561" s="26">
        <v>16</v>
      </c>
      <c r="C561" s="30">
        <v>806.88</v>
      </c>
      <c r="D561" s="30">
        <v>0</v>
      </c>
      <c r="E561" s="30">
        <v>136.09</v>
      </c>
      <c r="F561" s="30">
        <v>838.8</v>
      </c>
    </row>
    <row r="562" spans="1:6" ht="14.25" customHeight="1" x14ac:dyDescent="0.2">
      <c r="A562" s="71">
        <f t="shared" si="8"/>
        <v>43638.708330000001</v>
      </c>
      <c r="B562" s="26">
        <v>17</v>
      </c>
      <c r="C562" s="30">
        <v>806.82</v>
      </c>
      <c r="D562" s="30">
        <v>0</v>
      </c>
      <c r="E562" s="30">
        <v>136.86000000000001</v>
      </c>
      <c r="F562" s="30">
        <v>838.74</v>
      </c>
    </row>
    <row r="563" spans="1:6" ht="14.25" customHeight="1" x14ac:dyDescent="0.2">
      <c r="A563" s="71">
        <f t="shared" si="8"/>
        <v>43638.75</v>
      </c>
      <c r="B563" s="26">
        <v>18</v>
      </c>
      <c r="C563" s="30">
        <v>807.04</v>
      </c>
      <c r="D563" s="30">
        <v>0</v>
      </c>
      <c r="E563" s="30">
        <v>119.44</v>
      </c>
      <c r="F563" s="30">
        <v>838.96</v>
      </c>
    </row>
    <row r="564" spans="1:6" ht="14.25" customHeight="1" x14ac:dyDescent="0.2">
      <c r="A564" s="71">
        <f t="shared" si="8"/>
        <v>43638.791669999999</v>
      </c>
      <c r="B564" s="26">
        <v>19</v>
      </c>
      <c r="C564" s="30">
        <v>807.02</v>
      </c>
      <c r="D564" s="30">
        <v>0</v>
      </c>
      <c r="E564" s="30">
        <v>149.25</v>
      </c>
      <c r="F564" s="30">
        <v>838.94</v>
      </c>
    </row>
    <row r="565" spans="1:6" ht="14.25" customHeight="1" x14ac:dyDescent="0.2">
      <c r="A565" s="71">
        <f t="shared" si="8"/>
        <v>43638.833330000001</v>
      </c>
      <c r="B565" s="26">
        <v>20</v>
      </c>
      <c r="C565" s="30">
        <v>806.57</v>
      </c>
      <c r="D565" s="30">
        <v>0</v>
      </c>
      <c r="E565" s="30">
        <v>110.87</v>
      </c>
      <c r="F565" s="30">
        <v>838.49</v>
      </c>
    </row>
    <row r="566" spans="1:6" ht="14.25" customHeight="1" x14ac:dyDescent="0.2">
      <c r="A566" s="71">
        <f t="shared" si="8"/>
        <v>43638.875</v>
      </c>
      <c r="B566" s="26">
        <v>21</v>
      </c>
      <c r="C566" s="30">
        <v>806.59</v>
      </c>
      <c r="D566" s="30">
        <v>0</v>
      </c>
      <c r="E566" s="30">
        <v>152.44999999999999</v>
      </c>
      <c r="F566" s="30">
        <v>838.51</v>
      </c>
    </row>
    <row r="567" spans="1:6" ht="14.25" customHeight="1" x14ac:dyDescent="0.2">
      <c r="A567" s="71">
        <f t="shared" si="8"/>
        <v>43638.916669999999</v>
      </c>
      <c r="B567" s="26">
        <v>22</v>
      </c>
      <c r="C567" s="30">
        <v>806.21</v>
      </c>
      <c r="D567" s="30">
        <v>0</v>
      </c>
      <c r="E567" s="30">
        <v>420.18</v>
      </c>
      <c r="F567" s="30">
        <v>838.13</v>
      </c>
    </row>
    <row r="568" spans="1:6" ht="14.25" customHeight="1" x14ac:dyDescent="0.2">
      <c r="A568" s="71">
        <f t="shared" si="8"/>
        <v>43638.958330000001</v>
      </c>
      <c r="B568" s="26">
        <v>23</v>
      </c>
      <c r="C568" s="30">
        <v>805.85</v>
      </c>
      <c r="D568" s="30">
        <v>0</v>
      </c>
      <c r="E568" s="30">
        <v>333.09</v>
      </c>
      <c r="F568" s="30">
        <v>837.77</v>
      </c>
    </row>
    <row r="569" spans="1:6" ht="14.25" customHeight="1" x14ac:dyDescent="0.2">
      <c r="A569" s="71">
        <f t="shared" si="8"/>
        <v>43639</v>
      </c>
      <c r="B569" s="26">
        <v>0</v>
      </c>
      <c r="C569" s="30">
        <v>806.85</v>
      </c>
      <c r="D569" s="30">
        <v>0</v>
      </c>
      <c r="E569" s="30">
        <v>432.64</v>
      </c>
      <c r="F569" s="30">
        <v>838.77</v>
      </c>
    </row>
    <row r="570" spans="1:6" ht="14.25" customHeight="1" x14ac:dyDescent="0.2">
      <c r="A570" s="71">
        <f t="shared" si="8"/>
        <v>43639.041669999999</v>
      </c>
      <c r="B570" s="26">
        <v>1</v>
      </c>
      <c r="C570" s="30">
        <v>806.76</v>
      </c>
      <c r="D570" s="30">
        <v>0</v>
      </c>
      <c r="E570" s="30">
        <v>118.54</v>
      </c>
      <c r="F570" s="30">
        <v>838.68</v>
      </c>
    </row>
    <row r="571" spans="1:6" ht="14.25" customHeight="1" x14ac:dyDescent="0.2">
      <c r="A571" s="71">
        <f t="shared" si="8"/>
        <v>43639.083330000001</v>
      </c>
      <c r="B571" s="26">
        <v>2</v>
      </c>
      <c r="C571" s="30">
        <v>806.79</v>
      </c>
      <c r="D571" s="30">
        <v>0</v>
      </c>
      <c r="E571" s="30">
        <v>147.68</v>
      </c>
      <c r="F571" s="30">
        <v>838.71</v>
      </c>
    </row>
    <row r="572" spans="1:6" ht="14.25" customHeight="1" x14ac:dyDescent="0.2">
      <c r="A572" s="71">
        <f t="shared" si="8"/>
        <v>43639.125</v>
      </c>
      <c r="B572" s="26">
        <v>3</v>
      </c>
      <c r="C572" s="30">
        <v>806.87</v>
      </c>
      <c r="D572" s="30">
        <v>0</v>
      </c>
      <c r="E572" s="30">
        <v>679.34</v>
      </c>
      <c r="F572" s="30">
        <v>838.79</v>
      </c>
    </row>
    <row r="573" spans="1:6" ht="14.25" customHeight="1" x14ac:dyDescent="0.2">
      <c r="A573" s="71">
        <f t="shared" si="8"/>
        <v>43639.166669999999</v>
      </c>
      <c r="B573" s="26">
        <v>4</v>
      </c>
      <c r="C573" s="30">
        <v>806.77</v>
      </c>
      <c r="D573" s="30">
        <v>0</v>
      </c>
      <c r="E573" s="30">
        <v>788.36</v>
      </c>
      <c r="F573" s="30">
        <v>838.69</v>
      </c>
    </row>
    <row r="574" spans="1:6" ht="14.25" customHeight="1" x14ac:dyDescent="0.2">
      <c r="A574" s="71">
        <f t="shared" si="8"/>
        <v>43639.208330000001</v>
      </c>
      <c r="B574" s="26">
        <v>5</v>
      </c>
      <c r="C574" s="30">
        <v>806.79</v>
      </c>
      <c r="D574" s="30">
        <v>0</v>
      </c>
      <c r="E574" s="30">
        <v>772.39</v>
      </c>
      <c r="F574" s="30">
        <v>838.71</v>
      </c>
    </row>
    <row r="575" spans="1:6" ht="14.25" customHeight="1" x14ac:dyDescent="0.2">
      <c r="A575" s="71">
        <f t="shared" si="8"/>
        <v>43639.25</v>
      </c>
      <c r="B575" s="26">
        <v>6</v>
      </c>
      <c r="C575" s="30">
        <v>806.84</v>
      </c>
      <c r="D575" s="30">
        <v>0</v>
      </c>
      <c r="E575" s="30">
        <v>625.28</v>
      </c>
      <c r="F575" s="30">
        <v>838.76</v>
      </c>
    </row>
    <row r="576" spans="1:6" ht="14.25" customHeight="1" x14ac:dyDescent="0.2">
      <c r="A576" s="71">
        <f t="shared" si="8"/>
        <v>43639.291669999999</v>
      </c>
      <c r="B576" s="26">
        <v>7</v>
      </c>
      <c r="C576" s="30">
        <v>806.66</v>
      </c>
      <c r="D576" s="30">
        <v>0</v>
      </c>
      <c r="E576" s="30">
        <v>315.45</v>
      </c>
      <c r="F576" s="30">
        <v>838.58</v>
      </c>
    </row>
    <row r="577" spans="1:6" ht="14.25" customHeight="1" x14ac:dyDescent="0.2">
      <c r="A577" s="71">
        <f t="shared" si="8"/>
        <v>43639.333330000001</v>
      </c>
      <c r="B577" s="26">
        <v>8</v>
      </c>
      <c r="C577" s="30">
        <v>806.96</v>
      </c>
      <c r="D577" s="30">
        <v>12.59</v>
      </c>
      <c r="E577" s="30">
        <v>0</v>
      </c>
      <c r="F577" s="30">
        <v>838.88</v>
      </c>
    </row>
    <row r="578" spans="1:6" ht="14.25" customHeight="1" x14ac:dyDescent="0.2">
      <c r="A578" s="71">
        <f t="shared" ref="A578:A641" si="9">A554+1</f>
        <v>43639.375</v>
      </c>
      <c r="B578" s="26">
        <v>9</v>
      </c>
      <c r="C578" s="30">
        <v>806.98</v>
      </c>
      <c r="D578" s="30">
        <v>0</v>
      </c>
      <c r="E578" s="30">
        <v>192.98</v>
      </c>
      <c r="F578" s="30">
        <v>838.9</v>
      </c>
    </row>
    <row r="579" spans="1:6" ht="14.25" customHeight="1" x14ac:dyDescent="0.2">
      <c r="A579" s="71">
        <f t="shared" si="9"/>
        <v>43639.416669999999</v>
      </c>
      <c r="B579" s="26">
        <v>10</v>
      </c>
      <c r="C579" s="30">
        <v>806.99</v>
      </c>
      <c r="D579" s="30">
        <v>0</v>
      </c>
      <c r="E579" s="30">
        <v>232.28</v>
      </c>
      <c r="F579" s="30">
        <v>838.91</v>
      </c>
    </row>
    <row r="580" spans="1:6" ht="14.25" customHeight="1" x14ac:dyDescent="0.2">
      <c r="A580" s="71">
        <f t="shared" si="9"/>
        <v>43639.458330000001</v>
      </c>
      <c r="B580" s="26">
        <v>11</v>
      </c>
      <c r="C580" s="30">
        <v>807</v>
      </c>
      <c r="D580" s="30">
        <v>112.87</v>
      </c>
      <c r="E580" s="30">
        <v>0</v>
      </c>
      <c r="F580" s="30">
        <v>838.92</v>
      </c>
    </row>
    <row r="581" spans="1:6" ht="14.25" customHeight="1" x14ac:dyDescent="0.2">
      <c r="A581" s="71">
        <f t="shared" si="9"/>
        <v>43639.5</v>
      </c>
      <c r="B581" s="26">
        <v>12</v>
      </c>
      <c r="C581" s="30">
        <v>807</v>
      </c>
      <c r="D581" s="30">
        <v>96.93</v>
      </c>
      <c r="E581" s="30">
        <v>0</v>
      </c>
      <c r="F581" s="30">
        <v>838.92</v>
      </c>
    </row>
    <row r="582" spans="1:6" ht="14.25" customHeight="1" x14ac:dyDescent="0.2">
      <c r="A582" s="71">
        <f t="shared" si="9"/>
        <v>43639.541669999999</v>
      </c>
      <c r="B582" s="26">
        <v>13</v>
      </c>
      <c r="C582" s="30">
        <v>806.8</v>
      </c>
      <c r="D582" s="30">
        <v>85.88</v>
      </c>
      <c r="E582" s="30">
        <v>0</v>
      </c>
      <c r="F582" s="30">
        <v>838.72</v>
      </c>
    </row>
    <row r="583" spans="1:6" ht="14.25" customHeight="1" x14ac:dyDescent="0.2">
      <c r="A583" s="71">
        <f t="shared" si="9"/>
        <v>43639.583330000001</v>
      </c>
      <c r="B583" s="26">
        <v>14</v>
      </c>
      <c r="C583" s="30">
        <v>806.81</v>
      </c>
      <c r="D583" s="30">
        <v>75.27</v>
      </c>
      <c r="E583" s="30">
        <v>0</v>
      </c>
      <c r="F583" s="30">
        <v>838.73</v>
      </c>
    </row>
    <row r="584" spans="1:6" ht="14.25" customHeight="1" x14ac:dyDescent="0.2">
      <c r="A584" s="71">
        <f t="shared" si="9"/>
        <v>43639.625</v>
      </c>
      <c r="B584" s="26">
        <v>15</v>
      </c>
      <c r="C584" s="30">
        <v>806.86</v>
      </c>
      <c r="D584" s="30">
        <v>95.99</v>
      </c>
      <c r="E584" s="30">
        <v>0</v>
      </c>
      <c r="F584" s="30">
        <v>838.78</v>
      </c>
    </row>
    <row r="585" spans="1:6" ht="14.25" customHeight="1" x14ac:dyDescent="0.2">
      <c r="A585" s="71">
        <f t="shared" si="9"/>
        <v>43639.666669999999</v>
      </c>
      <c r="B585" s="26">
        <v>16</v>
      </c>
      <c r="C585" s="30">
        <v>806.86</v>
      </c>
      <c r="D585" s="30">
        <v>88.64</v>
      </c>
      <c r="E585" s="30">
        <v>0</v>
      </c>
      <c r="F585" s="30">
        <v>838.78</v>
      </c>
    </row>
    <row r="586" spans="1:6" ht="14.25" customHeight="1" x14ac:dyDescent="0.2">
      <c r="A586" s="71">
        <f t="shared" si="9"/>
        <v>43639.708330000001</v>
      </c>
      <c r="B586" s="26">
        <v>17</v>
      </c>
      <c r="C586" s="30">
        <v>806.86</v>
      </c>
      <c r="D586" s="30">
        <v>0</v>
      </c>
      <c r="E586" s="30">
        <v>159.31</v>
      </c>
      <c r="F586" s="30">
        <v>838.78</v>
      </c>
    </row>
    <row r="587" spans="1:6" ht="14.25" customHeight="1" x14ac:dyDescent="0.2">
      <c r="A587" s="71">
        <f t="shared" si="9"/>
        <v>43639.75</v>
      </c>
      <c r="B587" s="26">
        <v>18</v>
      </c>
      <c r="C587" s="30">
        <v>807.02</v>
      </c>
      <c r="D587" s="30">
        <v>0</v>
      </c>
      <c r="E587" s="30">
        <v>231.41</v>
      </c>
      <c r="F587" s="30">
        <v>838.94</v>
      </c>
    </row>
    <row r="588" spans="1:6" ht="14.25" customHeight="1" x14ac:dyDescent="0.2">
      <c r="A588" s="71">
        <f t="shared" si="9"/>
        <v>43639.791669999999</v>
      </c>
      <c r="B588" s="26">
        <v>19</v>
      </c>
      <c r="C588" s="30">
        <v>806.82</v>
      </c>
      <c r="D588" s="30">
        <v>9.51</v>
      </c>
      <c r="E588" s="30">
        <v>0</v>
      </c>
      <c r="F588" s="30">
        <v>838.74</v>
      </c>
    </row>
    <row r="589" spans="1:6" ht="14.25" customHeight="1" x14ac:dyDescent="0.2">
      <c r="A589" s="71">
        <f t="shared" si="9"/>
        <v>43639.833330000001</v>
      </c>
      <c r="B589" s="26">
        <v>20</v>
      </c>
      <c r="C589" s="30">
        <v>806.34</v>
      </c>
      <c r="D589" s="30">
        <v>23.08</v>
      </c>
      <c r="E589" s="30">
        <v>0</v>
      </c>
      <c r="F589" s="30">
        <v>838.26</v>
      </c>
    </row>
    <row r="590" spans="1:6" ht="14.25" customHeight="1" x14ac:dyDescent="0.2">
      <c r="A590" s="71">
        <f t="shared" si="9"/>
        <v>43639.875</v>
      </c>
      <c r="B590" s="26">
        <v>21</v>
      </c>
      <c r="C590" s="30">
        <v>806.3</v>
      </c>
      <c r="D590" s="30">
        <v>0</v>
      </c>
      <c r="E590" s="30">
        <v>76.91</v>
      </c>
      <c r="F590" s="30">
        <v>838.22</v>
      </c>
    </row>
    <row r="591" spans="1:6" ht="14.25" customHeight="1" x14ac:dyDescent="0.2">
      <c r="A591" s="71">
        <f t="shared" si="9"/>
        <v>43639.916669999999</v>
      </c>
      <c r="B591" s="26">
        <v>22</v>
      </c>
      <c r="C591" s="30">
        <v>805.61</v>
      </c>
      <c r="D591" s="30">
        <v>0</v>
      </c>
      <c r="E591" s="30">
        <v>420.06</v>
      </c>
      <c r="F591" s="30">
        <v>837.53</v>
      </c>
    </row>
    <row r="592" spans="1:6" ht="14.25" customHeight="1" x14ac:dyDescent="0.2">
      <c r="A592" s="71">
        <f t="shared" si="9"/>
        <v>43639.958330000001</v>
      </c>
      <c r="B592" s="26">
        <v>23</v>
      </c>
      <c r="C592" s="30">
        <v>804.97</v>
      </c>
      <c r="D592" s="30">
        <v>0</v>
      </c>
      <c r="E592" s="30">
        <v>273.17</v>
      </c>
      <c r="F592" s="30">
        <v>836.89</v>
      </c>
    </row>
    <row r="593" spans="1:6" ht="14.25" customHeight="1" x14ac:dyDescent="0.2">
      <c r="A593" s="71">
        <f t="shared" si="9"/>
        <v>43640</v>
      </c>
      <c r="B593" s="26">
        <v>0</v>
      </c>
      <c r="C593" s="30">
        <v>806.64</v>
      </c>
      <c r="D593" s="30">
        <v>0</v>
      </c>
      <c r="E593" s="30">
        <v>64.66</v>
      </c>
      <c r="F593" s="30">
        <v>838.56</v>
      </c>
    </row>
    <row r="594" spans="1:6" ht="14.25" customHeight="1" x14ac:dyDescent="0.2">
      <c r="A594" s="71">
        <f t="shared" si="9"/>
        <v>43640.041669999999</v>
      </c>
      <c r="B594" s="26">
        <v>1</v>
      </c>
      <c r="C594" s="30">
        <v>806.62</v>
      </c>
      <c r="D594" s="30">
        <v>0</v>
      </c>
      <c r="E594" s="30">
        <v>64.48</v>
      </c>
      <c r="F594" s="30">
        <v>838.54</v>
      </c>
    </row>
    <row r="595" spans="1:6" ht="14.25" customHeight="1" x14ac:dyDescent="0.2">
      <c r="A595" s="71">
        <f t="shared" si="9"/>
        <v>43640.083330000001</v>
      </c>
      <c r="B595" s="26">
        <v>2</v>
      </c>
      <c r="C595" s="30">
        <v>806.74</v>
      </c>
      <c r="D595" s="30">
        <v>0</v>
      </c>
      <c r="E595" s="30">
        <v>6.35</v>
      </c>
      <c r="F595" s="30">
        <v>838.66</v>
      </c>
    </row>
    <row r="596" spans="1:6" ht="14.25" customHeight="1" x14ac:dyDescent="0.2">
      <c r="A596" s="71">
        <f t="shared" si="9"/>
        <v>43640.125</v>
      </c>
      <c r="B596" s="26">
        <v>3</v>
      </c>
      <c r="C596" s="30">
        <v>806.64</v>
      </c>
      <c r="D596" s="30">
        <v>0</v>
      </c>
      <c r="E596" s="30">
        <v>38.92</v>
      </c>
      <c r="F596" s="30">
        <v>838.56</v>
      </c>
    </row>
    <row r="597" spans="1:6" ht="14.25" customHeight="1" x14ac:dyDescent="0.2">
      <c r="A597" s="71">
        <f t="shared" si="9"/>
        <v>43640.166669999999</v>
      </c>
      <c r="B597" s="26">
        <v>4</v>
      </c>
      <c r="C597" s="30">
        <v>806.43</v>
      </c>
      <c r="D597" s="30">
        <v>0</v>
      </c>
      <c r="E597" s="30">
        <v>828.94</v>
      </c>
      <c r="F597" s="30">
        <v>838.35</v>
      </c>
    </row>
    <row r="598" spans="1:6" ht="14.25" customHeight="1" x14ac:dyDescent="0.2">
      <c r="A598" s="71">
        <f t="shared" si="9"/>
        <v>43640.208330000001</v>
      </c>
      <c r="B598" s="26">
        <v>5</v>
      </c>
      <c r="C598" s="30">
        <v>806.47</v>
      </c>
      <c r="D598" s="30">
        <v>0</v>
      </c>
      <c r="E598" s="30">
        <v>3.94</v>
      </c>
      <c r="F598" s="30">
        <v>838.39</v>
      </c>
    </row>
    <row r="599" spans="1:6" ht="14.25" customHeight="1" x14ac:dyDescent="0.2">
      <c r="A599" s="71">
        <f t="shared" si="9"/>
        <v>43640.25</v>
      </c>
      <c r="B599" s="26">
        <v>6</v>
      </c>
      <c r="C599" s="30">
        <v>805.83</v>
      </c>
      <c r="D599" s="30">
        <v>126.59</v>
      </c>
      <c r="E599" s="30">
        <v>0</v>
      </c>
      <c r="F599" s="30">
        <v>837.75</v>
      </c>
    </row>
    <row r="600" spans="1:6" ht="14.25" customHeight="1" x14ac:dyDescent="0.2">
      <c r="A600" s="71">
        <f t="shared" si="9"/>
        <v>43640.291669999999</v>
      </c>
      <c r="B600" s="26">
        <v>7</v>
      </c>
      <c r="C600" s="30">
        <v>806.16</v>
      </c>
      <c r="D600" s="30">
        <v>122.83</v>
      </c>
      <c r="E600" s="30">
        <v>0</v>
      </c>
      <c r="F600" s="30">
        <v>838.08</v>
      </c>
    </row>
    <row r="601" spans="1:6" ht="14.25" customHeight="1" x14ac:dyDescent="0.2">
      <c r="A601" s="71">
        <f t="shared" si="9"/>
        <v>43640.333330000001</v>
      </c>
      <c r="B601" s="26">
        <v>8</v>
      </c>
      <c r="C601" s="30">
        <v>806.6</v>
      </c>
      <c r="D601" s="30">
        <v>0</v>
      </c>
      <c r="E601" s="30">
        <v>33.19</v>
      </c>
      <c r="F601" s="30">
        <v>838.52</v>
      </c>
    </row>
    <row r="602" spans="1:6" ht="14.25" customHeight="1" x14ac:dyDescent="0.2">
      <c r="A602" s="71">
        <f t="shared" si="9"/>
        <v>43640.375</v>
      </c>
      <c r="B602" s="26">
        <v>9</v>
      </c>
      <c r="C602" s="30">
        <v>806.76</v>
      </c>
      <c r="D602" s="30">
        <v>131.22999999999999</v>
      </c>
      <c r="E602" s="30">
        <v>0</v>
      </c>
      <c r="F602" s="30">
        <v>838.68</v>
      </c>
    </row>
    <row r="603" spans="1:6" ht="14.25" customHeight="1" x14ac:dyDescent="0.2">
      <c r="A603" s="71">
        <f t="shared" si="9"/>
        <v>43640.416669999999</v>
      </c>
      <c r="B603" s="26">
        <v>10</v>
      </c>
      <c r="C603" s="30">
        <v>806.84</v>
      </c>
      <c r="D603" s="30">
        <v>126.02</v>
      </c>
      <c r="E603" s="30">
        <v>0</v>
      </c>
      <c r="F603" s="30">
        <v>838.76</v>
      </c>
    </row>
    <row r="604" spans="1:6" ht="14.25" customHeight="1" x14ac:dyDescent="0.2">
      <c r="A604" s="71">
        <f t="shared" si="9"/>
        <v>43640.458330000001</v>
      </c>
      <c r="B604" s="26">
        <v>11</v>
      </c>
      <c r="C604" s="30">
        <v>806.85</v>
      </c>
      <c r="D604" s="30">
        <v>383.27</v>
      </c>
      <c r="E604" s="30">
        <v>0</v>
      </c>
      <c r="F604" s="30">
        <v>838.77</v>
      </c>
    </row>
    <row r="605" spans="1:6" ht="14.25" customHeight="1" x14ac:dyDescent="0.2">
      <c r="A605" s="71">
        <f t="shared" si="9"/>
        <v>43640.5</v>
      </c>
      <c r="B605" s="26">
        <v>12</v>
      </c>
      <c r="C605" s="30">
        <v>806.82</v>
      </c>
      <c r="D605" s="30">
        <v>49.51</v>
      </c>
      <c r="E605" s="30">
        <v>0</v>
      </c>
      <c r="F605" s="30">
        <v>838.74</v>
      </c>
    </row>
    <row r="606" spans="1:6" ht="14.25" customHeight="1" x14ac:dyDescent="0.2">
      <c r="A606" s="71">
        <f t="shared" si="9"/>
        <v>43640.541669999999</v>
      </c>
      <c r="B606" s="26">
        <v>13</v>
      </c>
      <c r="C606" s="30">
        <v>806.45</v>
      </c>
      <c r="D606" s="30">
        <v>29.21</v>
      </c>
      <c r="E606" s="30">
        <v>2.15</v>
      </c>
      <c r="F606" s="30">
        <v>838.37</v>
      </c>
    </row>
    <row r="607" spans="1:6" ht="14.25" customHeight="1" x14ac:dyDescent="0.2">
      <c r="A607" s="71">
        <f t="shared" si="9"/>
        <v>43640.583330000001</v>
      </c>
      <c r="B607" s="26">
        <v>14</v>
      </c>
      <c r="C607" s="30">
        <v>806.5</v>
      </c>
      <c r="D607" s="30">
        <v>56.16</v>
      </c>
      <c r="E607" s="30">
        <v>1.1499999999999999</v>
      </c>
      <c r="F607" s="30">
        <v>838.42</v>
      </c>
    </row>
    <row r="608" spans="1:6" ht="14.25" customHeight="1" x14ac:dyDescent="0.2">
      <c r="A608" s="71">
        <f t="shared" si="9"/>
        <v>43640.625</v>
      </c>
      <c r="B608" s="26">
        <v>15</v>
      </c>
      <c r="C608" s="30">
        <v>806.61</v>
      </c>
      <c r="D608" s="30">
        <v>71.86</v>
      </c>
      <c r="E608" s="30">
        <v>0</v>
      </c>
      <c r="F608" s="30">
        <v>838.53</v>
      </c>
    </row>
    <row r="609" spans="1:6" ht="14.25" customHeight="1" x14ac:dyDescent="0.2">
      <c r="A609" s="71">
        <f t="shared" si="9"/>
        <v>43640.666669999999</v>
      </c>
      <c r="B609" s="26">
        <v>16</v>
      </c>
      <c r="C609" s="30">
        <v>806.68</v>
      </c>
      <c r="D609" s="30">
        <v>457.18</v>
      </c>
      <c r="E609" s="30">
        <v>0</v>
      </c>
      <c r="F609" s="30">
        <v>838.6</v>
      </c>
    </row>
    <row r="610" spans="1:6" ht="14.25" customHeight="1" x14ac:dyDescent="0.2">
      <c r="A610" s="71">
        <f t="shared" si="9"/>
        <v>43640.708330000001</v>
      </c>
      <c r="B610" s="26">
        <v>17</v>
      </c>
      <c r="C610" s="30">
        <v>806.71</v>
      </c>
      <c r="D610" s="30">
        <v>25.8</v>
      </c>
      <c r="E610" s="30">
        <v>0</v>
      </c>
      <c r="F610" s="30">
        <v>838.63</v>
      </c>
    </row>
    <row r="611" spans="1:6" ht="14.25" customHeight="1" x14ac:dyDescent="0.2">
      <c r="A611" s="71">
        <f t="shared" si="9"/>
        <v>43640.75</v>
      </c>
      <c r="B611" s="26">
        <v>18</v>
      </c>
      <c r="C611" s="30">
        <v>806.96</v>
      </c>
      <c r="D611" s="30">
        <v>0</v>
      </c>
      <c r="E611" s="30">
        <v>101.54</v>
      </c>
      <c r="F611" s="30">
        <v>838.88</v>
      </c>
    </row>
    <row r="612" spans="1:6" ht="14.25" customHeight="1" x14ac:dyDescent="0.2">
      <c r="A612" s="71">
        <f t="shared" si="9"/>
        <v>43640.791669999999</v>
      </c>
      <c r="B612" s="26">
        <v>19</v>
      </c>
      <c r="C612" s="30">
        <v>806.93</v>
      </c>
      <c r="D612" s="30">
        <v>0</v>
      </c>
      <c r="E612" s="30">
        <v>128.54</v>
      </c>
      <c r="F612" s="30">
        <v>838.85</v>
      </c>
    </row>
    <row r="613" spans="1:6" ht="14.25" customHeight="1" x14ac:dyDescent="0.2">
      <c r="A613" s="71">
        <f t="shared" si="9"/>
        <v>43640.833330000001</v>
      </c>
      <c r="B613" s="26">
        <v>20</v>
      </c>
      <c r="C613" s="30">
        <v>806.16</v>
      </c>
      <c r="D613" s="30">
        <v>0</v>
      </c>
      <c r="E613" s="30">
        <v>36.86</v>
      </c>
      <c r="F613" s="30">
        <v>838.08</v>
      </c>
    </row>
    <row r="614" spans="1:6" ht="14.25" customHeight="1" x14ac:dyDescent="0.2">
      <c r="A614" s="71">
        <f t="shared" si="9"/>
        <v>43640.875</v>
      </c>
      <c r="B614" s="26">
        <v>21</v>
      </c>
      <c r="C614" s="30">
        <v>805.92</v>
      </c>
      <c r="D614" s="30">
        <v>0</v>
      </c>
      <c r="E614" s="30">
        <v>192.86</v>
      </c>
      <c r="F614" s="30">
        <v>837.84</v>
      </c>
    </row>
    <row r="615" spans="1:6" ht="14.25" customHeight="1" x14ac:dyDescent="0.2">
      <c r="A615" s="71">
        <f t="shared" si="9"/>
        <v>43640.916669999999</v>
      </c>
      <c r="B615" s="26">
        <v>22</v>
      </c>
      <c r="C615" s="30">
        <v>805.01</v>
      </c>
      <c r="D615" s="30">
        <v>0</v>
      </c>
      <c r="E615" s="30">
        <v>447.88</v>
      </c>
      <c r="F615" s="30">
        <v>836.93</v>
      </c>
    </row>
    <row r="616" spans="1:6" ht="14.25" customHeight="1" x14ac:dyDescent="0.2">
      <c r="A616" s="71">
        <f t="shared" si="9"/>
        <v>43640.958330000001</v>
      </c>
      <c r="B616" s="26">
        <v>23</v>
      </c>
      <c r="C616" s="30">
        <v>804.53</v>
      </c>
      <c r="D616" s="30">
        <v>0</v>
      </c>
      <c r="E616" s="30">
        <v>463.63</v>
      </c>
      <c r="F616" s="30">
        <v>836.45</v>
      </c>
    </row>
    <row r="617" spans="1:6" ht="14.25" customHeight="1" x14ac:dyDescent="0.2">
      <c r="A617" s="71">
        <f t="shared" si="9"/>
        <v>43641</v>
      </c>
      <c r="B617" s="26">
        <v>0</v>
      </c>
      <c r="C617" s="30">
        <v>806.76</v>
      </c>
      <c r="D617" s="30">
        <v>0</v>
      </c>
      <c r="E617" s="30">
        <v>50.88</v>
      </c>
      <c r="F617" s="30">
        <v>838.68</v>
      </c>
    </row>
    <row r="618" spans="1:6" ht="14.25" customHeight="1" x14ac:dyDescent="0.2">
      <c r="A618" s="71">
        <f t="shared" si="9"/>
        <v>43641.041669999999</v>
      </c>
      <c r="B618" s="26">
        <v>1</v>
      </c>
      <c r="C618" s="30">
        <v>806.75</v>
      </c>
      <c r="D618" s="30">
        <v>0</v>
      </c>
      <c r="E618" s="30">
        <v>23.95</v>
      </c>
      <c r="F618" s="30">
        <v>838.67</v>
      </c>
    </row>
    <row r="619" spans="1:6" ht="14.25" customHeight="1" x14ac:dyDescent="0.2">
      <c r="A619" s="71">
        <f t="shared" si="9"/>
        <v>43641.083330000001</v>
      </c>
      <c r="B619" s="26">
        <v>2</v>
      </c>
      <c r="C619" s="30">
        <v>807.59</v>
      </c>
      <c r="D619" s="30">
        <v>831.14</v>
      </c>
      <c r="E619" s="30">
        <v>0</v>
      </c>
      <c r="F619" s="30">
        <v>839.51</v>
      </c>
    </row>
    <row r="620" spans="1:6" ht="14.25" customHeight="1" x14ac:dyDescent="0.2">
      <c r="A620" s="71">
        <f t="shared" si="9"/>
        <v>43641.125</v>
      </c>
      <c r="B620" s="26">
        <v>3</v>
      </c>
      <c r="C620" s="30">
        <v>807.6</v>
      </c>
      <c r="D620" s="30">
        <v>0</v>
      </c>
      <c r="E620" s="30">
        <v>1.1200000000000001</v>
      </c>
      <c r="F620" s="30">
        <v>839.52</v>
      </c>
    </row>
    <row r="621" spans="1:6" ht="14.25" customHeight="1" x14ac:dyDescent="0.2">
      <c r="A621" s="71">
        <f t="shared" si="9"/>
        <v>43641.166669999999</v>
      </c>
      <c r="B621" s="26">
        <v>4</v>
      </c>
      <c r="C621" s="30">
        <v>807.6</v>
      </c>
      <c r="D621" s="30">
        <v>0</v>
      </c>
      <c r="E621" s="30">
        <v>1.06</v>
      </c>
      <c r="F621" s="30">
        <v>839.52</v>
      </c>
    </row>
    <row r="622" spans="1:6" ht="14.25" customHeight="1" x14ac:dyDescent="0.2">
      <c r="A622" s="71">
        <f t="shared" si="9"/>
        <v>43641.208330000001</v>
      </c>
      <c r="B622" s="26">
        <v>5</v>
      </c>
      <c r="C622" s="30">
        <v>807.6</v>
      </c>
      <c r="D622" s="30">
        <v>944.25</v>
      </c>
      <c r="E622" s="30">
        <v>0</v>
      </c>
      <c r="F622" s="30">
        <v>839.52</v>
      </c>
    </row>
    <row r="623" spans="1:6" ht="14.25" customHeight="1" x14ac:dyDescent="0.2">
      <c r="A623" s="71">
        <f t="shared" si="9"/>
        <v>43641.25</v>
      </c>
      <c r="B623" s="26">
        <v>6</v>
      </c>
      <c r="C623" s="30">
        <v>806.16</v>
      </c>
      <c r="D623" s="30">
        <v>236.1</v>
      </c>
      <c r="E623" s="30">
        <v>0</v>
      </c>
      <c r="F623" s="30">
        <v>838.08</v>
      </c>
    </row>
    <row r="624" spans="1:6" ht="14.25" customHeight="1" x14ac:dyDescent="0.2">
      <c r="A624" s="71">
        <f t="shared" si="9"/>
        <v>43641.291669999999</v>
      </c>
      <c r="B624" s="26">
        <v>7</v>
      </c>
      <c r="C624" s="30">
        <v>806.67</v>
      </c>
      <c r="D624" s="30">
        <v>276.89999999999998</v>
      </c>
      <c r="E624" s="30">
        <v>0</v>
      </c>
      <c r="F624" s="30">
        <v>838.59</v>
      </c>
    </row>
    <row r="625" spans="1:6" ht="14.25" customHeight="1" x14ac:dyDescent="0.2">
      <c r="A625" s="71">
        <f t="shared" si="9"/>
        <v>43641.333330000001</v>
      </c>
      <c r="B625" s="26">
        <v>8</v>
      </c>
      <c r="C625" s="30">
        <v>807.03</v>
      </c>
      <c r="D625" s="30">
        <v>209.01</v>
      </c>
      <c r="E625" s="30">
        <v>0</v>
      </c>
      <c r="F625" s="30">
        <v>838.95</v>
      </c>
    </row>
    <row r="626" spans="1:6" ht="14.25" customHeight="1" x14ac:dyDescent="0.2">
      <c r="A626" s="71">
        <f t="shared" si="9"/>
        <v>43641.375</v>
      </c>
      <c r="B626" s="26">
        <v>9</v>
      </c>
      <c r="C626" s="30">
        <v>807.07</v>
      </c>
      <c r="D626" s="30">
        <v>25.8</v>
      </c>
      <c r="E626" s="30">
        <v>0</v>
      </c>
      <c r="F626" s="30">
        <v>838.99</v>
      </c>
    </row>
    <row r="627" spans="1:6" ht="14.25" customHeight="1" x14ac:dyDescent="0.2">
      <c r="A627" s="71">
        <f t="shared" si="9"/>
        <v>43641.416669999999</v>
      </c>
      <c r="B627" s="26">
        <v>10</v>
      </c>
      <c r="C627" s="30">
        <v>807.12</v>
      </c>
      <c r="D627" s="30">
        <v>30.21</v>
      </c>
      <c r="E627" s="30">
        <v>0</v>
      </c>
      <c r="F627" s="30">
        <v>839.04</v>
      </c>
    </row>
    <row r="628" spans="1:6" ht="14.25" customHeight="1" x14ac:dyDescent="0.2">
      <c r="A628" s="71">
        <f t="shared" si="9"/>
        <v>43641.458330000001</v>
      </c>
      <c r="B628" s="26">
        <v>11</v>
      </c>
      <c r="C628" s="30">
        <v>807.12</v>
      </c>
      <c r="D628" s="30">
        <v>60.32</v>
      </c>
      <c r="E628" s="30">
        <v>0</v>
      </c>
      <c r="F628" s="30">
        <v>839.04</v>
      </c>
    </row>
    <row r="629" spans="1:6" ht="14.25" customHeight="1" x14ac:dyDescent="0.2">
      <c r="A629" s="71">
        <f t="shared" si="9"/>
        <v>43641.5</v>
      </c>
      <c r="B629" s="26">
        <v>12</v>
      </c>
      <c r="C629" s="30">
        <v>807.13</v>
      </c>
      <c r="D629" s="30">
        <v>74.45</v>
      </c>
      <c r="E629" s="30">
        <v>0</v>
      </c>
      <c r="F629" s="30">
        <v>839.05</v>
      </c>
    </row>
    <row r="630" spans="1:6" ht="14.25" customHeight="1" x14ac:dyDescent="0.2">
      <c r="A630" s="71">
        <f t="shared" si="9"/>
        <v>43641.541669999999</v>
      </c>
      <c r="B630" s="26">
        <v>13</v>
      </c>
      <c r="C630" s="30">
        <v>806.87</v>
      </c>
      <c r="D630" s="30">
        <v>98.01</v>
      </c>
      <c r="E630" s="30">
        <v>0</v>
      </c>
      <c r="F630" s="30">
        <v>838.79</v>
      </c>
    </row>
    <row r="631" spans="1:6" ht="14.25" customHeight="1" x14ac:dyDescent="0.2">
      <c r="A631" s="71">
        <f t="shared" si="9"/>
        <v>43641.583330000001</v>
      </c>
      <c r="B631" s="26">
        <v>14</v>
      </c>
      <c r="C631" s="30">
        <v>806.87</v>
      </c>
      <c r="D631" s="30">
        <v>20.63</v>
      </c>
      <c r="E631" s="30">
        <v>0.02</v>
      </c>
      <c r="F631" s="30">
        <v>838.79</v>
      </c>
    </row>
    <row r="632" spans="1:6" ht="14.25" customHeight="1" x14ac:dyDescent="0.2">
      <c r="A632" s="71">
        <f t="shared" si="9"/>
        <v>43641.625</v>
      </c>
      <c r="B632" s="26">
        <v>15</v>
      </c>
      <c r="C632" s="30">
        <v>806.88</v>
      </c>
      <c r="D632" s="30">
        <v>472.99</v>
      </c>
      <c r="E632" s="30">
        <v>0</v>
      </c>
      <c r="F632" s="30">
        <v>838.8</v>
      </c>
    </row>
    <row r="633" spans="1:6" ht="14.25" customHeight="1" x14ac:dyDescent="0.2">
      <c r="A633" s="71">
        <f t="shared" si="9"/>
        <v>43641.666669999999</v>
      </c>
      <c r="B633" s="26">
        <v>16</v>
      </c>
      <c r="C633" s="30">
        <v>806.88</v>
      </c>
      <c r="D633" s="30">
        <v>2050.9699999999998</v>
      </c>
      <c r="E633" s="30">
        <v>0</v>
      </c>
      <c r="F633" s="30">
        <v>838.8</v>
      </c>
    </row>
    <row r="634" spans="1:6" ht="14.25" customHeight="1" x14ac:dyDescent="0.2">
      <c r="A634" s="71">
        <f t="shared" si="9"/>
        <v>43641.708330000001</v>
      </c>
      <c r="B634" s="26">
        <v>17</v>
      </c>
      <c r="C634" s="30">
        <v>806.79</v>
      </c>
      <c r="D634" s="30">
        <v>109.36</v>
      </c>
      <c r="E634" s="30">
        <v>0</v>
      </c>
      <c r="F634" s="30">
        <v>838.71</v>
      </c>
    </row>
    <row r="635" spans="1:6" ht="14.25" customHeight="1" x14ac:dyDescent="0.2">
      <c r="A635" s="71">
        <f t="shared" si="9"/>
        <v>43641.75</v>
      </c>
      <c r="B635" s="26">
        <v>18</v>
      </c>
      <c r="C635" s="30">
        <v>807.04</v>
      </c>
      <c r="D635" s="30">
        <v>133.49</v>
      </c>
      <c r="E635" s="30">
        <v>0</v>
      </c>
      <c r="F635" s="30">
        <v>838.96</v>
      </c>
    </row>
    <row r="636" spans="1:6" ht="14.25" customHeight="1" x14ac:dyDescent="0.2">
      <c r="A636" s="71">
        <f t="shared" si="9"/>
        <v>43641.791669999999</v>
      </c>
      <c r="B636" s="26">
        <v>19</v>
      </c>
      <c r="C636" s="30">
        <v>806.91</v>
      </c>
      <c r="D636" s="30">
        <v>153.49</v>
      </c>
      <c r="E636" s="30">
        <v>0</v>
      </c>
      <c r="F636" s="30">
        <v>838.83</v>
      </c>
    </row>
    <row r="637" spans="1:6" ht="14.25" customHeight="1" x14ac:dyDescent="0.2">
      <c r="A637" s="71">
        <f t="shared" si="9"/>
        <v>43641.833330000001</v>
      </c>
      <c r="B637" s="26">
        <v>20</v>
      </c>
      <c r="C637" s="30">
        <v>806.19</v>
      </c>
      <c r="D637" s="30">
        <v>139.52000000000001</v>
      </c>
      <c r="E637" s="30">
        <v>0</v>
      </c>
      <c r="F637" s="30">
        <v>838.11</v>
      </c>
    </row>
    <row r="638" spans="1:6" ht="14.25" customHeight="1" x14ac:dyDescent="0.2">
      <c r="A638" s="71">
        <f t="shared" si="9"/>
        <v>43641.875</v>
      </c>
      <c r="B638" s="26">
        <v>21</v>
      </c>
      <c r="C638" s="30">
        <v>806.23</v>
      </c>
      <c r="D638" s="30">
        <v>78.150000000000006</v>
      </c>
      <c r="E638" s="30">
        <v>0</v>
      </c>
      <c r="F638" s="30">
        <v>838.15</v>
      </c>
    </row>
    <row r="639" spans="1:6" ht="14.25" customHeight="1" x14ac:dyDescent="0.2">
      <c r="A639" s="71">
        <f t="shared" si="9"/>
        <v>43641.916669999999</v>
      </c>
      <c r="B639" s="26">
        <v>22</v>
      </c>
      <c r="C639" s="30">
        <v>805.59</v>
      </c>
      <c r="D639" s="30">
        <v>56.26</v>
      </c>
      <c r="E639" s="30">
        <v>0</v>
      </c>
      <c r="F639" s="30">
        <v>837.51</v>
      </c>
    </row>
    <row r="640" spans="1:6" ht="14.25" customHeight="1" x14ac:dyDescent="0.2">
      <c r="A640" s="71">
        <f t="shared" si="9"/>
        <v>43641.958330000001</v>
      </c>
      <c r="B640" s="26">
        <v>23</v>
      </c>
      <c r="C640" s="30">
        <v>804.94</v>
      </c>
      <c r="D640" s="30">
        <v>0</v>
      </c>
      <c r="E640" s="30">
        <v>458.03</v>
      </c>
      <c r="F640" s="30">
        <v>836.86</v>
      </c>
    </row>
    <row r="641" spans="1:6" ht="14.25" customHeight="1" x14ac:dyDescent="0.2">
      <c r="A641" s="71">
        <f t="shared" si="9"/>
        <v>43642</v>
      </c>
      <c r="B641" s="26">
        <v>0</v>
      </c>
      <c r="C641" s="30">
        <v>806.7</v>
      </c>
      <c r="D641" s="30">
        <v>0</v>
      </c>
      <c r="E641" s="30">
        <v>10.8</v>
      </c>
      <c r="F641" s="30">
        <v>838.62</v>
      </c>
    </row>
    <row r="642" spans="1:6" ht="14.25" customHeight="1" x14ac:dyDescent="0.2">
      <c r="A642" s="71">
        <f t="shared" ref="A642:A705" si="10">A618+1</f>
        <v>43642.041669999999</v>
      </c>
      <c r="B642" s="26">
        <v>1</v>
      </c>
      <c r="C642" s="30">
        <v>806.7</v>
      </c>
      <c r="D642" s="30">
        <v>30.66</v>
      </c>
      <c r="E642" s="30">
        <v>0</v>
      </c>
      <c r="F642" s="30">
        <v>838.62</v>
      </c>
    </row>
    <row r="643" spans="1:6" ht="14.25" customHeight="1" x14ac:dyDescent="0.2">
      <c r="A643" s="71">
        <f t="shared" si="10"/>
        <v>43642.083330000001</v>
      </c>
      <c r="B643" s="26">
        <v>2</v>
      </c>
      <c r="C643" s="30">
        <v>807.6</v>
      </c>
      <c r="D643" s="30">
        <v>862.39</v>
      </c>
      <c r="E643" s="30">
        <v>0</v>
      </c>
      <c r="F643" s="30">
        <v>839.52</v>
      </c>
    </row>
    <row r="644" spans="1:6" ht="14.25" customHeight="1" x14ac:dyDescent="0.2">
      <c r="A644" s="71">
        <f t="shared" si="10"/>
        <v>43642.125</v>
      </c>
      <c r="B644" s="26">
        <v>3</v>
      </c>
      <c r="C644" s="30">
        <v>807.6</v>
      </c>
      <c r="D644" s="30">
        <v>0</v>
      </c>
      <c r="E644" s="30">
        <v>1.27</v>
      </c>
      <c r="F644" s="30">
        <v>839.52</v>
      </c>
    </row>
    <row r="645" spans="1:6" ht="14.25" customHeight="1" x14ac:dyDescent="0.2">
      <c r="A645" s="71">
        <f t="shared" si="10"/>
        <v>43642.166669999999</v>
      </c>
      <c r="B645" s="26">
        <v>4</v>
      </c>
      <c r="C645" s="30">
        <v>807.6</v>
      </c>
      <c r="D645" s="30">
        <v>0</v>
      </c>
      <c r="E645" s="30">
        <v>1.2</v>
      </c>
      <c r="F645" s="30">
        <v>839.52</v>
      </c>
    </row>
    <row r="646" spans="1:6" ht="14.25" customHeight="1" x14ac:dyDescent="0.2">
      <c r="A646" s="71">
        <f t="shared" si="10"/>
        <v>43642.208330000001</v>
      </c>
      <c r="B646" s="26">
        <v>5</v>
      </c>
      <c r="C646" s="30">
        <v>807.6</v>
      </c>
      <c r="D646" s="30">
        <v>856.15</v>
      </c>
      <c r="E646" s="30">
        <v>0</v>
      </c>
      <c r="F646" s="30">
        <v>839.52</v>
      </c>
    </row>
    <row r="647" spans="1:6" ht="14.25" customHeight="1" x14ac:dyDescent="0.2">
      <c r="A647" s="71">
        <f t="shared" si="10"/>
        <v>43642.25</v>
      </c>
      <c r="B647" s="26">
        <v>6</v>
      </c>
      <c r="C647" s="30">
        <v>807.57</v>
      </c>
      <c r="D647" s="30">
        <v>1239.08</v>
      </c>
      <c r="E647" s="30">
        <v>0</v>
      </c>
      <c r="F647" s="30">
        <v>839.49</v>
      </c>
    </row>
    <row r="648" spans="1:6" ht="14.25" customHeight="1" x14ac:dyDescent="0.2">
      <c r="A648" s="71">
        <f t="shared" si="10"/>
        <v>43642.291669999999</v>
      </c>
      <c r="B648" s="26">
        <v>7</v>
      </c>
      <c r="C648" s="30">
        <v>806.39</v>
      </c>
      <c r="D648" s="30">
        <v>462.54</v>
      </c>
      <c r="E648" s="30">
        <v>0</v>
      </c>
      <c r="F648" s="30">
        <v>838.31</v>
      </c>
    </row>
    <row r="649" spans="1:6" ht="14.25" customHeight="1" x14ac:dyDescent="0.2">
      <c r="A649" s="71">
        <f t="shared" si="10"/>
        <v>43642.333330000001</v>
      </c>
      <c r="B649" s="26">
        <v>8</v>
      </c>
      <c r="C649" s="30">
        <v>806.71</v>
      </c>
      <c r="D649" s="30">
        <v>616.1</v>
      </c>
      <c r="E649" s="30">
        <v>0</v>
      </c>
      <c r="F649" s="30">
        <v>838.63</v>
      </c>
    </row>
    <row r="650" spans="1:6" ht="14.25" customHeight="1" x14ac:dyDescent="0.2">
      <c r="A650" s="71">
        <f t="shared" si="10"/>
        <v>43642.375</v>
      </c>
      <c r="B650" s="26">
        <v>9</v>
      </c>
      <c r="C650" s="30">
        <v>806.93</v>
      </c>
      <c r="D650" s="30">
        <v>537.01</v>
      </c>
      <c r="E650" s="30">
        <v>0</v>
      </c>
      <c r="F650" s="30">
        <v>838.85</v>
      </c>
    </row>
    <row r="651" spans="1:6" ht="14.25" customHeight="1" x14ac:dyDescent="0.2">
      <c r="A651" s="71">
        <f t="shared" si="10"/>
        <v>43642.416669999999</v>
      </c>
      <c r="B651" s="26">
        <v>10</v>
      </c>
      <c r="C651" s="30">
        <v>807</v>
      </c>
      <c r="D651" s="30">
        <v>523.97</v>
      </c>
      <c r="E651" s="30">
        <v>0.01</v>
      </c>
      <c r="F651" s="30">
        <v>838.92</v>
      </c>
    </row>
    <row r="652" spans="1:6" ht="14.25" customHeight="1" x14ac:dyDescent="0.2">
      <c r="A652" s="71">
        <f t="shared" si="10"/>
        <v>43642.458330000001</v>
      </c>
      <c r="B652" s="26">
        <v>11</v>
      </c>
      <c r="C652" s="30">
        <v>806.99</v>
      </c>
      <c r="D652" s="30">
        <v>527.87</v>
      </c>
      <c r="E652" s="30">
        <v>0</v>
      </c>
      <c r="F652" s="30">
        <v>838.91</v>
      </c>
    </row>
    <row r="653" spans="1:6" ht="14.25" customHeight="1" x14ac:dyDescent="0.2">
      <c r="A653" s="71">
        <f t="shared" si="10"/>
        <v>43642.5</v>
      </c>
      <c r="B653" s="26">
        <v>12</v>
      </c>
      <c r="C653" s="30">
        <v>806.97</v>
      </c>
      <c r="D653" s="30">
        <v>211.52</v>
      </c>
      <c r="E653" s="30">
        <v>0</v>
      </c>
      <c r="F653" s="30">
        <v>838.89</v>
      </c>
    </row>
    <row r="654" spans="1:6" ht="14.25" customHeight="1" x14ac:dyDescent="0.2">
      <c r="A654" s="71">
        <f t="shared" si="10"/>
        <v>43642.541669999999</v>
      </c>
      <c r="B654" s="26">
        <v>13</v>
      </c>
      <c r="C654" s="30">
        <v>806.72</v>
      </c>
      <c r="D654" s="30">
        <v>177.12</v>
      </c>
      <c r="E654" s="30">
        <v>0</v>
      </c>
      <c r="F654" s="30">
        <v>838.64</v>
      </c>
    </row>
    <row r="655" spans="1:6" ht="14.25" customHeight="1" x14ac:dyDescent="0.2">
      <c r="A655" s="71">
        <f t="shared" si="10"/>
        <v>43642.583330000001</v>
      </c>
      <c r="B655" s="26">
        <v>14</v>
      </c>
      <c r="C655" s="30">
        <v>806.73</v>
      </c>
      <c r="D655" s="30">
        <v>552.80999999999995</v>
      </c>
      <c r="E655" s="30">
        <v>0</v>
      </c>
      <c r="F655" s="30">
        <v>838.65</v>
      </c>
    </row>
    <row r="656" spans="1:6" ht="14.25" customHeight="1" x14ac:dyDescent="0.2">
      <c r="A656" s="71">
        <f t="shared" si="10"/>
        <v>43642.625</v>
      </c>
      <c r="B656" s="26">
        <v>15</v>
      </c>
      <c r="C656" s="30">
        <v>806.8</v>
      </c>
      <c r="D656" s="30">
        <v>565.92999999999995</v>
      </c>
      <c r="E656" s="30">
        <v>0</v>
      </c>
      <c r="F656" s="30">
        <v>838.72</v>
      </c>
    </row>
    <row r="657" spans="1:6" ht="14.25" customHeight="1" x14ac:dyDescent="0.2">
      <c r="A657" s="71">
        <f t="shared" si="10"/>
        <v>43642.666669999999</v>
      </c>
      <c r="B657" s="26">
        <v>16</v>
      </c>
      <c r="C657" s="30">
        <v>806.84</v>
      </c>
      <c r="D657" s="30">
        <v>187.88</v>
      </c>
      <c r="E657" s="30">
        <v>0</v>
      </c>
      <c r="F657" s="30">
        <v>838.76</v>
      </c>
    </row>
    <row r="658" spans="1:6" ht="14.25" customHeight="1" x14ac:dyDescent="0.2">
      <c r="A658" s="71">
        <f t="shared" si="10"/>
        <v>43642.708330000001</v>
      </c>
      <c r="B658" s="26">
        <v>17</v>
      </c>
      <c r="C658" s="30">
        <v>806.77</v>
      </c>
      <c r="D658" s="30">
        <v>263.49</v>
      </c>
      <c r="E658" s="30">
        <v>0</v>
      </c>
      <c r="F658" s="30">
        <v>838.69</v>
      </c>
    </row>
    <row r="659" spans="1:6" ht="14.25" customHeight="1" x14ac:dyDescent="0.2">
      <c r="A659" s="71">
        <f t="shared" si="10"/>
        <v>43642.75</v>
      </c>
      <c r="B659" s="26">
        <v>18</v>
      </c>
      <c r="C659" s="30">
        <v>806.96</v>
      </c>
      <c r="D659" s="30">
        <v>203.18</v>
      </c>
      <c r="E659" s="30">
        <v>0</v>
      </c>
      <c r="F659" s="30">
        <v>838.88</v>
      </c>
    </row>
    <row r="660" spans="1:6" ht="14.25" customHeight="1" x14ac:dyDescent="0.2">
      <c r="A660" s="71">
        <f t="shared" si="10"/>
        <v>43642.791669999999</v>
      </c>
      <c r="B660" s="26">
        <v>19</v>
      </c>
      <c r="C660" s="30">
        <v>806.88</v>
      </c>
      <c r="D660" s="30">
        <v>249.29</v>
      </c>
      <c r="E660" s="30">
        <v>0</v>
      </c>
      <c r="F660" s="30">
        <v>838.8</v>
      </c>
    </row>
    <row r="661" spans="1:6" ht="14.25" customHeight="1" x14ac:dyDescent="0.2">
      <c r="A661" s="71">
        <f t="shared" si="10"/>
        <v>43642.833330000001</v>
      </c>
      <c r="B661" s="26">
        <v>20</v>
      </c>
      <c r="C661" s="30">
        <v>806.11</v>
      </c>
      <c r="D661" s="30">
        <v>164.53</v>
      </c>
      <c r="E661" s="30">
        <v>0</v>
      </c>
      <c r="F661" s="30">
        <v>838.03</v>
      </c>
    </row>
    <row r="662" spans="1:6" ht="14.25" customHeight="1" x14ac:dyDescent="0.2">
      <c r="A662" s="71">
        <f t="shared" si="10"/>
        <v>43642.875</v>
      </c>
      <c r="B662" s="26">
        <v>21</v>
      </c>
      <c r="C662" s="30">
        <v>805.99</v>
      </c>
      <c r="D662" s="30">
        <v>72.48</v>
      </c>
      <c r="E662" s="30">
        <v>0</v>
      </c>
      <c r="F662" s="30">
        <v>837.91</v>
      </c>
    </row>
    <row r="663" spans="1:6" ht="14.25" customHeight="1" x14ac:dyDescent="0.2">
      <c r="A663" s="71">
        <f t="shared" si="10"/>
        <v>43642.916669999999</v>
      </c>
      <c r="B663" s="26">
        <v>22</v>
      </c>
      <c r="C663" s="30">
        <v>804.85</v>
      </c>
      <c r="D663" s="30">
        <v>0.63</v>
      </c>
      <c r="E663" s="30">
        <v>6.12</v>
      </c>
      <c r="F663" s="30">
        <v>836.77</v>
      </c>
    </row>
    <row r="664" spans="1:6" ht="14.25" customHeight="1" x14ac:dyDescent="0.2">
      <c r="A664" s="71">
        <f t="shared" si="10"/>
        <v>43642.958330000001</v>
      </c>
      <c r="B664" s="26">
        <v>23</v>
      </c>
      <c r="C664" s="30">
        <v>804.73</v>
      </c>
      <c r="D664" s="30">
        <v>0</v>
      </c>
      <c r="E664" s="30">
        <v>98.28</v>
      </c>
      <c r="F664" s="30">
        <v>836.65</v>
      </c>
    </row>
    <row r="665" spans="1:6" ht="14.25" customHeight="1" x14ac:dyDescent="0.2">
      <c r="A665" s="71">
        <f t="shared" si="10"/>
        <v>43643</v>
      </c>
      <c r="B665" s="26">
        <v>0</v>
      </c>
      <c r="C665" s="30">
        <v>806.82</v>
      </c>
      <c r="D665" s="30">
        <v>0</v>
      </c>
      <c r="E665" s="30">
        <v>904.99</v>
      </c>
      <c r="F665" s="30">
        <v>838.74</v>
      </c>
    </row>
    <row r="666" spans="1:6" ht="14.25" customHeight="1" x14ac:dyDescent="0.2">
      <c r="A666" s="71">
        <f t="shared" si="10"/>
        <v>43643.041669999999</v>
      </c>
      <c r="B666" s="26">
        <v>1</v>
      </c>
      <c r="C666" s="30">
        <v>806.6</v>
      </c>
      <c r="D666" s="30">
        <v>0</v>
      </c>
      <c r="E666" s="30">
        <v>309.31</v>
      </c>
      <c r="F666" s="30">
        <v>838.52</v>
      </c>
    </row>
    <row r="667" spans="1:6" ht="14.25" customHeight="1" x14ac:dyDescent="0.2">
      <c r="A667" s="71">
        <f t="shared" si="10"/>
        <v>43643.083330000001</v>
      </c>
      <c r="B667" s="26">
        <v>2</v>
      </c>
      <c r="C667" s="30">
        <v>806.8</v>
      </c>
      <c r="D667" s="30">
        <v>0</v>
      </c>
      <c r="E667" s="30">
        <v>117.76</v>
      </c>
      <c r="F667" s="30">
        <v>838.72</v>
      </c>
    </row>
    <row r="668" spans="1:6" ht="14.25" customHeight="1" x14ac:dyDescent="0.2">
      <c r="A668" s="71">
        <f t="shared" si="10"/>
        <v>43643.125</v>
      </c>
      <c r="B668" s="26">
        <v>3</v>
      </c>
      <c r="C668" s="30">
        <v>806.93</v>
      </c>
      <c r="D668" s="30">
        <v>0</v>
      </c>
      <c r="E668" s="30">
        <v>738.9</v>
      </c>
      <c r="F668" s="30">
        <v>838.85</v>
      </c>
    </row>
    <row r="669" spans="1:6" ht="14.25" customHeight="1" x14ac:dyDescent="0.2">
      <c r="A669" s="71">
        <f t="shared" si="10"/>
        <v>43643.166669999999</v>
      </c>
      <c r="B669" s="26">
        <v>4</v>
      </c>
      <c r="C669" s="30">
        <v>807.58</v>
      </c>
      <c r="D669" s="30">
        <v>0</v>
      </c>
      <c r="E669" s="30">
        <v>23.57</v>
      </c>
      <c r="F669" s="30">
        <v>839.5</v>
      </c>
    </row>
    <row r="670" spans="1:6" ht="14.25" customHeight="1" x14ac:dyDescent="0.2">
      <c r="A670" s="71">
        <f t="shared" si="10"/>
        <v>43643.208330000001</v>
      </c>
      <c r="B670" s="26">
        <v>5</v>
      </c>
      <c r="C670" s="30">
        <v>807.57</v>
      </c>
      <c r="D670" s="30">
        <v>0</v>
      </c>
      <c r="E670" s="30">
        <v>7.25</v>
      </c>
      <c r="F670" s="30">
        <v>839.49</v>
      </c>
    </row>
    <row r="671" spans="1:6" ht="14.25" customHeight="1" x14ac:dyDescent="0.2">
      <c r="A671" s="71">
        <f t="shared" si="10"/>
        <v>43643.25</v>
      </c>
      <c r="B671" s="26">
        <v>6</v>
      </c>
      <c r="C671" s="30">
        <v>806.15</v>
      </c>
      <c r="D671" s="30">
        <v>79.25</v>
      </c>
      <c r="E671" s="30">
        <v>0</v>
      </c>
      <c r="F671" s="30">
        <v>838.07</v>
      </c>
    </row>
    <row r="672" spans="1:6" ht="14.25" customHeight="1" x14ac:dyDescent="0.2">
      <c r="A672" s="71">
        <f t="shared" si="10"/>
        <v>43643.291669999999</v>
      </c>
      <c r="B672" s="26">
        <v>7</v>
      </c>
      <c r="C672" s="30">
        <v>806.42</v>
      </c>
      <c r="D672" s="30">
        <v>8.2799999999999994</v>
      </c>
      <c r="E672" s="30">
        <v>0</v>
      </c>
      <c r="F672" s="30">
        <v>838.34</v>
      </c>
    </row>
    <row r="673" spans="1:6" ht="14.25" customHeight="1" x14ac:dyDescent="0.2">
      <c r="A673" s="71">
        <f t="shared" si="10"/>
        <v>43643.333330000001</v>
      </c>
      <c r="B673" s="26">
        <v>8</v>
      </c>
      <c r="C673" s="30">
        <v>806.7</v>
      </c>
      <c r="D673" s="30">
        <v>141.66</v>
      </c>
      <c r="E673" s="30">
        <v>0</v>
      </c>
      <c r="F673" s="30">
        <v>838.62</v>
      </c>
    </row>
    <row r="674" spans="1:6" ht="14.25" customHeight="1" x14ac:dyDescent="0.2">
      <c r="A674" s="71">
        <f t="shared" si="10"/>
        <v>43643.375</v>
      </c>
      <c r="B674" s="26">
        <v>9</v>
      </c>
      <c r="C674" s="30">
        <v>806.9</v>
      </c>
      <c r="D674" s="30">
        <v>24.75</v>
      </c>
      <c r="E674" s="30">
        <v>0</v>
      </c>
      <c r="F674" s="30">
        <v>838.82</v>
      </c>
    </row>
    <row r="675" spans="1:6" ht="14.25" customHeight="1" x14ac:dyDescent="0.2">
      <c r="A675" s="71">
        <f t="shared" si="10"/>
        <v>43643.416669999999</v>
      </c>
      <c r="B675" s="26">
        <v>10</v>
      </c>
      <c r="C675" s="30">
        <v>806.92</v>
      </c>
      <c r="D675" s="30">
        <v>53.1</v>
      </c>
      <c r="E675" s="30">
        <v>0</v>
      </c>
      <c r="F675" s="30">
        <v>838.84</v>
      </c>
    </row>
    <row r="676" spans="1:6" ht="14.25" customHeight="1" x14ac:dyDescent="0.2">
      <c r="A676" s="71">
        <f t="shared" si="10"/>
        <v>43643.458330000001</v>
      </c>
      <c r="B676" s="26">
        <v>11</v>
      </c>
      <c r="C676" s="30">
        <v>806.93</v>
      </c>
      <c r="D676" s="30">
        <v>22.55</v>
      </c>
      <c r="E676" s="30">
        <v>0</v>
      </c>
      <c r="F676" s="30">
        <v>838.85</v>
      </c>
    </row>
    <row r="677" spans="1:6" ht="14.25" customHeight="1" x14ac:dyDescent="0.2">
      <c r="A677" s="71">
        <f t="shared" si="10"/>
        <v>43643.5</v>
      </c>
      <c r="B677" s="26">
        <v>12</v>
      </c>
      <c r="C677" s="30">
        <v>806.89</v>
      </c>
      <c r="D677" s="30">
        <v>72.5</v>
      </c>
      <c r="E677" s="30">
        <v>0</v>
      </c>
      <c r="F677" s="30">
        <v>838.81</v>
      </c>
    </row>
    <row r="678" spans="1:6" ht="14.25" customHeight="1" x14ac:dyDescent="0.2">
      <c r="A678" s="71">
        <f t="shared" si="10"/>
        <v>43643.541669999999</v>
      </c>
      <c r="B678" s="26">
        <v>13</v>
      </c>
      <c r="C678" s="30">
        <v>806.56</v>
      </c>
      <c r="D678" s="30">
        <v>73.69</v>
      </c>
      <c r="E678" s="30">
        <v>0</v>
      </c>
      <c r="F678" s="30">
        <v>838.48</v>
      </c>
    </row>
    <row r="679" spans="1:6" ht="14.25" customHeight="1" x14ac:dyDescent="0.2">
      <c r="A679" s="71">
        <f t="shared" si="10"/>
        <v>43643.583330000001</v>
      </c>
      <c r="B679" s="26">
        <v>14</v>
      </c>
      <c r="C679" s="30">
        <v>806.56</v>
      </c>
      <c r="D679" s="30">
        <v>69.97</v>
      </c>
      <c r="E679" s="30">
        <v>0</v>
      </c>
      <c r="F679" s="30">
        <v>838.48</v>
      </c>
    </row>
    <row r="680" spans="1:6" ht="14.25" customHeight="1" x14ac:dyDescent="0.2">
      <c r="A680" s="71">
        <f t="shared" si="10"/>
        <v>43643.625</v>
      </c>
      <c r="B680" s="26">
        <v>15</v>
      </c>
      <c r="C680" s="30">
        <v>806.67</v>
      </c>
      <c r="D680" s="30">
        <v>75.459999999999994</v>
      </c>
      <c r="E680" s="30">
        <v>0</v>
      </c>
      <c r="F680" s="30">
        <v>838.59</v>
      </c>
    </row>
    <row r="681" spans="1:6" ht="14.25" customHeight="1" x14ac:dyDescent="0.2">
      <c r="A681" s="71">
        <f t="shared" si="10"/>
        <v>43643.666669999999</v>
      </c>
      <c r="B681" s="26">
        <v>16</v>
      </c>
      <c r="C681" s="30">
        <v>806.79</v>
      </c>
      <c r="D681" s="30">
        <v>1.51</v>
      </c>
      <c r="E681" s="30">
        <v>8.8800000000000008</v>
      </c>
      <c r="F681" s="30">
        <v>838.71</v>
      </c>
    </row>
    <row r="682" spans="1:6" ht="14.25" customHeight="1" x14ac:dyDescent="0.2">
      <c r="A682" s="71">
        <f t="shared" si="10"/>
        <v>43643.708330000001</v>
      </c>
      <c r="B682" s="26">
        <v>17</v>
      </c>
      <c r="C682" s="30">
        <v>806.72</v>
      </c>
      <c r="D682" s="30">
        <v>0.54</v>
      </c>
      <c r="E682" s="30">
        <v>7.05</v>
      </c>
      <c r="F682" s="30">
        <v>838.64</v>
      </c>
    </row>
    <row r="683" spans="1:6" ht="14.25" customHeight="1" x14ac:dyDescent="0.2">
      <c r="A683" s="71">
        <f t="shared" si="10"/>
        <v>43643.75</v>
      </c>
      <c r="B683" s="26">
        <v>18</v>
      </c>
      <c r="C683" s="30">
        <v>806.98</v>
      </c>
      <c r="D683" s="30">
        <v>36.76</v>
      </c>
      <c r="E683" s="30">
        <v>0</v>
      </c>
      <c r="F683" s="30">
        <v>838.9</v>
      </c>
    </row>
    <row r="684" spans="1:6" ht="14.25" customHeight="1" x14ac:dyDescent="0.2">
      <c r="A684" s="71">
        <f t="shared" si="10"/>
        <v>43643.791669999999</v>
      </c>
      <c r="B684" s="26">
        <v>19</v>
      </c>
      <c r="C684" s="30">
        <v>806.84</v>
      </c>
      <c r="D684" s="30">
        <v>0</v>
      </c>
      <c r="E684" s="30">
        <v>109.81</v>
      </c>
      <c r="F684" s="30">
        <v>838.76</v>
      </c>
    </row>
    <row r="685" spans="1:6" ht="14.25" customHeight="1" x14ac:dyDescent="0.2">
      <c r="A685" s="71">
        <f t="shared" si="10"/>
        <v>43643.833330000001</v>
      </c>
      <c r="B685" s="26">
        <v>20</v>
      </c>
      <c r="C685" s="30">
        <v>805.89</v>
      </c>
      <c r="D685" s="30">
        <v>79.28</v>
      </c>
      <c r="E685" s="30">
        <v>0</v>
      </c>
      <c r="F685" s="30">
        <v>837.81</v>
      </c>
    </row>
    <row r="686" spans="1:6" ht="14.25" customHeight="1" x14ac:dyDescent="0.2">
      <c r="A686" s="71">
        <f t="shared" si="10"/>
        <v>43643.875</v>
      </c>
      <c r="B686" s="26">
        <v>21</v>
      </c>
      <c r="C686" s="30">
        <v>805.78</v>
      </c>
      <c r="D686" s="30">
        <v>14.91</v>
      </c>
      <c r="E686" s="30">
        <v>0</v>
      </c>
      <c r="F686" s="30">
        <v>837.7</v>
      </c>
    </row>
    <row r="687" spans="1:6" ht="14.25" customHeight="1" x14ac:dyDescent="0.2">
      <c r="A687" s="71">
        <f t="shared" si="10"/>
        <v>43643.916669999999</v>
      </c>
      <c r="B687" s="26">
        <v>22</v>
      </c>
      <c r="C687" s="30">
        <v>805.2</v>
      </c>
      <c r="D687" s="30">
        <v>73.650000000000006</v>
      </c>
      <c r="E687" s="30">
        <v>0</v>
      </c>
      <c r="F687" s="30">
        <v>837.12</v>
      </c>
    </row>
    <row r="688" spans="1:6" ht="14.25" customHeight="1" x14ac:dyDescent="0.2">
      <c r="A688" s="71">
        <f t="shared" si="10"/>
        <v>43643.958330000001</v>
      </c>
      <c r="B688" s="26">
        <v>23</v>
      </c>
      <c r="C688" s="30">
        <v>804.84</v>
      </c>
      <c r="D688" s="30">
        <v>0</v>
      </c>
      <c r="E688" s="30">
        <v>1087.9100000000001</v>
      </c>
      <c r="F688" s="30">
        <v>836.76</v>
      </c>
    </row>
    <row r="689" spans="1:6" ht="14.25" customHeight="1" x14ac:dyDescent="0.2">
      <c r="A689" s="71">
        <f t="shared" si="10"/>
        <v>43644</v>
      </c>
      <c r="B689" s="26">
        <v>0</v>
      </c>
      <c r="C689" s="30">
        <v>806.65</v>
      </c>
      <c r="D689" s="30">
        <v>0</v>
      </c>
      <c r="E689" s="30">
        <v>11.62</v>
      </c>
      <c r="F689" s="30">
        <v>838.57</v>
      </c>
    </row>
    <row r="690" spans="1:6" ht="14.25" customHeight="1" x14ac:dyDescent="0.2">
      <c r="A690" s="71">
        <f t="shared" si="10"/>
        <v>43644.041669999999</v>
      </c>
      <c r="B690" s="26">
        <v>1</v>
      </c>
      <c r="C690" s="30">
        <v>806.46</v>
      </c>
      <c r="D690" s="30">
        <v>18.38</v>
      </c>
      <c r="E690" s="30">
        <v>0</v>
      </c>
      <c r="F690" s="30">
        <v>838.38</v>
      </c>
    </row>
    <row r="691" spans="1:6" ht="14.25" customHeight="1" x14ac:dyDescent="0.2">
      <c r="A691" s="71">
        <f t="shared" si="10"/>
        <v>43644.083330000001</v>
      </c>
      <c r="B691" s="26">
        <v>2</v>
      </c>
      <c r="C691" s="30">
        <v>806.62</v>
      </c>
      <c r="D691" s="30">
        <v>0</v>
      </c>
      <c r="E691" s="30">
        <v>685.08</v>
      </c>
      <c r="F691" s="30">
        <v>838.54</v>
      </c>
    </row>
    <row r="692" spans="1:6" ht="14.25" customHeight="1" x14ac:dyDescent="0.2">
      <c r="A692" s="71">
        <f t="shared" si="10"/>
        <v>43644.125</v>
      </c>
      <c r="B692" s="26">
        <v>3</v>
      </c>
      <c r="C692" s="30">
        <v>806.89</v>
      </c>
      <c r="D692" s="30">
        <v>0</v>
      </c>
      <c r="E692" s="30">
        <v>699.51</v>
      </c>
      <c r="F692" s="30">
        <v>838.81</v>
      </c>
    </row>
    <row r="693" spans="1:6" ht="14.25" customHeight="1" x14ac:dyDescent="0.2">
      <c r="A693" s="71">
        <f t="shared" si="10"/>
        <v>43644.166669999999</v>
      </c>
      <c r="B693" s="26">
        <v>4</v>
      </c>
      <c r="C693" s="30">
        <v>806.98</v>
      </c>
      <c r="D693" s="30">
        <v>0</v>
      </c>
      <c r="E693" s="30">
        <v>502.31</v>
      </c>
      <c r="F693" s="30">
        <v>838.9</v>
      </c>
    </row>
    <row r="694" spans="1:6" ht="14.25" customHeight="1" x14ac:dyDescent="0.2">
      <c r="A694" s="71">
        <f t="shared" si="10"/>
        <v>43644.208330000001</v>
      </c>
      <c r="B694" s="26">
        <v>5</v>
      </c>
      <c r="C694" s="30">
        <v>807.58</v>
      </c>
      <c r="D694" s="30">
        <v>0</v>
      </c>
      <c r="E694" s="30">
        <v>16.350000000000001</v>
      </c>
      <c r="F694" s="30">
        <v>839.5</v>
      </c>
    </row>
    <row r="695" spans="1:6" ht="14.25" customHeight="1" x14ac:dyDescent="0.2">
      <c r="A695" s="71">
        <f t="shared" si="10"/>
        <v>43644.25</v>
      </c>
      <c r="B695" s="26">
        <v>6</v>
      </c>
      <c r="C695" s="30">
        <v>806.71</v>
      </c>
      <c r="D695" s="30">
        <v>382.41</v>
      </c>
      <c r="E695" s="30">
        <v>0</v>
      </c>
      <c r="F695" s="30">
        <v>838.63</v>
      </c>
    </row>
    <row r="696" spans="1:6" ht="14.25" customHeight="1" x14ac:dyDescent="0.2">
      <c r="A696" s="71">
        <f t="shared" si="10"/>
        <v>43644.291669999999</v>
      </c>
      <c r="B696" s="26">
        <v>7</v>
      </c>
      <c r="C696" s="30">
        <v>806.69</v>
      </c>
      <c r="D696" s="30">
        <v>0</v>
      </c>
      <c r="E696" s="30">
        <v>124.67</v>
      </c>
      <c r="F696" s="30">
        <v>838.61</v>
      </c>
    </row>
    <row r="697" spans="1:6" ht="14.25" customHeight="1" x14ac:dyDescent="0.2">
      <c r="A697" s="71">
        <f t="shared" si="10"/>
        <v>43644.333330000001</v>
      </c>
      <c r="B697" s="26">
        <v>8</v>
      </c>
      <c r="C697" s="30">
        <v>806.97</v>
      </c>
      <c r="D697" s="30">
        <v>0</v>
      </c>
      <c r="E697" s="30">
        <v>28.13</v>
      </c>
      <c r="F697" s="30">
        <v>838.89</v>
      </c>
    </row>
    <row r="698" spans="1:6" ht="14.25" customHeight="1" x14ac:dyDescent="0.2">
      <c r="A698" s="71">
        <f t="shared" si="10"/>
        <v>43644.375</v>
      </c>
      <c r="B698" s="26">
        <v>9</v>
      </c>
      <c r="C698" s="30">
        <v>807.08</v>
      </c>
      <c r="D698" s="30">
        <v>0</v>
      </c>
      <c r="E698" s="30">
        <v>132.6</v>
      </c>
      <c r="F698" s="30">
        <v>839</v>
      </c>
    </row>
    <row r="699" spans="1:6" ht="14.25" customHeight="1" x14ac:dyDescent="0.2">
      <c r="A699" s="71">
        <f t="shared" si="10"/>
        <v>43644.416669999999</v>
      </c>
      <c r="B699" s="26">
        <v>10</v>
      </c>
      <c r="C699" s="30">
        <v>807.08</v>
      </c>
      <c r="D699" s="30">
        <v>0</v>
      </c>
      <c r="E699" s="30">
        <v>195.44</v>
      </c>
      <c r="F699" s="30">
        <v>839</v>
      </c>
    </row>
    <row r="700" spans="1:6" ht="14.25" customHeight="1" x14ac:dyDescent="0.2">
      <c r="A700" s="71">
        <f t="shared" si="10"/>
        <v>43644.458330000001</v>
      </c>
      <c r="B700" s="26">
        <v>11</v>
      </c>
      <c r="C700" s="30">
        <v>807.09</v>
      </c>
      <c r="D700" s="30">
        <v>0</v>
      </c>
      <c r="E700" s="30">
        <v>224.58</v>
      </c>
      <c r="F700" s="30">
        <v>839.01</v>
      </c>
    </row>
    <row r="701" spans="1:6" ht="14.25" customHeight="1" x14ac:dyDescent="0.2">
      <c r="A701" s="71">
        <f t="shared" si="10"/>
        <v>43644.5</v>
      </c>
      <c r="B701" s="26">
        <v>12</v>
      </c>
      <c r="C701" s="30">
        <v>807.1</v>
      </c>
      <c r="D701" s="30">
        <v>0</v>
      </c>
      <c r="E701" s="30">
        <v>209.28</v>
      </c>
      <c r="F701" s="30">
        <v>839.02</v>
      </c>
    </row>
    <row r="702" spans="1:6" ht="14.25" customHeight="1" x14ac:dyDescent="0.2">
      <c r="A702" s="71">
        <f t="shared" si="10"/>
        <v>43644.541669999999</v>
      </c>
      <c r="B702" s="26">
        <v>13</v>
      </c>
      <c r="C702" s="30">
        <v>806.88</v>
      </c>
      <c r="D702" s="30">
        <v>0</v>
      </c>
      <c r="E702" s="30">
        <v>204.23</v>
      </c>
      <c r="F702" s="30">
        <v>838.8</v>
      </c>
    </row>
    <row r="703" spans="1:6" ht="14.25" customHeight="1" x14ac:dyDescent="0.2">
      <c r="A703" s="71">
        <f t="shared" si="10"/>
        <v>43644.583330000001</v>
      </c>
      <c r="B703" s="26">
        <v>14</v>
      </c>
      <c r="C703" s="30">
        <v>806.86</v>
      </c>
      <c r="D703" s="30">
        <v>0</v>
      </c>
      <c r="E703" s="30">
        <v>170.29</v>
      </c>
      <c r="F703" s="30">
        <v>838.78</v>
      </c>
    </row>
    <row r="704" spans="1:6" ht="14.25" customHeight="1" x14ac:dyDescent="0.2">
      <c r="A704" s="71">
        <f t="shared" si="10"/>
        <v>43644.625</v>
      </c>
      <c r="B704" s="26">
        <v>15</v>
      </c>
      <c r="C704" s="30">
        <v>806.87</v>
      </c>
      <c r="D704" s="30">
        <v>0</v>
      </c>
      <c r="E704" s="30">
        <v>309.75</v>
      </c>
      <c r="F704" s="30">
        <v>838.79</v>
      </c>
    </row>
    <row r="705" spans="1:6" ht="14.25" customHeight="1" x14ac:dyDescent="0.2">
      <c r="A705" s="71">
        <f t="shared" si="10"/>
        <v>43644.666669999999</v>
      </c>
      <c r="B705" s="26">
        <v>16</v>
      </c>
      <c r="C705" s="30">
        <v>806.88</v>
      </c>
      <c r="D705" s="30">
        <v>0</v>
      </c>
      <c r="E705" s="30">
        <v>507.25</v>
      </c>
      <c r="F705" s="30">
        <v>838.8</v>
      </c>
    </row>
    <row r="706" spans="1:6" ht="14.25" customHeight="1" x14ac:dyDescent="0.2">
      <c r="A706" s="71">
        <f t="shared" ref="A706:A769" si="11">A682+1</f>
        <v>43644.708330000001</v>
      </c>
      <c r="B706" s="26">
        <v>17</v>
      </c>
      <c r="C706" s="30">
        <v>806.87</v>
      </c>
      <c r="D706" s="30">
        <v>0</v>
      </c>
      <c r="E706" s="30">
        <v>501.2</v>
      </c>
      <c r="F706" s="30">
        <v>838.79</v>
      </c>
    </row>
    <row r="707" spans="1:6" ht="14.25" customHeight="1" x14ac:dyDescent="0.2">
      <c r="A707" s="71">
        <f t="shared" si="11"/>
        <v>43644.75</v>
      </c>
      <c r="B707" s="26">
        <v>18</v>
      </c>
      <c r="C707" s="30">
        <v>807.04</v>
      </c>
      <c r="D707" s="30">
        <v>0</v>
      </c>
      <c r="E707" s="30">
        <v>511.09</v>
      </c>
      <c r="F707" s="30">
        <v>838.96</v>
      </c>
    </row>
    <row r="708" spans="1:6" ht="14.25" customHeight="1" x14ac:dyDescent="0.2">
      <c r="A708" s="71">
        <f t="shared" si="11"/>
        <v>43644.791669999999</v>
      </c>
      <c r="B708" s="26">
        <v>19</v>
      </c>
      <c r="C708" s="30">
        <v>806.86</v>
      </c>
      <c r="D708" s="30">
        <v>0.03</v>
      </c>
      <c r="E708" s="30">
        <v>3.78</v>
      </c>
      <c r="F708" s="30">
        <v>838.78</v>
      </c>
    </row>
    <row r="709" spans="1:6" ht="14.25" customHeight="1" x14ac:dyDescent="0.2">
      <c r="A709" s="71">
        <f t="shared" si="11"/>
        <v>43644.833330000001</v>
      </c>
      <c r="B709" s="26">
        <v>20</v>
      </c>
      <c r="C709" s="30">
        <v>806.37</v>
      </c>
      <c r="D709" s="30">
        <v>0</v>
      </c>
      <c r="E709" s="30">
        <v>1173.07</v>
      </c>
      <c r="F709" s="30">
        <v>838.29</v>
      </c>
    </row>
    <row r="710" spans="1:6" ht="14.25" customHeight="1" x14ac:dyDescent="0.2">
      <c r="A710" s="71">
        <f t="shared" si="11"/>
        <v>43644.875</v>
      </c>
      <c r="B710" s="26">
        <v>21</v>
      </c>
      <c r="C710" s="30">
        <v>806.4</v>
      </c>
      <c r="D710" s="30">
        <v>0</v>
      </c>
      <c r="E710" s="30">
        <v>137.44999999999999</v>
      </c>
      <c r="F710" s="30">
        <v>838.32</v>
      </c>
    </row>
    <row r="711" spans="1:6" ht="14.25" customHeight="1" x14ac:dyDescent="0.2">
      <c r="A711" s="71">
        <f t="shared" si="11"/>
        <v>43644.916669999999</v>
      </c>
      <c r="B711" s="26">
        <v>22</v>
      </c>
      <c r="C711" s="30">
        <v>805.86</v>
      </c>
      <c r="D711" s="30">
        <v>0</v>
      </c>
      <c r="E711" s="30">
        <v>134.28</v>
      </c>
      <c r="F711" s="30">
        <v>837.78</v>
      </c>
    </row>
    <row r="712" spans="1:6" ht="14.25" customHeight="1" x14ac:dyDescent="0.2">
      <c r="A712" s="71">
        <f t="shared" si="11"/>
        <v>43644.958330000001</v>
      </c>
      <c r="B712" s="26">
        <v>23</v>
      </c>
      <c r="C712" s="30">
        <v>805.22</v>
      </c>
      <c r="D712" s="30">
        <v>0</v>
      </c>
      <c r="E712" s="30">
        <v>1720.42</v>
      </c>
      <c r="F712" s="30">
        <v>837.14</v>
      </c>
    </row>
    <row r="713" spans="1:6" x14ac:dyDescent="0.2">
      <c r="A713" s="71">
        <f t="shared" si="11"/>
        <v>43645</v>
      </c>
      <c r="B713" s="26">
        <v>0</v>
      </c>
      <c r="C713" s="30">
        <v>807</v>
      </c>
      <c r="D713" s="30">
        <v>0</v>
      </c>
      <c r="E713" s="30">
        <v>687.47</v>
      </c>
      <c r="F713" s="30">
        <v>838.92</v>
      </c>
    </row>
    <row r="714" spans="1:6" x14ac:dyDescent="0.2">
      <c r="A714" s="71">
        <f t="shared" si="11"/>
        <v>43645.041669999999</v>
      </c>
      <c r="B714" s="26">
        <v>1</v>
      </c>
      <c r="C714" s="30">
        <v>807.56</v>
      </c>
      <c r="D714" s="30">
        <v>0</v>
      </c>
      <c r="E714" s="30">
        <v>43.51</v>
      </c>
      <c r="F714" s="30">
        <v>839.48</v>
      </c>
    </row>
    <row r="715" spans="1:6" x14ac:dyDescent="0.2">
      <c r="A715" s="71">
        <f t="shared" si="11"/>
        <v>43645.083330000001</v>
      </c>
      <c r="B715" s="26">
        <v>2</v>
      </c>
      <c r="C715" s="30">
        <v>807.58</v>
      </c>
      <c r="D715" s="30">
        <v>0</v>
      </c>
      <c r="E715" s="30">
        <v>19.93</v>
      </c>
      <c r="F715" s="30">
        <v>839.5</v>
      </c>
    </row>
    <row r="716" spans="1:6" x14ac:dyDescent="0.2">
      <c r="A716" s="71">
        <f t="shared" si="11"/>
        <v>43645.125</v>
      </c>
      <c r="B716" s="26">
        <v>3</v>
      </c>
      <c r="C716" s="30">
        <v>807.59</v>
      </c>
      <c r="D716" s="30">
        <v>0</v>
      </c>
      <c r="E716" s="30">
        <v>17.86</v>
      </c>
      <c r="F716" s="30">
        <v>839.51</v>
      </c>
    </row>
    <row r="717" spans="1:6" x14ac:dyDescent="0.2">
      <c r="A717" s="71">
        <f t="shared" si="11"/>
        <v>43645.166669999999</v>
      </c>
      <c r="B717" s="26">
        <v>4</v>
      </c>
      <c r="C717" s="30">
        <v>807.58</v>
      </c>
      <c r="D717" s="30">
        <v>0</v>
      </c>
      <c r="E717" s="30">
        <v>17.25</v>
      </c>
      <c r="F717" s="30">
        <v>839.5</v>
      </c>
    </row>
    <row r="718" spans="1:6" x14ac:dyDescent="0.2">
      <c r="A718" s="71">
        <f t="shared" si="11"/>
        <v>43645.208330000001</v>
      </c>
      <c r="B718" s="26">
        <v>5</v>
      </c>
      <c r="C718" s="30">
        <v>807.58</v>
      </c>
      <c r="D718" s="30">
        <v>0</v>
      </c>
      <c r="E718" s="30">
        <v>18.82</v>
      </c>
      <c r="F718" s="30">
        <v>839.5</v>
      </c>
    </row>
    <row r="719" spans="1:6" x14ac:dyDescent="0.2">
      <c r="A719" s="71">
        <f t="shared" si="11"/>
        <v>43645.25</v>
      </c>
      <c r="B719" s="26">
        <v>6</v>
      </c>
      <c r="C719" s="30">
        <v>807.58</v>
      </c>
      <c r="D719" s="30">
        <v>0</v>
      </c>
      <c r="E719" s="30">
        <v>14.8</v>
      </c>
      <c r="F719" s="30">
        <v>839.5</v>
      </c>
    </row>
    <row r="720" spans="1:6" x14ac:dyDescent="0.2">
      <c r="A720" s="71">
        <f t="shared" si="11"/>
        <v>43645.291669999999</v>
      </c>
      <c r="B720" s="26">
        <v>7</v>
      </c>
      <c r="C720" s="30">
        <v>806.67</v>
      </c>
      <c r="D720" s="30">
        <v>471.78</v>
      </c>
      <c r="E720" s="30">
        <v>0</v>
      </c>
      <c r="F720" s="30">
        <v>838.59</v>
      </c>
    </row>
    <row r="721" spans="1:6" x14ac:dyDescent="0.2">
      <c r="A721" s="71">
        <f t="shared" si="11"/>
        <v>43645.333330000001</v>
      </c>
      <c r="B721" s="26">
        <v>8</v>
      </c>
      <c r="C721" s="30">
        <v>806.66</v>
      </c>
      <c r="D721" s="30">
        <v>7.51</v>
      </c>
      <c r="E721" s="30">
        <v>0</v>
      </c>
      <c r="F721" s="30">
        <v>838.58</v>
      </c>
    </row>
    <row r="722" spans="1:6" x14ac:dyDescent="0.2">
      <c r="A722" s="71">
        <f t="shared" si="11"/>
        <v>43645.375</v>
      </c>
      <c r="B722" s="26">
        <v>9</v>
      </c>
      <c r="C722" s="30">
        <v>806.74</v>
      </c>
      <c r="D722" s="30">
        <v>0</v>
      </c>
      <c r="E722" s="30">
        <v>147.54</v>
      </c>
      <c r="F722" s="30">
        <v>838.66</v>
      </c>
    </row>
    <row r="723" spans="1:6" x14ac:dyDescent="0.2">
      <c r="A723" s="71">
        <f t="shared" si="11"/>
        <v>43645.416669999999</v>
      </c>
      <c r="B723" s="26">
        <v>10</v>
      </c>
      <c r="C723" s="30">
        <v>806.81</v>
      </c>
      <c r="D723" s="30">
        <v>0</v>
      </c>
      <c r="E723" s="30">
        <v>475.12</v>
      </c>
      <c r="F723" s="30">
        <v>838.73</v>
      </c>
    </row>
    <row r="724" spans="1:6" x14ac:dyDescent="0.2">
      <c r="A724" s="71">
        <f t="shared" si="11"/>
        <v>43645.458330000001</v>
      </c>
      <c r="B724" s="26">
        <v>11</v>
      </c>
      <c r="C724" s="30">
        <v>806.81</v>
      </c>
      <c r="D724" s="30">
        <v>0</v>
      </c>
      <c r="E724" s="30">
        <v>462.06</v>
      </c>
      <c r="F724" s="30">
        <v>838.73</v>
      </c>
    </row>
    <row r="725" spans="1:6" x14ac:dyDescent="0.2">
      <c r="A725" s="71">
        <f t="shared" si="11"/>
        <v>43645.5</v>
      </c>
      <c r="B725" s="26">
        <v>12</v>
      </c>
      <c r="C725" s="30">
        <v>806.8</v>
      </c>
      <c r="D725" s="30">
        <v>0.32</v>
      </c>
      <c r="E725" s="30">
        <v>5.96</v>
      </c>
      <c r="F725" s="30">
        <v>838.72</v>
      </c>
    </row>
    <row r="726" spans="1:6" x14ac:dyDescent="0.2">
      <c r="A726" s="71">
        <f t="shared" si="11"/>
        <v>43645.541669999999</v>
      </c>
      <c r="B726" s="26">
        <v>13</v>
      </c>
      <c r="C726" s="30">
        <v>806.68</v>
      </c>
      <c r="D726" s="30">
        <v>0</v>
      </c>
      <c r="E726" s="30">
        <v>474.95</v>
      </c>
      <c r="F726" s="30">
        <v>838.6</v>
      </c>
    </row>
    <row r="727" spans="1:6" x14ac:dyDescent="0.2">
      <c r="A727" s="71">
        <f t="shared" si="11"/>
        <v>43645.583330000001</v>
      </c>
      <c r="B727" s="26">
        <v>14</v>
      </c>
      <c r="C727" s="30">
        <v>806.7</v>
      </c>
      <c r="D727" s="30">
        <v>0</v>
      </c>
      <c r="E727" s="30">
        <v>861.27</v>
      </c>
      <c r="F727" s="30">
        <v>838.62</v>
      </c>
    </row>
    <row r="728" spans="1:6" x14ac:dyDescent="0.2">
      <c r="A728" s="71">
        <f t="shared" si="11"/>
        <v>43645.625</v>
      </c>
      <c r="B728" s="26">
        <v>15</v>
      </c>
      <c r="C728" s="30">
        <v>806.75</v>
      </c>
      <c r="D728" s="30">
        <v>0</v>
      </c>
      <c r="E728" s="30">
        <v>525</v>
      </c>
      <c r="F728" s="30">
        <v>838.67</v>
      </c>
    </row>
    <row r="729" spans="1:6" x14ac:dyDescent="0.2">
      <c r="A729" s="71">
        <f t="shared" si="11"/>
        <v>43645.666669999999</v>
      </c>
      <c r="B729" s="26">
        <v>16</v>
      </c>
      <c r="C729" s="30">
        <v>806.77</v>
      </c>
      <c r="D729" s="30">
        <v>0</v>
      </c>
      <c r="E729" s="30">
        <v>513.36</v>
      </c>
      <c r="F729" s="30">
        <v>838.69</v>
      </c>
    </row>
    <row r="730" spans="1:6" x14ac:dyDescent="0.2">
      <c r="A730" s="71">
        <f t="shared" si="11"/>
        <v>43645.708330000001</v>
      </c>
      <c r="B730" s="26">
        <v>17</v>
      </c>
      <c r="C730" s="30">
        <v>806.73</v>
      </c>
      <c r="D730" s="30">
        <v>0</v>
      </c>
      <c r="E730" s="30">
        <v>513.63</v>
      </c>
      <c r="F730" s="30">
        <v>838.65</v>
      </c>
    </row>
    <row r="731" spans="1:6" x14ac:dyDescent="0.2">
      <c r="A731" s="71">
        <f t="shared" si="11"/>
        <v>43645.75</v>
      </c>
      <c r="B731" s="26">
        <v>18</v>
      </c>
      <c r="C731" s="30">
        <v>806.85</v>
      </c>
      <c r="D731" s="30">
        <v>0</v>
      </c>
      <c r="E731" s="30">
        <v>536.27</v>
      </c>
      <c r="F731" s="30">
        <v>838.77</v>
      </c>
    </row>
    <row r="732" spans="1:6" x14ac:dyDescent="0.2">
      <c r="A732" s="71">
        <f t="shared" si="11"/>
        <v>43645.791669999999</v>
      </c>
      <c r="B732" s="26">
        <v>19</v>
      </c>
      <c r="C732" s="30">
        <v>806.85</v>
      </c>
      <c r="D732" s="30">
        <v>0</v>
      </c>
      <c r="E732" s="30">
        <v>520.72</v>
      </c>
      <c r="F732" s="30">
        <v>838.77</v>
      </c>
    </row>
    <row r="733" spans="1:6" x14ac:dyDescent="0.2">
      <c r="A733" s="71">
        <f t="shared" si="11"/>
        <v>43645.833330000001</v>
      </c>
      <c r="B733" s="26">
        <v>20</v>
      </c>
      <c r="C733" s="30">
        <v>806.41</v>
      </c>
      <c r="D733" s="30">
        <v>0</v>
      </c>
      <c r="E733" s="30">
        <v>624.57000000000005</v>
      </c>
      <c r="F733" s="30">
        <v>838.33</v>
      </c>
    </row>
    <row r="734" spans="1:6" x14ac:dyDescent="0.2">
      <c r="A734" s="71">
        <f t="shared" si="11"/>
        <v>43645.875</v>
      </c>
      <c r="B734" s="26">
        <v>21</v>
      </c>
      <c r="C734" s="30">
        <v>806.43</v>
      </c>
      <c r="D734" s="30">
        <v>0</v>
      </c>
      <c r="E734" s="30">
        <v>722.92</v>
      </c>
      <c r="F734" s="30">
        <v>838.35</v>
      </c>
    </row>
    <row r="735" spans="1:6" x14ac:dyDescent="0.2">
      <c r="A735" s="71">
        <f t="shared" si="11"/>
        <v>43645.916669999999</v>
      </c>
      <c r="B735" s="26">
        <v>22</v>
      </c>
      <c r="C735" s="30">
        <v>805.98</v>
      </c>
      <c r="D735" s="30">
        <v>0</v>
      </c>
      <c r="E735" s="30">
        <v>1610.1</v>
      </c>
      <c r="F735" s="30">
        <v>837.9</v>
      </c>
    </row>
    <row r="736" spans="1:6" x14ac:dyDescent="0.2">
      <c r="A736" s="71">
        <f t="shared" si="11"/>
        <v>43645.958330000001</v>
      </c>
      <c r="B736" s="26">
        <v>23</v>
      </c>
      <c r="C736" s="30">
        <v>805.36</v>
      </c>
      <c r="D736" s="30">
        <v>0</v>
      </c>
      <c r="E736" s="30">
        <v>1518.14</v>
      </c>
      <c r="F736" s="30">
        <v>837.28</v>
      </c>
    </row>
    <row r="737" spans="1:6" x14ac:dyDescent="0.2">
      <c r="A737" s="71">
        <f t="shared" si="11"/>
        <v>43646</v>
      </c>
      <c r="B737" s="26">
        <v>0</v>
      </c>
      <c r="C737" s="30">
        <v>806.73</v>
      </c>
      <c r="D737" s="30">
        <v>0</v>
      </c>
      <c r="E737" s="30">
        <v>1064.43</v>
      </c>
      <c r="F737" s="30">
        <v>838.65</v>
      </c>
    </row>
    <row r="738" spans="1:6" x14ac:dyDescent="0.2">
      <c r="A738" s="71">
        <f t="shared" si="11"/>
        <v>43646.041669999999</v>
      </c>
      <c r="B738" s="26">
        <v>1</v>
      </c>
      <c r="C738" s="30">
        <v>806.84</v>
      </c>
      <c r="D738" s="30">
        <v>0</v>
      </c>
      <c r="E738" s="30">
        <v>904.11</v>
      </c>
      <c r="F738" s="30">
        <v>838.76</v>
      </c>
    </row>
    <row r="739" spans="1:6" x14ac:dyDescent="0.2">
      <c r="A739" s="71">
        <f t="shared" si="11"/>
        <v>43646.083330000001</v>
      </c>
      <c r="B739" s="26">
        <v>2</v>
      </c>
      <c r="C739" s="30">
        <v>806.96</v>
      </c>
      <c r="D739" s="30">
        <v>0</v>
      </c>
      <c r="E739" s="30">
        <v>702.75</v>
      </c>
      <c r="F739" s="30">
        <v>838.88</v>
      </c>
    </row>
    <row r="740" spans="1:6" x14ac:dyDescent="0.2">
      <c r="A740" s="71">
        <f t="shared" si="11"/>
        <v>43646.125</v>
      </c>
      <c r="B740" s="26">
        <v>3</v>
      </c>
      <c r="C740" s="30">
        <v>806.9</v>
      </c>
      <c r="D740" s="30">
        <v>0</v>
      </c>
      <c r="E740" s="30">
        <v>702.2</v>
      </c>
      <c r="F740" s="30">
        <v>838.82</v>
      </c>
    </row>
    <row r="741" spans="1:6" x14ac:dyDescent="0.2">
      <c r="A741" s="71">
        <f t="shared" si="11"/>
        <v>43646.166669999999</v>
      </c>
      <c r="B741" s="26">
        <v>4</v>
      </c>
      <c r="C741" s="30">
        <v>806.78</v>
      </c>
      <c r="D741" s="30">
        <v>0</v>
      </c>
      <c r="E741" s="30">
        <v>702.51</v>
      </c>
      <c r="F741" s="30">
        <v>838.7</v>
      </c>
    </row>
    <row r="742" spans="1:6" x14ac:dyDescent="0.2">
      <c r="A742" s="71">
        <f t="shared" si="11"/>
        <v>43646.208330000001</v>
      </c>
      <c r="B742" s="26">
        <v>5</v>
      </c>
      <c r="C742" s="30">
        <v>807.54</v>
      </c>
      <c r="D742" s="30">
        <v>0</v>
      </c>
      <c r="E742" s="30">
        <v>49.49</v>
      </c>
      <c r="F742" s="30">
        <v>839.46</v>
      </c>
    </row>
    <row r="743" spans="1:6" x14ac:dyDescent="0.2">
      <c r="A743" s="71">
        <f t="shared" si="11"/>
        <v>43646.25</v>
      </c>
      <c r="B743" s="26">
        <v>6</v>
      </c>
      <c r="C743" s="30">
        <v>807.57</v>
      </c>
      <c r="D743" s="30">
        <v>0</v>
      </c>
      <c r="E743" s="30">
        <v>22.88</v>
      </c>
      <c r="F743" s="30">
        <v>839.49</v>
      </c>
    </row>
    <row r="744" spans="1:6" x14ac:dyDescent="0.2">
      <c r="A744" s="71">
        <f t="shared" si="11"/>
        <v>43646.291669999999</v>
      </c>
      <c r="B744" s="26">
        <v>7</v>
      </c>
      <c r="C744" s="30">
        <v>806.52</v>
      </c>
      <c r="D744" s="30">
        <v>0</v>
      </c>
      <c r="E744" s="30">
        <v>232.62</v>
      </c>
      <c r="F744" s="30">
        <v>838.44</v>
      </c>
    </row>
    <row r="745" spans="1:6" x14ac:dyDescent="0.2">
      <c r="A745" s="71">
        <f t="shared" si="11"/>
        <v>43646.333330000001</v>
      </c>
      <c r="B745" s="26">
        <v>8</v>
      </c>
      <c r="C745" s="30">
        <v>806.8</v>
      </c>
      <c r="D745" s="30">
        <v>0</v>
      </c>
      <c r="E745" s="30">
        <v>309.62</v>
      </c>
      <c r="F745" s="30">
        <v>838.72</v>
      </c>
    </row>
    <row r="746" spans="1:6" x14ac:dyDescent="0.2">
      <c r="A746" s="71">
        <f t="shared" si="11"/>
        <v>43646.375</v>
      </c>
      <c r="B746" s="26">
        <v>9</v>
      </c>
      <c r="C746" s="30">
        <v>806.86</v>
      </c>
      <c r="D746" s="30">
        <v>0</v>
      </c>
      <c r="E746" s="30">
        <v>749.55</v>
      </c>
      <c r="F746" s="30">
        <v>838.78</v>
      </c>
    </row>
    <row r="747" spans="1:6" x14ac:dyDescent="0.2">
      <c r="A747" s="71">
        <f t="shared" si="11"/>
        <v>43646.416669999999</v>
      </c>
      <c r="B747" s="26">
        <v>10</v>
      </c>
      <c r="C747" s="30">
        <v>806.78</v>
      </c>
      <c r="D747" s="30">
        <v>0</v>
      </c>
      <c r="E747" s="30">
        <v>1004.84</v>
      </c>
      <c r="F747" s="30">
        <v>838.7</v>
      </c>
    </row>
    <row r="748" spans="1:6" x14ac:dyDescent="0.2">
      <c r="A748" s="71">
        <f t="shared" si="11"/>
        <v>43646.458330000001</v>
      </c>
      <c r="B748" s="26">
        <v>11</v>
      </c>
      <c r="C748" s="30">
        <v>806.79</v>
      </c>
      <c r="D748" s="30">
        <v>0</v>
      </c>
      <c r="E748" s="30">
        <v>1054.06</v>
      </c>
      <c r="F748" s="30">
        <v>838.71</v>
      </c>
    </row>
    <row r="749" spans="1:6" x14ac:dyDescent="0.2">
      <c r="A749" s="71">
        <f t="shared" si="11"/>
        <v>43646.5</v>
      </c>
      <c r="B749" s="26">
        <v>12</v>
      </c>
      <c r="C749" s="30">
        <v>806.79</v>
      </c>
      <c r="D749" s="30">
        <v>0</v>
      </c>
      <c r="E749" s="30">
        <v>1045.42</v>
      </c>
      <c r="F749" s="30">
        <v>838.71</v>
      </c>
    </row>
    <row r="750" spans="1:6" x14ac:dyDescent="0.2">
      <c r="A750" s="71">
        <f t="shared" si="11"/>
        <v>43646.541669999999</v>
      </c>
      <c r="B750" s="26">
        <v>13</v>
      </c>
      <c r="C750" s="30">
        <v>806.64</v>
      </c>
      <c r="D750" s="30">
        <v>0</v>
      </c>
      <c r="E750" s="30">
        <v>1147.83</v>
      </c>
      <c r="F750" s="30">
        <v>838.56</v>
      </c>
    </row>
    <row r="751" spans="1:6" x14ac:dyDescent="0.2">
      <c r="A751" s="71">
        <f t="shared" si="11"/>
        <v>43646.583330000001</v>
      </c>
      <c r="B751" s="26">
        <v>14</v>
      </c>
      <c r="C751" s="30">
        <v>806.62</v>
      </c>
      <c r="D751" s="30">
        <v>0</v>
      </c>
      <c r="E751" s="30">
        <v>1158.75</v>
      </c>
      <c r="F751" s="30">
        <v>838.54</v>
      </c>
    </row>
    <row r="752" spans="1:6" x14ac:dyDescent="0.2">
      <c r="A752" s="71">
        <f t="shared" si="11"/>
        <v>43646.625</v>
      </c>
      <c r="B752" s="26">
        <v>15</v>
      </c>
      <c r="C752" s="30">
        <v>806.67</v>
      </c>
      <c r="D752" s="30">
        <v>0</v>
      </c>
      <c r="E752" s="30">
        <v>1089.8800000000001</v>
      </c>
      <c r="F752" s="30">
        <v>838.59</v>
      </c>
    </row>
    <row r="753" spans="1:6" x14ac:dyDescent="0.2">
      <c r="A753" s="71">
        <f t="shared" si="11"/>
        <v>43646.666669999999</v>
      </c>
      <c r="B753" s="26">
        <v>16</v>
      </c>
      <c r="C753" s="30">
        <v>806.7</v>
      </c>
      <c r="D753" s="30">
        <v>0</v>
      </c>
      <c r="E753" s="30">
        <v>1092.9000000000001</v>
      </c>
      <c r="F753" s="30">
        <v>838.62</v>
      </c>
    </row>
    <row r="754" spans="1:6" x14ac:dyDescent="0.2">
      <c r="A754" s="71">
        <f t="shared" si="11"/>
        <v>43646.708330000001</v>
      </c>
      <c r="B754" s="26">
        <v>17</v>
      </c>
      <c r="C754" s="30">
        <v>806.72</v>
      </c>
      <c r="D754" s="30">
        <v>0</v>
      </c>
      <c r="E754" s="30">
        <v>1088.1600000000001</v>
      </c>
      <c r="F754" s="30">
        <v>838.64</v>
      </c>
    </row>
    <row r="755" spans="1:6" x14ac:dyDescent="0.2">
      <c r="A755" s="71">
        <f t="shared" si="11"/>
        <v>43646.75</v>
      </c>
      <c r="B755" s="26">
        <v>18</v>
      </c>
      <c r="C755" s="30">
        <v>806.87</v>
      </c>
      <c r="D755" s="30">
        <v>0</v>
      </c>
      <c r="E755" s="30">
        <v>1078.4100000000001</v>
      </c>
      <c r="F755" s="30">
        <v>838.79</v>
      </c>
    </row>
    <row r="756" spans="1:6" x14ac:dyDescent="0.2">
      <c r="A756" s="71">
        <f t="shared" si="11"/>
        <v>43646.791669999999</v>
      </c>
      <c r="B756" s="26">
        <v>19</v>
      </c>
      <c r="C756" s="30">
        <v>806.83</v>
      </c>
      <c r="D756" s="30">
        <v>0</v>
      </c>
      <c r="E756" s="30">
        <v>792.71</v>
      </c>
      <c r="F756" s="30">
        <v>838.75</v>
      </c>
    </row>
    <row r="757" spans="1:6" x14ac:dyDescent="0.2">
      <c r="A757" s="71">
        <f t="shared" si="11"/>
        <v>43646.833330000001</v>
      </c>
      <c r="B757" s="26">
        <v>20</v>
      </c>
      <c r="C757" s="30">
        <v>806.22</v>
      </c>
      <c r="D757" s="30">
        <v>0</v>
      </c>
      <c r="E757" s="30">
        <v>1048.69</v>
      </c>
      <c r="F757" s="30">
        <v>838.14</v>
      </c>
    </row>
    <row r="758" spans="1:6" x14ac:dyDescent="0.2">
      <c r="A758" s="71">
        <f t="shared" si="11"/>
        <v>43646.875</v>
      </c>
      <c r="B758" s="26">
        <v>21</v>
      </c>
      <c r="C758" s="30">
        <v>806.34</v>
      </c>
      <c r="D758" s="30">
        <v>0</v>
      </c>
      <c r="E758" s="30">
        <v>1073.52</v>
      </c>
      <c r="F758" s="30">
        <v>838.26</v>
      </c>
    </row>
    <row r="759" spans="1:6" x14ac:dyDescent="0.2">
      <c r="A759" s="71">
        <f t="shared" si="11"/>
        <v>43646.916669999999</v>
      </c>
      <c r="B759" s="26">
        <v>22</v>
      </c>
      <c r="C759" s="30">
        <v>805.79</v>
      </c>
      <c r="D759" s="30">
        <v>0</v>
      </c>
      <c r="E759" s="30">
        <v>1236</v>
      </c>
      <c r="F759" s="30">
        <v>837.71</v>
      </c>
    </row>
    <row r="760" spans="1:6" x14ac:dyDescent="0.2">
      <c r="A760" s="71">
        <f t="shared" si="11"/>
        <v>43646.958330000001</v>
      </c>
      <c r="B760" s="26">
        <v>23</v>
      </c>
      <c r="C760" s="30">
        <v>805.23</v>
      </c>
      <c r="D760" s="30">
        <v>0</v>
      </c>
      <c r="E760" s="30">
        <v>1635.75</v>
      </c>
      <c r="F760" s="30">
        <v>837.15</v>
      </c>
    </row>
    <row r="761" spans="1:6" hidden="1" x14ac:dyDescent="0.2">
      <c r="A761" s="71">
        <f t="shared" si="11"/>
        <v>43647</v>
      </c>
      <c r="B761" s="26">
        <v>0</v>
      </c>
      <c r="C761" s="30"/>
      <c r="D761" s="30"/>
      <c r="E761" s="30"/>
      <c r="F761" s="30"/>
    </row>
    <row r="762" spans="1:6" hidden="1" x14ac:dyDescent="0.2">
      <c r="A762" s="71">
        <f t="shared" si="11"/>
        <v>43647.041669999999</v>
      </c>
      <c r="B762" s="26">
        <v>1</v>
      </c>
      <c r="C762" s="30"/>
      <c r="D762" s="30"/>
      <c r="E762" s="30"/>
      <c r="F762" s="30"/>
    </row>
    <row r="763" spans="1:6" hidden="1" x14ac:dyDescent="0.2">
      <c r="A763" s="71">
        <f t="shared" si="11"/>
        <v>43647.083330000001</v>
      </c>
      <c r="B763" s="26">
        <v>2</v>
      </c>
      <c r="C763" s="30"/>
      <c r="D763" s="30"/>
      <c r="E763" s="30"/>
      <c r="F763" s="30"/>
    </row>
    <row r="764" spans="1:6" hidden="1" x14ac:dyDescent="0.2">
      <c r="A764" s="71">
        <f t="shared" si="11"/>
        <v>43647.125</v>
      </c>
      <c r="B764" s="26">
        <v>3</v>
      </c>
      <c r="C764" s="30"/>
      <c r="D764" s="30"/>
      <c r="E764" s="30"/>
      <c r="F764" s="30"/>
    </row>
    <row r="765" spans="1:6" hidden="1" x14ac:dyDescent="0.2">
      <c r="A765" s="71">
        <f t="shared" si="11"/>
        <v>43647.166669999999</v>
      </c>
      <c r="B765" s="26">
        <v>4</v>
      </c>
      <c r="C765" s="30"/>
      <c r="D765" s="30"/>
      <c r="E765" s="30"/>
      <c r="F765" s="30"/>
    </row>
    <row r="766" spans="1:6" hidden="1" x14ac:dyDescent="0.2">
      <c r="A766" s="71">
        <f t="shared" si="11"/>
        <v>43647.208330000001</v>
      </c>
      <c r="B766" s="26">
        <v>5</v>
      </c>
      <c r="C766" s="30"/>
      <c r="D766" s="30"/>
      <c r="E766" s="30"/>
      <c r="F766" s="30"/>
    </row>
    <row r="767" spans="1:6" hidden="1" x14ac:dyDescent="0.2">
      <c r="A767" s="71">
        <f t="shared" si="11"/>
        <v>43647.25</v>
      </c>
      <c r="B767" s="26">
        <v>6</v>
      </c>
      <c r="C767" s="30"/>
      <c r="D767" s="30"/>
      <c r="E767" s="30"/>
      <c r="F767" s="30"/>
    </row>
    <row r="768" spans="1:6" hidden="1" x14ac:dyDescent="0.2">
      <c r="A768" s="71">
        <f t="shared" si="11"/>
        <v>43647.291669999999</v>
      </c>
      <c r="B768" s="26">
        <v>7</v>
      </c>
      <c r="C768" s="30"/>
      <c r="D768" s="30"/>
      <c r="E768" s="30"/>
      <c r="F768" s="30"/>
    </row>
    <row r="769" spans="1:6" hidden="1" x14ac:dyDescent="0.2">
      <c r="A769" s="71">
        <f t="shared" si="11"/>
        <v>43647.333330000001</v>
      </c>
      <c r="B769" s="26">
        <v>8</v>
      </c>
      <c r="C769" s="30"/>
      <c r="D769" s="30"/>
      <c r="E769" s="30"/>
      <c r="F769" s="30"/>
    </row>
    <row r="770" spans="1:6" hidden="1" x14ac:dyDescent="0.2">
      <c r="A770" s="71">
        <f t="shared" ref="A770:A784" si="12">A746+1</f>
        <v>43647.375</v>
      </c>
      <c r="B770" s="26">
        <v>9</v>
      </c>
      <c r="C770" s="30"/>
      <c r="D770" s="30"/>
      <c r="E770" s="30"/>
      <c r="F770" s="30"/>
    </row>
    <row r="771" spans="1:6" hidden="1" x14ac:dyDescent="0.2">
      <c r="A771" s="71">
        <f t="shared" si="12"/>
        <v>43647.416669999999</v>
      </c>
      <c r="B771" s="26">
        <v>10</v>
      </c>
      <c r="C771" s="30"/>
      <c r="D771" s="30"/>
      <c r="E771" s="30"/>
      <c r="F771" s="30"/>
    </row>
    <row r="772" spans="1:6" hidden="1" x14ac:dyDescent="0.2">
      <c r="A772" s="71">
        <f t="shared" si="12"/>
        <v>43647.458330000001</v>
      </c>
      <c r="B772" s="26">
        <v>11</v>
      </c>
      <c r="C772" s="30"/>
      <c r="D772" s="30"/>
      <c r="E772" s="30"/>
      <c r="F772" s="30"/>
    </row>
    <row r="773" spans="1:6" hidden="1" x14ac:dyDescent="0.2">
      <c r="A773" s="71">
        <f t="shared" si="12"/>
        <v>43647.5</v>
      </c>
      <c r="B773" s="26">
        <v>12</v>
      </c>
      <c r="C773" s="30"/>
      <c r="D773" s="30"/>
      <c r="E773" s="30"/>
      <c r="F773" s="30"/>
    </row>
    <row r="774" spans="1:6" hidden="1" x14ac:dyDescent="0.2">
      <c r="A774" s="71">
        <f t="shared" si="12"/>
        <v>43647.541669999999</v>
      </c>
      <c r="B774" s="26">
        <v>13</v>
      </c>
      <c r="C774" s="30"/>
      <c r="D774" s="30"/>
      <c r="E774" s="30"/>
      <c r="F774" s="30"/>
    </row>
    <row r="775" spans="1:6" hidden="1" x14ac:dyDescent="0.2">
      <c r="A775" s="71">
        <f t="shared" si="12"/>
        <v>43647.583330000001</v>
      </c>
      <c r="B775" s="26">
        <v>14</v>
      </c>
      <c r="C775" s="30"/>
      <c r="D775" s="30"/>
      <c r="E775" s="30"/>
      <c r="F775" s="30"/>
    </row>
    <row r="776" spans="1:6" hidden="1" x14ac:dyDescent="0.2">
      <c r="A776" s="71">
        <f t="shared" si="12"/>
        <v>43647.625</v>
      </c>
      <c r="B776" s="26">
        <v>15</v>
      </c>
      <c r="C776" s="30"/>
      <c r="D776" s="30"/>
      <c r="E776" s="30"/>
      <c r="F776" s="30"/>
    </row>
    <row r="777" spans="1:6" hidden="1" x14ac:dyDescent="0.2">
      <c r="A777" s="71">
        <f t="shared" si="12"/>
        <v>43647.666669999999</v>
      </c>
      <c r="B777" s="26">
        <v>16</v>
      </c>
      <c r="C777" s="30"/>
      <c r="D777" s="30"/>
      <c r="E777" s="30"/>
      <c r="F777" s="30"/>
    </row>
    <row r="778" spans="1:6" hidden="1" x14ac:dyDescent="0.2">
      <c r="A778" s="71">
        <f t="shared" si="12"/>
        <v>43647.708330000001</v>
      </c>
      <c r="B778" s="26">
        <v>17</v>
      </c>
      <c r="C778" s="30"/>
      <c r="D778" s="30"/>
      <c r="E778" s="30"/>
      <c r="F778" s="30"/>
    </row>
    <row r="779" spans="1:6" hidden="1" x14ac:dyDescent="0.2">
      <c r="A779" s="71">
        <f t="shared" si="12"/>
        <v>43647.75</v>
      </c>
      <c r="B779" s="26">
        <v>18</v>
      </c>
      <c r="C779" s="30"/>
      <c r="D779" s="30"/>
      <c r="E779" s="30"/>
      <c r="F779" s="30"/>
    </row>
    <row r="780" spans="1:6" hidden="1" x14ac:dyDescent="0.2">
      <c r="A780" s="71">
        <f t="shared" si="12"/>
        <v>43647.791669999999</v>
      </c>
      <c r="B780" s="26">
        <v>19</v>
      </c>
      <c r="C780" s="30"/>
      <c r="D780" s="30"/>
      <c r="E780" s="30"/>
      <c r="F780" s="30"/>
    </row>
    <row r="781" spans="1:6" hidden="1" x14ac:dyDescent="0.2">
      <c r="A781" s="71">
        <f t="shared" si="12"/>
        <v>43647.833330000001</v>
      </c>
      <c r="B781" s="26">
        <v>20</v>
      </c>
      <c r="C781" s="30"/>
      <c r="D781" s="30"/>
      <c r="E781" s="30"/>
      <c r="F781" s="30"/>
    </row>
    <row r="782" spans="1:6" hidden="1" x14ac:dyDescent="0.2">
      <c r="A782" s="71">
        <f t="shared" si="12"/>
        <v>43647.875</v>
      </c>
      <c r="B782" s="26">
        <v>21</v>
      </c>
      <c r="C782" s="30"/>
      <c r="D782" s="30"/>
      <c r="E782" s="30"/>
      <c r="F782" s="30"/>
    </row>
    <row r="783" spans="1:6" hidden="1" x14ac:dyDescent="0.2">
      <c r="A783" s="71">
        <f t="shared" si="12"/>
        <v>43647.916669999999</v>
      </c>
      <c r="B783" s="26">
        <v>22</v>
      </c>
      <c r="C783" s="30"/>
      <c r="D783" s="30"/>
      <c r="E783" s="30"/>
      <c r="F783" s="30"/>
    </row>
    <row r="784" spans="1:6" hidden="1" x14ac:dyDescent="0.2">
      <c r="A784" s="71">
        <f t="shared" si="12"/>
        <v>43647.958330000001</v>
      </c>
      <c r="B784" s="26">
        <v>23</v>
      </c>
      <c r="C784" s="30"/>
      <c r="D784" s="30"/>
      <c r="E784" s="30"/>
      <c r="F784" s="3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view="pageBreakPreview" zoomScaleSheetLayoutView="100"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A7" sqref="A7"/>
    </sheetView>
  </sheetViews>
  <sheetFormatPr defaultRowHeight="15" x14ac:dyDescent="0.25"/>
  <cols>
    <col min="1" max="1" width="56.25" style="43" customWidth="1"/>
    <col min="2" max="2" width="24.625" style="43" customWidth="1"/>
    <col min="3" max="5" width="12.125" style="43" customWidth="1"/>
    <col min="6" max="6" width="25.5" style="43" customWidth="1"/>
    <col min="7" max="7" width="25.125" style="43" customWidth="1"/>
    <col min="8" max="8" width="24.625" style="43" customWidth="1"/>
    <col min="9" max="12" width="12.125" style="43" customWidth="1"/>
    <col min="13" max="16384" width="9" style="39"/>
  </cols>
  <sheetData>
    <row r="1" spans="1:12" ht="15.75" x14ac:dyDescent="0.25">
      <c r="A1" s="207" t="s">
        <v>44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ht="15.75" x14ac:dyDescent="0.25">
      <c r="A2" s="210" t="s">
        <v>160</v>
      </c>
      <c r="B2" s="210"/>
      <c r="C2" s="210"/>
      <c r="D2" s="210"/>
      <c r="E2" s="210"/>
      <c r="F2" s="210"/>
      <c r="G2" s="121" t="s">
        <v>165</v>
      </c>
      <c r="H2" s="121"/>
      <c r="I2" s="121"/>
      <c r="J2" s="121"/>
      <c r="K2" s="121"/>
      <c r="L2" s="121"/>
    </row>
    <row r="4" spans="1:12" ht="39" customHeight="1" x14ac:dyDescent="0.2">
      <c r="A4" s="208" t="s">
        <v>45</v>
      </c>
      <c r="B4" s="209" t="s">
        <v>46</v>
      </c>
      <c r="C4" s="209" t="s">
        <v>47</v>
      </c>
      <c r="D4" s="209" t="s">
        <v>48</v>
      </c>
      <c r="E4" s="209" t="s">
        <v>40</v>
      </c>
      <c r="F4" s="209" t="s">
        <v>94</v>
      </c>
      <c r="G4" s="209"/>
      <c r="H4" s="209"/>
      <c r="I4" s="209" t="s">
        <v>49</v>
      </c>
      <c r="J4" s="209"/>
      <c r="K4" s="209"/>
      <c r="L4" s="209"/>
    </row>
    <row r="5" spans="1:12" ht="81.75" customHeight="1" x14ac:dyDescent="0.2">
      <c r="A5" s="208"/>
      <c r="B5" s="209"/>
      <c r="C5" s="209"/>
      <c r="D5" s="209"/>
      <c r="E5" s="209"/>
      <c r="F5" s="9" t="s">
        <v>156</v>
      </c>
      <c r="G5" s="9" t="s">
        <v>7</v>
      </c>
      <c r="H5" s="9" t="s">
        <v>6</v>
      </c>
      <c r="I5" s="40" t="s">
        <v>0</v>
      </c>
      <c r="J5" s="40" t="s">
        <v>1</v>
      </c>
      <c r="K5" s="40" t="s">
        <v>2</v>
      </c>
      <c r="L5" s="40" t="s">
        <v>3</v>
      </c>
    </row>
    <row r="6" spans="1:12" ht="70.5" customHeight="1" x14ac:dyDescent="0.2">
      <c r="A6" s="41" t="s">
        <v>50</v>
      </c>
      <c r="B6" s="97" t="s">
        <v>161</v>
      </c>
      <c r="C6" s="62">
        <v>43466</v>
      </c>
      <c r="D6" s="62">
        <v>43646</v>
      </c>
      <c r="E6" s="40" t="s">
        <v>157</v>
      </c>
      <c r="F6" s="42"/>
      <c r="G6" s="42"/>
      <c r="H6" s="42"/>
      <c r="I6" s="97">
        <v>1971.33</v>
      </c>
      <c r="J6" s="97">
        <v>2649.09</v>
      </c>
      <c r="K6" s="97">
        <v>2955.46</v>
      </c>
      <c r="L6" s="97">
        <v>3458.5</v>
      </c>
    </row>
    <row r="7" spans="1:12" ht="60" x14ac:dyDescent="0.2">
      <c r="A7" s="41" t="s">
        <v>51</v>
      </c>
      <c r="B7" s="97" t="s">
        <v>161</v>
      </c>
      <c r="C7" s="62">
        <v>43466</v>
      </c>
      <c r="D7" s="62">
        <v>43646</v>
      </c>
      <c r="E7" s="118" t="s">
        <v>157</v>
      </c>
      <c r="F7" s="42"/>
      <c r="G7" s="42"/>
      <c r="H7" s="42"/>
      <c r="I7" s="120">
        <v>44.03</v>
      </c>
      <c r="J7" s="120">
        <v>66.23</v>
      </c>
      <c r="K7" s="120">
        <v>233.21</v>
      </c>
      <c r="L7" s="120">
        <v>614.85</v>
      </c>
    </row>
    <row r="8" spans="1:12" ht="57.75" customHeight="1" x14ac:dyDescent="0.2">
      <c r="A8" s="41" t="s">
        <v>52</v>
      </c>
      <c r="B8" s="97" t="s">
        <v>161</v>
      </c>
      <c r="C8" s="62">
        <v>43466</v>
      </c>
      <c r="D8" s="62">
        <v>43646</v>
      </c>
      <c r="E8" s="40" t="s">
        <v>53</v>
      </c>
      <c r="F8" s="42"/>
      <c r="G8" s="42"/>
      <c r="H8" s="42"/>
      <c r="I8" s="97">
        <v>1226372.21</v>
      </c>
      <c r="J8" s="97">
        <v>1914143.81</v>
      </c>
      <c r="K8" s="97">
        <v>1431174.24</v>
      </c>
      <c r="L8" s="97">
        <v>1470588.15</v>
      </c>
    </row>
    <row r="9" spans="1:12" ht="57.75" customHeight="1" x14ac:dyDescent="0.2">
      <c r="A9" s="41" t="s">
        <v>158</v>
      </c>
      <c r="B9" s="97" t="s">
        <v>162</v>
      </c>
      <c r="C9" s="62">
        <v>43466</v>
      </c>
      <c r="D9" s="62">
        <v>43646</v>
      </c>
      <c r="E9" s="40" t="s">
        <v>157</v>
      </c>
      <c r="F9" s="122">
        <v>317.822</v>
      </c>
      <c r="G9" s="122">
        <v>201.959</v>
      </c>
      <c r="H9" s="122">
        <v>124.789</v>
      </c>
      <c r="I9" s="40"/>
      <c r="J9" s="40"/>
      <c r="K9" s="40"/>
      <c r="L9" s="40"/>
    </row>
  </sheetData>
  <mergeCells count="9">
    <mergeCell ref="A1:L1"/>
    <mergeCell ref="A4:A5"/>
    <mergeCell ref="B4:B5"/>
    <mergeCell ref="C4:C5"/>
    <mergeCell ref="D4:D5"/>
    <mergeCell ref="E4:E5"/>
    <mergeCell ref="I4:L4"/>
    <mergeCell ref="F4:H4"/>
    <mergeCell ref="A2:F2"/>
  </mergeCells>
  <pageMargins left="0.75" right="0.75" top="1" bottom="1" header="0.5" footer="0.5"/>
  <pageSetup paperSize="9" scale="5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SheetLayoutView="100" workbookViewId="0">
      <selection activeCell="C9" sqref="C9"/>
    </sheetView>
  </sheetViews>
  <sheetFormatPr defaultRowHeight="12.75" x14ac:dyDescent="0.2"/>
  <cols>
    <col min="1" max="1" width="86.75" style="32" customWidth="1"/>
    <col min="2" max="3" width="14" style="32" customWidth="1"/>
    <col min="4" max="4" width="13.625" style="32" customWidth="1"/>
    <col min="5" max="16384" width="9" style="32"/>
  </cols>
  <sheetData>
    <row r="1" spans="1:3" ht="47.25" customHeight="1" x14ac:dyDescent="0.2">
      <c r="A1" s="211" t="s">
        <v>146</v>
      </c>
      <c r="B1" s="211"/>
      <c r="C1" s="211"/>
    </row>
    <row r="2" spans="1:3" ht="18" x14ac:dyDescent="0.25">
      <c r="A2" s="33"/>
      <c r="B2" s="33"/>
      <c r="C2" s="33"/>
    </row>
    <row r="3" spans="1:3" ht="22.5" customHeight="1" x14ac:dyDescent="0.2">
      <c r="A3" s="212" t="str">
        <f>'РСТ РСО-А'!$G$2</f>
        <v>июнь 2019 г.</v>
      </c>
      <c r="B3" s="213"/>
      <c r="C3" s="213"/>
    </row>
    <row r="4" spans="1:3" ht="36" customHeight="1" x14ac:dyDescent="0.2">
      <c r="A4" s="34" t="s">
        <v>8</v>
      </c>
      <c r="B4" s="35" t="s">
        <v>4</v>
      </c>
      <c r="C4" s="34" t="s">
        <v>41</v>
      </c>
    </row>
    <row r="5" spans="1:3" ht="44.25" customHeight="1" x14ac:dyDescent="0.2">
      <c r="A5" s="96" t="s">
        <v>145</v>
      </c>
      <c r="B5" s="35" t="s">
        <v>142</v>
      </c>
      <c r="C5" s="101">
        <f>ROUND((C6+C8+C7)/C9,2)</f>
        <v>3.02</v>
      </c>
    </row>
    <row r="6" spans="1:3" ht="68.25" customHeight="1" x14ac:dyDescent="0.2">
      <c r="A6" s="38" t="s">
        <v>149</v>
      </c>
      <c r="B6" s="37" t="s">
        <v>143</v>
      </c>
      <c r="C6" s="102">
        <v>121222.6</v>
      </c>
    </row>
    <row r="7" spans="1:3" ht="48.75" customHeight="1" x14ac:dyDescent="0.2">
      <c r="A7" s="36" t="s">
        <v>150</v>
      </c>
      <c r="B7" s="37" t="s">
        <v>143</v>
      </c>
      <c r="C7" s="102">
        <v>172146.68</v>
      </c>
    </row>
    <row r="8" spans="1:3" ht="68.25" customHeight="1" x14ac:dyDescent="0.2">
      <c r="A8" s="38" t="s">
        <v>151</v>
      </c>
      <c r="B8" s="37" t="s">
        <v>143</v>
      </c>
      <c r="C8" s="102">
        <v>36009.93</v>
      </c>
    </row>
    <row r="9" spans="1:3" ht="38.25" customHeight="1" x14ac:dyDescent="0.2">
      <c r="A9" s="36" t="s">
        <v>152</v>
      </c>
      <c r="B9" s="37" t="s">
        <v>144</v>
      </c>
      <c r="C9" s="119">
        <v>109096.31199999999</v>
      </c>
    </row>
  </sheetData>
  <mergeCells count="2">
    <mergeCell ref="A1:C1"/>
    <mergeCell ref="A3:C3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I ЦК</vt:lpstr>
      <vt:lpstr>II ЦК</vt:lpstr>
      <vt:lpstr>III ЦК</vt:lpstr>
      <vt:lpstr>IV ЦК </vt:lpstr>
      <vt:lpstr>V ЦК</vt:lpstr>
      <vt:lpstr>VI ЦК</vt:lpstr>
      <vt:lpstr>АТС</vt:lpstr>
      <vt:lpstr>РСТ РСО-А</vt:lpstr>
      <vt:lpstr>Иные услуги </vt:lpstr>
      <vt:lpstr>'I ЦК'!Область_печати</vt:lpstr>
      <vt:lpstr>'II ЦК'!Область_печати</vt:lpstr>
      <vt:lpstr>'III ЦК'!Область_печати</vt:lpstr>
      <vt:lpstr>'IV ЦК '!Область_печати</vt:lpstr>
      <vt:lpstr>'V ЦК'!Область_печати</vt:lpstr>
      <vt:lpstr>'VI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Гайтова Элона Таймуразовна</dc:creator>
  <cp:lastModifiedBy>Гайтова Элона Таймуразовна</cp:lastModifiedBy>
  <cp:lastPrinted>2013-04-01T04:34:58Z</cp:lastPrinted>
  <dcterms:created xsi:type="dcterms:W3CDTF">2013-02-04T09:28:33Z</dcterms:created>
  <dcterms:modified xsi:type="dcterms:W3CDTF">2019-07-11T05:17:29Z</dcterms:modified>
</cp:coreProperties>
</file>